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000" tabRatio="965" firstSheet="11" activeTab="16"/>
  </bookViews>
  <sheets>
    <sheet name="BM01(NHAP HANG SILO)" sheetId="52" state="hidden" r:id="rId1"/>
    <sheet name="1" sheetId="50" r:id="rId2"/>
    <sheet name="2" sheetId="100" r:id="rId3"/>
    <sheet name="3" sheetId="101" r:id="rId4"/>
    <sheet name="4" sheetId="102" r:id="rId5"/>
    <sheet name="5" sheetId="103" r:id="rId6"/>
    <sheet name="6" sheetId="104" r:id="rId7"/>
    <sheet name="7" sheetId="105" r:id="rId8"/>
    <sheet name="8" sheetId="106" r:id="rId9"/>
    <sheet name="9" sheetId="107" r:id="rId10"/>
    <sheet name="10" sheetId="108" r:id="rId11"/>
    <sheet name="11" sheetId="109" r:id="rId12"/>
    <sheet name="12" sheetId="110" r:id="rId13"/>
    <sheet name="13" sheetId="111" r:id="rId14"/>
    <sheet name="14" sheetId="112" r:id="rId15"/>
    <sheet name="15" sheetId="113" r:id="rId16"/>
    <sheet name="16" sheetId="114" r:id="rId17"/>
    <sheet name="17" sheetId="115" r:id="rId18"/>
    <sheet name="18" sheetId="116" r:id="rId19"/>
    <sheet name="19" sheetId="117" r:id="rId20"/>
    <sheet name="20" sheetId="118" r:id="rId21"/>
    <sheet name="21" sheetId="119" r:id="rId22"/>
    <sheet name="22" sheetId="120" r:id="rId23"/>
    <sheet name="23" sheetId="121" r:id="rId24"/>
    <sheet name="24" sheetId="122" r:id="rId25"/>
    <sheet name="25" sheetId="123" r:id="rId26"/>
    <sheet name="26" sheetId="124" r:id="rId27"/>
    <sheet name="27" sheetId="125" r:id="rId28"/>
    <sheet name="28" sheetId="126" r:id="rId29"/>
    <sheet name="29" sheetId="127" r:id="rId30"/>
    <sheet name="30" sheetId="128" r:id="rId31"/>
    <sheet name="31" sheetId="129" r:id="rId32"/>
    <sheet name="CA1" sheetId="132" r:id="rId33"/>
    <sheet name="CA2" sheetId="134" r:id="rId34"/>
    <sheet name="CA3" sheetId="135" r:id="rId35"/>
    <sheet name="NL" sheetId="98" r:id="rId36"/>
    <sheet name="OPE" sheetId="130" r:id="rId37"/>
    <sheet name="SL" sheetId="133" r:id="rId38"/>
    <sheet name="TONG HOP LOSS" sheetId="139" r:id="rId39"/>
    <sheet name="LOSS" sheetId="131" r:id="rId40"/>
    <sheet name="OEE" sheetId="136" r:id="rId41"/>
    <sheet name="LIST LOSS" sheetId="138" r:id="rId42"/>
    <sheet name="Sheet1" sheetId="140" r:id="rId43"/>
    <sheet name="Sheet2" sheetId="141" r:id="rId44"/>
  </sheets>
  <definedNames>
    <definedName name="_xlnm.Print_Area" localSheetId="1">'1'!$A$1:$AE$49</definedName>
    <definedName name="_xlnm.Print_Area" localSheetId="10">'10'!$A$1:$AE$48</definedName>
    <definedName name="_xlnm.Print_Area" localSheetId="11">'11'!$A$1:$AE$48</definedName>
    <definedName name="_xlnm.Print_Area" localSheetId="12">'12'!$A$1:$AE$48</definedName>
    <definedName name="_xlnm.Print_Area" localSheetId="13">'13'!$A$1:$AE$48</definedName>
    <definedName name="_xlnm.Print_Area" localSheetId="14">'14'!$A$1:$AE$48</definedName>
    <definedName name="_xlnm.Print_Area" localSheetId="15">'15'!$A$1:$AE$48</definedName>
    <definedName name="_xlnm.Print_Area" localSheetId="16">'16'!$A$1:$AE$48</definedName>
    <definedName name="_xlnm.Print_Area" localSheetId="17">'17'!$A$1:$AE$48</definedName>
    <definedName name="_xlnm.Print_Area" localSheetId="18">'18'!$A$1:$AE$48</definedName>
    <definedName name="_xlnm.Print_Area" localSheetId="19">'19'!$A$1:$AE$48</definedName>
    <definedName name="_xlnm.Print_Area" localSheetId="2">'2'!$A$1:$AE$48</definedName>
    <definedName name="_xlnm.Print_Area" localSheetId="20">'20'!$A$1:$AE$48</definedName>
    <definedName name="_xlnm.Print_Area" localSheetId="21">'21'!$A$1:$AE$48</definedName>
    <definedName name="_xlnm.Print_Area" localSheetId="22">'22'!$A$2:$AE$48</definedName>
    <definedName name="_xlnm.Print_Area" localSheetId="23">'23'!$A$1:$AE$48</definedName>
    <definedName name="_xlnm.Print_Area" localSheetId="24">'24'!$A$1:$AE$48</definedName>
    <definedName name="_xlnm.Print_Area" localSheetId="25">'25'!$A$1:$AE$48</definedName>
    <definedName name="_xlnm.Print_Area" localSheetId="26">'26'!$A$1:$AE$48</definedName>
    <definedName name="_xlnm.Print_Area" localSheetId="27">'27'!$A$1:$AE$48</definedName>
    <definedName name="_xlnm.Print_Area" localSheetId="28">'28'!$A$1:$AE$48</definedName>
    <definedName name="_xlnm.Print_Area" localSheetId="29">'29'!$A$1:$AE$48</definedName>
    <definedName name="_xlnm.Print_Area" localSheetId="3">'3'!$A$1:$AE$48</definedName>
    <definedName name="_xlnm.Print_Area" localSheetId="30">'30'!$A$1:$AE$48</definedName>
    <definedName name="_xlnm.Print_Area" localSheetId="31">'31'!$A$1:$AE$48</definedName>
    <definedName name="_xlnm.Print_Area" localSheetId="4">'4'!$A$1:$AE$48</definedName>
    <definedName name="_xlnm.Print_Area" localSheetId="5">'5'!$A$1:$AE$49</definedName>
    <definedName name="_xlnm.Print_Area" localSheetId="6">'6'!$A$1:$AE$47</definedName>
    <definedName name="_xlnm.Print_Area" localSheetId="7">'7'!$A$1:$AE$48</definedName>
    <definedName name="_xlnm.Print_Area" localSheetId="8">'8'!$A$1:$AE$48</definedName>
    <definedName name="_xlnm.Print_Area" localSheetId="9">'9'!$A$1:$AE$48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<sst xmlns="http://schemas.openxmlformats.org/spreadsheetml/2006/main" count="4782" uniqueCount="488">
  <si>
    <t>CÔNG TY CỔ PHẦN CHĂN NUÔI C.P VIỆT NAM</t>
  </si>
  <si>
    <t>Chi Nhánh Tại Bình Dương</t>
  </si>
  <si>
    <t>Phòng Sản Xuất</t>
  </si>
  <si>
    <t>BÁO CÁO NHẬP HÀNG VÀO SILO</t>
  </si>
  <si>
    <t>Ca:……………………</t>
  </si>
  <si>
    <t>Ngày : ……..... /………...../……….……..</t>
  </si>
  <si>
    <t>STT</t>
  </si>
  <si>
    <t>Xe số</t>
  </si>
  <si>
    <t>Tên hàng</t>
  </si>
  <si>
    <t>Loại 
hàng</t>
  </si>
  <si>
    <t>Độ ẩm</t>
  </si>
  <si>
    <t>Từ line</t>
  </si>
  <si>
    <t>Đến bồn</t>
  </si>
  <si>
    <t>Khối lượng 
nhập (tấn)</t>
  </si>
  <si>
    <t>Thời gian 
chạy máy</t>
  </si>
  <si>
    <t>Tổng thời gian chạy</t>
  </si>
  <si>
    <t>Thời gian 
ngưng máy</t>
  </si>
  <si>
    <t>Tổng thời 
gian ngưng</t>
  </si>
  <si>
    <t>Lý do ngưng máy</t>
  </si>
  <si>
    <t>Khắc phục sửa chữa</t>
  </si>
  <si>
    <t>Bắt đầu</t>
  </si>
  <si>
    <t>Kết thúc</t>
  </si>
  <si>
    <t>T.Cộng (tấn) :</t>
  </si>
  <si>
    <t>Tổng cộng
Total</t>
  </si>
  <si>
    <t>BM01/QT-SX-01
Lần ban hành: 02
Ngày ban hành: 10/11/2011</t>
  </si>
  <si>
    <t>Tấn / giờ :</t>
  </si>
  <si>
    <t>Người báo cáo : ……………………...………….</t>
  </si>
  <si>
    <t>Người thẩm tra:……………………………………..</t>
  </si>
  <si>
    <t>CÔNG TY CỔ PHẦN CHĂN NUÔI CP VIỆT NAM</t>
  </si>
  <si>
    <t>NHÀ MÁY : BÌNH DƯƠNG</t>
  </si>
  <si>
    <t>BỘ PHẬN / PHÒNG: KHO NGUYÊN LIỆU</t>
  </si>
  <si>
    <t>BÁO CÁO VẬN HÀNH VÀ KIỂM SOÁT QUÁ TRÌNH HẤP NGUYÊN LIỆU</t>
  </si>
  <si>
    <t>Ngày:.……01…../….06….../……2026.…….</t>
  </si>
  <si>
    <t>Ca</t>
  </si>
  <si>
    <t>Nguyên liệu</t>
  </si>
  <si>
    <t>Từ bồn</t>
  </si>
  <si>
    <t>Sản lượng (tấn)</t>
  </si>
  <si>
    <t>Thời gian chạy</t>
  </si>
  <si>
    <t>Thời gian ngưng</t>
  </si>
  <si>
    <t>Lý do ngưng</t>
  </si>
  <si>
    <t>KẾT QUẢ KIỂM TRA CHẤT LƯỢNG</t>
  </si>
  <si>
    <t>Ampe máy hấp</t>
  </si>
  <si>
    <t>% Feeder</t>
  </si>
  <si>
    <r>
      <rPr>
        <sz val="10"/>
        <rFont val="Times New Roman"/>
        <charset val="134"/>
      </rPr>
      <t>Nhiệt độ hơi (°</t>
    </r>
    <r>
      <rPr>
        <sz val="9"/>
        <rFont val="Times New Roman"/>
        <charset val="134"/>
      </rPr>
      <t>C)</t>
    </r>
  </si>
  <si>
    <t>Nhiệt độ máy</t>
  </si>
  <si>
    <t>Điện sử dụng máy hấp</t>
  </si>
  <si>
    <t>Hơi nóng sử dụng</t>
  </si>
  <si>
    <t>Điện sử dụng LINE</t>
  </si>
  <si>
    <t>Điện sử dụng máy nghiền</t>
  </si>
  <si>
    <t>Tổng cộng</t>
  </si>
  <si>
    <t>Mẫu trước hấp</t>
  </si>
  <si>
    <t>Mẫu sau hấp</t>
  </si>
  <si>
    <t>Conditioner</t>
  </si>
  <si>
    <t>Extruder</t>
  </si>
  <si>
    <t>Môi trường</t>
  </si>
  <si>
    <t>Số đầu</t>
  </si>
  <si>
    <t>Số cuối</t>
  </si>
  <si>
    <t>KWh</t>
  </si>
  <si>
    <t>Kg hơi</t>
  </si>
  <si>
    <t>Thời gian lấy mẫu</t>
  </si>
  <si>
    <t>Đậu nành</t>
  </si>
  <si>
    <t>Bắp</t>
  </si>
  <si>
    <t>Mã số</t>
  </si>
  <si>
    <t>Số lần</t>
  </si>
  <si>
    <t>Chỉ số PS</t>
  </si>
  <si>
    <t>Chỉ số 
Trypsin</t>
  </si>
  <si>
    <t>Chỉ số 
Hydro</t>
  </si>
  <si>
    <t>%M</t>
  </si>
  <si>
    <t>Nhiệt độ
 Cooler</t>
  </si>
  <si>
    <t>Người 
kiểm tra</t>
  </si>
  <si>
    <t>Đặc điểm về cảm quang:</t>
  </si>
  <si>
    <t>FFS</t>
  </si>
  <si>
    <t>1.Trong chuẩn</t>
  </si>
  <si>
    <t>v</t>
  </si>
  <si>
    <t>quyết</t>
  </si>
  <si>
    <t>2.Ngoài chuẩn</t>
  </si>
  <si>
    <t>3.Loại Lưới :</t>
  </si>
  <si>
    <t>2,5mm</t>
  </si>
  <si>
    <t>CORN</t>
  </si>
  <si>
    <t>thanh</t>
  </si>
  <si>
    <t>3,0mm</t>
  </si>
  <si>
    <t>QT-NL-01/BM15…………</t>
  </si>
  <si>
    <t>Lần ban hành:  …06…………</t>
  </si>
  <si>
    <t>Ngày hiệu lực: …01/10/2025…</t>
  </si>
  <si>
    <t>Người Báo Cáo :………………………………</t>
  </si>
  <si>
    <t>Người Thẩm Tra :…………………………………….</t>
  </si>
  <si>
    <t>Tổng cộng (tấn)</t>
  </si>
  <si>
    <t>Tổng cộng (giờ)</t>
  </si>
  <si>
    <t>(Ghi chú: Chất lượng cảm quan chọn: Đ/KĐ)</t>
  </si>
  <si>
    <t>Sản phẩm chạy lại (tấn)</t>
  </si>
  <si>
    <t>Tổng cộng (KW)</t>
  </si>
  <si>
    <t>Tổng cộng (Kg)</t>
  </si>
  <si>
    <t>Tồn trước</t>
  </si>
  <si>
    <t>Tồn sau</t>
  </si>
  <si>
    <t>Tấn/ngày</t>
  </si>
  <si>
    <t>Tấn/giờ</t>
  </si>
  <si>
    <t>KWh ngày</t>
  </si>
  <si>
    <t>KWh/tấn</t>
  </si>
  <si>
    <t>Kg hơi/ngày</t>
  </si>
  <si>
    <t>Kg hơi/tấn</t>
  </si>
  <si>
    <t>Nhân viên vận hành</t>
  </si>
  <si>
    <t>Người thẩm tra</t>
  </si>
  <si>
    <t>Ca 1</t>
  </si>
  <si>
    <t>lê văn lộc</t>
  </si>
  <si>
    <t>Ca 2</t>
  </si>
  <si>
    <t>Thẩm tra</t>
  </si>
  <si>
    <t>Ngày thẩm tra</t>
  </si>
  <si>
    <t>TỔNG</t>
  </si>
  <si>
    <t>Ca 3</t>
  </si>
  <si>
    <t>Phòng Kho Nguyên Liệu</t>
  </si>
  <si>
    <t>Ngày:.…..02.…../…06..../…2026….…….</t>
  </si>
  <si>
    <t>Nhiệt độ hơi (°C)</t>
  </si>
  <si>
    <t>3,0 mm</t>
  </si>
  <si>
    <t>2,0 mm</t>
  </si>
  <si>
    <t>Ngày:.…03…../.…06…/...2026.…….</t>
  </si>
  <si>
    <t>QT-NL-01/BM15
Lần ban hành: 02
Ngày ban hành: 15/07/2019</t>
  </si>
  <si>
    <t>Ngày:.….04..…../…06.../……2026…….</t>
  </si>
  <si>
    <t>Ngày:.…..05.…../…06.../……2026.…….</t>
  </si>
  <si>
    <t xml:space="preserve"> </t>
  </si>
  <si>
    <t>tính</t>
  </si>
  <si>
    <t>Ngày:.…..06.…../….06…../…2026….…….</t>
  </si>
  <si>
    <t>tinh</t>
  </si>
  <si>
    <t>Ngày:.….07..…../….06…../…2026.…….</t>
  </si>
  <si>
    <t>Ngày:.…..08.…../..06.../…2026….…….</t>
  </si>
  <si>
    <t>Ngày:.……09…../…06….../……2026…….</t>
  </si>
  <si>
    <t xml:space="preserve">3.Loại Lưới :  </t>
  </si>
  <si>
    <t>Ngày:.….10..…../…06…../…2026….…….</t>
  </si>
  <si>
    <t xml:space="preserve">                  </t>
  </si>
  <si>
    <t xml:space="preserve">quyết </t>
  </si>
  <si>
    <t>Ngày:.…..11.…../…06….../…2026….……</t>
  </si>
  <si>
    <t>3.0mm</t>
  </si>
  <si>
    <t>Ngày:.…..12.…../….…06…../…2026….…….</t>
  </si>
  <si>
    <t>Ngày:.……13…../…06../…2026….…….</t>
  </si>
  <si>
    <t>Ngày:.…..14.…../….…06.../…….…2026.</t>
  </si>
  <si>
    <t>2,5 mm</t>
  </si>
  <si>
    <t>Ngày:.…15...…../…06../……2026…….</t>
  </si>
  <si>
    <t>Ngày:.……16…../…06…../…2026….…….</t>
  </si>
  <si>
    <t>Ngày:.…17...…../…..06…../…….…2026.</t>
  </si>
  <si>
    <t>Ngày:.…..18.…../…06...../…….2026…….</t>
  </si>
  <si>
    <t>Ngày:.…..19.…../…06…../…2026….…….</t>
  </si>
  <si>
    <t xml:space="preserve">                                         </t>
  </si>
  <si>
    <t>Ngày:.…..20.…../…06.../…2026….…….</t>
  </si>
  <si>
    <t>Ngày:.…..21.…../…06.../…2026….…….</t>
  </si>
  <si>
    <t>Ngày:.…22...…../…06…...../……2026.…</t>
  </si>
  <si>
    <t>Ngày:.….23..…../….06…./…2026….…….</t>
  </si>
  <si>
    <t>Ngày:.….24..…../…06..../…2026….…….</t>
  </si>
  <si>
    <t>Ngày:.…25...…../…06…./……2026.…….</t>
  </si>
  <si>
    <t>tinhs</t>
  </si>
  <si>
    <t>Ngày:.…26...…../….06..../…2026….…….</t>
  </si>
  <si>
    <t xml:space="preserve">tính </t>
  </si>
  <si>
    <t>Ngày:.…27...…../…06..../……2026.…….</t>
  </si>
  <si>
    <t>Ngày:.…28...…../…06.…./…2026.…….</t>
  </si>
  <si>
    <t>Ngày:.….29..…../...…06…../…….2026…….</t>
  </si>
  <si>
    <t>Ngày:.……30…../…06…../…….2026….</t>
  </si>
  <si>
    <t>Ngày:.….31..…../…06…../……2026.…….</t>
  </si>
  <si>
    <t>BÁO CÁO THEO DÕI OEE LINE EXTRUDER (CA 1)</t>
  </si>
  <si>
    <t>Ngày sản xuất</t>
  </si>
  <si>
    <t>Kế hoạch</t>
  </si>
  <si>
    <t>Thực hiện</t>
  </si>
  <si>
    <t>Chỉ số năng suất toàn diện (OEE)</t>
  </si>
  <si>
    <t>Ghi chú</t>
  </si>
  <si>
    <t>Ngừng có kế hoạch</t>
  </si>
  <si>
    <t>Tiêu chuẩn của line (Tấn/giờ)</t>
  </si>
  <si>
    <t>Ngừng ngoài kế hoạch</t>
  </si>
  <si>
    <t>Thời gian vận hành</t>
  </si>
  <si>
    <t>Thực hiện
(Tấn/ca)</t>
  </si>
  <si>
    <t>Thời gian thực hiện quy trình (Tấn/giờ)</t>
  </si>
  <si>
    <t>Sản phẩm không đạt chất lượng (Tấn)</t>
  </si>
  <si>
    <t>Phần trăm chạy máy (%A)</t>
  </si>
  <si>
    <t>Phần trăm tốc độ chạy máy (%Ps)</t>
  </si>
  <si>
    <t>%Ps</t>
  </si>
  <si>
    <t>Phần trăm do dừng máy (%Pm)</t>
  </si>
  <si>
    <t>%Pm</t>
  </si>
  <si>
    <t>%P = %Ps*%Pm</t>
  </si>
  <si>
    <t>Phần trăm sản phẩm đạt chất lượng (%Q)</t>
  </si>
  <si>
    <t>OEE
(%A*%P*%Q)</t>
  </si>
  <si>
    <t>Nhóm 1A</t>
  </si>
  <si>
    <t>Nhóm 1B</t>
  </si>
  <si>
    <t>% A</t>
  </si>
  <si>
    <t>% P</t>
  </si>
  <si>
    <t>Tổng</t>
  </si>
  <si>
    <t>BÁO CÁO THEO DÕI OEE LINE EXTRUDER (CA 2)</t>
  </si>
  <si>
    <t>BÁO CÁO THEO DÕI OEE LINE EXTRUDER (CA 3)</t>
  </si>
  <si>
    <t>TO: MR. JITTISART/J, Mr.MINH LOC</t>
  </si>
  <si>
    <t>CC: Mr. Anh; Mr. Thanh Luan; Mr. Thong</t>
  </si>
  <si>
    <t>REPORT OF ENERGY USE EXTRUDER</t>
  </si>
  <si>
    <t>Date report</t>
  </si>
  <si>
    <t>FROM:</t>
  </si>
  <si>
    <t>VAN LOC</t>
  </si>
  <si>
    <t>Price Electric Average:1,016 vnd/ Kw</t>
  </si>
  <si>
    <t>DATE</t>
  </si>
  <si>
    <t>RAW MATERIAL</t>
  </si>
  <si>
    <t>TIME (Hr)</t>
  </si>
  <si>
    <t>TON/Hr</t>
  </si>
  <si>
    <t>ELECTRIC</t>
  </si>
  <si>
    <t>STEAM</t>
  </si>
  <si>
    <t>CODE</t>
  </si>
  <si>
    <t>TON</t>
  </si>
  <si>
    <t>HAMMER</t>
  </si>
  <si>
    <t>EXTRUDER</t>
  </si>
  <si>
    <t>LINE TRANSPORT</t>
  </si>
  <si>
    <t>TOTAL KWh</t>
  </si>
  <si>
    <t>TOTAL KWh/TON</t>
  </si>
  <si>
    <t>KWh/ton</t>
  </si>
  <si>
    <t>Kg hơi/ton</t>
  </si>
  <si>
    <t>nghẹt máy</t>
  </si>
  <si>
    <t>ampe cao</t>
  </si>
  <si>
    <t>chạy test máy</t>
  </si>
  <si>
    <t>vệ sinh bồn 1</t>
  </si>
  <si>
    <t>HR</t>
  </si>
  <si>
    <t>Tổng line</t>
  </si>
  <si>
    <t>TON/HR</t>
  </si>
  <si>
    <t>KWh/TON (HM)</t>
  </si>
  <si>
    <t>KWh/TON (EX)</t>
  </si>
  <si>
    <t>KWh/TON (LINE)</t>
  </si>
  <si>
    <t>KWh/TON</t>
  </si>
  <si>
    <t>Mục tiêu</t>
  </si>
  <si>
    <t>Kw/tấn toàn line</t>
  </si>
  <si>
    <t>Thanh</t>
  </si>
  <si>
    <t>Tính</t>
  </si>
  <si>
    <t>SO SÁNH KẾT QUẢ HẤP BẮP</t>
  </si>
  <si>
    <t>SO SÁNH KẾT QUẢ HẤP ĐẬU NÀNH</t>
  </si>
  <si>
    <t>Total
 Kw/tấn</t>
  </si>
  <si>
    <t>KWh/ton (HM)</t>
  </si>
  <si>
    <t>KWh/ton (EXT)</t>
  </si>
  <si>
    <t xml:space="preserve">KWh/ton (Line) </t>
  </si>
  <si>
    <t>THANH</t>
  </si>
  <si>
    <t>TÍNH</t>
  </si>
  <si>
    <t>TINH</t>
  </si>
  <si>
    <t>QUYẾT</t>
  </si>
  <si>
    <t>SẢN LƯỢNG HẤP MỖI NGÀY</t>
  </si>
  <si>
    <t>Tấn</t>
  </si>
  <si>
    <t>Giờ</t>
  </si>
  <si>
    <t>TỔNG LOSS</t>
  </si>
  <si>
    <t>Loss 1A</t>
  </si>
  <si>
    <t>Loss 1B</t>
  </si>
  <si>
    <t>Loss 2</t>
  </si>
  <si>
    <t>Loss 3</t>
  </si>
  <si>
    <t>Loss 4 PM</t>
  </si>
  <si>
    <t>Loss 4 AM</t>
  </si>
  <si>
    <t>Loss 5</t>
  </si>
  <si>
    <t>Loss 6</t>
  </si>
  <si>
    <t>Loss 7</t>
  </si>
  <si>
    <t>Loss 8</t>
  </si>
  <si>
    <t>Loss 9</t>
  </si>
  <si>
    <t>Loss 10</t>
  </si>
  <si>
    <t>Loss 20</t>
  </si>
  <si>
    <t>Loss 21</t>
  </si>
  <si>
    <t>Loss 22</t>
  </si>
  <si>
    <t>TỔNG NGÀY</t>
  </si>
  <si>
    <t>LOKK</t>
  </si>
  <si>
    <t>548FP31</t>
  </si>
  <si>
    <t>11/6</t>
  </si>
  <si>
    <t>567SFS32</t>
  </si>
  <si>
    <t>13/3</t>
  </si>
  <si>
    <t>105192+105227</t>
  </si>
  <si>
    <t>C</t>
  </si>
  <si>
    <t>552F</t>
  </si>
  <si>
    <t>15/5</t>
  </si>
  <si>
    <t>25/5</t>
  </si>
  <si>
    <t>23/6</t>
  </si>
  <si>
    <t>551GPFS10</t>
  </si>
  <si>
    <t>27/4</t>
  </si>
  <si>
    <t>562F</t>
  </si>
  <si>
    <t>324F</t>
  </si>
  <si>
    <t>BATCH 2 BIOPLUS CHAY TI LE DU 3.3%</t>
  </si>
  <si>
    <t>553WDF</t>
  </si>
  <si>
    <t xml:space="preserve">BATCH 4 ALL GF CAM DU </t>
  </si>
  <si>
    <t>Vít tải 536.5 bị nghẹt</t>
  </si>
  <si>
    <t>Công ty Cổ Phần Chăn Nuôi C.P Việt Nam</t>
  </si>
  <si>
    <t>Chi Nhánh tại Bình Dương</t>
  </si>
  <si>
    <t>FORM BÁO CÁO TỔNG KẾT THẤT THOÁT LINE HẤP NGUYÊN LIỆU</t>
  </si>
  <si>
    <t xml:space="preserve">Loss </t>
  </si>
  <si>
    <t>Code</t>
  </si>
  <si>
    <t>Diễn Giãi</t>
  </si>
  <si>
    <t>Ngày</t>
  </si>
  <si>
    <t>số lần</t>
  </si>
  <si>
    <t>thời gian</t>
  </si>
  <si>
    <t>Phút</t>
  </si>
  <si>
    <t>Là thất thoát về thời gian chạy máy do dừng máy theo kế hoạch để bảo trì máy, do tiết kiệm điện, điện lực cúp điện hoặc không có đơn hàng</t>
  </si>
  <si>
    <t>Cúp điện</t>
  </si>
  <si>
    <t>Ngưng tiết kiệm điện</t>
  </si>
  <si>
    <t>Ngưng bào trì theo kế hoạch</t>
  </si>
  <si>
    <t>Rớt PLC</t>
  </si>
  <si>
    <t>reset PLC</t>
  </si>
  <si>
    <t>Là thất thoát về thời gian chạy máy do dừng máy để chờ nguyên liệu đầu vào hoặc đầu ra của sản phẩm trong khi quy trình vẫn đang sẵn sàng sản xuất</t>
  </si>
  <si>
    <t>Hêt nguyên liệu CORN bồn 1</t>
  </si>
  <si>
    <t>Hêt nguyên liệu FFS bồn 4</t>
  </si>
  <si>
    <t>Đầy bồn 30</t>
  </si>
  <si>
    <t>Ngưng máy có kế hoạch</t>
  </si>
  <si>
    <t>Chờ hơi nóng</t>
  </si>
  <si>
    <t>lò hơi hỏng</t>
  </si>
  <si>
    <t>vệ sinh bồn</t>
  </si>
  <si>
    <t>Là thất thoát về thời gian sản xuất để chuyển từ loại sản phẩm này sang loại sản phẩm kia hoặc chuyển từ nguyên liệu này sang nguyên liệu kia mà phải thay thế các thiết bị của máy móc</t>
  </si>
  <si>
    <t>Chuyển nguyên liệu hấp</t>
  </si>
  <si>
    <t>Nghiền nguyên liệu</t>
  </si>
  <si>
    <t xml:space="preserve">chuyển nguyên liệu lẩn </t>
  </si>
  <si>
    <t>Là thất thoát về thời gian chạy máy do dừng máy để thay thế các thiết bị hao mòn đã hết tuổi thọ sử dụng</t>
  </si>
  <si>
    <t>Thay dao máy nghiền 724 bị mòn</t>
  </si>
  <si>
    <t>Thay lưới máy nghiền 724 bị mòn</t>
  </si>
  <si>
    <t>Thay má đập máy nghiền 724 bị mòn</t>
  </si>
  <si>
    <t>Thay Bag filter 725</t>
  </si>
  <si>
    <t>Thay cúp gàu 741 bị mòn</t>
  </si>
  <si>
    <t>Đứt bell sên tải 742</t>
  </si>
  <si>
    <t xml:space="preserve">lắp máy </t>
  </si>
  <si>
    <t>đứt bell 741</t>
  </si>
  <si>
    <t>thay fiter hm725</t>
  </si>
  <si>
    <t>thay luoi hm 724</t>
  </si>
  <si>
    <t>Là thất thoát về thời gian chạy máy do dừng máy để thay thế hoặc khắc phục các vấn đề hư hỏng của máy</t>
  </si>
  <si>
    <t>Bạc đạn máy nghiền 724 báo nhiệt độ cao</t>
  </si>
  <si>
    <t>Chổi quét máy nghiền 724 hỏng</t>
  </si>
  <si>
    <t>Tải máy nghiền 724 không điều</t>
  </si>
  <si>
    <t>Vít tải 727 hỏng khớp nối</t>
  </si>
  <si>
    <t>Vít tải 727 overload</t>
  </si>
  <si>
    <t>Feeder 728.5 overload</t>
  </si>
  <si>
    <t>Feeder 731.5 overload</t>
  </si>
  <si>
    <t>Conditioner 729 overload</t>
  </si>
  <si>
    <t>Conditioner 732 overload</t>
  </si>
  <si>
    <t>Extruder 730 overload</t>
  </si>
  <si>
    <t>Extruder 733 overload</t>
  </si>
  <si>
    <t>Conditioner 729 bị xì trục</t>
  </si>
  <si>
    <t>Conditioner 732 bị xì trục</t>
  </si>
  <si>
    <t>PT nhiệt độ máy 730 báo sai</t>
  </si>
  <si>
    <t>PT nhiệt độ máy 733 báo sai</t>
  </si>
  <si>
    <t>Extruder 730 mòn đầu nén</t>
  </si>
  <si>
    <t>Extruder 733 mòn đầu nén</t>
  </si>
  <si>
    <t>Trục vít máy Extruder 730 bị nứt</t>
  </si>
  <si>
    <t>Trục vít máy Extruder 733 bị nứt</t>
  </si>
  <si>
    <t>Extruder 730 hỏng dao cắt</t>
  </si>
  <si>
    <t>Extruder 733 hỏng dao cắt</t>
  </si>
  <si>
    <t>Extruder 730 bạc đạn xì nhớt</t>
  </si>
  <si>
    <t>Extruder 733 bạc đạn xì nhớt</t>
  </si>
  <si>
    <t>Extruder 730 đứt beld</t>
  </si>
  <si>
    <t>Extruder 733 đứt beld</t>
  </si>
  <si>
    <t>Dây hơi vào máy extruder 730 bị hỏng</t>
  </si>
  <si>
    <t>Extruder 730 nghẹt ống thoát hơi nóng</t>
  </si>
  <si>
    <t>Extruder 733 nghẹt ống thoát hơi nóng</t>
  </si>
  <si>
    <t>Cửa đóng mở đầu EXT 730 bị hở xì nguyên liệu</t>
  </si>
  <si>
    <t>Cửa đóng mở đầu EXT 733 bị hở xì nguyên liệu</t>
  </si>
  <si>
    <t>Cúp điện đột ngột</t>
  </si>
  <si>
    <t>Vít tải 734 overload</t>
  </si>
  <si>
    <t>cháy motor damper hm 724</t>
  </si>
  <si>
    <t>Vít tải 734 đứt beld</t>
  </si>
  <si>
    <t>Vít tải 734 hỏng khớp nối</t>
  </si>
  <si>
    <t>van hơi auto ext 732 hỏng</t>
  </si>
  <si>
    <t>Nghẹt vít 727</t>
  </si>
  <si>
    <t>overload hm 724</t>
  </si>
  <si>
    <t>nghẹt hopper 728.5</t>
  </si>
  <si>
    <t>nghẹt hoppẻ 731.5</t>
  </si>
  <si>
    <t>lổi tín hiệu side 728.5</t>
  </si>
  <si>
    <t>Hư damper máy ngiền</t>
  </si>
  <si>
    <t>lỗi inverter 729</t>
  </si>
  <si>
    <t>vít 734 gảy bulong khớp nối</t>
  </si>
  <si>
    <t>Là thất thoát về thời gian chạy máy do dừng máy để thay thế hoặc khắc phục các vấn đề hư hỏng của máy do lỗi vaanh hành</t>
  </si>
  <si>
    <t>400..</t>
  </si>
  <si>
    <t>là thất thoát thời gian chạy máy do dừng máy để khắc phục các lổi về quy trình sản xuất</t>
  </si>
  <si>
    <t>Thiếu hơi nóng</t>
  </si>
  <si>
    <t>Dư hơi nóng</t>
  </si>
  <si>
    <t>Nghẹt máy Extruder</t>
  </si>
  <si>
    <t>Thiếu nguyên  liệu trong hopper</t>
  </si>
  <si>
    <t>Cửa xả máy 730 bị nghẹt</t>
  </si>
  <si>
    <t>Cửa xả máy 733 bị nghẹt</t>
  </si>
  <si>
    <t>Vít tải 734 bị nghẹt</t>
  </si>
  <si>
    <t>Lỗi inverter feeder 728.5</t>
  </si>
  <si>
    <t>Lỗi inverter feeder 731.5</t>
  </si>
  <si>
    <t>Cooler 735 không có tín hiệu trên chuong trình</t>
  </si>
  <si>
    <t>Cooler 735 bị hở</t>
  </si>
  <si>
    <t>Cooler 735 lỗi sensor</t>
  </si>
  <si>
    <t>Cooler 735 lỗi tín hiệu cửa xả</t>
  </si>
  <si>
    <t>Cooler 735 đầy nguyên liệu</t>
  </si>
  <si>
    <t>Nghẹt airlock 738,5</t>
  </si>
  <si>
    <t>Nghẹt airlock 739</t>
  </si>
  <si>
    <t>Lỗi inverter quạt 737</t>
  </si>
  <si>
    <t>Lỗi tow way 734.1</t>
  </si>
  <si>
    <t>Overflow 740</t>
  </si>
  <si>
    <t>Overflow 742</t>
  </si>
  <si>
    <t>Overflow 734.2</t>
  </si>
  <si>
    <t>Quá tải gàu 741</t>
  </si>
  <si>
    <t>Nghẹt hopper xuống 740</t>
  </si>
  <si>
    <t>Lệch bell gàu 741</t>
  </si>
  <si>
    <t>Lệch bell gàu 734.3</t>
  </si>
  <si>
    <t>Overload 742</t>
  </si>
  <si>
    <t>Nhảy CB gàu 741 chạm dây</t>
  </si>
  <si>
    <t>lổi toway 743</t>
  </si>
  <si>
    <t>lổi tín hiệu highlevel báo đầy</t>
  </si>
  <si>
    <t>test máy</t>
  </si>
  <si>
    <t>solenoid cooler 735 hư</t>
  </si>
  <si>
    <t>lổi van hơi auto 729</t>
  </si>
  <si>
    <t>lổi chương trình repeter</t>
  </si>
  <si>
    <t>Là thất thoát về thời gian do phải chờ khởi động quy trình hoặc tắt dần các máy móc trong quy trình khi chuyển loại sản phẩm hoặc chuyển loại nguyên liệu</t>
  </si>
  <si>
    <t>Chờ nguyên liệu chín</t>
  </si>
  <si>
    <t>Khởi động máy</t>
  </si>
  <si>
    <t>Là thất thoát về thời gian chạy máy do nguyên liệu, máy móc hoặc con người của quy trình chưa sẵn sàng.</t>
  </si>
  <si>
    <t>Là thất thoát về công suất chạy máy do những sự cố nhỏ (dưới 5 phút) hoặc máy phải chạy không tải</t>
  </si>
  <si>
    <t>Là thất thoát về tốc độ chạy máy (công suất máy) do máy không chạy đạt được tốc độ (công suất) thiết kế</t>
  </si>
  <si>
    <t>vít extruder bị cạ vỏ</t>
  </si>
  <si>
    <t>Loss 10 (tấn)</t>
  </si>
  <si>
    <t>Là thất thoát về thời gian và nguyên liệu khi sản xuất ra sản phẩm không đạt chất lượng, phải bán phế hoặc sản xuất lại</t>
  </si>
  <si>
    <t>Tổn thất do sử dụng không hiệu quả nguồn năng lượng đầu vào (điện, gas, dầu v.v) trong quy trình.</t>
  </si>
  <si>
    <t>Thiệt hại tài chính (chi phí phải trả trong sản xuất, nghiền lại, vv) mà xảy ra trong sản xuất hoặc việc sửa chữa khuôn, đồ gá lắp và các công cụ do vượt quá tuổi thọ hoặc bị gãy.</t>
  </si>
  <si>
    <t>Thất thoát nguyên liệu do sự chênh lệch giữa khối lượng nguyên liệu đầu vào và khối lượng sản phẩm chất lượng.</t>
  </si>
  <si>
    <t>Tổng loss 1</t>
  </si>
  <si>
    <t>Ảnh hưởng %A</t>
  </si>
  <si>
    <t>Tổng loss 2-7</t>
  </si>
  <si>
    <t>Ảnh hưởng %Q</t>
  </si>
  <si>
    <t>Tổng loss 10</t>
  </si>
  <si>
    <t>Ảnh hưởng %P</t>
  </si>
  <si>
    <t>Tổng loss 8,9</t>
  </si>
  <si>
    <t>TỔNG THỜI GIAN NGƯNG</t>
  </si>
  <si>
    <t>Tổng loss 1-9</t>
  </si>
  <si>
    <t>OEE LINE VẬN HÀNH HẤP NGUYÊN LIỆU CỦA CẢ 3 CA</t>
  </si>
  <si>
    <t>%A</t>
  </si>
  <si>
    <t>Trung Bình</t>
  </si>
  <si>
    <t>%P</t>
  </si>
  <si>
    <t>%Q</t>
  </si>
  <si>
    <t>%OEE</t>
  </si>
  <si>
    <t>OEE (Target)</t>
  </si>
  <si>
    <t xml:space="preserve">Ca 1 </t>
  </si>
  <si>
    <t>Trên</t>
  </si>
  <si>
    <t>Dưới</t>
  </si>
  <si>
    <t>Phân loại loss ảnh hưởng tới hiệu suất quy trình</t>
  </si>
  <si>
    <t>Thứ tự</t>
  </si>
  <si>
    <t>Loss</t>
  </si>
  <si>
    <t>Định nghĩa</t>
  </si>
  <si>
    <t>Ví dụ</t>
  </si>
  <si>
    <t>Đơn vị tính</t>
  </si>
  <si>
    <t>Ảnh hưởng</t>
  </si>
  <si>
    <t>1a. Plan Downtime (dừng có kế hoạch)</t>
  </si>
  <si>
    <t>Dừng bảo trì định kỳ, điện lực cúp điện, đầy kho,….</t>
  </si>
  <si>
    <t>giờ,phút</t>
  </si>
  <si>
    <t>Sản lượng  (số tấn sản xuất được)</t>
  </si>
  <si>
    <t>1b. Waiting input or output (Chờ đầu vào hoặc đầu ra)</t>
  </si>
  <si>
    <t>Mixer chờ cám viên, cám viên chờ mixer…</t>
  </si>
  <si>
    <t>Production Adjustment (Điều chỉnh sản xuất)</t>
  </si>
  <si>
    <t xml:space="preserve">Thay kích cỡ khuôn, thay kích cỡ lưới,... </t>
  </si>
  <si>
    <t>Consumable part change (thay phụ tùng hao mòn)</t>
  </si>
  <si>
    <t>Thay dao nghiền, thay roller bị mòn, thay khuôn mòn nứt hoặc vỡ</t>
  </si>
  <si>
    <t>Equipment Failure (thiết bị hư hỏng)</t>
  </si>
  <si>
    <t>Đứt curoa, đứt xích, xì nhớt hộp số, seal xì, cháy motor…</t>
  </si>
  <si>
    <t>Process Failure (Quy trình lỗi)</t>
  </si>
  <si>
    <t>Là thất thoát về thời gian chạy máy do dừng máy để khắc phục các vấn đề về lỗi của quy trình sản xuất</t>
  </si>
  <si>
    <t>Chết gàu, nghẹt sên, nghẹt vít, nghẹt khuôn, sên tràn, nghẹt bồn, nghẹt ống…</t>
  </si>
  <si>
    <t>Start-up, Slow down (Khởi động, tắt máy)</t>
  </si>
  <si>
    <t>đổi cám mixer, đổi cám cám viên (cùng kích cỡ khuôn), đổi nguyên liệu nghiền…</t>
  </si>
  <si>
    <t>Waiting (chờ đợi)</t>
  </si>
  <si>
    <t>Chờ phụ gia, chờ đổ bồn, chờ cân thuốc, chờ kiểm tra chất lượng cám,…</t>
  </si>
  <si>
    <t>Minor stoppage (Gián đoạn, không tải)</t>
  </si>
  <si>
    <t xml:space="preserve">Là thất thoát về công suất chạy máy do những sự cố nhỏ, không xác định thời gian được rõ ràng, hoặc máy phải chạy không tải </t>
  </si>
  <si>
    <t>Máy báo alarm, phải reset lại máy, cân báo thiếu trọng lượng…</t>
  </si>
  <si>
    <t>lần</t>
  </si>
  <si>
    <t>Speed (giảm tốc độ)</t>
  </si>
  <si>
    <t>Cám viên chạy 25 tấn/h (thiết kế 30 tấn/h), mixer chạy 90 tấn/h (thiết kế 100 tấn/h)…</t>
  </si>
  <si>
    <t>Tấn/giờ, giây/tấn</t>
  </si>
  <si>
    <t>Defect and Reprocessing (Phế phẩm và sản xuất lại)</t>
  </si>
  <si>
    <t>Cám bụi, cám 2 màu, cám lẫn nhau, nguyên liệu kích cỡ to hơn tiêu chuẩn…</t>
  </si>
  <si>
    <t>tấn</t>
  </si>
  <si>
    <t>BẢNG TỔNG HỢP VÀ KIỂM TRA CHỈ SỐ ĐỒNG HỒ TỰ ĐỘNG</t>
  </si>
  <si>
    <t>THÔNG TIN VẬN HÀNH</t>
  </si>
  <si>
    <t>Nguyên Liệu</t>
  </si>
  <si>
    <t xml:space="preserve">ĐIỆN MÁY HẤP </t>
  </si>
  <si>
    <t>ĐIỆN LINE</t>
  </si>
  <si>
    <t>ĐIỆN MÁY NGHIỀN</t>
  </si>
  <si>
    <t>Số Đầu</t>
  </si>
  <si>
    <t>Số Cuối</t>
  </si>
  <si>
    <t>Lỗi Chốt?</t>
  </si>
  <si>
    <t>OK</t>
  </si>
  <si>
    <t>10</t>
  </si>
  <si>
    <t>11</t>
  </si>
  <si>
    <t>12</t>
  </si>
  <si>
    <t>13</t>
  </si>
  <si>
    <t>14</t>
  </si>
  <si>
    <t>15</t>
  </si>
  <si>
    <t>16</t>
  </si>
  <si>
    <t>17</t>
  </si>
  <si>
    <t>18</t>
  </si>
  <si>
    <t>19</t>
  </si>
  <si>
    <t>20</t>
  </si>
  <si>
    <t>21</t>
  </si>
  <si>
    <t>22</t>
  </si>
  <si>
    <t>23</t>
  </si>
  <si>
    <t>24</t>
  </si>
  <si>
    <t>25</t>
  </si>
  <si>
    <t>26</t>
  </si>
  <si>
    <t>27</t>
  </si>
  <si>
    <t>28</t>
  </si>
  <si>
    <t>29</t>
  </si>
  <si>
    <t>30</t>
  </si>
  <si>
    <t>31</t>
  </si>
</sst>
</file>

<file path=xl/styles.xml><?xml version="1.0" encoding="utf-8"?>
<styleSheet xmlns="http://schemas.openxmlformats.org/spreadsheetml/2006/main" xmlns:mc="http://schemas.openxmlformats.org/markup-compatibility/2006" xmlns:xr9="http://schemas.microsoft.com/office/spreadsheetml/2016/revision9" mc:Ignorable="xr9">
  <numFmts count="11">
    <numFmt numFmtId="42" formatCode="_(&quot;$&quot;* #,##0_);_(&quot;$&quot;* \(#,##0\);_(&quot;$&quot;* &quot;-&quot;_);_(@_)"/>
    <numFmt numFmtId="44" formatCode="_(&quot;$&quot;* #,##0.00_);_(&quot;$&quot;* \(#,##0.00\);_(&quot;$&quot;* &quot;-&quot;??_);_(@_)"/>
    <numFmt numFmtId="176" formatCode="_-* #,##0.00_-;\-* #,##0.00_-;_-* &quot;-&quot;??_-;_-@_-"/>
    <numFmt numFmtId="177" formatCode="_ * #,##0_ ;_ * \-#,##0_ ;_ * &quot;-&quot;_ ;_ @_ "/>
    <numFmt numFmtId="178" formatCode="[$-409]d\-mmm\-yy;@"/>
    <numFmt numFmtId="179" formatCode="_(* #,##0_);_(* \(#,##0\);_(* &quot;-&quot;??_);_(@_)"/>
    <numFmt numFmtId="180" formatCode="h:mm:ss\ AM/PM"/>
    <numFmt numFmtId="181" formatCode="[$-1010000]d/m/yy;@"/>
    <numFmt numFmtId="182" formatCode="0.0"/>
    <numFmt numFmtId="183" formatCode="_(* #,##0.0_);_(* \(#,##0.0\);_(* &quot;-&quot;??_);_(@_)"/>
    <numFmt numFmtId="184" formatCode="h:mm;@"/>
  </numFmts>
  <fonts count="102">
    <font>
      <sz val="10"/>
      <name val="Arial"/>
      <charset val="134"/>
    </font>
    <font>
      <sz val="11"/>
      <color theme="1"/>
      <name val="Calibri"/>
      <charset val="134"/>
      <scheme val="minor"/>
    </font>
    <font>
      <b/>
      <sz val="16"/>
      <color rgb="FFFFFFFF"/>
      <name val="Segoe UI"/>
      <charset val="134"/>
    </font>
    <font>
      <b/>
      <sz val="10"/>
      <color rgb="FF333333"/>
      <name val="Segoe UI"/>
      <charset val="134"/>
    </font>
    <font>
      <sz val="10"/>
      <name val="Segoe UI"/>
      <charset val="134"/>
    </font>
    <font>
      <b/>
      <sz val="20"/>
      <color theme="1"/>
      <name val="Calibri"/>
      <charset val="134"/>
      <scheme val="minor"/>
    </font>
    <font>
      <sz val="14"/>
      <color theme="1"/>
      <name val="Calibri"/>
      <charset val="134"/>
      <scheme val="minor"/>
    </font>
    <font>
      <b/>
      <sz val="16"/>
      <color theme="1"/>
      <name val="Calibri"/>
      <charset val="134"/>
      <scheme val="minor"/>
    </font>
    <font>
      <b/>
      <sz val="18"/>
      <color rgb="FF0033CC"/>
      <name val="Times New Roman"/>
      <charset val="134"/>
    </font>
    <font>
      <sz val="13"/>
      <color theme="1"/>
      <name val="Times New Roman"/>
      <charset val="134"/>
    </font>
    <font>
      <sz val="13"/>
      <color theme="1"/>
      <name val="Calibri"/>
      <charset val="134"/>
      <scheme val="minor"/>
    </font>
    <font>
      <b/>
      <sz val="13"/>
      <color rgb="FFFF0000"/>
      <name val="Calibri"/>
      <charset val="134"/>
      <scheme val="minor"/>
    </font>
    <font>
      <sz val="13"/>
      <color indexed="8"/>
      <name val="Times New Roman"/>
      <charset val="134"/>
    </font>
    <font>
      <b/>
      <sz val="13"/>
      <color theme="1"/>
      <name val="Times New Roman"/>
      <charset val="134"/>
    </font>
    <font>
      <b/>
      <sz val="24"/>
      <color rgb="FFFF0000"/>
      <name val="Times New Roman"/>
      <charset val="134"/>
    </font>
    <font>
      <b/>
      <sz val="13"/>
      <name val="Times New Roman"/>
      <charset val="134"/>
    </font>
    <font>
      <b/>
      <i/>
      <sz val="13"/>
      <name val="Times New Roman"/>
      <charset val="134"/>
    </font>
    <font>
      <b/>
      <sz val="14"/>
      <color indexed="10"/>
      <name val="Times New Roman"/>
      <charset val="134"/>
    </font>
    <font>
      <b/>
      <sz val="14"/>
      <name val="Times New Roman"/>
      <charset val="134"/>
    </font>
    <font>
      <sz val="13"/>
      <name val="Times New Roman"/>
      <charset val="134"/>
    </font>
    <font>
      <b/>
      <i/>
      <sz val="14"/>
      <name val="Times New Roman"/>
      <charset val="134"/>
    </font>
    <font>
      <b/>
      <i/>
      <sz val="13"/>
      <color indexed="9"/>
      <name val="Times New Roman"/>
      <charset val="134"/>
    </font>
    <font>
      <sz val="11"/>
      <color theme="1"/>
      <name val="Cambria"/>
      <charset val="134"/>
      <scheme val="major"/>
    </font>
    <font>
      <b/>
      <sz val="12"/>
      <color theme="1"/>
      <name val="Cambria"/>
      <charset val="134"/>
      <scheme val="major"/>
    </font>
    <font>
      <b/>
      <sz val="12"/>
      <color theme="0"/>
      <name val="Cambria"/>
      <charset val="134"/>
      <scheme val="major"/>
    </font>
    <font>
      <b/>
      <sz val="11"/>
      <color theme="0"/>
      <name val="Cambria"/>
      <charset val="134"/>
      <scheme val="major"/>
    </font>
    <font>
      <b/>
      <sz val="14"/>
      <color rgb="FF002060"/>
      <name val="Cambria"/>
      <charset val="134"/>
      <scheme val="major"/>
    </font>
    <font>
      <sz val="11"/>
      <color indexed="8"/>
      <name val="Cambria"/>
      <charset val="134"/>
    </font>
    <font>
      <sz val="10"/>
      <name val="Times New Roman"/>
      <charset val="134"/>
    </font>
    <font>
      <b/>
      <sz val="16"/>
      <color rgb="FF0033CC"/>
      <name val="Times New Roman"/>
      <charset val="134"/>
    </font>
    <font>
      <sz val="12"/>
      <color rgb="FF002060"/>
      <name val="Times New Roman"/>
      <charset val="134"/>
    </font>
    <font>
      <b/>
      <sz val="12"/>
      <name val="Times New Roman"/>
      <charset val="134"/>
    </font>
    <font>
      <sz val="11"/>
      <name val="Times New Roman"/>
      <charset val="134"/>
    </font>
    <font>
      <i/>
      <sz val="11"/>
      <name val="Times New Roman"/>
      <charset val="134"/>
    </font>
    <font>
      <sz val="12"/>
      <name val="Times New Roman"/>
      <charset val="134"/>
    </font>
    <font>
      <b/>
      <sz val="10"/>
      <name val="Times New Roman"/>
      <charset val="134"/>
    </font>
    <font>
      <sz val="11"/>
      <color rgb="FF002060"/>
      <name val="Times New Roman"/>
      <charset val="134"/>
    </font>
    <font>
      <sz val="10"/>
      <color theme="0"/>
      <name val="Times New Roman"/>
      <charset val="134"/>
    </font>
    <font>
      <sz val="11"/>
      <color theme="0"/>
      <name val="Times New Roman"/>
      <charset val="134"/>
    </font>
    <font>
      <b/>
      <sz val="10"/>
      <color theme="0"/>
      <name val="Times New Roman"/>
      <charset val="134"/>
    </font>
    <font>
      <b/>
      <sz val="18"/>
      <color rgb="FF002060"/>
      <name val="Times New Roman"/>
      <charset val="134"/>
    </font>
    <font>
      <b/>
      <sz val="11"/>
      <color rgb="FF002060"/>
      <name val="Times New Roman"/>
      <charset val="134"/>
    </font>
    <font>
      <b/>
      <sz val="10"/>
      <color rgb="FF002060"/>
      <name val="Times New Roman"/>
      <charset val="134"/>
    </font>
    <font>
      <sz val="11"/>
      <color indexed="12"/>
      <name val="Times New Roman"/>
      <charset val="134"/>
    </font>
    <font>
      <b/>
      <sz val="11"/>
      <color indexed="12"/>
      <name val="Times New Roman"/>
      <charset val="134"/>
    </font>
    <font>
      <b/>
      <sz val="11"/>
      <name val="Times New Roman"/>
      <charset val="134"/>
    </font>
    <font>
      <b/>
      <sz val="22"/>
      <color rgb="FF0033CC"/>
      <name val="Times New Roman"/>
      <charset val="134"/>
    </font>
    <font>
      <b/>
      <sz val="12"/>
      <color rgb="FF002060"/>
      <name val="Times New Roman"/>
      <charset val="134"/>
    </font>
    <font>
      <sz val="12"/>
      <color theme="1"/>
      <name val="Times New Roman"/>
      <charset val="134"/>
    </font>
    <font>
      <sz val="13"/>
      <color rgb="FFFF0000"/>
      <name val="Times New Roman"/>
      <charset val="134"/>
    </font>
    <font>
      <sz val="11"/>
      <color theme="1"/>
      <name val="Times New Roman"/>
      <charset val="134"/>
    </font>
    <font>
      <sz val="22"/>
      <name val="Arial"/>
      <charset val="134"/>
    </font>
    <font>
      <b/>
      <sz val="24"/>
      <color theme="1"/>
      <name val="Times New Roman"/>
      <charset val="134"/>
    </font>
    <font>
      <sz val="10"/>
      <color theme="1"/>
      <name val="Times New Roman"/>
      <charset val="134"/>
    </font>
    <font>
      <i/>
      <sz val="12"/>
      <name val="Times New Roman"/>
      <charset val="134"/>
    </font>
    <font>
      <sz val="11"/>
      <color rgb="FFFF0000"/>
      <name val="Times New Roman"/>
      <charset val="134"/>
    </font>
    <font>
      <sz val="12"/>
      <color rgb="FF595959"/>
      <name val="Times New Roman"/>
      <charset val="134"/>
    </font>
    <font>
      <sz val="9"/>
      <color rgb="FF595959"/>
      <name val="Verdana"/>
      <charset val="134"/>
    </font>
    <font>
      <sz val="12"/>
      <name val="Times New Roman"/>
      <charset val="163"/>
    </font>
    <font>
      <sz val="12"/>
      <color theme="1"/>
      <name val="Times New Roman"/>
      <charset val="163"/>
    </font>
    <font>
      <u/>
      <sz val="12"/>
      <color theme="10"/>
      <name val="Arial"/>
      <charset val="163"/>
    </font>
    <font>
      <sz val="12"/>
      <color rgb="FF595959"/>
      <name val="Verdana"/>
      <charset val="163"/>
    </font>
    <font>
      <i/>
      <sz val="12"/>
      <name val="Times New Roman"/>
      <charset val="163"/>
    </font>
    <font>
      <sz val="11"/>
      <color rgb="FF595959"/>
      <name val="Verdana"/>
      <charset val="134"/>
    </font>
    <font>
      <i/>
      <sz val="10"/>
      <name val="Times New Roman"/>
      <charset val="134"/>
    </font>
    <font>
      <sz val="14"/>
      <name val="Times New Roman"/>
      <charset val="134"/>
    </font>
    <font>
      <sz val="12"/>
      <name val="Arial"/>
      <charset val="134"/>
    </font>
    <font>
      <sz val="12"/>
      <color theme="0"/>
      <name val="Times New Roman"/>
      <charset val="163"/>
    </font>
    <font>
      <b/>
      <sz val="12"/>
      <name val="Times New Roman"/>
      <charset val="163"/>
    </font>
    <font>
      <sz val="11"/>
      <name val="Arial"/>
      <charset val="134"/>
    </font>
    <font>
      <sz val="10"/>
      <color rgb="FF000000"/>
      <name val="Times New Roman"/>
      <charset val="134"/>
    </font>
    <font>
      <sz val="11"/>
      <color rgb="FF000000"/>
      <name val="Times New Roman"/>
      <charset val="134"/>
    </font>
    <font>
      <b/>
      <sz val="10"/>
      <name val="Arial"/>
      <charset val="163"/>
    </font>
    <font>
      <b/>
      <sz val="10"/>
      <name val="Arial"/>
      <charset val="134"/>
    </font>
    <font>
      <b/>
      <sz val="16"/>
      <name val="Arial"/>
      <charset val="134"/>
    </font>
    <font>
      <b/>
      <sz val="22"/>
      <name val="Arial"/>
      <charset val="134"/>
    </font>
    <font>
      <sz val="10"/>
      <name val="Arial"/>
      <charset val="134"/>
    </font>
    <font>
      <b/>
      <sz val="14"/>
      <name val="Arial"/>
      <charset val="134"/>
    </font>
    <font>
      <sz val="11"/>
      <color theme="1"/>
      <name val="Calibri"/>
      <charset val="134"/>
      <scheme val="minor"/>
    </font>
    <font>
      <u/>
      <sz val="10"/>
      <color theme="10"/>
      <name val="Arial"/>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indexed="8"/>
      <name val="Calibri"/>
      <charset val="134"/>
    </font>
    <font>
      <sz val="10"/>
      <name val="VNI-Times"/>
      <charset val="134"/>
    </font>
    <font>
      <sz val="14"/>
      <color theme="1"/>
      <name val="Times New Roman"/>
      <charset val="163"/>
    </font>
    <font>
      <sz val="9"/>
      <name val="Times New Roman"/>
      <charset val="134"/>
    </font>
  </fonts>
  <fills count="69">
    <fill>
      <patternFill patternType="none"/>
    </fill>
    <fill>
      <patternFill patternType="gray125"/>
    </fill>
    <fill>
      <patternFill patternType="solid">
        <fgColor rgb="FF1F497D"/>
        <bgColor rgb="FF1F497D"/>
      </patternFill>
    </fill>
    <fill>
      <patternFill patternType="solid">
        <fgColor rgb="FFDCE6F1"/>
        <bgColor rgb="FFDCE6F1"/>
      </patternFill>
    </fill>
    <fill>
      <patternFill patternType="solid">
        <fgColor rgb="FFFFF2CC"/>
        <bgColor rgb="FFFFF2CC"/>
      </patternFill>
    </fill>
    <fill>
      <patternFill patternType="solid">
        <fgColor rgb="FFE2EFDA"/>
        <bgColor rgb="FFE2EFDA"/>
      </patternFill>
    </fill>
    <fill>
      <patternFill patternType="solid">
        <fgColor rgb="FFFCE4D6"/>
        <bgColor rgb="FFFCE4D6"/>
      </patternFill>
    </fill>
    <fill>
      <patternFill patternType="solid">
        <fgColor rgb="FFE1D5E7"/>
        <bgColor rgb="FFE1D5E7"/>
      </patternFill>
    </fill>
    <fill>
      <patternFill patternType="solid">
        <fgColor rgb="FFFFFF00"/>
        <bgColor indexed="64"/>
      </patternFill>
    </fill>
    <fill>
      <patternFill patternType="solid">
        <fgColor rgb="FF92D050"/>
        <bgColor indexed="64"/>
      </patternFill>
    </fill>
    <fill>
      <patternFill patternType="solid">
        <fgColor theme="3" tint="0.799981688894314"/>
        <bgColor indexed="64"/>
      </patternFill>
    </fill>
    <fill>
      <patternFill patternType="solid">
        <fgColor theme="9" tint="0.399975585192419"/>
        <bgColor indexed="64"/>
      </patternFill>
    </fill>
    <fill>
      <patternFill patternType="solid">
        <fgColor rgb="FF00B0F0"/>
        <bgColor indexed="64"/>
      </patternFill>
    </fill>
    <fill>
      <patternFill patternType="solid">
        <fgColor theme="9" tint="0.599993896298105"/>
        <bgColor indexed="64"/>
      </patternFill>
    </fill>
    <fill>
      <patternFill patternType="solid">
        <fgColor rgb="FFFFC000"/>
        <bgColor indexed="64"/>
      </patternFill>
    </fill>
    <fill>
      <patternFill patternType="solid">
        <fgColor theme="0"/>
        <bgColor indexed="64"/>
      </patternFill>
    </fill>
    <fill>
      <patternFill patternType="solid">
        <fgColor indexed="27"/>
        <bgColor indexed="64"/>
      </patternFill>
    </fill>
    <fill>
      <patternFill patternType="solid">
        <fgColor theme="8" tint="0.799981688894314"/>
        <bgColor indexed="64"/>
      </patternFill>
    </fill>
    <fill>
      <patternFill patternType="solid">
        <fgColor indexed="47"/>
        <bgColor indexed="64"/>
      </patternFill>
    </fill>
    <fill>
      <patternFill patternType="solid">
        <fgColor indexed="13"/>
        <bgColor indexed="64"/>
      </patternFill>
    </fill>
    <fill>
      <patternFill patternType="solid">
        <fgColor indexed="17"/>
        <bgColor indexed="64"/>
      </patternFill>
    </fill>
    <fill>
      <patternFill patternType="solid">
        <fgColor indexed="51"/>
        <bgColor indexed="64"/>
      </patternFill>
    </fill>
    <fill>
      <patternFill patternType="solid">
        <fgColor indexed="50"/>
        <bgColor indexed="64"/>
      </patternFill>
    </fill>
    <fill>
      <patternFill patternType="solid">
        <fgColor indexed="15"/>
        <bgColor indexed="64"/>
      </patternFill>
    </fill>
    <fill>
      <patternFill patternType="solid">
        <fgColor indexed="57"/>
        <bgColor indexed="64"/>
      </patternFill>
    </fill>
    <fill>
      <patternFill patternType="solid">
        <fgColor indexed="44"/>
        <bgColor indexed="64"/>
      </patternFill>
    </fill>
    <fill>
      <patternFill patternType="solid">
        <fgColor rgb="FFFF0000"/>
        <bgColor indexed="64"/>
      </patternFill>
    </fill>
    <fill>
      <patternFill patternType="solid">
        <fgColor theme="9" tint="-0.249977111117893"/>
        <bgColor indexed="64"/>
      </patternFill>
    </fill>
    <fill>
      <patternFill patternType="solid">
        <fgColor theme="6" tint="0.599993896298105"/>
        <bgColor indexed="64"/>
      </patternFill>
    </fill>
    <fill>
      <patternFill patternType="solid">
        <fgColor theme="9" tint="0.799981688894314"/>
        <bgColor indexed="64"/>
      </patternFill>
    </fill>
    <fill>
      <patternFill patternType="solid">
        <fgColor rgb="FF7030A0"/>
        <bgColor indexed="64"/>
      </patternFill>
    </fill>
    <fill>
      <patternFill patternType="solid">
        <fgColor rgb="FF00FF00"/>
        <bgColor indexed="64"/>
      </patternFill>
    </fill>
    <fill>
      <patternFill patternType="solid">
        <fgColor indexed="42"/>
        <bgColor indexed="64"/>
      </patternFill>
    </fill>
    <fill>
      <patternFill patternType="solid">
        <fgColor theme="5" tint="0.399975585192419"/>
        <bgColor indexed="64"/>
      </patternFill>
    </fill>
    <fill>
      <patternFill patternType="solid">
        <fgColor theme="2" tint="-0.249977111117893"/>
        <bgColor indexed="64"/>
      </patternFill>
    </fill>
    <fill>
      <patternFill patternType="solid">
        <fgColor rgb="FF66FF99"/>
        <bgColor indexed="64"/>
      </patternFill>
    </fill>
    <fill>
      <patternFill patternType="solid">
        <fgColor rgb="FFFFFF99"/>
        <bgColor indexed="64"/>
      </patternFill>
    </fill>
    <fill>
      <patternFill patternType="solid">
        <fgColor theme="6"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8">
    <border>
      <left/>
      <right/>
      <top/>
      <bottom/>
      <diagonal/>
    </border>
    <border>
      <left style="thin">
        <color rgb="FFBFBFBF"/>
      </left>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FF0000"/>
      </left>
      <right style="thin">
        <color rgb="FF0033CC"/>
      </right>
      <top style="thin">
        <color rgb="FFFF0000"/>
      </top>
      <bottom style="thin">
        <color rgb="FF0033CC"/>
      </bottom>
      <diagonal/>
    </border>
    <border>
      <left style="thin">
        <color rgb="FF0033CC"/>
      </left>
      <right style="thin">
        <color rgb="FF0033CC"/>
      </right>
      <top style="thin">
        <color rgb="FFFF0000"/>
      </top>
      <bottom style="thin">
        <color rgb="FF0033CC"/>
      </bottom>
      <diagonal/>
    </border>
    <border>
      <left style="thin">
        <color rgb="FF0033CC"/>
      </left>
      <right style="thin">
        <color rgb="FFFF0000"/>
      </right>
      <top style="thin">
        <color rgb="FFFF0000"/>
      </top>
      <bottom style="thin">
        <color rgb="FF0033CC"/>
      </bottom>
      <diagonal/>
    </border>
    <border>
      <left style="thin">
        <color rgb="FFFF0000"/>
      </left>
      <right style="thin">
        <color rgb="FF0033CC"/>
      </right>
      <top style="thin">
        <color rgb="FF0033CC"/>
      </top>
      <bottom style="thin">
        <color rgb="FF0033CC"/>
      </bottom>
      <diagonal/>
    </border>
    <border>
      <left style="thin">
        <color rgb="FF0033CC"/>
      </left>
      <right style="thin">
        <color rgb="FF0033CC"/>
      </right>
      <top style="thin">
        <color rgb="FF0033CC"/>
      </top>
      <bottom style="thin">
        <color rgb="FF0033CC"/>
      </bottom>
      <diagonal/>
    </border>
    <border>
      <left style="thin">
        <color rgb="FF0033CC"/>
      </left>
      <right style="thin">
        <color rgb="FFFF0000"/>
      </right>
      <top style="thin">
        <color rgb="FF0033CC"/>
      </top>
      <bottom style="thin">
        <color rgb="FF0033CC"/>
      </bottom>
      <diagonal/>
    </border>
    <border>
      <left style="thin">
        <color rgb="FFFF0000"/>
      </left>
      <right style="thin">
        <color rgb="FF0033CC"/>
      </right>
      <top style="thin">
        <color rgb="FF0033CC"/>
      </top>
      <bottom style="thin">
        <color rgb="FFFF0000"/>
      </bottom>
      <diagonal/>
    </border>
    <border>
      <left style="thin">
        <color rgb="FF0033CC"/>
      </left>
      <right style="thin">
        <color rgb="FF0033CC"/>
      </right>
      <top style="thin">
        <color rgb="FF0033CC"/>
      </top>
      <bottom style="thin">
        <color rgb="FFFF0000"/>
      </bottom>
      <diagonal/>
    </border>
    <border>
      <left style="thin">
        <color rgb="FF0033CC"/>
      </left>
      <right style="thin">
        <color rgb="FFFF0000"/>
      </right>
      <top style="thin">
        <color rgb="FF0033CC"/>
      </top>
      <bottom style="thin">
        <color rgb="FFFF0000"/>
      </bottom>
      <diagonal/>
    </border>
    <border>
      <left style="thin">
        <color rgb="FFFF0000"/>
      </left>
      <right style="thin">
        <color rgb="FFFF0000"/>
      </right>
      <top style="thin">
        <color rgb="FFFF0000"/>
      </top>
      <bottom style="thin">
        <color rgb="FFFF0000"/>
      </bottom>
      <diagonal/>
    </border>
    <border>
      <left style="medium">
        <color indexed="10"/>
      </left>
      <right style="thin">
        <color indexed="30"/>
      </right>
      <top style="medium">
        <color indexed="10"/>
      </top>
      <bottom style="thin">
        <color indexed="30"/>
      </bottom>
      <diagonal/>
    </border>
    <border>
      <left style="thin">
        <color indexed="30"/>
      </left>
      <right style="thin">
        <color indexed="30"/>
      </right>
      <top style="medium">
        <color indexed="10"/>
      </top>
      <bottom style="thin">
        <color indexed="30"/>
      </bottom>
      <diagonal/>
    </border>
    <border>
      <left style="thin">
        <color indexed="30"/>
      </left>
      <right/>
      <top style="medium">
        <color indexed="10"/>
      </top>
      <bottom style="thin">
        <color indexed="30"/>
      </bottom>
      <diagonal/>
    </border>
    <border>
      <left/>
      <right/>
      <top style="medium">
        <color indexed="10"/>
      </top>
      <bottom style="thin">
        <color indexed="30"/>
      </bottom>
      <diagonal/>
    </border>
    <border>
      <left/>
      <right style="thin">
        <color indexed="30"/>
      </right>
      <top style="medium">
        <color indexed="10"/>
      </top>
      <bottom style="thin">
        <color indexed="30"/>
      </bottom>
      <diagonal/>
    </border>
    <border>
      <left style="medium">
        <color indexed="10"/>
      </left>
      <right style="thin">
        <color indexed="30"/>
      </right>
      <top/>
      <bottom style="thin">
        <color indexed="30"/>
      </bottom>
      <diagonal/>
    </border>
    <border>
      <left style="thin">
        <color indexed="30"/>
      </left>
      <right style="thin">
        <color indexed="30"/>
      </right>
      <top/>
      <bottom style="thin">
        <color indexed="30"/>
      </bottom>
      <diagonal/>
    </border>
    <border>
      <left style="thin">
        <color indexed="30"/>
      </left>
      <right/>
      <top style="thin">
        <color indexed="30"/>
      </top>
      <bottom/>
      <diagonal/>
    </border>
    <border>
      <left style="thin">
        <color indexed="30"/>
      </left>
      <right/>
      <top style="thin">
        <color indexed="30"/>
      </top>
      <bottom style="thin">
        <color indexed="30"/>
      </bottom>
      <diagonal/>
    </border>
    <border>
      <left/>
      <right style="thin">
        <color indexed="30"/>
      </right>
      <top style="thin">
        <color indexed="30"/>
      </top>
      <bottom style="thin">
        <color indexed="30"/>
      </bottom>
      <diagonal/>
    </border>
    <border>
      <left/>
      <right/>
      <top style="thin">
        <color indexed="30"/>
      </top>
      <bottom style="thin">
        <color indexed="30"/>
      </bottom>
      <diagonal/>
    </border>
    <border>
      <left style="medium">
        <color indexed="10"/>
      </left>
      <right style="thin">
        <color indexed="30"/>
      </right>
      <top style="thin">
        <color indexed="30"/>
      </top>
      <bottom style="thin">
        <color indexed="30"/>
      </bottom>
      <diagonal/>
    </border>
    <border>
      <left style="thin">
        <color indexed="30"/>
      </left>
      <right style="thin">
        <color indexed="30"/>
      </right>
      <top style="thin">
        <color indexed="30"/>
      </top>
      <bottom style="thin">
        <color indexed="30"/>
      </bottom>
      <diagonal/>
    </border>
    <border>
      <left style="thin">
        <color indexed="30"/>
      </left>
      <right/>
      <top/>
      <bottom style="thin">
        <color indexed="30"/>
      </bottom>
      <diagonal/>
    </border>
    <border>
      <left style="thin">
        <color auto="1"/>
      </left>
      <right/>
      <top style="thin">
        <color auto="1"/>
      </top>
      <bottom style="thin">
        <color auto="1"/>
      </bottom>
      <diagonal/>
    </border>
    <border>
      <left style="medium">
        <color rgb="FFFF0000"/>
      </left>
      <right style="thin">
        <color rgb="FF0033CC"/>
      </right>
      <top style="thin">
        <color rgb="FF0033CC"/>
      </top>
      <bottom style="thin">
        <color rgb="FF0033CC"/>
      </bottom>
      <diagonal/>
    </border>
    <border>
      <left style="medium">
        <color rgb="FFFF0000"/>
      </left>
      <right style="thin">
        <color rgb="FF0033CC"/>
      </right>
      <top style="thin">
        <color rgb="FF0033CC"/>
      </top>
      <bottom style="thin">
        <color auto="1"/>
      </bottom>
      <diagonal/>
    </border>
    <border>
      <left style="thin">
        <color rgb="FF0033CC"/>
      </left>
      <right style="thin">
        <color rgb="FF0033CC"/>
      </right>
      <top style="thin">
        <color rgb="FF0033CC"/>
      </top>
      <bottom style="thin">
        <color auto="1"/>
      </bottom>
      <diagonal/>
    </border>
    <border>
      <left style="medium">
        <color indexed="10"/>
      </left>
      <right/>
      <top/>
      <bottom/>
      <diagonal/>
    </border>
    <border>
      <left/>
      <right style="thin">
        <color indexed="30"/>
      </right>
      <top style="thin">
        <color indexed="30"/>
      </top>
      <bottom style="medium">
        <color indexed="10"/>
      </bottom>
      <diagonal/>
    </border>
    <border>
      <left style="thin">
        <color indexed="30"/>
      </left>
      <right style="thin">
        <color indexed="30"/>
      </right>
      <top style="thin">
        <color indexed="30"/>
      </top>
      <bottom style="medium">
        <color indexed="10"/>
      </bottom>
      <diagonal/>
    </border>
    <border>
      <left style="thin">
        <color indexed="30"/>
      </left>
      <right/>
      <top style="thin">
        <color indexed="30"/>
      </top>
      <bottom style="medium">
        <color indexed="10"/>
      </bottom>
      <diagonal/>
    </border>
    <border>
      <left style="medium">
        <color rgb="FFFF0000"/>
      </left>
      <right style="thin">
        <color rgb="FF0033CC"/>
      </right>
      <top style="medium">
        <color rgb="FFFF0000"/>
      </top>
      <bottom style="thin">
        <color rgb="FF0033CC"/>
      </bottom>
      <diagonal/>
    </border>
    <border>
      <left style="thin">
        <color rgb="FF0033CC"/>
      </left>
      <right style="thin">
        <color rgb="FF0033CC"/>
      </right>
      <top style="medium">
        <color rgb="FFFF0000"/>
      </top>
      <bottom style="thin">
        <color rgb="FF0033CC"/>
      </bottom>
      <diagonal/>
    </border>
    <border>
      <left style="thin">
        <color rgb="FF0033CC"/>
      </left>
      <right style="medium">
        <color rgb="FFFF0000"/>
      </right>
      <top style="medium">
        <color rgb="FFFF0000"/>
      </top>
      <bottom style="thin">
        <color rgb="FF0033CC"/>
      </bottom>
      <diagonal/>
    </border>
    <border>
      <left style="thin">
        <color rgb="FF0033CC"/>
      </left>
      <right style="medium">
        <color rgb="FFFF0000"/>
      </right>
      <top style="thin">
        <color rgb="FF0033CC"/>
      </top>
      <bottom style="thin">
        <color rgb="FF0033CC"/>
      </bottom>
      <diagonal/>
    </border>
    <border>
      <left style="medium">
        <color rgb="FFFF0000"/>
      </left>
      <right style="thin">
        <color rgb="FF0033CC"/>
      </right>
      <top style="thin">
        <color rgb="FF0033CC"/>
      </top>
      <bottom style="medium">
        <color rgb="FFFF0000"/>
      </bottom>
      <diagonal/>
    </border>
    <border>
      <left style="thin">
        <color rgb="FF0033CC"/>
      </left>
      <right style="thin">
        <color rgb="FF0033CC"/>
      </right>
      <top style="thin">
        <color rgb="FF0033CC"/>
      </top>
      <bottom style="medium">
        <color rgb="FFFF0000"/>
      </bottom>
      <diagonal/>
    </border>
    <border>
      <left style="thin">
        <color rgb="FF0033CC"/>
      </left>
      <right style="medium">
        <color rgb="FFFF0000"/>
      </right>
      <top style="thin">
        <color rgb="FF0033CC"/>
      </top>
      <bottom style="medium">
        <color rgb="FFFF0000"/>
      </bottom>
      <diagonal/>
    </border>
    <border>
      <left/>
      <right/>
      <top/>
      <bottom style="thin">
        <color rgb="FFFF0000"/>
      </bottom>
      <diagonal/>
    </border>
    <border>
      <left style="thin">
        <color rgb="FFFF0000"/>
      </left>
      <right/>
      <top style="thin">
        <color rgb="FFFF0000"/>
      </top>
      <bottom/>
      <diagonal/>
    </border>
    <border>
      <left/>
      <right/>
      <top style="thin">
        <color rgb="FFFF0000"/>
      </top>
      <bottom style="thin">
        <color rgb="FFFF0000"/>
      </bottom>
      <diagonal/>
    </border>
    <border>
      <left/>
      <right style="thin">
        <color rgb="FFFF0000"/>
      </right>
      <top style="thin">
        <color rgb="FFFF0000"/>
      </top>
      <bottom style="thin">
        <color rgb="FFFF0000"/>
      </bottom>
      <diagonal/>
    </border>
    <border>
      <left style="thin">
        <color rgb="FFFF0000"/>
      </left>
      <right style="thin">
        <color rgb="FFFF0000"/>
      </right>
      <top/>
      <bottom/>
      <diagonal/>
    </border>
    <border>
      <left style="thin">
        <color rgb="FFFF0000"/>
      </left>
      <right/>
      <top/>
      <bottom style="thin">
        <color rgb="FFFF0000"/>
      </bottom>
      <diagonal/>
    </border>
    <border>
      <left/>
      <right style="thin">
        <color rgb="FFFF0000"/>
      </right>
      <top/>
      <bottom style="thin">
        <color rgb="FFFF0000"/>
      </bottom>
      <diagonal/>
    </border>
    <border>
      <left style="thin">
        <color rgb="FFFF0000"/>
      </left>
      <right/>
      <top style="thin">
        <color rgb="FFFF0000"/>
      </top>
      <bottom style="thin">
        <color rgb="FFFF0000"/>
      </bottom>
      <diagonal/>
    </border>
    <border>
      <left style="thin">
        <color rgb="FFFF0000"/>
      </left>
      <right style="thin">
        <color rgb="FFFF0000"/>
      </right>
      <top/>
      <bottom style="thin">
        <color rgb="FFFF0000"/>
      </bottom>
      <diagonal/>
    </border>
    <border>
      <left style="thin">
        <color rgb="FFFF0000"/>
      </left>
      <right style="thin">
        <color rgb="FFFF0000"/>
      </right>
      <top style="thin">
        <color rgb="FF0033CC"/>
      </top>
      <bottom style="thin">
        <color rgb="FFFF0000"/>
      </bottom>
      <diagonal/>
    </border>
    <border>
      <left style="thin">
        <color rgb="FFFF0000"/>
      </left>
      <right style="thin">
        <color rgb="FFFF0000"/>
      </right>
      <top style="thin">
        <color rgb="FFFF0000"/>
      </top>
      <bottom/>
      <diagonal/>
    </border>
    <border>
      <left/>
      <right style="thin">
        <color rgb="FFFF0000"/>
      </right>
      <top style="thin">
        <color rgb="FFFF0000"/>
      </top>
      <bottom/>
      <diagonal/>
    </border>
    <border>
      <left style="thin">
        <color rgb="FF0000FF"/>
      </left>
      <right style="thin">
        <color rgb="FF0000FF"/>
      </right>
      <top style="thin">
        <color rgb="FFFF0000"/>
      </top>
      <bottom style="thin">
        <color rgb="FF0000FF"/>
      </bottom>
      <diagonal/>
    </border>
    <border>
      <left style="thin">
        <color rgb="FFFF0000"/>
      </left>
      <right/>
      <top/>
      <bottom/>
      <diagonal/>
    </border>
    <border>
      <left style="thin">
        <color rgb="FFFF0000"/>
      </left>
      <right/>
      <top style="thin">
        <color rgb="FFFF0000"/>
      </top>
      <bottom style="thin">
        <color rgb="FF0033CC"/>
      </bottom>
      <diagonal/>
    </border>
    <border>
      <left/>
      <right/>
      <top style="thin">
        <color rgb="FFFF0000"/>
      </top>
      <bottom style="thin">
        <color rgb="FF0033CC"/>
      </bottom>
      <diagonal/>
    </border>
    <border>
      <left/>
      <right style="thin">
        <color rgb="FFFF0000"/>
      </right>
      <top style="thin">
        <color rgb="FFFF0000"/>
      </top>
      <bottom style="thin">
        <color rgb="FF0033CC"/>
      </bottom>
      <diagonal/>
    </border>
    <border>
      <left/>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rgb="FF0033CC"/>
      </right>
      <top style="thin">
        <color rgb="FF0033CC"/>
      </top>
      <bottom style="thin">
        <color rgb="FF0033CC"/>
      </bottom>
      <diagonal/>
    </border>
    <border>
      <left style="thin">
        <color rgb="FF0033CC"/>
      </left>
      <right/>
      <top style="thin">
        <color rgb="FF0033CC"/>
      </top>
      <bottom/>
      <diagonal/>
    </border>
    <border>
      <left/>
      <right/>
      <top style="thin">
        <color rgb="FF0033CC"/>
      </top>
      <bottom/>
      <diagonal/>
    </border>
    <border>
      <left/>
      <right style="thin">
        <color rgb="FF0033CC"/>
      </right>
      <top style="thin">
        <color rgb="FF0033CC"/>
      </top>
      <bottom/>
      <diagonal/>
    </border>
    <border>
      <left style="thin">
        <color rgb="FF0033CC"/>
      </left>
      <right/>
      <top/>
      <bottom style="thin">
        <color rgb="FF0033CC"/>
      </bottom>
      <diagonal/>
    </border>
    <border>
      <left style="thin">
        <color rgb="FF0033CC"/>
      </left>
      <right style="thin">
        <color rgb="FF0033CC"/>
      </right>
      <top style="thin">
        <color rgb="FF0033CC"/>
      </top>
      <bottom/>
      <diagonal/>
    </border>
    <border>
      <left style="thin">
        <color rgb="FF0033CC"/>
      </left>
      <right/>
      <top style="thin">
        <color rgb="FF0033CC"/>
      </top>
      <bottom style="thin">
        <color rgb="FF0033CC"/>
      </bottom>
      <diagonal/>
    </border>
    <border>
      <left/>
      <right/>
      <top style="thin">
        <color rgb="FF0033CC"/>
      </top>
      <bottom style="thin">
        <color rgb="FF0033CC"/>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style="medium">
        <color auto="1"/>
      </right>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thin">
        <color auto="1"/>
      </top>
      <bottom style="thin">
        <color auto="1"/>
      </bottom>
      <diagonal/>
    </border>
    <border>
      <left style="medium">
        <color auto="1"/>
      </left>
      <right style="medium">
        <color auto="1"/>
      </right>
      <top style="thin">
        <color auto="1"/>
      </top>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medium">
        <color auto="1"/>
      </right>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5">
    <xf numFmtId="0" fontId="0" fillId="0" borderId="0"/>
    <xf numFmtId="176" fontId="76" fillId="0" borderId="0" applyFont="0" applyFill="0" applyBorder="0" applyAlignment="0" applyProtection="0"/>
    <xf numFmtId="44" fontId="78" fillId="0" borderId="0" applyFont="0" applyFill="0" applyBorder="0" applyAlignment="0" applyProtection="0">
      <alignment vertical="center"/>
    </xf>
    <xf numFmtId="9" fontId="76" fillId="0" borderId="0" applyFont="0" applyFill="0" applyBorder="0" applyAlignment="0" applyProtection="0"/>
    <xf numFmtId="177" fontId="78" fillId="0" borderId="0" applyFont="0" applyFill="0" applyBorder="0" applyAlignment="0" applyProtection="0">
      <alignment vertical="center"/>
    </xf>
    <xf numFmtId="42" fontId="78" fillId="0" borderId="0" applyFont="0" applyFill="0" applyBorder="0" applyAlignment="0" applyProtection="0">
      <alignment vertical="center"/>
    </xf>
    <xf numFmtId="0" fontId="79" fillId="0" borderId="0" applyNumberFormat="0" applyFill="0" applyBorder="0" applyAlignment="0" applyProtection="0"/>
    <xf numFmtId="0" fontId="80" fillId="0" borderId="0" applyNumberFormat="0" applyFill="0" applyBorder="0" applyAlignment="0" applyProtection="0">
      <alignment vertical="center"/>
    </xf>
    <xf numFmtId="0" fontId="78" fillId="38" borderId="100" applyNumberFormat="0" applyFont="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101" applyNumberFormat="0" applyFill="0" applyAlignment="0" applyProtection="0">
      <alignment vertical="center"/>
    </xf>
    <xf numFmtId="0" fontId="85" fillId="0" borderId="101" applyNumberFormat="0" applyFill="0" applyAlignment="0" applyProtection="0">
      <alignment vertical="center"/>
    </xf>
    <xf numFmtId="0" fontId="86" fillId="0" borderId="102" applyNumberFormat="0" applyFill="0" applyAlignment="0" applyProtection="0">
      <alignment vertical="center"/>
    </xf>
    <xf numFmtId="0" fontId="86" fillId="0" borderId="0" applyNumberFormat="0" applyFill="0" applyBorder="0" applyAlignment="0" applyProtection="0">
      <alignment vertical="center"/>
    </xf>
    <xf numFmtId="0" fontId="87" fillId="39" borderId="103" applyNumberFormat="0" applyAlignment="0" applyProtection="0">
      <alignment vertical="center"/>
    </xf>
    <xf numFmtId="0" fontId="88" fillId="40" borderId="104" applyNumberFormat="0" applyAlignment="0" applyProtection="0">
      <alignment vertical="center"/>
    </xf>
    <xf numFmtId="0" fontId="89" fillId="40" borderId="103" applyNumberFormat="0" applyAlignment="0" applyProtection="0">
      <alignment vertical="center"/>
    </xf>
    <xf numFmtId="0" fontId="90" fillId="41" borderId="105" applyNumberFormat="0" applyAlignment="0" applyProtection="0">
      <alignment vertical="center"/>
    </xf>
    <xf numFmtId="0" fontId="91" fillId="0" borderId="106" applyNumberFormat="0" applyFill="0" applyAlignment="0" applyProtection="0">
      <alignment vertical="center"/>
    </xf>
    <xf numFmtId="0" fontId="92" fillId="0" borderId="107" applyNumberFormat="0" applyFill="0" applyAlignment="0" applyProtection="0">
      <alignment vertical="center"/>
    </xf>
    <xf numFmtId="0" fontId="93" fillId="42" borderId="0" applyNumberFormat="0" applyBorder="0" applyAlignment="0" applyProtection="0">
      <alignment vertical="center"/>
    </xf>
    <xf numFmtId="0" fontId="94" fillId="43" borderId="0" applyNumberFormat="0" applyBorder="0" applyAlignment="0" applyProtection="0">
      <alignment vertical="center"/>
    </xf>
    <xf numFmtId="0" fontId="95" fillId="44" borderId="0" applyNumberFormat="0" applyBorder="0" applyAlignment="0" applyProtection="0">
      <alignment vertical="center"/>
    </xf>
    <xf numFmtId="0" fontId="96" fillId="45" borderId="0" applyNumberFormat="0" applyBorder="0" applyAlignment="0" applyProtection="0">
      <alignment vertical="center"/>
    </xf>
    <xf numFmtId="0" fontId="97" fillId="46" borderId="0" applyNumberFormat="0" applyBorder="0" applyAlignment="0" applyProtection="0">
      <alignment vertical="center"/>
    </xf>
    <xf numFmtId="0" fontId="97" fillId="47" borderId="0" applyNumberFormat="0" applyBorder="0" applyAlignment="0" applyProtection="0">
      <alignment vertical="center"/>
    </xf>
    <xf numFmtId="0" fontId="96" fillId="48" borderId="0" applyNumberFormat="0" applyBorder="0" applyAlignment="0" applyProtection="0">
      <alignment vertical="center"/>
    </xf>
    <xf numFmtId="0" fontId="96" fillId="49" borderId="0" applyNumberFormat="0" applyBorder="0" applyAlignment="0" applyProtection="0">
      <alignment vertical="center"/>
    </xf>
    <xf numFmtId="0" fontId="97" fillId="50" borderId="0" applyNumberFormat="0" applyBorder="0" applyAlignment="0" applyProtection="0">
      <alignment vertical="center"/>
    </xf>
    <xf numFmtId="0" fontId="97" fillId="51" borderId="0" applyNumberFormat="0" applyBorder="0" applyAlignment="0" applyProtection="0">
      <alignment vertical="center"/>
    </xf>
    <xf numFmtId="0" fontId="96" fillId="52" borderId="0" applyNumberFormat="0" applyBorder="0" applyAlignment="0" applyProtection="0">
      <alignment vertical="center"/>
    </xf>
    <xf numFmtId="0" fontId="96" fillId="53" borderId="0" applyNumberFormat="0" applyBorder="0" applyAlignment="0" applyProtection="0">
      <alignment vertical="center"/>
    </xf>
    <xf numFmtId="0" fontId="97" fillId="54" borderId="0" applyNumberFormat="0" applyBorder="0" applyAlignment="0" applyProtection="0">
      <alignment vertical="center"/>
    </xf>
    <xf numFmtId="0" fontId="97" fillId="55" borderId="0" applyNumberFormat="0" applyBorder="0" applyAlignment="0" applyProtection="0">
      <alignment vertical="center"/>
    </xf>
    <xf numFmtId="0" fontId="96" fillId="56" borderId="0" applyNumberFormat="0" applyBorder="0" applyAlignment="0" applyProtection="0">
      <alignment vertical="center"/>
    </xf>
    <xf numFmtId="0" fontId="96" fillId="57" borderId="0" applyNumberFormat="0" applyBorder="0" applyAlignment="0" applyProtection="0">
      <alignment vertical="center"/>
    </xf>
    <xf numFmtId="0" fontId="97" fillId="58" borderId="0" applyNumberFormat="0" applyBorder="0" applyAlignment="0" applyProtection="0">
      <alignment vertical="center"/>
    </xf>
    <xf numFmtId="0" fontId="97" fillId="59" borderId="0" applyNumberFormat="0" applyBorder="0" applyAlignment="0" applyProtection="0">
      <alignment vertical="center"/>
    </xf>
    <xf numFmtId="0" fontId="96" fillId="60" borderId="0" applyNumberFormat="0" applyBorder="0" applyAlignment="0" applyProtection="0">
      <alignment vertical="center"/>
    </xf>
    <xf numFmtId="0" fontId="96" fillId="61" borderId="0" applyNumberFormat="0" applyBorder="0" applyAlignment="0" applyProtection="0">
      <alignment vertical="center"/>
    </xf>
    <xf numFmtId="0" fontId="97" fillId="62" borderId="0" applyNumberFormat="0" applyBorder="0" applyAlignment="0" applyProtection="0">
      <alignment vertical="center"/>
    </xf>
    <xf numFmtId="0" fontId="97" fillId="63" borderId="0" applyNumberFormat="0" applyBorder="0" applyAlignment="0" applyProtection="0">
      <alignment vertical="center"/>
    </xf>
    <xf numFmtId="0" fontId="96" fillId="64" borderId="0" applyNumberFormat="0" applyBorder="0" applyAlignment="0" applyProtection="0">
      <alignment vertical="center"/>
    </xf>
    <xf numFmtId="0" fontId="96" fillId="65" borderId="0" applyNumberFormat="0" applyBorder="0" applyAlignment="0" applyProtection="0">
      <alignment vertical="center"/>
    </xf>
    <xf numFmtId="0" fontId="97" fillId="66" borderId="0" applyNumberFormat="0" applyBorder="0" applyAlignment="0" applyProtection="0">
      <alignment vertical="center"/>
    </xf>
    <xf numFmtId="0" fontId="97" fillId="67" borderId="0" applyNumberFormat="0" applyBorder="0" applyAlignment="0" applyProtection="0">
      <alignment vertical="center"/>
    </xf>
    <xf numFmtId="0" fontId="96" fillId="68" borderId="0" applyNumberFormat="0" applyBorder="0" applyAlignment="0" applyProtection="0">
      <alignment vertical="center"/>
    </xf>
    <xf numFmtId="178" fontId="1" fillId="0" borderId="0"/>
    <xf numFmtId="0" fontId="1" fillId="0" borderId="0"/>
    <xf numFmtId="176" fontId="76" fillId="0" borderId="0" applyFont="0" applyFill="0" applyBorder="0" applyAlignment="0" applyProtection="0"/>
    <xf numFmtId="176" fontId="98" fillId="0" borderId="0" applyFont="0" applyFill="0" applyBorder="0" applyAlignment="0" applyProtection="0"/>
    <xf numFmtId="176" fontId="1" fillId="0" borderId="0" applyFont="0" applyFill="0" applyBorder="0" applyAlignment="0" applyProtection="0"/>
    <xf numFmtId="0" fontId="76" fillId="0" borderId="0"/>
    <xf numFmtId="0" fontId="99" fillId="0" borderId="0"/>
    <xf numFmtId="0" fontId="99" fillId="0" borderId="0"/>
    <xf numFmtId="0" fontId="99" fillId="0" borderId="0"/>
    <xf numFmtId="0" fontId="99" fillId="0" borderId="0"/>
    <xf numFmtId="0" fontId="100" fillId="0" borderId="0"/>
    <xf numFmtId="0" fontId="1" fillId="0" borderId="0"/>
    <xf numFmtId="0" fontId="99" fillId="0" borderId="0"/>
    <xf numFmtId="0" fontId="99" fillId="0" borderId="0"/>
    <xf numFmtId="178" fontId="99" fillId="0" borderId="0"/>
    <xf numFmtId="0" fontId="76" fillId="0" borderId="0"/>
  </cellStyleXfs>
  <cellXfs count="627">
    <xf numFmtId="0" fontId="0" fillId="0" borderId="0" xfId="0"/>
    <xf numFmtId="0" fontId="1" fillId="0" borderId="0" xfId="60"/>
    <xf numFmtId="0" fontId="2" fillId="2" borderId="0" xfId="60" applyFont="1" applyFill="1" applyAlignment="1">
      <alignment horizontal="center" vertical="center"/>
    </xf>
    <xf numFmtId="0" fontId="3" fillId="3" borderId="1" xfId="60" applyFont="1" applyFill="1" applyBorder="1" applyAlignment="1">
      <alignment horizontal="center" vertical="center"/>
    </xf>
    <xf numFmtId="0" fontId="3" fillId="3" borderId="2" xfId="60" applyFont="1" applyFill="1" applyBorder="1" applyAlignment="1">
      <alignment horizontal="center" vertical="center"/>
    </xf>
    <xf numFmtId="0" fontId="3" fillId="3" borderId="3" xfId="60" applyFont="1" applyFill="1" applyBorder="1" applyAlignment="1">
      <alignment horizontal="center" vertical="center"/>
    </xf>
    <xf numFmtId="0" fontId="3" fillId="4" borderId="1" xfId="60" applyFont="1" applyFill="1" applyBorder="1" applyAlignment="1">
      <alignment horizontal="center" vertical="center"/>
    </xf>
    <xf numFmtId="0" fontId="3" fillId="4" borderId="3" xfId="60" applyFont="1" applyFill="1" applyBorder="1" applyAlignment="1">
      <alignment horizontal="center" vertical="center"/>
    </xf>
    <xf numFmtId="0" fontId="3" fillId="4" borderId="4" xfId="60" applyFont="1" applyFill="1" applyBorder="1" applyAlignment="1">
      <alignment horizontal="center" vertical="center"/>
    </xf>
    <xf numFmtId="0" fontId="3" fillId="5" borderId="1" xfId="60" applyFont="1" applyFill="1" applyBorder="1" applyAlignment="1">
      <alignment horizontal="center" vertical="center"/>
    </xf>
    <xf numFmtId="0" fontId="3" fillId="5" borderId="3" xfId="60" applyFont="1" applyFill="1" applyBorder="1" applyAlignment="1">
      <alignment horizontal="center" vertical="center"/>
    </xf>
    <xf numFmtId="0" fontId="3" fillId="5" borderId="4" xfId="60" applyFont="1" applyFill="1" applyBorder="1" applyAlignment="1">
      <alignment horizontal="center" vertical="center"/>
    </xf>
    <xf numFmtId="0" fontId="3" fillId="6" borderId="4" xfId="60" applyFont="1" applyFill="1" applyBorder="1" applyAlignment="1">
      <alignment horizontal="center" vertical="center"/>
    </xf>
    <xf numFmtId="0" fontId="1" fillId="0" borderId="4" xfId="60" applyBorder="1"/>
    <xf numFmtId="0" fontId="3" fillId="7" borderId="4" xfId="60" applyFont="1" applyFill="1" applyBorder="1" applyAlignment="1">
      <alignment horizontal="center" vertical="center"/>
    </xf>
    <xf numFmtId="0" fontId="3" fillId="3" borderId="4" xfId="60" applyFont="1" applyFill="1" applyBorder="1" applyAlignment="1">
      <alignment horizontal="center" vertical="center"/>
    </xf>
    <xf numFmtId="0" fontId="4" fillId="0" borderId="4" xfId="60" applyFont="1" applyBorder="1" applyAlignment="1">
      <alignment horizontal="center"/>
    </xf>
    <xf numFmtId="0" fontId="4" fillId="0" borderId="4" xfId="60" applyFont="1" applyBorder="1" applyAlignment="1">
      <alignment horizontal="center" vertical="center"/>
    </xf>
    <xf numFmtId="0" fontId="1" fillId="0" borderId="0" xfId="50" applyAlignment="1">
      <alignment vertical="center"/>
    </xf>
    <xf numFmtId="0" fontId="1" fillId="0" borderId="0" xfId="50"/>
    <xf numFmtId="0" fontId="1" fillId="0" borderId="0" xfId="50" applyAlignment="1">
      <alignment horizontal="center"/>
    </xf>
    <xf numFmtId="0" fontId="1" fillId="0" borderId="0" xfId="50" applyAlignment="1">
      <alignment wrapText="1"/>
    </xf>
    <xf numFmtId="0" fontId="1" fillId="0" borderId="0" xfId="50" applyAlignment="1">
      <alignment horizontal="center" vertical="center" wrapText="1"/>
    </xf>
    <xf numFmtId="0" fontId="5" fillId="8" borderId="0" xfId="50" applyFont="1" applyFill="1" applyAlignment="1">
      <alignment horizontal="center" vertical="center"/>
    </xf>
    <xf numFmtId="0" fontId="6" fillId="8" borderId="0" xfId="50" applyFont="1" applyFill="1" applyAlignment="1">
      <alignment horizontal="center" vertical="center"/>
    </xf>
    <xf numFmtId="0" fontId="7" fillId="0" borderId="5" xfId="50" applyFont="1" applyBorder="1" applyAlignment="1">
      <alignment horizontal="center" vertical="center"/>
    </xf>
    <xf numFmtId="0" fontId="7" fillId="0" borderId="5" xfId="50" applyFont="1" applyBorder="1" applyAlignment="1">
      <alignment horizontal="center" vertical="center" wrapText="1"/>
    </xf>
    <xf numFmtId="0" fontId="6" fillId="0" borderId="6" xfId="50" applyFont="1" applyBorder="1" applyAlignment="1">
      <alignment horizontal="center" vertical="center"/>
    </xf>
    <xf numFmtId="0" fontId="6" fillId="9" borderId="5" xfId="50" applyFont="1" applyFill="1" applyBorder="1" applyAlignment="1">
      <alignment vertical="center" wrapText="1"/>
    </xf>
    <xf numFmtId="0" fontId="6" fillId="0" borderId="5" xfId="50" applyFont="1" applyBorder="1" applyAlignment="1">
      <alignment vertical="center" wrapText="1"/>
    </xf>
    <xf numFmtId="0" fontId="6" fillId="10" borderId="5" xfId="50" applyFont="1" applyFill="1" applyBorder="1" applyAlignment="1">
      <alignment vertical="center" wrapText="1"/>
    </xf>
    <xf numFmtId="0" fontId="6" fillId="0" borderId="5" xfId="50" applyFont="1" applyBorder="1" applyAlignment="1">
      <alignment horizontal="center" vertical="center" wrapText="1"/>
    </xf>
    <xf numFmtId="0" fontId="6" fillId="0" borderId="6" xfId="50" applyFont="1" applyBorder="1" applyAlignment="1">
      <alignment horizontal="center" vertical="center" wrapText="1"/>
    </xf>
    <xf numFmtId="0" fontId="6" fillId="0" borderId="7" xfId="50" applyFont="1" applyBorder="1" applyAlignment="1">
      <alignment horizontal="center" vertical="center"/>
    </xf>
    <xf numFmtId="0" fontId="6" fillId="0" borderId="7" xfId="50" applyFont="1" applyBorder="1" applyAlignment="1">
      <alignment horizontal="center" vertical="center" wrapText="1"/>
    </xf>
    <xf numFmtId="0" fontId="6" fillId="0" borderId="5" xfId="50" applyFont="1" applyBorder="1" applyAlignment="1">
      <alignment horizontal="center" vertical="center"/>
    </xf>
    <xf numFmtId="0" fontId="6" fillId="8" borderId="5" xfId="50" applyFont="1" applyFill="1" applyBorder="1" applyAlignment="1">
      <alignment vertical="center" wrapText="1"/>
    </xf>
    <xf numFmtId="0" fontId="6" fillId="0" borderId="8" xfId="50" applyFont="1" applyBorder="1" applyAlignment="1">
      <alignment horizontal="center" vertical="center"/>
    </xf>
    <xf numFmtId="0" fontId="0" fillId="0" borderId="0" xfId="0" applyProtection="1">
      <protection locked="0"/>
    </xf>
    <xf numFmtId="0" fontId="8" fillId="11" borderId="9" xfId="0" applyFont="1" applyFill="1" applyBorder="1" applyAlignment="1" applyProtection="1">
      <alignment horizontal="center" vertical="center" wrapText="1"/>
      <protection locked="0"/>
    </xf>
    <xf numFmtId="0" fontId="8" fillId="11" borderId="10" xfId="0" applyFont="1" applyFill="1" applyBorder="1" applyAlignment="1" applyProtection="1">
      <alignment horizontal="center" vertical="center" wrapText="1"/>
      <protection locked="0"/>
    </xf>
    <xf numFmtId="0" fontId="8" fillId="11" borderId="11" xfId="0" applyFont="1" applyFill="1" applyBorder="1" applyAlignment="1" applyProtection="1">
      <alignment horizontal="center" vertical="center" wrapText="1"/>
      <protection locked="0"/>
    </xf>
    <xf numFmtId="0" fontId="8" fillId="11" borderId="12" xfId="0" applyFont="1" applyFill="1" applyBorder="1" applyAlignment="1" applyProtection="1">
      <alignment horizontal="center" vertical="center" wrapText="1"/>
      <protection locked="0"/>
    </xf>
    <xf numFmtId="0" fontId="8" fillId="11" borderId="13" xfId="0" applyFont="1" applyFill="1" applyBorder="1" applyAlignment="1" applyProtection="1">
      <alignment horizontal="center" vertical="center" wrapText="1"/>
      <protection locked="0"/>
    </xf>
    <xf numFmtId="0" fontId="8" fillId="11" borderId="14" xfId="0" applyFont="1" applyFill="1" applyBorder="1" applyAlignment="1" applyProtection="1">
      <alignment horizontal="center" vertical="center" wrapText="1"/>
      <protection locked="0"/>
    </xf>
    <xf numFmtId="0" fontId="9" fillId="8" borderId="12" xfId="0" applyFont="1" applyFill="1" applyBorder="1" applyAlignment="1" applyProtection="1">
      <alignment horizontal="center" vertical="center" wrapText="1"/>
      <protection locked="0"/>
    </xf>
    <xf numFmtId="0" fontId="9" fillId="12" borderId="13" xfId="0" applyFont="1" applyFill="1" applyBorder="1" applyAlignment="1" applyProtection="1">
      <alignment horizontal="center" vertical="center" wrapText="1"/>
      <protection locked="0"/>
    </xf>
    <xf numFmtId="0" fontId="10" fillId="12" borderId="13" xfId="0" applyFont="1" applyFill="1" applyBorder="1" applyAlignment="1" applyProtection="1">
      <alignment horizontal="center"/>
      <protection locked="0"/>
    </xf>
    <xf numFmtId="0" fontId="9" fillId="13" borderId="13" xfId="0" applyFont="1" applyFill="1" applyBorder="1" applyAlignment="1" applyProtection="1">
      <alignment horizontal="center" vertical="center" wrapText="1"/>
      <protection locked="0"/>
    </xf>
    <xf numFmtId="0" fontId="9" fillId="9" borderId="13" xfId="0" applyFont="1" applyFill="1" applyBorder="1" applyAlignment="1" applyProtection="1">
      <alignment horizontal="center" vertical="center" wrapText="1"/>
      <protection locked="0"/>
    </xf>
    <xf numFmtId="0" fontId="9" fillId="14" borderId="13" xfId="0" applyFont="1" applyFill="1" applyBorder="1" applyAlignment="1" applyProtection="1">
      <alignment horizontal="center" vertical="center" wrapText="1"/>
      <protection locked="0"/>
    </xf>
    <xf numFmtId="2" fontId="9" fillId="8" borderId="13" xfId="0" applyNumberFormat="1" applyFont="1" applyFill="1" applyBorder="1" applyAlignment="1" applyProtection="1">
      <alignment horizontal="center" vertical="center" wrapText="1"/>
      <protection locked="0"/>
    </xf>
    <xf numFmtId="0" fontId="9" fillId="8" borderId="13" xfId="0" applyFont="1" applyFill="1" applyBorder="1" applyAlignment="1" applyProtection="1">
      <alignment horizontal="center" vertical="center" wrapText="1"/>
      <protection locked="0"/>
    </xf>
    <xf numFmtId="0" fontId="9" fillId="8" borderId="14" xfId="0" applyFont="1" applyFill="1" applyBorder="1" applyAlignment="1" applyProtection="1">
      <alignment horizontal="center" vertical="center"/>
      <protection locked="0"/>
    </xf>
    <xf numFmtId="2" fontId="9" fillId="14" borderId="13" xfId="0" applyNumberFormat="1" applyFont="1" applyFill="1" applyBorder="1" applyAlignment="1" applyProtection="1">
      <alignment horizontal="center" vertical="center" wrapText="1"/>
      <protection locked="0"/>
    </xf>
    <xf numFmtId="0" fontId="9" fillId="8" borderId="12" xfId="0" applyFont="1" applyFill="1" applyBorder="1" applyAlignment="1" applyProtection="1">
      <alignment horizontal="center" vertical="center"/>
      <protection locked="0"/>
    </xf>
    <xf numFmtId="10" fontId="9" fillId="0" borderId="13" xfId="0" applyNumberFormat="1" applyFont="1" applyBorder="1" applyAlignment="1" applyProtection="1">
      <alignment horizontal="center"/>
      <protection hidden="1"/>
    </xf>
    <xf numFmtId="10" fontId="9" fillId="12" borderId="13" xfId="0" applyNumberFormat="1" applyFont="1" applyFill="1" applyBorder="1" applyAlignment="1" applyProtection="1">
      <alignment horizontal="center"/>
      <protection hidden="1"/>
    </xf>
    <xf numFmtId="10" fontId="9" fillId="13" borderId="13" xfId="0" applyNumberFormat="1" applyFont="1" applyFill="1" applyBorder="1" applyAlignment="1" applyProtection="1">
      <alignment horizontal="center"/>
      <protection hidden="1"/>
    </xf>
    <xf numFmtId="9" fontId="9" fillId="0" borderId="13" xfId="0" applyNumberFormat="1" applyFont="1" applyBorder="1" applyAlignment="1" applyProtection="1">
      <alignment horizontal="center"/>
      <protection hidden="1"/>
    </xf>
    <xf numFmtId="9" fontId="9" fillId="9" borderId="13" xfId="0" applyNumberFormat="1" applyFont="1" applyFill="1" applyBorder="1" applyAlignment="1" applyProtection="1">
      <alignment horizontal="center"/>
      <protection hidden="1"/>
    </xf>
    <xf numFmtId="10" fontId="9" fillId="14" borderId="13" xfId="0" applyNumberFormat="1" applyFont="1" applyFill="1" applyBorder="1" applyAlignment="1" applyProtection="1">
      <alignment horizontal="center"/>
      <protection hidden="1"/>
    </xf>
    <xf numFmtId="9" fontId="9" fillId="0" borderId="13" xfId="3" applyFont="1" applyBorder="1" applyAlignment="1" applyProtection="1">
      <alignment horizontal="center"/>
      <protection locked="0"/>
    </xf>
    <xf numFmtId="0" fontId="9" fillId="0" borderId="14" xfId="0" applyFont="1" applyBorder="1" applyAlignment="1" applyProtection="1">
      <alignment horizontal="center"/>
      <protection locked="0"/>
    </xf>
    <xf numFmtId="10" fontId="9" fillId="15" borderId="13" xfId="0" applyNumberFormat="1" applyFont="1" applyFill="1" applyBorder="1" applyAlignment="1" applyProtection="1">
      <alignment horizontal="center"/>
      <protection hidden="1"/>
    </xf>
    <xf numFmtId="0" fontId="9" fillId="8" borderId="15" xfId="0" applyFont="1" applyFill="1" applyBorder="1" applyAlignment="1" applyProtection="1">
      <alignment horizontal="center" vertical="center"/>
      <protection locked="0"/>
    </xf>
    <xf numFmtId="10" fontId="9" fillId="12" borderId="16" xfId="0" applyNumberFormat="1" applyFont="1" applyFill="1" applyBorder="1" applyAlignment="1" applyProtection="1">
      <alignment horizontal="center"/>
      <protection hidden="1"/>
    </xf>
    <xf numFmtId="10" fontId="9" fillId="13" borderId="16" xfId="0" applyNumberFormat="1" applyFont="1" applyFill="1" applyBorder="1" applyAlignment="1" applyProtection="1">
      <alignment horizontal="center"/>
      <protection hidden="1"/>
    </xf>
    <xf numFmtId="9" fontId="9" fillId="9" borderId="16" xfId="0" applyNumberFormat="1" applyFont="1" applyFill="1" applyBorder="1" applyAlignment="1" applyProtection="1">
      <alignment horizontal="center"/>
      <protection hidden="1"/>
    </xf>
    <xf numFmtId="10" fontId="9" fillId="14" borderId="16" xfId="0" applyNumberFormat="1" applyFont="1" applyFill="1" applyBorder="1" applyAlignment="1" applyProtection="1">
      <alignment horizontal="center"/>
      <protection hidden="1"/>
    </xf>
    <xf numFmtId="9" fontId="9" fillId="0" borderId="16" xfId="3" applyFont="1" applyBorder="1" applyAlignment="1" applyProtection="1">
      <alignment horizontal="center"/>
      <protection locked="0"/>
    </xf>
    <xf numFmtId="0" fontId="9" fillId="0" borderId="17" xfId="0" applyFont="1" applyBorder="1" applyAlignment="1" applyProtection="1">
      <alignment horizontal="center"/>
      <protection locked="0"/>
    </xf>
    <xf numFmtId="10" fontId="11" fillId="8" borderId="18" xfId="0" applyNumberFormat="1" applyFont="1" applyFill="1" applyBorder="1" applyAlignment="1" applyProtection="1">
      <alignment horizontal="center" vertical="center"/>
      <protection hidden="1"/>
    </xf>
    <xf numFmtId="0" fontId="12" fillId="0" borderId="0" xfId="0" applyFont="1" applyProtection="1">
      <protection locked="0"/>
    </xf>
    <xf numFmtId="0" fontId="12" fillId="16" borderId="0" xfId="0" applyFont="1" applyFill="1" applyProtection="1">
      <protection locked="0"/>
    </xf>
    <xf numFmtId="0" fontId="9" fillId="0" borderId="0" xfId="0" applyFont="1" applyProtection="1">
      <protection locked="0"/>
    </xf>
    <xf numFmtId="0" fontId="9" fillId="0" borderId="0" xfId="0" applyFont="1" applyAlignment="1" applyProtection="1">
      <alignment horizontal="center"/>
      <protection locked="0"/>
    </xf>
    <xf numFmtId="0" fontId="13" fillId="0" borderId="0" xfId="0" applyFont="1" applyProtection="1">
      <protection locked="0"/>
    </xf>
    <xf numFmtId="0" fontId="9" fillId="0" borderId="0" xfId="0" applyFont="1" applyAlignment="1" applyProtection="1">
      <alignment horizontal="left" vertical="center"/>
      <protection locked="0"/>
    </xf>
    <xf numFmtId="0" fontId="14" fillId="17" borderId="0" xfId="0" applyFont="1" applyFill="1" applyAlignment="1" applyProtection="1">
      <alignment horizontal="left" vertical="center"/>
      <protection locked="0"/>
    </xf>
    <xf numFmtId="0" fontId="15" fillId="18" borderId="19" xfId="0" applyFont="1" applyFill="1" applyBorder="1" applyAlignment="1" applyProtection="1">
      <alignment horizontal="center" vertical="center" wrapText="1"/>
      <protection locked="0"/>
    </xf>
    <xf numFmtId="0" fontId="15" fillId="18" borderId="20" xfId="0" applyFont="1" applyFill="1" applyBorder="1" applyAlignment="1" applyProtection="1">
      <alignment horizontal="center" vertical="center"/>
      <protection locked="0"/>
    </xf>
    <xf numFmtId="0" fontId="15" fillId="18" borderId="20" xfId="0" applyFont="1" applyFill="1" applyBorder="1" applyAlignment="1" applyProtection="1">
      <alignment horizontal="center" vertical="center" wrapText="1"/>
      <protection locked="0"/>
    </xf>
    <xf numFmtId="0" fontId="16" fillId="18" borderId="20" xfId="0" applyFont="1" applyFill="1" applyBorder="1" applyAlignment="1" applyProtection="1">
      <alignment horizontal="center" vertical="center" wrapText="1"/>
      <protection locked="0"/>
    </xf>
    <xf numFmtId="0" fontId="17" fillId="18" borderId="21" xfId="0" applyFont="1" applyFill="1" applyBorder="1" applyAlignment="1" applyProtection="1">
      <alignment horizontal="center" vertical="center" wrapText="1"/>
      <protection locked="0"/>
    </xf>
    <xf numFmtId="0" fontId="17" fillId="18" borderId="22" xfId="0" applyFont="1" applyFill="1" applyBorder="1" applyAlignment="1" applyProtection="1">
      <alignment horizontal="center" vertical="center" wrapText="1"/>
      <protection locked="0"/>
    </xf>
    <xf numFmtId="0" fontId="17" fillId="18" borderId="23" xfId="0" applyFont="1" applyFill="1" applyBorder="1" applyAlignment="1" applyProtection="1">
      <alignment horizontal="center" vertical="center" wrapText="1"/>
      <protection locked="0"/>
    </xf>
    <xf numFmtId="0" fontId="16" fillId="18" borderId="5" xfId="0" applyFont="1" applyFill="1" applyBorder="1" applyAlignment="1" applyProtection="1">
      <alignment horizontal="center" vertical="center" wrapText="1"/>
      <protection locked="0"/>
    </xf>
    <xf numFmtId="0" fontId="15" fillId="18" borderId="24" xfId="0" applyFont="1" applyFill="1" applyBorder="1" applyAlignment="1" applyProtection="1">
      <alignment horizontal="center" vertical="center" wrapText="1"/>
      <protection locked="0"/>
    </xf>
    <xf numFmtId="0" fontId="15" fillId="18" borderId="25" xfId="0" applyFont="1" applyFill="1" applyBorder="1" applyAlignment="1" applyProtection="1">
      <alignment horizontal="center" vertical="center"/>
      <protection locked="0"/>
    </xf>
    <xf numFmtId="0" fontId="15" fillId="18" borderId="25" xfId="0" applyFont="1" applyFill="1" applyBorder="1" applyAlignment="1" applyProtection="1">
      <alignment horizontal="center" vertical="center" wrapText="1"/>
      <protection locked="0"/>
    </xf>
    <xf numFmtId="0" fontId="16" fillId="19" borderId="26" xfId="0" applyFont="1" applyFill="1" applyBorder="1" applyAlignment="1" applyProtection="1">
      <alignment horizontal="center" vertical="center" wrapText="1"/>
      <protection locked="0"/>
    </xf>
    <xf numFmtId="0" fontId="16" fillId="18" borderId="27" xfId="0" applyFont="1" applyFill="1" applyBorder="1" applyAlignment="1" applyProtection="1">
      <alignment horizontal="center" vertical="center" wrapText="1"/>
      <protection locked="0"/>
    </xf>
    <xf numFmtId="0" fontId="16" fillId="18" borderId="28" xfId="0" applyFont="1" applyFill="1" applyBorder="1" applyAlignment="1" applyProtection="1">
      <alignment horizontal="center" vertical="center" wrapText="1"/>
      <protection locked="0"/>
    </xf>
    <xf numFmtId="0" fontId="18" fillId="18" borderId="27" xfId="0" applyFont="1" applyFill="1" applyBorder="1" applyAlignment="1" applyProtection="1">
      <alignment horizontal="center" vertical="center" wrapText="1"/>
      <protection locked="0"/>
    </xf>
    <xf numFmtId="0" fontId="18" fillId="18" borderId="28" xfId="0" applyFont="1" applyFill="1" applyBorder="1" applyAlignment="1" applyProtection="1">
      <alignment horizontal="center" vertical="center" wrapText="1"/>
      <protection locked="0"/>
    </xf>
    <xf numFmtId="0" fontId="18" fillId="18" borderId="29" xfId="0" applyFont="1" applyFill="1" applyBorder="1" applyAlignment="1" applyProtection="1">
      <alignment horizontal="center" vertical="center" wrapText="1"/>
      <protection locked="0"/>
    </xf>
    <xf numFmtId="0" fontId="15" fillId="18" borderId="30" xfId="0" applyFont="1" applyFill="1" applyBorder="1" applyAlignment="1" applyProtection="1">
      <alignment horizontal="center" vertical="center" wrapText="1"/>
      <protection locked="0"/>
    </xf>
    <xf numFmtId="0" fontId="15" fillId="18" borderId="31" xfId="0" applyFont="1" applyFill="1" applyBorder="1" applyAlignment="1" applyProtection="1">
      <alignment horizontal="center" vertical="center"/>
      <protection locked="0"/>
    </xf>
    <xf numFmtId="0" fontId="15" fillId="18" borderId="31" xfId="0" applyFont="1" applyFill="1" applyBorder="1" applyAlignment="1" applyProtection="1">
      <alignment horizontal="center" vertical="center" wrapText="1"/>
      <protection locked="0"/>
    </xf>
    <xf numFmtId="0" fontId="16" fillId="19" borderId="32" xfId="0" applyFont="1" applyFill="1" applyBorder="1" applyAlignment="1" applyProtection="1">
      <alignment horizontal="center" vertical="center" wrapText="1"/>
      <protection locked="0"/>
    </xf>
    <xf numFmtId="0" fontId="19" fillId="19" borderId="5" xfId="49" applyNumberFormat="1" applyFont="1" applyFill="1" applyBorder="1" applyAlignment="1" applyProtection="1">
      <alignment horizontal="center" vertical="center" wrapText="1"/>
      <protection hidden="1"/>
    </xf>
    <xf numFmtId="0" fontId="19" fillId="19" borderId="33" xfId="49" applyNumberFormat="1" applyFont="1" applyFill="1" applyBorder="1" applyAlignment="1" applyProtection="1">
      <alignment horizontal="center" vertical="center" wrapText="1"/>
      <protection hidden="1"/>
    </xf>
    <xf numFmtId="0" fontId="12" fillId="18" borderId="5" xfId="0" applyFont="1" applyFill="1" applyBorder="1" applyProtection="1">
      <protection locked="0"/>
    </xf>
    <xf numFmtId="0" fontId="20" fillId="8" borderId="34" xfId="62" applyFont="1" applyFill="1" applyBorder="1" applyAlignment="1" applyProtection="1">
      <alignment horizontal="center" vertical="center" wrapText="1"/>
      <protection locked="0"/>
    </xf>
    <xf numFmtId="0" fontId="20" fillId="8" borderId="13" xfId="62" applyFont="1" applyFill="1" applyBorder="1" applyAlignment="1" applyProtection="1">
      <alignment horizontal="center" vertical="center" wrapText="1"/>
      <protection locked="0"/>
    </xf>
    <xf numFmtId="0" fontId="21" fillId="20" borderId="31" xfId="62" applyFont="1" applyFill="1" applyBorder="1" applyAlignment="1" applyProtection="1">
      <alignment horizontal="center" vertical="center"/>
      <protection locked="0"/>
    </xf>
    <xf numFmtId="176" fontId="15" fillId="21" borderId="31" xfId="52" applyFont="1" applyFill="1" applyBorder="1" applyAlignment="1" applyProtection="1">
      <alignment horizontal="center" vertical="center"/>
    </xf>
    <xf numFmtId="176" fontId="15" fillId="22" borderId="25" xfId="0" applyNumberFormat="1" applyFont="1" applyFill="1" applyBorder="1" applyAlignment="1">
      <alignment horizontal="center" vertical="center"/>
    </xf>
    <xf numFmtId="179" fontId="19" fillId="23" borderId="32" xfId="52" applyNumberFormat="1" applyFont="1" applyFill="1" applyBorder="1" applyAlignment="1" applyProtection="1">
      <alignment horizontal="center" vertical="center"/>
    </xf>
    <xf numFmtId="0" fontId="12" fillId="21" borderId="5" xfId="0" applyFont="1" applyFill="1" applyBorder="1" applyProtection="1">
      <protection locked="0"/>
    </xf>
    <xf numFmtId="0" fontId="9" fillId="0" borderId="34" xfId="0" applyFont="1" applyBorder="1" applyAlignment="1" applyProtection="1">
      <alignment horizontal="left" vertical="top" wrapText="1"/>
      <protection locked="0"/>
    </xf>
    <xf numFmtId="0" fontId="15" fillId="0" borderId="13" xfId="62" applyFont="1" applyBorder="1" applyAlignment="1" applyProtection="1">
      <alignment horizontal="center"/>
      <protection locked="0"/>
    </xf>
    <xf numFmtId="0" fontId="19" fillId="0" borderId="13" xfId="57" applyFont="1" applyBorder="1" applyAlignment="1" applyProtection="1">
      <alignment horizontal="left" vertical="center"/>
      <protection locked="0"/>
    </xf>
    <xf numFmtId="0" fontId="15" fillId="0" borderId="31" xfId="62" applyFont="1" applyBorder="1" applyAlignment="1" applyProtection="1">
      <alignment horizontal="center" vertical="center"/>
      <protection locked="0"/>
    </xf>
    <xf numFmtId="179" fontId="15" fillId="0" borderId="25" xfId="63" applyNumberFormat="1" applyFont="1" applyBorder="1" applyAlignment="1" applyProtection="1">
      <alignment horizontal="center" vertical="center"/>
      <protection hidden="1"/>
    </xf>
    <xf numFmtId="176" fontId="15" fillId="0" borderId="31" xfId="62" applyNumberFormat="1" applyFont="1" applyBorder="1" applyAlignment="1">
      <alignment horizontal="center" vertical="center"/>
    </xf>
    <xf numFmtId="179" fontId="19" fillId="23" borderId="27" xfId="52" applyNumberFormat="1" applyFont="1" applyFill="1" applyBorder="1" applyAlignment="1" applyProtection="1">
      <alignment horizontal="center" vertical="center"/>
    </xf>
    <xf numFmtId="179" fontId="12" fillId="24" borderId="5" xfId="0" applyNumberFormat="1" applyFont="1" applyFill="1" applyBorder="1" applyProtection="1">
      <protection locked="0"/>
    </xf>
    <xf numFmtId="176" fontId="15" fillId="21" borderId="31" xfId="62" applyNumberFormat="1" applyFont="1" applyFill="1" applyBorder="1" applyAlignment="1">
      <alignment horizontal="center" vertical="center"/>
    </xf>
    <xf numFmtId="179" fontId="12" fillId="21" borderId="5" xfId="0" applyNumberFormat="1" applyFont="1" applyFill="1" applyBorder="1" applyProtection="1">
      <protection locked="0"/>
    </xf>
    <xf numFmtId="0" fontId="19" fillId="0" borderId="34" xfId="62" applyFont="1" applyBorder="1" applyAlignment="1" applyProtection="1">
      <alignment horizontal="center" vertical="top" wrapText="1"/>
      <protection locked="0"/>
    </xf>
    <xf numFmtId="0" fontId="9" fillId="0" borderId="34" xfId="0" applyFont="1" applyBorder="1" applyAlignment="1" applyProtection="1">
      <alignment horizontal="left" vertical="center" wrapText="1"/>
      <protection locked="0"/>
    </xf>
    <xf numFmtId="0" fontId="20" fillId="8" borderId="34" xfId="62" applyFont="1" applyFill="1" applyBorder="1" applyAlignment="1" applyProtection="1">
      <alignment horizontal="center" vertical="center"/>
      <protection locked="0"/>
    </xf>
    <xf numFmtId="0" fontId="20" fillId="8" borderId="13" xfId="62" applyFont="1" applyFill="1" applyBorder="1" applyAlignment="1" applyProtection="1">
      <alignment horizontal="center" vertical="center"/>
      <protection locked="0"/>
    </xf>
    <xf numFmtId="0" fontId="19" fillId="0" borderId="34" xfId="62" applyFont="1" applyBorder="1" applyAlignment="1" applyProtection="1">
      <alignment horizontal="left" vertical="center" wrapText="1"/>
      <protection locked="0"/>
    </xf>
    <xf numFmtId="0" fontId="19" fillId="0" borderId="13" xfId="0" applyFont="1" applyBorder="1" applyAlignment="1" applyProtection="1">
      <alignment horizontal="left" vertical="center"/>
      <protection locked="0"/>
    </xf>
    <xf numFmtId="0" fontId="19" fillId="0" borderId="13" xfId="55" applyFont="1" applyBorder="1" applyAlignment="1" applyProtection="1">
      <alignment horizontal="left" vertical="center"/>
      <protection locked="0"/>
    </xf>
    <xf numFmtId="0" fontId="19" fillId="0" borderId="13" xfId="58" applyFont="1" applyBorder="1" applyAlignment="1" applyProtection="1">
      <alignment horizontal="left" vertical="center" wrapText="1"/>
      <protection locked="0"/>
    </xf>
    <xf numFmtId="0" fontId="9" fillId="0" borderId="13" xfId="0" applyFont="1" applyBorder="1" applyProtection="1">
      <protection locked="0"/>
    </xf>
    <xf numFmtId="0" fontId="19" fillId="0" borderId="13" xfId="0" applyFont="1" applyBorder="1" applyAlignment="1" applyProtection="1">
      <alignment horizontal="left"/>
      <protection locked="0"/>
    </xf>
    <xf numFmtId="0" fontId="15" fillId="8" borderId="31" xfId="62" applyFont="1" applyFill="1" applyBorder="1" applyAlignment="1" applyProtection="1">
      <alignment horizontal="center" vertical="center"/>
      <protection locked="0"/>
    </xf>
    <xf numFmtId="179" fontId="15" fillId="8" borderId="25" xfId="63" applyNumberFormat="1" applyFont="1" applyFill="1" applyBorder="1" applyAlignment="1" applyProtection="1">
      <alignment horizontal="center" vertical="center"/>
      <protection hidden="1"/>
    </xf>
    <xf numFmtId="176" fontId="15" fillId="8" borderId="31" xfId="62" applyNumberFormat="1" applyFont="1" applyFill="1" applyBorder="1" applyAlignment="1">
      <alignment horizontal="center" vertical="center"/>
    </xf>
    <xf numFmtId="176" fontId="15" fillId="8" borderId="25" xfId="0" applyNumberFormat="1" applyFont="1" applyFill="1" applyBorder="1" applyAlignment="1">
      <alignment horizontal="center" vertical="center"/>
    </xf>
    <xf numFmtId="179" fontId="19" fillId="8" borderId="27" xfId="52" applyNumberFormat="1" applyFont="1" applyFill="1" applyBorder="1" applyAlignment="1" applyProtection="1">
      <alignment horizontal="center" vertical="center"/>
    </xf>
    <xf numFmtId="179" fontId="12" fillId="8" borderId="5" xfId="0" applyNumberFormat="1" applyFont="1" applyFill="1" applyBorder="1" applyProtection="1">
      <protection locked="0"/>
    </xf>
    <xf numFmtId="0" fontId="19" fillId="0" borderId="13" xfId="62" applyFont="1" applyBorder="1" applyAlignment="1" applyProtection="1">
      <alignment horizontal="left" vertical="center"/>
      <protection locked="0"/>
    </xf>
    <xf numFmtId="0" fontId="20" fillId="8" borderId="34" xfId="0" applyFont="1" applyFill="1" applyBorder="1" applyAlignment="1" applyProtection="1">
      <alignment horizontal="center" vertical="center" wrapText="1"/>
      <protection locked="0"/>
    </xf>
    <xf numFmtId="0" fontId="20" fillId="8" borderId="13" xfId="0" applyFont="1" applyFill="1" applyBorder="1" applyAlignment="1" applyProtection="1">
      <alignment horizontal="center" vertical="center" wrapText="1"/>
      <protection locked="0"/>
    </xf>
    <xf numFmtId="0" fontId="19" fillId="0" borderId="34" xfId="0" applyFont="1" applyBorder="1" applyAlignment="1" applyProtection="1">
      <alignment horizontal="left" vertical="top" wrapText="1"/>
      <protection locked="0"/>
    </xf>
    <xf numFmtId="0" fontId="15" fillId="0" borderId="31" xfId="0" applyFont="1" applyBorder="1" applyAlignment="1" applyProtection="1">
      <alignment horizontal="center" vertical="center"/>
      <protection locked="0"/>
    </xf>
    <xf numFmtId="0" fontId="15" fillId="8" borderId="31" xfId="0" applyFont="1" applyFill="1" applyBorder="1" applyAlignment="1" applyProtection="1">
      <alignment horizontal="center" vertical="center"/>
      <protection locked="0"/>
    </xf>
    <xf numFmtId="0" fontId="19" fillId="0" borderId="34" xfId="58" applyFont="1" applyBorder="1" applyAlignment="1" applyProtection="1">
      <alignment horizontal="left" vertical="top" wrapText="1"/>
      <protection locked="0"/>
    </xf>
    <xf numFmtId="0" fontId="19" fillId="0" borderId="34" xfId="0" applyFont="1" applyBorder="1" applyAlignment="1" applyProtection="1">
      <alignment horizontal="center" vertical="center" wrapText="1"/>
      <protection locked="0"/>
    </xf>
    <xf numFmtId="0" fontId="15" fillId="0" borderId="13" xfId="62" applyFont="1" applyBorder="1" applyAlignment="1" applyProtection="1">
      <alignment horizontal="center" vertical="center"/>
      <protection locked="0"/>
    </xf>
    <xf numFmtId="0" fontId="19" fillId="0" borderId="34" xfId="0" applyFont="1" applyBorder="1" applyAlignment="1" applyProtection="1">
      <alignment horizontal="left" vertical="center" wrapText="1"/>
      <protection locked="0"/>
    </xf>
    <xf numFmtId="0" fontId="16" fillId="0" borderId="31" xfId="0" applyFont="1" applyBorder="1" applyAlignment="1" applyProtection="1">
      <alignment horizontal="center" vertical="center"/>
      <protection locked="0"/>
    </xf>
    <xf numFmtId="0" fontId="9" fillId="15" borderId="34" xfId="0" applyFont="1" applyFill="1" applyBorder="1" applyAlignment="1" applyProtection="1">
      <alignment horizontal="left" vertical="center" wrapText="1"/>
      <protection locked="0"/>
    </xf>
    <xf numFmtId="0" fontId="9" fillId="15" borderId="35" xfId="0" applyFont="1" applyFill="1" applyBorder="1" applyAlignment="1" applyProtection="1">
      <alignment horizontal="left" vertical="center" wrapText="1"/>
      <protection locked="0"/>
    </xf>
    <xf numFmtId="0" fontId="19" fillId="0" borderId="36" xfId="0" applyFont="1" applyBorder="1" applyAlignment="1" applyProtection="1">
      <alignment horizontal="left" vertical="center"/>
      <protection locked="0"/>
    </xf>
    <xf numFmtId="0" fontId="19" fillId="0" borderId="37" xfId="0" applyFont="1" applyBorder="1" applyAlignment="1" applyProtection="1">
      <alignment horizontal="center" vertical="center"/>
      <protection locked="0"/>
    </xf>
    <xf numFmtId="0" fontId="19" fillId="0" borderId="0" xfId="0" applyFont="1" applyAlignment="1" applyProtection="1">
      <alignment horizontal="center" vertical="center"/>
      <protection locked="0"/>
    </xf>
    <xf numFmtId="0" fontId="16" fillId="16" borderId="31" xfId="0" applyFont="1" applyFill="1" applyBorder="1" applyAlignment="1" applyProtection="1">
      <alignment horizontal="center" vertical="center"/>
      <protection locked="0"/>
    </xf>
    <xf numFmtId="176" fontId="19" fillId="16" borderId="31" xfId="0" applyNumberFormat="1" applyFont="1" applyFill="1" applyBorder="1" applyAlignment="1">
      <alignment horizontal="center" vertical="center"/>
    </xf>
    <xf numFmtId="176" fontId="15" fillId="16" borderId="31" xfId="52" applyFont="1" applyFill="1" applyBorder="1" applyAlignment="1" applyProtection="1">
      <alignment horizontal="center" vertical="center"/>
    </xf>
    <xf numFmtId="179" fontId="19" fillId="16" borderId="27" xfId="52" applyNumberFormat="1" applyFont="1" applyFill="1" applyBorder="1" applyAlignment="1" applyProtection="1">
      <alignment horizontal="center" vertical="center"/>
    </xf>
    <xf numFmtId="0" fontId="12" fillId="16" borderId="5" xfId="0" applyFont="1" applyFill="1" applyBorder="1" applyProtection="1">
      <protection locked="0"/>
    </xf>
    <xf numFmtId="176" fontId="19" fillId="0" borderId="31" xfId="0" applyNumberFormat="1" applyFont="1" applyBorder="1" applyAlignment="1">
      <alignment horizontal="center" vertical="center"/>
    </xf>
    <xf numFmtId="176" fontId="15" fillId="22" borderId="31" xfId="52" applyFont="1" applyFill="1" applyBorder="1" applyAlignment="1" applyProtection="1">
      <alignment horizontal="center" vertical="center"/>
    </xf>
    <xf numFmtId="0" fontId="12" fillId="25" borderId="5" xfId="0" applyFont="1" applyFill="1" applyBorder="1" applyProtection="1">
      <protection locked="0"/>
    </xf>
    <xf numFmtId="0" fontId="19" fillId="0" borderId="5" xfId="0" applyFont="1" applyBorder="1" applyAlignment="1" applyProtection="1">
      <alignment horizontal="left" vertical="center"/>
      <protection locked="0"/>
    </xf>
    <xf numFmtId="0" fontId="15" fillId="0" borderId="28" xfId="0" applyFont="1" applyBorder="1" applyAlignment="1" applyProtection="1">
      <alignment horizontal="center" vertical="center"/>
      <protection locked="0"/>
    </xf>
    <xf numFmtId="176" fontId="19" fillId="0" borderId="31" xfId="52" applyFont="1" applyFill="1" applyBorder="1" applyAlignment="1" applyProtection="1">
      <alignment horizontal="center" vertical="center"/>
    </xf>
    <xf numFmtId="176" fontId="15" fillId="0" borderId="31" xfId="52" applyFont="1" applyFill="1" applyBorder="1" applyAlignment="1" applyProtection="1">
      <alignment horizontal="center" vertical="center"/>
    </xf>
    <xf numFmtId="179" fontId="15" fillId="23" borderId="27" xfId="52" applyNumberFormat="1" applyFont="1" applyFill="1" applyBorder="1" applyAlignment="1" applyProtection="1">
      <alignment horizontal="center" vertical="center"/>
    </xf>
    <xf numFmtId="0" fontId="15" fillId="0" borderId="38" xfId="0" applyFont="1" applyBorder="1" applyAlignment="1" applyProtection="1">
      <alignment horizontal="center" vertical="center"/>
      <protection locked="0"/>
    </xf>
    <xf numFmtId="0" fontId="15" fillId="0" borderId="39" xfId="0" applyFont="1" applyBorder="1" applyAlignment="1" applyProtection="1">
      <alignment horizontal="center" vertical="center"/>
      <protection locked="0"/>
    </xf>
    <xf numFmtId="176" fontId="15" fillId="0" borderId="39" xfId="52" applyFont="1" applyFill="1" applyBorder="1" applyAlignment="1" applyProtection="1">
      <alignment horizontal="center" vertical="center"/>
    </xf>
    <xf numFmtId="179" fontId="15" fillId="23" borderId="40" xfId="52" applyNumberFormat="1" applyFont="1" applyFill="1" applyBorder="1" applyAlignment="1" applyProtection="1">
      <alignment horizontal="center" vertical="center"/>
    </xf>
    <xf numFmtId="176" fontId="9" fillId="0" borderId="0" xfId="1" applyFont="1" applyFill="1" applyProtection="1">
      <protection locked="0"/>
    </xf>
    <xf numFmtId="176" fontId="9" fillId="0" borderId="0" xfId="1" applyFont="1" applyProtection="1">
      <protection locked="0"/>
    </xf>
    <xf numFmtId="176" fontId="13" fillId="0" borderId="0" xfId="1" applyFont="1" applyProtection="1">
      <protection locked="0"/>
    </xf>
    <xf numFmtId="178" fontId="22" fillId="0" borderId="0" xfId="49" applyFont="1" applyProtection="1">
      <protection hidden="1"/>
    </xf>
    <xf numFmtId="178" fontId="22" fillId="8" borderId="0" xfId="49" applyFont="1" applyFill="1" applyProtection="1">
      <protection hidden="1"/>
    </xf>
    <xf numFmtId="178" fontId="22" fillId="0" borderId="41" xfId="49" applyFont="1" applyBorder="1" applyProtection="1">
      <protection hidden="1"/>
    </xf>
    <xf numFmtId="1" fontId="23" fillId="8" borderId="42" xfId="49" applyNumberFormat="1" applyFont="1" applyFill="1" applyBorder="1" applyAlignment="1" applyProtection="1">
      <alignment horizontal="center" vertical="center"/>
      <protection hidden="1"/>
    </xf>
    <xf numFmtId="178" fontId="24" fillId="26" borderId="43" xfId="49" applyFont="1" applyFill="1" applyBorder="1" applyAlignment="1" applyProtection="1">
      <alignment horizontal="center" vertical="center"/>
      <protection hidden="1"/>
    </xf>
    <xf numFmtId="178" fontId="23" fillId="8" borderId="34" xfId="49" applyFont="1" applyFill="1" applyBorder="1" applyProtection="1">
      <protection hidden="1"/>
    </xf>
    <xf numFmtId="179" fontId="22" fillId="0" borderId="13" xfId="53" applyNumberFormat="1" applyFont="1" applyBorder="1" applyProtection="1">
      <protection hidden="1"/>
    </xf>
    <xf numFmtId="179" fontId="22" fillId="8" borderId="13" xfId="53" applyNumberFormat="1" applyFont="1" applyFill="1" applyBorder="1" applyProtection="1">
      <protection hidden="1"/>
    </xf>
    <xf numFmtId="179" fontId="22" fillId="0" borderId="44" xfId="49" applyNumberFormat="1" applyFont="1" applyBorder="1" applyProtection="1">
      <protection hidden="1"/>
    </xf>
    <xf numFmtId="179" fontId="22" fillId="0" borderId="13" xfId="53" applyNumberFormat="1" applyFont="1" applyBorder="1" applyAlignment="1" applyProtection="1">
      <alignment horizontal="center" vertical="center"/>
      <protection hidden="1"/>
    </xf>
    <xf numFmtId="178" fontId="25" fillId="26" borderId="45" xfId="49" applyFont="1" applyFill="1" applyBorder="1" applyAlignment="1" applyProtection="1">
      <alignment horizontal="center" vertical="center"/>
      <protection hidden="1"/>
    </xf>
    <xf numFmtId="176" fontId="22" fillId="0" borderId="46" xfId="49" applyNumberFormat="1" applyFont="1" applyBorder="1" applyProtection="1">
      <protection hidden="1"/>
    </xf>
    <xf numFmtId="176" fontId="26" fillId="9" borderId="47" xfId="49" applyNumberFormat="1" applyFont="1" applyFill="1" applyBorder="1" applyProtection="1">
      <protection hidden="1"/>
    </xf>
    <xf numFmtId="0" fontId="27" fillId="0" borderId="0" xfId="59" applyFont="1" applyProtection="1">
      <protection hidden="1"/>
    </xf>
    <xf numFmtId="176" fontId="27" fillId="0" borderId="0" xfId="59" applyNumberFormat="1" applyFont="1" applyProtection="1">
      <protection hidden="1"/>
    </xf>
    <xf numFmtId="0" fontId="22" fillId="0" borderId="0" xfId="59" applyFont="1" applyProtection="1">
      <protection hidden="1"/>
    </xf>
    <xf numFmtId="176" fontId="27" fillId="0" borderId="0" xfId="52" applyFont="1" applyAlignment="1" applyProtection="1">
      <alignment horizontal="center" vertical="center"/>
      <protection hidden="1"/>
    </xf>
    <xf numFmtId="180" fontId="27" fillId="0" borderId="0" xfId="52" applyNumberFormat="1" applyFont="1" applyAlignment="1" applyProtection="1">
      <alignment horizontal="center" vertical="center"/>
      <protection hidden="1"/>
    </xf>
    <xf numFmtId="176" fontId="27" fillId="8" borderId="0" xfId="59" applyNumberFormat="1" applyFont="1" applyFill="1" applyProtection="1">
      <protection hidden="1"/>
    </xf>
    <xf numFmtId="2" fontId="27" fillId="0" borderId="0" xfId="59" applyNumberFormat="1" applyFont="1" applyProtection="1">
      <protection hidden="1"/>
    </xf>
    <xf numFmtId="0" fontId="22" fillId="8" borderId="0" xfId="59" applyFont="1" applyFill="1" applyProtection="1">
      <protection hidden="1"/>
    </xf>
    <xf numFmtId="0" fontId="22" fillId="0" borderId="0" xfId="59" applyFont="1" applyAlignment="1" applyProtection="1">
      <alignment horizontal="center" vertical="center"/>
      <protection hidden="1"/>
    </xf>
    <xf numFmtId="178" fontId="22" fillId="0" borderId="0" xfId="49" applyFont="1" applyAlignment="1" applyProtection="1">
      <alignment horizontal="center" vertical="center"/>
      <protection hidden="1"/>
    </xf>
    <xf numFmtId="0" fontId="28" fillId="0" borderId="0" xfId="0" applyFont="1" applyProtection="1">
      <protection locked="0"/>
    </xf>
    <xf numFmtId="0" fontId="29" fillId="0" borderId="48" xfId="0" applyFont="1" applyBorder="1" applyAlignment="1" applyProtection="1">
      <alignment horizontal="center" vertical="center"/>
      <protection locked="0"/>
    </xf>
    <xf numFmtId="0" fontId="29" fillId="0" borderId="0" xfId="0" applyFont="1" applyAlignment="1" applyProtection="1">
      <alignment horizontal="center" vertical="center"/>
      <protection locked="0"/>
    </xf>
    <xf numFmtId="181" fontId="30" fillId="8" borderId="49" xfId="0" applyNumberFormat="1" applyFont="1" applyFill="1" applyBorder="1" applyAlignment="1" applyProtection="1">
      <alignment horizontal="center" vertical="center" wrapText="1"/>
      <protection locked="0"/>
    </xf>
    <xf numFmtId="0" fontId="31" fillId="8" borderId="5" xfId="0" applyFont="1" applyFill="1" applyBorder="1" applyAlignment="1" applyProtection="1">
      <alignment horizontal="center" vertical="center"/>
      <protection locked="0"/>
    </xf>
    <xf numFmtId="0" fontId="31" fillId="27" borderId="50" xfId="0" applyFont="1" applyFill="1" applyBorder="1" applyAlignment="1" applyProtection="1">
      <alignment horizontal="center"/>
      <protection locked="0"/>
    </xf>
    <xf numFmtId="0" fontId="31" fillId="27" borderId="51" xfId="0" applyFont="1" applyFill="1" applyBorder="1" applyAlignment="1" applyProtection="1">
      <alignment horizontal="center"/>
      <protection locked="0"/>
    </xf>
    <xf numFmtId="181" fontId="30" fillId="8" borderId="52" xfId="0" applyNumberFormat="1" applyFont="1" applyFill="1" applyBorder="1" applyAlignment="1" applyProtection="1">
      <alignment horizontal="center" vertical="center" wrapText="1"/>
      <protection locked="0"/>
    </xf>
    <xf numFmtId="0" fontId="32" fillId="28" borderId="53" xfId="0" applyFont="1" applyFill="1" applyBorder="1" applyAlignment="1" applyProtection="1">
      <alignment horizontal="right"/>
      <protection locked="0"/>
    </xf>
    <xf numFmtId="0" fontId="32" fillId="28" borderId="54" xfId="0" applyFont="1" applyFill="1" applyBorder="1" applyProtection="1">
      <protection locked="0"/>
    </xf>
    <xf numFmtId="0" fontId="32" fillId="9" borderId="53" xfId="0" applyFont="1" applyFill="1" applyBorder="1" applyAlignment="1" applyProtection="1">
      <alignment horizontal="right"/>
      <protection locked="0"/>
    </xf>
    <xf numFmtId="0" fontId="32" fillId="9" borderId="54" xfId="0" applyFont="1" applyFill="1" applyBorder="1" applyAlignment="1" applyProtection="1">
      <alignment horizontal="right"/>
      <protection locked="0"/>
    </xf>
    <xf numFmtId="0" fontId="32" fillId="28" borderId="55" xfId="0" applyFont="1" applyFill="1" applyBorder="1" applyAlignment="1" applyProtection="1">
      <alignment horizontal="right"/>
      <protection locked="0"/>
    </xf>
    <xf numFmtId="0" fontId="32" fillId="28" borderId="51" xfId="0" applyFont="1" applyFill="1" applyBorder="1" applyProtection="1">
      <protection locked="0"/>
    </xf>
    <xf numFmtId="0" fontId="32" fillId="9" borderId="55" xfId="0" applyFont="1" applyFill="1" applyBorder="1" applyAlignment="1" applyProtection="1">
      <alignment horizontal="right"/>
      <protection locked="0"/>
    </xf>
    <xf numFmtId="0" fontId="32" fillId="9" borderId="51" xfId="0" applyFont="1" applyFill="1" applyBorder="1" applyAlignment="1" applyProtection="1">
      <alignment horizontal="right"/>
      <protection locked="0"/>
    </xf>
    <xf numFmtId="181" fontId="30" fillId="8" borderId="56" xfId="0" applyNumberFormat="1" applyFont="1" applyFill="1" applyBorder="1" applyAlignment="1" applyProtection="1">
      <alignment horizontal="center" vertical="center" wrapText="1"/>
      <protection locked="0"/>
    </xf>
    <xf numFmtId="0" fontId="33" fillId="29" borderId="18" xfId="0" applyFont="1" applyFill="1" applyBorder="1" applyAlignment="1" applyProtection="1">
      <alignment horizontal="center" vertical="center"/>
      <protection locked="0"/>
    </xf>
    <xf numFmtId="0" fontId="34" fillId="0" borderId="10" xfId="0" applyFont="1" applyBorder="1" applyAlignment="1" applyProtection="1">
      <alignment horizontal="center" vertical="center"/>
      <protection locked="0"/>
    </xf>
    <xf numFmtId="176" fontId="32" fillId="0" borderId="10" xfId="51" applyFont="1" applyBorder="1" applyAlignment="1" applyProtection="1">
      <alignment horizontal="center" vertical="center"/>
      <protection hidden="1"/>
    </xf>
    <xf numFmtId="0" fontId="34" fillId="0" borderId="13" xfId="0" applyFont="1" applyBorder="1" applyAlignment="1" applyProtection="1">
      <alignment horizontal="center" vertical="center"/>
      <protection locked="0"/>
    </xf>
    <xf numFmtId="0" fontId="28" fillId="0" borderId="0" xfId="0" applyFont="1" applyAlignment="1" applyProtection="1">
      <alignment horizontal="center" vertical="center"/>
      <protection locked="0"/>
    </xf>
    <xf numFmtId="0" fontId="28" fillId="0" borderId="57" xfId="0" applyFont="1" applyBorder="1" applyAlignment="1" applyProtection="1">
      <alignment horizontal="center" vertical="center"/>
      <protection locked="0"/>
    </xf>
    <xf numFmtId="176" fontId="35" fillId="13" borderId="57" xfId="0" applyNumberFormat="1" applyFont="1" applyFill="1" applyBorder="1" applyAlignment="1" applyProtection="1">
      <alignment horizontal="center" vertical="center"/>
      <protection hidden="1"/>
    </xf>
    <xf numFmtId="176" fontId="35" fillId="0" borderId="57" xfId="0" applyNumberFormat="1" applyFont="1" applyBorder="1" applyAlignment="1" applyProtection="1">
      <alignment horizontal="center" vertical="center"/>
      <protection hidden="1"/>
    </xf>
    <xf numFmtId="0" fontId="32" fillId="0" borderId="0" xfId="0" applyFont="1" applyProtection="1">
      <protection locked="0"/>
    </xf>
    <xf numFmtId="0" fontId="36" fillId="0" borderId="0" xfId="0" applyFont="1" applyProtection="1">
      <protection locked="0"/>
    </xf>
    <xf numFmtId="0" fontId="28" fillId="0" borderId="0" xfId="0" applyFont="1" applyAlignment="1" applyProtection="1">
      <alignment horizontal="center"/>
      <protection locked="0"/>
    </xf>
    <xf numFmtId="0" fontId="8" fillId="0" borderId="0" xfId="0" applyFont="1" applyAlignment="1" applyProtection="1">
      <alignment horizontal="center" vertical="center"/>
      <protection locked="0"/>
    </xf>
    <xf numFmtId="0" fontId="37" fillId="0" borderId="0" xfId="0" applyFont="1" applyAlignment="1" applyProtection="1">
      <alignment horizontal="left" vertical="top"/>
      <protection locked="0"/>
    </xf>
    <xf numFmtId="0" fontId="31" fillId="0" borderId="0" xfId="0" applyFont="1" applyAlignment="1" applyProtection="1">
      <alignment horizontal="center" vertical="center"/>
      <protection locked="0"/>
    </xf>
    <xf numFmtId="0" fontId="8" fillId="0" borderId="48" xfId="0" applyFont="1" applyBorder="1" applyAlignment="1" applyProtection="1">
      <alignment vertical="center"/>
      <protection locked="0"/>
    </xf>
    <xf numFmtId="0" fontId="37" fillId="0" borderId="0" xfId="0" applyFont="1" applyAlignment="1" applyProtection="1">
      <alignment horizontal="center" vertical="center"/>
      <protection locked="0"/>
    </xf>
    <xf numFmtId="0" fontId="35" fillId="8" borderId="58" xfId="0" applyFont="1" applyFill="1" applyBorder="1" applyAlignment="1" applyProtection="1">
      <alignment horizontal="center" vertical="center"/>
      <protection locked="0"/>
    </xf>
    <xf numFmtId="0" fontId="35" fillId="8" borderId="18" xfId="0" applyFont="1" applyFill="1" applyBorder="1" applyAlignment="1" applyProtection="1">
      <alignment horizontal="center" vertical="center"/>
      <protection locked="0"/>
    </xf>
    <xf numFmtId="0" fontId="32" fillId="8" borderId="58" xfId="0" applyFont="1" applyFill="1" applyBorder="1" applyAlignment="1" applyProtection="1">
      <alignment horizontal="center" vertical="center" wrapText="1"/>
      <protection locked="0"/>
    </xf>
    <xf numFmtId="0" fontId="35" fillId="8" borderId="18" xfId="0" applyFont="1" applyFill="1" applyBorder="1" applyAlignment="1" applyProtection="1">
      <alignment horizontal="center"/>
      <protection locked="0"/>
    </xf>
    <xf numFmtId="0" fontId="32" fillId="26" borderId="0" xfId="0" applyFont="1" applyFill="1" applyProtection="1">
      <protection locked="0"/>
    </xf>
    <xf numFmtId="0" fontId="38" fillId="30" borderId="58" xfId="0" applyFont="1" applyFill="1" applyBorder="1" applyAlignment="1" applyProtection="1">
      <alignment horizontal="center" vertical="center"/>
      <protection locked="0"/>
    </xf>
    <xf numFmtId="0" fontId="38" fillId="30" borderId="58" xfId="0" applyFont="1" applyFill="1" applyBorder="1" applyAlignment="1" applyProtection="1">
      <alignment horizontal="center" vertical="center" wrapText="1"/>
      <protection locked="0"/>
    </xf>
    <xf numFmtId="0" fontId="39" fillId="30" borderId="18" xfId="0" applyFont="1" applyFill="1" applyBorder="1" applyAlignment="1" applyProtection="1">
      <alignment horizontal="center"/>
      <protection locked="0"/>
    </xf>
    <xf numFmtId="0" fontId="39" fillId="30" borderId="18" xfId="0" applyFont="1" applyFill="1" applyBorder="1" applyAlignment="1" applyProtection="1">
      <alignment horizontal="center" vertical="center"/>
      <protection locked="0"/>
    </xf>
    <xf numFmtId="0" fontId="39" fillId="30" borderId="0" xfId="0" applyFont="1" applyFill="1" applyAlignment="1" applyProtection="1">
      <alignment horizontal="center" vertical="center"/>
      <protection locked="0"/>
    </xf>
    <xf numFmtId="0" fontId="39" fillId="30" borderId="55" xfId="0" applyFont="1" applyFill="1" applyBorder="1" applyAlignment="1" applyProtection="1">
      <alignment horizontal="center"/>
      <protection locked="0"/>
    </xf>
    <xf numFmtId="0" fontId="39" fillId="30" borderId="50" xfId="0" applyFont="1" applyFill="1" applyBorder="1" applyAlignment="1" applyProtection="1">
      <alignment horizontal="center"/>
      <protection locked="0"/>
    </xf>
    <xf numFmtId="0" fontId="39" fillId="30" borderId="51" xfId="0" applyFont="1" applyFill="1" applyBorder="1" applyAlignment="1" applyProtection="1">
      <alignment horizontal="center"/>
      <protection locked="0"/>
    </xf>
    <xf numFmtId="0" fontId="39" fillId="30" borderId="49" xfId="0" applyFont="1" applyFill="1" applyBorder="1" applyAlignment="1" applyProtection="1">
      <alignment horizontal="center" vertical="center"/>
      <protection locked="0"/>
    </xf>
    <xf numFmtId="0" fontId="39" fillId="30" borderId="59" xfId="0" applyFont="1" applyFill="1" applyBorder="1" applyAlignment="1" applyProtection="1">
      <alignment horizontal="center" vertical="center"/>
      <protection locked="0"/>
    </xf>
    <xf numFmtId="0" fontId="35" fillId="8" borderId="52" xfId="0" applyFont="1" applyFill="1" applyBorder="1" applyAlignment="1" applyProtection="1">
      <alignment horizontal="center" vertical="center"/>
      <protection locked="0"/>
    </xf>
    <xf numFmtId="0" fontId="32" fillId="31" borderId="58" xfId="0" applyFont="1" applyFill="1" applyBorder="1" applyAlignment="1" applyProtection="1">
      <alignment horizontal="center" vertical="center"/>
      <protection locked="0"/>
    </xf>
    <xf numFmtId="0" fontId="32" fillId="8" borderId="52" xfId="0" applyFont="1" applyFill="1" applyBorder="1" applyAlignment="1" applyProtection="1">
      <alignment horizontal="center" vertical="center" wrapText="1"/>
      <protection locked="0"/>
    </xf>
    <xf numFmtId="0" fontId="32" fillId="31" borderId="18" xfId="0" applyFont="1" applyFill="1" applyBorder="1" applyAlignment="1" applyProtection="1">
      <alignment horizontal="center"/>
      <protection locked="0"/>
    </xf>
    <xf numFmtId="0" fontId="38" fillId="30" borderId="52" xfId="0" applyFont="1" applyFill="1" applyBorder="1" applyAlignment="1" applyProtection="1">
      <alignment horizontal="center" vertical="center"/>
      <protection locked="0"/>
    </xf>
    <xf numFmtId="0" fontId="38" fillId="30" borderId="52" xfId="0" applyFont="1" applyFill="1" applyBorder="1" applyAlignment="1" applyProtection="1">
      <alignment horizontal="center" vertical="center" wrapText="1"/>
      <protection locked="0"/>
    </xf>
    <xf numFmtId="0" fontId="32" fillId="31" borderId="55" xfId="0" applyFont="1" applyFill="1" applyBorder="1" applyAlignment="1" applyProtection="1">
      <alignment horizontal="center"/>
      <protection locked="0"/>
    </xf>
    <xf numFmtId="0" fontId="32" fillId="31" borderId="51" xfId="0" applyFont="1" applyFill="1" applyBorder="1" applyAlignment="1" applyProtection="1">
      <alignment horizontal="center"/>
      <protection locked="0"/>
    </xf>
    <xf numFmtId="0" fontId="39" fillId="30" borderId="53" xfId="0" applyFont="1" applyFill="1" applyBorder="1" applyAlignment="1" applyProtection="1">
      <alignment horizontal="center" vertical="center"/>
      <protection locked="0"/>
    </xf>
    <xf numFmtId="0" fontId="39" fillId="30" borderId="54" xfId="0" applyFont="1" applyFill="1" applyBorder="1" applyAlignment="1" applyProtection="1">
      <alignment horizontal="center" vertical="center"/>
      <protection locked="0"/>
    </xf>
    <xf numFmtId="0" fontId="35" fillId="8" borderId="56" xfId="0" applyFont="1" applyFill="1" applyBorder="1" applyAlignment="1" applyProtection="1">
      <alignment horizontal="center" vertical="center"/>
      <protection locked="0"/>
    </xf>
    <xf numFmtId="0" fontId="32" fillId="31" borderId="56" xfId="0" applyFont="1" applyFill="1" applyBorder="1" applyAlignment="1" applyProtection="1">
      <alignment horizontal="center" vertical="center"/>
      <protection locked="0"/>
    </xf>
    <xf numFmtId="0" fontId="32" fillId="8" borderId="56" xfId="0" applyFont="1" applyFill="1" applyBorder="1" applyAlignment="1" applyProtection="1">
      <alignment horizontal="center" vertical="center" wrapText="1"/>
      <protection locked="0"/>
    </xf>
    <xf numFmtId="0" fontId="32" fillId="0" borderId="18" xfId="0" applyFont="1" applyBorder="1" applyAlignment="1" applyProtection="1">
      <alignment horizontal="center" vertical="center"/>
      <protection locked="0"/>
    </xf>
    <xf numFmtId="0" fontId="38" fillId="30" borderId="56" xfId="0" applyFont="1" applyFill="1" applyBorder="1" applyAlignment="1" applyProtection="1">
      <alignment horizontal="center" vertical="center"/>
      <protection locked="0"/>
    </xf>
    <xf numFmtId="0" fontId="38" fillId="30" borderId="56" xfId="0" applyFont="1" applyFill="1" applyBorder="1" applyAlignment="1" applyProtection="1">
      <alignment horizontal="center" vertical="center" wrapText="1"/>
      <protection locked="0"/>
    </xf>
    <xf numFmtId="0" fontId="32" fillId="0" borderId="0" xfId="0" applyFont="1" applyAlignment="1" applyProtection="1">
      <alignment horizontal="center" vertical="center"/>
      <protection locked="0"/>
    </xf>
    <xf numFmtId="0" fontId="32" fillId="0" borderId="10" xfId="0" applyFont="1" applyBorder="1" applyAlignment="1" applyProtection="1">
      <alignment horizontal="center" vertical="center"/>
      <protection locked="0"/>
    </xf>
    <xf numFmtId="0" fontId="28" fillId="0" borderId="10" xfId="0" applyFont="1" applyBorder="1" applyAlignment="1" applyProtection="1">
      <alignment horizontal="center" vertical="center"/>
      <protection locked="0"/>
    </xf>
    <xf numFmtId="176" fontId="28" fillId="0" borderId="10" xfId="1" applyFont="1" applyBorder="1" applyAlignment="1" applyProtection="1">
      <alignment horizontal="center" vertical="center"/>
    </xf>
    <xf numFmtId="2" fontId="28" fillId="0" borderId="10" xfId="0" applyNumberFormat="1" applyFont="1" applyBorder="1" applyAlignment="1">
      <alignment horizontal="center" vertical="center"/>
    </xf>
    <xf numFmtId="176" fontId="28" fillId="0" borderId="10" xfId="1" applyFont="1" applyBorder="1" applyProtection="1"/>
    <xf numFmtId="0" fontId="28" fillId="26" borderId="0" xfId="0" applyFont="1" applyFill="1" applyProtection="1">
      <protection locked="0"/>
    </xf>
    <xf numFmtId="176" fontId="28" fillId="0" borderId="60" xfId="1" applyFont="1" applyBorder="1" applyProtection="1">
      <protection locked="0"/>
    </xf>
    <xf numFmtId="0" fontId="28" fillId="0" borderId="60" xfId="0" applyFont="1" applyBorder="1" applyProtection="1">
      <protection locked="0"/>
    </xf>
    <xf numFmtId="0" fontId="32" fillId="0" borderId="13" xfId="0" applyFont="1" applyBorder="1" applyAlignment="1" applyProtection="1">
      <alignment horizontal="center" vertical="center"/>
      <protection locked="0"/>
    </xf>
    <xf numFmtId="0" fontId="28" fillId="0" borderId="13" xfId="0" applyFont="1" applyBorder="1" applyAlignment="1" applyProtection="1">
      <alignment horizontal="center" vertical="center"/>
      <protection locked="0"/>
    </xf>
    <xf numFmtId="176" fontId="28" fillId="0" borderId="13" xfId="1" applyFont="1" applyBorder="1" applyAlignment="1" applyProtection="1">
      <alignment horizontal="center" vertical="center"/>
    </xf>
    <xf numFmtId="176" fontId="28" fillId="0" borderId="60" xfId="1" applyFont="1" applyBorder="1" applyAlignment="1" applyProtection="1">
      <alignment horizontal="center" vertical="center"/>
      <protection locked="0"/>
    </xf>
    <xf numFmtId="176" fontId="28" fillId="0" borderId="0" xfId="1" applyFont="1" applyBorder="1" applyAlignment="1" applyProtection="1">
      <alignment horizontal="center" vertical="center"/>
    </xf>
    <xf numFmtId="2" fontId="28" fillId="0" borderId="0" xfId="0" applyNumberFormat="1" applyFont="1" applyAlignment="1">
      <alignment horizontal="center" vertical="center"/>
    </xf>
    <xf numFmtId="176" fontId="28" fillId="0" borderId="0" xfId="1" applyFont="1" applyBorder="1" applyProtection="1"/>
    <xf numFmtId="176" fontId="28" fillId="0" borderId="0" xfId="1" applyFont="1" applyBorder="1" applyProtection="1">
      <protection locked="0"/>
    </xf>
    <xf numFmtId="0" fontId="40" fillId="8" borderId="0" xfId="0" applyFont="1" applyFill="1" applyAlignment="1" applyProtection="1">
      <alignment horizontal="center" vertical="center"/>
      <protection locked="0"/>
    </xf>
    <xf numFmtId="0" fontId="28" fillId="0" borderId="58" xfId="0" applyFont="1" applyBorder="1" applyAlignment="1" applyProtection="1">
      <alignment horizontal="center" vertical="center"/>
      <protection locked="0"/>
    </xf>
    <xf numFmtId="0" fontId="36" fillId="9" borderId="58" xfId="0" applyFont="1" applyFill="1" applyBorder="1" applyAlignment="1" applyProtection="1">
      <alignment vertical="center"/>
      <protection locked="0"/>
    </xf>
    <xf numFmtId="0" fontId="36" fillId="9" borderId="58" xfId="0" applyFont="1" applyFill="1" applyBorder="1" applyAlignment="1" applyProtection="1">
      <alignment vertical="center" wrapText="1"/>
      <protection locked="0"/>
    </xf>
    <xf numFmtId="0" fontId="41" fillId="13" borderId="18" xfId="0" applyFont="1" applyFill="1" applyBorder="1" applyAlignment="1" applyProtection="1">
      <alignment horizontal="center" vertical="center"/>
      <protection locked="0"/>
    </xf>
    <xf numFmtId="0" fontId="42" fillId="13" borderId="18" xfId="0" applyFont="1" applyFill="1" applyBorder="1" applyAlignment="1" applyProtection="1">
      <alignment horizontal="center" vertical="center"/>
      <protection locked="0"/>
    </xf>
    <xf numFmtId="0" fontId="36" fillId="13" borderId="58" xfId="0" applyFont="1" applyFill="1" applyBorder="1" applyAlignment="1" applyProtection="1">
      <alignment horizontal="center" vertical="center" wrapText="1"/>
      <protection locked="0"/>
    </xf>
    <xf numFmtId="0" fontId="28" fillId="13" borderId="61" xfId="0" applyFont="1" applyFill="1" applyBorder="1" applyAlignment="1" applyProtection="1">
      <alignment horizontal="center" vertical="center" wrapText="1"/>
      <protection locked="0"/>
    </xf>
    <xf numFmtId="0" fontId="28" fillId="0" borderId="56" xfId="0" applyFont="1" applyBorder="1" applyAlignment="1" applyProtection="1">
      <alignment horizontal="center" vertical="center"/>
      <protection locked="0"/>
    </xf>
    <xf numFmtId="0" fontId="36" fillId="0" borderId="18" xfId="0" applyFont="1" applyBorder="1" applyAlignment="1" applyProtection="1">
      <alignment horizontal="center" vertical="center"/>
      <protection locked="0"/>
    </xf>
    <xf numFmtId="0" fontId="36" fillId="13" borderId="56" xfId="0" applyFont="1" applyFill="1" applyBorder="1" applyAlignment="1" applyProtection="1">
      <alignment horizontal="center" vertical="center" wrapText="1"/>
      <protection locked="0"/>
    </xf>
    <xf numFmtId="0" fontId="28" fillId="13" borderId="53" xfId="0" applyFont="1" applyFill="1" applyBorder="1" applyAlignment="1" applyProtection="1">
      <alignment horizontal="center" vertical="center" wrapText="1"/>
      <protection locked="0"/>
    </xf>
    <xf numFmtId="0" fontId="28" fillId="0" borderId="18" xfId="0" applyFont="1" applyBorder="1" applyAlignment="1" applyProtection="1">
      <alignment horizontal="center" vertical="center"/>
      <protection locked="0"/>
    </xf>
    <xf numFmtId="182" fontId="28" fillId="0" borderId="18" xfId="0" applyNumberFormat="1" applyFont="1" applyBorder="1" applyAlignment="1" applyProtection="1">
      <alignment horizontal="center" vertical="center"/>
      <protection locked="0"/>
    </xf>
    <xf numFmtId="2" fontId="28" fillId="0" borderId="18" xfId="0" applyNumberFormat="1" applyFont="1" applyBorder="1" applyAlignment="1" applyProtection="1">
      <alignment horizontal="center" vertical="center"/>
      <protection locked="0"/>
    </xf>
    <xf numFmtId="2" fontId="28" fillId="0" borderId="18" xfId="0" applyNumberFormat="1" applyFont="1" applyBorder="1" applyAlignment="1">
      <alignment horizontal="center" vertical="center"/>
    </xf>
    <xf numFmtId="0" fontId="28" fillId="15" borderId="0" xfId="0" applyFont="1" applyFill="1" applyProtection="1">
      <protection locked="0"/>
    </xf>
    <xf numFmtId="0" fontId="43" fillId="0" borderId="0" xfId="0" applyFont="1" applyAlignment="1" applyProtection="1">
      <alignment horizontal="left" vertical="center"/>
      <protection locked="0"/>
    </xf>
    <xf numFmtId="0" fontId="44" fillId="15" borderId="0" xfId="0" applyFont="1" applyFill="1" applyProtection="1">
      <protection locked="0"/>
    </xf>
    <xf numFmtId="0" fontId="8" fillId="0" borderId="48" xfId="0" applyFont="1" applyBorder="1" applyAlignment="1" applyProtection="1">
      <alignment horizontal="center" vertical="center"/>
      <protection locked="0"/>
    </xf>
    <xf numFmtId="0" fontId="45" fillId="8" borderId="58" xfId="0" applyFont="1" applyFill="1" applyBorder="1" applyAlignment="1" applyProtection="1">
      <alignment horizontal="center" vertical="center"/>
      <protection locked="0"/>
    </xf>
    <xf numFmtId="0" fontId="45" fillId="8" borderId="18" xfId="0" applyFont="1" applyFill="1" applyBorder="1" applyAlignment="1" applyProtection="1">
      <alignment horizontal="center" vertical="center"/>
      <protection locked="0"/>
    </xf>
    <xf numFmtId="0" fontId="32" fillId="8" borderId="58" xfId="0" applyFont="1" applyFill="1" applyBorder="1" applyAlignment="1" applyProtection="1">
      <alignment horizontal="center" vertical="center"/>
      <protection locked="0"/>
    </xf>
    <xf numFmtId="0" fontId="45" fillId="8" borderId="18" xfId="0" applyFont="1" applyFill="1" applyBorder="1" applyAlignment="1" applyProtection="1">
      <alignment horizontal="center"/>
      <protection locked="0"/>
    </xf>
    <xf numFmtId="0" fontId="45" fillId="8" borderId="52" xfId="0" applyFont="1" applyFill="1" applyBorder="1" applyAlignment="1" applyProtection="1">
      <alignment horizontal="center" vertical="center"/>
      <protection locked="0"/>
    </xf>
    <xf numFmtId="0" fontId="32" fillId="8" borderId="52" xfId="0" applyFont="1" applyFill="1" applyBorder="1" applyAlignment="1" applyProtection="1">
      <alignment horizontal="center" vertical="center"/>
      <protection locked="0"/>
    </xf>
    <xf numFmtId="0" fontId="45" fillId="32" borderId="18" xfId="0" applyFont="1" applyFill="1" applyBorder="1" applyAlignment="1" applyProtection="1">
      <alignment horizontal="center" vertical="center"/>
      <protection locked="0"/>
    </xf>
    <xf numFmtId="0" fontId="45" fillId="13" borderId="18" xfId="0" applyFont="1" applyFill="1" applyBorder="1" applyAlignment="1" applyProtection="1">
      <alignment horizontal="center" wrapText="1"/>
      <protection locked="0"/>
    </xf>
    <xf numFmtId="0" fontId="45" fillId="8" borderId="56" xfId="0" applyFont="1" applyFill="1" applyBorder="1" applyAlignment="1" applyProtection="1">
      <alignment horizontal="center" vertical="center"/>
      <protection locked="0"/>
    </xf>
    <xf numFmtId="0" fontId="32" fillId="8" borderId="56" xfId="0" applyFont="1" applyFill="1" applyBorder="1" applyAlignment="1" applyProtection="1">
      <alignment horizontal="center" vertical="center"/>
      <protection locked="0"/>
    </xf>
    <xf numFmtId="0" fontId="32" fillId="15" borderId="18" xfId="0" applyFont="1" applyFill="1" applyBorder="1" applyAlignment="1" applyProtection="1">
      <alignment horizontal="center" vertical="center"/>
      <protection locked="0"/>
    </xf>
    <xf numFmtId="2" fontId="28" fillId="0" borderId="10" xfId="1" applyNumberFormat="1" applyFont="1" applyBorder="1" applyAlignment="1" applyProtection="1">
      <alignment horizontal="center" vertical="center"/>
    </xf>
    <xf numFmtId="176" fontId="28" fillId="0" borderId="10" xfId="0" applyNumberFormat="1" applyFont="1" applyBorder="1"/>
    <xf numFmtId="176" fontId="28" fillId="15" borderId="13" xfId="1" applyFont="1" applyFill="1" applyBorder="1" applyAlignment="1" applyProtection="1">
      <alignment horizontal="center" vertical="center"/>
    </xf>
    <xf numFmtId="179" fontId="28" fillId="15" borderId="10" xfId="1" applyNumberFormat="1" applyFont="1" applyFill="1" applyBorder="1" applyAlignment="1" applyProtection="1">
      <alignment horizontal="center" vertical="center"/>
    </xf>
    <xf numFmtId="176" fontId="28" fillId="15" borderId="10" xfId="1" applyFont="1" applyFill="1" applyBorder="1" applyAlignment="1" applyProtection="1">
      <alignment horizontal="center" vertical="center"/>
    </xf>
    <xf numFmtId="179" fontId="28" fillId="15" borderId="13" xfId="1" applyNumberFormat="1" applyFont="1" applyFill="1" applyBorder="1" applyAlignment="1" applyProtection="1">
      <alignment horizontal="center" vertical="center"/>
    </xf>
    <xf numFmtId="0" fontId="28" fillId="15" borderId="10" xfId="0" applyFont="1" applyFill="1" applyBorder="1" applyAlignment="1" applyProtection="1">
      <alignment horizontal="center" vertical="center"/>
      <protection locked="0"/>
    </xf>
    <xf numFmtId="2" fontId="28" fillId="15" borderId="10" xfId="0" applyNumberFormat="1" applyFont="1" applyFill="1" applyBorder="1" applyAlignment="1">
      <alignment horizontal="center" vertical="center"/>
    </xf>
    <xf numFmtId="176" fontId="28" fillId="15" borderId="10" xfId="1" applyFont="1" applyFill="1" applyBorder="1" applyProtection="1"/>
    <xf numFmtId="176" fontId="28" fillId="15" borderId="10" xfId="0" applyNumberFormat="1" applyFont="1" applyFill="1" applyBorder="1"/>
    <xf numFmtId="0" fontId="28" fillId="0" borderId="58" xfId="0" applyFont="1" applyBorder="1" applyAlignment="1" applyProtection="1">
      <alignment vertical="center"/>
      <protection locked="0"/>
    </xf>
    <xf numFmtId="0" fontId="45" fillId="13" borderId="58" xfId="0" applyFont="1" applyFill="1" applyBorder="1" applyAlignment="1" applyProtection="1">
      <alignment horizontal="center" vertical="center"/>
      <protection locked="0"/>
    </xf>
    <xf numFmtId="0" fontId="45" fillId="13" borderId="55" xfId="0" applyFont="1" applyFill="1" applyBorder="1" applyAlignment="1" applyProtection="1">
      <alignment horizontal="center" vertical="center"/>
      <protection locked="0"/>
    </xf>
    <xf numFmtId="0" fontId="45" fillId="13" borderId="51" xfId="0" applyFont="1" applyFill="1" applyBorder="1" applyAlignment="1" applyProtection="1">
      <alignment horizontal="center" vertical="center"/>
      <protection locked="0"/>
    </xf>
    <xf numFmtId="0" fontId="28" fillId="0" borderId="56" xfId="0" applyFont="1" applyBorder="1" applyAlignment="1" applyProtection="1">
      <alignment vertical="center"/>
      <protection locked="0"/>
    </xf>
    <xf numFmtId="0" fontId="45" fillId="13" borderId="56" xfId="0" applyFont="1" applyFill="1" applyBorder="1" applyAlignment="1" applyProtection="1">
      <alignment horizontal="center" vertical="center"/>
      <protection locked="0"/>
    </xf>
    <xf numFmtId="0" fontId="32" fillId="9" borderId="18" xfId="0" applyFont="1" applyFill="1" applyBorder="1" applyAlignment="1" applyProtection="1">
      <alignment horizontal="center" vertical="center"/>
      <protection locked="0"/>
    </xf>
    <xf numFmtId="0" fontId="45" fillId="0" borderId="18" xfId="0" applyFont="1" applyBorder="1" applyAlignment="1" applyProtection="1">
      <alignment horizontal="center" vertical="center"/>
      <protection locked="0"/>
    </xf>
    <xf numFmtId="2" fontId="34" fillId="0" borderId="18" xfId="0" applyNumberFormat="1" applyFont="1" applyBorder="1" applyAlignment="1">
      <alignment horizontal="center" vertical="center"/>
    </xf>
    <xf numFmtId="0" fontId="34" fillId="0" borderId="18" xfId="0" applyFont="1" applyBorder="1" applyAlignment="1">
      <alignment horizontal="center" vertical="center"/>
    </xf>
    <xf numFmtId="2" fontId="34" fillId="0" borderId="58" xfId="0" applyNumberFormat="1" applyFont="1" applyBorder="1" applyAlignment="1">
      <alignment horizontal="center" vertical="center"/>
    </xf>
    <xf numFmtId="2" fontId="28" fillId="0" borderId="0" xfId="0" applyNumberFormat="1" applyFont="1" applyAlignment="1" applyProtection="1">
      <alignment horizontal="center" vertical="center"/>
      <protection locked="0"/>
    </xf>
    <xf numFmtId="2" fontId="34" fillId="0" borderId="56" xfId="0" applyNumberFormat="1" applyFont="1" applyBorder="1" applyAlignment="1">
      <alignment horizontal="center" vertical="center"/>
    </xf>
    <xf numFmtId="0" fontId="0" fillId="0" borderId="0" xfId="0" applyAlignment="1" applyProtection="1">
      <alignment vertical="top"/>
      <protection locked="0"/>
    </xf>
    <xf numFmtId="0" fontId="0" fillId="0" borderId="0" xfId="0" applyAlignment="1" applyProtection="1">
      <alignment horizontal="center"/>
      <protection locked="0"/>
    </xf>
    <xf numFmtId="0" fontId="46" fillId="11" borderId="62" xfId="0" applyFont="1" applyFill="1" applyBorder="1" applyAlignment="1" applyProtection="1">
      <alignment horizontal="center" vertical="center" wrapText="1"/>
      <protection locked="0"/>
    </xf>
    <xf numFmtId="0" fontId="46" fillId="11" borderId="63" xfId="0" applyFont="1" applyFill="1" applyBorder="1" applyAlignment="1" applyProtection="1">
      <alignment horizontal="center" vertical="center" wrapText="1"/>
      <protection locked="0"/>
    </xf>
    <xf numFmtId="0" fontId="46" fillId="11" borderId="64" xfId="0" applyFont="1" applyFill="1" applyBorder="1" applyAlignment="1" applyProtection="1">
      <alignment horizontal="center" vertical="center" wrapText="1"/>
      <protection locked="0"/>
    </xf>
    <xf numFmtId="181" fontId="30" fillId="8" borderId="12" xfId="0" applyNumberFormat="1" applyFont="1" applyFill="1" applyBorder="1" applyAlignment="1" applyProtection="1">
      <alignment horizontal="center" vertical="center" wrapText="1"/>
      <protection locked="0"/>
    </xf>
    <xf numFmtId="0" fontId="47" fillId="8" borderId="13" xfId="0" applyFont="1" applyFill="1" applyBorder="1" applyAlignment="1" applyProtection="1">
      <alignment horizontal="center" vertical="center" wrapText="1"/>
      <protection locked="0"/>
    </xf>
    <xf numFmtId="0" fontId="47" fillId="8" borderId="14" xfId="0" applyFont="1" applyFill="1" applyBorder="1" applyAlignment="1" applyProtection="1">
      <alignment horizontal="center" vertical="center"/>
      <protection locked="0"/>
    </xf>
    <xf numFmtId="0" fontId="48" fillId="9" borderId="13" xfId="0" applyFont="1" applyFill="1" applyBorder="1" applyAlignment="1" applyProtection="1">
      <alignment horizontal="center" vertical="top" wrapText="1"/>
      <protection locked="0"/>
    </xf>
    <xf numFmtId="4" fontId="48" fillId="9" borderId="13" xfId="0" applyNumberFormat="1" applyFont="1" applyFill="1" applyBorder="1" applyAlignment="1" applyProtection="1">
      <alignment horizontal="center" vertical="top" wrapText="1"/>
      <protection locked="0"/>
    </xf>
    <xf numFmtId="2" fontId="48" fillId="9" borderId="13" xfId="0" applyNumberFormat="1" applyFont="1" applyFill="1" applyBorder="1" applyAlignment="1" applyProtection="1">
      <alignment horizontal="center" vertical="top" wrapText="1"/>
      <protection locked="0"/>
    </xf>
    <xf numFmtId="0" fontId="48" fillId="33" borderId="13" xfId="0" applyFont="1" applyFill="1" applyBorder="1" applyAlignment="1" applyProtection="1">
      <alignment horizontal="center" vertical="top" wrapText="1"/>
      <protection locked="0"/>
    </xf>
    <xf numFmtId="0" fontId="9" fillId="0" borderId="12" xfId="0" applyFont="1" applyBorder="1" applyAlignment="1" applyProtection="1">
      <alignment horizontal="center" vertical="center"/>
      <protection locked="0"/>
    </xf>
    <xf numFmtId="176" fontId="9" fillId="0" borderId="18" xfId="1" applyFont="1" applyBorder="1" applyAlignment="1" applyProtection="1">
      <alignment horizontal="center" vertical="center"/>
      <protection hidden="1"/>
    </xf>
    <xf numFmtId="37" fontId="9" fillId="0" borderId="13" xfId="1" applyNumberFormat="1" applyFont="1" applyBorder="1" applyAlignment="1" applyProtection="1">
      <alignment horizontal="center"/>
      <protection locked="0"/>
    </xf>
    <xf numFmtId="176" fontId="9" fillId="0" borderId="13" xfId="1" applyFont="1" applyBorder="1" applyAlignment="1" applyProtection="1">
      <alignment horizontal="center" vertical="center"/>
      <protection hidden="1"/>
    </xf>
    <xf numFmtId="176" fontId="9" fillId="17" borderId="13" xfId="1" applyFont="1" applyFill="1" applyBorder="1" applyAlignment="1" applyProtection="1">
      <alignment horizontal="center" vertical="center"/>
      <protection hidden="1"/>
    </xf>
    <xf numFmtId="176" fontId="9" fillId="34" borderId="13" xfId="1" applyFont="1" applyFill="1" applyBorder="1" applyAlignment="1" applyProtection="1">
      <alignment horizontal="center" vertical="center"/>
      <protection hidden="1"/>
    </xf>
    <xf numFmtId="176" fontId="9" fillId="14" borderId="13" xfId="1" applyFont="1" applyFill="1" applyBorder="1" applyAlignment="1" applyProtection="1">
      <alignment horizontal="center" vertical="center"/>
      <protection hidden="1"/>
    </xf>
    <xf numFmtId="183" fontId="9" fillId="0" borderId="13" xfId="1" applyNumberFormat="1" applyFont="1" applyBorder="1" applyAlignment="1" applyProtection="1">
      <alignment horizontal="center" vertical="center"/>
      <protection hidden="1"/>
    </xf>
    <xf numFmtId="9" fontId="9" fillId="0" borderId="13" xfId="3" applyFont="1" applyBorder="1" applyAlignment="1" applyProtection="1">
      <alignment horizontal="center" vertical="center"/>
      <protection hidden="1"/>
    </xf>
    <xf numFmtId="9" fontId="9" fillId="0" borderId="13" xfId="3" applyFont="1" applyBorder="1" applyAlignment="1" applyProtection="1">
      <alignment horizontal="center"/>
      <protection hidden="1"/>
    </xf>
    <xf numFmtId="10" fontId="9" fillId="0" borderId="13" xfId="3" applyNumberFormat="1" applyFont="1" applyBorder="1" applyAlignment="1" applyProtection="1">
      <alignment horizontal="center" vertical="center"/>
      <protection hidden="1"/>
    </xf>
    <xf numFmtId="0" fontId="9" fillId="0" borderId="14" xfId="0" applyFont="1" applyBorder="1" applyProtection="1">
      <protection locked="0"/>
    </xf>
    <xf numFmtId="0" fontId="19" fillId="15" borderId="14" xfId="0" applyFont="1" applyFill="1" applyBorder="1" applyAlignment="1" applyProtection="1">
      <alignment horizontal="left" vertical="center"/>
      <protection locked="0"/>
    </xf>
    <xf numFmtId="0" fontId="49" fillId="0" borderId="14" xfId="0" applyFont="1" applyBorder="1" applyProtection="1">
      <protection locked="0"/>
    </xf>
    <xf numFmtId="0" fontId="9" fillId="15" borderId="14" xfId="0" applyFont="1" applyFill="1" applyBorder="1" applyProtection="1">
      <protection locked="0"/>
    </xf>
    <xf numFmtId="0" fontId="9" fillId="0" borderId="14" xfId="0" applyFont="1" applyBorder="1" applyAlignment="1" applyProtection="1">
      <alignment horizontal="center" vertical="center"/>
      <protection locked="0"/>
    </xf>
    <xf numFmtId="0" fontId="9" fillId="0" borderId="15" xfId="0" applyFont="1" applyBorder="1" applyAlignment="1" applyProtection="1">
      <alignment horizontal="center" vertical="center"/>
      <protection locked="0"/>
    </xf>
    <xf numFmtId="0" fontId="9" fillId="0" borderId="17" xfId="0" applyFont="1" applyBorder="1" applyProtection="1">
      <protection locked="0"/>
    </xf>
    <xf numFmtId="0" fontId="50" fillId="0" borderId="0" xfId="0" applyFont="1" applyAlignment="1" applyProtection="1">
      <alignment horizontal="center" vertical="center"/>
      <protection locked="0"/>
    </xf>
    <xf numFmtId="4" fontId="50" fillId="0" borderId="0" xfId="0" applyNumberFormat="1" applyFont="1" applyAlignment="1" applyProtection="1">
      <alignment horizontal="center" vertical="center"/>
      <protection locked="0"/>
    </xf>
    <xf numFmtId="0" fontId="0" fillId="9" borderId="0" xfId="0" applyFill="1" applyProtection="1">
      <protection locked="0"/>
    </xf>
    <xf numFmtId="176" fontId="9" fillId="0" borderId="42" xfId="1" applyFont="1" applyBorder="1" applyAlignment="1" applyProtection="1">
      <alignment horizontal="center" vertical="center"/>
      <protection locked="0"/>
    </xf>
    <xf numFmtId="176" fontId="9" fillId="0" borderId="42" xfId="1" applyFont="1" applyFill="1" applyBorder="1" applyAlignment="1" applyProtection="1">
      <alignment horizontal="center" vertical="center"/>
      <protection locked="0"/>
    </xf>
    <xf numFmtId="176" fontId="9" fillId="0" borderId="13" xfId="1" applyFont="1" applyFill="1" applyBorder="1" applyAlignment="1" applyProtection="1">
      <alignment horizontal="center" vertical="center"/>
      <protection hidden="1"/>
    </xf>
    <xf numFmtId="183" fontId="9" fillId="0" borderId="13" xfId="1" applyNumberFormat="1" applyFont="1" applyFill="1" applyBorder="1" applyAlignment="1" applyProtection="1">
      <alignment horizontal="center" vertical="center"/>
      <protection hidden="1"/>
    </xf>
    <xf numFmtId="9" fontId="9" fillId="0" borderId="13" xfId="3" applyFont="1" applyFill="1" applyBorder="1" applyAlignment="1" applyProtection="1">
      <alignment horizontal="center" vertical="center"/>
      <protection hidden="1"/>
    </xf>
    <xf numFmtId="9" fontId="9" fillId="0" borderId="13" xfId="3" applyFont="1" applyFill="1" applyBorder="1" applyAlignment="1" applyProtection="1">
      <alignment horizontal="center"/>
      <protection hidden="1"/>
    </xf>
    <xf numFmtId="10" fontId="9" fillId="0" borderId="13" xfId="3" applyNumberFormat="1" applyFont="1" applyFill="1" applyBorder="1" applyAlignment="1" applyProtection="1">
      <alignment horizontal="center" vertical="center"/>
      <protection hidden="1"/>
    </xf>
    <xf numFmtId="0" fontId="51" fillId="0" borderId="0" xfId="0" applyFont="1" applyProtection="1">
      <protection locked="0"/>
    </xf>
    <xf numFmtId="0" fontId="32" fillId="0" borderId="0" xfId="0" applyFont="1" applyAlignment="1" applyProtection="1">
      <alignment vertical="center"/>
      <protection locked="0"/>
    </xf>
    <xf numFmtId="0" fontId="52" fillId="0" borderId="0" xfId="0" applyFont="1" applyAlignment="1" applyProtection="1">
      <alignment horizontal="center" vertical="center"/>
      <protection locked="0"/>
    </xf>
    <xf numFmtId="0" fontId="14" fillId="0" borderId="0" xfId="0" applyFont="1" applyAlignment="1" applyProtection="1">
      <alignment vertical="center"/>
      <protection locked="0"/>
    </xf>
    <xf numFmtId="0" fontId="28" fillId="0" borderId="0" xfId="0" applyFont="1" applyAlignment="1" applyProtection="1">
      <alignment vertical="center"/>
      <protection locked="0"/>
    </xf>
    <xf numFmtId="0" fontId="28" fillId="0" borderId="65" xfId="0" applyFont="1" applyBorder="1" applyAlignment="1" applyProtection="1">
      <alignment horizontal="center" vertical="center"/>
      <protection locked="0"/>
    </xf>
    <xf numFmtId="0" fontId="28" fillId="0" borderId="5" xfId="0" applyFont="1" applyBorder="1" applyAlignment="1" applyProtection="1">
      <alignment horizontal="center" vertical="center"/>
      <protection locked="0"/>
    </xf>
    <xf numFmtId="0" fontId="28" fillId="0" borderId="5" xfId="0" applyFont="1" applyBorder="1" applyAlignment="1" applyProtection="1">
      <alignment horizontal="center" vertical="center" wrapText="1"/>
      <protection locked="0"/>
    </xf>
    <xf numFmtId="0" fontId="32" fillId="0" borderId="5" xfId="0" applyFont="1" applyBorder="1" applyAlignment="1" applyProtection="1">
      <alignment horizontal="center" vertical="center" wrapText="1"/>
      <protection locked="0"/>
    </xf>
    <xf numFmtId="0" fontId="32" fillId="0" borderId="33" xfId="0" applyFont="1" applyBorder="1" applyAlignment="1" applyProtection="1">
      <alignment horizontal="center" vertical="center" wrapText="1"/>
      <protection locked="0"/>
    </xf>
    <xf numFmtId="0" fontId="32" fillId="0" borderId="66" xfId="0" applyFont="1" applyBorder="1" applyAlignment="1" applyProtection="1">
      <alignment horizontal="center" vertical="center" wrapText="1"/>
      <protection locked="0"/>
    </xf>
    <xf numFmtId="0" fontId="32" fillId="0" borderId="67" xfId="0" applyFont="1" applyBorder="1" applyAlignment="1" applyProtection="1">
      <alignment horizontal="center" vertical="center" wrapText="1"/>
      <protection locked="0"/>
    </xf>
    <xf numFmtId="0" fontId="32" fillId="35" borderId="5" xfId="0" applyFont="1" applyFill="1" applyBorder="1" applyAlignment="1" applyProtection="1">
      <alignment horizontal="center" vertical="center" wrapText="1"/>
      <protection locked="0"/>
    </xf>
    <xf numFmtId="0" fontId="32" fillId="36" borderId="5" xfId="0" applyFont="1" applyFill="1" applyBorder="1" applyAlignment="1" applyProtection="1">
      <alignment horizontal="center" vertical="center" wrapText="1"/>
      <protection locked="0"/>
    </xf>
    <xf numFmtId="0" fontId="32" fillId="29" borderId="5" xfId="0" applyFont="1" applyFill="1" applyBorder="1" applyAlignment="1" applyProtection="1">
      <alignment horizontal="center" vertical="center" wrapText="1"/>
      <protection locked="0"/>
    </xf>
    <xf numFmtId="0" fontId="32" fillId="0" borderId="6" xfId="0" applyFont="1" applyBorder="1" applyAlignment="1" applyProtection="1">
      <alignment horizontal="center" vertical="center" wrapText="1"/>
      <protection locked="0"/>
    </xf>
    <xf numFmtId="0" fontId="50" fillId="0" borderId="5" xfId="0" applyFont="1" applyBorder="1" applyAlignment="1">
      <alignment horizontal="center" vertical="center" wrapText="1"/>
    </xf>
    <xf numFmtId="0" fontId="53" fillId="0" borderId="5" xfId="0" applyFont="1" applyBorder="1" applyAlignment="1">
      <alignment horizontal="center" vertical="center"/>
    </xf>
    <xf numFmtId="0" fontId="32" fillId="0" borderId="8" xfId="0" applyFont="1" applyBorder="1" applyAlignment="1" applyProtection="1">
      <alignment horizontal="center" vertical="center" wrapText="1"/>
      <protection locked="0"/>
    </xf>
    <xf numFmtId="0" fontId="28" fillId="0" borderId="6" xfId="0" applyFont="1" applyBorder="1" applyAlignment="1">
      <alignment horizontal="center" vertical="center"/>
    </xf>
    <xf numFmtId="0" fontId="28" fillId="0" borderId="6" xfId="0" applyFont="1" applyBorder="1" applyAlignment="1" applyProtection="1">
      <alignment horizontal="center" vertical="center" wrapText="1"/>
      <protection locked="0"/>
    </xf>
    <xf numFmtId="0" fontId="28" fillId="0" borderId="6" xfId="0" applyFont="1" applyBorder="1" applyAlignment="1" applyProtection="1">
      <alignment horizontal="center" vertical="center"/>
      <protection locked="0"/>
    </xf>
    <xf numFmtId="0" fontId="32" fillId="0" borderId="7" xfId="0" applyFont="1" applyBorder="1" applyAlignment="1" applyProtection="1">
      <alignment horizontal="center" vertical="center" wrapText="1"/>
      <protection locked="0"/>
    </xf>
    <xf numFmtId="0" fontId="28" fillId="0" borderId="7" xfId="0" applyFont="1" applyBorder="1" applyAlignment="1">
      <alignment horizontal="center" vertical="center"/>
    </xf>
    <xf numFmtId="0" fontId="28" fillId="0" borderId="7" xfId="0" applyFont="1" applyBorder="1" applyAlignment="1" applyProtection="1">
      <alignment horizontal="center" vertical="center" wrapText="1"/>
      <protection locked="0"/>
    </xf>
    <xf numFmtId="0" fontId="0" fillId="0" borderId="5" xfId="0" applyBorder="1" applyAlignment="1">
      <alignment horizontal="center" vertical="center" wrapText="1"/>
    </xf>
    <xf numFmtId="0" fontId="28" fillId="0" borderId="7" xfId="0" applyFont="1" applyBorder="1" applyAlignment="1" applyProtection="1">
      <alignment horizontal="center" vertical="center"/>
      <protection locked="0"/>
    </xf>
    <xf numFmtId="0" fontId="34" fillId="0" borderId="5" xfId="0" applyFont="1" applyBorder="1" applyAlignment="1" applyProtection="1">
      <alignment horizontal="center" vertical="center"/>
      <protection locked="0"/>
    </xf>
    <xf numFmtId="184" fontId="34" fillId="0" borderId="5" xfId="0" applyNumberFormat="1" applyFont="1" applyBorder="1" applyAlignment="1" applyProtection="1">
      <alignment horizontal="center" vertical="center"/>
      <protection locked="0"/>
    </xf>
    <xf numFmtId="176" fontId="34" fillId="0" borderId="5" xfId="1" applyFont="1" applyBorder="1" applyAlignment="1" applyProtection="1">
      <alignment vertical="center" wrapText="1"/>
    </xf>
    <xf numFmtId="20" fontId="34" fillId="0" borderId="5" xfId="0" applyNumberFormat="1" applyFont="1" applyBorder="1" applyAlignment="1" applyProtection="1">
      <alignment horizontal="center" vertical="center"/>
      <protection locked="0"/>
    </xf>
    <xf numFmtId="0" fontId="34" fillId="0" borderId="5" xfId="0" applyFont="1" applyBorder="1" applyAlignment="1" applyProtection="1">
      <alignment horizontal="center" vertical="center" wrapText="1"/>
      <protection locked="0"/>
    </xf>
    <xf numFmtId="0" fontId="34" fillId="0" borderId="5" xfId="0" applyFont="1" applyBorder="1" applyProtection="1">
      <protection locked="0"/>
    </xf>
    <xf numFmtId="0" fontId="34" fillId="0" borderId="0" xfId="0" applyFont="1" applyAlignment="1" applyProtection="1">
      <alignment horizontal="center" vertical="center"/>
      <protection locked="0"/>
    </xf>
    <xf numFmtId="179" fontId="34" fillId="0" borderId="5" xfId="1" applyNumberFormat="1" applyFont="1" applyBorder="1" applyAlignment="1" applyProtection="1">
      <alignment horizontal="center" vertical="center"/>
    </xf>
    <xf numFmtId="179" fontId="34" fillId="0" borderId="5" xfId="1" applyNumberFormat="1" applyFont="1" applyBorder="1" applyAlignment="1" applyProtection="1">
      <alignment horizontal="center" vertical="center"/>
      <protection locked="0"/>
    </xf>
    <xf numFmtId="46" fontId="34" fillId="0" borderId="5" xfId="0" applyNumberFormat="1" applyFont="1" applyBorder="1" applyAlignment="1" applyProtection="1">
      <alignment horizontal="center" vertical="center"/>
      <protection locked="0"/>
    </xf>
    <xf numFmtId="0" fontId="34" fillId="0" borderId="5" xfId="0" applyFont="1" applyBorder="1" applyAlignment="1" applyProtection="1">
      <alignment horizontal="left" vertical="center"/>
      <protection locked="0"/>
    </xf>
    <xf numFmtId="0" fontId="34" fillId="0" borderId="5" xfId="0" applyFont="1" applyBorder="1" applyAlignment="1" applyProtection="1">
      <alignment horizontal="left" vertical="center" wrapText="1"/>
      <protection locked="0"/>
    </xf>
    <xf numFmtId="35" fontId="34" fillId="0" borderId="5" xfId="0" applyNumberFormat="1" applyFont="1" applyBorder="1" applyAlignment="1" applyProtection="1">
      <alignment horizontal="center" vertical="center"/>
      <protection locked="0"/>
    </xf>
    <xf numFmtId="176" fontId="34" fillId="0" borderId="0" xfId="1" applyFont="1" applyBorder="1" applyAlignment="1" applyProtection="1">
      <alignment vertical="center" wrapText="1"/>
    </xf>
    <xf numFmtId="0" fontId="28" fillId="0" borderId="0" xfId="0" applyFont="1" applyAlignment="1" applyProtection="1">
      <alignment horizontal="center" vertical="center" wrapText="1"/>
      <protection locked="0"/>
    </xf>
    <xf numFmtId="179" fontId="34" fillId="0" borderId="0" xfId="1" applyNumberFormat="1" applyFont="1" applyBorder="1" applyAlignment="1" applyProtection="1">
      <alignment horizontal="center" vertical="center"/>
    </xf>
    <xf numFmtId="179" fontId="28" fillId="0" borderId="0" xfId="1" applyNumberFormat="1" applyFont="1" applyBorder="1" applyAlignment="1" applyProtection="1">
      <alignment horizontal="center" vertical="center"/>
      <protection locked="0"/>
    </xf>
    <xf numFmtId="179" fontId="34" fillId="0" borderId="0" xfId="1" applyNumberFormat="1" applyFont="1" applyBorder="1" applyAlignment="1" applyProtection="1">
      <alignment horizontal="center" vertical="center"/>
      <protection locked="0"/>
    </xf>
    <xf numFmtId="0" fontId="50" fillId="0" borderId="0" xfId="0" applyFont="1"/>
    <xf numFmtId="0" fontId="50" fillId="0" borderId="0" xfId="0" applyFont="1" applyAlignment="1">
      <alignment vertical="center"/>
    </xf>
    <xf numFmtId="58" fontId="50" fillId="0" borderId="0" xfId="0" applyNumberFormat="1" applyFont="1"/>
    <xf numFmtId="0" fontId="32" fillId="0" borderId="5" xfId="0" applyFont="1" applyBorder="1" applyAlignment="1" applyProtection="1">
      <alignment horizontal="right" vertical="center"/>
      <protection locked="0"/>
    </xf>
    <xf numFmtId="0" fontId="32" fillId="0" borderId="5" xfId="0" applyFont="1" applyBorder="1" applyAlignment="1">
      <alignment horizontal="center" vertical="center"/>
    </xf>
    <xf numFmtId="0" fontId="32" fillId="0" borderId="5" xfId="0" applyFont="1" applyBorder="1" applyAlignment="1" applyProtection="1">
      <alignment horizontal="center" vertical="center"/>
      <protection locked="0"/>
    </xf>
    <xf numFmtId="176" fontId="32" fillId="0" borderId="5" xfId="1" applyFont="1" applyBorder="1" applyAlignment="1" applyProtection="1">
      <alignment horizontal="center" vertical="center"/>
    </xf>
    <xf numFmtId="0" fontId="54" fillId="0" borderId="5" xfId="0" applyFont="1" applyBorder="1" applyAlignment="1" applyProtection="1">
      <alignment vertical="center"/>
      <protection locked="0"/>
    </xf>
    <xf numFmtId="179" fontId="32" fillId="0" borderId="5" xfId="1" applyNumberFormat="1" applyFont="1" applyBorder="1" applyAlignment="1" applyProtection="1">
      <alignment horizontal="center" vertical="center"/>
    </xf>
    <xf numFmtId="0" fontId="34" fillId="0" borderId="0" xfId="0" applyFont="1" applyAlignment="1" applyProtection="1">
      <alignment vertical="center" wrapText="1"/>
      <protection locked="0"/>
    </xf>
    <xf numFmtId="0" fontId="37" fillId="0" borderId="0" xfId="0" applyFont="1" applyProtection="1">
      <protection locked="0"/>
    </xf>
    <xf numFmtId="2" fontId="37" fillId="0" borderId="0" xfId="0" applyNumberFormat="1" applyFont="1" applyProtection="1">
      <protection locked="0"/>
    </xf>
    <xf numFmtId="0" fontId="34" fillId="0" borderId="0" xfId="0" applyFont="1" applyAlignment="1" applyProtection="1">
      <alignment wrapText="1"/>
      <protection locked="0"/>
    </xf>
    <xf numFmtId="0" fontId="32" fillId="0" borderId="5" xfId="0" applyFont="1" applyBorder="1" applyAlignment="1" applyProtection="1">
      <alignment vertical="center"/>
      <protection locked="0"/>
    </xf>
    <xf numFmtId="0" fontId="32" fillId="29" borderId="5" xfId="0" applyFont="1" applyFill="1" applyBorder="1" applyAlignment="1" applyProtection="1">
      <alignment horizontal="center" vertical="center"/>
      <protection locked="0"/>
    </xf>
    <xf numFmtId="1" fontId="32" fillId="37" borderId="5" xfId="0" applyNumberFormat="1" applyFont="1" applyFill="1" applyBorder="1" applyAlignment="1" applyProtection="1">
      <alignment horizontal="center" vertical="center" wrapText="1"/>
      <protection locked="0"/>
    </xf>
    <xf numFmtId="1" fontId="32" fillId="0" borderId="0" xfId="0" applyNumberFormat="1" applyFont="1" applyAlignment="1" applyProtection="1">
      <alignment vertical="center" wrapText="1"/>
      <protection locked="0"/>
    </xf>
    <xf numFmtId="0" fontId="34" fillId="0" borderId="0" xfId="0" applyFont="1" applyAlignment="1" applyProtection="1">
      <alignment horizontal="left" wrapText="1"/>
      <protection locked="0"/>
    </xf>
    <xf numFmtId="183" fontId="32" fillId="8" borderId="5" xfId="1" applyNumberFormat="1" applyFont="1" applyFill="1" applyBorder="1" applyAlignment="1" applyProtection="1">
      <alignment horizontal="center" vertical="center"/>
      <protection locked="0"/>
    </xf>
    <xf numFmtId="183" fontId="45" fillId="0" borderId="5" xfId="1" applyNumberFormat="1" applyFont="1" applyFill="1" applyBorder="1" applyAlignment="1" applyProtection="1">
      <alignment horizontal="center" vertical="center"/>
    </xf>
    <xf numFmtId="0" fontId="45" fillId="0" borderId="5" xfId="1" applyNumberFormat="1" applyFont="1" applyFill="1" applyBorder="1" applyAlignment="1" applyProtection="1">
      <alignment horizontal="center" vertical="center"/>
    </xf>
    <xf numFmtId="0" fontId="32" fillId="0" borderId="5" xfId="0" applyFont="1" applyBorder="1" applyAlignment="1">
      <alignment horizontal="center" vertical="center" wrapText="1"/>
    </xf>
    <xf numFmtId="176" fontId="32" fillId="0" borderId="5" xfId="1" applyFont="1" applyFill="1" applyBorder="1" applyAlignment="1" applyProtection="1">
      <alignment horizontal="center" vertical="center" wrapText="1"/>
    </xf>
    <xf numFmtId="0" fontId="32" fillId="15" borderId="5" xfId="0" applyFont="1" applyFill="1" applyBorder="1" applyAlignment="1" applyProtection="1">
      <alignment horizontal="center" vertical="center"/>
      <protection locked="0"/>
    </xf>
    <xf numFmtId="183" fontId="32" fillId="9" borderId="5" xfId="1" applyNumberFormat="1" applyFont="1" applyFill="1" applyBorder="1" applyAlignment="1" applyProtection="1">
      <alignment horizontal="center" vertical="center"/>
      <protection locked="0"/>
    </xf>
    <xf numFmtId="0" fontId="55" fillId="8" borderId="5" xfId="0" applyFont="1" applyFill="1" applyBorder="1" applyAlignment="1" applyProtection="1">
      <alignment horizontal="center" vertical="center"/>
      <protection locked="0"/>
    </xf>
    <xf numFmtId="0" fontId="55" fillId="0" borderId="0" xfId="0" applyFont="1" applyAlignment="1" applyProtection="1">
      <alignment vertical="center"/>
      <protection locked="0"/>
    </xf>
    <xf numFmtId="183" fontId="32" fillId="13" borderId="5" xfId="1" applyNumberFormat="1" applyFont="1" applyFill="1" applyBorder="1" applyAlignment="1" applyProtection="1">
      <alignment horizontal="center" vertical="center"/>
      <protection locked="0"/>
    </xf>
    <xf numFmtId="176" fontId="32" fillId="0" borderId="5" xfId="0" applyNumberFormat="1" applyFont="1" applyBorder="1" applyAlignment="1">
      <alignment horizontal="center" vertical="center" wrapText="1"/>
    </xf>
    <xf numFmtId="0" fontId="34" fillId="0" borderId="5" xfId="0" applyFont="1" applyBorder="1" applyAlignment="1" applyProtection="1">
      <alignment vertical="center" wrapText="1"/>
      <protection locked="0"/>
    </xf>
    <xf numFmtId="0" fontId="48" fillId="0" borderId="5" xfId="0" applyFont="1" applyBorder="1" applyAlignment="1">
      <alignment horizontal="center" vertical="center"/>
    </xf>
    <xf numFmtId="20" fontId="48" fillId="0" borderId="5" xfId="0" applyNumberFormat="1" applyFont="1" applyBorder="1" applyAlignment="1">
      <alignment horizontal="center" vertical="center"/>
    </xf>
    <xf numFmtId="0" fontId="56" fillId="0" borderId="0" xfId="0" applyFont="1" applyAlignment="1">
      <alignment horizontal="center" vertical="center"/>
    </xf>
    <xf numFmtId="0" fontId="34" fillId="0" borderId="5" xfId="1" applyNumberFormat="1" applyFont="1" applyBorder="1" applyAlignment="1" applyProtection="1">
      <alignment horizontal="center" vertical="center"/>
      <protection locked="0"/>
    </xf>
    <xf numFmtId="0" fontId="57" fillId="0" borderId="0" xfId="0" applyFont="1"/>
    <xf numFmtId="0" fontId="56" fillId="0" borderId="0" xfId="0" applyFont="1"/>
    <xf numFmtId="0" fontId="34" fillId="0" borderId="5" xfId="0" applyFont="1" applyBorder="1" applyAlignment="1" applyProtection="1">
      <alignment horizontal="center"/>
      <protection locked="0"/>
    </xf>
    <xf numFmtId="20" fontId="58" fillId="0" borderId="5" xfId="0" applyNumberFormat="1" applyFont="1" applyBorder="1" applyAlignment="1" applyProtection="1">
      <alignment horizontal="center" vertical="center"/>
      <protection locked="0"/>
    </xf>
    <xf numFmtId="0" fontId="58" fillId="0" borderId="5" xfId="0" applyFont="1" applyBorder="1" applyAlignment="1" applyProtection="1">
      <alignment horizontal="center" vertical="center"/>
      <protection locked="0"/>
    </xf>
    <xf numFmtId="0" fontId="34" fillId="0" borderId="0" xfId="0" applyFont="1" applyProtection="1">
      <protection locked="0"/>
    </xf>
    <xf numFmtId="0" fontId="32" fillId="0" borderId="33" xfId="0" applyFont="1" applyBorder="1" applyAlignment="1" applyProtection="1">
      <alignment horizontal="center" vertical="center"/>
      <protection locked="0"/>
    </xf>
    <xf numFmtId="0" fontId="32" fillId="0" borderId="66" xfId="0" applyFont="1" applyBorder="1" applyAlignment="1" applyProtection="1">
      <alignment horizontal="center" vertical="center"/>
      <protection locked="0"/>
    </xf>
    <xf numFmtId="0" fontId="32" fillId="0" borderId="67" xfId="0" applyFont="1" applyBorder="1" applyAlignment="1" applyProtection="1">
      <alignment horizontal="center" vertical="center"/>
      <protection locked="0"/>
    </xf>
    <xf numFmtId="20" fontId="34" fillId="0" borderId="0" xfId="0" applyNumberFormat="1" applyFont="1" applyAlignment="1" applyProtection="1">
      <alignment horizontal="center" vertical="center"/>
      <protection locked="0"/>
    </xf>
    <xf numFmtId="0" fontId="58" fillId="0" borderId="5" xfId="0" applyFont="1" applyBorder="1" applyProtection="1">
      <protection locked="0"/>
    </xf>
    <xf numFmtId="0" fontId="58" fillId="0" borderId="5" xfId="0" applyFont="1" applyBorder="1" applyAlignment="1" applyProtection="1">
      <alignment horizontal="center" vertical="center" wrapText="1"/>
      <protection locked="0"/>
    </xf>
    <xf numFmtId="0" fontId="58" fillId="0" borderId="5" xfId="1" applyNumberFormat="1" applyFont="1" applyBorder="1" applyAlignment="1" applyProtection="1">
      <alignment horizontal="center" vertical="center"/>
      <protection locked="0"/>
    </xf>
    <xf numFmtId="176" fontId="58" fillId="0" borderId="5" xfId="1" applyFont="1" applyBorder="1" applyAlignment="1" applyProtection="1">
      <alignment vertical="center" wrapText="1"/>
    </xf>
    <xf numFmtId="20" fontId="59" fillId="0" borderId="5" xfId="0" applyNumberFormat="1" applyFont="1" applyBorder="1" applyAlignment="1">
      <alignment horizontal="center" vertical="center"/>
    </xf>
    <xf numFmtId="0" fontId="59" fillId="0" borderId="5" xfId="0" applyFont="1" applyBorder="1" applyAlignment="1">
      <alignment horizontal="center" vertical="center"/>
    </xf>
    <xf numFmtId="46" fontId="58" fillId="0" borderId="5" xfId="0" applyNumberFormat="1" applyFont="1" applyBorder="1" applyAlignment="1" applyProtection="1">
      <alignment horizontal="center" vertical="center"/>
      <protection locked="0"/>
    </xf>
    <xf numFmtId="179" fontId="58" fillId="0" borderId="5" xfId="1" applyNumberFormat="1" applyFont="1" applyBorder="1" applyAlignment="1" applyProtection="1">
      <alignment horizontal="center" vertical="center"/>
      <protection locked="0"/>
    </xf>
    <xf numFmtId="3" fontId="34" fillId="0" borderId="5" xfId="0" applyNumberFormat="1" applyFont="1" applyBorder="1" applyAlignment="1" applyProtection="1">
      <alignment horizontal="center" vertical="center" wrapText="1"/>
      <protection locked="0"/>
    </xf>
    <xf numFmtId="0" fontId="58" fillId="0" borderId="0" xfId="0" applyFont="1" applyAlignment="1" applyProtection="1">
      <alignment horizontal="center" vertical="center"/>
      <protection locked="0"/>
    </xf>
    <xf numFmtId="179" fontId="58" fillId="0" borderId="5" xfId="1" applyNumberFormat="1" applyFont="1" applyBorder="1" applyAlignment="1" applyProtection="1">
      <alignment horizontal="center" vertical="center"/>
    </xf>
    <xf numFmtId="179" fontId="58" fillId="0" borderId="5" xfId="1" applyNumberFormat="1" applyFont="1" applyBorder="1" applyAlignment="1" applyProtection="1">
      <alignment vertical="center"/>
      <protection locked="0"/>
    </xf>
    <xf numFmtId="0" fontId="60" fillId="0" borderId="5" xfId="6" applyFont="1" applyBorder="1" applyAlignment="1" applyProtection="1">
      <alignment horizontal="center" vertical="center"/>
      <protection locked="0"/>
    </xf>
    <xf numFmtId="184" fontId="58" fillId="0" borderId="5" xfId="0" applyNumberFormat="1" applyFont="1" applyBorder="1" applyAlignment="1" applyProtection="1">
      <alignment horizontal="center" vertical="center"/>
      <protection locked="0"/>
    </xf>
    <xf numFmtId="3" fontId="34" fillId="0" borderId="5" xfId="0" applyNumberFormat="1" applyFont="1" applyBorder="1" applyAlignment="1" applyProtection="1">
      <alignment horizontal="center" vertical="center"/>
      <protection locked="0"/>
    </xf>
    <xf numFmtId="0" fontId="58" fillId="0" borderId="5" xfId="0" applyFont="1" applyBorder="1" applyAlignment="1" applyProtection="1">
      <alignment horizontal="left" vertical="center"/>
      <protection locked="0"/>
    </xf>
    <xf numFmtId="0" fontId="58" fillId="0" borderId="5" xfId="0" applyFont="1" applyBorder="1" applyAlignment="1" applyProtection="1">
      <alignment horizontal="left" vertical="center" wrapText="1"/>
      <protection locked="0"/>
    </xf>
    <xf numFmtId="0" fontId="53" fillId="0" borderId="65" xfId="0" applyFont="1" applyBorder="1" applyAlignment="1" applyProtection="1">
      <alignment horizontal="center" vertical="center"/>
      <protection locked="0"/>
    </xf>
    <xf numFmtId="0" fontId="53" fillId="0" borderId="6" xfId="0" applyFont="1" applyBorder="1" applyAlignment="1">
      <alignment horizontal="center" vertical="center"/>
    </xf>
    <xf numFmtId="0" fontId="53" fillId="0" borderId="7" xfId="0" applyFont="1" applyBorder="1" applyAlignment="1">
      <alignment horizontal="center" vertical="center"/>
    </xf>
    <xf numFmtId="20" fontId="32" fillId="0" borderId="5" xfId="0" applyNumberFormat="1" applyFont="1" applyBorder="1" applyAlignment="1" applyProtection="1">
      <alignment horizontal="center" vertical="center"/>
      <protection locked="0"/>
    </xf>
    <xf numFmtId="176" fontId="32" fillId="0" borderId="5" xfId="1" applyFont="1" applyBorder="1" applyAlignment="1" applyProtection="1">
      <alignment vertical="center" wrapText="1"/>
    </xf>
    <xf numFmtId="0" fontId="32" fillId="0" borderId="5" xfId="0" applyFont="1" applyBorder="1" applyProtection="1">
      <protection locked="0"/>
    </xf>
    <xf numFmtId="179" fontId="28" fillId="0" borderId="5" xfId="1" applyNumberFormat="1" applyFont="1" applyBorder="1" applyAlignment="1" applyProtection="1">
      <alignment horizontal="center" vertical="center"/>
    </xf>
    <xf numFmtId="179" fontId="28" fillId="0" borderId="5" xfId="1" applyNumberFormat="1" applyFont="1" applyBorder="1" applyAlignment="1" applyProtection="1">
      <alignment horizontal="center" vertical="center"/>
      <protection locked="0"/>
    </xf>
    <xf numFmtId="0" fontId="28" fillId="0" borderId="5" xfId="0" applyFont="1" applyBorder="1" applyProtection="1">
      <protection locked="0"/>
    </xf>
    <xf numFmtId="0" fontId="34" fillId="0" borderId="0" xfId="0" applyFont="1" applyAlignment="1" applyProtection="1">
      <alignment vertical="center"/>
      <protection locked="0"/>
    </xf>
    <xf numFmtId="20" fontId="34" fillId="0" borderId="0" xfId="0" applyNumberFormat="1" applyFont="1" applyAlignment="1" applyProtection="1">
      <alignment horizontal="center"/>
      <protection locked="0"/>
    </xf>
    <xf numFmtId="0" fontId="34" fillId="0" borderId="5" xfId="62" applyFont="1" applyBorder="1" applyAlignment="1" applyProtection="1">
      <alignment horizontal="center" vertical="center"/>
      <protection locked="0"/>
    </xf>
    <xf numFmtId="0" fontId="50" fillId="0" borderId="5" xfId="0" applyFont="1" applyBorder="1" applyAlignment="1">
      <alignment horizontal="center" vertical="center"/>
    </xf>
    <xf numFmtId="0" fontId="57" fillId="0" borderId="0" xfId="0" applyFont="1" applyAlignment="1">
      <alignment horizontal="center" vertical="center"/>
    </xf>
    <xf numFmtId="0" fontId="31" fillId="0" borderId="5" xfId="62" applyFont="1" applyBorder="1" applyAlignment="1" applyProtection="1">
      <alignment horizontal="center"/>
      <protection locked="0"/>
    </xf>
    <xf numFmtId="179" fontId="34" fillId="0" borderId="68" xfId="1" applyNumberFormat="1" applyFont="1" applyBorder="1" applyAlignment="1" applyProtection="1">
      <alignment horizontal="center" vertical="center"/>
    </xf>
    <xf numFmtId="0" fontId="61" fillId="0" borderId="5" xfId="0" applyFont="1" applyBorder="1" applyAlignment="1">
      <alignment horizontal="center" vertical="center"/>
    </xf>
    <xf numFmtId="0" fontId="58" fillId="0" borderId="5" xfId="0" applyFont="1" applyBorder="1" applyAlignment="1" applyProtection="1">
      <alignment vertical="center" wrapText="1"/>
      <protection locked="0"/>
    </xf>
    <xf numFmtId="0" fontId="61" fillId="0" borderId="0" xfId="0" applyFont="1" applyAlignment="1">
      <alignment horizontal="center" vertical="center"/>
    </xf>
    <xf numFmtId="0" fontId="61" fillId="0" borderId="0" xfId="0" applyFont="1" applyAlignment="1">
      <alignment vertical="center"/>
    </xf>
    <xf numFmtId="0" fontId="58" fillId="0" borderId="5" xfId="0" applyFont="1" applyBorder="1" applyAlignment="1" applyProtection="1">
      <alignment horizontal="right" vertical="center"/>
      <protection locked="0"/>
    </xf>
    <xf numFmtId="0" fontId="58" fillId="0" borderId="5" xfId="0" applyFont="1" applyBorder="1" applyAlignment="1">
      <alignment horizontal="center" vertical="center"/>
    </xf>
    <xf numFmtId="176" fontId="58" fillId="0" borderId="5" xfId="1" applyFont="1" applyBorder="1" applyAlignment="1" applyProtection="1">
      <alignment horizontal="center" vertical="center"/>
    </xf>
    <xf numFmtId="0" fontId="62" fillId="0" borderId="5" xfId="0" applyFont="1" applyBorder="1" applyAlignment="1" applyProtection="1">
      <alignment vertical="center"/>
      <protection locked="0"/>
    </xf>
    <xf numFmtId="0" fontId="32" fillId="0" borderId="0" xfId="0" applyFont="1" applyAlignment="1" applyProtection="1">
      <alignment horizontal="right" vertical="center"/>
      <protection locked="0"/>
    </xf>
    <xf numFmtId="0" fontId="32" fillId="0" borderId="0" xfId="0" applyFont="1" applyAlignment="1">
      <alignment horizontal="center" vertical="center"/>
    </xf>
    <xf numFmtId="176" fontId="32" fillId="0" borderId="0" xfId="1" applyFont="1" applyBorder="1" applyAlignment="1" applyProtection="1">
      <alignment horizontal="center" vertical="center"/>
    </xf>
    <xf numFmtId="0" fontId="54" fillId="0" borderId="0" xfId="0" applyFont="1" applyAlignment="1" applyProtection="1">
      <alignment vertical="center"/>
      <protection locked="0"/>
    </xf>
    <xf numFmtId="179" fontId="32" fillId="0" borderId="0" xfId="1" applyNumberFormat="1" applyFont="1" applyBorder="1" applyAlignment="1" applyProtection="1">
      <alignment horizontal="center" vertical="center"/>
    </xf>
    <xf numFmtId="0" fontId="37" fillId="0" borderId="5" xfId="0" applyFont="1" applyBorder="1" applyProtection="1">
      <protection locked="0"/>
    </xf>
    <xf numFmtId="2" fontId="37" fillId="0" borderId="5" xfId="0" applyNumberFormat="1" applyFont="1" applyBorder="1" applyProtection="1">
      <protection locked="0"/>
    </xf>
    <xf numFmtId="0" fontId="32" fillId="0" borderId="58" xfId="0" applyFont="1" applyBorder="1" applyAlignment="1" applyProtection="1">
      <alignment vertical="center"/>
      <protection locked="0"/>
    </xf>
    <xf numFmtId="0" fontId="32" fillId="0" borderId="58" xfId="0" applyFont="1" applyBorder="1" applyAlignment="1" applyProtection="1">
      <alignment horizontal="center" vertical="center"/>
      <protection locked="0"/>
    </xf>
    <xf numFmtId="0" fontId="32" fillId="0" borderId="58" xfId="0" applyFont="1" applyBorder="1" applyAlignment="1" applyProtection="1">
      <alignment horizontal="center" vertical="center" wrapText="1"/>
      <protection locked="0"/>
    </xf>
    <xf numFmtId="0" fontId="32" fillId="29" borderId="69" xfId="0" applyFont="1" applyFill="1" applyBorder="1" applyAlignment="1" applyProtection="1">
      <alignment horizontal="center" vertical="center"/>
      <protection locked="0"/>
    </xf>
    <xf numFmtId="0" fontId="32" fillId="29" borderId="70" xfId="0" applyFont="1" applyFill="1" applyBorder="1" applyAlignment="1" applyProtection="1">
      <alignment horizontal="center" vertical="center"/>
      <protection locked="0"/>
    </xf>
    <xf numFmtId="0" fontId="32" fillId="29" borderId="71" xfId="0" applyFont="1" applyFill="1" applyBorder="1" applyAlignment="1" applyProtection="1">
      <alignment horizontal="center" vertical="center"/>
      <protection locked="0"/>
    </xf>
    <xf numFmtId="1" fontId="32" fillId="37" borderId="69" xfId="0" applyNumberFormat="1" applyFont="1" applyFill="1" applyBorder="1" applyAlignment="1" applyProtection="1">
      <alignment horizontal="center" vertical="center" wrapText="1"/>
      <protection locked="0"/>
    </xf>
    <xf numFmtId="1" fontId="32" fillId="37" borderId="70" xfId="0" applyNumberFormat="1" applyFont="1" applyFill="1" applyBorder="1" applyAlignment="1" applyProtection="1">
      <alignment horizontal="center" vertical="center" wrapText="1"/>
      <protection locked="0"/>
    </xf>
    <xf numFmtId="1" fontId="32" fillId="37" borderId="71" xfId="0" applyNumberFormat="1" applyFont="1" applyFill="1" applyBorder="1" applyAlignment="1" applyProtection="1">
      <alignment horizontal="center" vertical="center" wrapText="1"/>
      <protection locked="0"/>
    </xf>
    <xf numFmtId="0" fontId="34" fillId="0" borderId="33" xfId="0" applyFont="1" applyBorder="1" applyAlignment="1" applyProtection="1">
      <alignment horizontal="center" vertical="center" wrapText="1"/>
      <protection locked="0"/>
    </xf>
    <xf numFmtId="0" fontId="34" fillId="0" borderId="67" xfId="0" applyFont="1" applyBorder="1" applyAlignment="1" applyProtection="1">
      <alignment horizontal="center" vertical="center" wrapText="1"/>
      <protection locked="0"/>
    </xf>
    <xf numFmtId="0" fontId="34" fillId="0" borderId="67" xfId="0" applyFont="1" applyBorder="1" applyAlignment="1" applyProtection="1">
      <alignment vertical="center" wrapText="1"/>
      <protection locked="0"/>
    </xf>
    <xf numFmtId="0" fontId="63" fillId="0" borderId="0" xfId="0" applyFont="1" applyAlignment="1">
      <alignment horizontal="center" vertical="center"/>
    </xf>
    <xf numFmtId="0" fontId="58" fillId="0" borderId="13" xfId="62" applyFont="1" applyBorder="1" applyAlignment="1" applyProtection="1">
      <alignment horizontal="center" vertical="center"/>
      <protection locked="0"/>
    </xf>
    <xf numFmtId="0" fontId="34" fillId="0" borderId="72" xfId="0" applyFont="1" applyBorder="1" applyAlignment="1" applyProtection="1">
      <alignment horizontal="center" vertical="center"/>
      <protection locked="0"/>
    </xf>
    <xf numFmtId="0" fontId="32" fillId="0" borderId="70" xfId="0" applyFont="1" applyBorder="1" applyAlignment="1" applyProtection="1">
      <alignment horizontal="right" vertical="center"/>
      <protection locked="0"/>
    </xf>
    <xf numFmtId="0" fontId="32" fillId="0" borderId="71" xfId="0" applyFont="1" applyBorder="1" applyAlignment="1" applyProtection="1">
      <alignment horizontal="right" vertical="center"/>
      <protection locked="0"/>
    </xf>
    <xf numFmtId="0" fontId="32" fillId="0" borderId="13" xfId="0" applyFont="1" applyBorder="1" applyAlignment="1">
      <alignment horizontal="center" vertical="center"/>
    </xf>
    <xf numFmtId="176" fontId="32" fillId="0" borderId="73" xfId="1" applyFont="1" applyBorder="1" applyAlignment="1" applyProtection="1">
      <alignment horizontal="center" vertical="center"/>
    </xf>
    <xf numFmtId="0" fontId="32" fillId="0" borderId="69" xfId="0" applyFont="1" applyBorder="1" applyAlignment="1" applyProtection="1">
      <alignment horizontal="right" vertical="center"/>
      <protection locked="0"/>
    </xf>
    <xf numFmtId="176" fontId="32" fillId="0" borderId="69" xfId="1" applyFont="1" applyBorder="1" applyAlignment="1" applyProtection="1">
      <alignment horizontal="center" vertical="center"/>
    </xf>
    <xf numFmtId="0" fontId="54" fillId="0" borderId="69" xfId="0" applyFont="1" applyBorder="1" applyAlignment="1" applyProtection="1">
      <alignment vertical="center"/>
      <protection locked="0"/>
    </xf>
    <xf numFmtId="0" fontId="54" fillId="0" borderId="70" xfId="0" applyFont="1" applyBorder="1" applyAlignment="1" applyProtection="1">
      <alignment vertical="center"/>
      <protection locked="0"/>
    </xf>
    <xf numFmtId="0" fontId="34" fillId="0" borderId="69" xfId="0" applyFont="1" applyBorder="1" applyAlignment="1" applyProtection="1">
      <alignment horizontal="center" vertical="center"/>
      <protection locked="0"/>
    </xf>
    <xf numFmtId="0" fontId="34" fillId="0" borderId="71" xfId="0" applyFont="1" applyBorder="1" applyAlignment="1" applyProtection="1">
      <alignment horizontal="center" vertical="center"/>
      <protection locked="0"/>
    </xf>
    <xf numFmtId="0" fontId="34" fillId="0" borderId="70" xfId="0" applyFont="1" applyBorder="1" applyAlignment="1" applyProtection="1">
      <alignment horizontal="center" vertical="center"/>
      <protection locked="0"/>
    </xf>
    <xf numFmtId="179" fontId="32" fillId="0" borderId="73" xfId="1" applyNumberFormat="1" applyFont="1" applyBorder="1" applyAlignment="1" applyProtection="1">
      <alignment horizontal="center" vertical="center"/>
    </xf>
    <xf numFmtId="176" fontId="34" fillId="0" borderId="0" xfId="0" applyNumberFormat="1" applyFont="1" applyAlignment="1" applyProtection="1">
      <alignment vertical="center" wrapText="1"/>
      <protection locked="0"/>
    </xf>
    <xf numFmtId="0" fontId="32" fillId="0" borderId="74" xfId="0" applyFont="1" applyBorder="1" applyAlignment="1" applyProtection="1">
      <alignment horizontal="center" vertical="center"/>
      <protection locked="0"/>
    </xf>
    <xf numFmtId="0" fontId="32" fillId="0" borderId="75" xfId="0" applyFont="1" applyBorder="1" applyAlignment="1" applyProtection="1">
      <alignment horizontal="center" vertical="center"/>
      <protection locked="0"/>
    </xf>
    <xf numFmtId="0" fontId="32" fillId="0" borderId="68" xfId="0" applyFont="1" applyBorder="1" applyAlignment="1" applyProtection="1">
      <alignment horizontal="center" vertical="center"/>
      <protection locked="0"/>
    </xf>
    <xf numFmtId="183" fontId="32" fillId="13" borderId="18" xfId="1" applyNumberFormat="1" applyFont="1" applyFill="1" applyBorder="1" applyAlignment="1" applyProtection="1">
      <alignment horizontal="center" vertical="center"/>
      <protection locked="0"/>
    </xf>
    <xf numFmtId="183" fontId="45" fillId="0" borderId="18" xfId="1" applyNumberFormat="1" applyFont="1" applyFill="1" applyBorder="1" applyAlignment="1" applyProtection="1">
      <alignment horizontal="center" vertical="center"/>
    </xf>
    <xf numFmtId="176" fontId="32" fillId="0" borderId="18" xfId="1" applyFont="1" applyFill="1" applyBorder="1" applyAlignment="1" applyProtection="1">
      <alignment horizontal="center" vertical="center" wrapText="1"/>
    </xf>
    <xf numFmtId="176" fontId="32" fillId="0" borderId="18" xfId="0" applyNumberFormat="1" applyFont="1" applyBorder="1" applyAlignment="1">
      <alignment horizontal="center" vertical="center" wrapText="1"/>
    </xf>
    <xf numFmtId="0" fontId="32" fillId="0" borderId="18" xfId="0" applyFont="1" applyBorder="1" applyAlignment="1">
      <alignment horizontal="center" vertical="center" wrapText="1"/>
    </xf>
    <xf numFmtId="0" fontId="32" fillId="0" borderId="18" xfId="0" applyFont="1" applyBorder="1" applyAlignment="1">
      <alignment horizontal="center" vertical="center"/>
    </xf>
    <xf numFmtId="0" fontId="32" fillId="15" borderId="13" xfId="0" applyFont="1" applyFill="1" applyBorder="1" applyAlignment="1" applyProtection="1">
      <alignment horizontal="center" vertical="center"/>
      <protection locked="0"/>
    </xf>
    <xf numFmtId="176" fontId="28" fillId="0" borderId="5" xfId="1" applyFont="1" applyBorder="1" applyAlignment="1" applyProtection="1">
      <alignment vertical="center" wrapText="1"/>
    </xf>
    <xf numFmtId="20" fontId="28" fillId="0" borderId="5" xfId="0" applyNumberFormat="1" applyFont="1" applyBorder="1" applyAlignment="1" applyProtection="1">
      <alignment horizontal="center" vertical="center"/>
      <protection locked="0"/>
    </xf>
    <xf numFmtId="0" fontId="28" fillId="0" borderId="5" xfId="0" applyFont="1" applyBorder="1" applyAlignment="1" applyProtection="1">
      <alignment horizontal="right" vertical="center"/>
      <protection locked="0"/>
    </xf>
    <xf numFmtId="0" fontId="28" fillId="0" borderId="5" xfId="0" applyFont="1" applyBorder="1" applyAlignment="1">
      <alignment horizontal="center" vertical="center"/>
    </xf>
    <xf numFmtId="176" fontId="28" fillId="0" borderId="5" xfId="1" applyFont="1" applyBorder="1" applyAlignment="1" applyProtection="1">
      <alignment horizontal="center" vertical="center"/>
    </xf>
    <xf numFmtId="0" fontId="64" fillId="0" borderId="5" xfId="0" applyFont="1" applyBorder="1" applyAlignment="1" applyProtection="1">
      <alignment vertical="center"/>
      <protection locked="0"/>
    </xf>
    <xf numFmtId="0" fontId="65" fillId="0" borderId="0" xfId="0" applyFont="1" applyProtection="1">
      <protection locked="0"/>
    </xf>
    <xf numFmtId="0" fontId="34" fillId="0" borderId="5" xfId="0" applyFont="1" applyBorder="1" applyAlignment="1" applyProtection="1">
      <alignment horizontal="center" vertical="top"/>
      <protection locked="0"/>
    </xf>
    <xf numFmtId="0" fontId="58" fillId="0" borderId="0" xfId="0" applyFont="1" applyProtection="1">
      <protection locked="0"/>
    </xf>
    <xf numFmtId="0" fontId="66" fillId="0" borderId="5" xfId="0" applyFont="1" applyBorder="1" applyAlignment="1">
      <alignment horizontal="center" vertical="center" wrapText="1"/>
    </xf>
    <xf numFmtId="179" fontId="34" fillId="0" borderId="5" xfId="1" applyNumberFormat="1" applyFont="1" applyBorder="1" applyAlignment="1" applyProtection="1">
      <alignment horizontal="center"/>
      <protection locked="0"/>
    </xf>
    <xf numFmtId="0" fontId="28" fillId="0" borderId="5" xfId="1" applyNumberFormat="1" applyFont="1" applyBorder="1" applyAlignment="1" applyProtection="1">
      <alignment horizontal="center" vertical="center"/>
      <protection locked="0"/>
    </xf>
    <xf numFmtId="0" fontId="28" fillId="0" borderId="5" xfId="0" applyFont="1" applyBorder="1" applyAlignment="1" applyProtection="1">
      <alignment horizontal="center" vertical="top"/>
      <protection locked="0"/>
    </xf>
    <xf numFmtId="0" fontId="59" fillId="0" borderId="0" xfId="0" applyFont="1"/>
    <xf numFmtId="0" fontId="62" fillId="0" borderId="70" xfId="0" applyFont="1" applyBorder="1" applyAlignment="1" applyProtection="1">
      <alignment vertical="center"/>
      <protection locked="0"/>
    </xf>
    <xf numFmtId="0" fontId="67" fillId="0" borderId="5" xfId="0" applyFont="1" applyBorder="1" applyProtection="1">
      <protection locked="0"/>
    </xf>
    <xf numFmtId="183" fontId="68" fillId="0" borderId="5" xfId="1" applyNumberFormat="1" applyFont="1" applyFill="1" applyBorder="1" applyAlignment="1" applyProtection="1">
      <alignment horizontal="center" vertical="center"/>
    </xf>
    <xf numFmtId="183" fontId="68" fillId="0" borderId="18" xfId="1" applyNumberFormat="1" applyFont="1" applyFill="1" applyBorder="1" applyAlignment="1" applyProtection="1">
      <alignment horizontal="center" vertical="center"/>
    </xf>
    <xf numFmtId="0" fontId="34" fillId="15" borderId="5" xfId="0" applyFont="1" applyFill="1" applyBorder="1" applyAlignment="1" applyProtection="1">
      <alignment horizontal="center" vertical="center"/>
      <protection locked="0"/>
    </xf>
    <xf numFmtId="20" fontId="34" fillId="0" borderId="13" xfId="0" applyNumberFormat="1" applyFont="1" applyBorder="1" applyAlignment="1" applyProtection="1">
      <alignment horizontal="center" vertical="center"/>
      <protection locked="0"/>
    </xf>
    <xf numFmtId="0" fontId="34" fillId="0" borderId="13" xfId="0" applyFont="1" applyBorder="1" applyAlignment="1" applyProtection="1">
      <alignment horizontal="center" vertical="center" wrapText="1"/>
      <protection locked="0"/>
    </xf>
    <xf numFmtId="179" fontId="34" fillId="0" borderId="13" xfId="1" applyNumberFormat="1" applyFont="1" applyBorder="1" applyAlignment="1" applyProtection="1">
      <alignment horizontal="center" vertical="center"/>
      <protection locked="0"/>
    </xf>
    <xf numFmtId="0" fontId="50" fillId="0" borderId="0" xfId="0" applyFont="1" applyAlignment="1">
      <alignment horizontal="center" vertical="center"/>
    </xf>
    <xf numFmtId="0" fontId="32" fillId="0" borderId="6" xfId="0" applyFont="1" applyBorder="1" applyAlignment="1">
      <alignment horizontal="center" vertical="center"/>
    </xf>
    <xf numFmtId="0" fontId="32" fillId="0" borderId="6" xfId="0" applyFont="1" applyBorder="1" applyAlignment="1" applyProtection="1">
      <alignment horizontal="center" vertical="center"/>
      <protection locked="0"/>
    </xf>
    <xf numFmtId="0" fontId="32" fillId="0" borderId="7" xfId="0" applyFont="1" applyBorder="1" applyAlignment="1">
      <alignment horizontal="center" vertical="center"/>
    </xf>
    <xf numFmtId="0" fontId="69" fillId="0" borderId="5" xfId="0" applyFont="1" applyBorder="1" applyAlignment="1">
      <alignment horizontal="center" vertical="center" wrapText="1"/>
    </xf>
    <xf numFmtId="0" fontId="32" fillId="0" borderId="7" xfId="0" applyFont="1" applyBorder="1" applyAlignment="1" applyProtection="1">
      <alignment horizontal="center" vertical="center"/>
      <protection locked="0"/>
    </xf>
    <xf numFmtId="0" fontId="70" fillId="0" borderId="0" xfId="0" applyFont="1" applyAlignment="1">
      <alignment vertical="center"/>
    </xf>
    <xf numFmtId="0" fontId="71" fillId="0" borderId="0" xfId="0" applyFont="1"/>
    <xf numFmtId="0" fontId="32" fillId="0" borderId="76" xfId="0" applyFont="1" applyBorder="1" applyAlignment="1" applyProtection="1">
      <alignment horizontal="center" vertical="center" wrapText="1"/>
      <protection locked="0"/>
    </xf>
    <xf numFmtId="0" fontId="32" fillId="0" borderId="77" xfId="0" applyFont="1" applyBorder="1" applyAlignment="1" applyProtection="1">
      <alignment horizontal="center" vertical="center" wrapText="1"/>
      <protection locked="0"/>
    </xf>
    <xf numFmtId="0" fontId="53" fillId="0" borderId="0" xfId="0" applyFont="1" applyAlignment="1">
      <alignment horizontal="center" vertical="center"/>
    </xf>
    <xf numFmtId="0" fontId="32" fillId="0" borderId="78" xfId="0" applyFont="1" applyBorder="1" applyAlignment="1" applyProtection="1">
      <alignment horizontal="center" vertical="center" wrapText="1"/>
      <protection locked="0"/>
    </xf>
    <xf numFmtId="0" fontId="32" fillId="0" borderId="79" xfId="0" applyFont="1" applyBorder="1" applyAlignment="1" applyProtection="1">
      <alignment horizontal="center" vertical="center" wrapText="1"/>
      <protection locked="0"/>
    </xf>
    <xf numFmtId="0" fontId="0" fillId="0" borderId="0" xfId="0" applyAlignment="1">
      <alignment horizontal="center"/>
    </xf>
    <xf numFmtId="0" fontId="72" fillId="0" borderId="0" xfId="0" applyFont="1" applyAlignment="1">
      <alignment horizontal="left"/>
    </xf>
    <xf numFmtId="0" fontId="73" fillId="0" borderId="0" xfId="0" applyFont="1" applyAlignment="1">
      <alignment horizontal="left"/>
    </xf>
    <xf numFmtId="0" fontId="74" fillId="0" borderId="0" xfId="0" applyFont="1" applyAlignment="1">
      <alignment vertical="center"/>
    </xf>
    <xf numFmtId="0" fontId="75" fillId="0" borderId="0" xfId="0" applyFont="1" applyAlignment="1">
      <alignment horizontal="center" vertical="center"/>
    </xf>
    <xf numFmtId="0" fontId="76" fillId="0" borderId="0" xfId="0" applyFont="1" applyAlignment="1">
      <alignment horizontal="left" vertical="center"/>
    </xf>
    <xf numFmtId="0" fontId="77" fillId="0" borderId="0" xfId="0" applyFont="1" applyAlignment="1">
      <alignment horizontal="center" vertical="center"/>
    </xf>
    <xf numFmtId="0" fontId="0" fillId="0" borderId="0" xfId="0" applyAlignment="1">
      <alignment horizontal="right" vertical="center"/>
    </xf>
    <xf numFmtId="0" fontId="76" fillId="0" borderId="80" xfId="0" applyFont="1" applyBorder="1" applyAlignment="1">
      <alignment horizontal="center" vertical="center" wrapText="1"/>
    </xf>
    <xf numFmtId="0" fontId="76" fillId="0" borderId="81" xfId="0" applyFont="1" applyBorder="1" applyAlignment="1">
      <alignment horizontal="center" vertical="center" wrapText="1"/>
    </xf>
    <xf numFmtId="0" fontId="76" fillId="0" borderId="82" xfId="0" applyFont="1" applyBorder="1" applyAlignment="1">
      <alignment horizontal="center" vertical="center" wrapText="1"/>
    </xf>
    <xf numFmtId="0" fontId="76" fillId="0" borderId="83" xfId="0" applyFont="1" applyBorder="1" applyAlignment="1">
      <alignment horizontal="center" vertical="center"/>
    </xf>
    <xf numFmtId="0" fontId="76" fillId="0" borderId="84" xfId="0" applyFont="1" applyBorder="1" applyAlignment="1">
      <alignment horizontal="center" vertical="center" wrapText="1"/>
    </xf>
    <xf numFmtId="0" fontId="76" fillId="0" borderId="85" xfId="0" applyFont="1" applyBorder="1" applyAlignment="1">
      <alignment horizontal="center" vertical="center" wrapText="1"/>
    </xf>
    <xf numFmtId="0" fontId="76" fillId="0" borderId="86" xfId="0" applyFont="1" applyBorder="1" applyAlignment="1">
      <alignment horizontal="center" vertical="center" wrapText="1"/>
    </xf>
    <xf numFmtId="0" fontId="76" fillId="0" borderId="5" xfId="0" applyFont="1" applyBorder="1" applyAlignment="1">
      <alignment horizontal="center" vertical="center" wrapText="1"/>
    </xf>
    <xf numFmtId="0" fontId="76" fillId="0" borderId="87" xfId="0" applyFont="1" applyBorder="1" applyAlignment="1">
      <alignment horizontal="center" vertical="center"/>
    </xf>
    <xf numFmtId="0" fontId="76" fillId="0" borderId="88" xfId="0" applyFont="1" applyBorder="1" applyAlignment="1">
      <alignment horizontal="center" vertical="center"/>
    </xf>
    <xf numFmtId="0" fontId="76" fillId="0" borderId="8" xfId="0" applyFont="1" applyBorder="1" applyAlignment="1">
      <alignment horizontal="center" vertical="center" wrapText="1"/>
    </xf>
    <xf numFmtId="0" fontId="76" fillId="0" borderId="89" xfId="0" applyFont="1" applyBorder="1" applyAlignment="1">
      <alignment horizontal="center" vertical="center" wrapText="1"/>
    </xf>
    <xf numFmtId="0" fontId="76" fillId="0" borderId="78" xfId="0" applyFont="1" applyBorder="1" applyAlignment="1">
      <alignment horizontal="center" vertical="center"/>
    </xf>
    <xf numFmtId="0" fontId="76" fillId="0" borderId="79" xfId="0" applyFont="1" applyBorder="1" applyAlignment="1">
      <alignment horizontal="center" vertical="center"/>
    </xf>
    <xf numFmtId="0" fontId="76" fillId="0" borderId="5" xfId="0" applyFont="1" applyBorder="1" applyAlignment="1">
      <alignment horizontal="center" vertical="center"/>
    </xf>
    <xf numFmtId="0" fontId="76" fillId="0" borderId="7" xfId="0" applyFont="1" applyBorder="1" applyAlignment="1">
      <alignment horizontal="center" vertical="center" wrapText="1"/>
    </xf>
    <xf numFmtId="0" fontId="76" fillId="0" borderId="90" xfId="0" applyFont="1" applyBorder="1" applyAlignment="1">
      <alignment horizontal="center" vertical="center" wrapText="1"/>
    </xf>
    <xf numFmtId="0" fontId="0" fillId="0" borderId="86" xfId="0" applyBorder="1" applyAlignment="1">
      <alignment horizontal="center"/>
    </xf>
    <xf numFmtId="0" fontId="0" fillId="0" borderId="5" xfId="0" applyBorder="1"/>
    <xf numFmtId="0" fontId="0" fillId="0" borderId="91" xfId="0" applyBorder="1"/>
    <xf numFmtId="0" fontId="77" fillId="0" borderId="0" xfId="0" applyFont="1"/>
    <xf numFmtId="0" fontId="0" fillId="0" borderId="92" xfId="0" applyBorder="1" applyAlignment="1">
      <alignment horizontal="center"/>
    </xf>
    <xf numFmtId="0" fontId="0" fillId="0" borderId="93" xfId="0" applyBorder="1"/>
    <xf numFmtId="0" fontId="0" fillId="0" borderId="6" xfId="0" applyBorder="1"/>
    <xf numFmtId="0" fontId="0" fillId="0" borderId="94" xfId="0" applyBorder="1"/>
    <xf numFmtId="0" fontId="76" fillId="0" borderId="95" xfId="0" applyFont="1" applyBorder="1" applyAlignment="1">
      <alignment horizontal="center" vertical="center"/>
    </xf>
    <xf numFmtId="0" fontId="76" fillId="0" borderId="67" xfId="0" applyFont="1" applyBorder="1" applyAlignment="1">
      <alignment horizontal="center" vertical="center"/>
    </xf>
    <xf numFmtId="0" fontId="76" fillId="0" borderId="0" xfId="0" applyFont="1" applyAlignment="1">
      <alignment horizontal="center" vertical="center" wrapText="1"/>
    </xf>
    <xf numFmtId="0" fontId="0" fillId="0" borderId="0" xfId="0" applyAlignment="1">
      <alignment horizontal="center" vertical="center"/>
    </xf>
    <xf numFmtId="0" fontId="0" fillId="0" borderId="96" xfId="0" applyBorder="1" applyAlignment="1">
      <alignment horizontal="center"/>
    </xf>
    <xf numFmtId="0" fontId="76" fillId="0" borderId="0" xfId="0" applyFont="1" applyAlignment="1">
      <alignment horizontal="left" vertical="center" wrapText="1"/>
    </xf>
    <xf numFmtId="0" fontId="0" fillId="0" borderId="0" xfId="0" applyAlignment="1">
      <alignment horizontal="left" vertical="center"/>
    </xf>
    <xf numFmtId="0" fontId="76" fillId="0" borderId="97" xfId="0" applyFont="1" applyBorder="1" applyAlignment="1">
      <alignment horizontal="center" vertical="center"/>
    </xf>
    <xf numFmtId="0" fontId="76" fillId="0" borderId="98" xfId="0" applyFont="1" applyBorder="1" applyAlignment="1">
      <alignment horizontal="center" vertical="center"/>
    </xf>
    <xf numFmtId="0" fontId="0" fillId="0" borderId="99" xfId="0" applyBorder="1" applyAlignment="1">
      <alignment horizontal="center"/>
    </xf>
    <xf numFmtId="0" fontId="76" fillId="0" borderId="0" xfId="0" applyFont="1" applyAlignment="1">
      <alignment horizontal="right"/>
    </xf>
    <xf numFmtId="0" fontId="0" fillId="0" borderId="0" xfId="0" applyAlignment="1">
      <alignment horizontal="right"/>
    </xf>
    <xf numFmtId="0" fontId="76" fillId="0" borderId="0" xfId="0" applyFont="1"/>
    <xf numFmtId="178" fontId="22" fillId="0" borderId="0" xfId="49" applyFont="1" applyProtection="1" quotePrefix="1">
      <protection hidden="1"/>
    </xf>
    <xf numFmtId="0" fontId="15" fillId="0" borderId="13" xfId="62" applyFont="1" applyBorder="1" applyAlignment="1" applyProtection="1" quotePrefix="1">
      <alignment horizontal="center"/>
      <protection locked="0"/>
    </xf>
    <xf numFmtId="0" fontId="19" fillId="0" borderId="13" xfId="62" applyFont="1" applyBorder="1" applyAlignment="1" applyProtection="1" quotePrefix="1">
      <alignment horizontal="left" vertical="center"/>
      <protection locked="0"/>
    </xf>
  </cellXfs>
  <cellStyles count="65">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Bình thường 2" xfId="49"/>
    <cellStyle name="Bình thường 3" xfId="50"/>
    <cellStyle name="Comma 2" xfId="51"/>
    <cellStyle name="Comma 3" xfId="52"/>
    <cellStyle name="Dấu phẩy 2" xfId="53"/>
    <cellStyle name="Normal 2" xfId="54"/>
    <cellStyle name="Normal 2 4" xfId="55"/>
    <cellStyle name="Normal 2 5" xfId="56"/>
    <cellStyle name="Normal 2 6" xfId="57"/>
    <cellStyle name="Normal 2 7" xfId="58"/>
    <cellStyle name="Normal 3" xfId="59"/>
    <cellStyle name="Normal 4" xfId="60"/>
    <cellStyle name="Normal 5" xfId="61"/>
    <cellStyle name="Normal_Mixer Report 2009" xfId="62"/>
    <cellStyle name="Normal_Mixer Report 2009 2" xfId="63"/>
    <cellStyle name="ปกติ 3 2" xfId="64"/>
  </cellStyles>
  <dxfs count="3">
    <dxf>
      <font>
        <color rgb="FF9C0006"/>
      </font>
      <fill>
        <patternFill patternType="solid">
          <bgColor rgb="FFFFC7CE"/>
        </patternFill>
      </fill>
    </dxf>
    <dxf>
      <fill>
        <patternFill patternType="solid">
          <bgColor rgb="FFFF0000"/>
        </patternFill>
      </fill>
    </dxf>
    <dxf>
      <font>
        <name val="Segoe UI"/>
        <scheme val="none"/>
        <b val="1"/>
        <sz val="10"/>
        <color rgb="FF9C0006"/>
      </font>
      <fill>
        <patternFill patternType="solid">
          <fgColor rgb="FFFFC7CE"/>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1" Type="http://schemas.openxmlformats.org/officeDocument/2006/relationships/styles" Target="styles.xml"/><Relationship Id="rId50" Type="http://schemas.openxmlformats.org/officeDocument/2006/relationships/sheetMetadata" Target="metadata.xml"/><Relationship Id="rId5" Type="http://schemas.openxmlformats.org/officeDocument/2006/relationships/worksheet" Target="worksheets/sheet5.xml"/><Relationship Id="rId49" Type="http://schemas.openxmlformats.org/officeDocument/2006/relationships/sharedStrings" Target="sharedStrings.xml"/><Relationship Id="rId48" Type="http://schemas.openxmlformats.org/officeDocument/2006/relationships/theme" Target="theme/theme1.xml"/><Relationship Id="rId47" Type="http://schemas.openxmlformats.org/officeDocument/2006/relationships/customXml" Target="../customXml/item3.xml"/><Relationship Id="rId46" Type="http://schemas.openxmlformats.org/officeDocument/2006/relationships/customXml" Target="../customXml/item2.xml"/><Relationship Id="rId45" Type="http://schemas.openxmlformats.org/officeDocument/2006/relationships/customXml" Target="../customXml/item1.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rgbClr val="0066CC"/>
                </a:solidFill>
                <a:latin typeface="Calibri" panose="020F0502020204030204"/>
                <a:ea typeface="Calibri" panose="020F0502020204030204"/>
                <a:cs typeface="Calibri" panose="020F0502020204030204"/>
              </a:defRPr>
            </a:pPr>
            <a:r>
              <a:rPr lang="vi-VN"/>
              <a:t>SO SÁNH NĂNG LƯỢNG CORN VÀ FFS</a:t>
            </a:r>
            <a:endParaRPr lang="vi-VN"/>
          </a:p>
        </c:rich>
      </c:tx>
      <c:layout/>
      <c:overlay val="0"/>
    </c:title>
    <c:autoTitleDeleted val="0"/>
    <c:plotArea>
      <c:layout>
        <c:manualLayout>
          <c:layoutTarget val="inner"/>
          <c:xMode val="edge"/>
          <c:yMode val="edge"/>
          <c:x val="0.0560361164004826"/>
          <c:y val="0.148030111011849"/>
          <c:w val="0.91844761234911"/>
          <c:h val="0.763837422696833"/>
        </c:manualLayout>
      </c:layout>
      <c:barChart>
        <c:barDir val="col"/>
        <c:grouping val="clustered"/>
        <c:varyColors val="0"/>
        <c:ser>
          <c:idx val="0"/>
          <c:order val="0"/>
          <c:tx>
            <c:strRef>
              <c:f>NL!$D$74</c:f>
              <c:strCache>
                <c:ptCount val="1"/>
                <c:pt idx="0">
                  <c:v>CORN</c:v>
                </c:pt>
              </c:strCache>
            </c:strRef>
          </c:tx>
          <c:spPr>
            <a:solidFill>
              <a:srgbClr val="0033CC"/>
            </a:solidFill>
          </c:spPr>
          <c:invertIfNegative val="0"/>
          <c:dLbls>
            <c:spPr>
              <a:noFill/>
              <a:ln w="25400">
                <a:noFill/>
              </a:ln>
              <a:effectLst/>
            </c:spPr>
            <c:txPr>
              <a:bodyPr rot="0" spcFirstLastPara="0" vertOverflow="ellipsis" vert="horz" wrap="square" lIns="38100" tIns="19050" rIns="38100" bIns="19050" anchor="ctr" anchorCtr="1">
                <a:spAutoFit/>
              </a:bodyPr>
              <a:lstStyle/>
              <a:p>
                <a:pPr>
                  <a:defRPr lang="en-US" sz="1050" b="1" i="0" u="none" strike="noStrike" kern="1200" baseline="0">
                    <a:solidFill>
                      <a:srgbClr val="000000"/>
                    </a:solidFill>
                    <a:latin typeface="Calibri" panose="020F0502020204030204"/>
                    <a:ea typeface="Calibri" panose="020F0502020204030204"/>
                    <a:cs typeface="Calibri" panose="020F0502020204030204"/>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(NL!$G$73,NL!$I$73,NL!$K$73,NL!$M$73)</c:f>
              <c:strCache>
                <c:ptCount val="4"/>
                <c:pt idx="0">
                  <c:v>TON/HR</c:v>
                </c:pt>
                <c:pt idx="1">
                  <c:v>KWh/TON (HM)</c:v>
                </c:pt>
                <c:pt idx="2">
                  <c:v>KWh/TON (EX)</c:v>
                </c:pt>
                <c:pt idx="3">
                  <c:v>KWh/TON (LINE)</c:v>
                </c:pt>
              </c:strCache>
            </c:strRef>
          </c:cat>
          <c:val>
            <c:numRef>
              <c:f>(NL!$G$74,NL!$I$74,NL!$K$74,NL!$M$74)</c:f>
              <c:numCache>
                <c:formatCode>0.00</c:formatCode>
                <c:ptCount val="4"/>
                <c:pt idx="0">
                  <c:v>8.32844574780059</c:v>
                </c:pt>
                <c:pt idx="1">
                  <c:v>8.15211267605634</c:v>
                </c:pt>
                <c:pt idx="2">
                  <c:v>10.2007042253521</c:v>
                </c:pt>
                <c:pt idx="3">
                  <c:v>3.42042253521127</c:v>
                </c:pt>
              </c:numCache>
            </c:numRef>
          </c:val>
        </c:ser>
        <c:ser>
          <c:idx val="1"/>
          <c:order val="1"/>
          <c:tx>
            <c:strRef>
              <c:f>NL!$D$75</c:f>
              <c:strCache>
                <c:ptCount val="1"/>
                <c:pt idx="0">
                  <c:v>FFS</c:v>
                </c:pt>
              </c:strCache>
            </c:strRef>
          </c:tx>
          <c:spPr>
            <a:solidFill>
              <a:srgbClr val="FF0000"/>
            </a:solidFill>
          </c:spPr>
          <c:invertIfNegative val="0"/>
          <c:dLbls>
            <c:spPr>
              <a:noFill/>
              <a:ln w="25400">
                <a:noFill/>
              </a:ln>
              <a:effectLst/>
            </c:spPr>
            <c:txPr>
              <a:bodyPr rot="0" spcFirstLastPara="0" vertOverflow="ellipsis" vert="horz" wrap="square" lIns="38100" tIns="19050" rIns="38100" bIns="19050" anchor="ctr" anchorCtr="1">
                <a:spAutoFit/>
              </a:bodyPr>
              <a:lstStyle/>
              <a:p>
                <a:pPr>
                  <a:defRPr lang="en-US" sz="1050" b="1" i="0" u="none" strike="noStrike" kern="1200" baseline="0">
                    <a:solidFill>
                      <a:srgbClr val="000000"/>
                    </a:solidFill>
                    <a:latin typeface="Calibri" panose="020F0502020204030204"/>
                    <a:ea typeface="Calibri" panose="020F0502020204030204"/>
                    <a:cs typeface="Calibri" panose="020F0502020204030204"/>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(NL!$G$73,NL!$I$73,NL!$K$73,NL!$M$73)</c:f>
              <c:strCache>
                <c:ptCount val="4"/>
                <c:pt idx="0">
                  <c:v>TON/HR</c:v>
                </c:pt>
                <c:pt idx="1">
                  <c:v>KWh/TON (HM)</c:v>
                </c:pt>
                <c:pt idx="2">
                  <c:v>KWh/TON (EX)</c:v>
                </c:pt>
                <c:pt idx="3">
                  <c:v>KWh/TON (LINE)</c:v>
                </c:pt>
              </c:strCache>
            </c:strRef>
          </c:cat>
          <c:val>
            <c:numRef>
              <c:f>(NL!$G$75,NL!$I$75,NL!$K$75,NL!$M$75)</c:f>
              <c:numCache>
                <c:formatCode>0.00</c:formatCode>
                <c:ptCount val="4"/>
                <c:pt idx="0">
                  <c:v>5.18872017353579</c:v>
                </c:pt>
                <c:pt idx="1">
                  <c:v>14.5401337792642</c:v>
                </c:pt>
                <c:pt idx="2">
                  <c:v>12.005016722408</c:v>
                </c:pt>
                <c:pt idx="3">
                  <c:v>5.31103678929766</c:v>
                </c:pt>
              </c:numCache>
            </c:numRef>
          </c:val>
        </c:ser>
        <c:dLbls>
          <c:showLegendKey val="0"/>
          <c:showVal val="0"/>
          <c:showCatName val="0"/>
          <c:showSerName val="0"/>
          <c:showPercent val="0"/>
          <c:showBubbleSize val="0"/>
        </c:dLbls>
        <c:gapWidth val="150"/>
        <c:axId val="163535872"/>
        <c:axId val="163541760"/>
      </c:barChart>
      <c:catAx>
        <c:axId val="163535872"/>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63541760"/>
        <c:crosses val="autoZero"/>
        <c:auto val="1"/>
        <c:lblAlgn val="ctr"/>
        <c:lblOffset val="100"/>
        <c:noMultiLvlLbl val="0"/>
      </c:catAx>
      <c:valAx>
        <c:axId val="163541760"/>
        <c:scaling>
          <c:orientation val="minMax"/>
        </c:scaling>
        <c:delete val="0"/>
        <c:axPos val="l"/>
        <c:numFmt formatCode="0.00"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63535872"/>
        <c:crosses val="autoZero"/>
        <c:crossBetween val="between"/>
      </c:valAx>
    </c:plotArea>
    <c:legend>
      <c:legendPos val="r"/>
      <c:layout>
        <c:manualLayout>
          <c:xMode val="edge"/>
          <c:yMode val="edge"/>
          <c:x val="0.912703183343912"/>
          <c:y val="0.238362038518272"/>
          <c:w val="0.0613173680087375"/>
          <c:h val="0.172387620412884"/>
        </c:manualLayout>
      </c:layout>
      <c:overlay val="0"/>
      <c:txPr>
        <a:bodyPr rot="0" spcFirstLastPara="0" vertOverflow="ellipsis" vert="horz" wrap="square" anchor="ctr" anchorCtr="1"/>
        <a:lstStyle/>
        <a:p>
          <a:pPr>
            <a:defRPr lang="en-US" sz="1050" b="0" i="0" u="none" strike="noStrike" kern="1200" baseline="0">
              <a:solidFill>
                <a:srgbClr val="000000"/>
              </a:solidFill>
              <a:latin typeface="Calibri" panose="020F0502020204030204"/>
              <a:ea typeface="Calibri" panose="020F0502020204030204"/>
              <a:cs typeface="Calibri" panose="020F0502020204030204"/>
            </a:defRPr>
          </a:pPr>
        </a:p>
      </c:txPr>
    </c:legend>
    <c:plotVisOnly val="1"/>
    <c:dispBlanksAs val="gap"/>
    <c:showDLblsOverMax val="0"/>
    <c:extLst>
      <c:ext uri="{0b15fc19-7d7d-44ad-8c2d-2c3a37ce22c3}">
        <chartProps xmlns="https://web.wps.cn/et/2018/main" chartId="{8e83011c-7b9a-4105-8ea0-6937b3ee509e}"/>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rgbClr val="FF0000"/>
                </a:solidFill>
                <a:latin typeface="Calibri" panose="020F0502020204030204"/>
                <a:ea typeface="Calibri" panose="020F0502020204030204"/>
                <a:cs typeface="Calibri" panose="020F0502020204030204"/>
              </a:defRPr>
            </a:pPr>
            <a:r>
              <a:rPr lang="en-US"/>
              <a:t>BIỂU ĐỒ SO SÁNH HIỆU SUẤT HẤP BẮP</a:t>
            </a:r>
            <a:endParaRPr lang="en-US"/>
          </a:p>
        </c:rich>
      </c:tx>
      <c:layout/>
      <c:overlay val="0"/>
    </c:title>
    <c:autoTitleDeleted val="0"/>
    <c:plotArea>
      <c:layout>
        <c:manualLayout>
          <c:layoutTarget val="inner"/>
          <c:xMode val="edge"/>
          <c:yMode val="edge"/>
          <c:x val="0.0703923393449297"/>
          <c:y val="0.17716866970576"/>
          <c:w val="0.788045181935386"/>
          <c:h val="0.696298052217157"/>
        </c:manualLayout>
      </c:layout>
      <c:barChart>
        <c:barDir val="col"/>
        <c:grouping val="clustered"/>
        <c:varyColors val="0"/>
        <c:ser>
          <c:idx val="0"/>
          <c:order val="0"/>
          <c:tx>
            <c:strRef>
              <c:f>OPE!$B$74</c:f>
              <c:strCache>
                <c:ptCount val="1"/>
                <c:pt idx="0">
                  <c:v>THANH</c:v>
                </c:pt>
              </c:strCache>
            </c:strRef>
          </c:tx>
          <c:spPr>
            <a:solidFill>
              <a:srgbClr val="002060"/>
            </a:solidFill>
          </c:spPr>
          <c:invertIfNegative val="0"/>
          <c:dLbls>
            <c:spPr>
              <a:noFill/>
              <a:ln w="25400">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(OPE!$D$73,OPE!$F$73,OPE!$H$73,OPE!$J$73,OPE!$L$73)</c:f>
              <c:strCache>
                <c:ptCount val="5"/>
                <c:pt idx="0">
                  <c:v>TON/Hr</c:v>
                </c:pt>
                <c:pt idx="1">
                  <c:v>KWh/ton (HM)</c:v>
                </c:pt>
                <c:pt idx="2">
                  <c:v>KWh/ton (EXT)</c:v>
                </c:pt>
                <c:pt idx="3">
                  <c:v>KWh/ton (Line) </c:v>
                </c:pt>
                <c:pt idx="4">
                  <c:v>Kg hơi/ton</c:v>
                </c:pt>
              </c:strCache>
            </c:strRef>
          </c:cat>
          <c:val>
            <c:numRef>
              <c:f>(OPE!$D$74,OPE!$F$74,OPE!$H$74,OPE!$J$74,OPE!$L$74)</c:f>
              <c:numCache>
                <c:formatCode>0.00</c:formatCode>
                <c:ptCount val="5"/>
                <c:pt idx="0">
                  <c:v>0</c:v>
                </c:pt>
                <c:pt idx="1">
                  <c:v>0</c:v>
                </c:pt>
                <c:pt idx="2">
                  <c:v>0</c:v>
                </c:pt>
                <c:pt idx="3">
                  <c:v>0</c:v>
                </c:pt>
                <c:pt idx="4">
                  <c:v>0</c:v>
                </c:pt>
              </c:numCache>
            </c:numRef>
          </c:val>
        </c:ser>
        <c:ser>
          <c:idx val="1"/>
          <c:order val="1"/>
          <c:tx>
            <c:strRef>
              <c:f>OPE!$B$75</c:f>
              <c:strCache>
                <c:ptCount val="1"/>
                <c:pt idx="0">
                  <c:v>TÍNH</c:v>
                </c:pt>
              </c:strCache>
            </c:strRef>
          </c:tx>
          <c:spPr>
            <a:solidFill>
              <a:schemeClr val="accent6">
                <a:lumMod val="75000"/>
              </a:schemeClr>
            </a:solidFill>
          </c:spPr>
          <c:invertIfNegative val="0"/>
          <c:dLbls>
            <c:spPr>
              <a:noFill/>
              <a:ln w="25400">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(OPE!$D$73,OPE!$F$73,OPE!$H$73,OPE!$J$73,OPE!$L$73)</c:f>
              <c:strCache>
                <c:ptCount val="5"/>
                <c:pt idx="0">
                  <c:v>TON/Hr</c:v>
                </c:pt>
                <c:pt idx="1">
                  <c:v>KWh/ton (HM)</c:v>
                </c:pt>
                <c:pt idx="2">
                  <c:v>KWh/ton (EXT)</c:v>
                </c:pt>
                <c:pt idx="3">
                  <c:v>KWh/ton (Line) </c:v>
                </c:pt>
                <c:pt idx="4">
                  <c:v>Kg hơi/ton</c:v>
                </c:pt>
              </c:strCache>
            </c:strRef>
          </c:cat>
          <c:val>
            <c:numRef>
              <c:f>(OPE!$D$75,OPE!$F$75,OPE!$H$75,OPE!$J$75,OPE!$L$75)</c:f>
              <c:numCache>
                <c:formatCode>0.00</c:formatCode>
                <c:ptCount val="5"/>
                <c:pt idx="0">
                  <c:v>0</c:v>
                </c:pt>
                <c:pt idx="1">
                  <c:v>0</c:v>
                </c:pt>
                <c:pt idx="2">
                  <c:v>0</c:v>
                </c:pt>
                <c:pt idx="3">
                  <c:v>0</c:v>
                </c:pt>
                <c:pt idx="4">
                  <c:v>0</c:v>
                </c:pt>
              </c:numCache>
            </c:numRef>
          </c:val>
        </c:ser>
        <c:ser>
          <c:idx val="2"/>
          <c:order val="2"/>
          <c:tx>
            <c:strRef>
              <c:f>OPE!$B$76</c:f>
              <c:strCache>
                <c:ptCount val="1"/>
                <c:pt idx="0">
                  <c:v>QUYẾT</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val>
            <c:numRef>
              <c:f>(OPE!$D$76,OPE!$F$76,OPE!$H$76,OPE!$J$76,OPE!$L$76)</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gapWidth val="150"/>
        <c:axId val="163680256"/>
        <c:axId val="163681792"/>
      </c:barChart>
      <c:catAx>
        <c:axId val="163680256"/>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63681792"/>
        <c:crosses val="autoZero"/>
        <c:auto val="1"/>
        <c:lblAlgn val="ctr"/>
        <c:lblOffset val="100"/>
        <c:noMultiLvlLbl val="0"/>
      </c:catAx>
      <c:valAx>
        <c:axId val="163681792"/>
        <c:scaling>
          <c:orientation val="minMax"/>
        </c:scaling>
        <c:delete val="0"/>
        <c:axPos val="l"/>
        <c:numFmt formatCode="0.00"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63680256"/>
        <c:crosses val="autoZero"/>
        <c:crossBetween val="between"/>
      </c:valAx>
    </c:plotArea>
    <c:legend>
      <c:legendPos val="r"/>
      <c:layout>
        <c:manualLayout>
          <c:xMode val="edge"/>
          <c:yMode val="edge"/>
          <c:x val="0.887188826113853"/>
          <c:y val="0.450025031081641"/>
          <c:w val="0.0886508143339322"/>
          <c:h val="0.236106092001658"/>
        </c:manualLayout>
      </c:layout>
      <c:overlay val="0"/>
      <c:txPr>
        <a:bodyPr rot="0" spcFirstLastPara="0" vertOverflow="ellipsis" vert="horz" wrap="square" anchor="ctr" anchorCtr="1"/>
        <a:lstStyle/>
        <a:p>
          <a:pPr>
            <a:defRPr lang="en-US" sz="1050" b="0" i="0" u="none" strike="noStrike" kern="1200" baseline="0">
              <a:solidFill>
                <a:srgbClr val="000000"/>
              </a:solidFill>
              <a:latin typeface="Calibri" panose="020F0502020204030204"/>
              <a:ea typeface="Calibri" panose="020F0502020204030204"/>
              <a:cs typeface="Calibri" panose="020F0502020204030204"/>
            </a:defRPr>
          </a:pPr>
        </a:p>
      </c:txPr>
    </c:legend>
    <c:plotVisOnly val="1"/>
    <c:dispBlanksAs val="gap"/>
    <c:showDLblsOverMax val="0"/>
    <c:extLst>
      <c:ext uri="{0b15fc19-7d7d-44ad-8c2d-2c3a37ce22c3}">
        <chartProps xmlns="https://web.wps.cn/et/2018/main" chartId="{a44eb259-0c40-43e6-81da-1c91d01415f0}"/>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none" strike="noStrike" kern="1200" baseline="0">
                <a:solidFill>
                  <a:srgbClr val="0066CC"/>
                </a:solidFill>
                <a:latin typeface="Calibri" panose="020F0502020204030204"/>
                <a:ea typeface="Calibri" panose="020F0502020204030204"/>
                <a:cs typeface="Calibri" panose="020F0502020204030204"/>
              </a:defRPr>
            </a:pPr>
            <a:r>
              <a:rPr lang="en-US"/>
              <a:t>BIỂU ĐỒ SO SÁNH HIỆU SUẤT HẤP ĐẬU NÀNH</a:t>
            </a:r>
            <a:endParaRPr lang="en-US"/>
          </a:p>
        </c:rich>
      </c:tx>
      <c:layout/>
      <c:overlay val="0"/>
    </c:title>
    <c:autoTitleDeleted val="0"/>
    <c:plotArea>
      <c:layout/>
      <c:barChart>
        <c:barDir val="col"/>
        <c:grouping val="clustered"/>
        <c:varyColors val="0"/>
        <c:ser>
          <c:idx val="0"/>
          <c:order val="0"/>
          <c:tx>
            <c:strRef>
              <c:f>OPE!$O$74</c:f>
              <c:strCache>
                <c:ptCount val="1"/>
                <c:pt idx="0">
                  <c:v>THANH</c:v>
                </c:pt>
              </c:strCache>
            </c:strRef>
          </c:tx>
          <c:spPr>
            <a:solidFill>
              <a:srgbClr val="00B050"/>
            </a:solidFill>
          </c:spPr>
          <c:invertIfNegative val="0"/>
          <c:dLbls>
            <c:spPr>
              <a:noFill/>
              <a:ln w="25400">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(OPE!$Q$73,OPE!$S$73,OPE!$U$73,OPE!$W$73,OPE!$Y$73)</c:f>
              <c:strCache>
                <c:ptCount val="5"/>
                <c:pt idx="0">
                  <c:v>TON/Hr</c:v>
                </c:pt>
                <c:pt idx="1">
                  <c:v>KWh/ton (HM)</c:v>
                </c:pt>
                <c:pt idx="2">
                  <c:v>KWh/ton (EXT)</c:v>
                </c:pt>
                <c:pt idx="3">
                  <c:v>KWh/ton (Line) </c:v>
                </c:pt>
                <c:pt idx="4">
                  <c:v>Kg hơi/ton</c:v>
                </c:pt>
              </c:strCache>
            </c:strRef>
          </c:cat>
          <c:val>
            <c:numRef>
              <c:f>(OPE!$Q$74,OPE!$S$74,OPE!$U$74,OPE!$W$74,OPE!$Y$74)</c:f>
              <c:numCache>
                <c:formatCode>0.00</c:formatCode>
                <c:ptCount val="5"/>
                <c:pt idx="0">
                  <c:v>0</c:v>
                </c:pt>
                <c:pt idx="1">
                  <c:v>0</c:v>
                </c:pt>
                <c:pt idx="2">
                  <c:v>0</c:v>
                </c:pt>
                <c:pt idx="3">
                  <c:v>0</c:v>
                </c:pt>
                <c:pt idx="4">
                  <c:v>0</c:v>
                </c:pt>
              </c:numCache>
            </c:numRef>
          </c:val>
        </c:ser>
        <c:ser>
          <c:idx val="1"/>
          <c:order val="1"/>
          <c:tx>
            <c:strRef>
              <c:f>OPE!$O$75</c:f>
              <c:strCache>
                <c:ptCount val="1"/>
                <c:pt idx="0">
                  <c:v>TINH</c:v>
                </c:pt>
              </c:strCache>
            </c:strRef>
          </c:tx>
          <c:spPr>
            <a:solidFill>
              <a:schemeClr val="accent2">
                <a:lumMod val="50000"/>
              </a:schemeClr>
            </a:solidFill>
          </c:spPr>
          <c:invertIfNegative val="0"/>
          <c:dLbls>
            <c:spPr>
              <a:noFill/>
              <a:ln w="25400">
                <a:noFill/>
              </a:ln>
              <a:effectLst/>
            </c:spPr>
            <c:txPr>
              <a:bodyPr rot="0" spcFirstLastPara="0" vertOverflow="ellipsis" vert="horz" wrap="square" lIns="38100" tIns="19050" rIns="38100" bIns="19050" anchor="ctr" anchorCtr="1">
                <a:spAutoFit/>
              </a:bodyPr>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strRef>
              <c:f>(OPE!$Q$73,OPE!$S$73,OPE!$U$73,OPE!$W$73,OPE!$Y$73)</c:f>
              <c:strCache>
                <c:ptCount val="5"/>
                <c:pt idx="0">
                  <c:v>TON/Hr</c:v>
                </c:pt>
                <c:pt idx="1">
                  <c:v>KWh/ton (HM)</c:v>
                </c:pt>
                <c:pt idx="2">
                  <c:v>KWh/ton (EXT)</c:v>
                </c:pt>
                <c:pt idx="3">
                  <c:v>KWh/ton (Line) </c:v>
                </c:pt>
                <c:pt idx="4">
                  <c:v>Kg hơi/ton</c:v>
                </c:pt>
              </c:strCache>
            </c:strRef>
          </c:cat>
          <c:val>
            <c:numRef>
              <c:f>(OPE!$Q$75,OPE!$S$75,OPE!$U$75,OPE!$W$75,OPE!$Y$75)</c:f>
              <c:numCache>
                <c:formatCode>0.00</c:formatCode>
                <c:ptCount val="5"/>
                <c:pt idx="0">
                  <c:v>0</c:v>
                </c:pt>
                <c:pt idx="1">
                  <c:v>0</c:v>
                </c:pt>
                <c:pt idx="2">
                  <c:v>0</c:v>
                </c:pt>
                <c:pt idx="3">
                  <c:v>0</c:v>
                </c:pt>
                <c:pt idx="4">
                  <c:v>0</c:v>
                </c:pt>
              </c:numCache>
            </c:numRef>
          </c:val>
        </c:ser>
        <c:ser>
          <c:idx val="2"/>
          <c:order val="2"/>
          <c:tx>
            <c:strRef>
              <c:f>OPE!$O$76</c:f>
              <c:strCache>
                <c:ptCount val="1"/>
                <c:pt idx="0">
                  <c:v>QUYẾT</c:v>
                </c:pt>
              </c:strCache>
            </c:strRef>
          </c:tx>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ext>
            </c:extLst>
          </c:dLbls>
          <c:val>
            <c:numRef>
              <c:f>(OPE!$Q$76,OPE!$S$76,OPE!$U$76,OPE!$W$76,OPE!$Y$76)</c:f>
              <c:numCache>
                <c:formatCode>0.00</c:formatCode>
                <c:ptCount val="5"/>
                <c:pt idx="0">
                  <c:v>0</c:v>
                </c:pt>
                <c:pt idx="1">
                  <c:v>0</c:v>
                </c:pt>
                <c:pt idx="2">
                  <c:v>0</c:v>
                </c:pt>
                <c:pt idx="3">
                  <c:v>0</c:v>
                </c:pt>
                <c:pt idx="4">
                  <c:v>0</c:v>
                </c:pt>
              </c:numCache>
            </c:numRef>
          </c:val>
        </c:ser>
        <c:dLbls>
          <c:showLegendKey val="0"/>
          <c:showVal val="0"/>
          <c:showCatName val="0"/>
          <c:showSerName val="0"/>
          <c:showPercent val="0"/>
          <c:showBubbleSize val="0"/>
        </c:dLbls>
        <c:gapWidth val="150"/>
        <c:axId val="164302848"/>
        <c:axId val="164304384"/>
      </c:barChart>
      <c:catAx>
        <c:axId val="164302848"/>
        <c:scaling>
          <c:orientation val="minMax"/>
        </c:scaling>
        <c:delete val="0"/>
        <c:axPos val="b"/>
        <c:numFmt formatCode="General"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64304384"/>
        <c:crosses val="autoZero"/>
        <c:auto val="1"/>
        <c:lblAlgn val="ctr"/>
        <c:lblOffset val="100"/>
        <c:noMultiLvlLbl val="0"/>
      </c:catAx>
      <c:valAx>
        <c:axId val="164304384"/>
        <c:scaling>
          <c:orientation val="minMax"/>
        </c:scaling>
        <c:delete val="0"/>
        <c:axPos val="l"/>
        <c:numFmt formatCode="0.00" sourceLinked="1"/>
        <c:majorTickMark val="none"/>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crossAx val="164302848"/>
        <c:crosses val="autoZero"/>
        <c:crossBetween val="between"/>
      </c:valAx>
    </c:plotArea>
    <c:legend>
      <c:legendPos val="r"/>
      <c:layout>
        <c:manualLayout>
          <c:xMode val="edge"/>
          <c:yMode val="edge"/>
          <c:x val="0.898162427538284"/>
          <c:y val="0.307835934446948"/>
          <c:w val="0.0831297758109415"/>
          <c:h val="0.229139345966126"/>
        </c:manualLayout>
      </c:layout>
      <c:overlay val="0"/>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p>
      </c:txPr>
    </c:legend>
    <c:plotVisOnly val="1"/>
    <c:dispBlanksAs val="gap"/>
    <c:showDLblsOverMax val="0"/>
    <c:extLst>
      <c:ext uri="{0b15fc19-7d7d-44ad-8c2d-2c3a37ce22c3}">
        <chartProps xmlns="https://web.wps.cn/et/2018/main" chartId="{ec14624a-619f-4d4b-9e09-691aa352b75c}"/>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a:t>
            </a:r>
            <a:r>
              <a:rPr lang="en-US" sz="2000">
                <a:solidFill>
                  <a:srgbClr val="002060"/>
                </a:solidFill>
              </a:rPr>
              <a:t>1A</a:t>
            </a:r>
            <a:endParaRPr lang="en-US" sz="2000">
              <a:solidFill>
                <a:srgbClr val="002060"/>
              </a:solidFill>
            </a:endParaRPr>
          </a:p>
        </c:rich>
      </c:tx>
      <c:layout/>
      <c:overlay val="0"/>
    </c:title>
    <c:autoTitleDeleted val="0"/>
    <c:plotArea>
      <c:layout>
        <c:manualLayout>
          <c:layoutTarget val="inner"/>
          <c:xMode val="edge"/>
          <c:yMode val="edge"/>
          <c:x val="0.0526301603421357"/>
          <c:y val="0.125463574458411"/>
          <c:w val="0.939590079597471"/>
          <c:h val="0.671657719758962"/>
        </c:manualLayout>
      </c:layout>
      <c:lineChart>
        <c:grouping val="standard"/>
        <c:varyColors val="0"/>
        <c:ser>
          <c:idx val="0"/>
          <c:order val="0"/>
          <c:tx>
            <c:strRef>
              <c:f>'TONG HOP LOSS'!$B$3</c:f>
              <c:strCache>
                <c:ptCount val="1"/>
                <c:pt idx="0">
                  <c:v>Loss 1A</c:v>
                </c:pt>
              </c:strCache>
            </c:strRef>
          </c:tx>
          <c:spPr>
            <a:ln w="38100" cap="rnd" cmpd="sng" algn="ctr">
              <a:solidFill>
                <a:srgbClr val="0033CC"/>
              </a:solidFill>
              <a:prstDash val="solid"/>
              <a:round/>
            </a:ln>
          </c:spPr>
          <c:marker>
            <c:spPr>
              <a:solidFill>
                <a:srgbClr val="0033CC"/>
              </a:solidFill>
              <a:ln w="38100" cap="flat" cmpd="sng" algn="ctr">
                <a:solidFill>
                  <a:srgbClr val="0033CC"/>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LOSS'!$C$3:$AG$3</c:f>
              <c:numCache>
                <c:formatCode>_(* #,##0_);_(* \(#,##0\);_(* "-"??_);_(@_)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210653184"/>
        <c:axId val="210654720"/>
      </c:lineChart>
      <c:catAx>
        <c:axId val="210653184"/>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0654720"/>
        <c:crosses val="autoZero"/>
        <c:auto val="1"/>
        <c:lblAlgn val="ctr"/>
        <c:lblOffset val="100"/>
        <c:noMultiLvlLbl val="1"/>
      </c:catAx>
      <c:valAx>
        <c:axId val="210654720"/>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152736987781697"/>
              <c:y val="0.390995446626978"/>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0653184"/>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fdf24548-a959-42e1-957c-958c0e01abd7}"/>
      </c:ext>
    </c:extLst>
  </c:chart>
  <c:spPr>
    <a:solidFill>
      <a:schemeClr val="accent6">
        <a:lumMod val="20000"/>
        <a:lumOff val="80000"/>
      </a:schemeClr>
    </a:solidFill>
  </c:spPr>
  <c:txPr>
    <a:bodyPr/>
    <a:lstStyle/>
    <a:p>
      <a:pPr>
        <a:defRPr lang="en-US"/>
      </a:pP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a:t>
            </a:r>
            <a:r>
              <a:rPr lang="en-US" sz="2000">
                <a:solidFill>
                  <a:srgbClr val="002060"/>
                </a:solidFill>
              </a:rPr>
              <a:t>1B</a:t>
            </a:r>
            <a:endParaRPr lang="en-US" sz="2000">
              <a:solidFill>
                <a:srgbClr val="002060"/>
              </a:solidFill>
            </a:endParaRPr>
          </a:p>
        </c:rich>
      </c:tx>
      <c:layout/>
      <c:overlay val="0"/>
    </c:title>
    <c:autoTitleDeleted val="0"/>
    <c:plotArea>
      <c:layout>
        <c:manualLayout>
          <c:layoutTarget val="inner"/>
          <c:xMode val="edge"/>
          <c:yMode val="edge"/>
          <c:x val="0.0526301603421357"/>
          <c:y val="0.136825407724926"/>
          <c:w val="0.939590079597471"/>
          <c:h val="0.660295827958504"/>
        </c:manualLayout>
      </c:layout>
      <c:lineChart>
        <c:grouping val="standard"/>
        <c:varyColors val="0"/>
        <c:ser>
          <c:idx val="0"/>
          <c:order val="0"/>
          <c:tx>
            <c:strRef>
              <c:f>'TONG HOP LOSS'!$B$4</c:f>
              <c:strCache>
                <c:ptCount val="1"/>
                <c:pt idx="0">
                  <c:v>Loss 1B</c:v>
                </c:pt>
              </c:strCache>
            </c:strRef>
          </c:tx>
          <c:spPr>
            <a:ln w="38100" cap="rnd" cmpd="sng" algn="ctr">
              <a:solidFill>
                <a:schemeClr val="accent6">
                  <a:lumMod val="50000"/>
                </a:schemeClr>
              </a:solidFill>
              <a:prstDash val="solid"/>
              <a:round/>
            </a:ln>
          </c:spPr>
          <c:marker>
            <c:spPr>
              <a:solidFill>
                <a:schemeClr val="accent6">
                  <a:lumMod val="50000"/>
                </a:schemeClr>
              </a:solidFill>
              <a:ln w="38100" cap="flat" cmpd="sng" algn="ctr">
                <a:solidFill>
                  <a:schemeClr val="accent6">
                    <a:lumMod val="50000"/>
                  </a:schemeClr>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LOSS'!$C$4:$AG$4</c:f>
              <c:numCache>
                <c:formatCode>_(* #,##0_);_(* \(#,##0\);_(* "-"??_);_(@_)</c:formatCode>
                <c:ptCount val="31"/>
                <c:pt idx="0">
                  <c:v>11.25</c:v>
                </c:pt>
                <c:pt idx="1">
                  <c:v>8</c:v>
                </c:pt>
                <c:pt idx="2">
                  <c:v>9.5</c:v>
                </c:pt>
                <c:pt idx="3">
                  <c:v>8.25</c:v>
                </c:pt>
                <c:pt idx="4">
                  <c:v>19.5</c:v>
                </c:pt>
                <c:pt idx="5">
                  <c:v>17</c:v>
                </c:pt>
                <c:pt idx="6">
                  <c:v>0</c:v>
                </c:pt>
                <c:pt idx="7">
                  <c:v>12.25</c:v>
                </c:pt>
                <c:pt idx="8">
                  <c:v>9</c:v>
                </c:pt>
                <c:pt idx="9">
                  <c:v>11</c:v>
                </c:pt>
                <c:pt idx="10">
                  <c:v>17.5</c:v>
                </c:pt>
                <c:pt idx="11">
                  <c:v>11</c:v>
                </c:pt>
                <c:pt idx="12">
                  <c:v>19</c:v>
                </c:pt>
                <c:pt idx="13">
                  <c:v>0</c:v>
                </c:pt>
                <c:pt idx="14">
                  <c:v>18.5</c:v>
                </c:pt>
                <c:pt idx="15">
                  <c:v>19.5</c:v>
                </c:pt>
                <c:pt idx="16">
                  <c:v>11</c:v>
                </c:pt>
                <c:pt idx="17">
                  <c:v>8</c:v>
                </c:pt>
                <c:pt idx="18">
                  <c:v>8.5</c:v>
                </c:pt>
                <c:pt idx="19">
                  <c:v>14.5</c:v>
                </c:pt>
                <c:pt idx="20">
                  <c:v>0</c:v>
                </c:pt>
                <c:pt idx="21">
                  <c:v>11</c:v>
                </c:pt>
                <c:pt idx="22">
                  <c:v>10</c:v>
                </c:pt>
                <c:pt idx="23">
                  <c:v>9</c:v>
                </c:pt>
                <c:pt idx="24">
                  <c:v>9</c:v>
                </c:pt>
                <c:pt idx="25">
                  <c:v>17</c:v>
                </c:pt>
                <c:pt idx="26">
                  <c:v>14</c:v>
                </c:pt>
                <c:pt idx="27">
                  <c:v>0</c:v>
                </c:pt>
                <c:pt idx="28">
                  <c:v>12</c:v>
                </c:pt>
                <c:pt idx="29">
                  <c:v>12</c:v>
                </c:pt>
              </c:numCache>
            </c:numRef>
          </c:val>
          <c:smooth val="0"/>
        </c:ser>
        <c:dLbls>
          <c:showLegendKey val="0"/>
          <c:showVal val="0"/>
          <c:showCatName val="0"/>
          <c:showSerName val="0"/>
          <c:showPercent val="0"/>
          <c:showBubbleSize val="0"/>
        </c:dLbls>
        <c:marker val="1"/>
        <c:smooth val="0"/>
        <c:axId val="165425920"/>
        <c:axId val="165427072"/>
      </c:lineChart>
      <c:catAx>
        <c:axId val="165425920"/>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5427072"/>
        <c:crosses val="autoZero"/>
        <c:auto val="1"/>
        <c:lblAlgn val="ctr"/>
        <c:lblOffset val="100"/>
        <c:noMultiLvlLbl val="1"/>
      </c:catAx>
      <c:valAx>
        <c:axId val="165427072"/>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235804493064028"/>
              <c:y val="0.396676457969862"/>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5425920"/>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cb78beae-3d77-4839-8334-a629a2a5af44}"/>
      </c:ext>
    </c:extLst>
  </c:chart>
  <c:spPr>
    <a:solidFill>
      <a:schemeClr val="accent5">
        <a:lumMod val="40000"/>
        <a:lumOff val="60000"/>
      </a:schemeClr>
    </a:solidFill>
  </c:spPr>
  <c:txPr>
    <a:bodyPr/>
    <a:lstStyle/>
    <a:p>
      <a:pPr>
        <a:defRPr lang="en-US"/>
      </a:pP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a:t>
            </a:r>
            <a:r>
              <a:rPr lang="en-US" sz="2000">
                <a:solidFill>
                  <a:srgbClr val="002060"/>
                </a:solidFill>
              </a:rPr>
              <a:t>2</a:t>
            </a:r>
            <a:endParaRPr lang="en-US" sz="2000">
              <a:solidFill>
                <a:srgbClr val="002060"/>
              </a:solidFill>
            </a:endParaRPr>
          </a:p>
        </c:rich>
      </c:tx>
      <c:layout/>
      <c:overlay val="0"/>
    </c:title>
    <c:autoTitleDeleted val="0"/>
    <c:plotArea>
      <c:layout>
        <c:manualLayout>
          <c:layoutTarget val="inner"/>
          <c:xMode val="edge"/>
          <c:yMode val="edge"/>
          <c:x val="0.0526301603421357"/>
          <c:y val="0.147055643540891"/>
          <c:w val="0.939590079597471"/>
          <c:h val="0.650204807372662"/>
        </c:manualLayout>
      </c:layout>
      <c:lineChart>
        <c:grouping val="standard"/>
        <c:varyColors val="0"/>
        <c:ser>
          <c:idx val="0"/>
          <c:order val="0"/>
          <c:tx>
            <c:strRef>
              <c:f>'TONG HOP LOSS'!$B$5</c:f>
              <c:strCache>
                <c:ptCount val="1"/>
                <c:pt idx="0">
                  <c:v>Loss 2</c:v>
                </c:pt>
              </c:strCache>
            </c:strRef>
          </c:tx>
          <c:spPr>
            <a:ln w="38100" cap="rnd" cmpd="sng" algn="ctr">
              <a:solidFill>
                <a:srgbClr val="FF0000"/>
              </a:solidFill>
              <a:prstDash val="solid"/>
              <a:round/>
            </a:ln>
          </c:spPr>
          <c:marker>
            <c:spPr>
              <a:solidFill>
                <a:srgbClr val="FF0000"/>
              </a:solidFill>
              <a:ln w="38100" cap="flat" cmpd="sng" algn="ctr">
                <a:solidFill>
                  <a:srgbClr val="FF0000"/>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LOSS'!$C$5:$AG$5</c:f>
              <c:numCache>
                <c:formatCode>_(* #,##0_);_(* \(#,##0\);_(* "-"??_);_(@_)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165450496"/>
        <c:axId val="165452032"/>
      </c:lineChart>
      <c:catAx>
        <c:axId val="165450496"/>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5452032"/>
        <c:crosses val="autoZero"/>
        <c:auto val="1"/>
        <c:lblAlgn val="ctr"/>
        <c:lblOffset val="100"/>
        <c:noMultiLvlLbl val="1"/>
      </c:catAx>
      <c:valAx>
        <c:axId val="165452032"/>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263818433441113"/>
              <c:y val="0.401909421139143"/>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5450496"/>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c71c0445-799d-4c06-8667-fec84076e453}"/>
      </c:ext>
    </c:extLst>
  </c:chart>
  <c:spPr>
    <a:solidFill>
      <a:srgbClr val="00FFFF"/>
    </a:solidFill>
  </c:spPr>
  <c:txPr>
    <a:bodyPr/>
    <a:lstStyle/>
    <a:p>
      <a:pPr>
        <a:defRPr lang="en-US"/>
      </a:pPr>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a:t>
            </a:r>
            <a:r>
              <a:rPr lang="en-US" sz="2000">
                <a:solidFill>
                  <a:srgbClr val="002060"/>
                </a:solidFill>
              </a:rPr>
              <a:t>3</a:t>
            </a:r>
            <a:endParaRPr lang="en-US" sz="2000">
              <a:solidFill>
                <a:srgbClr val="002060"/>
              </a:solidFill>
            </a:endParaRPr>
          </a:p>
        </c:rich>
      </c:tx>
      <c:layout/>
      <c:overlay val="0"/>
    </c:title>
    <c:autoTitleDeleted val="0"/>
    <c:plotArea>
      <c:layout>
        <c:manualLayout>
          <c:layoutTarget val="inner"/>
          <c:xMode val="edge"/>
          <c:yMode val="edge"/>
          <c:x val="0.0526301603421357"/>
          <c:y val="0.147055643540891"/>
          <c:w val="0.939590079597471"/>
          <c:h val="0.650204807372662"/>
        </c:manualLayout>
      </c:layout>
      <c:lineChart>
        <c:grouping val="standard"/>
        <c:varyColors val="0"/>
        <c:ser>
          <c:idx val="0"/>
          <c:order val="0"/>
          <c:tx>
            <c:strRef>
              <c:f>'TONG HOP LOSS'!$B$6</c:f>
              <c:strCache>
                <c:ptCount val="1"/>
                <c:pt idx="0">
                  <c:v>Loss 3</c:v>
                </c:pt>
              </c:strCache>
            </c:strRef>
          </c:tx>
          <c:spPr>
            <a:ln w="38100" cap="rnd" cmpd="sng" algn="ctr">
              <a:solidFill>
                <a:srgbClr val="FF0000"/>
              </a:solidFill>
              <a:prstDash val="solid"/>
              <a:round/>
            </a:ln>
          </c:spPr>
          <c:marker>
            <c:spPr>
              <a:solidFill>
                <a:srgbClr val="FF0000"/>
              </a:solidFill>
              <a:ln w="38100" cap="flat" cmpd="sng" algn="ctr">
                <a:solidFill>
                  <a:srgbClr val="FF0000"/>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LOSS'!$C$6:$AG$6</c:f>
              <c:numCache>
                <c:formatCode>_(* #,##0_);_(* \(#,##0\);_(* "-"??_);_(@_)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165921536"/>
        <c:axId val="165923072"/>
      </c:lineChart>
      <c:catAx>
        <c:axId val="165921536"/>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5923072"/>
        <c:crosses val="autoZero"/>
        <c:auto val="1"/>
        <c:lblAlgn val="ctr"/>
        <c:lblOffset val="100"/>
        <c:noMultiLvlLbl val="1"/>
      </c:catAx>
      <c:valAx>
        <c:axId val="165923072"/>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263818433441113"/>
              <c:y val="0.401909421139143"/>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5921536"/>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03dc8e46-ce15-4ca0-ae4e-eb0f260ed9f6}"/>
      </c:ext>
    </c:extLst>
  </c:chart>
  <c:spPr>
    <a:solidFill>
      <a:srgbClr val="92D050"/>
    </a:solidFill>
  </c:spPr>
  <c:txPr>
    <a:bodyPr/>
    <a:lstStyle/>
    <a:p>
      <a:pPr>
        <a:defRPr lang="en-US"/>
      </a:pPr>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a:t>
            </a:r>
            <a:r>
              <a:rPr lang="en-US" sz="2000">
                <a:solidFill>
                  <a:srgbClr val="002060"/>
                </a:solidFill>
              </a:rPr>
              <a:t>4 PM</a:t>
            </a:r>
            <a:endParaRPr lang="en-US" sz="2000">
              <a:solidFill>
                <a:srgbClr val="002060"/>
              </a:solidFill>
            </a:endParaRPr>
          </a:p>
        </c:rich>
      </c:tx>
      <c:layout/>
      <c:overlay val="0"/>
    </c:title>
    <c:autoTitleDeleted val="0"/>
    <c:plotArea>
      <c:layout>
        <c:manualLayout>
          <c:layoutTarget val="inner"/>
          <c:xMode val="edge"/>
          <c:yMode val="edge"/>
          <c:x val="0.0526301603421357"/>
          <c:y val="0.119523777808724"/>
          <c:w val="0.939590079597471"/>
          <c:h val="0.588355489203752"/>
        </c:manualLayout>
      </c:layout>
      <c:lineChart>
        <c:grouping val="standard"/>
        <c:varyColors val="0"/>
        <c:ser>
          <c:idx val="0"/>
          <c:order val="0"/>
          <c:tx>
            <c:strRef>
              <c:f>'TONG HOP LOSS'!$B$7</c:f>
              <c:strCache>
                <c:ptCount val="1"/>
                <c:pt idx="0">
                  <c:v>Loss 4 PM</c:v>
                </c:pt>
              </c:strCache>
            </c:strRef>
          </c:tx>
          <c:spPr>
            <a:ln w="38100" cap="rnd" cmpd="sng" algn="ctr">
              <a:solidFill>
                <a:srgbClr val="FF0000"/>
              </a:solidFill>
              <a:prstDash val="solid"/>
              <a:round/>
            </a:ln>
          </c:spPr>
          <c:marker>
            <c:spPr>
              <a:solidFill>
                <a:srgbClr val="FF0000"/>
              </a:solidFill>
              <a:ln w="38100" cap="flat" cmpd="sng" algn="ctr">
                <a:solidFill>
                  <a:srgbClr val="FF0000"/>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LOSS'!$C$7:$AG$7</c:f>
              <c:numCache>
                <c:formatCode>_(* #,##0_);_(* \(#,##0\);_(* "-"??_);_(@_)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166085376"/>
        <c:axId val="166086912"/>
      </c:lineChart>
      <c:catAx>
        <c:axId val="166085376"/>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6086912"/>
        <c:crosses val="autoZero"/>
        <c:auto val="1"/>
        <c:lblAlgn val="ctr"/>
        <c:lblOffset val="100"/>
        <c:noMultiLvlLbl val="1"/>
      </c:catAx>
      <c:valAx>
        <c:axId val="166086912"/>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41655542122281"/>
              <c:y val="0.401909421139143"/>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66085376"/>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6cec6d97-e154-4440-9e55-f240b3bc3287}"/>
      </c:ext>
    </c:extLst>
  </c:chart>
  <c:spPr>
    <a:solidFill>
      <a:schemeClr val="accent2">
        <a:lumMod val="40000"/>
        <a:lumOff val="60000"/>
      </a:schemeClr>
    </a:solidFill>
  </c:spPr>
  <c:txPr>
    <a:bodyPr/>
    <a:lstStyle/>
    <a:p>
      <a:pPr>
        <a:defRPr lang="en-US"/>
      </a:pPr>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4 AM</a:t>
            </a:r>
            <a:endParaRPr lang="en-US" sz="2000">
              <a:solidFill>
                <a:srgbClr val="002060"/>
              </a:solidFill>
            </a:endParaRPr>
          </a:p>
        </c:rich>
      </c:tx>
      <c:layout/>
      <c:overlay val="0"/>
    </c:title>
    <c:autoTitleDeleted val="0"/>
    <c:plotArea>
      <c:layout>
        <c:manualLayout>
          <c:layoutTarget val="inner"/>
          <c:xMode val="edge"/>
          <c:yMode val="edge"/>
          <c:x val="0.0526301603421357"/>
          <c:y val="0.135886167061808"/>
          <c:w val="0.939590079597471"/>
          <c:h val="0.571993099950668"/>
        </c:manualLayout>
      </c:layout>
      <c:lineChart>
        <c:grouping val="standard"/>
        <c:varyColors val="0"/>
        <c:ser>
          <c:idx val="0"/>
          <c:order val="0"/>
          <c:tx>
            <c:strRef>
              <c:f>'TONG HOP LOSS'!$B$8</c:f>
              <c:strCache>
                <c:ptCount val="1"/>
                <c:pt idx="0">
                  <c:v>Loss 4 AM</c:v>
                </c:pt>
              </c:strCache>
            </c:strRef>
          </c:tx>
          <c:spPr>
            <a:ln w="38100" cap="rnd" cmpd="sng" algn="ctr">
              <a:solidFill>
                <a:srgbClr val="FF0000"/>
              </a:solidFill>
              <a:prstDash val="solid"/>
              <a:round/>
            </a:ln>
          </c:spPr>
          <c:marker>
            <c:spPr>
              <a:solidFill>
                <a:srgbClr val="FF0000"/>
              </a:solidFill>
              <a:ln w="38100" cap="flat" cmpd="sng" algn="ctr">
                <a:solidFill>
                  <a:srgbClr val="FF0000"/>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LOSS'!$C$8:$AG$8</c:f>
              <c:numCache>
                <c:formatCode>_(* #,##0_);_(* \(#,##0\);_(* "-"??_);_(@_)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173445888"/>
        <c:axId val="173447424"/>
      </c:lineChart>
      <c:catAx>
        <c:axId val="173445888"/>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73447424"/>
        <c:crosses val="autoZero"/>
        <c:auto val="1"/>
        <c:lblAlgn val="ctr"/>
        <c:lblOffset val="100"/>
        <c:noMultiLvlLbl val="1"/>
      </c:catAx>
      <c:valAx>
        <c:axId val="173447424"/>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263818433441113"/>
              <c:y val="0.401909421139143"/>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173445888"/>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46a1eb12-7d6e-47a2-8c95-d3ba9c6df39b}"/>
      </c:ext>
    </c:extLst>
  </c:chart>
  <c:spPr>
    <a:solidFill>
      <a:schemeClr val="accent3">
        <a:lumMod val="60000"/>
        <a:lumOff val="40000"/>
      </a:schemeClr>
    </a:solidFill>
  </c:spPr>
  <c:txPr>
    <a:bodyPr/>
    <a:lstStyle/>
    <a:p>
      <a:pPr>
        <a:defRPr lang="en-US"/>
      </a:pPr>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a:t>
            </a:r>
            <a:r>
              <a:rPr lang="en-US" sz="2000">
                <a:solidFill>
                  <a:srgbClr val="002060"/>
                </a:solidFill>
              </a:rPr>
              <a:t>5</a:t>
            </a:r>
            <a:endParaRPr lang="en-US" sz="2000">
              <a:solidFill>
                <a:srgbClr val="002060"/>
              </a:solidFill>
            </a:endParaRPr>
          </a:p>
        </c:rich>
      </c:tx>
      <c:layout/>
      <c:overlay val="0"/>
    </c:title>
    <c:autoTitleDeleted val="0"/>
    <c:plotArea>
      <c:layout>
        <c:manualLayout>
          <c:layoutTarget val="inner"/>
          <c:xMode val="edge"/>
          <c:yMode val="edge"/>
          <c:x val="0.0526301603421357"/>
          <c:y val="0.119523777808724"/>
          <c:w val="0.939590079597471"/>
          <c:h val="0.588355489203752"/>
        </c:manualLayout>
      </c:layout>
      <c:lineChart>
        <c:grouping val="standard"/>
        <c:varyColors val="0"/>
        <c:ser>
          <c:idx val="0"/>
          <c:order val="0"/>
          <c:tx>
            <c:strRef>
              <c:f>'TONG HOP LOSS'!$B$9</c:f>
              <c:strCache>
                <c:ptCount val="1"/>
                <c:pt idx="0">
                  <c:v>Loss 5</c:v>
                </c:pt>
              </c:strCache>
            </c:strRef>
          </c:tx>
          <c:spPr>
            <a:ln w="38100" cap="rnd" cmpd="sng" algn="ctr">
              <a:solidFill>
                <a:srgbClr val="FF0000"/>
              </a:solidFill>
              <a:prstDash val="solid"/>
              <a:round/>
            </a:ln>
          </c:spPr>
          <c:marker>
            <c:spPr>
              <a:solidFill>
                <a:srgbClr val="FF0000"/>
              </a:solidFill>
              <a:ln w="38100" cap="flat" cmpd="sng" algn="ctr">
                <a:solidFill>
                  <a:srgbClr val="FF0000"/>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LOSS'!$C$9:$AG$9</c:f>
              <c:numCache>
                <c:formatCode>_(* #,##0_);_(* \(#,##0\);_(* "-"??_);_(@_)</c:formatCode>
                <c:ptCount val="31"/>
                <c:pt idx="0">
                  <c:v>0</c:v>
                </c:pt>
                <c:pt idx="1">
                  <c:v>3</c:v>
                </c:pt>
                <c:pt idx="2">
                  <c:v>0</c:v>
                </c:pt>
                <c:pt idx="3">
                  <c:v>8</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211227008"/>
        <c:axId val="211228544"/>
      </c:lineChart>
      <c:catAx>
        <c:axId val="211227008"/>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1228544"/>
        <c:crosses val="autoZero"/>
        <c:auto val="1"/>
        <c:lblAlgn val="ctr"/>
        <c:lblOffset val="100"/>
        <c:noMultiLvlLbl val="1"/>
      </c:catAx>
      <c:valAx>
        <c:axId val="211228544"/>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41655542122281"/>
              <c:y val="0.401909421139143"/>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1227008"/>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85c924a4-77af-43ef-a265-b2fc5fcc9121}"/>
      </c:ext>
    </c:extLst>
  </c:chart>
  <c:spPr>
    <a:solidFill>
      <a:srgbClr val="FFC000"/>
    </a:solidFill>
  </c:spPr>
  <c:txPr>
    <a:bodyPr/>
    <a:lstStyle/>
    <a:p>
      <a:pPr>
        <a:defRPr lang="en-US"/>
      </a:pPr>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a:t>
            </a:r>
            <a:r>
              <a:rPr lang="en-US" sz="2000">
                <a:solidFill>
                  <a:srgbClr val="002060"/>
                </a:solidFill>
              </a:rPr>
              <a:t>6</a:t>
            </a:r>
            <a:endParaRPr lang="en-US" sz="2000">
              <a:solidFill>
                <a:srgbClr val="002060"/>
              </a:solidFill>
            </a:endParaRPr>
          </a:p>
        </c:rich>
      </c:tx>
      <c:layout/>
      <c:overlay val="0"/>
    </c:title>
    <c:autoTitleDeleted val="0"/>
    <c:plotArea>
      <c:layout>
        <c:manualLayout>
          <c:layoutTarget val="inner"/>
          <c:xMode val="edge"/>
          <c:yMode val="edge"/>
          <c:x val="0.0526301603421357"/>
          <c:y val="0.119523777808724"/>
          <c:w val="0.939590079597471"/>
          <c:h val="0.588355489203752"/>
        </c:manualLayout>
      </c:layout>
      <c:lineChart>
        <c:grouping val="standard"/>
        <c:varyColors val="0"/>
        <c:ser>
          <c:idx val="0"/>
          <c:order val="0"/>
          <c:tx>
            <c:strRef>
              <c:f>'TONG HOP LOSS'!$B$10</c:f>
              <c:strCache>
                <c:ptCount val="1"/>
                <c:pt idx="0">
                  <c:v>Loss 6</c:v>
                </c:pt>
              </c:strCache>
            </c:strRef>
          </c:tx>
          <c:spPr>
            <a:ln w="38100" cap="rnd" cmpd="sng" algn="ctr">
              <a:solidFill>
                <a:srgbClr val="FF0000"/>
              </a:solidFill>
              <a:prstDash val="solid"/>
              <a:round/>
            </a:ln>
          </c:spPr>
          <c:marker>
            <c:spPr>
              <a:solidFill>
                <a:srgbClr val="FF0000"/>
              </a:solidFill>
              <a:ln w="38100" cap="flat" cmpd="sng" algn="ctr">
                <a:solidFill>
                  <a:srgbClr val="FF0000"/>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LOSS'!$C$10:$AG$10</c:f>
              <c:numCache>
                <c:formatCode>_(* #,##0_);_(* \(#,##0\);_(* "-"??_);_(@_)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211280256"/>
        <c:axId val="211281792"/>
      </c:lineChart>
      <c:catAx>
        <c:axId val="211280256"/>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1281792"/>
        <c:crosses val="autoZero"/>
        <c:auto val="1"/>
        <c:lblAlgn val="ctr"/>
        <c:lblOffset val="100"/>
        <c:noMultiLvlLbl val="1"/>
      </c:catAx>
      <c:valAx>
        <c:axId val="211281792"/>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41655542122281"/>
              <c:y val="0.401909421139143"/>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1280256"/>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ddfd6fbe-6978-4ed6-be53-60a7f9c91d65}"/>
      </c:ext>
    </c:extLst>
  </c:chart>
  <c:spPr>
    <a:solidFill>
      <a:srgbClr val="00B0F0"/>
    </a:solidFill>
  </c:spPr>
  <c:txPr>
    <a:bodyPr/>
    <a:lstStyle/>
    <a:p>
      <a:pPr>
        <a:defRPr lang="en-US"/>
      </a:pPr>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a:t>
            </a:r>
            <a:r>
              <a:rPr lang="en-US" sz="2000">
                <a:solidFill>
                  <a:srgbClr val="002060"/>
                </a:solidFill>
              </a:rPr>
              <a:t>7</a:t>
            </a:r>
            <a:endParaRPr lang="en-US" sz="2000">
              <a:solidFill>
                <a:srgbClr val="002060"/>
              </a:solidFill>
            </a:endParaRPr>
          </a:p>
        </c:rich>
      </c:tx>
      <c:layout/>
      <c:overlay val="0"/>
    </c:title>
    <c:autoTitleDeleted val="0"/>
    <c:plotArea>
      <c:layout>
        <c:manualLayout>
          <c:layoutTarget val="inner"/>
          <c:xMode val="edge"/>
          <c:yMode val="edge"/>
          <c:x val="0.0526301603421357"/>
          <c:y val="0.119523777808724"/>
          <c:w val="0.939590079597471"/>
          <c:h val="0.588355489203752"/>
        </c:manualLayout>
      </c:layout>
      <c:lineChart>
        <c:grouping val="standard"/>
        <c:varyColors val="0"/>
        <c:ser>
          <c:idx val="0"/>
          <c:order val="0"/>
          <c:tx>
            <c:strRef>
              <c:f>'TONG HOP LOSS'!$B$11</c:f>
              <c:strCache>
                <c:ptCount val="1"/>
                <c:pt idx="0">
                  <c:v>Loss 7</c:v>
                </c:pt>
              </c:strCache>
            </c:strRef>
          </c:tx>
          <c:spPr>
            <a:ln w="38100" cap="rnd" cmpd="sng" algn="ctr">
              <a:solidFill>
                <a:srgbClr val="FF0000"/>
              </a:solidFill>
              <a:prstDash val="solid"/>
              <a:round/>
            </a:ln>
          </c:spPr>
          <c:marker>
            <c:spPr>
              <a:solidFill>
                <a:srgbClr val="FF0000"/>
              </a:solidFill>
              <a:ln w="38100" cap="flat" cmpd="sng" algn="ctr">
                <a:solidFill>
                  <a:srgbClr val="FF0000"/>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LOSS'!$C$11:$AG$11</c:f>
              <c:numCache>
                <c:formatCode>_(* #,##0_);_(* \(#,##0\);_(* "-"??_);_(@_)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210981248"/>
        <c:axId val="210982784"/>
      </c:lineChart>
      <c:catAx>
        <c:axId val="210981248"/>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0982784"/>
        <c:crosses val="autoZero"/>
        <c:auto val="1"/>
        <c:lblAlgn val="ctr"/>
        <c:lblOffset val="100"/>
        <c:noMultiLvlLbl val="1"/>
      </c:catAx>
      <c:valAx>
        <c:axId val="210982784"/>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41655542122281"/>
              <c:y val="0.401909421139143"/>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0981248"/>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caee941b-97df-4493-8b42-dce6463cfbdb}"/>
      </c:ext>
    </c:extLst>
  </c:chart>
  <c:spPr>
    <a:solidFill>
      <a:schemeClr val="bg2">
        <a:lumMod val="90000"/>
      </a:schemeClr>
    </a:solidFill>
  </c:spPr>
  <c:txPr>
    <a:bodyPr/>
    <a:lstStyle/>
    <a:p>
      <a:pPr>
        <a:defRPr lang="en-US"/>
      </a:pPr>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a:t>
            </a:r>
            <a:r>
              <a:rPr lang="en-US" sz="2000">
                <a:solidFill>
                  <a:srgbClr val="002060"/>
                </a:solidFill>
              </a:rPr>
              <a:t>8</a:t>
            </a:r>
            <a:endParaRPr lang="en-US" sz="2000">
              <a:solidFill>
                <a:srgbClr val="002060"/>
              </a:solidFill>
            </a:endParaRPr>
          </a:p>
        </c:rich>
      </c:tx>
      <c:layout/>
      <c:overlay val="0"/>
    </c:title>
    <c:autoTitleDeleted val="0"/>
    <c:plotArea>
      <c:layout>
        <c:manualLayout>
          <c:layoutTarget val="inner"/>
          <c:xMode val="edge"/>
          <c:yMode val="edge"/>
          <c:x val="0.0526301603421357"/>
          <c:y val="0.119523777808724"/>
          <c:w val="0.939590079597471"/>
          <c:h val="0.588355489203752"/>
        </c:manualLayout>
      </c:layout>
      <c:lineChart>
        <c:grouping val="standard"/>
        <c:varyColors val="0"/>
        <c:ser>
          <c:idx val="0"/>
          <c:order val="0"/>
          <c:tx>
            <c:strRef>
              <c:f>'TONG HOP LOSS'!$B$12</c:f>
              <c:strCache>
                <c:ptCount val="1"/>
                <c:pt idx="0">
                  <c:v>Loss 8</c:v>
                </c:pt>
              </c:strCache>
            </c:strRef>
          </c:tx>
          <c:spPr>
            <a:ln w="38100" cap="rnd" cmpd="sng" algn="ctr">
              <a:solidFill>
                <a:srgbClr val="FF0000"/>
              </a:solidFill>
              <a:prstDash val="solid"/>
              <a:round/>
            </a:ln>
          </c:spPr>
          <c:marker>
            <c:spPr>
              <a:solidFill>
                <a:srgbClr val="FF0000"/>
              </a:solidFill>
              <a:ln w="38100" cap="flat" cmpd="sng" algn="ctr">
                <a:solidFill>
                  <a:srgbClr val="FF0000"/>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LOSS'!$C$12:$AG$12</c:f>
              <c:numCache>
                <c:formatCode>_(* #,##0_);_(* \(#,##0\);_(* "-"??_);_(@_)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211108224"/>
        <c:axId val="211109760"/>
      </c:lineChart>
      <c:catAx>
        <c:axId val="211108224"/>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1109760"/>
        <c:crosses val="autoZero"/>
        <c:auto val="1"/>
        <c:lblAlgn val="ctr"/>
        <c:lblOffset val="100"/>
        <c:noMultiLvlLbl val="1"/>
      </c:catAx>
      <c:valAx>
        <c:axId val="211109760"/>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41655542122281"/>
              <c:y val="0.401909421139143"/>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1108224"/>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9af60a7b-b9ca-4372-a2f4-5c63b48f4f30}"/>
      </c:ext>
    </c:extLst>
  </c:chart>
  <c:spPr>
    <a:solidFill>
      <a:srgbClr val="00CCFF"/>
    </a:solidFill>
  </c:spPr>
  <c:txPr>
    <a:bodyPr/>
    <a:lstStyle/>
    <a:p>
      <a:pPr>
        <a:defRPr lang="en-US"/>
      </a:pPr>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2000" b="1" i="0" u="none" strike="noStrike" kern="1200" baseline="0">
                <a:solidFill>
                  <a:srgbClr val="002060"/>
                </a:solidFill>
                <a:latin typeface="+mn-lt"/>
                <a:ea typeface="+mn-ea"/>
                <a:cs typeface="+mn-cs"/>
              </a:defRPr>
            </a:pPr>
            <a:r>
              <a:rPr lang="en-US" sz="2000">
                <a:solidFill>
                  <a:srgbClr val="002060"/>
                </a:solidFill>
              </a:rPr>
              <a:t>TỔNG</a:t>
            </a:r>
            <a:r>
              <a:rPr lang="en-US" sz="2000" baseline="0">
                <a:solidFill>
                  <a:srgbClr val="002060"/>
                </a:solidFill>
              </a:rPr>
              <a:t> HỢP THỜI GIAN </a:t>
            </a:r>
            <a:r>
              <a:rPr lang="en-US" sz="2000">
                <a:solidFill>
                  <a:srgbClr val="002060"/>
                </a:solidFill>
              </a:rPr>
              <a:t>LOSS</a:t>
            </a:r>
            <a:r>
              <a:rPr lang="en-US" sz="2000" baseline="0">
                <a:solidFill>
                  <a:srgbClr val="002060"/>
                </a:solidFill>
              </a:rPr>
              <a:t> </a:t>
            </a:r>
            <a:r>
              <a:rPr lang="en-US" sz="2000">
                <a:solidFill>
                  <a:srgbClr val="002060"/>
                </a:solidFill>
              </a:rPr>
              <a:t>9</a:t>
            </a:r>
            <a:endParaRPr lang="en-US" sz="2000">
              <a:solidFill>
                <a:srgbClr val="002060"/>
              </a:solidFill>
            </a:endParaRPr>
          </a:p>
        </c:rich>
      </c:tx>
      <c:layout/>
      <c:overlay val="0"/>
    </c:title>
    <c:autoTitleDeleted val="0"/>
    <c:plotArea>
      <c:layout>
        <c:manualLayout>
          <c:layoutTarget val="inner"/>
          <c:xMode val="edge"/>
          <c:yMode val="edge"/>
          <c:x val="0.0526301603421357"/>
          <c:y val="0.119523777808724"/>
          <c:w val="0.939590079597471"/>
          <c:h val="0.588355489203752"/>
        </c:manualLayout>
      </c:layout>
      <c:lineChart>
        <c:grouping val="standard"/>
        <c:varyColors val="0"/>
        <c:ser>
          <c:idx val="0"/>
          <c:order val="0"/>
          <c:tx>
            <c:strRef>
              <c:f>'TONG HOP LOSS'!$B$13</c:f>
              <c:strCache>
                <c:ptCount val="1"/>
                <c:pt idx="0">
                  <c:v>Loss 9</c:v>
                </c:pt>
              </c:strCache>
            </c:strRef>
          </c:tx>
          <c:spPr>
            <a:ln w="38100" cap="rnd" cmpd="sng" algn="ctr">
              <a:solidFill>
                <a:srgbClr val="FF0000"/>
              </a:solidFill>
              <a:prstDash val="solid"/>
              <a:round/>
            </a:ln>
          </c:spPr>
          <c:marker>
            <c:spPr>
              <a:solidFill>
                <a:srgbClr val="FF0000"/>
              </a:solidFill>
              <a:ln w="38100" cap="flat" cmpd="sng" algn="ctr">
                <a:solidFill>
                  <a:srgbClr val="FF0000"/>
                </a:solidFill>
                <a:prstDash val="solid"/>
                <a:round/>
              </a:ln>
            </c:spPr>
          </c:marker>
          <c:dLbls>
            <c:spPr>
              <a:solidFill>
                <a:srgbClr val="FFFF00"/>
              </a:solidFill>
              <a:ln>
                <a:noFill/>
              </a:ln>
              <a:effectLst/>
            </c:spPr>
            <c:txPr>
              <a:bodyPr rot="0" spcFirstLastPara="0" vertOverflow="ellipsis" vert="horz" wrap="square" lIns="38100" tIns="19050" rIns="38100" bIns="19050" anchor="ctr" anchorCtr="1"/>
              <a:lstStyle/>
              <a:p>
                <a:pPr>
                  <a:defRPr lang="en-US" sz="1050" b="1" i="0" u="none" strike="noStrike" kern="1200" baseline="0">
                    <a:solidFill>
                      <a:schemeClr val="tx1"/>
                    </a:solidFill>
                    <a:latin typeface="+mn-lt"/>
                    <a:ea typeface="+mn-ea"/>
                    <a:cs typeface="+mn-cs"/>
                  </a:defRPr>
                </a:pPr>
              </a:p>
            </c:txPr>
            <c:dLblPos val="t"/>
            <c:showLegendKey val="0"/>
            <c:showVal val="1"/>
            <c:showCatName val="0"/>
            <c:showSerName val="0"/>
            <c:showPercent val="0"/>
            <c:showBubbleSize val="0"/>
            <c:showLeaderLines val="0"/>
            <c:extLst>
              <c:ext xmlns:c15="http://schemas.microsoft.com/office/drawing/2012/chart" uri="{CE6537A1-D6FC-4f65-9D91-7224C49458BB}">
                <c15:layout/>
                <c15:showLeaderLines val="0"/>
                <c15:leaderLines/>
              </c:ext>
            </c:extLst>
          </c:dLbls>
          <c:cat>
            <c:numRef>
              <c:f>'TONG HOP LOSS'!$C$2:$AG$2</c:f>
              <c:numCache>
                <c:formatCode>0</c:formatCode>
                <c:ptCount val="31"/>
                <c:pt idx="0" c:formatCode="0">
                  <c:v>1</c:v>
                </c:pt>
                <c:pt idx="1" c:formatCode="0">
                  <c:v>2</c:v>
                </c:pt>
                <c:pt idx="2" c:formatCode="0">
                  <c:v>3</c:v>
                </c:pt>
                <c:pt idx="3" c:formatCode="0">
                  <c:v>4</c:v>
                </c:pt>
                <c:pt idx="4" c:formatCode="0">
                  <c:v>5</c:v>
                </c:pt>
                <c:pt idx="5" c:formatCode="0">
                  <c:v>6</c:v>
                </c:pt>
                <c:pt idx="6" c:formatCode="0">
                  <c:v>7</c:v>
                </c:pt>
                <c:pt idx="7" c:formatCode="0">
                  <c:v>8</c:v>
                </c:pt>
                <c:pt idx="8" c:formatCode="0">
                  <c:v>9</c:v>
                </c:pt>
                <c:pt idx="9" c:formatCode="0">
                  <c:v>10</c:v>
                </c:pt>
                <c:pt idx="10" c:formatCode="0">
                  <c:v>11</c:v>
                </c:pt>
                <c:pt idx="11" c:formatCode="0">
                  <c:v>12</c:v>
                </c:pt>
                <c:pt idx="12" c:formatCode="0">
                  <c:v>13</c:v>
                </c:pt>
                <c:pt idx="13" c:formatCode="0">
                  <c:v>14</c:v>
                </c:pt>
                <c:pt idx="14" c:formatCode="0">
                  <c:v>15</c:v>
                </c:pt>
                <c:pt idx="15" c:formatCode="0">
                  <c:v>16</c:v>
                </c:pt>
                <c:pt idx="16" c:formatCode="0">
                  <c:v>17</c:v>
                </c:pt>
                <c:pt idx="17" c:formatCode="0">
                  <c:v>18</c:v>
                </c:pt>
                <c:pt idx="18" c:formatCode="0">
                  <c:v>19</c:v>
                </c:pt>
                <c:pt idx="19" c:formatCode="0">
                  <c:v>20</c:v>
                </c:pt>
                <c:pt idx="20" c:formatCode="0">
                  <c:v>21</c:v>
                </c:pt>
                <c:pt idx="21" c:formatCode="0">
                  <c:v>22</c:v>
                </c:pt>
                <c:pt idx="22" c:formatCode="0">
                  <c:v>23</c:v>
                </c:pt>
                <c:pt idx="23" c:formatCode="0">
                  <c:v>24</c:v>
                </c:pt>
                <c:pt idx="24" c:formatCode="0">
                  <c:v>25</c:v>
                </c:pt>
                <c:pt idx="25" c:formatCode="0">
                  <c:v>26</c:v>
                </c:pt>
                <c:pt idx="26" c:formatCode="0">
                  <c:v>27</c:v>
                </c:pt>
                <c:pt idx="27" c:formatCode="0">
                  <c:v>28</c:v>
                </c:pt>
                <c:pt idx="28" c:formatCode="0">
                  <c:v>29</c:v>
                </c:pt>
                <c:pt idx="29" c:formatCode="0">
                  <c:v>30</c:v>
                </c:pt>
                <c:pt idx="30" c:formatCode="0">
                  <c:v>31</c:v>
                </c:pt>
              </c:numCache>
            </c:numRef>
          </c:cat>
          <c:val>
            <c:numRef>
              <c:f>'TONG HOP LOSS'!$C$13:$AG$13</c:f>
              <c:numCache>
                <c:formatCode>_(* #,##0_);_(* \(#,##0\);_(* "-"??_);_(@_)</c:formatCode>
                <c:ptCount val="3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numCache>
            </c:numRef>
          </c:val>
          <c:smooth val="0"/>
        </c:ser>
        <c:dLbls>
          <c:showLegendKey val="0"/>
          <c:showVal val="0"/>
          <c:showCatName val="0"/>
          <c:showSerName val="0"/>
          <c:showPercent val="0"/>
          <c:showBubbleSize val="0"/>
        </c:dLbls>
        <c:marker val="1"/>
        <c:smooth val="0"/>
        <c:axId val="211145088"/>
        <c:axId val="211146624"/>
      </c:lineChart>
      <c:catAx>
        <c:axId val="211145088"/>
        <c:scaling>
          <c:orientation val="minMax"/>
        </c:scaling>
        <c:delete val="0"/>
        <c:axPos val="b"/>
        <c:numFmt formatCode="0"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1146624"/>
        <c:crosses val="autoZero"/>
        <c:auto val="1"/>
        <c:lblAlgn val="ctr"/>
        <c:lblOffset val="100"/>
        <c:noMultiLvlLbl val="1"/>
      </c:catAx>
      <c:valAx>
        <c:axId val="211146624"/>
        <c:scaling>
          <c:orientation val="minMax"/>
        </c:scaling>
        <c:delete val="0"/>
        <c:axPos val="l"/>
        <c:majorGridlines>
          <c:spPr>
            <a:ln w="9525" cap="flat" cmpd="sng" algn="ctr">
              <a:noFill/>
              <a:prstDash val="solid"/>
              <a:round/>
            </a:ln>
          </c:spPr>
        </c:majorGridlines>
        <c:title>
          <c:tx>
            <c:rich>
              <a:bodyPr rot="-5400000" spcFirstLastPara="0" vertOverflow="ellipsis" vert="horz" wrap="square" anchor="ctr" anchorCtr="1"/>
              <a:lstStyle/>
              <a:p>
                <a:pPr>
                  <a:defRPr lang="en-US" sz="1000" b="1" i="0" u="none" strike="noStrike" kern="1200" baseline="0">
                    <a:solidFill>
                      <a:schemeClr val="tx1"/>
                    </a:solidFill>
                    <a:latin typeface="+mn-lt"/>
                    <a:ea typeface="+mn-ea"/>
                    <a:cs typeface="+mn-cs"/>
                  </a:defRPr>
                </a:pPr>
                <a:r>
                  <a:rPr lang="en-US" sz="1100">
                    <a:solidFill>
                      <a:srgbClr val="FF0000"/>
                    </a:solidFill>
                  </a:rPr>
                  <a:t>PHÚT/NGÀY</a:t>
                </a:r>
                <a:endParaRPr lang="en-US" sz="1100">
                  <a:solidFill>
                    <a:srgbClr val="FF0000"/>
                  </a:solidFill>
                </a:endParaRPr>
              </a:p>
            </c:rich>
          </c:tx>
          <c:layout>
            <c:manualLayout>
              <c:xMode val="edge"/>
              <c:yMode val="edge"/>
              <c:x val="0.041655542122281"/>
              <c:y val="0.401909421139143"/>
            </c:manualLayout>
          </c:layout>
          <c:overlay val="0"/>
          <c:spPr>
            <a:solidFill>
              <a:srgbClr val="FFFF00"/>
            </a:solidFill>
          </c:spPr>
        </c:title>
        <c:numFmt formatCode="_(* #,##0_);_(* \(#,##0\);_(* &quot;-&quot;??_);_(@_)" sourceLinked="1"/>
        <c:majorTickMark val="none"/>
        <c:minorTickMark val="none"/>
        <c:tickLblPos val="nextTo"/>
        <c:txPr>
          <a:bodyPr rot="-6000000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crossAx val="211145088"/>
        <c:crosses val="autoZero"/>
        <c:crossBetween val="between"/>
      </c:valAx>
      <c:dTable>
        <c:showHorzBorder val="1"/>
        <c:showVertBorder val="1"/>
        <c:showOutline val="1"/>
        <c:showKeys val="1"/>
        <c:txPr>
          <a:bodyPr rot="0" spcFirstLastPara="0" vertOverflow="ellipsis" vert="horz" wrap="square" anchor="ctr" anchorCtr="1"/>
          <a:lstStyle/>
          <a:p>
            <a:pPr>
              <a:defRPr lang="en-US" sz="1000" b="0" i="0" u="none" strike="noStrike" kern="1200" baseline="0">
                <a:solidFill>
                  <a:schemeClr val="tx1"/>
                </a:solidFill>
                <a:latin typeface="+mn-lt"/>
                <a:ea typeface="+mn-ea"/>
                <a:cs typeface="+mn-cs"/>
              </a:defRPr>
            </a:pPr>
          </a:p>
        </c:txPr>
      </c:dTable>
    </c:plotArea>
    <c:plotVisOnly val="1"/>
    <c:dispBlanksAs val="gap"/>
    <c:showDLblsOverMax val="0"/>
    <c:extLst>
      <c:ext uri="{0b15fc19-7d7d-44ad-8c2d-2c3a37ce22c3}">
        <chartProps xmlns="https://web.wps.cn/et/2018/main" chartId="{0307b8c5-7887-4c75-9643-dc9abc1ff279}"/>
      </c:ext>
    </c:extLst>
  </c:chart>
  <c:spPr>
    <a:solidFill>
      <a:srgbClr val="CCFF99"/>
    </a:solidFill>
  </c:spPr>
  <c:txPr>
    <a:bodyPr/>
    <a:lstStyle/>
    <a:p>
      <a:pPr>
        <a:defRPr lang="en-US"/>
      </a:pPr>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8.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29.xml.rels><?xml version="1.0" encoding="UTF-8" standalone="yes"?>
<Relationships xmlns="http://schemas.openxmlformats.org/package/2006/relationships"><Relationship Id="rId9" Type="http://schemas.openxmlformats.org/officeDocument/2006/relationships/chart" Target="../charts/chart12.xml"/><Relationship Id="rId8" Type="http://schemas.openxmlformats.org/officeDocument/2006/relationships/chart" Target="../charts/chart11.xml"/><Relationship Id="rId7" Type="http://schemas.openxmlformats.org/officeDocument/2006/relationships/chart" Target="../charts/chart10.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3" Type="http://schemas.openxmlformats.org/officeDocument/2006/relationships/chart" Target="../charts/chart6.xml"/><Relationship Id="rId2" Type="http://schemas.openxmlformats.org/officeDocument/2006/relationships/chart" Target="../charts/chart5.xml"/><Relationship Id="rId11" Type="http://schemas.openxmlformats.org/officeDocument/2006/relationships/chart" Target="../charts/chart14.xml"/><Relationship Id="rId10" Type="http://schemas.openxmlformats.org/officeDocument/2006/relationships/chart" Target="../charts/chart13.xml"/><Relationship Id="rId1" Type="http://schemas.openxmlformats.org/officeDocument/2006/relationships/chart" Target="../charts/chart4.xml"/></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417099</xdr:colOff>
      <xdr:row>45</xdr:row>
      <xdr:rowOff>163870</xdr:rowOff>
    </xdr:from>
    <xdr:to>
      <xdr:col>21</xdr:col>
      <xdr:colOff>751361</xdr:colOff>
      <xdr:row>48</xdr:row>
      <xdr:rowOff>56510</xdr:rowOff>
    </xdr:to>
    <xdr:pic>
      <xdr:nvPicPr>
        <xdr:cNvPr id="2" name="Picture 1"/>
        <xdr:cNvPicPr>
          <a:picLocks noChangeAspect="1"/>
        </xdr:cNvPicPr>
      </xdr:nvPicPr>
      <xdr:blipFill>
        <a:blip r:embed="rId1"/>
        <a:stretch>
          <a:fillRect/>
        </a:stretch>
      </xdr:blipFill>
      <xdr:spPr>
        <a:xfrm>
          <a:off x="12134215" y="12797155"/>
          <a:ext cx="1617980" cy="720725"/>
        </a:xfrm>
        <a:prstGeom prst="rect">
          <a:avLst/>
        </a:prstGeom>
      </xdr:spPr>
    </xdr:pic>
    <xdr:clientData/>
  </xdr:twoCellAnchor>
  <xdr:twoCellAnchor editAs="oneCell">
    <xdr:from>
      <xdr:col>9</xdr:col>
      <xdr:colOff>419918</xdr:colOff>
      <xdr:row>45</xdr:row>
      <xdr:rowOff>92177</xdr:rowOff>
    </xdr:from>
    <xdr:to>
      <xdr:col>13</xdr:col>
      <xdr:colOff>124331</xdr:colOff>
      <xdr:row>47</xdr:row>
      <xdr:rowOff>270102</xdr:rowOff>
    </xdr:to>
    <xdr:pic>
      <xdr:nvPicPr>
        <xdr:cNvPr id="3" name="Picture 2"/>
        <xdr:cNvPicPr>
          <a:picLocks noChangeAspect="1"/>
        </xdr:cNvPicPr>
      </xdr:nvPicPr>
      <xdr:blipFill>
        <a:blip r:embed="rId2"/>
        <a:stretch>
          <a:fillRect/>
        </a:stretch>
      </xdr:blipFill>
      <xdr:spPr>
        <a:xfrm>
          <a:off x="5553710" y="12725400"/>
          <a:ext cx="2133600" cy="730250"/>
        </a:xfrm>
        <a:prstGeom prst="rect">
          <a:avLst/>
        </a:prstGeom>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440535</xdr:colOff>
      <xdr:row>45</xdr:row>
      <xdr:rowOff>107157</xdr:rowOff>
    </xdr:from>
    <xdr:to>
      <xdr:col>21</xdr:col>
      <xdr:colOff>631922</xdr:colOff>
      <xdr:row>48</xdr:row>
      <xdr:rowOff>1498</xdr:rowOff>
    </xdr:to>
    <xdr:pic>
      <xdr:nvPicPr>
        <xdr:cNvPr id="2" name="Picture 1"/>
        <xdr:cNvPicPr>
          <a:picLocks noChangeAspect="1"/>
        </xdr:cNvPicPr>
      </xdr:nvPicPr>
      <xdr:blipFill>
        <a:blip r:embed="rId1"/>
        <a:stretch>
          <a:fillRect/>
        </a:stretch>
      </xdr:blipFill>
      <xdr:spPr>
        <a:xfrm>
          <a:off x="13576300" y="12740005"/>
          <a:ext cx="1621790" cy="723265"/>
        </a:xfrm>
        <a:prstGeom prst="rect">
          <a:avLst/>
        </a:prstGeom>
      </xdr:spPr>
    </xdr:pic>
    <xdr:clientData/>
  </xdr:twoCellAnchor>
  <xdr:twoCellAnchor editAs="oneCell">
    <xdr:from>
      <xdr:col>9</xdr:col>
      <xdr:colOff>71441</xdr:colOff>
      <xdr:row>44</xdr:row>
      <xdr:rowOff>190501</xdr:rowOff>
    </xdr:from>
    <xdr:to>
      <xdr:col>12</xdr:col>
      <xdr:colOff>264011</xdr:colOff>
      <xdr:row>47</xdr:row>
      <xdr:rowOff>154113</xdr:rowOff>
    </xdr:to>
    <xdr:pic>
      <xdr:nvPicPr>
        <xdr:cNvPr id="3" name="Picture 2"/>
        <xdr:cNvPicPr>
          <a:picLocks noChangeAspect="1"/>
        </xdr:cNvPicPr>
      </xdr:nvPicPr>
      <xdr:blipFill>
        <a:blip r:embed="rId2"/>
        <a:stretch>
          <a:fillRect/>
        </a:stretch>
      </xdr:blipFill>
      <xdr:spPr>
        <a:xfrm>
          <a:off x="5596255" y="12614275"/>
          <a:ext cx="2122170" cy="725170"/>
        </a:xfrm>
        <a:prstGeom prst="rect">
          <a:avLst/>
        </a:prstGeom>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54331</xdr:colOff>
      <xdr:row>45</xdr:row>
      <xdr:rowOff>174762</xdr:rowOff>
    </xdr:from>
    <xdr:to>
      <xdr:col>22</xdr:col>
      <xdr:colOff>302101</xdr:colOff>
      <xdr:row>48</xdr:row>
      <xdr:rowOff>67812</xdr:rowOff>
    </xdr:to>
    <xdr:pic>
      <xdr:nvPicPr>
        <xdr:cNvPr id="2" name="Picture 1"/>
        <xdr:cNvPicPr>
          <a:picLocks noChangeAspect="1"/>
        </xdr:cNvPicPr>
      </xdr:nvPicPr>
      <xdr:blipFill>
        <a:blip r:embed="rId1"/>
        <a:stretch>
          <a:fillRect/>
        </a:stretch>
      </xdr:blipFill>
      <xdr:spPr>
        <a:xfrm>
          <a:off x="12339320" y="12807950"/>
          <a:ext cx="1609090" cy="721360"/>
        </a:xfrm>
        <a:prstGeom prst="rect">
          <a:avLst/>
        </a:prstGeom>
      </xdr:spPr>
    </xdr:pic>
    <xdr:clientData/>
  </xdr:twoCellAnchor>
  <xdr:twoCellAnchor editAs="oneCell">
    <xdr:from>
      <xdr:col>9</xdr:col>
      <xdr:colOff>394137</xdr:colOff>
      <xdr:row>45</xdr:row>
      <xdr:rowOff>98535</xdr:rowOff>
    </xdr:from>
    <xdr:to>
      <xdr:col>13</xdr:col>
      <xdr:colOff>103066</xdr:colOff>
      <xdr:row>48</xdr:row>
      <xdr:rowOff>3026</xdr:rowOff>
    </xdr:to>
    <xdr:pic>
      <xdr:nvPicPr>
        <xdr:cNvPr id="3" name="Picture 2"/>
        <xdr:cNvPicPr>
          <a:picLocks noChangeAspect="1"/>
        </xdr:cNvPicPr>
      </xdr:nvPicPr>
      <xdr:blipFill>
        <a:blip r:embed="rId2"/>
        <a:stretch>
          <a:fillRect/>
        </a:stretch>
      </xdr:blipFill>
      <xdr:spPr>
        <a:xfrm>
          <a:off x="5694045" y="12731750"/>
          <a:ext cx="2138680" cy="732790"/>
        </a:xfrm>
        <a:prstGeom prst="rect">
          <a:avLst/>
        </a:prstGeom>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23770</xdr:colOff>
      <xdr:row>45</xdr:row>
      <xdr:rowOff>180770</xdr:rowOff>
    </xdr:from>
    <xdr:to>
      <xdr:col>22</xdr:col>
      <xdr:colOff>268926</xdr:colOff>
      <xdr:row>48</xdr:row>
      <xdr:rowOff>59010</xdr:rowOff>
    </xdr:to>
    <xdr:pic>
      <xdr:nvPicPr>
        <xdr:cNvPr id="2" name="Picture 1"/>
        <xdr:cNvPicPr>
          <a:picLocks noChangeAspect="1"/>
        </xdr:cNvPicPr>
      </xdr:nvPicPr>
      <xdr:blipFill>
        <a:blip r:embed="rId1"/>
        <a:stretch>
          <a:fillRect/>
        </a:stretch>
      </xdr:blipFill>
      <xdr:spPr>
        <a:xfrm>
          <a:off x="12308840" y="12813665"/>
          <a:ext cx="1606550" cy="706755"/>
        </a:xfrm>
        <a:prstGeom prst="rect">
          <a:avLst/>
        </a:prstGeom>
      </xdr:spPr>
    </xdr:pic>
    <xdr:clientData/>
  </xdr:twoCellAnchor>
  <xdr:twoCellAnchor editAs="oneCell">
    <xdr:from>
      <xdr:col>9</xdr:col>
      <xdr:colOff>406555</xdr:colOff>
      <xdr:row>45</xdr:row>
      <xdr:rowOff>151006</xdr:rowOff>
    </xdr:from>
    <xdr:to>
      <xdr:col>13</xdr:col>
      <xdr:colOff>126810</xdr:colOff>
      <xdr:row>48</xdr:row>
      <xdr:rowOff>40687</xdr:rowOff>
    </xdr:to>
    <xdr:pic>
      <xdr:nvPicPr>
        <xdr:cNvPr id="3" name="Picture 2"/>
        <xdr:cNvPicPr>
          <a:picLocks noChangeAspect="1"/>
        </xdr:cNvPicPr>
      </xdr:nvPicPr>
      <xdr:blipFill>
        <a:blip r:embed="rId2"/>
        <a:stretch>
          <a:fillRect/>
        </a:stretch>
      </xdr:blipFill>
      <xdr:spPr>
        <a:xfrm>
          <a:off x="5706745" y="12783820"/>
          <a:ext cx="2149475" cy="718820"/>
        </a:xfrm>
        <a:prstGeom prst="rect">
          <a:avLst/>
        </a:prstGeom>
      </xdr:spPr>
    </xdr:pic>
    <xdr:clientData/>
  </xdr:twoCellAnchor>
</xdr:wsDr>
</file>

<file path=xl/drawings/drawing5.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18833</xdr:colOff>
      <xdr:row>46</xdr:row>
      <xdr:rowOff>172639</xdr:rowOff>
    </xdr:from>
    <xdr:to>
      <xdr:col>22</xdr:col>
      <xdr:colOff>266603</xdr:colOff>
      <xdr:row>49</xdr:row>
      <xdr:rowOff>65689</xdr:rowOff>
    </xdr:to>
    <xdr:pic>
      <xdr:nvPicPr>
        <xdr:cNvPr id="2" name="Picture 1"/>
        <xdr:cNvPicPr>
          <a:picLocks noChangeAspect="1"/>
        </xdr:cNvPicPr>
      </xdr:nvPicPr>
      <xdr:blipFill>
        <a:blip r:embed="rId1"/>
        <a:stretch>
          <a:fillRect/>
        </a:stretch>
      </xdr:blipFill>
      <xdr:spPr>
        <a:xfrm>
          <a:off x="12303760" y="13084175"/>
          <a:ext cx="1609090" cy="721995"/>
        </a:xfrm>
        <a:prstGeom prst="rect">
          <a:avLst/>
        </a:prstGeom>
      </xdr:spPr>
    </xdr:pic>
    <xdr:clientData/>
  </xdr:twoCellAnchor>
  <xdr:twoCellAnchor editAs="oneCell">
    <xdr:from>
      <xdr:col>9</xdr:col>
      <xdr:colOff>535781</xdr:colOff>
      <xdr:row>46</xdr:row>
      <xdr:rowOff>107156</xdr:rowOff>
    </xdr:from>
    <xdr:to>
      <xdr:col>13</xdr:col>
      <xdr:colOff>244710</xdr:colOff>
      <xdr:row>49</xdr:row>
      <xdr:rowOff>11647</xdr:rowOff>
    </xdr:to>
    <xdr:pic>
      <xdr:nvPicPr>
        <xdr:cNvPr id="3" name="Picture 2"/>
        <xdr:cNvPicPr>
          <a:picLocks noChangeAspect="1"/>
        </xdr:cNvPicPr>
      </xdr:nvPicPr>
      <xdr:blipFill>
        <a:blip r:embed="rId2"/>
        <a:stretch>
          <a:fillRect/>
        </a:stretch>
      </xdr:blipFill>
      <xdr:spPr>
        <a:xfrm>
          <a:off x="5835650" y="13018770"/>
          <a:ext cx="2138680" cy="733425"/>
        </a:xfrm>
        <a:prstGeom prst="rect">
          <a:avLst/>
        </a:prstGeom>
      </xdr:spPr>
    </xdr:pic>
    <xdr:clientData/>
  </xdr:twoCellAnchor>
</xdr:wsDr>
</file>

<file path=xl/drawings/drawing6.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487713</xdr:colOff>
      <xdr:row>44</xdr:row>
      <xdr:rowOff>144857</xdr:rowOff>
    </xdr:from>
    <xdr:to>
      <xdr:col>22</xdr:col>
      <xdr:colOff>197434</xdr:colOff>
      <xdr:row>47</xdr:row>
      <xdr:rowOff>43010</xdr:rowOff>
    </xdr:to>
    <xdr:pic>
      <xdr:nvPicPr>
        <xdr:cNvPr id="2" name="Picture 1"/>
        <xdr:cNvPicPr>
          <a:picLocks noChangeAspect="1"/>
        </xdr:cNvPicPr>
      </xdr:nvPicPr>
      <xdr:blipFill>
        <a:blip r:embed="rId1"/>
        <a:stretch>
          <a:fillRect/>
        </a:stretch>
      </xdr:blipFill>
      <xdr:spPr>
        <a:xfrm>
          <a:off x="12214860" y="12499340"/>
          <a:ext cx="1628775" cy="726440"/>
        </a:xfrm>
        <a:prstGeom prst="rect">
          <a:avLst/>
        </a:prstGeom>
      </xdr:spPr>
    </xdr:pic>
    <xdr:clientData/>
  </xdr:twoCellAnchor>
  <xdr:twoCellAnchor editAs="oneCell">
    <xdr:from>
      <xdr:col>9</xdr:col>
      <xdr:colOff>351518</xdr:colOff>
      <xdr:row>44</xdr:row>
      <xdr:rowOff>113392</xdr:rowOff>
    </xdr:from>
    <xdr:to>
      <xdr:col>13</xdr:col>
      <xdr:colOff>59880</xdr:colOff>
      <xdr:row>47</xdr:row>
      <xdr:rowOff>22986</xdr:rowOff>
    </xdr:to>
    <xdr:pic>
      <xdr:nvPicPr>
        <xdr:cNvPr id="3" name="Picture 2"/>
        <xdr:cNvPicPr>
          <a:picLocks noChangeAspect="1"/>
        </xdr:cNvPicPr>
      </xdr:nvPicPr>
      <xdr:blipFill>
        <a:blip r:embed="rId2"/>
        <a:stretch>
          <a:fillRect/>
        </a:stretch>
      </xdr:blipFill>
      <xdr:spPr>
        <a:xfrm>
          <a:off x="5651500" y="12467590"/>
          <a:ext cx="2138045" cy="738505"/>
        </a:xfrm>
        <a:prstGeom prst="rect">
          <a:avLst/>
        </a:prstGeom>
      </xdr:spPr>
    </xdr:pic>
    <xdr:clientData/>
  </xdr:twoCellAnchor>
</xdr:wsDr>
</file>

<file path=xl/drawings/drawing7.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10703</xdr:colOff>
      <xdr:row>46</xdr:row>
      <xdr:rowOff>21404</xdr:rowOff>
    </xdr:from>
    <xdr:to>
      <xdr:col>22</xdr:col>
      <xdr:colOff>252988</xdr:colOff>
      <xdr:row>48</xdr:row>
      <xdr:rowOff>72446</xdr:rowOff>
    </xdr:to>
    <xdr:pic>
      <xdr:nvPicPr>
        <xdr:cNvPr id="2" name="Picture 1"/>
        <xdr:cNvPicPr>
          <a:picLocks noChangeAspect="1"/>
        </xdr:cNvPicPr>
      </xdr:nvPicPr>
      <xdr:blipFill>
        <a:blip r:embed="rId1"/>
        <a:stretch>
          <a:fillRect/>
        </a:stretch>
      </xdr:blipFill>
      <xdr:spPr>
        <a:xfrm>
          <a:off x="12736195" y="12987655"/>
          <a:ext cx="1604010" cy="718185"/>
        </a:xfrm>
        <a:prstGeom prst="rect">
          <a:avLst/>
        </a:prstGeom>
      </xdr:spPr>
    </xdr:pic>
    <xdr:clientData/>
  </xdr:twoCellAnchor>
  <xdr:twoCellAnchor editAs="oneCell">
    <xdr:from>
      <xdr:col>9</xdr:col>
      <xdr:colOff>74916</xdr:colOff>
      <xdr:row>46</xdr:row>
      <xdr:rowOff>0</xdr:rowOff>
    </xdr:from>
    <xdr:to>
      <xdr:col>11</xdr:col>
      <xdr:colOff>186338</xdr:colOff>
      <xdr:row>48</xdr:row>
      <xdr:rowOff>34764</xdr:rowOff>
    </xdr:to>
    <xdr:pic>
      <xdr:nvPicPr>
        <xdr:cNvPr id="3" name="Picture 2"/>
        <xdr:cNvPicPr>
          <a:picLocks noChangeAspect="1"/>
        </xdr:cNvPicPr>
      </xdr:nvPicPr>
      <xdr:blipFill>
        <a:blip r:embed="rId2"/>
        <a:stretch>
          <a:fillRect/>
        </a:stretch>
      </xdr:blipFill>
      <xdr:spPr>
        <a:xfrm>
          <a:off x="5609590" y="12966700"/>
          <a:ext cx="1689100" cy="701040"/>
        </a:xfrm>
        <a:prstGeom prst="rect">
          <a:avLst/>
        </a:prstGeom>
      </xdr:spPr>
    </xdr:pic>
    <xdr:clientData/>
  </xdr:twoCellAnchor>
</xdr:wsDr>
</file>

<file path=xl/drawings/drawing8.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532947</xdr:colOff>
      <xdr:row>45</xdr:row>
      <xdr:rowOff>147410</xdr:rowOff>
    </xdr:from>
    <xdr:to>
      <xdr:col>12</xdr:col>
      <xdr:colOff>292469</xdr:colOff>
      <xdr:row>48</xdr:row>
      <xdr:rowOff>29285</xdr:rowOff>
    </xdr:to>
    <xdr:pic>
      <xdr:nvPicPr>
        <xdr:cNvPr id="2" name="Picture 1"/>
        <xdr:cNvPicPr>
          <a:picLocks noChangeAspect="1"/>
        </xdr:cNvPicPr>
      </xdr:nvPicPr>
      <xdr:blipFill>
        <a:blip r:embed="rId1"/>
        <a:stretch>
          <a:fillRect/>
        </a:stretch>
      </xdr:blipFill>
      <xdr:spPr>
        <a:xfrm>
          <a:off x="5833110" y="12780645"/>
          <a:ext cx="1689100" cy="710565"/>
        </a:xfrm>
        <a:prstGeom prst="rect">
          <a:avLst/>
        </a:prstGeom>
      </xdr:spPr>
    </xdr:pic>
    <xdr:clientData/>
  </xdr:twoCellAnchor>
  <xdr:twoCellAnchor editAs="oneCell">
    <xdr:from>
      <xdr:col>20</xdr:col>
      <xdr:colOff>102053</xdr:colOff>
      <xdr:row>45</xdr:row>
      <xdr:rowOff>68035</xdr:rowOff>
    </xdr:from>
    <xdr:to>
      <xdr:col>22</xdr:col>
      <xdr:colOff>356060</xdr:colOff>
      <xdr:row>47</xdr:row>
      <xdr:rowOff>238331</xdr:rowOff>
    </xdr:to>
    <xdr:pic>
      <xdr:nvPicPr>
        <xdr:cNvPr id="3" name="Picture 2"/>
        <xdr:cNvPicPr>
          <a:picLocks noChangeAspect="1"/>
        </xdr:cNvPicPr>
      </xdr:nvPicPr>
      <xdr:blipFill>
        <a:blip r:embed="rId2"/>
        <a:stretch>
          <a:fillRect/>
        </a:stretch>
      </xdr:blipFill>
      <xdr:spPr>
        <a:xfrm>
          <a:off x="12386945" y="12701270"/>
          <a:ext cx="1615440" cy="722630"/>
        </a:xfrm>
        <a:prstGeom prst="rect">
          <a:avLst/>
        </a:prstGeom>
      </xdr:spPr>
    </xdr:pic>
    <xdr:clientData/>
  </xdr:twoCellAnchor>
</xdr:wsDr>
</file>

<file path=xl/drawings/drawing9.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495300</xdr:colOff>
      <xdr:row>45</xdr:row>
      <xdr:rowOff>152400</xdr:rowOff>
    </xdr:from>
    <xdr:to>
      <xdr:col>12</xdr:col>
      <xdr:colOff>244843</xdr:colOff>
      <xdr:row>48</xdr:row>
      <xdr:rowOff>12503</xdr:rowOff>
    </xdr:to>
    <xdr:pic>
      <xdr:nvPicPr>
        <xdr:cNvPr id="2" name="Picture 1"/>
        <xdr:cNvPicPr>
          <a:picLocks noChangeAspect="1"/>
        </xdr:cNvPicPr>
      </xdr:nvPicPr>
      <xdr:blipFill>
        <a:blip r:embed="rId1"/>
        <a:stretch>
          <a:fillRect/>
        </a:stretch>
      </xdr:blipFill>
      <xdr:spPr>
        <a:xfrm>
          <a:off x="5795645" y="12785725"/>
          <a:ext cx="1678940" cy="688340"/>
        </a:xfrm>
        <a:prstGeom prst="rect">
          <a:avLst/>
        </a:prstGeom>
      </xdr:spPr>
    </xdr:pic>
    <xdr:clientData/>
  </xdr:twoCellAnchor>
  <xdr:twoCellAnchor editAs="oneCell">
    <xdr:from>
      <xdr:col>20</xdr:col>
      <xdr:colOff>304800</xdr:colOff>
      <xdr:row>45</xdr:row>
      <xdr:rowOff>76200</xdr:rowOff>
    </xdr:from>
    <xdr:to>
      <xdr:col>22</xdr:col>
      <xdr:colOff>540664</xdr:colOff>
      <xdr:row>47</xdr:row>
      <xdr:rowOff>231981</xdr:rowOff>
    </xdr:to>
    <xdr:pic>
      <xdr:nvPicPr>
        <xdr:cNvPr id="3" name="Picture 2"/>
        <xdr:cNvPicPr>
          <a:picLocks noChangeAspect="1"/>
        </xdr:cNvPicPr>
      </xdr:nvPicPr>
      <xdr:blipFill>
        <a:blip r:embed="rId2"/>
        <a:stretch>
          <a:fillRect/>
        </a:stretch>
      </xdr:blipFill>
      <xdr:spPr>
        <a:xfrm>
          <a:off x="12590145" y="12709525"/>
          <a:ext cx="1597025" cy="708025"/>
        </a:xfrm>
        <a:prstGeom prst="rect">
          <a:avLst/>
        </a:prstGeom>
      </xdr:spPr>
    </xdr:pic>
    <xdr:clientData/>
  </xdr:twoCellAnchor>
</xdr:wsDr>
</file>

<file path=xl/drawings/drawing10.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438792</xdr:colOff>
      <xdr:row>45</xdr:row>
      <xdr:rowOff>321067</xdr:rowOff>
    </xdr:from>
    <xdr:to>
      <xdr:col>12</xdr:col>
      <xdr:colOff>207742</xdr:colOff>
      <xdr:row>48</xdr:row>
      <xdr:rowOff>24061</xdr:rowOff>
    </xdr:to>
    <xdr:pic>
      <xdr:nvPicPr>
        <xdr:cNvPr id="2" name="Picture 1"/>
        <xdr:cNvPicPr>
          <a:picLocks noChangeAspect="1"/>
        </xdr:cNvPicPr>
      </xdr:nvPicPr>
      <xdr:blipFill>
        <a:blip r:embed="rId1"/>
        <a:stretch>
          <a:fillRect/>
        </a:stretch>
      </xdr:blipFill>
      <xdr:spPr>
        <a:xfrm>
          <a:off x="5739130" y="12954000"/>
          <a:ext cx="1698625" cy="702945"/>
        </a:xfrm>
        <a:prstGeom prst="rect">
          <a:avLst/>
        </a:prstGeom>
      </xdr:spPr>
    </xdr:pic>
    <xdr:clientData/>
  </xdr:twoCellAnchor>
  <xdr:twoCellAnchor editAs="oneCell">
    <xdr:from>
      <xdr:col>20</xdr:col>
      <xdr:colOff>96320</xdr:colOff>
      <xdr:row>45</xdr:row>
      <xdr:rowOff>214045</xdr:rowOff>
    </xdr:from>
    <xdr:to>
      <xdr:col>22</xdr:col>
      <xdr:colOff>338605</xdr:colOff>
      <xdr:row>47</xdr:row>
      <xdr:rowOff>265087</xdr:rowOff>
    </xdr:to>
    <xdr:pic>
      <xdr:nvPicPr>
        <xdr:cNvPr id="3" name="Picture 2"/>
        <xdr:cNvPicPr>
          <a:picLocks noChangeAspect="1"/>
        </xdr:cNvPicPr>
      </xdr:nvPicPr>
      <xdr:blipFill>
        <a:blip r:embed="rId2"/>
        <a:stretch>
          <a:fillRect/>
        </a:stretch>
      </xdr:blipFill>
      <xdr:spPr>
        <a:xfrm>
          <a:off x="12381230" y="12847320"/>
          <a:ext cx="1604010" cy="717550"/>
        </a:xfrm>
        <a:prstGeom prst="rect">
          <a:avLst/>
        </a:prstGeom>
      </xdr:spPr>
    </xdr:pic>
    <xdr:clientData/>
  </xdr:twoCellAnchor>
</xdr:wsDr>
</file>

<file path=xl/drawings/drawing11.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604274</xdr:colOff>
      <xdr:row>45</xdr:row>
      <xdr:rowOff>163871</xdr:rowOff>
    </xdr:from>
    <xdr:to>
      <xdr:col>12</xdr:col>
      <xdr:colOff>371843</xdr:colOff>
      <xdr:row>48</xdr:row>
      <xdr:rowOff>32577</xdr:rowOff>
    </xdr:to>
    <xdr:pic>
      <xdr:nvPicPr>
        <xdr:cNvPr id="2" name="Picture 1"/>
        <xdr:cNvPicPr>
          <a:picLocks noChangeAspect="1"/>
        </xdr:cNvPicPr>
      </xdr:nvPicPr>
      <xdr:blipFill>
        <a:blip r:embed="rId1"/>
        <a:stretch>
          <a:fillRect/>
        </a:stretch>
      </xdr:blipFill>
      <xdr:spPr>
        <a:xfrm>
          <a:off x="5904230" y="12797155"/>
          <a:ext cx="1697355" cy="697230"/>
        </a:xfrm>
        <a:prstGeom prst="rect">
          <a:avLst/>
        </a:prstGeom>
      </xdr:spPr>
    </xdr:pic>
    <xdr:clientData/>
  </xdr:twoCellAnchor>
  <xdr:twoCellAnchor editAs="oneCell">
    <xdr:from>
      <xdr:col>19</xdr:col>
      <xdr:colOff>522339</xdr:colOff>
      <xdr:row>45</xdr:row>
      <xdr:rowOff>71693</xdr:rowOff>
    </xdr:from>
    <xdr:to>
      <xdr:col>22</xdr:col>
      <xdr:colOff>227670</xdr:colOff>
      <xdr:row>47</xdr:row>
      <xdr:rowOff>233210</xdr:rowOff>
    </xdr:to>
    <xdr:pic>
      <xdr:nvPicPr>
        <xdr:cNvPr id="3" name="Picture 2"/>
        <xdr:cNvPicPr>
          <a:picLocks noChangeAspect="1"/>
        </xdr:cNvPicPr>
      </xdr:nvPicPr>
      <xdr:blipFill>
        <a:blip r:embed="rId2"/>
        <a:stretch>
          <a:fillRect/>
        </a:stretch>
      </xdr:blipFill>
      <xdr:spPr>
        <a:xfrm>
          <a:off x="12249150" y="12704445"/>
          <a:ext cx="1624965" cy="714375"/>
        </a:xfrm>
        <a:prstGeom prst="rect">
          <a:avLst/>
        </a:prstGeom>
      </xdr:spPr>
    </xdr:pic>
    <xdr:clientData/>
  </xdr:twoCellAnchor>
</xdr:wsDr>
</file>

<file path=xl/drawings/drawing12.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511969</xdr:colOff>
      <xdr:row>45</xdr:row>
      <xdr:rowOff>142874</xdr:rowOff>
    </xdr:from>
    <xdr:to>
      <xdr:col>12</xdr:col>
      <xdr:colOff>272624</xdr:colOff>
      <xdr:row>48</xdr:row>
      <xdr:rowOff>19646</xdr:rowOff>
    </xdr:to>
    <xdr:pic>
      <xdr:nvPicPr>
        <xdr:cNvPr id="2" name="Picture 1"/>
        <xdr:cNvPicPr>
          <a:picLocks noChangeAspect="1"/>
        </xdr:cNvPicPr>
      </xdr:nvPicPr>
      <xdr:blipFill>
        <a:blip r:embed="rId1"/>
        <a:stretch>
          <a:fillRect/>
        </a:stretch>
      </xdr:blipFill>
      <xdr:spPr>
        <a:xfrm>
          <a:off x="5812155" y="12775565"/>
          <a:ext cx="1690370" cy="705485"/>
        </a:xfrm>
        <a:prstGeom prst="rect">
          <a:avLst/>
        </a:prstGeom>
      </xdr:spPr>
    </xdr:pic>
    <xdr:clientData/>
  </xdr:twoCellAnchor>
  <xdr:twoCellAnchor editAs="oneCell">
    <xdr:from>
      <xdr:col>20</xdr:col>
      <xdr:colOff>202406</xdr:colOff>
      <xdr:row>45</xdr:row>
      <xdr:rowOff>47624</xdr:rowOff>
    </xdr:from>
    <xdr:to>
      <xdr:col>22</xdr:col>
      <xdr:colOff>450176</xdr:colOff>
      <xdr:row>47</xdr:row>
      <xdr:rowOff>214518</xdr:rowOff>
    </xdr:to>
    <xdr:pic>
      <xdr:nvPicPr>
        <xdr:cNvPr id="3" name="Picture 2"/>
        <xdr:cNvPicPr>
          <a:picLocks noChangeAspect="1"/>
        </xdr:cNvPicPr>
      </xdr:nvPicPr>
      <xdr:blipFill>
        <a:blip r:embed="rId2"/>
        <a:stretch>
          <a:fillRect/>
        </a:stretch>
      </xdr:blipFill>
      <xdr:spPr>
        <a:xfrm>
          <a:off x="12487275" y="12680315"/>
          <a:ext cx="1609090" cy="719455"/>
        </a:xfrm>
        <a:prstGeom prst="rect">
          <a:avLst/>
        </a:prstGeom>
      </xdr:spPr>
    </xdr:pic>
    <xdr:clientData/>
  </xdr:twoCellAnchor>
</xdr:wsDr>
</file>

<file path=xl/drawings/drawing13.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122115</xdr:colOff>
      <xdr:row>45</xdr:row>
      <xdr:rowOff>73269</xdr:rowOff>
    </xdr:from>
    <xdr:to>
      <xdr:col>22</xdr:col>
      <xdr:colOff>372633</xdr:colOff>
      <xdr:row>47</xdr:row>
      <xdr:rowOff>226119</xdr:rowOff>
    </xdr:to>
    <xdr:pic>
      <xdr:nvPicPr>
        <xdr:cNvPr id="2" name="Picture 1"/>
        <xdr:cNvPicPr>
          <a:picLocks noChangeAspect="1"/>
        </xdr:cNvPicPr>
      </xdr:nvPicPr>
      <xdr:blipFill>
        <a:blip r:embed="rId1"/>
        <a:stretch>
          <a:fillRect/>
        </a:stretch>
      </xdr:blipFill>
      <xdr:spPr>
        <a:xfrm>
          <a:off x="13504545" y="12706350"/>
          <a:ext cx="1611630" cy="705485"/>
        </a:xfrm>
        <a:prstGeom prst="rect">
          <a:avLst/>
        </a:prstGeom>
      </xdr:spPr>
    </xdr:pic>
    <xdr:clientData/>
  </xdr:twoCellAnchor>
  <xdr:twoCellAnchor editAs="oneCell">
    <xdr:from>
      <xdr:col>9</xdr:col>
      <xdr:colOff>537308</xdr:colOff>
      <xdr:row>45</xdr:row>
      <xdr:rowOff>146539</xdr:rowOff>
    </xdr:from>
    <xdr:to>
      <xdr:col>12</xdr:col>
      <xdr:colOff>298574</xdr:colOff>
      <xdr:row>48</xdr:row>
      <xdr:rowOff>2246</xdr:rowOff>
    </xdr:to>
    <xdr:pic>
      <xdr:nvPicPr>
        <xdr:cNvPr id="3" name="Picture 2"/>
        <xdr:cNvPicPr>
          <a:picLocks noChangeAspect="1"/>
        </xdr:cNvPicPr>
      </xdr:nvPicPr>
      <xdr:blipFill>
        <a:blip r:embed="rId2"/>
        <a:stretch>
          <a:fillRect/>
        </a:stretch>
      </xdr:blipFill>
      <xdr:spPr>
        <a:xfrm>
          <a:off x="5837555" y="12779375"/>
          <a:ext cx="1691005" cy="684530"/>
        </a:xfrm>
        <a:prstGeom prst="rect">
          <a:avLst/>
        </a:prstGeom>
      </xdr:spPr>
    </xdr:pic>
    <xdr:clientData/>
  </xdr:two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9</xdr:col>
      <xdr:colOff>498401</xdr:colOff>
      <xdr:row>45</xdr:row>
      <xdr:rowOff>188285</xdr:rowOff>
    </xdr:from>
    <xdr:to>
      <xdr:col>12</xdr:col>
      <xdr:colOff>268471</xdr:colOff>
      <xdr:row>48</xdr:row>
      <xdr:rowOff>55920</xdr:rowOff>
    </xdr:to>
    <xdr:pic>
      <xdr:nvPicPr>
        <xdr:cNvPr id="2" name="Picture 1"/>
        <xdr:cNvPicPr>
          <a:picLocks noChangeAspect="1"/>
        </xdr:cNvPicPr>
      </xdr:nvPicPr>
      <xdr:blipFill>
        <a:blip r:embed="rId1"/>
        <a:stretch>
          <a:fillRect/>
        </a:stretch>
      </xdr:blipFill>
      <xdr:spPr>
        <a:xfrm>
          <a:off x="5798185" y="12821285"/>
          <a:ext cx="1699895" cy="696595"/>
        </a:xfrm>
        <a:prstGeom prst="rect">
          <a:avLst/>
        </a:prstGeom>
      </xdr:spPr>
    </xdr:pic>
    <xdr:clientData/>
  </xdr:twoCellAnchor>
  <xdr:twoCellAnchor editAs="oneCell">
    <xdr:from>
      <xdr:col>20</xdr:col>
      <xdr:colOff>310116</xdr:colOff>
      <xdr:row>45</xdr:row>
      <xdr:rowOff>88604</xdr:rowOff>
    </xdr:from>
    <xdr:to>
      <xdr:col>22</xdr:col>
      <xdr:colOff>550410</xdr:colOff>
      <xdr:row>47</xdr:row>
      <xdr:rowOff>249406</xdr:rowOff>
    </xdr:to>
    <xdr:pic>
      <xdr:nvPicPr>
        <xdr:cNvPr id="3" name="Picture 2"/>
        <xdr:cNvPicPr>
          <a:picLocks noChangeAspect="1"/>
        </xdr:cNvPicPr>
      </xdr:nvPicPr>
      <xdr:blipFill>
        <a:blip r:embed="rId2"/>
        <a:stretch>
          <a:fillRect/>
        </a:stretch>
      </xdr:blipFill>
      <xdr:spPr>
        <a:xfrm>
          <a:off x="12595225" y="12721590"/>
          <a:ext cx="1601470" cy="713105"/>
        </a:xfrm>
        <a:prstGeom prst="rect">
          <a:avLst/>
        </a:prstGeom>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155058</xdr:colOff>
      <xdr:row>45</xdr:row>
      <xdr:rowOff>66454</xdr:rowOff>
    </xdr:from>
    <xdr:to>
      <xdr:col>22</xdr:col>
      <xdr:colOff>395352</xdr:colOff>
      <xdr:row>47</xdr:row>
      <xdr:rowOff>227256</xdr:rowOff>
    </xdr:to>
    <xdr:pic>
      <xdr:nvPicPr>
        <xdr:cNvPr id="3" name="Picture 2"/>
        <xdr:cNvPicPr>
          <a:picLocks noChangeAspect="1"/>
        </xdr:cNvPicPr>
      </xdr:nvPicPr>
      <xdr:blipFill>
        <a:blip r:embed="rId1"/>
        <a:stretch>
          <a:fillRect/>
        </a:stretch>
      </xdr:blipFill>
      <xdr:spPr>
        <a:xfrm>
          <a:off x="12440285" y="12699365"/>
          <a:ext cx="1601470" cy="713105"/>
        </a:xfrm>
        <a:prstGeom prst="rect">
          <a:avLst/>
        </a:prstGeom>
      </xdr:spPr>
    </xdr:pic>
    <xdr:clientData/>
  </xdr:twoCellAnchor>
  <xdr:twoCellAnchor editAs="oneCell">
    <xdr:from>
      <xdr:col>9</xdr:col>
      <xdr:colOff>509476</xdr:colOff>
      <xdr:row>45</xdr:row>
      <xdr:rowOff>55377</xdr:rowOff>
    </xdr:from>
    <xdr:to>
      <xdr:col>12</xdr:col>
      <xdr:colOff>254738</xdr:colOff>
      <xdr:row>47</xdr:row>
      <xdr:rowOff>219841</xdr:rowOff>
    </xdr:to>
    <xdr:pic>
      <xdr:nvPicPr>
        <xdr:cNvPr id="4" name="Picture 3"/>
        <xdr:cNvPicPr>
          <a:picLocks noChangeAspect="1"/>
        </xdr:cNvPicPr>
      </xdr:nvPicPr>
      <xdr:blipFill>
        <a:blip r:embed="rId2"/>
        <a:stretch>
          <a:fillRect/>
        </a:stretch>
      </xdr:blipFill>
      <xdr:spPr>
        <a:xfrm>
          <a:off x="5809615" y="12688570"/>
          <a:ext cx="1675130" cy="716915"/>
        </a:xfrm>
        <a:prstGeom prst="rect">
          <a:avLst/>
        </a:prstGeom>
      </xdr:spPr>
    </xdr:pic>
    <xdr:clientData/>
  </xdr:twoCellAnchor>
</xdr:wsDr>
</file>

<file path=xl/drawings/drawing16.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52069</xdr:colOff>
      <xdr:row>45</xdr:row>
      <xdr:rowOff>175301</xdr:rowOff>
    </xdr:from>
    <xdr:to>
      <xdr:col>22</xdr:col>
      <xdr:colOff>296691</xdr:colOff>
      <xdr:row>48</xdr:row>
      <xdr:rowOff>68761</xdr:rowOff>
    </xdr:to>
    <xdr:pic>
      <xdr:nvPicPr>
        <xdr:cNvPr id="2" name="Picture 1"/>
        <xdr:cNvPicPr>
          <a:picLocks noChangeAspect="1"/>
        </xdr:cNvPicPr>
      </xdr:nvPicPr>
      <xdr:blipFill>
        <a:blip r:embed="rId1"/>
        <a:stretch>
          <a:fillRect/>
        </a:stretch>
      </xdr:blipFill>
      <xdr:spPr>
        <a:xfrm>
          <a:off x="12336780" y="12808585"/>
          <a:ext cx="1606550" cy="721995"/>
        </a:xfrm>
        <a:prstGeom prst="rect">
          <a:avLst/>
        </a:prstGeom>
      </xdr:spPr>
    </xdr:pic>
    <xdr:clientData/>
  </xdr:twoCellAnchor>
  <xdr:twoCellAnchor editAs="oneCell">
    <xdr:from>
      <xdr:col>9</xdr:col>
      <xdr:colOff>459828</xdr:colOff>
      <xdr:row>45</xdr:row>
      <xdr:rowOff>153276</xdr:rowOff>
    </xdr:from>
    <xdr:to>
      <xdr:col>12</xdr:col>
      <xdr:colOff>193759</xdr:colOff>
      <xdr:row>48</xdr:row>
      <xdr:rowOff>50398</xdr:rowOff>
    </xdr:to>
    <xdr:pic>
      <xdr:nvPicPr>
        <xdr:cNvPr id="3" name="Picture 2"/>
        <xdr:cNvPicPr>
          <a:picLocks noChangeAspect="1"/>
        </xdr:cNvPicPr>
      </xdr:nvPicPr>
      <xdr:blipFill>
        <a:blip r:embed="rId2"/>
        <a:stretch>
          <a:fillRect/>
        </a:stretch>
      </xdr:blipFill>
      <xdr:spPr>
        <a:xfrm>
          <a:off x="5760085" y="12786360"/>
          <a:ext cx="1663700" cy="725805"/>
        </a:xfrm>
        <a:prstGeom prst="rect">
          <a:avLst/>
        </a:prstGeom>
      </xdr:spPr>
    </xdr:pic>
    <xdr:clientData/>
  </xdr:twoCellAnchor>
</xdr:wsDr>
</file>

<file path=xl/drawings/drawing17.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537872</xdr:colOff>
      <xdr:row>45</xdr:row>
      <xdr:rowOff>170853</xdr:rowOff>
    </xdr:from>
    <xdr:to>
      <xdr:col>22</xdr:col>
      <xdr:colOff>236028</xdr:colOff>
      <xdr:row>48</xdr:row>
      <xdr:rowOff>73471</xdr:rowOff>
    </xdr:to>
    <xdr:pic>
      <xdr:nvPicPr>
        <xdr:cNvPr id="2" name="Picture 1"/>
        <xdr:cNvPicPr>
          <a:picLocks noChangeAspect="1"/>
        </xdr:cNvPicPr>
      </xdr:nvPicPr>
      <xdr:blipFill>
        <a:blip r:embed="rId1"/>
        <a:stretch>
          <a:fillRect/>
        </a:stretch>
      </xdr:blipFill>
      <xdr:spPr>
        <a:xfrm>
          <a:off x="12265025" y="12804140"/>
          <a:ext cx="1617345" cy="730885"/>
        </a:xfrm>
        <a:prstGeom prst="rect">
          <a:avLst/>
        </a:prstGeom>
      </xdr:spPr>
    </xdr:pic>
    <xdr:clientData/>
  </xdr:twoCellAnchor>
  <xdr:twoCellAnchor editAs="oneCell">
    <xdr:from>
      <xdr:col>9</xdr:col>
      <xdr:colOff>367110</xdr:colOff>
      <xdr:row>45</xdr:row>
      <xdr:rowOff>89297</xdr:rowOff>
    </xdr:from>
    <xdr:to>
      <xdr:col>12</xdr:col>
      <xdr:colOff>106383</xdr:colOff>
      <xdr:row>47</xdr:row>
      <xdr:rowOff>277472</xdr:rowOff>
    </xdr:to>
    <xdr:pic>
      <xdr:nvPicPr>
        <xdr:cNvPr id="3" name="Picture 2"/>
        <xdr:cNvPicPr>
          <a:picLocks noChangeAspect="1"/>
        </xdr:cNvPicPr>
      </xdr:nvPicPr>
      <xdr:blipFill>
        <a:blip r:embed="rId2"/>
        <a:stretch>
          <a:fillRect/>
        </a:stretch>
      </xdr:blipFill>
      <xdr:spPr>
        <a:xfrm>
          <a:off x="5667375" y="12722225"/>
          <a:ext cx="1668780" cy="740410"/>
        </a:xfrm>
        <a:prstGeom prst="rect">
          <a:avLst/>
        </a:prstGeom>
      </xdr:spPr>
    </xdr:pic>
    <xdr:clientData/>
  </xdr:twoCellAnchor>
</xdr:wsDr>
</file>

<file path=xl/drawings/drawing18.xml><?xml version="1.0" encoding="utf-8"?>
<xdr:wsDr xmlns:xdr="http://schemas.openxmlformats.org/drawingml/2006/spreadsheetDrawing" xmlns:r="http://schemas.openxmlformats.org/officeDocument/2006/relationships" xmlns:a="http://schemas.openxmlformats.org/drawingml/2006/main">
  <xdr:twoCellAnchor editAs="oneCell">
    <xdr:from>
      <xdr:col>19</xdr:col>
      <xdr:colOff>523045</xdr:colOff>
      <xdr:row>45</xdr:row>
      <xdr:rowOff>188578</xdr:rowOff>
    </xdr:from>
    <xdr:to>
      <xdr:col>22</xdr:col>
      <xdr:colOff>207950</xdr:colOff>
      <xdr:row>48</xdr:row>
      <xdr:rowOff>72849</xdr:rowOff>
    </xdr:to>
    <xdr:pic>
      <xdr:nvPicPr>
        <xdr:cNvPr id="2" name="Picture 1"/>
        <xdr:cNvPicPr>
          <a:picLocks noChangeAspect="1"/>
        </xdr:cNvPicPr>
      </xdr:nvPicPr>
      <xdr:blipFill>
        <a:blip r:embed="rId1"/>
        <a:stretch>
          <a:fillRect/>
        </a:stretch>
      </xdr:blipFill>
      <xdr:spPr>
        <a:xfrm>
          <a:off x="12327890" y="12821285"/>
          <a:ext cx="1604645" cy="713105"/>
        </a:xfrm>
        <a:prstGeom prst="rect">
          <a:avLst/>
        </a:prstGeom>
      </xdr:spPr>
    </xdr:pic>
    <xdr:clientData/>
  </xdr:twoCellAnchor>
  <xdr:twoCellAnchor editAs="oneCell">
    <xdr:from>
      <xdr:col>9</xdr:col>
      <xdr:colOff>417389</xdr:colOff>
      <xdr:row>45</xdr:row>
      <xdr:rowOff>107022</xdr:rowOff>
    </xdr:from>
    <xdr:to>
      <xdr:col>12</xdr:col>
      <xdr:colOff>166089</xdr:colOff>
      <xdr:row>48</xdr:row>
      <xdr:rowOff>625</xdr:rowOff>
    </xdr:to>
    <xdr:pic>
      <xdr:nvPicPr>
        <xdr:cNvPr id="3" name="Picture 2"/>
        <xdr:cNvPicPr>
          <a:picLocks noChangeAspect="1"/>
        </xdr:cNvPicPr>
      </xdr:nvPicPr>
      <xdr:blipFill>
        <a:blip r:embed="rId2"/>
        <a:stretch>
          <a:fillRect/>
        </a:stretch>
      </xdr:blipFill>
      <xdr:spPr>
        <a:xfrm>
          <a:off x="5795645" y="12740005"/>
          <a:ext cx="1678305" cy="721995"/>
        </a:xfrm>
        <a:prstGeom prst="rect">
          <a:avLst/>
        </a:prstGeom>
      </xdr:spPr>
    </xdr:pic>
    <xdr:clientData/>
  </xdr:twoCellAnchor>
</xdr:wsDr>
</file>

<file path=xl/drawings/drawing19.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158750</xdr:colOff>
      <xdr:row>45</xdr:row>
      <xdr:rowOff>56695</xdr:rowOff>
    </xdr:from>
    <xdr:to>
      <xdr:col>22</xdr:col>
      <xdr:colOff>392330</xdr:colOff>
      <xdr:row>47</xdr:row>
      <xdr:rowOff>226278</xdr:rowOff>
    </xdr:to>
    <xdr:pic>
      <xdr:nvPicPr>
        <xdr:cNvPr id="2" name="Picture 1"/>
        <xdr:cNvPicPr>
          <a:picLocks noChangeAspect="1"/>
        </xdr:cNvPicPr>
      </xdr:nvPicPr>
      <xdr:blipFill>
        <a:blip r:embed="rId1"/>
        <a:stretch>
          <a:fillRect/>
        </a:stretch>
      </xdr:blipFill>
      <xdr:spPr>
        <a:xfrm>
          <a:off x="12444095" y="12689840"/>
          <a:ext cx="1594485" cy="721995"/>
        </a:xfrm>
        <a:prstGeom prst="rect">
          <a:avLst/>
        </a:prstGeom>
      </xdr:spPr>
    </xdr:pic>
    <xdr:clientData/>
  </xdr:twoCellAnchor>
  <xdr:twoCellAnchor editAs="oneCell">
    <xdr:from>
      <xdr:col>9</xdr:col>
      <xdr:colOff>532947</xdr:colOff>
      <xdr:row>45</xdr:row>
      <xdr:rowOff>147410</xdr:rowOff>
    </xdr:from>
    <xdr:to>
      <xdr:col>12</xdr:col>
      <xdr:colOff>292469</xdr:colOff>
      <xdr:row>48</xdr:row>
      <xdr:rowOff>29285</xdr:rowOff>
    </xdr:to>
    <xdr:pic>
      <xdr:nvPicPr>
        <xdr:cNvPr id="3" name="Picture 2"/>
        <xdr:cNvPicPr>
          <a:picLocks noChangeAspect="1"/>
        </xdr:cNvPicPr>
      </xdr:nvPicPr>
      <xdr:blipFill>
        <a:blip r:embed="rId2"/>
        <a:stretch>
          <a:fillRect/>
        </a:stretch>
      </xdr:blipFill>
      <xdr:spPr>
        <a:xfrm>
          <a:off x="5833110" y="12780645"/>
          <a:ext cx="1689100" cy="710565"/>
        </a:xfrm>
        <a:prstGeom prst="rect">
          <a:avLst/>
        </a:prstGeom>
      </xdr:spPr>
    </xdr:pic>
    <xdr:clientData/>
  </xdr:twoCellAnchor>
</xdr:wsDr>
</file>

<file path=xl/drawings/drawing20.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96320</xdr:colOff>
      <xdr:row>45</xdr:row>
      <xdr:rowOff>64214</xdr:rowOff>
    </xdr:from>
    <xdr:to>
      <xdr:col>22</xdr:col>
      <xdr:colOff>318178</xdr:colOff>
      <xdr:row>47</xdr:row>
      <xdr:rowOff>221565</xdr:rowOff>
    </xdr:to>
    <xdr:pic>
      <xdr:nvPicPr>
        <xdr:cNvPr id="2" name="Picture 1"/>
        <xdr:cNvPicPr>
          <a:picLocks noChangeAspect="1"/>
        </xdr:cNvPicPr>
      </xdr:nvPicPr>
      <xdr:blipFill>
        <a:blip r:embed="rId1"/>
        <a:stretch>
          <a:fillRect/>
        </a:stretch>
      </xdr:blipFill>
      <xdr:spPr>
        <a:xfrm>
          <a:off x="12459335" y="12697460"/>
          <a:ext cx="1583690" cy="709295"/>
        </a:xfrm>
        <a:prstGeom prst="rect">
          <a:avLst/>
        </a:prstGeom>
      </xdr:spPr>
    </xdr:pic>
    <xdr:clientData/>
  </xdr:twoCellAnchor>
  <xdr:twoCellAnchor editAs="oneCell">
    <xdr:from>
      <xdr:col>9</xdr:col>
      <xdr:colOff>503006</xdr:colOff>
      <xdr:row>45</xdr:row>
      <xdr:rowOff>149832</xdr:rowOff>
    </xdr:from>
    <xdr:to>
      <xdr:col>12</xdr:col>
      <xdr:colOff>271955</xdr:colOff>
      <xdr:row>48</xdr:row>
      <xdr:rowOff>13360</xdr:rowOff>
    </xdr:to>
    <xdr:pic>
      <xdr:nvPicPr>
        <xdr:cNvPr id="3" name="Picture 2"/>
        <xdr:cNvPicPr>
          <a:picLocks noChangeAspect="1"/>
        </xdr:cNvPicPr>
      </xdr:nvPicPr>
      <xdr:blipFill>
        <a:blip r:embed="rId2"/>
        <a:stretch>
          <a:fillRect/>
        </a:stretch>
      </xdr:blipFill>
      <xdr:spPr>
        <a:xfrm>
          <a:off x="5881370" y="12782550"/>
          <a:ext cx="1698625" cy="692785"/>
        </a:xfrm>
        <a:prstGeom prst="rect">
          <a:avLst/>
        </a:prstGeom>
      </xdr:spPr>
    </xdr:pic>
    <xdr:clientData/>
  </xdr:twoCellAnchor>
</xdr:wsDr>
</file>

<file path=xl/drawings/drawing21.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188406</xdr:colOff>
      <xdr:row>45</xdr:row>
      <xdr:rowOff>31401</xdr:rowOff>
    </xdr:from>
    <xdr:to>
      <xdr:col>22</xdr:col>
      <xdr:colOff>418497</xdr:colOff>
      <xdr:row>47</xdr:row>
      <xdr:rowOff>200983</xdr:rowOff>
    </xdr:to>
    <xdr:pic>
      <xdr:nvPicPr>
        <xdr:cNvPr id="2" name="Picture 1"/>
        <xdr:cNvPicPr>
          <a:picLocks noChangeAspect="1"/>
        </xdr:cNvPicPr>
      </xdr:nvPicPr>
      <xdr:blipFill>
        <a:blip r:embed="rId1"/>
        <a:stretch>
          <a:fillRect/>
        </a:stretch>
      </xdr:blipFill>
      <xdr:spPr>
        <a:xfrm>
          <a:off x="12531725" y="12664440"/>
          <a:ext cx="1591945" cy="721995"/>
        </a:xfrm>
        <a:prstGeom prst="rect">
          <a:avLst/>
        </a:prstGeom>
      </xdr:spPr>
    </xdr:pic>
    <xdr:clientData/>
  </xdr:twoCellAnchor>
  <xdr:twoCellAnchor editAs="oneCell">
    <xdr:from>
      <xdr:col>9</xdr:col>
      <xdr:colOff>429149</xdr:colOff>
      <xdr:row>45</xdr:row>
      <xdr:rowOff>115137</xdr:rowOff>
    </xdr:from>
    <xdr:to>
      <xdr:col>12</xdr:col>
      <xdr:colOff>134591</xdr:colOff>
      <xdr:row>47</xdr:row>
      <xdr:rowOff>269154</xdr:rowOff>
    </xdr:to>
    <xdr:pic>
      <xdr:nvPicPr>
        <xdr:cNvPr id="3" name="Picture 2"/>
        <xdr:cNvPicPr>
          <a:picLocks noChangeAspect="1"/>
        </xdr:cNvPicPr>
      </xdr:nvPicPr>
      <xdr:blipFill>
        <a:blip r:embed="rId2"/>
        <a:stretch>
          <a:fillRect/>
        </a:stretch>
      </xdr:blipFill>
      <xdr:spPr>
        <a:xfrm>
          <a:off x="5728970" y="12748260"/>
          <a:ext cx="1693545" cy="706120"/>
        </a:xfrm>
        <a:prstGeom prst="rect">
          <a:avLst/>
        </a:prstGeom>
      </xdr:spPr>
    </xdr:pic>
    <xdr:clientData/>
  </xdr:twoCellAnchor>
</xdr:wsDr>
</file>

<file path=xl/drawings/drawing22.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209085</xdr:colOff>
      <xdr:row>45</xdr:row>
      <xdr:rowOff>104543</xdr:rowOff>
    </xdr:from>
    <xdr:to>
      <xdr:col>22</xdr:col>
      <xdr:colOff>433814</xdr:colOff>
      <xdr:row>47</xdr:row>
      <xdr:rowOff>260850</xdr:rowOff>
    </xdr:to>
    <xdr:pic>
      <xdr:nvPicPr>
        <xdr:cNvPr id="2" name="Picture 1"/>
        <xdr:cNvPicPr>
          <a:picLocks noChangeAspect="1"/>
        </xdr:cNvPicPr>
      </xdr:nvPicPr>
      <xdr:blipFill>
        <a:blip r:embed="rId1"/>
        <a:stretch>
          <a:fillRect/>
        </a:stretch>
      </xdr:blipFill>
      <xdr:spPr>
        <a:xfrm>
          <a:off x="12572365" y="12737465"/>
          <a:ext cx="1586230" cy="708660"/>
        </a:xfrm>
        <a:prstGeom prst="rect">
          <a:avLst/>
        </a:prstGeom>
      </xdr:spPr>
    </xdr:pic>
    <xdr:clientData/>
  </xdr:twoCellAnchor>
  <xdr:twoCellAnchor editAs="oneCell">
    <xdr:from>
      <xdr:col>9</xdr:col>
      <xdr:colOff>580793</xdr:colOff>
      <xdr:row>45</xdr:row>
      <xdr:rowOff>174238</xdr:rowOff>
    </xdr:from>
    <xdr:to>
      <xdr:col>12</xdr:col>
      <xdr:colOff>352484</xdr:colOff>
      <xdr:row>48</xdr:row>
      <xdr:rowOff>36200</xdr:rowOff>
    </xdr:to>
    <xdr:pic>
      <xdr:nvPicPr>
        <xdr:cNvPr id="3" name="Picture 2"/>
        <xdr:cNvPicPr>
          <a:picLocks noChangeAspect="1"/>
        </xdr:cNvPicPr>
      </xdr:nvPicPr>
      <xdr:blipFill>
        <a:blip r:embed="rId2"/>
        <a:stretch>
          <a:fillRect/>
        </a:stretch>
      </xdr:blipFill>
      <xdr:spPr>
        <a:xfrm>
          <a:off x="5958840" y="12807315"/>
          <a:ext cx="1701800" cy="690880"/>
        </a:xfrm>
        <a:prstGeom prst="rect">
          <a:avLst/>
        </a:prstGeom>
      </xdr:spPr>
    </xdr:pic>
    <xdr:clientData/>
  </xdr:twoCellAnchor>
</xdr:wsDr>
</file>

<file path=xl/drawings/drawing23.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177209</xdr:colOff>
      <xdr:row>45</xdr:row>
      <xdr:rowOff>88605</xdr:rowOff>
    </xdr:from>
    <xdr:to>
      <xdr:col>22</xdr:col>
      <xdr:colOff>397076</xdr:colOff>
      <xdr:row>47</xdr:row>
      <xdr:rowOff>248694</xdr:rowOff>
    </xdr:to>
    <xdr:pic>
      <xdr:nvPicPr>
        <xdr:cNvPr id="2" name="Picture 1"/>
        <xdr:cNvPicPr>
          <a:picLocks noChangeAspect="1"/>
        </xdr:cNvPicPr>
      </xdr:nvPicPr>
      <xdr:blipFill>
        <a:blip r:embed="rId1"/>
        <a:stretch>
          <a:fillRect/>
        </a:stretch>
      </xdr:blipFill>
      <xdr:spPr>
        <a:xfrm>
          <a:off x="12462510" y="12719050"/>
          <a:ext cx="1581150" cy="712470"/>
        </a:xfrm>
        <a:prstGeom prst="rect">
          <a:avLst/>
        </a:prstGeom>
      </xdr:spPr>
    </xdr:pic>
    <xdr:clientData/>
  </xdr:twoCellAnchor>
  <xdr:twoCellAnchor editAs="oneCell">
    <xdr:from>
      <xdr:col>9</xdr:col>
      <xdr:colOff>487324</xdr:colOff>
      <xdr:row>45</xdr:row>
      <xdr:rowOff>188285</xdr:rowOff>
    </xdr:from>
    <xdr:to>
      <xdr:col>12</xdr:col>
      <xdr:colOff>257394</xdr:colOff>
      <xdr:row>48</xdr:row>
      <xdr:rowOff>55920</xdr:rowOff>
    </xdr:to>
    <xdr:pic>
      <xdr:nvPicPr>
        <xdr:cNvPr id="3" name="Picture 2"/>
        <xdr:cNvPicPr>
          <a:picLocks noChangeAspect="1"/>
        </xdr:cNvPicPr>
      </xdr:nvPicPr>
      <xdr:blipFill>
        <a:blip r:embed="rId2"/>
        <a:stretch>
          <a:fillRect/>
        </a:stretch>
      </xdr:blipFill>
      <xdr:spPr>
        <a:xfrm>
          <a:off x="5787390" y="12818745"/>
          <a:ext cx="1699895" cy="696595"/>
        </a:xfrm>
        <a:prstGeom prst="rect">
          <a:avLst/>
        </a:prstGeom>
      </xdr:spPr>
    </xdr:pic>
    <xdr:clientData/>
  </xdr:twoCellAnchor>
</xdr:wsDr>
</file>

<file path=xl/drawings/drawing24.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113393</xdr:colOff>
      <xdr:row>45</xdr:row>
      <xdr:rowOff>22678</xdr:rowOff>
    </xdr:from>
    <xdr:to>
      <xdr:col>22</xdr:col>
      <xdr:colOff>346973</xdr:colOff>
      <xdr:row>47</xdr:row>
      <xdr:rowOff>192261</xdr:rowOff>
    </xdr:to>
    <xdr:pic>
      <xdr:nvPicPr>
        <xdr:cNvPr id="2" name="Picture 1"/>
        <xdr:cNvPicPr>
          <a:picLocks noChangeAspect="1"/>
        </xdr:cNvPicPr>
      </xdr:nvPicPr>
      <xdr:blipFill>
        <a:blip r:embed="rId1"/>
        <a:stretch>
          <a:fillRect/>
        </a:stretch>
      </xdr:blipFill>
      <xdr:spPr>
        <a:xfrm>
          <a:off x="12398375" y="12655550"/>
          <a:ext cx="1595120" cy="721995"/>
        </a:xfrm>
        <a:prstGeom prst="rect">
          <a:avLst/>
        </a:prstGeom>
      </xdr:spPr>
    </xdr:pic>
    <xdr:clientData/>
  </xdr:twoCellAnchor>
  <xdr:twoCellAnchor editAs="oneCell">
    <xdr:from>
      <xdr:col>9</xdr:col>
      <xdr:colOff>464911</xdr:colOff>
      <xdr:row>45</xdr:row>
      <xdr:rowOff>147410</xdr:rowOff>
    </xdr:from>
    <xdr:to>
      <xdr:col>12</xdr:col>
      <xdr:colOff>224433</xdr:colOff>
      <xdr:row>48</xdr:row>
      <xdr:rowOff>29285</xdr:rowOff>
    </xdr:to>
    <xdr:pic>
      <xdr:nvPicPr>
        <xdr:cNvPr id="3" name="Picture 2"/>
        <xdr:cNvPicPr>
          <a:picLocks noChangeAspect="1"/>
        </xdr:cNvPicPr>
      </xdr:nvPicPr>
      <xdr:blipFill>
        <a:blip r:embed="rId2"/>
        <a:stretch>
          <a:fillRect/>
        </a:stretch>
      </xdr:blipFill>
      <xdr:spPr>
        <a:xfrm>
          <a:off x="5765165" y="12780645"/>
          <a:ext cx="1689100" cy="710565"/>
        </a:xfrm>
        <a:prstGeom prst="rect">
          <a:avLst/>
        </a:prstGeom>
      </xdr:spPr>
    </xdr:pic>
    <xdr:clientData/>
  </xdr:twoCellAnchor>
</xdr:wsDr>
</file>

<file path=xl/drawings/drawing25.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131380</xdr:colOff>
      <xdr:row>45</xdr:row>
      <xdr:rowOff>175173</xdr:rowOff>
    </xdr:from>
    <xdr:to>
      <xdr:col>22</xdr:col>
      <xdr:colOff>355575</xdr:colOff>
      <xdr:row>48</xdr:row>
      <xdr:rowOff>67920</xdr:rowOff>
    </xdr:to>
    <xdr:pic>
      <xdr:nvPicPr>
        <xdr:cNvPr id="2" name="Picture 1"/>
        <xdr:cNvPicPr>
          <a:picLocks noChangeAspect="1"/>
        </xdr:cNvPicPr>
      </xdr:nvPicPr>
      <xdr:blipFill>
        <a:blip r:embed="rId1"/>
        <a:stretch>
          <a:fillRect/>
        </a:stretch>
      </xdr:blipFill>
      <xdr:spPr>
        <a:xfrm>
          <a:off x="12416155" y="12807950"/>
          <a:ext cx="1585595" cy="721360"/>
        </a:xfrm>
        <a:prstGeom prst="rect">
          <a:avLst/>
        </a:prstGeom>
      </xdr:spPr>
    </xdr:pic>
    <xdr:clientData/>
  </xdr:twoCellAnchor>
  <xdr:twoCellAnchor editAs="oneCell">
    <xdr:from>
      <xdr:col>9</xdr:col>
      <xdr:colOff>339397</xdr:colOff>
      <xdr:row>45</xdr:row>
      <xdr:rowOff>186120</xdr:rowOff>
    </xdr:from>
    <xdr:to>
      <xdr:col>13</xdr:col>
      <xdr:colOff>21896</xdr:colOff>
      <xdr:row>48</xdr:row>
      <xdr:rowOff>65689</xdr:rowOff>
    </xdr:to>
    <xdr:pic>
      <xdr:nvPicPr>
        <xdr:cNvPr id="4" name="Picture 3"/>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639435" y="12819380"/>
          <a:ext cx="2112010" cy="708025"/>
        </a:xfrm>
        <a:prstGeom prst="rect">
          <a:avLst/>
        </a:prstGeom>
      </xdr:spPr>
    </xdr:pic>
    <xdr:clientData/>
  </xdr:twoCellAnchor>
</xdr:wsDr>
</file>

<file path=xl/drawings/drawing26.xml><?xml version="1.0" encoding="utf-8"?>
<xdr:wsDr xmlns:xdr="http://schemas.openxmlformats.org/drawingml/2006/spreadsheetDrawing" xmlns:r="http://schemas.openxmlformats.org/officeDocument/2006/relationships" xmlns:a="http://schemas.openxmlformats.org/drawingml/2006/main">
  <xdr:twoCellAnchor editAs="oneCell">
    <xdr:from>
      <xdr:col>20</xdr:col>
      <xdr:colOff>169015</xdr:colOff>
      <xdr:row>45</xdr:row>
      <xdr:rowOff>166686</xdr:rowOff>
    </xdr:from>
    <xdr:to>
      <xdr:col>22</xdr:col>
      <xdr:colOff>405116</xdr:colOff>
      <xdr:row>48</xdr:row>
      <xdr:rowOff>76102</xdr:rowOff>
    </xdr:to>
    <xdr:pic>
      <xdr:nvPicPr>
        <xdr:cNvPr id="2" name="Picture 1"/>
        <xdr:cNvPicPr>
          <a:picLocks noChangeAspect="1"/>
        </xdr:cNvPicPr>
      </xdr:nvPicPr>
      <xdr:blipFill>
        <a:blip r:embed="rId1"/>
        <a:stretch>
          <a:fillRect/>
        </a:stretch>
      </xdr:blipFill>
      <xdr:spPr>
        <a:xfrm>
          <a:off x="12454255" y="12799695"/>
          <a:ext cx="1597025" cy="737870"/>
        </a:xfrm>
        <a:prstGeom prst="rect">
          <a:avLst/>
        </a:prstGeom>
      </xdr:spPr>
    </xdr:pic>
    <xdr:clientData/>
  </xdr:twoCellAnchor>
  <xdr:twoCellAnchor editAs="oneCell">
    <xdr:from>
      <xdr:col>9</xdr:col>
      <xdr:colOff>440532</xdr:colOff>
      <xdr:row>45</xdr:row>
      <xdr:rowOff>46665</xdr:rowOff>
    </xdr:from>
    <xdr:to>
      <xdr:col>13</xdr:col>
      <xdr:colOff>128587</xdr:colOff>
      <xdr:row>47</xdr:row>
      <xdr:rowOff>216747</xdr:rowOff>
    </xdr:to>
    <xdr:pic>
      <xdr:nvPicPr>
        <xdr:cNvPr id="3" name="Picture 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5740400" y="12679680"/>
          <a:ext cx="2117725" cy="722630"/>
        </a:xfrm>
        <a:prstGeom prst="rect">
          <a:avLst/>
        </a:prstGeom>
      </xdr:spPr>
    </xdr:pic>
    <xdr:clientData/>
  </xdr:twoCellAnchor>
</xdr:wsDr>
</file>

<file path=xl/drawings/drawing27.xml><?xml version="1.0" encoding="utf-8"?>
<xdr:wsDr xmlns:xdr="http://schemas.openxmlformats.org/drawingml/2006/spreadsheetDrawing" xmlns:r="http://schemas.openxmlformats.org/officeDocument/2006/relationships" xmlns:a="http://schemas.openxmlformats.org/drawingml/2006/main">
  <xdr:twoCellAnchor>
    <xdr:from>
      <xdr:col>2</xdr:col>
      <xdr:colOff>809625</xdr:colOff>
      <xdr:row>76</xdr:row>
      <xdr:rowOff>9525</xdr:rowOff>
    </xdr:from>
    <xdr:to>
      <xdr:col>12</xdr:col>
      <xdr:colOff>857250</xdr:colOff>
      <xdr:row>95</xdr:row>
      <xdr:rowOff>0</xdr:rowOff>
    </xdr:to>
    <xdr:graphicFrame>
      <xdr:nvGraphicFramePr>
        <xdr:cNvPr id="14159" name="Chart 2"/>
        <xdr:cNvGraphicFramePr/>
      </xdr:nvGraphicFramePr>
      <xdr:xfrm>
        <a:off x="1867535" y="15198090"/>
        <a:ext cx="8992235" cy="332041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8.xml><?xml version="1.0" encoding="utf-8"?>
<xdr:wsDr xmlns:xdr="http://schemas.openxmlformats.org/drawingml/2006/spreadsheetDrawing" xmlns:r="http://schemas.openxmlformats.org/officeDocument/2006/relationships" xmlns:a="http://schemas.openxmlformats.org/drawingml/2006/main">
  <xdr:twoCellAnchor>
    <xdr:from>
      <xdr:col>0</xdr:col>
      <xdr:colOff>348191</xdr:colOff>
      <xdr:row>82</xdr:row>
      <xdr:rowOff>178858</xdr:rowOff>
    </xdr:from>
    <xdr:to>
      <xdr:col>11</xdr:col>
      <xdr:colOff>472016</xdr:colOff>
      <xdr:row>98</xdr:row>
      <xdr:rowOff>147108</xdr:rowOff>
    </xdr:to>
    <xdr:graphicFrame>
      <xdr:nvGraphicFramePr>
        <xdr:cNvPr id="1607342" name="Chart 3"/>
        <xdr:cNvGraphicFramePr/>
      </xdr:nvGraphicFramePr>
      <xdr:xfrm>
        <a:off x="347980" y="17066895"/>
        <a:ext cx="7178675" cy="277558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51858</xdr:colOff>
      <xdr:row>83</xdr:row>
      <xdr:rowOff>50800</xdr:rowOff>
    </xdr:from>
    <xdr:to>
      <xdr:col>24</xdr:col>
      <xdr:colOff>613834</xdr:colOff>
      <xdr:row>99</xdr:row>
      <xdr:rowOff>9525</xdr:rowOff>
    </xdr:to>
    <xdr:graphicFrame>
      <xdr:nvGraphicFramePr>
        <xdr:cNvPr id="1607343" name="Chart 1"/>
        <xdr:cNvGraphicFramePr/>
      </xdr:nvGraphicFramePr>
      <xdr:xfrm>
        <a:off x="8399145" y="17117695"/>
        <a:ext cx="7322185" cy="276288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9.xml><?xml version="1.0" encoding="utf-8"?>
<xdr:wsDr xmlns:xdr="http://schemas.openxmlformats.org/drawingml/2006/spreadsheetDrawing" xmlns:r="http://schemas.openxmlformats.org/officeDocument/2006/relationships" xmlns:a="http://schemas.openxmlformats.org/drawingml/2006/main">
  <xdr:twoCellAnchor>
    <xdr:from>
      <xdr:col>0</xdr:col>
      <xdr:colOff>335055</xdr:colOff>
      <xdr:row>29</xdr:row>
      <xdr:rowOff>51159</xdr:rowOff>
    </xdr:from>
    <xdr:to>
      <xdr:col>16</xdr:col>
      <xdr:colOff>519410</xdr:colOff>
      <xdr:row>48</xdr:row>
      <xdr:rowOff>36872</xdr:rowOff>
    </xdr:to>
    <xdr:graphicFrame>
      <xdr:nvGraphicFramePr>
        <xdr:cNvPr id="2" name="Chart 1"/>
        <xdr:cNvGraphicFramePr/>
      </xdr:nvGraphicFramePr>
      <xdr:xfrm>
        <a:off x="334645" y="6832600"/>
        <a:ext cx="10208895" cy="331597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534166</xdr:colOff>
      <xdr:row>29</xdr:row>
      <xdr:rowOff>62780</xdr:rowOff>
    </xdr:from>
    <xdr:to>
      <xdr:col>33</xdr:col>
      <xdr:colOff>1077376</xdr:colOff>
      <xdr:row>48</xdr:row>
      <xdr:rowOff>48492</xdr:rowOff>
    </xdr:to>
    <xdr:graphicFrame>
      <xdr:nvGraphicFramePr>
        <xdr:cNvPr id="3" name="Chart 2"/>
        <xdr:cNvGraphicFramePr/>
      </xdr:nvGraphicFramePr>
      <xdr:xfrm>
        <a:off x="11146790" y="6844030"/>
        <a:ext cx="10293350" cy="331597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331840</xdr:colOff>
      <xdr:row>49</xdr:row>
      <xdr:rowOff>35689</xdr:rowOff>
    </xdr:from>
    <xdr:to>
      <xdr:col>16</xdr:col>
      <xdr:colOff>516195</xdr:colOff>
      <xdr:row>68</xdr:row>
      <xdr:rowOff>23782</xdr:rowOff>
    </xdr:to>
    <xdr:graphicFrame>
      <xdr:nvGraphicFramePr>
        <xdr:cNvPr id="4" name="Chart 3"/>
        <xdr:cNvGraphicFramePr/>
      </xdr:nvGraphicFramePr>
      <xdr:xfrm>
        <a:off x="331470" y="10322560"/>
        <a:ext cx="10208895" cy="3317875"/>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516193</xdr:colOff>
      <xdr:row>49</xdr:row>
      <xdr:rowOff>36871</xdr:rowOff>
    </xdr:from>
    <xdr:to>
      <xdr:col>33</xdr:col>
      <xdr:colOff>1049955</xdr:colOff>
      <xdr:row>68</xdr:row>
      <xdr:rowOff>23783</xdr:rowOff>
    </xdr:to>
    <xdr:graphicFrame>
      <xdr:nvGraphicFramePr>
        <xdr:cNvPr id="5" name="Chart 5"/>
        <xdr:cNvGraphicFramePr/>
      </xdr:nvGraphicFramePr>
      <xdr:xfrm>
        <a:off x="11128375" y="10323830"/>
        <a:ext cx="10284460" cy="331660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331839</xdr:colOff>
      <xdr:row>69</xdr:row>
      <xdr:rowOff>36871</xdr:rowOff>
    </xdr:from>
    <xdr:to>
      <xdr:col>16</xdr:col>
      <xdr:colOff>516194</xdr:colOff>
      <xdr:row>88</xdr:row>
      <xdr:rowOff>23781</xdr:rowOff>
    </xdr:to>
    <xdr:graphicFrame>
      <xdr:nvGraphicFramePr>
        <xdr:cNvPr id="6" name="Chart 7"/>
        <xdr:cNvGraphicFramePr/>
      </xdr:nvGraphicFramePr>
      <xdr:xfrm>
        <a:off x="331470" y="13829030"/>
        <a:ext cx="10208895" cy="3316605"/>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516193</xdr:colOff>
      <xdr:row>69</xdr:row>
      <xdr:rowOff>36871</xdr:rowOff>
    </xdr:from>
    <xdr:to>
      <xdr:col>33</xdr:col>
      <xdr:colOff>1049955</xdr:colOff>
      <xdr:row>88</xdr:row>
      <xdr:rowOff>23781</xdr:rowOff>
    </xdr:to>
    <xdr:graphicFrame>
      <xdr:nvGraphicFramePr>
        <xdr:cNvPr id="7" name="Chart 8"/>
        <xdr:cNvGraphicFramePr/>
      </xdr:nvGraphicFramePr>
      <xdr:xfrm>
        <a:off x="11128375" y="13829030"/>
        <a:ext cx="10284460" cy="331660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331839</xdr:colOff>
      <xdr:row>89</xdr:row>
      <xdr:rowOff>36871</xdr:rowOff>
    </xdr:from>
    <xdr:to>
      <xdr:col>16</xdr:col>
      <xdr:colOff>516194</xdr:colOff>
      <xdr:row>108</xdr:row>
      <xdr:rowOff>23782</xdr:rowOff>
    </xdr:to>
    <xdr:graphicFrame>
      <xdr:nvGraphicFramePr>
        <xdr:cNvPr id="8" name="Chart 9"/>
        <xdr:cNvGraphicFramePr/>
      </xdr:nvGraphicFramePr>
      <xdr:xfrm>
        <a:off x="331470" y="17334230"/>
        <a:ext cx="10208895" cy="331660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516193</xdr:colOff>
      <xdr:row>89</xdr:row>
      <xdr:rowOff>36871</xdr:rowOff>
    </xdr:from>
    <xdr:to>
      <xdr:col>33</xdr:col>
      <xdr:colOff>1049955</xdr:colOff>
      <xdr:row>108</xdr:row>
      <xdr:rowOff>23782</xdr:rowOff>
    </xdr:to>
    <xdr:graphicFrame>
      <xdr:nvGraphicFramePr>
        <xdr:cNvPr id="9" name="Chart 10"/>
        <xdr:cNvGraphicFramePr/>
      </xdr:nvGraphicFramePr>
      <xdr:xfrm>
        <a:off x="11128375" y="17334230"/>
        <a:ext cx="10284460" cy="3316605"/>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331839</xdr:colOff>
      <xdr:row>109</xdr:row>
      <xdr:rowOff>36872</xdr:rowOff>
    </xdr:from>
    <xdr:to>
      <xdr:col>16</xdr:col>
      <xdr:colOff>516194</xdr:colOff>
      <xdr:row>128</xdr:row>
      <xdr:rowOff>23782</xdr:rowOff>
    </xdr:to>
    <xdr:graphicFrame>
      <xdr:nvGraphicFramePr>
        <xdr:cNvPr id="10" name="Chart 11"/>
        <xdr:cNvGraphicFramePr/>
      </xdr:nvGraphicFramePr>
      <xdr:xfrm>
        <a:off x="331470" y="20839430"/>
        <a:ext cx="10208895" cy="3316605"/>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17</xdr:col>
      <xdr:colOff>516193</xdr:colOff>
      <xdr:row>109</xdr:row>
      <xdr:rowOff>36872</xdr:rowOff>
    </xdr:from>
    <xdr:to>
      <xdr:col>33</xdr:col>
      <xdr:colOff>1049955</xdr:colOff>
      <xdr:row>128</xdr:row>
      <xdr:rowOff>23782</xdr:rowOff>
    </xdr:to>
    <xdr:graphicFrame>
      <xdr:nvGraphicFramePr>
        <xdr:cNvPr id="11" name="Chart 12"/>
        <xdr:cNvGraphicFramePr/>
      </xdr:nvGraphicFramePr>
      <xdr:xfrm>
        <a:off x="11128375" y="20839430"/>
        <a:ext cx="10284460" cy="3316605"/>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331839</xdr:colOff>
      <xdr:row>129</xdr:row>
      <xdr:rowOff>36872</xdr:rowOff>
    </xdr:from>
    <xdr:to>
      <xdr:col>16</xdr:col>
      <xdr:colOff>516194</xdr:colOff>
      <xdr:row>148</xdr:row>
      <xdr:rowOff>23783</xdr:rowOff>
    </xdr:to>
    <xdr:graphicFrame>
      <xdr:nvGraphicFramePr>
        <xdr:cNvPr id="12" name="Chart 13"/>
        <xdr:cNvGraphicFramePr/>
      </xdr:nvGraphicFramePr>
      <xdr:xfrm>
        <a:off x="331470" y="24344630"/>
        <a:ext cx="10208895" cy="3316605"/>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30.xml><?xml version="1.0" encoding="utf-8"?>
<xdr:wsDr xmlns:xdr="http://schemas.openxmlformats.org/drawingml/2006/spreadsheetDrawing" xmlns:r="http://schemas.openxmlformats.org/officeDocument/2006/relationships" xmlns:a="http://schemas.openxmlformats.org/drawingml/2006/main">
  <xdr:twoCellAnchor editAs="oneCell">
    <xdr:from>
      <xdr:col>7</xdr:col>
      <xdr:colOff>176893</xdr:colOff>
      <xdr:row>0</xdr:row>
      <xdr:rowOff>122464</xdr:rowOff>
    </xdr:from>
    <xdr:to>
      <xdr:col>23</xdr:col>
      <xdr:colOff>484513</xdr:colOff>
      <xdr:row>13</xdr:row>
      <xdr:rowOff>212655</xdr:rowOff>
    </xdr:to>
    <xdr:pic>
      <xdr:nvPicPr>
        <xdr:cNvPr id="2" name="Picture 1"/>
        <xdr:cNvPicPr>
          <a:picLocks noChangeAspect="1"/>
        </xdr:cNvPicPr>
      </xdr:nvPicPr>
      <xdr:blipFill>
        <a:blip r:embed="rId1"/>
        <a:stretch>
          <a:fillRect/>
        </a:stretch>
      </xdr:blipFill>
      <xdr:spPr>
        <a:xfrm>
          <a:off x="15410815" y="121920"/>
          <a:ext cx="10335895" cy="78054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3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AA38"/>
  <sheetViews>
    <sheetView zoomScale="115" zoomScaleNormal="115" workbookViewId="0">
      <selection activeCell="E40" sqref="E40"/>
    </sheetView>
  </sheetViews>
  <sheetFormatPr defaultColWidth="9" defaultRowHeight="13.2"/>
  <cols>
    <col min="1" max="1" width="4.28703703703704" style="581" customWidth="1"/>
    <col min="2" max="3" width="13" customWidth="1"/>
    <col min="4" max="4" width="9.71296296296296" customWidth="1"/>
    <col min="5" max="7" width="8.71296296296296" customWidth="1"/>
    <col min="8" max="8" width="13.4259259259259" customWidth="1"/>
    <col min="9" max="10" width="9" customWidth="1"/>
    <col min="11" max="11" width="10.712962962963" customWidth="1"/>
    <col min="14" max="14" width="10.8518518518519" customWidth="1"/>
    <col min="15" max="15" width="20" customWidth="1"/>
    <col min="16" max="16" width="14.712962962963" customWidth="1"/>
  </cols>
  <sheetData>
    <row r="1" spans="1:16">
      <c r="A1" s="582" t="s">
        <v>0</v>
      </c>
      <c r="B1" s="582"/>
      <c r="C1" s="582"/>
      <c r="D1" s="582"/>
      <c r="E1" s="582"/>
      <c r="F1" s="582"/>
    </row>
    <row r="2" spans="1:16">
      <c r="A2" s="583" t="s">
        <v>1</v>
      </c>
      <c r="B2" s="583"/>
      <c r="C2" s="583"/>
      <c r="D2" s="583"/>
      <c r="E2" s="583"/>
      <c r="F2" s="583"/>
    </row>
    <row r="3" ht="12.75" customHeight="1" spans="1:16">
      <c r="A3" s="582" t="s">
        <v>2</v>
      </c>
      <c r="B3" s="582"/>
      <c r="C3" s="582"/>
      <c r="D3" s="582"/>
      <c r="E3" s="582"/>
      <c r="F3" s="582"/>
    </row>
    <row r="4" ht="30.75" customHeight="1" spans="1:16">
      <c r="A4" s="582"/>
      <c r="B4" s="584"/>
      <c r="C4" s="584"/>
      <c r="D4" s="584"/>
      <c r="E4" s="585" t="s">
        <v>3</v>
      </c>
      <c r="F4" s="585"/>
      <c r="G4" s="585"/>
      <c r="H4" s="585"/>
      <c r="I4" s="585"/>
      <c r="J4" s="585"/>
      <c r="K4" s="585"/>
      <c r="L4" s="585"/>
      <c r="M4" s="584"/>
      <c r="N4" s="584"/>
      <c r="O4" s="584"/>
      <c r="P4" s="584"/>
    </row>
    <row r="5" ht="12.75" hidden="1" customHeight="1"/>
    <row r="6" ht="9" hidden="1" customHeight="1"/>
    <row r="7" ht="12.75" customHeight="1" spans="1:16">
      <c r="A7" s="586" t="s">
        <v>4</v>
      </c>
      <c r="B7" s="586"/>
      <c r="C7" s="586"/>
      <c r="D7" s="586"/>
      <c r="E7" s="587"/>
      <c r="F7" s="587"/>
      <c r="G7" s="587"/>
      <c r="H7" s="587"/>
      <c r="I7" s="587"/>
      <c r="J7" s="587"/>
      <c r="K7" s="587"/>
      <c r="M7" s="588" t="s">
        <v>5</v>
      </c>
      <c r="N7" s="588"/>
      <c r="O7" s="588"/>
      <c r="P7" s="588"/>
    </row>
    <row r="8" ht="13.5" customHeight="1" spans="1:16">
      <c r="A8" s="589" t="s">
        <v>6</v>
      </c>
      <c r="B8" s="590" t="s">
        <v>7</v>
      </c>
      <c r="C8" s="590" t="s">
        <v>8</v>
      </c>
      <c r="D8" s="590" t="s">
        <v>9</v>
      </c>
      <c r="E8" s="590" t="s">
        <v>10</v>
      </c>
      <c r="F8" s="590" t="s">
        <v>11</v>
      </c>
      <c r="G8" s="590" t="s">
        <v>12</v>
      </c>
      <c r="H8" s="590" t="s">
        <v>13</v>
      </c>
      <c r="I8" s="591" t="s">
        <v>14</v>
      </c>
      <c r="J8" s="592"/>
      <c r="K8" s="593" t="s">
        <v>15</v>
      </c>
      <c r="L8" s="591" t="s">
        <v>16</v>
      </c>
      <c r="M8" s="592"/>
      <c r="N8" s="593" t="s">
        <v>17</v>
      </c>
      <c r="O8" s="593" t="s">
        <v>18</v>
      </c>
      <c r="P8" s="594" t="s">
        <v>19</v>
      </c>
    </row>
    <row r="9" ht="12.75" customHeight="1" spans="1:16">
      <c r="A9" s="595"/>
      <c r="B9" s="596"/>
      <c r="C9" s="596"/>
      <c r="D9" s="596"/>
      <c r="E9" s="596"/>
      <c r="F9" s="596"/>
      <c r="G9" s="596"/>
      <c r="H9" s="596"/>
      <c r="I9" s="597"/>
      <c r="J9" s="598"/>
      <c r="K9" s="599"/>
      <c r="L9" s="597"/>
      <c r="M9" s="598"/>
      <c r="N9" s="599"/>
      <c r="O9" s="599"/>
      <c r="P9" s="600"/>
    </row>
    <row r="10" spans="1:16">
      <c r="A10" s="595"/>
      <c r="B10" s="596"/>
      <c r="C10" s="596"/>
      <c r="D10" s="596"/>
      <c r="E10" s="596"/>
      <c r="F10" s="596"/>
      <c r="G10" s="596"/>
      <c r="H10" s="596"/>
      <c r="I10" s="601"/>
      <c r="J10" s="602"/>
      <c r="K10" s="599"/>
      <c r="L10" s="601"/>
      <c r="M10" s="602"/>
      <c r="N10" s="599"/>
      <c r="O10" s="599"/>
      <c r="P10" s="600"/>
    </row>
    <row r="11" ht="16.5" customHeight="1" spans="1:16">
      <c r="A11" s="595"/>
      <c r="B11" s="596"/>
      <c r="C11" s="596"/>
      <c r="D11" s="596"/>
      <c r="E11" s="596"/>
      <c r="F11" s="596"/>
      <c r="G11" s="596"/>
      <c r="H11" s="596"/>
      <c r="I11" s="603" t="s">
        <v>20</v>
      </c>
      <c r="J11" s="603" t="s">
        <v>21</v>
      </c>
      <c r="K11" s="604"/>
      <c r="L11" s="603" t="s">
        <v>20</v>
      </c>
      <c r="M11" s="603" t="s">
        <v>21</v>
      </c>
      <c r="N11" s="604"/>
      <c r="O11" s="604"/>
      <c r="P11" s="605"/>
    </row>
    <row r="12" ht="21.95" customHeight="1" spans="1:16">
      <c r="A12" s="606">
        <v>1</v>
      </c>
      <c r="B12" s="607"/>
      <c r="C12" s="607"/>
      <c r="D12" s="607"/>
      <c r="E12" s="607"/>
      <c r="F12" s="607"/>
      <c r="G12" s="607"/>
      <c r="H12" s="607"/>
      <c r="I12" s="607"/>
      <c r="J12" s="607"/>
      <c r="K12" s="607"/>
      <c r="L12" s="607"/>
      <c r="M12" s="607"/>
      <c r="N12" s="607"/>
      <c r="O12" s="607"/>
      <c r="P12" s="608"/>
    </row>
    <row r="13" ht="21.95" customHeight="1" spans="1:16">
      <c r="A13" s="606">
        <v>2</v>
      </c>
      <c r="B13" s="607"/>
      <c r="C13" s="607"/>
      <c r="D13" s="607"/>
      <c r="E13" s="607"/>
      <c r="F13" s="607"/>
      <c r="G13" s="607"/>
      <c r="H13" s="607"/>
      <c r="I13" s="607"/>
      <c r="J13" s="607"/>
      <c r="K13" s="607"/>
      <c r="L13" s="607"/>
      <c r="M13" s="607"/>
      <c r="N13" s="607"/>
      <c r="O13" s="607"/>
      <c r="P13" s="608"/>
    </row>
    <row r="14" ht="21.95" customHeight="1" spans="1:16">
      <c r="A14" s="606">
        <v>3</v>
      </c>
      <c r="B14" s="607"/>
      <c r="C14" s="607"/>
      <c r="D14" s="607"/>
      <c r="E14" s="607"/>
      <c r="F14" s="607"/>
      <c r="G14" s="607"/>
      <c r="H14" s="607"/>
      <c r="I14" s="607"/>
      <c r="J14" s="607"/>
      <c r="K14" s="607"/>
      <c r="L14" s="607"/>
      <c r="M14" s="607"/>
      <c r="N14" s="607"/>
      <c r="O14" s="607"/>
      <c r="P14" s="608"/>
    </row>
    <row r="15" ht="21.95" customHeight="1" spans="1:16">
      <c r="A15" s="606">
        <v>4</v>
      </c>
      <c r="B15" s="607"/>
      <c r="C15" s="607"/>
      <c r="D15" s="607"/>
      <c r="E15" s="607"/>
      <c r="F15" s="607"/>
      <c r="G15" s="607"/>
      <c r="H15" s="607"/>
      <c r="I15" s="607"/>
      <c r="J15" s="607"/>
      <c r="K15" s="607"/>
      <c r="L15" s="607"/>
      <c r="M15" s="607"/>
      <c r="N15" s="607"/>
      <c r="O15" s="607"/>
      <c r="P15" s="608"/>
    </row>
    <row r="16" ht="21.95" customHeight="1" spans="1:16">
      <c r="A16" s="606">
        <v>5</v>
      </c>
      <c r="B16" s="607"/>
      <c r="C16" s="607"/>
      <c r="D16" s="607"/>
      <c r="E16" s="607"/>
      <c r="F16" s="607"/>
      <c r="G16" s="607"/>
      <c r="H16" s="607"/>
      <c r="I16" s="607"/>
      <c r="J16" s="607"/>
      <c r="K16" s="607"/>
      <c r="L16" s="607"/>
      <c r="M16" s="607"/>
      <c r="N16" s="607"/>
      <c r="O16" s="607"/>
      <c r="P16" s="608"/>
    </row>
    <row r="17" ht="21.95" customHeight="1" spans="1:27">
      <c r="A17" s="606">
        <v>6</v>
      </c>
      <c r="B17" s="607"/>
      <c r="C17" s="607"/>
      <c r="D17" s="607"/>
      <c r="E17" s="607"/>
      <c r="F17" s="607"/>
      <c r="G17" s="607"/>
      <c r="H17" s="607"/>
      <c r="I17" s="607"/>
      <c r="J17" s="607"/>
      <c r="K17" s="607"/>
      <c r="L17" s="607"/>
      <c r="M17" s="607"/>
      <c r="N17" s="607"/>
      <c r="O17" s="607"/>
      <c r="P17" s="608"/>
    </row>
    <row r="18" ht="21.95" customHeight="1" spans="1:27">
      <c r="A18" s="606">
        <v>7</v>
      </c>
      <c r="B18" s="607"/>
      <c r="C18" s="607"/>
      <c r="D18" s="607"/>
      <c r="E18" s="607"/>
      <c r="F18" s="607"/>
      <c r="G18" s="607"/>
      <c r="H18" s="607"/>
      <c r="I18" s="607"/>
      <c r="J18" s="607"/>
      <c r="K18" s="607"/>
      <c r="L18" s="607"/>
      <c r="M18" s="607"/>
      <c r="N18" s="607"/>
      <c r="O18" s="607"/>
      <c r="P18" s="608"/>
    </row>
    <row r="19" ht="21.95" customHeight="1" spans="1:27">
      <c r="A19" s="606">
        <v>8</v>
      </c>
      <c r="B19" s="607"/>
      <c r="C19" s="607"/>
      <c r="D19" s="607"/>
      <c r="E19" s="607"/>
      <c r="F19" s="607"/>
      <c r="G19" s="607"/>
      <c r="H19" s="607"/>
      <c r="I19" s="607"/>
      <c r="J19" s="607"/>
      <c r="K19" s="607"/>
      <c r="L19" s="607"/>
      <c r="M19" s="607"/>
      <c r="N19" s="607"/>
      <c r="O19" s="607"/>
      <c r="P19" s="608"/>
    </row>
    <row r="20" ht="21.95" customHeight="1" spans="1:27">
      <c r="A20" s="606">
        <v>9</v>
      </c>
      <c r="B20" s="607"/>
      <c r="C20" s="607"/>
      <c r="D20" s="607"/>
      <c r="E20" s="607"/>
      <c r="F20" s="607"/>
      <c r="G20" s="607"/>
      <c r="H20" s="607"/>
      <c r="I20" s="607"/>
      <c r="J20" s="607"/>
      <c r="K20" s="607"/>
      <c r="L20" s="607"/>
      <c r="M20" s="607"/>
      <c r="N20" s="607"/>
      <c r="O20" s="607"/>
      <c r="P20" s="608"/>
    </row>
    <row r="21" ht="21.95" customHeight="1" spans="1:27">
      <c r="A21" s="606">
        <v>10</v>
      </c>
      <c r="B21" s="607"/>
      <c r="C21" s="607"/>
      <c r="D21" s="607"/>
      <c r="E21" s="607"/>
      <c r="F21" s="607"/>
      <c r="G21" s="607"/>
      <c r="H21" s="607"/>
      <c r="I21" s="607"/>
      <c r="J21" s="607"/>
      <c r="K21" s="607"/>
      <c r="L21" s="607"/>
      <c r="M21" s="607"/>
      <c r="N21" s="607"/>
      <c r="O21" s="607"/>
      <c r="P21" s="608"/>
    </row>
    <row r="22" ht="21.95" customHeight="1" spans="1:27">
      <c r="A22" s="606">
        <v>11</v>
      </c>
      <c r="B22" s="607"/>
      <c r="C22" s="607"/>
      <c r="D22" s="607"/>
      <c r="E22" s="607"/>
      <c r="F22" s="607"/>
      <c r="G22" s="607"/>
      <c r="H22" s="607"/>
      <c r="I22" s="607"/>
      <c r="J22" s="607"/>
      <c r="K22" s="607"/>
      <c r="L22" s="607"/>
      <c r="M22" s="607"/>
      <c r="N22" s="607"/>
      <c r="O22" s="607"/>
      <c r="P22" s="608"/>
      <c r="S22" s="609"/>
      <c r="T22" s="609"/>
      <c r="U22" s="609"/>
      <c r="V22" s="609"/>
      <c r="W22" s="609"/>
      <c r="X22" s="609"/>
      <c r="Y22" s="609"/>
      <c r="Z22" s="609"/>
      <c r="AA22" s="609"/>
    </row>
    <row r="23" ht="21.95" customHeight="1" spans="1:27">
      <c r="A23" s="606">
        <v>12</v>
      </c>
      <c r="B23" s="607"/>
      <c r="C23" s="607"/>
      <c r="D23" s="607"/>
      <c r="E23" s="607"/>
      <c r="F23" s="607"/>
      <c r="G23" s="607"/>
      <c r="H23" s="607"/>
      <c r="I23" s="607"/>
      <c r="J23" s="607"/>
      <c r="K23" s="607"/>
      <c r="L23" s="607"/>
      <c r="M23" s="607"/>
      <c r="N23" s="607"/>
      <c r="O23" s="607"/>
      <c r="P23" s="608"/>
      <c r="S23" s="609"/>
      <c r="T23" s="609"/>
      <c r="U23" s="609"/>
      <c r="V23" s="609"/>
      <c r="W23" s="609"/>
      <c r="X23" s="609"/>
      <c r="Y23" s="609"/>
      <c r="Z23" s="609"/>
      <c r="AA23" s="609"/>
    </row>
    <row r="24" ht="21.95" customHeight="1" spans="1:27">
      <c r="A24" s="606">
        <v>13</v>
      </c>
      <c r="B24" s="607"/>
      <c r="C24" s="607"/>
      <c r="D24" s="607"/>
      <c r="E24" s="607"/>
      <c r="F24" s="607"/>
      <c r="G24" s="607"/>
      <c r="H24" s="607"/>
      <c r="I24" s="607"/>
      <c r="J24" s="607"/>
      <c r="K24" s="607"/>
      <c r="L24" s="607"/>
      <c r="M24" s="607"/>
      <c r="N24" s="607"/>
      <c r="O24" s="607"/>
      <c r="P24" s="608"/>
      <c r="S24" s="609"/>
      <c r="T24" s="609"/>
      <c r="U24" s="609"/>
      <c r="V24" s="609"/>
      <c r="W24" s="609"/>
      <c r="X24" s="609"/>
      <c r="Y24" s="609"/>
      <c r="Z24" s="609"/>
      <c r="AA24" s="609"/>
    </row>
    <row r="25" ht="21.95" customHeight="1" spans="1:27">
      <c r="A25" s="606">
        <v>14</v>
      </c>
      <c r="B25" s="607"/>
      <c r="C25" s="607"/>
      <c r="D25" s="607"/>
      <c r="E25" s="607"/>
      <c r="F25" s="607"/>
      <c r="G25" s="607"/>
      <c r="H25" s="607"/>
      <c r="I25" s="607"/>
      <c r="J25" s="607"/>
      <c r="K25" s="607"/>
      <c r="L25" s="607"/>
      <c r="M25" s="607"/>
      <c r="N25" s="607"/>
      <c r="O25" s="607"/>
      <c r="P25" s="608"/>
      <c r="S25" s="609"/>
      <c r="T25" s="609"/>
      <c r="U25" s="609"/>
      <c r="V25" s="609"/>
      <c r="W25" s="609"/>
      <c r="X25" s="609"/>
      <c r="Y25" s="609"/>
      <c r="Z25" s="609"/>
      <c r="AA25" s="609"/>
    </row>
    <row r="26" ht="21.95" customHeight="1" spans="1:27">
      <c r="A26" s="606">
        <v>15</v>
      </c>
      <c r="B26" s="607"/>
      <c r="C26" s="607"/>
      <c r="D26" s="607"/>
      <c r="E26" s="607"/>
      <c r="F26" s="607"/>
      <c r="G26" s="607"/>
      <c r="H26" s="607"/>
      <c r="I26" s="607"/>
      <c r="J26" s="607"/>
      <c r="K26" s="607"/>
      <c r="L26" s="607"/>
      <c r="M26" s="607"/>
      <c r="N26" s="607"/>
      <c r="O26" s="607"/>
      <c r="P26" s="608"/>
      <c r="S26" s="609"/>
      <c r="T26" s="609"/>
      <c r="U26" s="609"/>
      <c r="V26" s="609"/>
      <c r="W26" s="609"/>
      <c r="X26" s="609"/>
      <c r="Y26" s="609"/>
      <c r="Z26" s="609"/>
      <c r="AA26" s="609"/>
    </row>
    <row r="27" ht="21.95" customHeight="1" spans="1:27">
      <c r="A27" s="606">
        <v>16</v>
      </c>
      <c r="B27" s="607"/>
      <c r="C27" s="607"/>
      <c r="D27" s="607"/>
      <c r="E27" s="607"/>
      <c r="F27" s="607"/>
      <c r="G27" s="607"/>
      <c r="H27" s="607"/>
      <c r="I27" s="607"/>
      <c r="J27" s="607"/>
      <c r="K27" s="607"/>
      <c r="L27" s="607"/>
      <c r="M27" s="607"/>
      <c r="N27" s="607"/>
      <c r="O27" s="607"/>
      <c r="P27" s="608"/>
      <c r="S27" s="609"/>
      <c r="T27" s="609"/>
      <c r="U27" s="609"/>
      <c r="V27" s="609"/>
      <c r="W27" s="609"/>
      <c r="X27" s="609"/>
      <c r="Y27" s="609"/>
      <c r="Z27" s="609"/>
      <c r="AA27" s="609"/>
    </row>
    <row r="28" ht="21.95" customHeight="1" spans="1:27">
      <c r="A28" s="606">
        <v>17</v>
      </c>
      <c r="B28" s="607"/>
      <c r="C28" s="607"/>
      <c r="D28" s="607"/>
      <c r="E28" s="607"/>
      <c r="F28" s="607"/>
      <c r="G28" s="607"/>
      <c r="H28" s="607"/>
      <c r="I28" s="607"/>
      <c r="J28" s="607"/>
      <c r="K28" s="607"/>
      <c r="L28" s="607"/>
      <c r="M28" s="607"/>
      <c r="N28" s="607"/>
      <c r="O28" s="607"/>
      <c r="P28" s="608"/>
      <c r="S28" s="609"/>
      <c r="T28" s="609"/>
      <c r="U28" s="609"/>
      <c r="V28" s="609"/>
      <c r="W28" s="609"/>
      <c r="X28" s="609"/>
      <c r="Y28" s="609"/>
      <c r="Z28" s="609"/>
      <c r="AA28" s="609"/>
    </row>
    <row r="29" ht="21.95" customHeight="1" spans="1:27">
      <c r="A29" s="606">
        <v>18</v>
      </c>
      <c r="B29" s="607"/>
      <c r="C29" s="607"/>
      <c r="D29" s="607"/>
      <c r="E29" s="607"/>
      <c r="F29" s="607"/>
      <c r="G29" s="607"/>
      <c r="H29" s="607"/>
      <c r="I29" s="607"/>
      <c r="J29" s="607"/>
      <c r="K29" s="607"/>
      <c r="L29" s="607"/>
      <c r="M29" s="607"/>
      <c r="N29" s="607"/>
      <c r="O29" s="607"/>
      <c r="P29" s="608"/>
      <c r="S29" s="609"/>
      <c r="T29" s="609"/>
      <c r="U29" s="609"/>
      <c r="V29" s="609"/>
      <c r="W29" s="609"/>
      <c r="X29" s="609"/>
      <c r="Y29" s="609"/>
      <c r="Z29" s="609"/>
      <c r="AA29" s="609"/>
    </row>
    <row r="30" ht="21.95" customHeight="1" spans="1:27">
      <c r="A30" s="606">
        <v>19</v>
      </c>
      <c r="B30" s="607"/>
      <c r="C30" s="607"/>
      <c r="D30" s="607"/>
      <c r="E30" s="607"/>
      <c r="F30" s="607"/>
      <c r="G30" s="607"/>
      <c r="H30" s="607"/>
      <c r="I30" s="607"/>
      <c r="J30" s="607"/>
      <c r="K30" s="607"/>
      <c r="L30" s="607"/>
      <c r="M30" s="607"/>
      <c r="N30" s="607"/>
      <c r="O30" s="607"/>
      <c r="P30" s="608"/>
    </row>
    <row r="31" ht="21.95" customHeight="1" spans="1:27">
      <c r="A31" s="606">
        <v>20</v>
      </c>
      <c r="B31" s="607"/>
      <c r="C31" s="607"/>
      <c r="D31" s="607"/>
      <c r="E31" s="607"/>
      <c r="F31" s="607"/>
      <c r="G31" s="607"/>
      <c r="H31" s="607"/>
      <c r="I31" s="607"/>
      <c r="J31" s="607"/>
      <c r="K31" s="607"/>
      <c r="L31" s="607"/>
      <c r="M31" s="607"/>
      <c r="N31" s="607"/>
      <c r="O31" s="607"/>
      <c r="P31" s="608"/>
    </row>
    <row r="32" ht="21.95" customHeight="1" spans="1:27">
      <c r="A32" s="606">
        <v>21</v>
      </c>
      <c r="B32" s="607"/>
      <c r="C32" s="607"/>
      <c r="D32" s="607"/>
      <c r="E32" s="607"/>
      <c r="F32" s="607"/>
      <c r="G32" s="607"/>
      <c r="H32" s="607"/>
      <c r="I32" s="607"/>
      <c r="J32" s="607"/>
      <c r="K32" s="607"/>
      <c r="L32" s="607"/>
      <c r="M32" s="607"/>
      <c r="N32" s="607"/>
      <c r="O32" s="607"/>
      <c r="P32" s="608"/>
    </row>
    <row r="33" ht="21.95" customHeight="1" spans="1:16">
      <c r="A33" s="610">
        <v>22</v>
      </c>
      <c r="B33" s="611"/>
      <c r="C33" s="611"/>
      <c r="D33" s="611"/>
      <c r="E33" s="611"/>
      <c r="F33" s="612"/>
      <c r="G33" s="612"/>
      <c r="H33" s="612"/>
      <c r="I33" s="611"/>
      <c r="J33" s="611"/>
      <c r="K33" s="612"/>
      <c r="L33" s="611"/>
      <c r="M33" s="611"/>
      <c r="N33" s="612"/>
      <c r="O33" s="611"/>
      <c r="P33" s="613"/>
    </row>
    <row r="34" ht="25.5" customHeight="1" spans="1:16">
      <c r="F34" s="614" t="s">
        <v>22</v>
      </c>
      <c r="G34" s="615"/>
      <c r="H34" s="608"/>
      <c r="I34" s="616" t="s">
        <v>23</v>
      </c>
      <c r="J34" s="617"/>
      <c r="K34" s="618"/>
      <c r="L34" s="616" t="s">
        <v>23</v>
      </c>
      <c r="M34" s="617"/>
      <c r="N34" s="618"/>
    </row>
    <row r="35" ht="25.5" customHeight="1" spans="1:16">
      <c r="A35" s="619" t="s">
        <v>24</v>
      </c>
      <c r="B35" s="620"/>
      <c r="C35" s="620"/>
      <c r="D35" s="620"/>
      <c r="F35" s="621" t="s">
        <v>25</v>
      </c>
      <c r="G35" s="622"/>
      <c r="H35" s="613"/>
      <c r="I35" s="617"/>
      <c r="J35" s="617"/>
      <c r="K35" s="623"/>
      <c r="L35" s="617"/>
      <c r="M35" s="617"/>
      <c r="N35" s="623"/>
    </row>
    <row r="36" spans="1:16">
      <c r="A36" s="620"/>
      <c r="B36" s="620"/>
      <c r="C36" s="620"/>
      <c r="D36" s="620"/>
    </row>
    <row r="37" spans="1:16">
      <c r="A37" s="620"/>
      <c r="B37" s="620"/>
      <c r="C37" s="620"/>
      <c r="D37" s="620"/>
      <c r="G37" s="624" t="s">
        <v>26</v>
      </c>
      <c r="H37" s="625"/>
      <c r="I37" s="625"/>
      <c r="J37" s="625"/>
      <c r="L37" s="626"/>
      <c r="M37" s="624" t="s">
        <v>27</v>
      </c>
      <c r="N37" s="624"/>
      <c r="O37" s="624"/>
      <c r="P37" s="624"/>
    </row>
    <row r="38" spans="1:16">
      <c r="L38" s="626"/>
      <c r="M38" s="626"/>
      <c r="N38" s="626"/>
      <c r="O38" s="626"/>
      <c r="P38" s="626"/>
    </row>
  </sheetData>
  <mergeCells count="29">
    <mergeCell ref="A1:F1"/>
    <mergeCell ref="A2:F2"/>
    <mergeCell ref="A3:F3"/>
    <mergeCell ref="E4:L4"/>
    <mergeCell ref="A7:D7"/>
    <mergeCell ref="M7:P7"/>
    <mergeCell ref="F34:G34"/>
    <mergeCell ref="F35:G35"/>
    <mergeCell ref="G37:J37"/>
    <mergeCell ref="M37:P37"/>
    <mergeCell ref="A8:A11"/>
    <mergeCell ref="B8:B11"/>
    <mergeCell ref="C8:C11"/>
    <mergeCell ref="D8:D11"/>
    <mergeCell ref="E8:E11"/>
    <mergeCell ref="F8:F11"/>
    <mergeCell ref="G8:G11"/>
    <mergeCell ref="H8:H11"/>
    <mergeCell ref="K8:K11"/>
    <mergeCell ref="K34:K35"/>
    <mergeCell ref="N8:N11"/>
    <mergeCell ref="N34:N35"/>
    <mergeCell ref="O8:O11"/>
    <mergeCell ref="P8:P11"/>
    <mergeCell ref="I8:J10"/>
    <mergeCell ref="A35:D37"/>
    <mergeCell ref="L8:M10"/>
    <mergeCell ref="I34:J35"/>
    <mergeCell ref="L34:M35"/>
  </mergeCells>
  <printOptions horizontalCentered="1" verticalCentered="1"/>
  <pageMargins left="0.6" right="0.5" top="0.25" bottom="0.25" header="0.5" footer="0.5"/>
  <pageSetup paperSize="12" orientation="landscape"/>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T65"/>
  <sheetViews>
    <sheetView zoomScale="80" zoomScaleNormal="80" topLeftCell="Q1" workbookViewId="0">
      <selection activeCell="AG11" sqref="AG11"/>
    </sheetView>
  </sheetViews>
  <sheetFormatPr defaultColWidth="9.13888888888889" defaultRowHeight="13.2"/>
  <cols>
    <col min="1" max="1" width="4.57407407407407" style="196" customWidth="1"/>
    <col min="2" max="2" width="9.28703703703704" style="196" customWidth="1"/>
    <col min="3" max="3" width="6.28703703703704" style="196" customWidth="1"/>
    <col min="4" max="4" width="6.57407407407407" style="196" customWidth="1"/>
    <col min="5" max="5" width="7.28703703703704" style="196" customWidth="1"/>
    <col min="6" max="7" width="9.71296296296296" style="196" customWidth="1"/>
    <col min="8" max="8" width="11.4259259259259" style="196" customWidth="1"/>
    <col min="9" max="11" width="10" style="196" customWidth="1"/>
    <col min="12" max="12" width="8.13888888888889" style="196" customWidth="1"/>
    <col min="13" max="16" width="7.28703703703704" style="196" customWidth="1"/>
    <col min="17" max="17" width="18.287037037037" style="196" customWidth="1"/>
    <col min="18" max="18" width="10.1388888888889" style="196" customWidth="1"/>
    <col min="19" max="19" width="10.287037037037" style="196" customWidth="1"/>
    <col min="20" max="20" width="9.71296296296296" style="196" customWidth="1"/>
    <col min="21" max="21" width="9" style="196" customWidth="1"/>
    <col min="22" max="22" width="12.4259259259259" style="196" customWidth="1"/>
    <col min="23" max="23" width="9.28703703703704" style="196" customWidth="1"/>
    <col min="24" max="24" width="11.287037037037" style="196" customWidth="1"/>
    <col min="25" max="25" width="11.1388888888889" style="196" customWidth="1"/>
    <col min="26" max="27" width="8.71296296296296" style="196" customWidth="1"/>
    <col min="28" max="28" width="9.42592592592593" style="196" customWidth="1"/>
    <col min="29" max="29" width="11.712962962963" style="196" customWidth="1"/>
    <col min="30" max="30" width="9.42592592592593" style="196" customWidth="1"/>
    <col min="31" max="31" width="11.712962962963" style="196" customWidth="1"/>
    <col min="32" max="32" width="3.71296296296296"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574" t="s">
        <v>28</v>
      </c>
      <c r="B1" s="575"/>
      <c r="C1" s="221"/>
      <c r="D1" s="221"/>
      <c r="E1" s="221"/>
      <c r="F1" s="221"/>
      <c r="G1" s="221"/>
      <c r="H1" s="221"/>
      <c r="I1" s="221"/>
    </row>
    <row r="2" ht="18" customHeight="1" spans="1:44">
      <c r="A2" s="574" t="s">
        <v>29</v>
      </c>
      <c r="B2" s="575"/>
      <c r="C2" s="221"/>
      <c r="D2" s="221"/>
      <c r="E2" s="221"/>
      <c r="F2" s="221"/>
      <c r="G2" s="221"/>
      <c r="H2" s="552"/>
      <c r="I2" s="221"/>
      <c r="J2" s="552"/>
      <c r="AL2" s="221"/>
    </row>
    <row r="3" ht="18" customHeight="1" spans="1:44">
      <c r="A3" s="574" t="s">
        <v>30</v>
      </c>
      <c r="B3" s="575"/>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Y5" s="501" t="s">
        <v>32</v>
      </c>
      <c r="Z5" s="501"/>
      <c r="AA5" s="501"/>
      <c r="AB5" s="501"/>
      <c r="AC5" s="501"/>
      <c r="AD5" s="501"/>
      <c r="AE5" s="501"/>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576" t="s">
        <v>49</v>
      </c>
      <c r="L7" s="577"/>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578"/>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579"/>
      <c r="L8" s="580"/>
      <c r="M8" s="378"/>
      <c r="N8" s="378"/>
      <c r="O8" s="378"/>
      <c r="P8" s="378"/>
      <c r="Q8" s="387"/>
      <c r="R8" s="387"/>
      <c r="S8" s="391" t="s">
        <v>59</v>
      </c>
      <c r="T8" s="378" t="s">
        <v>60</v>
      </c>
      <c r="U8" s="378"/>
      <c r="V8" s="378" t="s">
        <v>61</v>
      </c>
      <c r="W8" s="378"/>
      <c r="X8" s="378"/>
      <c r="Y8" s="378"/>
      <c r="Z8" s="378"/>
      <c r="AA8" s="378"/>
      <c r="AB8" s="378"/>
      <c r="AC8" s="388"/>
      <c r="AD8" s="388"/>
      <c r="AE8" s="388"/>
      <c r="AF8" s="578"/>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79">
        <v>1</v>
      </c>
      <c r="L9" s="379">
        <v>2</v>
      </c>
      <c r="M9" s="549" t="s">
        <v>62</v>
      </c>
      <c r="N9" s="549" t="s">
        <v>63</v>
      </c>
      <c r="O9" s="549" t="s">
        <v>62</v>
      </c>
      <c r="P9" s="549" t="s">
        <v>63</v>
      </c>
      <c r="Q9" s="387"/>
      <c r="R9" s="387"/>
      <c r="S9" s="395"/>
      <c r="T9" s="378" t="s">
        <v>64</v>
      </c>
      <c r="U9" s="396" t="s">
        <v>65</v>
      </c>
      <c r="V9" s="396" t="s">
        <v>66</v>
      </c>
      <c r="W9" s="377" t="s">
        <v>67</v>
      </c>
      <c r="X9" s="378" t="s">
        <v>68</v>
      </c>
      <c r="Y9" s="378" t="s">
        <v>69</v>
      </c>
      <c r="Z9" s="378"/>
      <c r="AA9" s="378"/>
      <c r="AB9" s="378"/>
      <c r="AC9" s="388"/>
      <c r="AD9" s="388"/>
      <c r="AE9" s="388"/>
      <c r="AF9" s="578"/>
      <c r="AG9" s="379"/>
      <c r="AH9" s="379"/>
      <c r="AI9" s="379"/>
      <c r="AJ9" s="379"/>
      <c r="AK9" s="379"/>
      <c r="AL9" s="379"/>
      <c r="AM9" s="379"/>
      <c r="AN9" s="379"/>
      <c r="AO9" s="379"/>
      <c r="AP9" s="379"/>
      <c r="AQ9" s="379"/>
      <c r="AR9" s="379"/>
    </row>
    <row r="10" ht="21.95" customHeight="1" spans="1:44">
      <c r="A10" s="398">
        <v>1</v>
      </c>
      <c r="B10" s="398"/>
      <c r="C10" s="398"/>
      <c r="D10" s="398"/>
      <c r="E10" s="398"/>
      <c r="F10" s="401"/>
      <c r="G10" s="401"/>
      <c r="H10" s="400">
        <f t="shared" ref="H10:H20" si="0">HOUR(G10-F10)+MINUTE(G10-F10)/60</f>
        <v>0</v>
      </c>
      <c r="I10" s="565">
        <v>0.25</v>
      </c>
      <c r="J10" s="565">
        <v>0.5</v>
      </c>
      <c r="K10" s="400">
        <f t="shared" ref="K10:K20" si="1">HOUR(J10-I10)+MINUTE(J10-I10)/60</f>
        <v>6</v>
      </c>
      <c r="L10" s="400"/>
      <c r="M10" s="488">
        <v>153</v>
      </c>
      <c r="N10" s="398">
        <v>1</v>
      </c>
      <c r="O10" s="398"/>
      <c r="P10" s="398"/>
      <c r="Q10" s="402" t="s">
        <v>70</v>
      </c>
      <c r="R10" s="402"/>
      <c r="S10" s="446"/>
      <c r="T10" s="446"/>
      <c r="U10" s="398"/>
      <c r="V10" s="398"/>
      <c r="W10" s="446"/>
      <c r="X10" s="446"/>
      <c r="Y10" s="446"/>
      <c r="Z10" s="446"/>
      <c r="AA10" s="446"/>
      <c r="AB10" s="446"/>
      <c r="AC10" s="446"/>
      <c r="AD10" s="446"/>
      <c r="AE10" s="446"/>
      <c r="AF10" s="404"/>
      <c r="AG10" s="566"/>
      <c r="AH10" s="566"/>
      <c r="AI10" s="405">
        <f t="shared" ref="AI10:AI20" si="2">IFERROR((AH10-AG10),"")</f>
        <v>0</v>
      </c>
      <c r="AJ10" s="567"/>
      <c r="AK10" s="567"/>
      <c r="AL10" s="405">
        <f t="shared" ref="AL10:AL20" si="3">IFERROR((AK10-AJ10),"")</f>
        <v>0</v>
      </c>
      <c r="AM10" s="567"/>
      <c r="AN10" s="567"/>
      <c r="AO10" s="405">
        <f>IFERROR((AN10-AM10),"")</f>
        <v>0</v>
      </c>
      <c r="AP10" s="216"/>
      <c r="AQ10" s="216"/>
      <c r="AR10" s="405">
        <f t="shared" ref="AR10:AR20" si="4">IFERROR((AQ10-AP10),"")</f>
        <v>0</v>
      </c>
    </row>
    <row r="11" ht="21.95" customHeight="1" spans="1:44">
      <c r="A11" s="398">
        <v>1</v>
      </c>
      <c r="B11" s="398" t="s">
        <v>71</v>
      </c>
      <c r="C11" s="398">
        <v>4</v>
      </c>
      <c r="D11" s="398">
        <v>39</v>
      </c>
      <c r="E11" s="398">
        <v>10</v>
      </c>
      <c r="F11" s="565">
        <v>0.5</v>
      </c>
      <c r="G11" s="401">
        <v>0.583333333333333</v>
      </c>
      <c r="H11" s="400">
        <f t="shared" si="0"/>
        <v>2</v>
      </c>
      <c r="I11" s="401"/>
      <c r="J11" s="565"/>
      <c r="K11" s="400">
        <f t="shared" si="1"/>
        <v>0</v>
      </c>
      <c r="L11" s="400"/>
      <c r="M11" s="488"/>
      <c r="N11" s="398"/>
      <c r="O11" s="398"/>
      <c r="P11" s="398"/>
      <c r="Q11" s="408" t="s">
        <v>72</v>
      </c>
      <c r="R11" s="402" t="s">
        <v>73</v>
      </c>
      <c r="S11" s="447">
        <v>0.541666666666667</v>
      </c>
      <c r="T11" s="398">
        <v>80.14</v>
      </c>
      <c r="U11" s="398">
        <v>9.13</v>
      </c>
      <c r="V11" s="398"/>
      <c r="W11" s="446">
        <v>10.8</v>
      </c>
      <c r="X11" s="398">
        <v>33</v>
      </c>
      <c r="Y11" s="446" t="s">
        <v>74</v>
      </c>
      <c r="Z11" s="398">
        <v>112</v>
      </c>
      <c r="AA11" s="446">
        <v>65</v>
      </c>
      <c r="AB11" s="446">
        <v>100</v>
      </c>
      <c r="AC11" s="398">
        <v>101</v>
      </c>
      <c r="AD11" s="398">
        <v>133</v>
      </c>
      <c r="AE11" s="398">
        <v>33</v>
      </c>
      <c r="AF11" s="404"/>
      <c r="AG11" s="402">
        <v>635274</v>
      </c>
      <c r="AH11" s="566">
        <v>635394</v>
      </c>
      <c r="AI11" s="405">
        <f t="shared" si="2"/>
        <v>120</v>
      </c>
      <c r="AJ11" s="406">
        <v>18961</v>
      </c>
      <c r="AK11" s="567">
        <v>19859</v>
      </c>
      <c r="AL11" s="405">
        <f t="shared" si="3"/>
        <v>898</v>
      </c>
      <c r="AM11" s="406">
        <v>956895</v>
      </c>
      <c r="AN11" s="406">
        <v>956962</v>
      </c>
      <c r="AO11" s="405">
        <f t="shared" ref="AO11" si="5">IFERROR((AN11-AM11),"")</f>
        <v>67</v>
      </c>
      <c r="AP11" s="398">
        <v>362979</v>
      </c>
      <c r="AQ11" s="398">
        <v>363111</v>
      </c>
      <c r="AR11" s="405">
        <f t="shared" si="4"/>
        <v>132</v>
      </c>
    </row>
    <row r="12" ht="21.95" customHeight="1" spans="1:44">
      <c r="A12" s="398"/>
      <c r="B12" s="398"/>
      <c r="C12" s="398"/>
      <c r="D12" s="398"/>
      <c r="E12" s="398"/>
      <c r="F12" s="401"/>
      <c r="G12" s="401"/>
      <c r="H12" s="400">
        <f t="shared" si="0"/>
        <v>0</v>
      </c>
      <c r="I12" s="401"/>
      <c r="J12" s="401"/>
      <c r="K12" s="400">
        <f t="shared" si="1"/>
        <v>0</v>
      </c>
      <c r="L12" s="400"/>
      <c r="M12" s="398"/>
      <c r="N12" s="398"/>
      <c r="O12" s="398"/>
      <c r="P12" s="398"/>
      <c r="Q12" s="409" t="s">
        <v>75</v>
      </c>
      <c r="R12" s="402"/>
      <c r="S12" s="447">
        <v>0.583333333333333</v>
      </c>
      <c r="T12" s="398">
        <v>79.58</v>
      </c>
      <c r="U12" s="398">
        <v>9.71</v>
      </c>
      <c r="V12" s="398"/>
      <c r="W12" s="446">
        <v>10.8</v>
      </c>
      <c r="X12" s="446">
        <v>33</v>
      </c>
      <c r="Y12" s="446" t="s">
        <v>74</v>
      </c>
      <c r="Z12" s="446">
        <v>113</v>
      </c>
      <c r="AA12" s="446">
        <v>65</v>
      </c>
      <c r="AB12" s="446">
        <v>100</v>
      </c>
      <c r="AC12" s="446">
        <v>102</v>
      </c>
      <c r="AD12" s="446">
        <v>133</v>
      </c>
      <c r="AE12" s="446">
        <v>33</v>
      </c>
      <c r="AF12" s="404"/>
      <c r="AG12" s="402"/>
      <c r="AH12" s="402"/>
      <c r="AI12" s="405">
        <f t="shared" si="2"/>
        <v>0</v>
      </c>
      <c r="AJ12" s="406"/>
      <c r="AK12" s="406"/>
      <c r="AL12" s="405">
        <f t="shared" si="3"/>
        <v>0</v>
      </c>
      <c r="AM12" s="406"/>
      <c r="AN12" s="406"/>
      <c r="AO12" s="405">
        <f t="shared" ref="AO12:AO44" si="6">IFERROR((AN12-AM12),"")</f>
        <v>0</v>
      </c>
      <c r="AP12" s="398"/>
      <c r="AQ12" s="398"/>
      <c r="AR12" s="405">
        <f t="shared" si="4"/>
        <v>0</v>
      </c>
    </row>
    <row r="13" ht="21.95" customHeight="1" spans="1:44">
      <c r="A13" s="398"/>
      <c r="B13" s="398"/>
      <c r="C13" s="398"/>
      <c r="D13" s="398"/>
      <c r="E13" s="398"/>
      <c r="F13" s="401"/>
      <c r="G13" s="401"/>
      <c r="H13" s="400">
        <f t="shared" si="0"/>
        <v>0</v>
      </c>
      <c r="I13" s="407"/>
      <c r="J13" s="407"/>
      <c r="K13" s="400">
        <f t="shared" si="1"/>
        <v>0</v>
      </c>
      <c r="L13" s="400"/>
      <c r="M13" s="398"/>
      <c r="N13" s="398"/>
      <c r="O13" s="398"/>
      <c r="P13" s="398"/>
      <c r="Q13" s="409" t="s">
        <v>76</v>
      </c>
      <c r="R13" s="402" t="s">
        <v>77</v>
      </c>
      <c r="AF13" s="404"/>
      <c r="AG13" s="402"/>
      <c r="AH13" s="402"/>
      <c r="AI13" s="405">
        <f t="shared" si="2"/>
        <v>0</v>
      </c>
      <c r="AJ13" s="406"/>
      <c r="AK13" s="406"/>
      <c r="AL13" s="405">
        <f t="shared" si="3"/>
        <v>0</v>
      </c>
      <c r="AM13" s="406"/>
      <c r="AN13" s="406"/>
      <c r="AO13" s="405">
        <f t="shared" si="6"/>
        <v>0</v>
      </c>
      <c r="AP13" s="398"/>
      <c r="AQ13" s="398"/>
      <c r="AR13" s="405">
        <f t="shared" si="4"/>
        <v>0</v>
      </c>
    </row>
    <row r="14" ht="21.95" customHeight="1" spans="1:44">
      <c r="A14" s="398">
        <v>2</v>
      </c>
      <c r="B14" s="398" t="s">
        <v>71</v>
      </c>
      <c r="C14" s="398">
        <v>4</v>
      </c>
      <c r="D14" s="398">
        <v>39</v>
      </c>
      <c r="E14" s="398">
        <v>14</v>
      </c>
      <c r="F14" s="401">
        <v>0.583333333333333</v>
      </c>
      <c r="G14" s="401">
        <v>0.697916666666667</v>
      </c>
      <c r="H14" s="400">
        <f t="shared" si="0"/>
        <v>2.75</v>
      </c>
      <c r="I14" s="401">
        <v>0.697916666666667</v>
      </c>
      <c r="J14" s="565">
        <v>0.916666666666667</v>
      </c>
      <c r="K14" s="400">
        <f t="shared" si="1"/>
        <v>5.25</v>
      </c>
      <c r="L14" s="400"/>
      <c r="M14" s="398">
        <v>153</v>
      </c>
      <c r="N14" s="398">
        <v>1</v>
      </c>
      <c r="O14" s="398"/>
      <c r="P14" s="398"/>
      <c r="Q14" s="408" t="s">
        <v>72</v>
      </c>
      <c r="R14" s="402" t="s">
        <v>73</v>
      </c>
      <c r="S14" s="447">
        <v>0.625</v>
      </c>
      <c r="T14" s="398">
        <v>78.54</v>
      </c>
      <c r="U14" s="398">
        <v>9.79</v>
      </c>
      <c r="V14" s="398"/>
      <c r="W14" s="446">
        <v>10.9</v>
      </c>
      <c r="X14" s="398">
        <v>33</v>
      </c>
      <c r="Y14" s="446" t="s">
        <v>74</v>
      </c>
      <c r="Z14" s="398">
        <v>113</v>
      </c>
      <c r="AA14" s="446">
        <v>65</v>
      </c>
      <c r="AB14" s="446">
        <v>100</v>
      </c>
      <c r="AC14" s="398">
        <v>101</v>
      </c>
      <c r="AD14" s="398">
        <v>133</v>
      </c>
      <c r="AE14" s="446">
        <v>33</v>
      </c>
      <c r="AF14" s="404"/>
      <c r="AG14" s="566">
        <v>635394</v>
      </c>
      <c r="AH14" s="402">
        <v>635587</v>
      </c>
      <c r="AI14" s="405">
        <f t="shared" si="2"/>
        <v>193</v>
      </c>
      <c r="AJ14" s="567">
        <v>19859</v>
      </c>
      <c r="AK14" s="406">
        <v>21446</v>
      </c>
      <c r="AL14" s="405">
        <f t="shared" si="3"/>
        <v>1587</v>
      </c>
      <c r="AM14" s="406">
        <v>956962</v>
      </c>
      <c r="AN14" s="406">
        <v>957047</v>
      </c>
      <c r="AO14" s="405">
        <f t="shared" si="6"/>
        <v>85</v>
      </c>
      <c r="AP14" s="216">
        <v>363111</v>
      </c>
      <c r="AQ14" s="398">
        <v>363338</v>
      </c>
      <c r="AR14" s="405">
        <f t="shared" si="4"/>
        <v>227</v>
      </c>
    </row>
    <row r="15" ht="21.95" customHeight="1" spans="1:44">
      <c r="A15" s="398"/>
      <c r="B15" s="398"/>
      <c r="C15" s="398"/>
      <c r="D15" s="398"/>
      <c r="E15" s="398"/>
      <c r="F15" s="565"/>
      <c r="G15" s="401"/>
      <c r="H15" s="400">
        <f t="shared" si="0"/>
        <v>0</v>
      </c>
      <c r="I15" s="401"/>
      <c r="J15" s="401"/>
      <c r="K15" s="400">
        <f t="shared" si="1"/>
        <v>0</v>
      </c>
      <c r="L15" s="400"/>
      <c r="M15" s="398"/>
      <c r="N15" s="398"/>
      <c r="O15" s="398"/>
      <c r="P15" s="398"/>
      <c r="Q15" s="409" t="s">
        <v>75</v>
      </c>
      <c r="R15" s="402"/>
      <c r="S15" s="447">
        <v>0.666666666666667</v>
      </c>
      <c r="T15" s="398">
        <v>78.32</v>
      </c>
      <c r="U15" s="398">
        <v>9.37</v>
      </c>
      <c r="V15" s="398"/>
      <c r="W15" s="446">
        <v>10.9</v>
      </c>
      <c r="X15" s="398">
        <v>33</v>
      </c>
      <c r="Y15" s="446" t="s">
        <v>74</v>
      </c>
      <c r="Z15" s="398">
        <v>109</v>
      </c>
      <c r="AA15" s="446">
        <v>65</v>
      </c>
      <c r="AB15" s="446">
        <v>100</v>
      </c>
      <c r="AC15" s="398">
        <v>101</v>
      </c>
      <c r="AD15" s="398">
        <v>133</v>
      </c>
      <c r="AE15" s="398">
        <v>33</v>
      </c>
      <c r="AF15" s="404"/>
      <c r="AG15" s="566"/>
      <c r="AH15" s="566"/>
      <c r="AI15" s="405">
        <f t="shared" ref="AI15" si="7">IFERROR((AH15-AG15),"")</f>
        <v>0</v>
      </c>
      <c r="AJ15" s="567"/>
      <c r="AK15" s="567"/>
      <c r="AL15" s="405">
        <f t="shared" ref="AL15" si="8">IFERROR((AK15-AJ15),"")</f>
        <v>0</v>
      </c>
      <c r="AM15" s="567"/>
      <c r="AN15" s="567"/>
      <c r="AO15" s="405">
        <f t="shared" ref="AO15" si="9">IFERROR((AN15-AM15),"")</f>
        <v>0</v>
      </c>
      <c r="AP15" s="216"/>
      <c r="AQ15" s="216"/>
      <c r="AR15" s="405">
        <f t="shared" ref="AR15" si="10">IFERROR((AQ15-AP15),"")</f>
        <v>0</v>
      </c>
    </row>
    <row r="16" ht="21.95" customHeight="1" spans="1:44">
      <c r="A16" s="398"/>
      <c r="B16" s="398"/>
      <c r="C16" s="398"/>
      <c r="D16" s="398"/>
      <c r="E16" s="398"/>
      <c r="F16" s="401"/>
      <c r="G16" s="401"/>
      <c r="H16" s="400">
        <f t="shared" si="0"/>
        <v>0</v>
      </c>
      <c r="I16" s="565"/>
      <c r="J16" s="565"/>
      <c r="K16" s="400">
        <f t="shared" si="1"/>
        <v>0</v>
      </c>
      <c r="L16" s="400"/>
      <c r="M16" s="398"/>
      <c r="N16" s="398"/>
      <c r="O16" s="398"/>
      <c r="P16" s="398"/>
      <c r="Q16" s="409" t="s">
        <v>76</v>
      </c>
      <c r="R16" s="402" t="s">
        <v>77</v>
      </c>
      <c r="S16" s="447"/>
      <c r="T16" s="398"/>
      <c r="U16" s="398"/>
      <c r="V16" s="398"/>
      <c r="W16" s="446"/>
      <c r="X16" s="446"/>
      <c r="Y16" s="446"/>
      <c r="Z16" s="446"/>
      <c r="AA16" s="446"/>
      <c r="AB16" s="446"/>
      <c r="AC16" s="446"/>
      <c r="AD16" s="446"/>
      <c r="AE16" s="446"/>
      <c r="AF16" s="404"/>
      <c r="AG16" s="566"/>
      <c r="AH16" s="402"/>
      <c r="AI16" s="405">
        <f t="shared" si="2"/>
        <v>0</v>
      </c>
      <c r="AJ16" s="567"/>
      <c r="AK16" s="406"/>
      <c r="AL16" s="405">
        <f t="shared" si="3"/>
        <v>0</v>
      </c>
      <c r="AM16" s="567"/>
      <c r="AN16" s="406"/>
      <c r="AO16" s="405">
        <f t="shared" si="6"/>
        <v>0</v>
      </c>
      <c r="AP16" s="216"/>
      <c r="AQ16" s="398"/>
      <c r="AR16" s="405">
        <f t="shared" si="4"/>
        <v>0</v>
      </c>
    </row>
    <row r="17" ht="21.95" customHeight="1" spans="1:44">
      <c r="A17" s="398"/>
      <c r="B17" s="398"/>
      <c r="C17" s="398"/>
      <c r="D17" s="398"/>
      <c r="E17" s="398"/>
      <c r="F17" s="401"/>
      <c r="G17" s="401"/>
      <c r="H17" s="400">
        <f t="shared" si="0"/>
        <v>0</v>
      </c>
      <c r="I17" s="398"/>
      <c r="J17" s="398"/>
      <c r="K17" s="400">
        <f t="shared" si="1"/>
        <v>0</v>
      </c>
      <c r="L17" s="400"/>
      <c r="M17" s="398"/>
      <c r="N17" s="398"/>
      <c r="O17" s="398"/>
      <c r="P17" s="398"/>
      <c r="Q17" s="402" t="s">
        <v>70</v>
      </c>
      <c r="R17" s="402"/>
      <c r="S17" s="447"/>
      <c r="T17" s="446"/>
      <c r="U17" s="398"/>
      <c r="V17" s="398"/>
      <c r="W17" s="446"/>
      <c r="X17" s="446"/>
      <c r="Y17" s="446"/>
      <c r="Z17" s="446"/>
      <c r="AA17" s="446"/>
      <c r="AB17" s="446"/>
      <c r="AC17" s="446"/>
      <c r="AD17" s="446"/>
      <c r="AE17" s="446"/>
      <c r="AF17" s="404"/>
      <c r="AG17" s="566"/>
      <c r="AH17" s="566"/>
      <c r="AI17" s="405">
        <f t="shared" si="2"/>
        <v>0</v>
      </c>
      <c r="AJ17" s="567"/>
      <c r="AK17" s="567"/>
      <c r="AL17" s="405">
        <f t="shared" si="3"/>
        <v>0</v>
      </c>
      <c r="AM17" s="567"/>
      <c r="AN17" s="567"/>
      <c r="AO17" s="405">
        <f t="shared" si="6"/>
        <v>0</v>
      </c>
      <c r="AP17" s="216"/>
      <c r="AQ17" s="216"/>
      <c r="AR17" s="405">
        <f t="shared" si="4"/>
        <v>0</v>
      </c>
    </row>
    <row r="18" ht="21.95" customHeight="1" spans="1:44">
      <c r="A18" s="398">
        <v>3</v>
      </c>
      <c r="B18" s="398" t="s">
        <v>78</v>
      </c>
      <c r="C18" s="398">
        <v>1</v>
      </c>
      <c r="D18" s="398">
        <v>30</v>
      </c>
      <c r="E18" s="398">
        <v>66</v>
      </c>
      <c r="F18" s="401">
        <v>0.916666666666667</v>
      </c>
      <c r="G18" s="401">
        <v>1.25</v>
      </c>
      <c r="H18" s="400">
        <f t="shared" si="0"/>
        <v>8</v>
      </c>
      <c r="I18" s="401">
        <v>1.25</v>
      </c>
      <c r="J18" s="401">
        <v>1.25</v>
      </c>
      <c r="K18" s="400">
        <f t="shared" si="1"/>
        <v>0</v>
      </c>
      <c r="L18" s="400"/>
      <c r="M18" s="398"/>
      <c r="N18" s="398"/>
      <c r="O18" s="398"/>
      <c r="P18" s="398"/>
      <c r="Q18" s="408" t="s">
        <v>72</v>
      </c>
      <c r="R18" s="402" t="s">
        <v>73</v>
      </c>
      <c r="S18" s="447">
        <v>0.958333333333333</v>
      </c>
      <c r="T18" s="446"/>
      <c r="U18" s="398"/>
      <c r="V18" s="398">
        <v>40.21</v>
      </c>
      <c r="W18" s="446">
        <v>12.5</v>
      </c>
      <c r="X18" s="446">
        <v>33</v>
      </c>
      <c r="Y18" s="446" t="s">
        <v>79</v>
      </c>
      <c r="Z18" s="446">
        <v>121</v>
      </c>
      <c r="AA18" s="446">
        <v>70</v>
      </c>
      <c r="AB18" s="446">
        <v>100</v>
      </c>
      <c r="AC18" s="446">
        <v>101</v>
      </c>
      <c r="AD18" s="446">
        <v>120</v>
      </c>
      <c r="AE18" s="446">
        <v>32</v>
      </c>
      <c r="AF18" s="404"/>
      <c r="AG18" s="402">
        <v>39103</v>
      </c>
      <c r="AH18" s="402">
        <v>39728</v>
      </c>
      <c r="AI18" s="405">
        <f t="shared" si="2"/>
        <v>625</v>
      </c>
      <c r="AJ18" s="406">
        <v>9192302</v>
      </c>
      <c r="AK18" s="406">
        <v>9195440</v>
      </c>
      <c r="AL18" s="405">
        <f t="shared" si="3"/>
        <v>3138</v>
      </c>
      <c r="AM18" s="406">
        <v>957047</v>
      </c>
      <c r="AN18" s="406">
        <v>957279</v>
      </c>
      <c r="AO18" s="405">
        <f t="shared" si="6"/>
        <v>232</v>
      </c>
      <c r="AP18" s="398">
        <v>363338</v>
      </c>
      <c r="AQ18" s="398">
        <v>363868</v>
      </c>
      <c r="AR18" s="405">
        <f t="shared" si="4"/>
        <v>530</v>
      </c>
    </row>
    <row r="19" ht="21.95" customHeight="1" spans="1:44">
      <c r="A19" s="398"/>
      <c r="B19" s="398"/>
      <c r="C19" s="398"/>
      <c r="D19" s="398"/>
      <c r="E19" s="398"/>
      <c r="F19" s="398"/>
      <c r="G19" s="398"/>
      <c r="H19" s="400">
        <f t="shared" si="0"/>
        <v>0</v>
      </c>
      <c r="I19" s="401"/>
      <c r="J19" s="401"/>
      <c r="K19" s="400">
        <f t="shared" si="1"/>
        <v>0</v>
      </c>
      <c r="L19" s="400"/>
      <c r="M19" s="398"/>
      <c r="N19" s="398"/>
      <c r="O19" s="398"/>
      <c r="P19" s="398"/>
      <c r="Q19" s="409" t="s">
        <v>75</v>
      </c>
      <c r="R19" s="402"/>
      <c r="S19" s="447">
        <v>1</v>
      </c>
      <c r="T19" s="446"/>
      <c r="U19" s="398"/>
      <c r="V19" s="398">
        <v>40.12</v>
      </c>
      <c r="W19" s="446">
        <v>12.5</v>
      </c>
      <c r="X19" s="446">
        <v>33</v>
      </c>
      <c r="Y19" s="446" t="s">
        <v>79</v>
      </c>
      <c r="Z19" s="446">
        <v>115</v>
      </c>
      <c r="AA19" s="446">
        <v>70</v>
      </c>
      <c r="AB19" s="446">
        <v>100</v>
      </c>
      <c r="AC19" s="446">
        <v>101</v>
      </c>
      <c r="AD19" s="446">
        <v>118</v>
      </c>
      <c r="AE19" s="446">
        <v>32</v>
      </c>
      <c r="AF19" s="404"/>
      <c r="AG19" s="402"/>
      <c r="AH19" s="402"/>
      <c r="AI19" s="405">
        <f t="shared" si="2"/>
        <v>0</v>
      </c>
      <c r="AJ19" s="406"/>
      <c r="AK19" s="406"/>
      <c r="AL19" s="405">
        <f t="shared" si="3"/>
        <v>0</v>
      </c>
      <c r="AM19" s="406"/>
      <c r="AN19" s="406"/>
      <c r="AO19" s="405">
        <f t="shared" si="6"/>
        <v>0</v>
      </c>
      <c r="AP19" s="406"/>
      <c r="AQ19" s="403"/>
      <c r="AR19" s="405">
        <f t="shared" si="4"/>
        <v>0</v>
      </c>
    </row>
    <row r="20" ht="21.95" customHeight="1" spans="1:44">
      <c r="A20" s="398"/>
      <c r="B20" s="398"/>
      <c r="C20" s="398"/>
      <c r="D20" s="398"/>
      <c r="E20" s="398"/>
      <c r="F20" s="565"/>
      <c r="G20" s="401"/>
      <c r="H20" s="400">
        <f t="shared" si="0"/>
        <v>0</v>
      </c>
      <c r="I20" s="398"/>
      <c r="J20" s="398"/>
      <c r="K20" s="400">
        <f t="shared" si="1"/>
        <v>0</v>
      </c>
      <c r="L20" s="400"/>
      <c r="M20" s="398"/>
      <c r="N20" s="398"/>
      <c r="O20" s="398"/>
      <c r="P20" s="398"/>
      <c r="Q20" s="409" t="s">
        <v>76</v>
      </c>
      <c r="R20" s="402" t="s">
        <v>80</v>
      </c>
      <c r="S20" s="447">
        <v>1.04166666666667</v>
      </c>
      <c r="T20" s="446"/>
      <c r="U20" s="398"/>
      <c r="V20" s="398">
        <v>40.02</v>
      </c>
      <c r="W20" s="446">
        <v>12.5</v>
      </c>
      <c r="X20" s="446">
        <v>33</v>
      </c>
      <c r="Y20" s="446" t="s">
        <v>79</v>
      </c>
      <c r="Z20" s="446">
        <v>109</v>
      </c>
      <c r="AA20" s="446">
        <v>70</v>
      </c>
      <c r="AB20" s="446">
        <v>100</v>
      </c>
      <c r="AC20" s="446">
        <v>101</v>
      </c>
      <c r="AD20" s="446">
        <v>119</v>
      </c>
      <c r="AE20" s="446">
        <v>31</v>
      </c>
      <c r="AF20" s="404"/>
      <c r="AG20" s="566"/>
      <c r="AH20" s="402"/>
      <c r="AI20" s="405">
        <f t="shared" si="2"/>
        <v>0</v>
      </c>
      <c r="AJ20" s="567"/>
      <c r="AK20" s="406"/>
      <c r="AL20" s="405">
        <f t="shared" si="3"/>
        <v>0</v>
      </c>
      <c r="AM20" s="567"/>
      <c r="AN20" s="406"/>
      <c r="AO20" s="405">
        <f t="shared" si="6"/>
        <v>0</v>
      </c>
      <c r="AP20" s="216"/>
      <c r="AQ20" s="398"/>
      <c r="AR20" s="405">
        <f t="shared" si="4"/>
        <v>0</v>
      </c>
    </row>
    <row r="21" ht="21.95" customHeight="1" spans="1:44">
      <c r="A21" s="398"/>
      <c r="B21" s="398"/>
      <c r="C21" s="398"/>
      <c r="D21" s="398"/>
      <c r="E21" s="398"/>
      <c r="F21" s="398"/>
      <c r="G21" s="398"/>
      <c r="H21" s="400">
        <f t="shared" ref="H21:H36" si="11">HOUR(G21-F21)+MINUTE(G21-F21)/60</f>
        <v>0</v>
      </c>
      <c r="I21" s="398"/>
      <c r="J21" s="398"/>
      <c r="K21" s="400">
        <f t="shared" ref="K21:K36" si="12">HOUR(J21-I21)+MINUTE(J21-I21)/60</f>
        <v>0</v>
      </c>
      <c r="L21" s="400"/>
      <c r="M21" s="398"/>
      <c r="N21" s="398"/>
      <c r="O21" s="398"/>
      <c r="P21" s="398"/>
      <c r="Q21" s="409"/>
      <c r="R21" s="402"/>
      <c r="S21" s="447">
        <v>1.08333333333333</v>
      </c>
      <c r="T21" s="446"/>
      <c r="U21" s="398"/>
      <c r="V21" s="398">
        <v>40.015</v>
      </c>
      <c r="W21" s="446">
        <v>12.5</v>
      </c>
      <c r="X21" s="446">
        <v>34</v>
      </c>
      <c r="Y21" s="446" t="s">
        <v>79</v>
      </c>
      <c r="Z21" s="446">
        <v>112</v>
      </c>
      <c r="AA21" s="446">
        <v>70</v>
      </c>
      <c r="AB21" s="446">
        <v>100</v>
      </c>
      <c r="AC21" s="446">
        <v>102</v>
      </c>
      <c r="AD21" s="446">
        <v>118</v>
      </c>
      <c r="AE21" s="446">
        <v>30</v>
      </c>
      <c r="AF21" s="404"/>
      <c r="AG21" s="402"/>
      <c r="AH21" s="402"/>
      <c r="AI21" s="405">
        <f t="shared" ref="AI21:AI32" si="13">IFERROR((AH21-AG21),"")</f>
        <v>0</v>
      </c>
      <c r="AJ21" s="406"/>
      <c r="AK21" s="406"/>
      <c r="AL21" s="405">
        <f t="shared" ref="AL21:AL32" si="14">IFERROR((AK21-AJ21),"")</f>
        <v>0</v>
      </c>
      <c r="AM21" s="406"/>
      <c r="AN21" s="406"/>
      <c r="AO21" s="405">
        <f t="shared" si="6"/>
        <v>0</v>
      </c>
      <c r="AP21" s="406"/>
      <c r="AQ21" s="403"/>
      <c r="AR21" s="405">
        <f t="shared" ref="AR21:AR32" si="15">IFERROR((AQ21-AP21),"")</f>
        <v>0</v>
      </c>
    </row>
    <row r="22" ht="21.95" customHeight="1" spans="1:44">
      <c r="A22" s="398"/>
      <c r="B22" s="398"/>
      <c r="C22" s="398"/>
      <c r="D22" s="398"/>
      <c r="E22" s="398"/>
      <c r="F22" s="398"/>
      <c r="G22" s="398"/>
      <c r="H22" s="400">
        <f t="shared" si="11"/>
        <v>0</v>
      </c>
      <c r="I22" s="398"/>
      <c r="J22" s="398"/>
      <c r="K22" s="400">
        <f t="shared" si="12"/>
        <v>0</v>
      </c>
      <c r="L22" s="400"/>
      <c r="M22" s="398"/>
      <c r="N22" s="398"/>
      <c r="O22" s="398"/>
      <c r="P22" s="398"/>
      <c r="Q22" s="409"/>
      <c r="R22" s="402"/>
      <c r="S22" s="447">
        <v>1.125</v>
      </c>
      <c r="T22" s="446"/>
      <c r="U22" s="398"/>
      <c r="V22" s="398">
        <v>41.25</v>
      </c>
      <c r="W22" s="446">
        <v>12.5</v>
      </c>
      <c r="X22" s="446">
        <v>34</v>
      </c>
      <c r="Y22" s="446" t="s">
        <v>79</v>
      </c>
      <c r="Z22" s="446">
        <v>117</v>
      </c>
      <c r="AA22" s="446">
        <v>70</v>
      </c>
      <c r="AB22" s="446">
        <v>100</v>
      </c>
      <c r="AC22" s="446">
        <v>101</v>
      </c>
      <c r="AD22" s="446">
        <v>118</v>
      </c>
      <c r="AE22" s="446">
        <v>30</v>
      </c>
      <c r="AF22" s="404"/>
      <c r="AG22" s="402"/>
      <c r="AH22" s="402"/>
      <c r="AI22" s="405">
        <f t="shared" si="13"/>
        <v>0</v>
      </c>
      <c r="AJ22" s="406"/>
      <c r="AK22" s="406"/>
      <c r="AL22" s="405">
        <f t="shared" si="14"/>
        <v>0</v>
      </c>
      <c r="AM22" s="406"/>
      <c r="AN22" s="406"/>
      <c r="AO22" s="405">
        <f t="shared" si="6"/>
        <v>0</v>
      </c>
      <c r="AP22" s="406"/>
      <c r="AQ22" s="403"/>
      <c r="AR22" s="405">
        <f t="shared" si="15"/>
        <v>0</v>
      </c>
    </row>
    <row r="23" ht="21.95" customHeight="1" spans="1:44">
      <c r="A23" s="398"/>
      <c r="B23" s="398"/>
      <c r="C23" s="398"/>
      <c r="D23" s="398"/>
      <c r="E23" s="398"/>
      <c r="F23" s="398"/>
      <c r="G23" s="398"/>
      <c r="H23" s="400">
        <f t="shared" si="11"/>
        <v>0</v>
      </c>
      <c r="I23" s="398"/>
      <c r="J23" s="398"/>
      <c r="K23" s="400">
        <f t="shared" si="12"/>
        <v>0</v>
      </c>
      <c r="L23" s="400"/>
      <c r="M23" s="398"/>
      <c r="N23" s="398"/>
      <c r="O23" s="398"/>
      <c r="P23" s="398"/>
      <c r="Q23" s="398"/>
      <c r="R23" s="398"/>
      <c r="S23" s="447">
        <v>1.16666666666667</v>
      </c>
      <c r="T23" s="446"/>
      <c r="U23" s="398"/>
      <c r="V23" s="398">
        <v>40.31</v>
      </c>
      <c r="W23" s="446">
        <v>12.5</v>
      </c>
      <c r="X23" s="446">
        <v>33</v>
      </c>
      <c r="Y23" s="446" t="s">
        <v>79</v>
      </c>
      <c r="Z23" s="446">
        <v>116</v>
      </c>
      <c r="AA23" s="446">
        <v>70</v>
      </c>
      <c r="AB23" s="446">
        <v>100</v>
      </c>
      <c r="AC23" s="446">
        <v>100</v>
      </c>
      <c r="AD23" s="446">
        <v>118</v>
      </c>
      <c r="AE23" s="446">
        <v>30</v>
      </c>
      <c r="AF23" s="404"/>
      <c r="AG23" s="402"/>
      <c r="AH23" s="402"/>
      <c r="AI23" s="405">
        <f t="shared" si="13"/>
        <v>0</v>
      </c>
      <c r="AJ23" s="406"/>
      <c r="AK23" s="406"/>
      <c r="AL23" s="405">
        <f t="shared" si="14"/>
        <v>0</v>
      </c>
      <c r="AM23" s="406"/>
      <c r="AN23" s="406"/>
      <c r="AO23" s="405">
        <f t="shared" si="6"/>
        <v>0</v>
      </c>
      <c r="AP23" s="406"/>
      <c r="AQ23" s="403"/>
      <c r="AR23" s="405">
        <f t="shared" si="15"/>
        <v>0</v>
      </c>
    </row>
    <row r="24" ht="21.95" customHeight="1" spans="1:44">
      <c r="A24" s="398"/>
      <c r="B24" s="398"/>
      <c r="C24" s="398"/>
      <c r="D24" s="398"/>
      <c r="E24" s="398"/>
      <c r="F24" s="398"/>
      <c r="G24" s="398"/>
      <c r="H24" s="400">
        <f t="shared" si="11"/>
        <v>0</v>
      </c>
      <c r="I24" s="398"/>
      <c r="J24" s="398"/>
      <c r="K24" s="400">
        <f t="shared" si="12"/>
        <v>0</v>
      </c>
      <c r="L24" s="400"/>
      <c r="M24" s="398"/>
      <c r="N24" s="398"/>
      <c r="O24" s="398"/>
      <c r="P24" s="398"/>
      <c r="Q24" s="398"/>
      <c r="R24" s="398"/>
      <c r="S24" s="447">
        <v>1.20833333333333</v>
      </c>
      <c r="T24" s="446"/>
      <c r="U24" s="398"/>
      <c r="V24" s="398">
        <v>40.01</v>
      </c>
      <c r="W24" s="446">
        <v>12.5</v>
      </c>
      <c r="X24" s="446">
        <v>34</v>
      </c>
      <c r="Y24" s="446" t="s">
        <v>79</v>
      </c>
      <c r="Z24" s="446">
        <v>121</v>
      </c>
      <c r="AA24" s="446">
        <v>70</v>
      </c>
      <c r="AB24" s="446">
        <v>100</v>
      </c>
      <c r="AC24" s="446">
        <v>101</v>
      </c>
      <c r="AD24" s="446">
        <v>119</v>
      </c>
      <c r="AE24" s="446">
        <v>30</v>
      </c>
      <c r="AF24" s="404"/>
      <c r="AG24" s="402"/>
      <c r="AH24" s="402"/>
      <c r="AI24" s="405">
        <f t="shared" si="13"/>
        <v>0</v>
      </c>
      <c r="AJ24" s="406"/>
      <c r="AK24" s="406"/>
      <c r="AL24" s="405">
        <f t="shared" si="14"/>
        <v>0</v>
      </c>
      <c r="AM24" s="406"/>
      <c r="AN24" s="406"/>
      <c r="AO24" s="405">
        <f t="shared" si="6"/>
        <v>0</v>
      </c>
      <c r="AP24" s="406"/>
      <c r="AQ24" s="403"/>
      <c r="AR24" s="405">
        <f t="shared" si="15"/>
        <v>0</v>
      </c>
    </row>
    <row r="25" ht="21.95" customHeight="1" spans="1:44">
      <c r="A25" s="398"/>
      <c r="B25" s="398"/>
      <c r="C25" s="398"/>
      <c r="D25" s="398"/>
      <c r="E25" s="398"/>
      <c r="F25" s="398"/>
      <c r="G25" s="398"/>
      <c r="H25" s="400">
        <f t="shared" si="11"/>
        <v>0</v>
      </c>
      <c r="I25" s="398"/>
      <c r="J25" s="398"/>
      <c r="K25" s="400">
        <f t="shared" si="12"/>
        <v>0</v>
      </c>
      <c r="L25" s="400"/>
      <c r="M25" s="398"/>
      <c r="N25" s="398"/>
      <c r="O25" s="398"/>
      <c r="P25" s="398"/>
      <c r="Q25" s="398"/>
      <c r="R25" s="398"/>
      <c r="S25" s="447">
        <v>1.25</v>
      </c>
      <c r="T25" s="446"/>
      <c r="U25" s="398"/>
      <c r="V25" s="398">
        <v>40.41</v>
      </c>
      <c r="W25" s="446">
        <v>12.5</v>
      </c>
      <c r="X25" s="446">
        <v>33</v>
      </c>
      <c r="Y25" s="446" t="s">
        <v>79</v>
      </c>
      <c r="Z25" s="446">
        <v>123</v>
      </c>
      <c r="AA25" s="446">
        <v>70</v>
      </c>
      <c r="AB25" s="446">
        <v>100</v>
      </c>
      <c r="AC25" s="446">
        <v>101</v>
      </c>
      <c r="AD25" s="446">
        <v>120</v>
      </c>
      <c r="AE25" s="446">
        <v>30</v>
      </c>
      <c r="AF25" s="404"/>
      <c r="AG25" s="402"/>
      <c r="AH25" s="402"/>
      <c r="AI25" s="405">
        <f t="shared" si="13"/>
        <v>0</v>
      </c>
      <c r="AJ25" s="406"/>
      <c r="AK25" s="406"/>
      <c r="AL25" s="405">
        <f t="shared" si="14"/>
        <v>0</v>
      </c>
      <c r="AM25" s="406"/>
      <c r="AN25" s="406"/>
      <c r="AO25" s="405">
        <f t="shared" si="6"/>
        <v>0</v>
      </c>
      <c r="AP25" s="406"/>
      <c r="AQ25" s="403"/>
      <c r="AR25" s="405">
        <f t="shared" si="15"/>
        <v>0</v>
      </c>
    </row>
    <row r="26" ht="21.95" customHeight="1" spans="1:44">
      <c r="A26" s="398"/>
      <c r="B26" s="398"/>
      <c r="C26" s="398"/>
      <c r="D26" s="398"/>
      <c r="E26" s="398"/>
      <c r="F26" s="398"/>
      <c r="G26" s="398"/>
      <c r="H26" s="400">
        <f t="shared" si="11"/>
        <v>0</v>
      </c>
      <c r="I26" s="398"/>
      <c r="J26" s="398"/>
      <c r="K26" s="400">
        <f t="shared" si="12"/>
        <v>0</v>
      </c>
      <c r="L26" s="400"/>
      <c r="M26" s="398"/>
      <c r="N26" s="398"/>
      <c r="O26" s="398"/>
      <c r="P26" s="398"/>
      <c r="Q26" s="398"/>
      <c r="R26" s="398"/>
      <c r="S26" s="447"/>
      <c r="T26" s="446"/>
      <c r="U26" s="398"/>
      <c r="V26" s="398"/>
      <c r="W26" s="446"/>
      <c r="X26" s="446"/>
      <c r="Y26" s="446"/>
      <c r="Z26" s="446"/>
      <c r="AA26" s="446"/>
      <c r="AB26" s="446"/>
      <c r="AC26" s="446"/>
      <c r="AD26" s="446"/>
      <c r="AE26" s="446"/>
      <c r="AF26" s="404"/>
      <c r="AG26" s="402"/>
      <c r="AH26" s="402"/>
      <c r="AI26" s="405">
        <f t="shared" si="13"/>
        <v>0</v>
      </c>
      <c r="AJ26" s="406"/>
      <c r="AK26" s="406"/>
      <c r="AL26" s="405">
        <f t="shared" si="14"/>
        <v>0</v>
      </c>
      <c r="AM26" s="406"/>
      <c r="AN26" s="406"/>
      <c r="AO26" s="405">
        <f t="shared" si="6"/>
        <v>0</v>
      </c>
      <c r="AP26" s="406"/>
      <c r="AQ26" s="403"/>
      <c r="AR26" s="405">
        <f t="shared" si="15"/>
        <v>0</v>
      </c>
    </row>
    <row r="27" ht="21.95" customHeight="1" spans="1:44">
      <c r="A27" s="398"/>
      <c r="B27" s="398"/>
      <c r="C27" s="398"/>
      <c r="D27" s="398"/>
      <c r="E27" s="398"/>
      <c r="F27" s="401"/>
      <c r="G27" s="401"/>
      <c r="H27" s="400">
        <f t="shared" si="11"/>
        <v>0</v>
      </c>
      <c r="I27" s="398"/>
      <c r="J27" s="398"/>
      <c r="K27" s="400">
        <f t="shared" si="12"/>
        <v>0</v>
      </c>
      <c r="L27" s="400"/>
      <c r="M27" s="398"/>
      <c r="N27" s="398"/>
      <c r="O27" s="398"/>
      <c r="P27" s="398"/>
      <c r="Q27" s="408"/>
      <c r="R27" s="402"/>
      <c r="S27" s="459"/>
      <c r="T27" s="446"/>
      <c r="U27" s="398"/>
      <c r="V27" s="398"/>
      <c r="W27" s="446"/>
      <c r="X27" s="446"/>
      <c r="Y27" s="446"/>
      <c r="Z27" s="446"/>
      <c r="AA27" s="446"/>
      <c r="AB27" s="446"/>
      <c r="AC27" s="446"/>
      <c r="AD27" s="446"/>
      <c r="AE27" s="446"/>
      <c r="AF27" s="404"/>
      <c r="AG27" s="402"/>
      <c r="AH27" s="402"/>
      <c r="AI27" s="405">
        <f t="shared" si="13"/>
        <v>0</v>
      </c>
      <c r="AJ27" s="406"/>
      <c r="AK27" s="406"/>
      <c r="AL27" s="405">
        <f t="shared" si="14"/>
        <v>0</v>
      </c>
      <c r="AM27" s="406"/>
      <c r="AN27" s="406"/>
      <c r="AO27" s="405">
        <f t="shared" si="6"/>
        <v>0</v>
      </c>
      <c r="AP27" s="406"/>
      <c r="AQ27" s="398"/>
      <c r="AR27" s="405">
        <f t="shared" si="15"/>
        <v>0</v>
      </c>
    </row>
    <row r="28" ht="21.95" customHeight="1" spans="1:44">
      <c r="A28" s="398"/>
      <c r="B28" s="398"/>
      <c r="C28" s="398"/>
      <c r="D28" s="398"/>
      <c r="E28" s="398"/>
      <c r="F28" s="398"/>
      <c r="G28" s="398"/>
      <c r="H28" s="400">
        <f t="shared" si="11"/>
        <v>0</v>
      </c>
      <c r="I28" s="398"/>
      <c r="J28" s="398"/>
      <c r="K28" s="400">
        <f t="shared" si="12"/>
        <v>0</v>
      </c>
      <c r="L28" s="400"/>
      <c r="M28" s="398"/>
      <c r="N28" s="398"/>
      <c r="O28" s="398"/>
      <c r="P28" s="398"/>
      <c r="Q28" s="409"/>
      <c r="R28" s="402"/>
      <c r="S28" s="447"/>
      <c r="T28" s="446"/>
      <c r="U28" s="398"/>
      <c r="V28" s="398"/>
      <c r="W28" s="446"/>
      <c r="X28" s="446"/>
      <c r="Y28" s="446"/>
      <c r="Z28" s="446"/>
      <c r="AA28" s="446"/>
      <c r="AB28" s="446"/>
      <c r="AC28" s="446"/>
      <c r="AD28" s="446"/>
      <c r="AE28" s="446"/>
      <c r="AF28" s="404"/>
      <c r="AG28" s="402"/>
      <c r="AH28" s="402"/>
      <c r="AI28" s="405">
        <f t="shared" si="13"/>
        <v>0</v>
      </c>
      <c r="AJ28" s="406"/>
      <c r="AK28" s="406"/>
      <c r="AL28" s="405">
        <f t="shared" si="14"/>
        <v>0</v>
      </c>
      <c r="AM28" s="406"/>
      <c r="AN28" s="406"/>
      <c r="AO28" s="405">
        <f t="shared" si="6"/>
        <v>0</v>
      </c>
      <c r="AP28" s="406"/>
      <c r="AQ28" s="403"/>
      <c r="AR28" s="405">
        <f t="shared" si="15"/>
        <v>0</v>
      </c>
    </row>
    <row r="29" ht="21.95" customHeight="1" spans="1:44">
      <c r="A29" s="398"/>
      <c r="B29" s="398"/>
      <c r="C29" s="398"/>
      <c r="D29" s="398"/>
      <c r="E29" s="398"/>
      <c r="F29" s="398"/>
      <c r="G29" s="398"/>
      <c r="H29" s="400">
        <f t="shared" si="11"/>
        <v>0</v>
      </c>
      <c r="I29" s="398"/>
      <c r="J29" s="398"/>
      <c r="K29" s="400">
        <f t="shared" si="12"/>
        <v>0</v>
      </c>
      <c r="L29" s="400"/>
      <c r="M29" s="398"/>
      <c r="N29" s="398"/>
      <c r="O29" s="398"/>
      <c r="P29" s="398"/>
      <c r="Q29" s="409"/>
      <c r="R29" s="402"/>
      <c r="S29" s="459"/>
      <c r="T29" s="446"/>
      <c r="U29" s="398"/>
      <c r="V29" s="398"/>
      <c r="W29" s="446"/>
      <c r="X29" s="446"/>
      <c r="Y29" s="446"/>
      <c r="Z29" s="446"/>
      <c r="AA29" s="446"/>
      <c r="AB29" s="446"/>
      <c r="AC29" s="446"/>
      <c r="AD29" s="446"/>
      <c r="AE29" s="446"/>
      <c r="AF29" s="404"/>
      <c r="AG29" s="402"/>
      <c r="AH29" s="402"/>
      <c r="AI29" s="405">
        <f t="shared" si="13"/>
        <v>0</v>
      </c>
      <c r="AJ29" s="406"/>
      <c r="AK29" s="406"/>
      <c r="AL29" s="405">
        <f t="shared" si="14"/>
        <v>0</v>
      </c>
      <c r="AM29" s="406"/>
      <c r="AN29" s="406"/>
      <c r="AO29" s="405">
        <f t="shared" si="6"/>
        <v>0</v>
      </c>
      <c r="AP29" s="406"/>
      <c r="AQ29" s="403"/>
      <c r="AR29" s="405">
        <f t="shared" si="15"/>
        <v>0</v>
      </c>
    </row>
    <row r="30" ht="21.95" customHeight="1" spans="1:44">
      <c r="A30" s="398"/>
      <c r="B30" s="398"/>
      <c r="C30" s="398"/>
      <c r="D30" s="398"/>
      <c r="E30" s="398"/>
      <c r="F30" s="398"/>
      <c r="G30" s="398"/>
      <c r="H30" s="400">
        <f t="shared" si="11"/>
        <v>0</v>
      </c>
      <c r="I30" s="398"/>
      <c r="J30" s="398"/>
      <c r="K30" s="400">
        <f t="shared" si="12"/>
        <v>0</v>
      </c>
      <c r="L30" s="400"/>
      <c r="M30" s="398"/>
      <c r="N30" s="398"/>
      <c r="O30" s="398"/>
      <c r="P30" s="398"/>
      <c r="Q30" s="398"/>
      <c r="R30" s="398"/>
      <c r="S30" s="447"/>
      <c r="T30" s="446"/>
      <c r="U30" s="398"/>
      <c r="V30" s="398"/>
      <c r="W30" s="446"/>
      <c r="X30" s="446"/>
      <c r="Y30" s="446"/>
      <c r="Z30" s="446"/>
      <c r="AA30" s="446"/>
      <c r="AB30" s="446"/>
      <c r="AC30" s="446"/>
      <c r="AD30" s="446"/>
      <c r="AE30" s="446"/>
      <c r="AF30" s="404"/>
      <c r="AG30" s="402"/>
      <c r="AH30" s="402"/>
      <c r="AI30" s="405">
        <f t="shared" si="13"/>
        <v>0</v>
      </c>
      <c r="AJ30" s="406"/>
      <c r="AK30" s="406"/>
      <c r="AL30" s="405">
        <f t="shared" si="14"/>
        <v>0</v>
      </c>
      <c r="AM30" s="406"/>
      <c r="AN30" s="406"/>
      <c r="AO30" s="405">
        <f t="shared" si="6"/>
        <v>0</v>
      </c>
      <c r="AP30" s="406"/>
      <c r="AQ30" s="403"/>
      <c r="AR30" s="405">
        <f t="shared" si="15"/>
        <v>0</v>
      </c>
    </row>
    <row r="31" ht="21.95" customHeight="1" spans="1:44">
      <c r="A31" s="398"/>
      <c r="B31" s="398"/>
      <c r="C31" s="398"/>
      <c r="D31" s="398"/>
      <c r="E31" s="398"/>
      <c r="F31" s="398"/>
      <c r="G31" s="398"/>
      <c r="H31" s="400">
        <f t="shared" si="11"/>
        <v>0</v>
      </c>
      <c r="I31" s="398"/>
      <c r="J31" s="398"/>
      <c r="K31" s="400">
        <f t="shared" si="12"/>
        <v>0</v>
      </c>
      <c r="L31" s="400"/>
      <c r="M31" s="398"/>
      <c r="N31" s="398"/>
      <c r="O31" s="398"/>
      <c r="P31" s="398"/>
      <c r="Q31" s="398"/>
      <c r="R31" s="398"/>
      <c r="S31" s="447"/>
      <c r="T31" s="446"/>
      <c r="U31" s="398"/>
      <c r="V31" s="398"/>
      <c r="W31" s="446"/>
      <c r="X31" s="446"/>
      <c r="Y31" s="446"/>
      <c r="Z31" s="446"/>
      <c r="AA31" s="446"/>
      <c r="AB31" s="446"/>
      <c r="AC31" s="446"/>
      <c r="AD31" s="446"/>
      <c r="AE31" s="446"/>
      <c r="AF31" s="404"/>
      <c r="AG31" s="402"/>
      <c r="AH31" s="402"/>
      <c r="AI31" s="405">
        <f t="shared" si="13"/>
        <v>0</v>
      </c>
      <c r="AJ31" s="406"/>
      <c r="AK31" s="406"/>
      <c r="AL31" s="405">
        <f t="shared" si="14"/>
        <v>0</v>
      </c>
      <c r="AM31" s="406"/>
      <c r="AN31" s="406"/>
      <c r="AO31" s="405">
        <f t="shared" si="6"/>
        <v>0</v>
      </c>
      <c r="AP31" s="406"/>
      <c r="AQ31" s="403"/>
      <c r="AR31" s="405">
        <f t="shared" si="15"/>
        <v>0</v>
      </c>
    </row>
    <row r="32" ht="21.95" customHeight="1" spans="1:44">
      <c r="A32" s="398"/>
      <c r="B32" s="398"/>
      <c r="C32" s="398"/>
      <c r="D32" s="398"/>
      <c r="E32" s="398"/>
      <c r="F32" s="398"/>
      <c r="G32" s="398"/>
      <c r="H32" s="400">
        <f t="shared" si="11"/>
        <v>0</v>
      </c>
      <c r="I32" s="398"/>
      <c r="J32" s="398"/>
      <c r="K32" s="400">
        <f t="shared" si="12"/>
        <v>0</v>
      </c>
      <c r="L32" s="400"/>
      <c r="M32" s="398"/>
      <c r="N32" s="398"/>
      <c r="O32" s="398"/>
      <c r="P32" s="398"/>
      <c r="Q32" s="398"/>
      <c r="R32" s="398"/>
      <c r="S32" s="447"/>
      <c r="T32" s="446"/>
      <c r="U32" s="398"/>
      <c r="V32" s="398"/>
      <c r="W32" s="446"/>
      <c r="X32" s="446"/>
      <c r="Y32" s="446"/>
      <c r="Z32" s="446"/>
      <c r="AA32" s="446"/>
      <c r="AB32" s="446"/>
      <c r="AC32" s="446"/>
      <c r="AD32" s="446"/>
      <c r="AE32" s="446"/>
      <c r="AF32" s="404"/>
      <c r="AG32" s="402"/>
      <c r="AH32" s="402"/>
      <c r="AI32" s="405">
        <f t="shared" si="13"/>
        <v>0</v>
      </c>
      <c r="AJ32" s="406"/>
      <c r="AK32" s="406"/>
      <c r="AL32" s="405">
        <f t="shared" si="14"/>
        <v>0</v>
      </c>
      <c r="AM32" s="406"/>
      <c r="AN32" s="406"/>
      <c r="AO32" s="405">
        <f t="shared" si="6"/>
        <v>0</v>
      </c>
      <c r="AP32" s="406"/>
      <c r="AQ32" s="403"/>
      <c r="AR32" s="405">
        <f t="shared" si="15"/>
        <v>0</v>
      </c>
    </row>
    <row r="33" ht="21.95" customHeight="1" spans="1:44">
      <c r="A33" s="398"/>
      <c r="B33" s="398"/>
      <c r="C33" s="398"/>
      <c r="D33" s="398"/>
      <c r="E33" s="398"/>
      <c r="F33" s="398"/>
      <c r="G33" s="398"/>
      <c r="H33" s="400">
        <f t="shared" si="11"/>
        <v>0</v>
      </c>
      <c r="I33" s="398"/>
      <c r="J33" s="398"/>
      <c r="K33" s="400">
        <f t="shared" si="12"/>
        <v>0</v>
      </c>
      <c r="L33" s="400"/>
      <c r="M33" s="398"/>
      <c r="N33" s="398"/>
      <c r="O33" s="398"/>
      <c r="P33" s="398"/>
      <c r="Q33" s="398"/>
      <c r="R33" s="398"/>
      <c r="S33" s="401"/>
      <c r="T33" s="398"/>
      <c r="U33" s="398"/>
      <c r="V33" s="398"/>
      <c r="W33" s="446"/>
      <c r="X33" s="398"/>
      <c r="Y33" s="446"/>
      <c r="Z33" s="398"/>
      <c r="AA33" s="446"/>
      <c r="AB33" s="446"/>
      <c r="AC33" s="398"/>
      <c r="AD33" s="398"/>
      <c r="AE33" s="398"/>
      <c r="AF33" s="404"/>
      <c r="AG33" s="402"/>
      <c r="AH33" s="402"/>
      <c r="AI33" s="405">
        <f t="shared" ref="AI33:AI44" si="16">IFERROR((AH33-AG33),"")</f>
        <v>0</v>
      </c>
      <c r="AJ33" s="406"/>
      <c r="AK33" s="406"/>
      <c r="AL33" s="405">
        <f t="shared" ref="AL33:AL44" si="17">IFERROR((AK33-AJ33),"")</f>
        <v>0</v>
      </c>
      <c r="AM33" s="406"/>
      <c r="AN33" s="406"/>
      <c r="AO33" s="405">
        <f t="shared" si="6"/>
        <v>0</v>
      </c>
      <c r="AP33" s="406"/>
      <c r="AQ33" s="403"/>
      <c r="AR33" s="405">
        <f t="shared" ref="AR33:AR44" si="18">IFERROR((AQ33-AP33),"")</f>
        <v>0</v>
      </c>
    </row>
    <row r="34" ht="21.95" customHeight="1" spans="1:44">
      <c r="A34" s="398"/>
      <c r="B34" s="398"/>
      <c r="C34" s="398"/>
      <c r="D34" s="398"/>
      <c r="E34" s="398"/>
      <c r="F34" s="398"/>
      <c r="G34" s="398"/>
      <c r="H34" s="400">
        <f t="shared" si="11"/>
        <v>0</v>
      </c>
      <c r="I34" s="398"/>
      <c r="J34" s="398"/>
      <c r="K34" s="400">
        <f t="shared" si="12"/>
        <v>0</v>
      </c>
      <c r="L34" s="400"/>
      <c r="M34" s="398"/>
      <c r="N34" s="398"/>
      <c r="O34" s="398"/>
      <c r="P34" s="398"/>
      <c r="Q34" s="398"/>
      <c r="R34" s="398"/>
      <c r="S34" s="401"/>
      <c r="T34" s="398"/>
      <c r="U34" s="398"/>
      <c r="V34" s="398"/>
      <c r="W34" s="446"/>
      <c r="X34" s="398"/>
      <c r="Y34" s="446"/>
      <c r="Z34" s="398"/>
      <c r="AA34" s="446"/>
      <c r="AB34" s="446"/>
      <c r="AC34" s="398"/>
      <c r="AD34" s="398"/>
      <c r="AE34" s="398"/>
      <c r="AF34" s="404"/>
      <c r="AG34" s="402"/>
      <c r="AH34" s="402"/>
      <c r="AI34" s="405">
        <f t="shared" si="16"/>
        <v>0</v>
      </c>
      <c r="AJ34" s="406"/>
      <c r="AK34" s="406"/>
      <c r="AL34" s="405">
        <f t="shared" si="17"/>
        <v>0</v>
      </c>
      <c r="AM34" s="406"/>
      <c r="AN34" s="406"/>
      <c r="AO34" s="405">
        <f t="shared" si="6"/>
        <v>0</v>
      </c>
      <c r="AP34" s="406"/>
      <c r="AQ34" s="403"/>
      <c r="AR34" s="405">
        <f t="shared" si="18"/>
        <v>0</v>
      </c>
    </row>
    <row r="35" ht="21.95" customHeight="1" spans="1:44">
      <c r="A35" s="398"/>
      <c r="B35" s="398"/>
      <c r="C35" s="398"/>
      <c r="D35" s="398"/>
      <c r="E35" s="398"/>
      <c r="F35" s="398"/>
      <c r="G35" s="398"/>
      <c r="H35" s="400">
        <f t="shared" si="11"/>
        <v>0</v>
      </c>
      <c r="I35" s="398"/>
      <c r="J35" s="398"/>
      <c r="K35" s="400">
        <f t="shared" si="12"/>
        <v>0</v>
      </c>
      <c r="L35" s="400"/>
      <c r="M35" s="398"/>
      <c r="N35" s="398"/>
      <c r="O35" s="398"/>
      <c r="P35" s="398"/>
      <c r="Q35" s="398"/>
      <c r="R35" s="398"/>
      <c r="S35" s="401"/>
      <c r="T35" s="398"/>
      <c r="U35" s="398"/>
      <c r="V35" s="398"/>
      <c r="W35" s="446"/>
      <c r="X35" s="398"/>
      <c r="Y35" s="446"/>
      <c r="Z35" s="398"/>
      <c r="AA35" s="446"/>
      <c r="AB35" s="446"/>
      <c r="AC35" s="398"/>
      <c r="AD35" s="398"/>
      <c r="AE35" s="398"/>
      <c r="AF35" s="404"/>
      <c r="AG35" s="402"/>
      <c r="AH35" s="402"/>
      <c r="AI35" s="405">
        <f t="shared" si="16"/>
        <v>0</v>
      </c>
      <c r="AJ35" s="406"/>
      <c r="AK35" s="406"/>
      <c r="AL35" s="405">
        <f t="shared" si="17"/>
        <v>0</v>
      </c>
      <c r="AM35" s="406"/>
      <c r="AN35" s="406"/>
      <c r="AO35" s="405">
        <f t="shared" si="6"/>
        <v>0</v>
      </c>
      <c r="AP35" s="406"/>
      <c r="AQ35" s="403"/>
      <c r="AR35" s="405">
        <f t="shared" si="18"/>
        <v>0</v>
      </c>
    </row>
    <row r="36" ht="21.95" customHeight="1" spans="1:44">
      <c r="A36" s="398"/>
      <c r="B36" s="398"/>
      <c r="C36" s="398"/>
      <c r="D36" s="398"/>
      <c r="E36" s="398"/>
      <c r="F36" s="398"/>
      <c r="G36" s="398"/>
      <c r="H36" s="400">
        <f t="shared" si="11"/>
        <v>0</v>
      </c>
      <c r="I36" s="398"/>
      <c r="J36" s="398"/>
      <c r="K36" s="400">
        <f t="shared" si="12"/>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16"/>
        <v>0</v>
      </c>
      <c r="AJ36" s="406"/>
      <c r="AK36" s="406"/>
      <c r="AL36" s="405">
        <f t="shared" si="17"/>
        <v>0</v>
      </c>
      <c r="AM36" s="406"/>
      <c r="AN36" s="406"/>
      <c r="AO36" s="405">
        <f t="shared" si="6"/>
        <v>0</v>
      </c>
      <c r="AP36" s="406"/>
      <c r="AQ36" s="403"/>
      <c r="AR36" s="405">
        <f t="shared" si="18"/>
        <v>0</v>
      </c>
    </row>
    <row r="37" ht="21.95" customHeight="1" spans="1:44">
      <c r="A37" s="398"/>
      <c r="B37" s="398"/>
      <c r="C37" s="398"/>
      <c r="D37" s="398"/>
      <c r="E37" s="398"/>
      <c r="F37" s="398"/>
      <c r="G37" s="398"/>
      <c r="H37" s="400">
        <f t="shared" ref="H37:H44" si="19">HOUR(G37-F37)+MINUTE(G37-F37)/60</f>
        <v>0</v>
      </c>
      <c r="I37" s="398"/>
      <c r="J37" s="398"/>
      <c r="K37" s="400">
        <f t="shared" ref="K37:K44" si="20">HOUR(J37-I37)+MINUTE(J37-I37)/60</f>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16"/>
        <v>0</v>
      </c>
      <c r="AJ37" s="406"/>
      <c r="AK37" s="406"/>
      <c r="AL37" s="405">
        <f t="shared" si="17"/>
        <v>0</v>
      </c>
      <c r="AM37" s="406"/>
      <c r="AN37" s="406"/>
      <c r="AO37" s="405">
        <f t="shared" si="6"/>
        <v>0</v>
      </c>
      <c r="AP37" s="406"/>
      <c r="AQ37" s="403"/>
      <c r="AR37" s="405">
        <f t="shared" si="18"/>
        <v>0</v>
      </c>
    </row>
    <row r="38" ht="21.95" customHeight="1" spans="1:44">
      <c r="A38" s="398"/>
      <c r="B38" s="398"/>
      <c r="C38" s="398"/>
      <c r="D38" s="398"/>
      <c r="E38" s="398"/>
      <c r="F38" s="398"/>
      <c r="G38" s="398"/>
      <c r="H38" s="400">
        <f t="shared" si="19"/>
        <v>0</v>
      </c>
      <c r="I38" s="398"/>
      <c r="J38" s="398"/>
      <c r="K38" s="400">
        <f t="shared" si="20"/>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16"/>
        <v>0</v>
      </c>
      <c r="AJ38" s="406"/>
      <c r="AK38" s="406"/>
      <c r="AL38" s="405">
        <f t="shared" si="17"/>
        <v>0</v>
      </c>
      <c r="AM38" s="406"/>
      <c r="AN38" s="406"/>
      <c r="AO38" s="405">
        <f t="shared" si="6"/>
        <v>0</v>
      </c>
      <c r="AP38" s="406"/>
      <c r="AQ38" s="403"/>
      <c r="AR38" s="405">
        <f t="shared" si="18"/>
        <v>0</v>
      </c>
    </row>
    <row r="39" ht="21.95" customHeight="1" spans="1:44">
      <c r="A39" s="398"/>
      <c r="B39" s="398"/>
      <c r="C39" s="398"/>
      <c r="D39" s="398"/>
      <c r="E39" s="398"/>
      <c r="F39" s="398"/>
      <c r="G39" s="398"/>
      <c r="H39" s="400">
        <f t="shared" si="19"/>
        <v>0</v>
      </c>
      <c r="I39" s="398"/>
      <c r="J39" s="398"/>
      <c r="K39" s="400">
        <f t="shared" si="20"/>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16"/>
        <v>0</v>
      </c>
      <c r="AJ39" s="406"/>
      <c r="AK39" s="406"/>
      <c r="AL39" s="405">
        <f t="shared" si="17"/>
        <v>0</v>
      </c>
      <c r="AM39" s="406"/>
      <c r="AN39" s="406"/>
      <c r="AO39" s="405">
        <f t="shared" si="6"/>
        <v>0</v>
      </c>
      <c r="AP39" s="406"/>
      <c r="AQ39" s="403"/>
      <c r="AR39" s="405">
        <f t="shared" si="18"/>
        <v>0</v>
      </c>
    </row>
    <row r="40" ht="21.95" customHeight="1" spans="1:44">
      <c r="A40" s="398"/>
      <c r="B40" s="398"/>
      <c r="C40" s="398"/>
      <c r="D40" s="398"/>
      <c r="E40" s="398"/>
      <c r="F40" s="401"/>
      <c r="G40" s="401"/>
      <c r="H40" s="400">
        <f t="shared" si="19"/>
        <v>0</v>
      </c>
      <c r="I40" s="401"/>
      <c r="J40" s="401"/>
      <c r="K40" s="400">
        <f t="shared" si="20"/>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16"/>
        <v>0</v>
      </c>
      <c r="AJ40" s="406"/>
      <c r="AK40" s="406"/>
      <c r="AL40" s="405">
        <f t="shared" si="17"/>
        <v>0</v>
      </c>
      <c r="AM40" s="406"/>
      <c r="AN40" s="406"/>
      <c r="AO40" s="405">
        <f t="shared" si="6"/>
        <v>0</v>
      </c>
      <c r="AP40" s="406"/>
      <c r="AQ40" s="403"/>
      <c r="AR40" s="405">
        <f t="shared" si="18"/>
        <v>0</v>
      </c>
    </row>
    <row r="41" ht="21.95" customHeight="1" spans="1:44">
      <c r="A41" s="398"/>
      <c r="B41" s="398"/>
      <c r="C41" s="398"/>
      <c r="D41" s="398"/>
      <c r="E41" s="398"/>
      <c r="F41" s="401"/>
      <c r="G41" s="401"/>
      <c r="H41" s="400">
        <f t="shared" si="19"/>
        <v>0</v>
      </c>
      <c r="I41" s="398"/>
      <c r="J41" s="398"/>
      <c r="K41" s="400">
        <f t="shared" si="20"/>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16"/>
        <v>0</v>
      </c>
      <c r="AJ41" s="406"/>
      <c r="AK41" s="406"/>
      <c r="AL41" s="405">
        <f t="shared" si="17"/>
        <v>0</v>
      </c>
      <c r="AM41" s="406"/>
      <c r="AN41" s="406"/>
      <c r="AO41" s="405">
        <f t="shared" si="6"/>
        <v>0</v>
      </c>
      <c r="AP41" s="406"/>
      <c r="AQ41" s="403"/>
      <c r="AR41" s="405">
        <f t="shared" si="18"/>
        <v>0</v>
      </c>
    </row>
    <row r="42" ht="21.95" customHeight="1" spans="1:44">
      <c r="A42" s="398"/>
      <c r="B42" s="398"/>
      <c r="C42" s="398"/>
      <c r="D42" s="398"/>
      <c r="E42" s="398"/>
      <c r="F42" s="398"/>
      <c r="G42" s="398"/>
      <c r="H42" s="400">
        <f t="shared" si="19"/>
        <v>0</v>
      </c>
      <c r="I42" s="398"/>
      <c r="J42" s="398"/>
      <c r="K42" s="400">
        <f t="shared" si="20"/>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16"/>
        <v>0</v>
      </c>
      <c r="AJ42" s="406"/>
      <c r="AK42" s="406"/>
      <c r="AL42" s="405">
        <f t="shared" si="17"/>
        <v>0</v>
      </c>
      <c r="AM42" s="406"/>
      <c r="AN42" s="406"/>
      <c r="AO42" s="405">
        <f t="shared" si="6"/>
        <v>0</v>
      </c>
      <c r="AP42" s="406"/>
      <c r="AQ42" s="403"/>
      <c r="AR42" s="405">
        <f t="shared" si="18"/>
        <v>0</v>
      </c>
    </row>
    <row r="43" ht="21.95" customHeight="1" spans="1:44">
      <c r="A43" s="398"/>
      <c r="B43" s="398"/>
      <c r="C43" s="398"/>
      <c r="D43" s="398"/>
      <c r="E43" s="398"/>
      <c r="F43" s="398"/>
      <c r="G43" s="398"/>
      <c r="H43" s="400">
        <f t="shared" si="19"/>
        <v>0</v>
      </c>
      <c r="I43" s="398"/>
      <c r="J43" s="398"/>
      <c r="K43" s="400">
        <f t="shared" si="20"/>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16"/>
        <v>0</v>
      </c>
      <c r="AJ43" s="406"/>
      <c r="AK43" s="406"/>
      <c r="AL43" s="405">
        <f t="shared" si="17"/>
        <v>0</v>
      </c>
      <c r="AM43" s="406"/>
      <c r="AN43" s="406"/>
      <c r="AO43" s="405">
        <f t="shared" si="6"/>
        <v>0</v>
      </c>
      <c r="AP43" s="406"/>
      <c r="AQ43" s="403"/>
      <c r="AR43" s="405">
        <f t="shared" si="18"/>
        <v>0</v>
      </c>
    </row>
    <row r="44" ht="21.95" customHeight="1" spans="1:44">
      <c r="A44" s="398"/>
      <c r="B44" s="398"/>
      <c r="C44" s="398"/>
      <c r="D44" s="398"/>
      <c r="E44" s="398"/>
      <c r="F44" s="398"/>
      <c r="G44" s="398"/>
      <c r="H44" s="400">
        <f t="shared" si="19"/>
        <v>0</v>
      </c>
      <c r="I44" s="398"/>
      <c r="J44" s="398"/>
      <c r="K44" s="400">
        <f t="shared" si="20"/>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16"/>
        <v>0</v>
      </c>
      <c r="AJ44" s="406"/>
      <c r="AK44" s="406"/>
      <c r="AL44" s="405">
        <f t="shared" si="17"/>
        <v>0</v>
      </c>
      <c r="AM44" s="406"/>
      <c r="AN44" s="406"/>
      <c r="AO44" s="405">
        <f t="shared" si="6"/>
        <v>0</v>
      </c>
      <c r="AP44" s="406"/>
      <c r="AQ44" s="403"/>
      <c r="AR44" s="405">
        <f t="shared" si="18"/>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404"/>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404"/>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404"/>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404"/>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404"/>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90</v>
      </c>
      <c r="F51" s="421" t="s">
        <v>87</v>
      </c>
      <c r="G51" s="421"/>
      <c r="H51" s="422">
        <f>SUM(H10:H44)</f>
        <v>12.75</v>
      </c>
      <c r="I51" s="419" t="s">
        <v>87</v>
      </c>
      <c r="J51" s="419"/>
      <c r="K51" s="422">
        <f>SUM(K10:L44)</f>
        <v>11.25</v>
      </c>
      <c r="L51" s="422"/>
      <c r="M51" s="423"/>
      <c r="N51" s="423"/>
      <c r="O51" s="423"/>
      <c r="P51" s="423"/>
      <c r="Q51" s="423"/>
      <c r="R51" s="423"/>
      <c r="S51" s="423" t="s">
        <v>88</v>
      </c>
      <c r="T51" s="423"/>
      <c r="U51" s="423"/>
      <c r="V51" s="423"/>
      <c r="W51" s="423"/>
      <c r="X51" s="423"/>
      <c r="Y51" s="423"/>
      <c r="Z51" s="419" t="s">
        <v>89</v>
      </c>
      <c r="AA51" s="419"/>
      <c r="AB51" s="419"/>
      <c r="AC51" s="419"/>
      <c r="AD51" s="398">
        <v>2</v>
      </c>
      <c r="AE51" s="398"/>
      <c r="AF51" s="398"/>
      <c r="AG51" s="419" t="s">
        <v>90</v>
      </c>
      <c r="AH51" s="419"/>
      <c r="AI51" s="424">
        <f>SUM(AI10:AI44)</f>
        <v>938</v>
      </c>
      <c r="AJ51" s="419" t="s">
        <v>91</v>
      </c>
      <c r="AK51" s="419"/>
      <c r="AL51" s="424">
        <f>SUM(AL10:AL44)</f>
        <v>5623</v>
      </c>
      <c r="AM51" s="419" t="s">
        <v>90</v>
      </c>
      <c r="AN51" s="419"/>
      <c r="AO51" s="424">
        <f>SUM(AO10:AO44)</f>
        <v>384</v>
      </c>
      <c r="AP51" s="419" t="s">
        <v>90</v>
      </c>
      <c r="AQ51" s="419"/>
      <c r="AR51" s="424">
        <f>SUM(AR10:AR44)</f>
        <v>889</v>
      </c>
    </row>
    <row r="52" ht="24" customHeight="1" spans="1:46">
      <c r="A52" s="425"/>
      <c r="B52" s="425"/>
      <c r="C52" s="425"/>
      <c r="D52" s="425"/>
      <c r="E52" s="425"/>
      <c r="F52" s="425"/>
      <c r="U52" s="426"/>
      <c r="V52" s="426"/>
      <c r="W52" s="426"/>
      <c r="Y52" s="427"/>
      <c r="Z52" s="427"/>
      <c r="AA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421"/>
      <c r="S53" s="421"/>
      <c r="T53" s="379" t="s">
        <v>94</v>
      </c>
      <c r="U53" s="379" t="s">
        <v>95</v>
      </c>
      <c r="V53" s="379"/>
      <c r="W53" s="379"/>
      <c r="X53" s="379" t="s">
        <v>96</v>
      </c>
      <c r="Y53" s="379"/>
      <c r="Z53" s="379" t="s">
        <v>97</v>
      </c>
      <c r="AA53" s="379"/>
      <c r="AB53" s="379"/>
      <c r="AC53" s="379" t="s">
        <v>98</v>
      </c>
      <c r="AD53" s="379"/>
      <c r="AE53" s="379"/>
      <c r="AF53" s="379"/>
      <c r="AG53" s="379"/>
      <c r="AH53" s="421" t="s">
        <v>99</v>
      </c>
      <c r="AI53" s="421"/>
      <c r="AJ53" s="429"/>
      <c r="AK53" s="429"/>
      <c r="AL53" s="430" t="s">
        <v>100</v>
      </c>
      <c r="AM53" s="430"/>
      <c r="AN53" s="430"/>
      <c r="AO53" s="430"/>
      <c r="AP53" s="431" t="s">
        <v>101</v>
      </c>
      <c r="AQ53" s="431"/>
      <c r="AR53" s="431"/>
      <c r="AS53" s="432"/>
      <c r="AT53" s="432"/>
    </row>
    <row r="54" ht="21" customHeight="1" spans="1:46">
      <c r="A54" s="433"/>
      <c r="B54" s="433"/>
      <c r="C54" s="433"/>
      <c r="D54" s="433"/>
      <c r="E54" s="433"/>
      <c r="F54" s="425"/>
      <c r="G54" s="434" t="s">
        <v>78</v>
      </c>
      <c r="H54" s="435"/>
      <c r="I54" s="435"/>
      <c r="J54" s="435"/>
      <c r="K54" s="435">
        <f>H54+T54</f>
        <v>66</v>
      </c>
      <c r="L54" s="435"/>
      <c r="M54" s="435"/>
      <c r="N54" s="435"/>
      <c r="O54" s="435"/>
      <c r="P54" s="435"/>
      <c r="Q54" s="435"/>
      <c r="R54" s="435"/>
      <c r="S54" s="435"/>
      <c r="T54" s="435">
        <f>SUMIF($B$10:$B$44,G54,$E$10:$E$44)</f>
        <v>66</v>
      </c>
      <c r="U54" s="436">
        <f>IFERROR(T54/SUMIF($B$10:$B$44,G54,$H$10:$H$44),"")</f>
        <v>8.25</v>
      </c>
      <c r="V54" s="436"/>
      <c r="W54" s="435"/>
      <c r="X54" s="435">
        <f>SUMIF($B$10:$B$44,G54,$AI$10:$AI$44)+SUMIF($B$10:$B$44,G54,$AO$10:$AO$44)+SUMIF($B$10:$B$44,G54,$AR$10:$AR$44)</f>
        <v>1387</v>
      </c>
      <c r="Y54" s="435"/>
      <c r="Z54" s="437">
        <f>IFERROR(X54/T54,"")</f>
        <v>21.0151515151515</v>
      </c>
      <c r="AA54" s="437"/>
      <c r="AB54" s="437"/>
      <c r="AC54" s="438">
        <f>SUMIF($B$10:$B$44,G54,$AL$10:$AL$44)</f>
        <v>3138</v>
      </c>
      <c r="AD54" s="438"/>
      <c r="AE54" s="438"/>
      <c r="AF54" s="438"/>
      <c r="AG54" s="438"/>
      <c r="AH54" s="420">
        <f>IFERROR(AC54/T54,"")</f>
        <v>47.5454545454545</v>
      </c>
      <c r="AI54" s="420"/>
      <c r="AJ54" s="429"/>
      <c r="AK54" s="429"/>
      <c r="AL54" s="439" t="s">
        <v>102</v>
      </c>
      <c r="AM54" s="421" t="s">
        <v>74</v>
      </c>
      <c r="AN54" s="421"/>
      <c r="AO54" s="421"/>
      <c r="AP54" s="421" t="s">
        <v>103</v>
      </c>
      <c r="AQ54" s="421"/>
      <c r="AR54" s="421"/>
      <c r="AS54" s="372"/>
      <c r="AT54" s="372"/>
    </row>
    <row r="55" ht="21" customHeight="1" spans="1:46">
      <c r="A55" s="433"/>
      <c r="B55" s="433"/>
      <c r="C55" s="433"/>
      <c r="D55" s="433"/>
      <c r="E55" s="433"/>
      <c r="F55" s="425"/>
      <c r="G55" s="440" t="s">
        <v>71</v>
      </c>
      <c r="H55" s="435"/>
      <c r="I55" s="435"/>
      <c r="J55" s="435"/>
      <c r="K55" s="435">
        <f>H55+T55</f>
        <v>24</v>
      </c>
      <c r="L55" s="435"/>
      <c r="M55" s="435"/>
      <c r="N55" s="435"/>
      <c r="O55" s="435"/>
      <c r="P55" s="435"/>
      <c r="Q55" s="435"/>
      <c r="R55" s="435"/>
      <c r="S55" s="435"/>
      <c r="T55" s="435">
        <f>SUMIF($B$10:$B$44,G55,$E$10:$E$44)</f>
        <v>24</v>
      </c>
      <c r="U55" s="436">
        <f>IFERROR(T55/SUMIF($B$10:$B$44,G55,$H$10:$H$44),"")</f>
        <v>5.05263157894737</v>
      </c>
      <c r="V55" s="436"/>
      <c r="W55" s="435"/>
      <c r="X55" s="435">
        <f>SUMIF($B$10:$B$44,G55,$AI$10:$AI$44)+SUMIF($B$10:$B$44,G55,$AO$10:$AO$44)+SUMIF($B$10:$B$44,G55,$AR$10:$AR$44)</f>
        <v>824</v>
      </c>
      <c r="Y55" s="435"/>
      <c r="Z55" s="437">
        <f>IFERROR(X55/T55,"")</f>
        <v>34.3333333333333</v>
      </c>
      <c r="AA55" s="437"/>
      <c r="AB55" s="437"/>
      <c r="AC55" s="438">
        <f>SUMIF($B$10:$B$44,G55,$AL$10:$AL$44)</f>
        <v>2485</v>
      </c>
      <c r="AD55" s="438"/>
      <c r="AE55" s="438"/>
      <c r="AF55" s="438"/>
      <c r="AG55" s="438"/>
      <c r="AH55" s="420">
        <f>IFERROR(AC55/T55,"")</f>
        <v>103.541666666667</v>
      </c>
      <c r="AI55" s="420"/>
      <c r="AJ55" s="429"/>
      <c r="AK55" s="429"/>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0</v>
      </c>
      <c r="I56" s="435"/>
      <c r="J56" s="435"/>
      <c r="K56" s="435">
        <f>IFERROR(SUM(K54:S55),"")</f>
        <v>90</v>
      </c>
      <c r="L56" s="435"/>
      <c r="M56" s="435"/>
      <c r="N56" s="435"/>
      <c r="O56" s="435"/>
      <c r="P56" s="435"/>
      <c r="Q56" s="435"/>
      <c r="R56" s="435"/>
      <c r="S56" s="435"/>
      <c r="T56" s="435">
        <f>IFERROR(SUM(T54:T55),"")</f>
        <v>90</v>
      </c>
      <c r="U56" s="435">
        <f>IFERROR(AVERAGE(U54:W55),"")</f>
        <v>6.65131578947368</v>
      </c>
      <c r="V56" s="435"/>
      <c r="W56" s="435"/>
      <c r="X56" s="435">
        <f>IFERROR(SUM(X54:Y55),"")</f>
        <v>2211</v>
      </c>
      <c r="Y56" s="435"/>
      <c r="Z56" s="438">
        <f>IFERROR(AVERAGE(Z54:AB55),"")</f>
        <v>27.6742424242424</v>
      </c>
      <c r="AA56" s="438"/>
      <c r="AB56" s="438"/>
      <c r="AC56" s="444">
        <f>IFERROR(SUM(AC54:AG55),"")</f>
        <v>5623</v>
      </c>
      <c r="AD56" s="437"/>
      <c r="AE56" s="437"/>
      <c r="AF56" s="437"/>
      <c r="AG56" s="437"/>
      <c r="AH56" s="420">
        <f>IFERROR(AVERAGE(AH54:AI55),"")</f>
        <v>75.5435606060606</v>
      </c>
      <c r="AI56" s="420"/>
      <c r="AJ56" s="485"/>
      <c r="AK56" s="485"/>
      <c r="AL56" s="439" t="s">
        <v>108</v>
      </c>
      <c r="AM56" s="421" t="s">
        <v>79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94">
    <mergeCell ref="A4:AE4"/>
    <mergeCell ref="Y5:AE5"/>
    <mergeCell ref="F6:H6"/>
    <mergeCell ref="I6:L6"/>
    <mergeCell ref="M6:P6"/>
    <mergeCell ref="Q6:Y6"/>
    <mergeCell ref="AC6:AE6"/>
    <mergeCell ref="AG6:AI6"/>
    <mergeCell ref="AJ6:AL6"/>
    <mergeCell ref="AM6:AO6"/>
    <mergeCell ref="AP6:AR6"/>
    <mergeCell ref="M7:N7"/>
    <mergeCell ref="O7:P7"/>
    <mergeCell ref="S7:Y7"/>
    <mergeCell ref="T8:U8"/>
    <mergeCell ref="Q10:R10"/>
    <mergeCell ref="Q17:R17"/>
    <mergeCell ref="B51:D51"/>
    <mergeCell ref="F51:G51"/>
    <mergeCell ref="I51:J51"/>
    <mergeCell ref="Z51:AC51"/>
    <mergeCell ref="AD51:AE51"/>
    <mergeCell ref="AG51:AH51"/>
    <mergeCell ref="AJ51:AK51"/>
    <mergeCell ref="AM51:AN51"/>
    <mergeCell ref="AP51:AQ51"/>
    <mergeCell ref="H53:J53"/>
    <mergeCell ref="K53:S53"/>
    <mergeCell ref="U53:W53"/>
    <mergeCell ref="X53:Y53"/>
    <mergeCell ref="Z53:AB53"/>
    <mergeCell ref="AC53:AG53"/>
    <mergeCell ref="AH53:AI53"/>
    <mergeCell ref="AL53:AO53"/>
    <mergeCell ref="AP53:AR53"/>
    <mergeCell ref="H54:J54"/>
    <mergeCell ref="K54:S54"/>
    <mergeCell ref="U54:W54"/>
    <mergeCell ref="X54:Y54"/>
    <mergeCell ref="Z54:AB54"/>
    <mergeCell ref="AC54:AG54"/>
    <mergeCell ref="AH54:AI54"/>
    <mergeCell ref="AM54:AO54"/>
    <mergeCell ref="AP54:AR54"/>
    <mergeCell ref="H55:J55"/>
    <mergeCell ref="K55:S55"/>
    <mergeCell ref="U55:W55"/>
    <mergeCell ref="X55:Y55"/>
    <mergeCell ref="Z55:AB55"/>
    <mergeCell ref="AC55:AG55"/>
    <mergeCell ref="AH55:AI55"/>
    <mergeCell ref="AM55:AO55"/>
    <mergeCell ref="AQ55:AR55"/>
    <mergeCell ref="H56:J56"/>
    <mergeCell ref="K56:S56"/>
    <mergeCell ref="U56:W56"/>
    <mergeCell ref="X56:Y56"/>
    <mergeCell ref="Z56:AB56"/>
    <mergeCell ref="AC56:AG56"/>
    <mergeCell ref="AH56:AI56"/>
    <mergeCell ref="AM56:AO56"/>
    <mergeCell ref="AQ56:AR56"/>
    <mergeCell ref="A6:A9"/>
    <mergeCell ref="B6:B9"/>
    <mergeCell ref="C6:C9"/>
    <mergeCell ref="D6:D9"/>
    <mergeCell ref="E6:E9"/>
    <mergeCell ref="F7:F9"/>
    <mergeCell ref="G7:G9"/>
    <mergeCell ref="H7:H9"/>
    <mergeCell ref="I7:I9"/>
    <mergeCell ref="J7:J9"/>
    <mergeCell ref="S8:S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Q7:R9"/>
    <mergeCell ref="A54:E56"/>
    <mergeCell ref="K7:L8"/>
  </mergeCells>
  <printOptions horizontalCentered="1" verticalCentered="1"/>
  <pageMargins left="0.05" right="0.05" top="0.05" bottom="0.05" header="0" footer="0"/>
  <pageSetup paperSize="8" scale="71" orientation="landscape" horizontalDpi="1200" verticalDpi="1200"/>
  <headerFooter alignWithMargins="0"/>
  <ignoredErrors>
    <ignoredError sqref="U56" formula="1"/>
    <ignoredError sqref="AR12:AR14 AO12:AO14 AI16:AI44 AR16:AR44 AO16:AO44 AL16:AL44 AI10:AI14 H14:H44 AC54:AE56 H51 AR10 AO10 AL10:AL14 AI51 K10:K44 AH56 AH54:AI55 AG54:AG56 Z54:Z56 H10:H11" unlockedFormula="1"/>
  </ignoredError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AT65"/>
  <sheetViews>
    <sheetView zoomScale="70" zoomScaleNormal="70" topLeftCell="A7" workbookViewId="0">
      <selection activeCell="E14" sqref="E14:E22"/>
    </sheetView>
  </sheetViews>
  <sheetFormatPr defaultColWidth="9.13888888888889" defaultRowHeight="13.2"/>
  <cols>
    <col min="1" max="1" width="6.85185185185185"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10.4259259259259" style="196" customWidth="1"/>
    <col min="17" max="17" width="18" style="196" customWidth="1"/>
    <col min="18" max="18" width="12.712962962963" style="196" customWidth="1"/>
    <col min="19" max="30" width="10.4259259259259" style="196" customWidth="1"/>
    <col min="31" max="31" width="11.712962962963" style="196" customWidth="1"/>
    <col min="32" max="32" width="2.85185185185185" style="196" customWidth="1"/>
    <col min="33" max="35" width="12" style="196" customWidth="1"/>
    <col min="36" max="36" width="13.287037037037" style="196" customWidth="1"/>
    <col min="37" max="37" width="12.5740740740741" style="196" customWidth="1"/>
    <col min="38" max="38" width="14.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110</v>
      </c>
      <c r="AA5" s="376"/>
      <c r="AB5" s="376"/>
      <c r="AC5" s="376"/>
      <c r="AD5" s="376"/>
      <c r="AE5" s="376"/>
      <c r="AF5" s="375"/>
      <c r="AG5" s="375"/>
      <c r="AH5" s="375"/>
      <c r="AI5" s="375"/>
      <c r="AJ5" s="217"/>
    </row>
    <row r="6" ht="24.75" customHeight="1" spans="1:44">
      <c r="A6" s="421" t="s">
        <v>33</v>
      </c>
      <c r="B6" s="379" t="s">
        <v>34</v>
      </c>
      <c r="C6" s="379" t="s">
        <v>35</v>
      </c>
      <c r="D6" s="379" t="s">
        <v>12</v>
      </c>
      <c r="E6" s="379" t="s">
        <v>36</v>
      </c>
      <c r="F6" s="379" t="s">
        <v>37</v>
      </c>
      <c r="G6" s="379"/>
      <c r="H6" s="379"/>
      <c r="I6" s="380" t="s">
        <v>38</v>
      </c>
      <c r="J6" s="381"/>
      <c r="K6" s="381"/>
      <c r="L6" s="382"/>
      <c r="M6" s="379" t="s">
        <v>39</v>
      </c>
      <c r="N6" s="379"/>
      <c r="O6" s="379"/>
      <c r="P6" s="379"/>
      <c r="Q6" s="421" t="s">
        <v>40</v>
      </c>
      <c r="R6" s="421"/>
      <c r="S6" s="421"/>
      <c r="T6" s="421"/>
      <c r="U6" s="421"/>
      <c r="V6" s="421"/>
      <c r="W6" s="421"/>
      <c r="X6" s="421"/>
      <c r="Y6" s="421"/>
      <c r="Z6" s="379" t="s">
        <v>41</v>
      </c>
      <c r="AA6" s="379" t="s">
        <v>42</v>
      </c>
      <c r="AB6" s="379" t="s">
        <v>111</v>
      </c>
      <c r="AC6" s="421" t="s">
        <v>44</v>
      </c>
      <c r="AD6" s="421"/>
      <c r="AE6" s="421"/>
      <c r="AF6" s="260"/>
      <c r="AG6" s="379" t="s">
        <v>45</v>
      </c>
      <c r="AH6" s="379"/>
      <c r="AI6" s="379"/>
      <c r="AJ6" s="383" t="s">
        <v>46</v>
      </c>
      <c r="AK6" s="383"/>
      <c r="AL6" s="383"/>
      <c r="AM6" s="384" t="s">
        <v>47</v>
      </c>
      <c r="AN6" s="384"/>
      <c r="AO6" s="384"/>
      <c r="AP6" s="385" t="s">
        <v>48</v>
      </c>
      <c r="AQ6" s="385"/>
      <c r="AR6" s="385"/>
    </row>
    <row r="7" ht="20.25" customHeight="1" spans="1:44">
      <c r="A7" s="421"/>
      <c r="B7" s="379"/>
      <c r="C7" s="379"/>
      <c r="D7" s="379"/>
      <c r="E7" s="379"/>
      <c r="F7" s="379" t="s">
        <v>20</v>
      </c>
      <c r="G7" s="379" t="s">
        <v>21</v>
      </c>
      <c r="H7" s="386" t="s">
        <v>49</v>
      </c>
      <c r="I7" s="379" t="s">
        <v>20</v>
      </c>
      <c r="J7" s="379" t="s">
        <v>21</v>
      </c>
      <c r="K7" s="379" t="s">
        <v>49</v>
      </c>
      <c r="L7" s="379"/>
      <c r="M7" s="379">
        <v>1</v>
      </c>
      <c r="N7" s="379"/>
      <c r="O7" s="379">
        <v>2</v>
      </c>
      <c r="P7" s="379"/>
      <c r="Q7" s="387" t="s">
        <v>50</v>
      </c>
      <c r="R7" s="387"/>
      <c r="S7" s="379" t="s">
        <v>51</v>
      </c>
      <c r="T7" s="379"/>
      <c r="U7" s="379"/>
      <c r="V7" s="379"/>
      <c r="W7" s="379"/>
      <c r="X7" s="379"/>
      <c r="Y7" s="379"/>
      <c r="Z7" s="379"/>
      <c r="AA7" s="379"/>
      <c r="AB7" s="379"/>
      <c r="AC7" s="489" t="s">
        <v>52</v>
      </c>
      <c r="AD7" s="489" t="s">
        <v>53</v>
      </c>
      <c r="AE7" s="489" t="s">
        <v>54</v>
      </c>
      <c r="AF7" s="568"/>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421"/>
      <c r="B8" s="379"/>
      <c r="C8" s="379"/>
      <c r="D8" s="379"/>
      <c r="E8" s="379"/>
      <c r="F8" s="379"/>
      <c r="G8" s="379"/>
      <c r="H8" s="389"/>
      <c r="I8" s="379"/>
      <c r="J8" s="379"/>
      <c r="K8" s="386">
        <v>1</v>
      </c>
      <c r="L8" s="386">
        <v>2</v>
      </c>
      <c r="M8" s="569" t="s">
        <v>62</v>
      </c>
      <c r="N8" s="569" t="s">
        <v>63</v>
      </c>
      <c r="O8" s="569" t="s">
        <v>62</v>
      </c>
      <c r="P8" s="569" t="s">
        <v>63</v>
      </c>
      <c r="Q8" s="387"/>
      <c r="R8" s="387"/>
      <c r="S8" s="386" t="s">
        <v>59</v>
      </c>
      <c r="T8" s="379" t="s">
        <v>60</v>
      </c>
      <c r="U8" s="379"/>
      <c r="V8" s="379" t="s">
        <v>61</v>
      </c>
      <c r="W8" s="570" t="s">
        <v>67</v>
      </c>
      <c r="X8" s="386" t="s">
        <v>68</v>
      </c>
      <c r="Y8" s="386" t="s">
        <v>69</v>
      </c>
      <c r="Z8" s="379"/>
      <c r="AA8" s="379"/>
      <c r="AB8" s="379"/>
      <c r="AC8" s="489"/>
      <c r="AD8" s="489"/>
      <c r="AE8" s="489"/>
      <c r="AF8" s="568"/>
      <c r="AG8" s="379"/>
      <c r="AH8" s="379"/>
      <c r="AI8" s="379"/>
      <c r="AJ8" s="379"/>
      <c r="AK8" s="379"/>
      <c r="AL8" s="379"/>
      <c r="AM8" s="379"/>
      <c r="AN8" s="379"/>
      <c r="AO8" s="379"/>
      <c r="AP8" s="379"/>
      <c r="AQ8" s="379"/>
      <c r="AR8" s="379"/>
    </row>
    <row r="9" ht="33.75" customHeight="1" spans="1:44">
      <c r="A9" s="421"/>
      <c r="B9" s="379"/>
      <c r="C9" s="379"/>
      <c r="D9" s="379"/>
      <c r="E9" s="379"/>
      <c r="F9" s="379"/>
      <c r="G9" s="379"/>
      <c r="H9" s="393"/>
      <c r="I9" s="379"/>
      <c r="J9" s="379"/>
      <c r="K9" s="393"/>
      <c r="L9" s="393"/>
      <c r="M9" s="571"/>
      <c r="N9" s="571"/>
      <c r="O9" s="571"/>
      <c r="P9" s="571"/>
      <c r="Q9" s="387"/>
      <c r="R9" s="387"/>
      <c r="S9" s="393"/>
      <c r="T9" s="379" t="s">
        <v>64</v>
      </c>
      <c r="U9" s="572" t="s">
        <v>65</v>
      </c>
      <c r="V9" s="572" t="s">
        <v>66</v>
      </c>
      <c r="W9" s="573"/>
      <c r="X9" s="393"/>
      <c r="Y9" s="393"/>
      <c r="Z9" s="379"/>
      <c r="AA9" s="379"/>
      <c r="AB9" s="379"/>
      <c r="AC9" s="489"/>
      <c r="AD9" s="489"/>
      <c r="AE9" s="489"/>
      <c r="AF9" s="568"/>
      <c r="AG9" s="379"/>
      <c r="AH9" s="379"/>
      <c r="AI9" s="379"/>
      <c r="AJ9" s="379"/>
      <c r="AK9" s="379"/>
      <c r="AL9" s="379"/>
      <c r="AM9" s="379"/>
      <c r="AN9" s="379"/>
      <c r="AO9" s="379"/>
      <c r="AP9" s="379"/>
      <c r="AQ9" s="379"/>
      <c r="AR9" s="379"/>
    </row>
    <row r="10" ht="21.95" customHeight="1" spans="1:44">
      <c r="A10" s="398">
        <v>1</v>
      </c>
      <c r="B10" s="398" t="s">
        <v>78</v>
      </c>
      <c r="C10" s="398">
        <v>1</v>
      </c>
      <c r="D10" s="398">
        <v>30</v>
      </c>
      <c r="E10" s="398">
        <v>25</v>
      </c>
      <c r="F10" s="401">
        <v>0.25</v>
      </c>
      <c r="G10" s="401">
        <v>0.375</v>
      </c>
      <c r="H10" s="400">
        <f t="shared" ref="H10:H13" si="0">HOUR(G10-F10)+MINUTE(G10-F10)/60</f>
        <v>3</v>
      </c>
      <c r="I10" s="401">
        <v>0.375</v>
      </c>
      <c r="J10" s="401">
        <v>0.479166666666667</v>
      </c>
      <c r="K10" s="400">
        <f t="shared" ref="K10:K13" si="1">HOUR(J10-I10)+MINUTE(J10-I10)/60</f>
        <v>2.5</v>
      </c>
      <c r="L10" s="400"/>
      <c r="M10" s="216">
        <v>153</v>
      </c>
      <c r="N10" s="216">
        <v>1</v>
      </c>
      <c r="O10" s="398"/>
      <c r="P10" s="398"/>
      <c r="Q10" s="402" t="s">
        <v>70</v>
      </c>
      <c r="R10" s="402"/>
      <c r="S10" s="447">
        <v>0.291666666666667</v>
      </c>
      <c r="T10" s="446"/>
      <c r="U10" s="398"/>
      <c r="V10" s="398">
        <v>40.21</v>
      </c>
      <c r="W10" s="446">
        <v>12.5</v>
      </c>
      <c r="X10" s="446">
        <v>33</v>
      </c>
      <c r="Y10" s="446" t="s">
        <v>74</v>
      </c>
      <c r="Z10" s="446">
        <v>121</v>
      </c>
      <c r="AA10" s="446">
        <v>72</v>
      </c>
      <c r="AB10" s="446">
        <v>100</v>
      </c>
      <c r="AC10" s="446">
        <v>101</v>
      </c>
      <c r="AD10" s="446">
        <v>120</v>
      </c>
      <c r="AE10" s="446">
        <v>32</v>
      </c>
      <c r="AF10" s="404"/>
      <c r="AG10" s="402">
        <v>39728</v>
      </c>
      <c r="AH10" s="402">
        <v>39991</v>
      </c>
      <c r="AI10" s="405">
        <f t="shared" ref="AI10:AI11" si="2">IFERROR((AH10-AG10),"")</f>
        <v>263</v>
      </c>
      <c r="AJ10" s="406">
        <v>9195440</v>
      </c>
      <c r="AK10" s="406">
        <v>9197728</v>
      </c>
      <c r="AL10" s="405">
        <f t="shared" ref="AL10:AL11" si="3">IFERROR((AK10-AJ10),"")</f>
        <v>2288</v>
      </c>
      <c r="AM10" s="406">
        <v>957279</v>
      </c>
      <c r="AN10" s="406">
        <v>957366</v>
      </c>
      <c r="AO10" s="405">
        <f t="shared" ref="AO10:AO11" si="4">IFERROR((AN10-AM10),"")</f>
        <v>87</v>
      </c>
      <c r="AP10" s="398">
        <v>363868</v>
      </c>
      <c r="AQ10" s="398">
        <v>364081</v>
      </c>
      <c r="AR10" s="405">
        <f t="shared" ref="AR10:AR11" si="5">IFERROR((AQ10-AP10),"")</f>
        <v>213</v>
      </c>
    </row>
    <row r="11" ht="21.95" customHeight="1" spans="1:44">
      <c r="A11" s="398"/>
      <c r="B11" s="398"/>
      <c r="C11" s="398"/>
      <c r="D11" s="398"/>
      <c r="E11" s="398"/>
      <c r="F11" s="565"/>
      <c r="G11" s="399"/>
      <c r="H11" s="400">
        <f t="shared" si="0"/>
        <v>0</v>
      </c>
      <c r="I11" s="399"/>
      <c r="J11" s="407"/>
      <c r="K11" s="400">
        <f t="shared" si="1"/>
        <v>0</v>
      </c>
      <c r="L11" s="400"/>
      <c r="M11" s="398"/>
      <c r="N11" s="398"/>
      <c r="O11" s="398"/>
      <c r="P11" s="398"/>
      <c r="Q11" s="408" t="s">
        <v>72</v>
      </c>
      <c r="R11" s="402" t="s">
        <v>73</v>
      </c>
      <c r="S11" s="447">
        <v>0.333333333333333</v>
      </c>
      <c r="T11" s="446"/>
      <c r="U11" s="398"/>
      <c r="V11" s="398">
        <v>40.52</v>
      </c>
      <c r="W11" s="446">
        <v>12.5</v>
      </c>
      <c r="X11" s="446">
        <v>33</v>
      </c>
      <c r="Y11" s="446" t="s">
        <v>74</v>
      </c>
      <c r="Z11" s="446">
        <v>115</v>
      </c>
      <c r="AA11" s="446">
        <v>72</v>
      </c>
      <c r="AB11" s="446">
        <v>100</v>
      </c>
      <c r="AC11" s="446">
        <v>101</v>
      </c>
      <c r="AD11" s="446">
        <v>118</v>
      </c>
      <c r="AE11" s="446">
        <v>32</v>
      </c>
      <c r="AF11" s="404"/>
      <c r="AG11" s="402"/>
      <c r="AH11" s="402"/>
      <c r="AI11" s="405">
        <f t="shared" si="2"/>
        <v>0</v>
      </c>
      <c r="AJ11" s="406"/>
      <c r="AK11" s="406"/>
      <c r="AL11" s="405">
        <f t="shared" si="3"/>
        <v>0</v>
      </c>
      <c r="AM11" s="406"/>
      <c r="AN11" s="406"/>
      <c r="AO11" s="405">
        <f t="shared" si="4"/>
        <v>0</v>
      </c>
      <c r="AP11" s="406"/>
      <c r="AQ11" s="403"/>
      <c r="AR11" s="405">
        <f t="shared" si="5"/>
        <v>0</v>
      </c>
    </row>
    <row r="12" ht="21.95" customHeight="1" spans="1:44">
      <c r="A12" s="398"/>
      <c r="B12" s="398"/>
      <c r="C12" s="398"/>
      <c r="D12" s="398"/>
      <c r="E12" s="398"/>
      <c r="F12" s="399"/>
      <c r="G12" s="401"/>
      <c r="H12" s="400">
        <f t="shared" si="0"/>
        <v>0</v>
      </c>
      <c r="I12" s="401"/>
      <c r="J12" s="401"/>
      <c r="K12" s="400">
        <f t="shared" si="1"/>
        <v>0</v>
      </c>
      <c r="L12" s="400"/>
      <c r="M12" s="398"/>
      <c r="N12" s="398"/>
      <c r="O12" s="398"/>
      <c r="P12" s="398"/>
      <c r="Q12" s="409" t="s">
        <v>75</v>
      </c>
      <c r="R12" s="402"/>
      <c r="S12" s="447"/>
      <c r="T12" s="446"/>
      <c r="U12" s="398"/>
      <c r="V12" s="398"/>
      <c r="W12" s="446"/>
      <c r="X12" s="446"/>
      <c r="Y12" s="446"/>
      <c r="Z12" s="446"/>
      <c r="AA12" s="446"/>
      <c r="AB12" s="446"/>
      <c r="AC12" s="446"/>
      <c r="AD12" s="446"/>
      <c r="AE12" s="446"/>
      <c r="AF12" s="404"/>
      <c r="AG12" s="402"/>
      <c r="AH12" s="402"/>
      <c r="AI12" s="405">
        <f t="shared" ref="AI12:AI44" si="6">IFERROR((AH12-AG12),"")</f>
        <v>0</v>
      </c>
      <c r="AJ12" s="406"/>
      <c r="AK12" s="406"/>
      <c r="AL12" s="405">
        <f t="shared" ref="AL12" si="7">IFERROR((AK12-AJ12),"")</f>
        <v>0</v>
      </c>
      <c r="AM12" s="406"/>
      <c r="AN12" s="406"/>
      <c r="AO12" s="405">
        <f t="shared" ref="AO12:AO44" si="8">IFERROR((AN12-AM12),"")</f>
        <v>0</v>
      </c>
      <c r="AP12" s="398"/>
      <c r="AQ12" s="398"/>
      <c r="AR12" s="405">
        <f t="shared" ref="AR12:AR44" si="9">IFERROR((AQ12-AP12),"")</f>
        <v>0</v>
      </c>
    </row>
    <row r="13" ht="21.95" customHeight="1" spans="1:44">
      <c r="A13" s="398"/>
      <c r="B13" s="398"/>
      <c r="C13" s="398"/>
      <c r="D13" s="398"/>
      <c r="E13" s="398"/>
      <c r="F13" s="407"/>
      <c r="G13" s="401"/>
      <c r="H13" s="400">
        <f t="shared" si="0"/>
        <v>0</v>
      </c>
      <c r="I13" s="401"/>
      <c r="J13" s="401"/>
      <c r="K13" s="400">
        <f t="shared" si="1"/>
        <v>0</v>
      </c>
      <c r="L13" s="400"/>
      <c r="M13" s="398"/>
      <c r="N13" s="398"/>
      <c r="O13" s="398"/>
      <c r="P13" s="398"/>
      <c r="Q13" s="409" t="s">
        <v>76</v>
      </c>
      <c r="R13" s="402" t="s">
        <v>112</v>
      </c>
      <c r="S13" s="447"/>
      <c r="T13" s="446"/>
      <c r="U13" s="398"/>
      <c r="V13" s="398"/>
      <c r="W13" s="446"/>
      <c r="X13" s="446"/>
      <c r="Y13" s="446"/>
      <c r="Z13" s="446"/>
      <c r="AA13" s="446"/>
      <c r="AB13" s="446"/>
      <c r="AC13" s="446"/>
      <c r="AD13" s="446"/>
      <c r="AE13" s="446"/>
      <c r="AF13" s="404"/>
      <c r="AG13" s="402"/>
      <c r="AH13" s="402"/>
      <c r="AI13" s="405">
        <f t="shared" si="6"/>
        <v>0</v>
      </c>
      <c r="AJ13" s="406"/>
      <c r="AK13" s="406"/>
      <c r="AL13" s="405">
        <f t="shared" ref="AL13:AL44" si="10">IFERROR((AK13-AJ13),"")</f>
        <v>0</v>
      </c>
      <c r="AM13" s="406"/>
      <c r="AN13" s="406"/>
      <c r="AO13" s="405">
        <f t="shared" si="8"/>
        <v>0</v>
      </c>
      <c r="AP13" s="398"/>
      <c r="AQ13" s="398"/>
      <c r="AR13" s="405">
        <f t="shared" si="9"/>
        <v>0</v>
      </c>
    </row>
    <row r="14" ht="21.95" customHeight="1" spans="1:44">
      <c r="A14" s="398">
        <v>1</v>
      </c>
      <c r="B14" s="398" t="s">
        <v>71</v>
      </c>
      <c r="C14" s="398">
        <v>4</v>
      </c>
      <c r="D14" s="398">
        <v>39</v>
      </c>
      <c r="E14" s="398">
        <v>12</v>
      </c>
      <c r="F14" s="565">
        <v>0.479166666666667</v>
      </c>
      <c r="G14" s="401">
        <v>0.583333333333333</v>
      </c>
      <c r="H14" s="400">
        <f t="shared" ref="H14" si="11">HOUR(G14-F14)+MINUTE(G14-F14)/60</f>
        <v>2.5</v>
      </c>
      <c r="I14" s="565"/>
      <c r="J14" s="565"/>
      <c r="K14" s="400">
        <f t="shared" ref="K14:K44" si="12">HOUR(J14-I14)+MINUTE(J14-I14)/60</f>
        <v>0</v>
      </c>
      <c r="L14" s="400"/>
      <c r="M14" s="398"/>
      <c r="N14" s="398"/>
      <c r="O14" s="398"/>
      <c r="P14" s="398"/>
      <c r="Q14" s="408" t="s">
        <v>72</v>
      </c>
      <c r="R14" s="402" t="s">
        <v>73</v>
      </c>
      <c r="S14" s="447">
        <v>0.5</v>
      </c>
      <c r="T14" s="398">
        <v>79.55</v>
      </c>
      <c r="U14" s="398">
        <v>9.74</v>
      </c>
      <c r="V14" s="398"/>
      <c r="W14" s="446">
        <v>10.9</v>
      </c>
      <c r="X14" s="398">
        <v>33</v>
      </c>
      <c r="Y14" s="446" t="s">
        <v>74</v>
      </c>
      <c r="Z14" s="398">
        <v>113</v>
      </c>
      <c r="AA14" s="446">
        <v>65</v>
      </c>
      <c r="AB14" s="446">
        <v>100</v>
      </c>
      <c r="AC14" s="398">
        <v>101</v>
      </c>
      <c r="AD14" s="398">
        <v>133</v>
      </c>
      <c r="AE14" s="446">
        <v>33</v>
      </c>
      <c r="AF14" s="404"/>
      <c r="AG14" s="402">
        <v>635587</v>
      </c>
      <c r="AH14" s="402">
        <v>635734</v>
      </c>
      <c r="AI14" s="405">
        <f t="shared" si="6"/>
        <v>147</v>
      </c>
      <c r="AJ14" s="406">
        <v>21446</v>
      </c>
      <c r="AK14" s="406">
        <v>22444</v>
      </c>
      <c r="AL14" s="405">
        <f t="shared" si="10"/>
        <v>998</v>
      </c>
      <c r="AM14" s="406">
        <v>957366</v>
      </c>
      <c r="AN14" s="406">
        <v>957442</v>
      </c>
      <c r="AO14" s="405">
        <f t="shared" si="8"/>
        <v>76</v>
      </c>
      <c r="AP14" s="398">
        <v>364081</v>
      </c>
      <c r="AQ14" s="398">
        <v>364215</v>
      </c>
      <c r="AR14" s="405">
        <f t="shared" si="9"/>
        <v>134</v>
      </c>
    </row>
    <row r="15" ht="21.95" customHeight="1" spans="1:44">
      <c r="A15" s="398"/>
      <c r="B15" s="398"/>
      <c r="C15" s="398"/>
      <c r="D15" s="398"/>
      <c r="E15" s="398"/>
      <c r="F15" s="401"/>
      <c r="G15" s="401"/>
      <c r="H15" s="400">
        <f t="shared" ref="H15:H44" si="13">HOUR(G15-F15)+MINUTE(G15-F15)/60</f>
        <v>0</v>
      </c>
      <c r="I15" s="401"/>
      <c r="J15" s="401"/>
      <c r="K15" s="400">
        <f t="shared" si="12"/>
        <v>0</v>
      </c>
      <c r="L15" s="400"/>
      <c r="M15" s="398"/>
      <c r="N15" s="398"/>
      <c r="O15" s="398"/>
      <c r="P15" s="398"/>
      <c r="Q15" s="409" t="s">
        <v>75</v>
      </c>
      <c r="R15" s="402"/>
      <c r="S15" s="447">
        <v>0.541666666666667</v>
      </c>
      <c r="T15" s="398">
        <v>80.14</v>
      </c>
      <c r="U15" s="398">
        <v>9.77</v>
      </c>
      <c r="V15" s="398"/>
      <c r="W15" s="446">
        <v>10.9</v>
      </c>
      <c r="X15" s="398">
        <v>33</v>
      </c>
      <c r="Y15" s="446" t="s">
        <v>74</v>
      </c>
      <c r="Z15" s="398">
        <v>109</v>
      </c>
      <c r="AA15" s="446">
        <v>65</v>
      </c>
      <c r="AB15" s="446">
        <v>100</v>
      </c>
      <c r="AC15" s="398">
        <v>101</v>
      </c>
      <c r="AD15" s="398">
        <v>133</v>
      </c>
      <c r="AE15" s="398">
        <v>33</v>
      </c>
      <c r="AF15" s="404"/>
      <c r="AG15" s="402"/>
      <c r="AH15" s="402"/>
      <c r="AI15" s="405">
        <f t="shared" si="6"/>
        <v>0</v>
      </c>
      <c r="AJ15" s="406"/>
      <c r="AK15" s="406"/>
      <c r="AL15" s="405">
        <f t="shared" si="10"/>
        <v>0</v>
      </c>
      <c r="AM15" s="406"/>
      <c r="AN15" s="406"/>
      <c r="AO15" s="405">
        <f t="shared" si="8"/>
        <v>0</v>
      </c>
      <c r="AP15" s="398"/>
      <c r="AQ15" s="398"/>
      <c r="AR15" s="405">
        <f t="shared" si="9"/>
        <v>0</v>
      </c>
    </row>
    <row r="16" ht="21.95" customHeight="1" spans="1:44">
      <c r="A16" s="398"/>
      <c r="B16" s="398"/>
      <c r="C16" s="398"/>
      <c r="D16" s="398"/>
      <c r="E16" s="398"/>
      <c r="F16" s="401"/>
      <c r="G16" s="401"/>
      <c r="H16" s="400">
        <f t="shared" si="13"/>
        <v>0</v>
      </c>
      <c r="I16" s="565"/>
      <c r="J16" s="565"/>
      <c r="K16" s="400">
        <f t="shared" si="12"/>
        <v>0</v>
      </c>
      <c r="L16" s="400"/>
      <c r="M16" s="398"/>
      <c r="N16" s="398"/>
      <c r="O16" s="398"/>
      <c r="P16" s="398"/>
      <c r="Q16" s="409" t="s">
        <v>76</v>
      </c>
      <c r="R16" s="402" t="s">
        <v>77</v>
      </c>
      <c r="S16" s="447"/>
      <c r="T16" s="489"/>
      <c r="U16" s="421"/>
      <c r="V16" s="377"/>
      <c r="W16" s="446"/>
      <c r="X16" s="489"/>
      <c r="Y16" s="446"/>
      <c r="Z16" s="489"/>
      <c r="AA16" s="446"/>
      <c r="AB16" s="446"/>
      <c r="AC16" s="489"/>
      <c r="AD16" s="489"/>
      <c r="AE16" s="398"/>
      <c r="AF16" s="404"/>
      <c r="AG16" s="402"/>
      <c r="AH16" s="405"/>
      <c r="AI16" s="405">
        <f t="shared" ref="AI16" si="14">IFERROR((AH16-AG16),"")</f>
        <v>0</v>
      </c>
      <c r="AJ16" s="567"/>
      <c r="AK16" s="406"/>
      <c r="AL16" s="405">
        <f t="shared" ref="AL16" si="15">IFERROR((AK16-AJ16),"")</f>
        <v>0</v>
      </c>
      <c r="AM16" s="567"/>
      <c r="AN16" s="406"/>
      <c r="AO16" s="405">
        <f t="shared" ref="AO16" si="16">IFERROR((AN16-AM16),"")</f>
        <v>0</v>
      </c>
      <c r="AP16" s="216"/>
      <c r="AQ16" s="398"/>
      <c r="AR16" s="405">
        <f t="shared" ref="AR16" si="17">IFERROR((AQ16-AP16),"")</f>
        <v>0</v>
      </c>
    </row>
    <row r="17" ht="21.95" customHeight="1" spans="1:44">
      <c r="A17" s="398">
        <v>2</v>
      </c>
      <c r="B17" s="398" t="s">
        <v>71</v>
      </c>
      <c r="C17" s="398">
        <v>4</v>
      </c>
      <c r="D17" s="398">
        <v>39</v>
      </c>
      <c r="E17" s="398">
        <v>13</v>
      </c>
      <c r="F17" s="401">
        <v>0.583333333333333</v>
      </c>
      <c r="G17" s="401">
        <v>0.6875</v>
      </c>
      <c r="H17" s="400">
        <f t="shared" si="13"/>
        <v>2.5</v>
      </c>
      <c r="I17" s="401">
        <v>0.6875</v>
      </c>
      <c r="J17" s="401">
        <v>0.916666666666667</v>
      </c>
      <c r="K17" s="400">
        <f t="shared" si="12"/>
        <v>5.5</v>
      </c>
      <c r="L17" s="400"/>
      <c r="M17" s="398">
        <v>153</v>
      </c>
      <c r="N17" s="398">
        <v>1</v>
      </c>
      <c r="O17" s="398"/>
      <c r="P17" s="398"/>
      <c r="Q17" s="408" t="s">
        <v>72</v>
      </c>
      <c r="R17" s="402" t="s">
        <v>73</v>
      </c>
      <c r="S17" s="447">
        <v>0.625</v>
      </c>
      <c r="T17" s="398">
        <v>79.58</v>
      </c>
      <c r="U17" s="398">
        <v>9.74</v>
      </c>
      <c r="V17" s="398"/>
      <c r="W17" s="446">
        <v>10.9</v>
      </c>
      <c r="X17" s="398">
        <v>33</v>
      </c>
      <c r="Y17" s="446" t="s">
        <v>74</v>
      </c>
      <c r="Z17" s="398">
        <v>113</v>
      </c>
      <c r="AA17" s="446">
        <v>65</v>
      </c>
      <c r="AB17" s="446">
        <v>100</v>
      </c>
      <c r="AC17" s="398">
        <v>101</v>
      </c>
      <c r="AD17" s="398">
        <v>133</v>
      </c>
      <c r="AE17" s="446">
        <v>33</v>
      </c>
      <c r="AF17" s="404"/>
      <c r="AG17" s="402">
        <v>635734</v>
      </c>
      <c r="AH17" s="402">
        <v>635886</v>
      </c>
      <c r="AI17" s="405">
        <f t="shared" si="6"/>
        <v>152</v>
      </c>
      <c r="AJ17" s="406">
        <v>22444</v>
      </c>
      <c r="AK17" s="406">
        <v>23620</v>
      </c>
      <c r="AL17" s="405">
        <f t="shared" si="10"/>
        <v>1176</v>
      </c>
      <c r="AM17" s="406">
        <v>957442</v>
      </c>
      <c r="AN17" s="406">
        <v>957511</v>
      </c>
      <c r="AO17" s="405">
        <f t="shared" si="8"/>
        <v>69</v>
      </c>
      <c r="AP17" s="398">
        <v>364215</v>
      </c>
      <c r="AQ17" s="398">
        <v>364387</v>
      </c>
      <c r="AR17" s="405">
        <f t="shared" si="9"/>
        <v>172</v>
      </c>
    </row>
    <row r="18" ht="21.95" customHeight="1" spans="1:44">
      <c r="A18" s="398"/>
      <c r="B18" s="398"/>
      <c r="C18" s="398"/>
      <c r="D18" s="398"/>
      <c r="E18" s="398"/>
      <c r="F18" s="401"/>
      <c r="G18" s="401"/>
      <c r="H18" s="400">
        <f t="shared" si="13"/>
        <v>0</v>
      </c>
      <c r="I18" s="401"/>
      <c r="J18" s="401"/>
      <c r="K18" s="400">
        <f t="shared" si="12"/>
        <v>0</v>
      </c>
      <c r="L18" s="400"/>
      <c r="M18" s="398"/>
      <c r="N18" s="398"/>
      <c r="O18" s="398"/>
      <c r="P18" s="398"/>
      <c r="Q18" s="409" t="s">
        <v>75</v>
      </c>
      <c r="R18" s="402"/>
      <c r="S18" s="447">
        <v>0.666666666666667</v>
      </c>
      <c r="T18" s="398">
        <v>80.14</v>
      </c>
      <c r="U18" s="398">
        <v>10.11</v>
      </c>
      <c r="V18" s="398"/>
      <c r="W18" s="446">
        <v>10.9</v>
      </c>
      <c r="X18" s="398">
        <v>33</v>
      </c>
      <c r="Y18" s="446" t="s">
        <v>74</v>
      </c>
      <c r="Z18" s="398">
        <v>109</v>
      </c>
      <c r="AA18" s="446">
        <v>65</v>
      </c>
      <c r="AB18" s="446">
        <v>100</v>
      </c>
      <c r="AC18" s="398">
        <v>101</v>
      </c>
      <c r="AD18" s="398">
        <v>133</v>
      </c>
      <c r="AE18" s="398">
        <v>33</v>
      </c>
      <c r="AF18" s="404"/>
      <c r="AG18" s="402"/>
      <c r="AH18" s="405"/>
      <c r="AI18" s="405">
        <f t="shared" si="6"/>
        <v>0</v>
      </c>
      <c r="AJ18" s="406"/>
      <c r="AK18" s="406"/>
      <c r="AL18" s="405">
        <f t="shared" si="10"/>
        <v>0</v>
      </c>
      <c r="AM18" s="406"/>
      <c r="AN18" s="406"/>
      <c r="AO18" s="405">
        <f t="shared" si="8"/>
        <v>0</v>
      </c>
      <c r="AP18" s="398"/>
      <c r="AQ18" s="398"/>
      <c r="AR18" s="405">
        <f t="shared" si="9"/>
        <v>0</v>
      </c>
    </row>
    <row r="19" ht="21.95" customHeight="1" spans="1:44">
      <c r="A19" s="398"/>
      <c r="B19" s="398"/>
      <c r="C19" s="398"/>
      <c r="D19" s="398"/>
      <c r="E19" s="398"/>
      <c r="F19" s="401"/>
      <c r="G19" s="401"/>
      <c r="H19" s="400">
        <f t="shared" si="13"/>
        <v>0</v>
      </c>
      <c r="I19" s="398"/>
      <c r="J19" s="398"/>
      <c r="K19" s="400">
        <f t="shared" si="12"/>
        <v>0</v>
      </c>
      <c r="L19" s="400"/>
      <c r="M19" s="398"/>
      <c r="N19" s="398"/>
      <c r="O19" s="398"/>
      <c r="P19" s="398"/>
      <c r="Q19" s="409" t="s">
        <v>76</v>
      </c>
      <c r="R19" s="402" t="s">
        <v>77</v>
      </c>
      <c r="S19" s="447"/>
      <c r="T19" s="398"/>
      <c r="U19" s="398"/>
      <c r="V19" s="398"/>
      <c r="W19" s="446"/>
      <c r="X19" s="446"/>
      <c r="Y19" s="446"/>
      <c r="Z19" s="446"/>
      <c r="AA19" s="446"/>
      <c r="AB19" s="446"/>
      <c r="AC19" s="446"/>
      <c r="AD19" s="446"/>
      <c r="AE19" s="446"/>
      <c r="AF19" s="404"/>
      <c r="AG19" s="402"/>
      <c r="AH19" s="402"/>
      <c r="AI19" s="405">
        <f t="shared" si="6"/>
        <v>0</v>
      </c>
      <c r="AJ19" s="406"/>
      <c r="AK19" s="406"/>
      <c r="AL19" s="405">
        <f t="shared" si="10"/>
        <v>0</v>
      </c>
      <c r="AM19" s="406"/>
      <c r="AN19" s="406"/>
      <c r="AO19" s="405">
        <f t="shared" si="8"/>
        <v>0</v>
      </c>
      <c r="AP19" s="398"/>
      <c r="AQ19" s="398"/>
      <c r="AR19" s="405">
        <f t="shared" si="9"/>
        <v>0</v>
      </c>
    </row>
    <row r="20" ht="21.95" customHeight="1" spans="1:44">
      <c r="A20" s="398"/>
      <c r="B20" s="398"/>
      <c r="C20" s="398"/>
      <c r="D20" s="398"/>
      <c r="E20" s="398"/>
      <c r="F20" s="398"/>
      <c r="G20" s="398"/>
      <c r="H20" s="400">
        <f t="shared" si="13"/>
        <v>0</v>
      </c>
      <c r="I20" s="398"/>
      <c r="J20" s="398"/>
      <c r="K20" s="400">
        <f t="shared" si="12"/>
        <v>0</v>
      </c>
      <c r="L20" s="400"/>
      <c r="M20" s="398"/>
      <c r="N20" s="398"/>
      <c r="O20" s="398"/>
      <c r="P20" s="398"/>
      <c r="Q20" s="402" t="s">
        <v>70</v>
      </c>
      <c r="R20" s="402"/>
      <c r="S20" s="447"/>
      <c r="T20" s="398"/>
      <c r="U20" s="398"/>
      <c r="V20" s="398"/>
      <c r="W20" s="446"/>
      <c r="X20" s="446"/>
      <c r="Y20" s="446"/>
      <c r="Z20" s="446"/>
      <c r="AA20" s="446"/>
      <c r="AB20" s="446"/>
      <c r="AC20" s="446"/>
      <c r="AD20" s="446"/>
      <c r="AE20" s="446"/>
      <c r="AF20" s="404"/>
      <c r="AG20" s="402"/>
      <c r="AH20" s="402"/>
      <c r="AI20" s="405">
        <f t="shared" si="6"/>
        <v>0</v>
      </c>
      <c r="AJ20" s="406"/>
      <c r="AK20" s="406"/>
      <c r="AL20" s="405">
        <f t="shared" si="10"/>
        <v>0</v>
      </c>
      <c r="AM20" s="406"/>
      <c r="AN20" s="406"/>
      <c r="AO20" s="405">
        <f t="shared" si="8"/>
        <v>0</v>
      </c>
      <c r="AP20" s="406"/>
      <c r="AQ20" s="398"/>
      <c r="AR20" s="405">
        <f t="shared" si="9"/>
        <v>0</v>
      </c>
    </row>
    <row r="21" ht="21.95" customHeight="1" spans="1:44">
      <c r="A21" s="398">
        <v>3</v>
      </c>
      <c r="B21" s="398" t="s">
        <v>78</v>
      </c>
      <c r="C21" s="398">
        <v>1</v>
      </c>
      <c r="D21" s="398">
        <v>30</v>
      </c>
      <c r="E21" s="398"/>
      <c r="F21" s="398"/>
      <c r="G21" s="398"/>
      <c r="H21" s="400">
        <f t="shared" si="13"/>
        <v>0</v>
      </c>
      <c r="I21" s="401">
        <v>0.916666666666667</v>
      </c>
      <c r="J21" s="401">
        <v>1.04166666666667</v>
      </c>
      <c r="K21" s="400">
        <f t="shared" si="12"/>
        <v>3</v>
      </c>
      <c r="L21" s="400"/>
      <c r="M21" s="398">
        <v>502</v>
      </c>
      <c r="N21" s="398">
        <v>1</v>
      </c>
      <c r="O21" s="398"/>
      <c r="P21" s="398"/>
      <c r="Q21" s="408" t="s">
        <v>72</v>
      </c>
      <c r="R21" s="402" t="s">
        <v>73</v>
      </c>
      <c r="S21" s="447"/>
      <c r="T21" s="398"/>
      <c r="U21" s="398"/>
      <c r="V21" s="398"/>
      <c r="W21" s="446"/>
      <c r="X21" s="398"/>
      <c r="Y21" s="446"/>
      <c r="Z21" s="398"/>
      <c r="AA21" s="446"/>
      <c r="AB21" s="446"/>
      <c r="AC21" s="398"/>
      <c r="AD21" s="398"/>
      <c r="AE21" s="446"/>
      <c r="AF21" s="404"/>
      <c r="AG21" s="402"/>
      <c r="AH21" s="402"/>
      <c r="AI21" s="405">
        <f t="shared" si="6"/>
        <v>0</v>
      </c>
      <c r="AJ21" s="406"/>
      <c r="AK21" s="406"/>
      <c r="AL21" s="405">
        <f t="shared" si="10"/>
        <v>0</v>
      </c>
      <c r="AM21" s="406"/>
      <c r="AN21" s="406"/>
      <c r="AO21" s="405">
        <f t="shared" si="8"/>
        <v>0</v>
      </c>
      <c r="AP21" s="406"/>
      <c r="AQ21" s="398"/>
      <c r="AR21" s="405">
        <f t="shared" si="9"/>
        <v>0</v>
      </c>
    </row>
    <row r="22" ht="21.95" customHeight="1" spans="1:44">
      <c r="A22" s="398">
        <v>3</v>
      </c>
      <c r="B22" s="398" t="s">
        <v>71</v>
      </c>
      <c r="C22" s="398">
        <v>4</v>
      </c>
      <c r="D22" s="398">
        <v>39</v>
      </c>
      <c r="E22" s="398">
        <v>25</v>
      </c>
      <c r="F22" s="401">
        <v>1.04166666666667</v>
      </c>
      <c r="G22" s="401">
        <v>1.25</v>
      </c>
      <c r="H22" s="400">
        <f t="shared" si="13"/>
        <v>5</v>
      </c>
      <c r="I22" s="401">
        <v>1.25</v>
      </c>
      <c r="J22" s="401">
        <v>1.25</v>
      </c>
      <c r="K22" s="400">
        <f t="shared" si="12"/>
        <v>0</v>
      </c>
      <c r="L22" s="400"/>
      <c r="M22" s="398"/>
      <c r="N22" s="398"/>
      <c r="O22" s="398"/>
      <c r="P22" s="398"/>
      <c r="Q22" s="409" t="s">
        <v>75</v>
      </c>
      <c r="R22" s="402"/>
      <c r="S22" s="447">
        <v>1.08333333333333</v>
      </c>
      <c r="T22" s="398">
        <v>78.36</v>
      </c>
      <c r="U22" s="398">
        <v>9.52</v>
      </c>
      <c r="V22" s="398"/>
      <c r="W22" s="446"/>
      <c r="X22" s="398">
        <v>33</v>
      </c>
      <c r="Y22" s="446" t="s">
        <v>79</v>
      </c>
      <c r="Z22" s="398">
        <v>118</v>
      </c>
      <c r="AA22" s="446">
        <v>65</v>
      </c>
      <c r="AB22" s="446">
        <v>100</v>
      </c>
      <c r="AC22" s="398">
        <v>101</v>
      </c>
      <c r="AD22" s="398">
        <v>133</v>
      </c>
      <c r="AE22" s="398">
        <v>32</v>
      </c>
      <c r="AF22" s="404"/>
      <c r="AG22" s="402">
        <v>635886</v>
      </c>
      <c r="AH22" s="402">
        <v>636255</v>
      </c>
      <c r="AI22" s="405">
        <f t="shared" si="6"/>
        <v>369</v>
      </c>
      <c r="AJ22" s="406">
        <v>23625</v>
      </c>
      <c r="AK22" s="406">
        <v>25891</v>
      </c>
      <c r="AL22" s="405">
        <f t="shared" si="10"/>
        <v>2266</v>
      </c>
      <c r="AM22" s="406">
        <v>957511</v>
      </c>
      <c r="AN22" s="406">
        <v>957668</v>
      </c>
      <c r="AO22" s="405">
        <f t="shared" si="8"/>
        <v>157</v>
      </c>
      <c r="AP22" s="398">
        <v>364387</v>
      </c>
      <c r="AQ22" s="398">
        <v>364806</v>
      </c>
      <c r="AR22" s="405">
        <f t="shared" si="9"/>
        <v>419</v>
      </c>
    </row>
    <row r="23" ht="21.95" customHeight="1" spans="1:44">
      <c r="A23" s="398"/>
      <c r="B23" s="398"/>
      <c r="C23" s="398"/>
      <c r="D23" s="398"/>
      <c r="E23" s="398"/>
      <c r="F23" s="398"/>
      <c r="G23" s="398"/>
      <c r="H23" s="400">
        <f t="shared" si="13"/>
        <v>0</v>
      </c>
      <c r="I23" s="398"/>
      <c r="J23" s="398"/>
      <c r="K23" s="400">
        <f t="shared" si="12"/>
        <v>0</v>
      </c>
      <c r="L23" s="400"/>
      <c r="M23" s="398"/>
      <c r="N23" s="398"/>
      <c r="O23" s="398"/>
      <c r="P23" s="398"/>
      <c r="Q23" s="409" t="s">
        <v>76</v>
      </c>
      <c r="R23" s="402" t="s">
        <v>113</v>
      </c>
      <c r="S23" s="447">
        <v>1.125</v>
      </c>
      <c r="T23" s="398">
        <v>79.58</v>
      </c>
      <c r="U23" s="398">
        <v>9.34</v>
      </c>
      <c r="V23" s="377"/>
      <c r="W23" s="446"/>
      <c r="X23" s="489">
        <v>33</v>
      </c>
      <c r="Y23" s="446" t="s">
        <v>79</v>
      </c>
      <c r="Z23" s="489">
        <v>120</v>
      </c>
      <c r="AA23" s="446">
        <v>60</v>
      </c>
      <c r="AB23" s="446">
        <v>100</v>
      </c>
      <c r="AC23" s="489">
        <v>102</v>
      </c>
      <c r="AD23" s="489">
        <v>134</v>
      </c>
      <c r="AE23" s="398">
        <v>32</v>
      </c>
      <c r="AF23" s="404"/>
      <c r="AG23" s="402"/>
      <c r="AH23" s="402"/>
      <c r="AI23" s="405">
        <f t="shared" si="6"/>
        <v>0</v>
      </c>
      <c r="AJ23" s="406"/>
      <c r="AK23" s="406"/>
      <c r="AL23" s="405">
        <f t="shared" si="10"/>
        <v>0</v>
      </c>
      <c r="AM23" s="406"/>
      <c r="AN23" s="406"/>
      <c r="AO23" s="405">
        <f t="shared" si="8"/>
        <v>0</v>
      </c>
      <c r="AP23" s="406"/>
      <c r="AQ23" s="398"/>
      <c r="AR23" s="405">
        <f t="shared" si="9"/>
        <v>0</v>
      </c>
    </row>
    <row r="24" ht="21.95" customHeight="1" spans="1:44">
      <c r="A24" s="398"/>
      <c r="B24" s="398"/>
      <c r="C24" s="398"/>
      <c r="D24" s="398"/>
      <c r="E24" s="398"/>
      <c r="F24" s="398"/>
      <c r="G24" s="398"/>
      <c r="H24" s="400">
        <f t="shared" si="13"/>
        <v>0</v>
      </c>
      <c r="I24" s="398"/>
      <c r="J24" s="398"/>
      <c r="K24" s="400">
        <f t="shared" si="12"/>
        <v>0</v>
      </c>
      <c r="L24" s="400"/>
      <c r="M24" s="398"/>
      <c r="N24" s="398"/>
      <c r="O24" s="398"/>
      <c r="P24" s="398"/>
      <c r="Q24" s="445"/>
      <c r="R24" s="445"/>
      <c r="S24" s="447">
        <v>1.16666666666667</v>
      </c>
      <c r="T24" s="446">
        <v>79.26</v>
      </c>
      <c r="U24" s="398">
        <v>9.78</v>
      </c>
      <c r="V24" s="398"/>
      <c r="W24" s="446"/>
      <c r="X24" s="398">
        <v>32</v>
      </c>
      <c r="Y24" s="446" t="s">
        <v>79</v>
      </c>
      <c r="Z24" s="398">
        <v>121</v>
      </c>
      <c r="AA24" s="446">
        <v>55</v>
      </c>
      <c r="AB24" s="446">
        <v>100</v>
      </c>
      <c r="AC24" s="398">
        <v>102</v>
      </c>
      <c r="AD24" s="398">
        <v>133</v>
      </c>
      <c r="AE24" s="398">
        <v>32</v>
      </c>
      <c r="AF24" s="404"/>
      <c r="AG24" s="402"/>
      <c r="AH24" s="402"/>
      <c r="AI24" s="405">
        <f t="shared" si="6"/>
        <v>0</v>
      </c>
      <c r="AJ24" s="406"/>
      <c r="AK24" s="406"/>
      <c r="AL24" s="405">
        <f t="shared" si="10"/>
        <v>0</v>
      </c>
      <c r="AM24" s="406"/>
      <c r="AN24" s="406"/>
      <c r="AO24" s="405">
        <f t="shared" si="8"/>
        <v>0</v>
      </c>
      <c r="AP24" s="406"/>
      <c r="AQ24" s="398"/>
      <c r="AR24" s="405">
        <f t="shared" si="9"/>
        <v>0</v>
      </c>
    </row>
    <row r="25" ht="21.95" customHeight="1" spans="1:44">
      <c r="A25" s="398"/>
      <c r="B25" s="398"/>
      <c r="C25" s="398"/>
      <c r="D25" s="398"/>
      <c r="E25" s="398"/>
      <c r="F25" s="398"/>
      <c r="G25" s="398"/>
      <c r="H25" s="400">
        <f t="shared" si="13"/>
        <v>0</v>
      </c>
      <c r="I25" s="398"/>
      <c r="J25" s="398"/>
      <c r="K25" s="400">
        <f t="shared" si="12"/>
        <v>0</v>
      </c>
      <c r="L25" s="400"/>
      <c r="M25" s="398"/>
      <c r="N25" s="398"/>
      <c r="O25" s="398"/>
      <c r="P25" s="398"/>
      <c r="Q25" s="408"/>
      <c r="R25" s="402"/>
      <c r="S25" s="447">
        <v>1.20833333333333</v>
      </c>
      <c r="T25" s="446">
        <v>80.12</v>
      </c>
      <c r="U25" s="398">
        <v>9.63</v>
      </c>
      <c r="V25" s="398"/>
      <c r="W25" s="446"/>
      <c r="X25" s="398">
        <v>33</v>
      </c>
      <c r="Y25" s="446" t="s">
        <v>79</v>
      </c>
      <c r="Z25" s="398">
        <v>123</v>
      </c>
      <c r="AA25" s="446">
        <v>55</v>
      </c>
      <c r="AB25" s="446">
        <v>100</v>
      </c>
      <c r="AC25" s="398">
        <v>102</v>
      </c>
      <c r="AD25" s="398">
        <v>133</v>
      </c>
      <c r="AE25" s="398">
        <v>31</v>
      </c>
      <c r="AF25" s="404"/>
      <c r="AG25" s="402"/>
      <c r="AH25" s="402"/>
      <c r="AI25" s="405">
        <f t="shared" si="6"/>
        <v>0</v>
      </c>
      <c r="AJ25" s="406"/>
      <c r="AK25" s="406"/>
      <c r="AL25" s="405">
        <f t="shared" si="10"/>
        <v>0</v>
      </c>
      <c r="AM25" s="406"/>
      <c r="AN25" s="406"/>
      <c r="AO25" s="405">
        <f t="shared" si="8"/>
        <v>0</v>
      </c>
      <c r="AP25" s="406"/>
      <c r="AQ25" s="398"/>
      <c r="AR25" s="405">
        <f t="shared" si="9"/>
        <v>0</v>
      </c>
    </row>
    <row r="26" ht="21.95" customHeight="1" spans="1:44">
      <c r="A26" s="398"/>
      <c r="B26" s="398"/>
      <c r="C26" s="398"/>
      <c r="D26" s="398"/>
      <c r="E26" s="398"/>
      <c r="F26" s="401"/>
      <c r="G26" s="401"/>
      <c r="H26" s="400">
        <f t="shared" si="13"/>
        <v>0</v>
      </c>
      <c r="I26" s="398"/>
      <c r="J26" s="398"/>
      <c r="K26" s="400">
        <f t="shared" si="12"/>
        <v>0</v>
      </c>
      <c r="L26" s="400"/>
      <c r="M26" s="398"/>
      <c r="N26" s="398"/>
      <c r="O26" s="398"/>
      <c r="P26" s="398"/>
      <c r="Q26" s="409"/>
      <c r="R26" s="402"/>
      <c r="S26" s="447">
        <v>1.25</v>
      </c>
      <c r="T26" s="446">
        <v>80.24</v>
      </c>
      <c r="U26" s="398">
        <v>9.56</v>
      </c>
      <c r="V26" s="398"/>
      <c r="W26" s="398"/>
      <c r="X26" s="398">
        <v>33</v>
      </c>
      <c r="Y26" s="446" t="s">
        <v>79</v>
      </c>
      <c r="Z26" s="398">
        <v>122</v>
      </c>
      <c r="AA26" s="446">
        <v>55</v>
      </c>
      <c r="AB26" s="446">
        <v>100</v>
      </c>
      <c r="AC26" s="398">
        <v>101</v>
      </c>
      <c r="AD26" s="398">
        <v>133</v>
      </c>
      <c r="AE26" s="446">
        <v>31</v>
      </c>
      <c r="AF26" s="404"/>
      <c r="AG26" s="402"/>
      <c r="AH26" s="402"/>
      <c r="AI26" s="405">
        <f t="shared" si="6"/>
        <v>0</v>
      </c>
      <c r="AJ26" s="406"/>
      <c r="AK26" s="406"/>
      <c r="AL26" s="405">
        <f t="shared" si="10"/>
        <v>0</v>
      </c>
      <c r="AM26" s="406"/>
      <c r="AN26" s="406"/>
      <c r="AO26" s="405">
        <f t="shared" si="8"/>
        <v>0</v>
      </c>
      <c r="AP26" s="398"/>
      <c r="AQ26" s="398"/>
      <c r="AR26" s="405">
        <f t="shared" si="9"/>
        <v>0</v>
      </c>
    </row>
    <row r="27" ht="21.95" customHeight="1" spans="1:44">
      <c r="A27" s="398"/>
      <c r="B27" s="398"/>
      <c r="C27" s="398"/>
      <c r="D27" s="398"/>
      <c r="E27" s="398"/>
      <c r="F27" s="398"/>
      <c r="G27" s="398"/>
      <c r="H27" s="400">
        <f t="shared" si="13"/>
        <v>0</v>
      </c>
      <c r="I27" s="398"/>
      <c r="J27" s="398"/>
      <c r="K27" s="400">
        <f t="shared" si="12"/>
        <v>0</v>
      </c>
      <c r="L27" s="400"/>
      <c r="M27" s="398"/>
      <c r="O27" s="398"/>
      <c r="P27" s="398"/>
      <c r="Q27" s="409"/>
      <c r="R27" s="402"/>
      <c r="S27" s="447"/>
      <c r="T27" s="446"/>
      <c r="U27" s="398"/>
      <c r="V27" s="398"/>
      <c r="W27" s="398"/>
      <c r="X27" s="398"/>
      <c r="Y27" s="398"/>
      <c r="Z27" s="398"/>
      <c r="AA27" s="398"/>
      <c r="AB27" s="446"/>
      <c r="AC27" s="446"/>
      <c r="AD27" s="398"/>
      <c r="AE27" s="446"/>
      <c r="AF27" s="404"/>
      <c r="AG27" s="402"/>
      <c r="AH27" s="402"/>
      <c r="AI27" s="405">
        <f t="shared" si="6"/>
        <v>0</v>
      </c>
      <c r="AJ27" s="406"/>
      <c r="AK27" s="406"/>
      <c r="AL27" s="405">
        <f t="shared" si="10"/>
        <v>0</v>
      </c>
      <c r="AM27" s="406"/>
      <c r="AN27" s="406"/>
      <c r="AO27" s="405">
        <f t="shared" si="8"/>
        <v>0</v>
      </c>
      <c r="AP27" s="406"/>
      <c r="AQ27" s="398"/>
      <c r="AR27" s="405">
        <f t="shared" si="9"/>
        <v>0</v>
      </c>
    </row>
    <row r="28" ht="21.95" customHeight="1" spans="1:44">
      <c r="A28" s="398"/>
      <c r="B28" s="398"/>
      <c r="C28" s="398"/>
      <c r="D28" s="398"/>
      <c r="E28" s="398"/>
      <c r="F28" s="398"/>
      <c r="G28" s="398"/>
      <c r="H28" s="400">
        <f t="shared" si="13"/>
        <v>0</v>
      </c>
      <c r="I28" s="398"/>
      <c r="J28" s="398"/>
      <c r="K28" s="400">
        <f t="shared" si="12"/>
        <v>0</v>
      </c>
      <c r="L28" s="400"/>
      <c r="M28" s="398"/>
      <c r="N28" s="398"/>
      <c r="O28" s="398"/>
      <c r="P28" s="398"/>
      <c r="Q28" s="409"/>
      <c r="R28" s="402"/>
      <c r="S28" s="459"/>
      <c r="T28" s="446"/>
      <c r="U28" s="398"/>
      <c r="V28" s="398"/>
      <c r="W28" s="398"/>
      <c r="X28" s="398"/>
      <c r="Y28" s="398"/>
      <c r="Z28" s="398"/>
      <c r="AA28" s="398"/>
      <c r="AB28" s="446"/>
      <c r="AC28" s="446"/>
      <c r="AD28" s="398"/>
      <c r="AE28" s="446"/>
      <c r="AF28" s="404"/>
      <c r="AG28" s="402"/>
      <c r="AH28" s="402"/>
      <c r="AI28" s="405">
        <f t="shared" si="6"/>
        <v>0</v>
      </c>
      <c r="AJ28" s="406"/>
      <c r="AK28" s="406"/>
      <c r="AL28" s="405">
        <f t="shared" si="10"/>
        <v>0</v>
      </c>
      <c r="AM28" s="406"/>
      <c r="AN28" s="406"/>
      <c r="AO28" s="405">
        <f t="shared" si="8"/>
        <v>0</v>
      </c>
      <c r="AP28" s="406"/>
      <c r="AQ28" s="398"/>
      <c r="AR28" s="405">
        <f t="shared" si="9"/>
        <v>0</v>
      </c>
    </row>
    <row r="29" ht="21.95" customHeight="1" spans="1:44">
      <c r="A29" s="398"/>
      <c r="B29" s="398"/>
      <c r="C29" s="398"/>
      <c r="D29" s="398"/>
      <c r="E29" s="398"/>
      <c r="F29" s="398"/>
      <c r="G29" s="398"/>
      <c r="H29" s="400">
        <f t="shared" si="13"/>
        <v>0</v>
      </c>
      <c r="I29" s="398"/>
      <c r="J29" s="398"/>
      <c r="K29" s="400">
        <f t="shared" si="12"/>
        <v>0</v>
      </c>
      <c r="L29" s="400"/>
      <c r="M29" s="398"/>
      <c r="N29" s="398"/>
      <c r="O29" s="398"/>
      <c r="P29" s="398"/>
      <c r="Q29" s="398"/>
      <c r="R29" s="398"/>
      <c r="S29" s="447"/>
      <c r="T29" s="446"/>
      <c r="U29" s="398"/>
      <c r="V29" s="398"/>
      <c r="W29" s="398"/>
      <c r="X29" s="398"/>
      <c r="Y29" s="398"/>
      <c r="Z29" s="398"/>
      <c r="AA29" s="398"/>
      <c r="AB29" s="446"/>
      <c r="AC29" s="446"/>
      <c r="AD29" s="398"/>
      <c r="AE29" s="446"/>
      <c r="AF29" s="404"/>
      <c r="AG29" s="402"/>
      <c r="AH29" s="402"/>
      <c r="AI29" s="405">
        <f t="shared" si="6"/>
        <v>0</v>
      </c>
      <c r="AJ29" s="406"/>
      <c r="AK29" s="406"/>
      <c r="AL29" s="405">
        <f t="shared" si="10"/>
        <v>0</v>
      </c>
      <c r="AM29" s="406"/>
      <c r="AN29" s="406"/>
      <c r="AO29" s="405">
        <f t="shared" si="8"/>
        <v>0</v>
      </c>
      <c r="AP29" s="406"/>
      <c r="AQ29" s="398"/>
      <c r="AR29" s="405">
        <f t="shared" si="9"/>
        <v>0</v>
      </c>
    </row>
    <row r="30" ht="21.95" customHeight="1" spans="1:44">
      <c r="A30" s="398"/>
      <c r="B30" s="398"/>
      <c r="C30" s="398"/>
      <c r="D30" s="398"/>
      <c r="E30" s="398"/>
      <c r="F30" s="398"/>
      <c r="G30" s="398"/>
      <c r="H30" s="400">
        <f t="shared" si="13"/>
        <v>0</v>
      </c>
      <c r="I30" s="398"/>
      <c r="J30" s="398"/>
      <c r="K30" s="400">
        <f t="shared" si="12"/>
        <v>0</v>
      </c>
      <c r="L30" s="400"/>
      <c r="M30" s="398"/>
      <c r="N30" s="398"/>
      <c r="O30" s="398"/>
      <c r="P30" s="398"/>
      <c r="Q30" s="398"/>
      <c r="R30" s="398"/>
      <c r="S30" s="447"/>
      <c r="T30" s="446"/>
      <c r="U30" s="403"/>
      <c r="V30" s="398"/>
      <c r="W30" s="398"/>
      <c r="X30" s="398"/>
      <c r="Y30" s="398"/>
      <c r="Z30" s="398"/>
      <c r="AA30" s="398"/>
      <c r="AB30" s="446"/>
      <c r="AC30" s="446"/>
      <c r="AD30" s="398"/>
      <c r="AE30" s="446"/>
      <c r="AF30" s="404"/>
      <c r="AG30" s="402"/>
      <c r="AH30" s="402"/>
      <c r="AI30" s="405">
        <f t="shared" si="6"/>
        <v>0</v>
      </c>
      <c r="AJ30" s="406"/>
      <c r="AK30" s="406"/>
      <c r="AL30" s="405">
        <f t="shared" si="10"/>
        <v>0</v>
      </c>
      <c r="AM30" s="406"/>
      <c r="AN30" s="406"/>
      <c r="AO30" s="405">
        <f t="shared" si="8"/>
        <v>0</v>
      </c>
      <c r="AP30" s="406"/>
      <c r="AQ30" s="398"/>
      <c r="AR30" s="405">
        <f t="shared" si="9"/>
        <v>0</v>
      </c>
    </row>
    <row r="31" ht="21.95" customHeight="1" spans="1:44">
      <c r="A31" s="398"/>
      <c r="B31" s="398"/>
      <c r="C31" s="398"/>
      <c r="D31" s="398"/>
      <c r="E31" s="398"/>
      <c r="F31" s="398"/>
      <c r="G31" s="398"/>
      <c r="H31" s="400">
        <f t="shared" si="13"/>
        <v>0</v>
      </c>
      <c r="I31" s="398"/>
      <c r="J31" s="398"/>
      <c r="K31" s="400">
        <f t="shared" si="12"/>
        <v>0</v>
      </c>
      <c r="L31" s="400"/>
      <c r="M31" s="398"/>
      <c r="N31" s="398"/>
      <c r="O31" s="398"/>
      <c r="P31" s="398"/>
      <c r="Q31" s="398"/>
      <c r="R31" s="398"/>
      <c r="S31" s="447"/>
      <c r="T31" s="446"/>
      <c r="U31" s="403"/>
      <c r="V31" s="398"/>
      <c r="W31" s="398"/>
      <c r="X31" s="398"/>
      <c r="Y31" s="398"/>
      <c r="Z31" s="398"/>
      <c r="AA31" s="398"/>
      <c r="AB31" s="446"/>
      <c r="AC31" s="446"/>
      <c r="AD31" s="398"/>
      <c r="AE31" s="446"/>
      <c r="AF31" s="404"/>
      <c r="AG31" s="402"/>
      <c r="AH31" s="402"/>
      <c r="AI31" s="405">
        <f t="shared" si="6"/>
        <v>0</v>
      </c>
      <c r="AJ31" s="406"/>
      <c r="AK31" s="406"/>
      <c r="AL31" s="405">
        <f t="shared" si="10"/>
        <v>0</v>
      </c>
      <c r="AM31" s="406"/>
      <c r="AN31" s="406"/>
      <c r="AO31" s="405">
        <f t="shared" si="8"/>
        <v>0</v>
      </c>
      <c r="AP31" s="406"/>
      <c r="AQ31" s="398"/>
      <c r="AR31" s="405">
        <f t="shared" si="9"/>
        <v>0</v>
      </c>
    </row>
    <row r="32" ht="21.95" customHeight="1" spans="1:44">
      <c r="A32" s="398"/>
      <c r="B32" s="398"/>
      <c r="C32" s="398"/>
      <c r="D32" s="398"/>
      <c r="E32" s="398"/>
      <c r="F32" s="398"/>
      <c r="G32" s="398"/>
      <c r="H32" s="400">
        <f t="shared" si="13"/>
        <v>0</v>
      </c>
      <c r="I32" s="398"/>
      <c r="J32" s="398"/>
      <c r="K32" s="400">
        <f t="shared" si="12"/>
        <v>0</v>
      </c>
      <c r="L32" s="400"/>
      <c r="M32" s="398"/>
      <c r="N32" s="398"/>
      <c r="O32" s="398"/>
      <c r="P32" s="398"/>
      <c r="Q32" s="398"/>
      <c r="R32" s="398"/>
      <c r="S32" s="401"/>
      <c r="T32" s="446"/>
      <c r="U32" s="403"/>
      <c r="V32" s="398"/>
      <c r="W32" s="398"/>
      <c r="X32" s="398"/>
      <c r="Y32" s="398"/>
      <c r="Z32" s="398"/>
      <c r="AA32" s="398"/>
      <c r="AB32" s="446"/>
      <c r="AC32" s="446"/>
      <c r="AD32" s="398"/>
      <c r="AE32" s="446"/>
      <c r="AF32" s="404"/>
      <c r="AG32" s="402"/>
      <c r="AH32" s="402"/>
      <c r="AI32" s="405">
        <f t="shared" si="6"/>
        <v>0</v>
      </c>
      <c r="AJ32" s="406"/>
      <c r="AK32" s="406"/>
      <c r="AL32" s="405">
        <f t="shared" si="10"/>
        <v>0</v>
      </c>
      <c r="AM32" s="406"/>
      <c r="AN32" s="406"/>
      <c r="AO32" s="405">
        <f t="shared" si="8"/>
        <v>0</v>
      </c>
      <c r="AP32" s="406"/>
      <c r="AQ32" s="398"/>
      <c r="AR32" s="405">
        <f t="shared" si="9"/>
        <v>0</v>
      </c>
    </row>
    <row r="33" ht="21.95" customHeight="1" spans="1:44">
      <c r="A33" s="398"/>
      <c r="B33" s="398"/>
      <c r="C33" s="398"/>
      <c r="D33" s="398"/>
      <c r="E33" s="398"/>
      <c r="F33" s="398"/>
      <c r="G33" s="398"/>
      <c r="H33" s="400">
        <f t="shared" si="13"/>
        <v>0</v>
      </c>
      <c r="I33" s="398"/>
      <c r="J33" s="398"/>
      <c r="K33" s="400">
        <f t="shared" si="12"/>
        <v>0</v>
      </c>
      <c r="L33" s="400"/>
      <c r="M33" s="398"/>
      <c r="N33" s="398"/>
      <c r="O33" s="398"/>
      <c r="P33" s="398"/>
      <c r="Q33" s="398"/>
      <c r="R33" s="398"/>
      <c r="S33" s="401"/>
      <c r="T33" s="398"/>
      <c r="U33" s="398"/>
      <c r="V33" s="398"/>
      <c r="W33" s="398"/>
      <c r="X33" s="398"/>
      <c r="Y33" s="398"/>
      <c r="Z33" s="398"/>
      <c r="AA33" s="398"/>
      <c r="AB33" s="446"/>
      <c r="AC33" s="446"/>
      <c r="AD33" s="398"/>
      <c r="AE33" s="398"/>
      <c r="AF33" s="404"/>
      <c r="AG33" s="402"/>
      <c r="AH33" s="402"/>
      <c r="AI33" s="405">
        <f t="shared" si="6"/>
        <v>0</v>
      </c>
      <c r="AJ33" s="406"/>
      <c r="AK33" s="406"/>
      <c r="AL33" s="405">
        <f t="shared" si="10"/>
        <v>0</v>
      </c>
      <c r="AM33" s="406"/>
      <c r="AN33" s="406"/>
      <c r="AO33" s="405">
        <f t="shared" si="8"/>
        <v>0</v>
      </c>
      <c r="AP33" s="406"/>
      <c r="AQ33" s="398"/>
      <c r="AR33" s="405">
        <f t="shared" si="9"/>
        <v>0</v>
      </c>
    </row>
    <row r="34" ht="21.95" customHeight="1" spans="1:44">
      <c r="A34" s="398"/>
      <c r="B34" s="398"/>
      <c r="C34" s="398"/>
      <c r="D34" s="398"/>
      <c r="E34" s="398"/>
      <c r="F34" s="398"/>
      <c r="G34" s="398"/>
      <c r="H34" s="400">
        <f t="shared" si="13"/>
        <v>0</v>
      </c>
      <c r="I34" s="398"/>
      <c r="J34" s="398"/>
      <c r="K34" s="400">
        <f t="shared" si="12"/>
        <v>0</v>
      </c>
      <c r="L34" s="400"/>
      <c r="M34" s="398"/>
      <c r="N34" s="398"/>
      <c r="O34" s="398"/>
      <c r="P34" s="398"/>
      <c r="Q34" s="398"/>
      <c r="R34" s="398"/>
      <c r="S34" s="401"/>
      <c r="T34" s="398"/>
      <c r="U34" s="398"/>
      <c r="V34" s="398"/>
      <c r="W34" s="398"/>
      <c r="X34" s="398"/>
      <c r="Y34" s="398"/>
      <c r="Z34" s="398"/>
      <c r="AA34" s="398"/>
      <c r="AB34" s="446"/>
      <c r="AC34" s="446"/>
      <c r="AD34" s="398"/>
      <c r="AE34" s="398"/>
      <c r="AF34" s="404"/>
      <c r="AG34" s="402"/>
      <c r="AH34" s="402"/>
      <c r="AI34" s="405">
        <f t="shared" si="6"/>
        <v>0</v>
      </c>
      <c r="AJ34" s="406"/>
      <c r="AK34" s="406"/>
      <c r="AL34" s="405">
        <f t="shared" si="10"/>
        <v>0</v>
      </c>
      <c r="AM34" s="406"/>
      <c r="AN34" s="406"/>
      <c r="AO34" s="405">
        <f t="shared" si="8"/>
        <v>0</v>
      </c>
      <c r="AP34" s="406"/>
      <c r="AQ34" s="398"/>
      <c r="AR34" s="405">
        <f t="shared" si="9"/>
        <v>0</v>
      </c>
    </row>
    <row r="35" ht="21.95" customHeight="1" spans="1:44">
      <c r="A35" s="398"/>
      <c r="B35" s="398"/>
      <c r="C35" s="398"/>
      <c r="D35" s="398"/>
      <c r="E35" s="398"/>
      <c r="F35" s="398"/>
      <c r="G35" s="398"/>
      <c r="H35" s="400">
        <f t="shared" si="13"/>
        <v>0</v>
      </c>
      <c r="I35" s="398"/>
      <c r="J35" s="398"/>
      <c r="K35" s="400">
        <f t="shared" si="12"/>
        <v>0</v>
      </c>
      <c r="L35" s="400"/>
      <c r="M35" s="398"/>
      <c r="N35" s="398"/>
      <c r="O35" s="398"/>
      <c r="P35" s="398"/>
      <c r="Q35" s="398"/>
      <c r="R35" s="398"/>
      <c r="S35" s="398"/>
      <c r="T35" s="398"/>
      <c r="U35" s="398"/>
      <c r="V35" s="398"/>
      <c r="W35" s="398"/>
      <c r="X35" s="398"/>
      <c r="Y35" s="398"/>
      <c r="Z35" s="398"/>
      <c r="AA35" s="398"/>
      <c r="AB35" s="398"/>
      <c r="AC35" s="446"/>
      <c r="AD35" s="398"/>
      <c r="AE35" s="398"/>
      <c r="AF35" s="404"/>
      <c r="AG35" s="402"/>
      <c r="AH35" s="402"/>
      <c r="AI35" s="405">
        <f t="shared" si="6"/>
        <v>0</v>
      </c>
      <c r="AJ35" s="406"/>
      <c r="AK35" s="406"/>
      <c r="AL35" s="405">
        <f t="shared" si="10"/>
        <v>0</v>
      </c>
      <c r="AM35" s="406"/>
      <c r="AN35" s="406"/>
      <c r="AO35" s="405">
        <f t="shared" si="8"/>
        <v>0</v>
      </c>
      <c r="AP35" s="406"/>
      <c r="AQ35" s="398"/>
      <c r="AR35" s="405">
        <f t="shared" si="9"/>
        <v>0</v>
      </c>
    </row>
    <row r="36" ht="21.95" customHeight="1" spans="1:44">
      <c r="A36" s="398"/>
      <c r="B36" s="398"/>
      <c r="C36" s="398"/>
      <c r="D36" s="398"/>
      <c r="E36" s="398"/>
      <c r="F36" s="398"/>
      <c r="G36" s="398"/>
      <c r="H36" s="400">
        <f t="shared" si="13"/>
        <v>0</v>
      </c>
      <c r="I36" s="398"/>
      <c r="J36" s="398"/>
      <c r="K36" s="400">
        <f t="shared" si="12"/>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6"/>
        <v>0</v>
      </c>
      <c r="AJ36" s="406"/>
      <c r="AK36" s="406"/>
      <c r="AL36" s="405">
        <f t="shared" si="10"/>
        <v>0</v>
      </c>
      <c r="AM36" s="406"/>
      <c r="AN36" s="406"/>
      <c r="AO36" s="405">
        <f t="shared" si="8"/>
        <v>0</v>
      </c>
      <c r="AP36" s="406"/>
      <c r="AQ36" s="398"/>
      <c r="AR36" s="405">
        <f t="shared" si="9"/>
        <v>0</v>
      </c>
    </row>
    <row r="37" ht="21.95" customHeight="1" spans="1:44">
      <c r="A37" s="398"/>
      <c r="B37" s="398"/>
      <c r="C37" s="398"/>
      <c r="D37" s="398"/>
      <c r="E37" s="398"/>
      <c r="F37" s="398"/>
      <c r="G37" s="398"/>
      <c r="H37" s="400">
        <f t="shared" si="13"/>
        <v>0</v>
      </c>
      <c r="I37" s="398"/>
      <c r="J37" s="398"/>
      <c r="K37" s="400">
        <f t="shared" si="12"/>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6"/>
        <v>0</v>
      </c>
      <c r="AJ37" s="406"/>
      <c r="AK37" s="406"/>
      <c r="AL37" s="405">
        <f t="shared" si="10"/>
        <v>0</v>
      </c>
      <c r="AM37" s="406"/>
      <c r="AN37" s="406"/>
      <c r="AO37" s="405">
        <f t="shared" si="8"/>
        <v>0</v>
      </c>
      <c r="AP37" s="406"/>
      <c r="AQ37" s="398"/>
      <c r="AR37" s="405">
        <f t="shared" si="9"/>
        <v>0</v>
      </c>
    </row>
    <row r="38" ht="21.95" customHeight="1" spans="1:44">
      <c r="A38" s="398"/>
      <c r="B38" s="398"/>
      <c r="C38" s="398"/>
      <c r="D38" s="398"/>
      <c r="E38" s="398"/>
      <c r="F38" s="398"/>
      <c r="G38" s="398"/>
      <c r="H38" s="400">
        <f t="shared" si="13"/>
        <v>0</v>
      </c>
      <c r="I38" s="398"/>
      <c r="J38" s="398"/>
      <c r="K38" s="400">
        <f t="shared" si="12"/>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6"/>
        <v>0</v>
      </c>
      <c r="AJ38" s="406"/>
      <c r="AK38" s="406"/>
      <c r="AL38" s="405">
        <f t="shared" si="10"/>
        <v>0</v>
      </c>
      <c r="AM38" s="406"/>
      <c r="AN38" s="406"/>
      <c r="AO38" s="405">
        <f t="shared" si="8"/>
        <v>0</v>
      </c>
      <c r="AP38" s="406"/>
      <c r="AQ38" s="398"/>
      <c r="AR38" s="405">
        <f t="shared" si="9"/>
        <v>0</v>
      </c>
    </row>
    <row r="39" ht="21.95" customHeight="1" spans="1:44">
      <c r="A39" s="398"/>
      <c r="B39" s="398"/>
      <c r="C39" s="398"/>
      <c r="D39" s="398"/>
      <c r="E39" s="398"/>
      <c r="F39" s="398"/>
      <c r="G39" s="398"/>
      <c r="H39" s="400">
        <f t="shared" si="13"/>
        <v>0</v>
      </c>
      <c r="I39" s="398"/>
      <c r="J39" s="398"/>
      <c r="K39" s="400">
        <f t="shared" si="12"/>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6"/>
        <v>0</v>
      </c>
      <c r="AJ39" s="406"/>
      <c r="AK39" s="406"/>
      <c r="AL39" s="405">
        <f t="shared" si="10"/>
        <v>0</v>
      </c>
      <c r="AM39" s="406"/>
      <c r="AN39" s="406"/>
      <c r="AO39" s="405">
        <f t="shared" si="8"/>
        <v>0</v>
      </c>
      <c r="AP39" s="406"/>
      <c r="AQ39" s="398"/>
      <c r="AR39" s="405">
        <f t="shared" si="9"/>
        <v>0</v>
      </c>
    </row>
    <row r="40" ht="21.95" customHeight="1" spans="1:44">
      <c r="A40" s="398"/>
      <c r="B40" s="398"/>
      <c r="C40" s="398"/>
      <c r="D40" s="398"/>
      <c r="E40" s="398"/>
      <c r="F40" s="401"/>
      <c r="G40" s="401"/>
      <c r="H40" s="400">
        <f t="shared" si="13"/>
        <v>0</v>
      </c>
      <c r="I40" s="401"/>
      <c r="J40" s="401"/>
      <c r="K40" s="400">
        <f t="shared" si="12"/>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6"/>
        <v>0</v>
      </c>
      <c r="AJ40" s="406"/>
      <c r="AK40" s="406"/>
      <c r="AL40" s="405">
        <f t="shared" si="10"/>
        <v>0</v>
      </c>
      <c r="AM40" s="406"/>
      <c r="AN40" s="406"/>
      <c r="AO40" s="405">
        <f t="shared" si="8"/>
        <v>0</v>
      </c>
      <c r="AP40" s="406"/>
      <c r="AQ40" s="398"/>
      <c r="AR40" s="405">
        <f t="shared" si="9"/>
        <v>0</v>
      </c>
    </row>
    <row r="41" ht="21.95" customHeight="1" spans="1:44">
      <c r="A41" s="398"/>
      <c r="B41" s="398"/>
      <c r="C41" s="398"/>
      <c r="D41" s="398"/>
      <c r="E41" s="398"/>
      <c r="F41" s="401"/>
      <c r="G41" s="401"/>
      <c r="H41" s="400">
        <f t="shared" si="13"/>
        <v>0</v>
      </c>
      <c r="I41" s="398"/>
      <c r="J41" s="398"/>
      <c r="K41" s="400">
        <f t="shared" si="12"/>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6"/>
        <v>0</v>
      </c>
      <c r="AJ41" s="406"/>
      <c r="AK41" s="406"/>
      <c r="AL41" s="405">
        <f t="shared" si="10"/>
        <v>0</v>
      </c>
      <c r="AM41" s="406"/>
      <c r="AN41" s="406"/>
      <c r="AO41" s="405">
        <f t="shared" si="8"/>
        <v>0</v>
      </c>
      <c r="AP41" s="406"/>
      <c r="AQ41" s="398"/>
      <c r="AR41" s="405">
        <f t="shared" si="9"/>
        <v>0</v>
      </c>
    </row>
    <row r="42" ht="21.95" customHeight="1" spans="1:44">
      <c r="A42" s="398"/>
      <c r="B42" s="398"/>
      <c r="C42" s="398"/>
      <c r="D42" s="398"/>
      <c r="E42" s="398"/>
      <c r="F42" s="398"/>
      <c r="G42" s="398"/>
      <c r="H42" s="400">
        <f t="shared" si="13"/>
        <v>0</v>
      </c>
      <c r="I42" s="398"/>
      <c r="J42" s="398"/>
      <c r="K42" s="400">
        <f t="shared" si="12"/>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6"/>
        <v>0</v>
      </c>
      <c r="AJ42" s="406"/>
      <c r="AK42" s="406"/>
      <c r="AL42" s="405">
        <f t="shared" si="10"/>
        <v>0</v>
      </c>
      <c r="AM42" s="406"/>
      <c r="AN42" s="406"/>
      <c r="AO42" s="405">
        <f t="shared" si="8"/>
        <v>0</v>
      </c>
      <c r="AP42" s="406"/>
      <c r="AQ42" s="398"/>
      <c r="AR42" s="405">
        <f t="shared" si="9"/>
        <v>0</v>
      </c>
    </row>
    <row r="43" ht="21.95" customHeight="1" spans="1:44">
      <c r="A43" s="398"/>
      <c r="B43" s="398"/>
      <c r="C43" s="398"/>
      <c r="D43" s="398"/>
      <c r="E43" s="398"/>
      <c r="F43" s="398"/>
      <c r="G43" s="398"/>
      <c r="H43" s="400">
        <f t="shared" si="13"/>
        <v>0</v>
      </c>
      <c r="I43" s="398"/>
      <c r="J43" s="398"/>
      <c r="K43" s="400">
        <f t="shared" si="12"/>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6"/>
        <v>0</v>
      </c>
      <c r="AJ43" s="406"/>
      <c r="AK43" s="406"/>
      <c r="AL43" s="405">
        <f t="shared" si="10"/>
        <v>0</v>
      </c>
      <c r="AM43" s="406"/>
      <c r="AN43" s="406"/>
      <c r="AO43" s="405">
        <f t="shared" si="8"/>
        <v>0</v>
      </c>
      <c r="AP43" s="406"/>
      <c r="AQ43" s="398"/>
      <c r="AR43" s="405">
        <f t="shared" si="9"/>
        <v>0</v>
      </c>
    </row>
    <row r="44" ht="21.95" customHeight="1" spans="1:44">
      <c r="A44" s="398"/>
      <c r="B44" s="398"/>
      <c r="C44" s="398"/>
      <c r="D44" s="398"/>
      <c r="E44" s="398"/>
      <c r="F44" s="398"/>
      <c r="G44" s="398"/>
      <c r="H44" s="400">
        <f t="shared" si="13"/>
        <v>0</v>
      </c>
      <c r="I44" s="398"/>
      <c r="J44" s="398"/>
      <c r="K44" s="400">
        <f t="shared" si="12"/>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6"/>
        <v>0</v>
      </c>
      <c r="AJ44" s="406"/>
      <c r="AK44" s="406"/>
      <c r="AL44" s="405">
        <f t="shared" si="10"/>
        <v>0</v>
      </c>
      <c r="AM44" s="406"/>
      <c r="AN44" s="406"/>
      <c r="AO44" s="405">
        <f t="shared" si="8"/>
        <v>0</v>
      </c>
      <c r="AP44" s="406"/>
      <c r="AQ44" s="398"/>
      <c r="AR44" s="405">
        <f t="shared" si="9"/>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75</v>
      </c>
      <c r="F51" s="421" t="s">
        <v>87</v>
      </c>
      <c r="G51" s="421"/>
      <c r="H51" s="422">
        <f>SUM(H10:H44)</f>
        <v>13</v>
      </c>
      <c r="I51" s="419" t="s">
        <v>87</v>
      </c>
      <c r="J51" s="419"/>
      <c r="K51" s="422">
        <f>SUM(K10:L44)</f>
        <v>11</v>
      </c>
      <c r="L51" s="422"/>
      <c r="M51" s="423"/>
      <c r="N51" s="423"/>
      <c r="O51" s="423"/>
      <c r="P51" s="423"/>
      <c r="Q51" s="423" t="s">
        <v>88</v>
      </c>
      <c r="R51" s="423"/>
      <c r="S51" s="423"/>
      <c r="T51" s="423"/>
      <c r="U51" s="423"/>
      <c r="V51" s="423"/>
      <c r="W51" s="423"/>
      <c r="X51" s="423"/>
      <c r="Y51" s="419" t="s">
        <v>89</v>
      </c>
      <c r="Z51" s="419"/>
      <c r="AA51" s="419"/>
      <c r="AB51" s="419"/>
      <c r="AC51" s="398">
        <v>2</v>
      </c>
      <c r="AD51" s="398"/>
      <c r="AE51" s="398"/>
      <c r="AF51" s="398"/>
      <c r="AG51" s="419" t="s">
        <v>90</v>
      </c>
      <c r="AH51" s="419"/>
      <c r="AI51" s="424">
        <f>SUM(AI10:AI44)</f>
        <v>931</v>
      </c>
      <c r="AJ51" s="419" t="s">
        <v>91</v>
      </c>
      <c r="AK51" s="419"/>
      <c r="AL51" s="424">
        <f>SUM(AL10:AL44)</f>
        <v>6728</v>
      </c>
      <c r="AM51" s="419" t="s">
        <v>90</v>
      </c>
      <c r="AN51" s="419"/>
      <c r="AO51" s="424">
        <f>SUM(AO10:AO44)</f>
        <v>389</v>
      </c>
      <c r="AP51" s="419" t="s">
        <v>90</v>
      </c>
      <c r="AQ51" s="419"/>
      <c r="AR51" s="424">
        <f>SUM(AR10:AR44)</f>
        <v>938</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c r="B54" s="433"/>
      <c r="C54" s="433"/>
      <c r="D54" s="433"/>
      <c r="E54" s="433"/>
      <c r="F54" s="425"/>
      <c r="G54" s="434" t="s">
        <v>78</v>
      </c>
      <c r="H54" s="435">
        <f>SUM('1'!K54:S54)</f>
        <v>66</v>
      </c>
      <c r="I54" s="435"/>
      <c r="J54" s="435"/>
      <c r="K54" s="435">
        <f>H54+R54</f>
        <v>91</v>
      </c>
      <c r="L54" s="435"/>
      <c r="M54" s="435"/>
      <c r="N54" s="435"/>
      <c r="O54" s="435"/>
      <c r="P54" s="435"/>
      <c r="Q54" s="435"/>
      <c r="R54" s="435">
        <f>SUMIF($B$10:$B$44,G54,$E$10:$E$44)</f>
        <v>25</v>
      </c>
      <c r="S54" s="435"/>
      <c r="T54" s="436">
        <f>IFERROR(R54/SUMIF($B$10:$B$44,G54,$H$10:$H$44),"")</f>
        <v>8.33333333333333</v>
      </c>
      <c r="U54" s="435"/>
      <c r="V54" s="435"/>
      <c r="W54" s="435">
        <f>SUMIF($B$10:$B$44,G54,$AI$10:$AI$44)+SUMIF($B$10:$B$44,G54,$AO$10:$AO$44)+SUMIF($B$10:$B$44,G54,$AR$10:$AR$44)</f>
        <v>563</v>
      </c>
      <c r="X54" s="435"/>
      <c r="Y54" s="437">
        <f>IFERROR(W54/R54,"")</f>
        <v>22.52</v>
      </c>
      <c r="Z54" s="437"/>
      <c r="AA54" s="437"/>
      <c r="AB54" s="438">
        <f>SUMIF($B$10:$B$44,G54,$AL$10:$AL$44)</f>
        <v>2288</v>
      </c>
      <c r="AC54" s="438"/>
      <c r="AD54" s="438"/>
      <c r="AE54" s="438"/>
      <c r="AF54" s="438"/>
      <c r="AG54" s="438"/>
      <c r="AH54" s="420">
        <f>IFERROR(AB54/R54,"")</f>
        <v>91.52</v>
      </c>
      <c r="AI54" s="420"/>
      <c r="AJ54" s="372"/>
      <c r="AK54" s="372"/>
      <c r="AL54" s="439" t="s">
        <v>102</v>
      </c>
      <c r="AM54" s="421" t="s">
        <v>74</v>
      </c>
      <c r="AN54" s="421"/>
      <c r="AO54" s="421"/>
      <c r="AP54" s="421" t="s">
        <v>103</v>
      </c>
      <c r="AQ54" s="421"/>
      <c r="AR54" s="421"/>
      <c r="AS54" s="372"/>
      <c r="AT54" s="372"/>
    </row>
    <row r="55" ht="21" customHeight="1" spans="1:46">
      <c r="A55" s="433"/>
      <c r="B55" s="433"/>
      <c r="C55" s="433"/>
      <c r="D55" s="433"/>
      <c r="E55" s="433"/>
      <c r="F55" s="425"/>
      <c r="G55" s="440" t="s">
        <v>71</v>
      </c>
      <c r="H55" s="435">
        <f>SUM('1'!K55:S55)</f>
        <v>24</v>
      </c>
      <c r="I55" s="435"/>
      <c r="J55" s="435"/>
      <c r="K55" s="435">
        <f>H55+R55</f>
        <v>74</v>
      </c>
      <c r="L55" s="435"/>
      <c r="M55" s="435"/>
      <c r="N55" s="435"/>
      <c r="O55" s="435"/>
      <c r="P55" s="435"/>
      <c r="Q55" s="435"/>
      <c r="R55" s="435">
        <f>SUMIF($B$10:$B$44,G55,$E$10:$E$44)</f>
        <v>50</v>
      </c>
      <c r="S55" s="435"/>
      <c r="T55" s="436">
        <f>IFERROR(R55/SUMIF($B$10:$B$44,G55,$H$10:$H$44),"")</f>
        <v>5</v>
      </c>
      <c r="U55" s="435"/>
      <c r="V55" s="435"/>
      <c r="W55" s="435">
        <f>SUMIF($B$10:$B$44,G55,$AI$10:$AI$44)+SUMIF($B$10:$B$44,G55,$AO$10:$AO$44)+SUMIF($B$10:$B$44,G55,$AR$10:$AR$44)</f>
        <v>1695</v>
      </c>
      <c r="X55" s="435"/>
      <c r="Y55" s="437">
        <f>IFERROR(W55/R55,"")</f>
        <v>33.9</v>
      </c>
      <c r="Z55" s="437"/>
      <c r="AA55" s="437"/>
      <c r="AB55" s="438">
        <f>SUMIF($B$10:$B$44,G55,$AL$10:$AL$44)</f>
        <v>4440</v>
      </c>
      <c r="AC55" s="438"/>
      <c r="AD55" s="438"/>
      <c r="AE55" s="438"/>
      <c r="AF55" s="438"/>
      <c r="AG55" s="438"/>
      <c r="AH55" s="420">
        <f>IFERROR(AB55/R55,"")</f>
        <v>88.8</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90</v>
      </c>
      <c r="I56" s="435"/>
      <c r="J56" s="435"/>
      <c r="K56" s="435">
        <f>IFERROR(SUM(K54:Q55),"")</f>
        <v>165</v>
      </c>
      <c r="L56" s="435"/>
      <c r="M56" s="435"/>
      <c r="N56" s="435"/>
      <c r="O56" s="435"/>
      <c r="P56" s="435"/>
      <c r="Q56" s="435"/>
      <c r="R56" s="435">
        <f>IFERROR(SUM(R54:S55),"")</f>
        <v>75</v>
      </c>
      <c r="S56" s="435"/>
      <c r="T56" s="435">
        <f>IFERROR(AVERAGE(T54:U55),"")</f>
        <v>6.66666666666667</v>
      </c>
      <c r="U56" s="435"/>
      <c r="V56" s="435"/>
      <c r="W56" s="435">
        <f>IFERROR(SUM(W54:X55),"")</f>
        <v>2258</v>
      </c>
      <c r="X56" s="435"/>
      <c r="Y56" s="438">
        <f>IFERROR(AVERAGE(Y54:AA55),"")</f>
        <v>28.21</v>
      </c>
      <c r="Z56" s="438"/>
      <c r="AA56" s="438"/>
      <c r="AB56" s="444">
        <f>IFERROR(SUM(AB54:AG55),"")</f>
        <v>6728</v>
      </c>
      <c r="AC56" s="437"/>
      <c r="AD56" s="437"/>
      <c r="AE56" s="437"/>
      <c r="AF56" s="437"/>
      <c r="AG56" s="437"/>
      <c r="AH56" s="420">
        <f>IFERROR(AVERAGE(AH54:AI55),"")</f>
        <v>90.16</v>
      </c>
      <c r="AI56" s="420"/>
      <c r="AL56" s="439" t="s">
        <v>108</v>
      </c>
      <c r="AM56" s="421" t="s">
        <v>79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7">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20:R2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65" fitToHeight="0" orientation="landscape" horizontalDpi="1200" verticalDpi="1200"/>
  <headerFooter alignWithMargins="0"/>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AT65"/>
  <sheetViews>
    <sheetView zoomScale="80" zoomScaleNormal="80" topLeftCell="A6" workbookViewId="0">
      <selection activeCell="E20" sqref="E20"/>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10.5740740740741"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114</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t="s">
        <v>71</v>
      </c>
      <c r="C10" s="398">
        <v>4</v>
      </c>
      <c r="D10" s="398">
        <v>39</v>
      </c>
      <c r="E10" s="398">
        <v>24</v>
      </c>
      <c r="F10" s="401">
        <v>0.25</v>
      </c>
      <c r="G10" s="401">
        <v>0.4375</v>
      </c>
      <c r="H10" s="400">
        <f t="shared" ref="H10" si="0">HOUR(G10-F10)+MINUTE(G10-F10)/60</f>
        <v>4.5</v>
      </c>
      <c r="I10" s="401">
        <v>0.4375</v>
      </c>
      <c r="J10" s="565">
        <v>0.583333333333333</v>
      </c>
      <c r="K10" s="400">
        <f t="shared" ref="K10" si="1">HOUR(J10-I10)+MINUTE(J10-I10)/60</f>
        <v>3.5</v>
      </c>
      <c r="L10" s="400"/>
      <c r="M10" s="216">
        <v>153</v>
      </c>
      <c r="N10" s="216">
        <v>1</v>
      </c>
      <c r="O10" s="398"/>
      <c r="P10" s="398"/>
      <c r="Q10" s="402" t="s">
        <v>70</v>
      </c>
      <c r="R10" s="402"/>
      <c r="S10" s="447">
        <v>0.291666666666667</v>
      </c>
      <c r="T10" s="398">
        <v>78.36</v>
      </c>
      <c r="U10" s="398">
        <v>9.52</v>
      </c>
      <c r="V10" s="398"/>
      <c r="W10" s="446"/>
      <c r="X10" s="398">
        <v>33</v>
      </c>
      <c r="Y10" s="446" t="s">
        <v>74</v>
      </c>
      <c r="Z10" s="398">
        <v>118</v>
      </c>
      <c r="AA10" s="446">
        <v>60</v>
      </c>
      <c r="AB10" s="446">
        <v>100</v>
      </c>
      <c r="AC10" s="398">
        <v>101</v>
      </c>
      <c r="AD10" s="398">
        <v>133</v>
      </c>
      <c r="AE10" s="398">
        <v>32</v>
      </c>
      <c r="AF10" s="404"/>
      <c r="AG10" s="402">
        <v>636255</v>
      </c>
      <c r="AH10" s="402">
        <v>636511</v>
      </c>
      <c r="AI10" s="405">
        <f t="shared" ref="AI10:AI11" si="2">IFERROR((AH10-AG10),"")</f>
        <v>256</v>
      </c>
      <c r="AJ10" s="406">
        <v>25891</v>
      </c>
      <c r="AK10" s="406">
        <v>28088</v>
      </c>
      <c r="AL10" s="405">
        <f t="shared" ref="AL10:AL11" si="3">IFERROR((AK10-AJ10),"")</f>
        <v>2197</v>
      </c>
      <c r="AM10" s="406">
        <v>957668</v>
      </c>
      <c r="AN10" s="406">
        <v>957785</v>
      </c>
      <c r="AO10" s="405">
        <f t="shared" ref="AO10:AO11" si="4">IFERROR((AN10-AM10),"")</f>
        <v>117</v>
      </c>
      <c r="AP10" s="398">
        <v>364806</v>
      </c>
      <c r="AQ10" s="398">
        <v>365169</v>
      </c>
      <c r="AR10" s="405">
        <f t="shared" ref="AR10:AR11" si="5">IFERROR((AQ10-AP10),"")</f>
        <v>363</v>
      </c>
    </row>
    <row r="11" ht="21.95" customHeight="1" spans="1:44">
      <c r="A11" s="398"/>
      <c r="B11" s="398"/>
      <c r="C11" s="398"/>
      <c r="D11" s="398"/>
      <c r="E11" s="398"/>
      <c r="F11" s="565"/>
      <c r="G11" s="399"/>
      <c r="H11" s="400">
        <f t="shared" ref="H11:H17" si="6">HOUR(G11-F11)+MINUTE(G11-F11)/60</f>
        <v>0</v>
      </c>
      <c r="I11" s="399"/>
      <c r="J11" s="401"/>
      <c r="K11" s="400">
        <f t="shared" ref="K11:K17" si="7">HOUR(J11-I11)+MINUTE(J11-I11)/60</f>
        <v>0</v>
      </c>
      <c r="L11" s="400"/>
      <c r="M11" s="216"/>
      <c r="N11" s="216"/>
      <c r="O11" s="398"/>
      <c r="P11" s="398"/>
      <c r="Q11" s="408" t="s">
        <v>72</v>
      </c>
      <c r="R11" s="402" t="s">
        <v>73</v>
      </c>
      <c r="S11" s="447">
        <v>0.333333333333333</v>
      </c>
      <c r="T11" s="398">
        <v>79.58</v>
      </c>
      <c r="U11" s="398">
        <v>9.34</v>
      </c>
      <c r="V11" s="377"/>
      <c r="W11" s="446"/>
      <c r="X11" s="489">
        <v>33</v>
      </c>
      <c r="Y11" s="446" t="s">
        <v>74</v>
      </c>
      <c r="Z11" s="489">
        <v>120</v>
      </c>
      <c r="AA11" s="446">
        <v>60</v>
      </c>
      <c r="AB11" s="446">
        <v>100</v>
      </c>
      <c r="AC11" s="489">
        <v>102</v>
      </c>
      <c r="AD11" s="489">
        <v>134</v>
      </c>
      <c r="AE11" s="398">
        <v>32</v>
      </c>
      <c r="AF11" s="404"/>
      <c r="AG11" s="402"/>
      <c r="AH11" s="402"/>
      <c r="AI11" s="405">
        <f t="shared" si="2"/>
        <v>0</v>
      </c>
      <c r="AJ11" s="406"/>
      <c r="AK11" s="406"/>
      <c r="AL11" s="405">
        <f t="shared" si="3"/>
        <v>0</v>
      </c>
      <c r="AM11" s="406"/>
      <c r="AN11" s="406"/>
      <c r="AO11" s="405">
        <f t="shared" si="4"/>
        <v>0</v>
      </c>
      <c r="AP11" s="406"/>
      <c r="AQ11" s="398"/>
      <c r="AR11" s="405">
        <f t="shared" si="5"/>
        <v>0</v>
      </c>
    </row>
    <row r="12" ht="21.95" customHeight="1" spans="1:44">
      <c r="A12" s="398"/>
      <c r="B12" s="398"/>
      <c r="C12" s="398"/>
      <c r="D12" s="398"/>
      <c r="E12" s="398"/>
      <c r="F12" s="399"/>
      <c r="G12" s="401"/>
      <c r="H12" s="400">
        <f t="shared" si="6"/>
        <v>0</v>
      </c>
      <c r="I12" s="401"/>
      <c r="J12" s="401"/>
      <c r="K12" s="400">
        <f t="shared" si="7"/>
        <v>0</v>
      </c>
      <c r="L12" s="400"/>
      <c r="M12" s="398"/>
      <c r="N12" s="398"/>
      <c r="O12" s="398"/>
      <c r="P12" s="398"/>
      <c r="Q12" s="409" t="s">
        <v>75</v>
      </c>
      <c r="R12" s="402"/>
      <c r="S12" s="447"/>
      <c r="T12" s="446"/>
      <c r="U12" s="398"/>
      <c r="V12" s="398"/>
      <c r="W12" s="446"/>
      <c r="X12" s="446"/>
      <c r="Y12" s="446"/>
      <c r="Z12" s="446"/>
      <c r="AA12" s="446"/>
      <c r="AB12" s="446"/>
      <c r="AC12" s="446"/>
      <c r="AD12" s="446"/>
      <c r="AE12" s="446"/>
      <c r="AF12" s="404"/>
      <c r="AG12" s="402"/>
      <c r="AH12" s="402"/>
      <c r="AI12" s="405">
        <f t="shared" ref="AI12:AI17" si="8">IFERROR((AH12-AG12),"")</f>
        <v>0</v>
      </c>
      <c r="AJ12" s="406"/>
      <c r="AK12" s="406"/>
      <c r="AL12" s="405">
        <f t="shared" ref="AL12:AL17" si="9">IFERROR((AK12-AJ12),"")</f>
        <v>0</v>
      </c>
      <c r="AM12" s="406"/>
      <c r="AN12" s="406"/>
      <c r="AO12" s="405">
        <f t="shared" ref="AO12:AO17" si="10">IFERROR((AN12-AM12),"")</f>
        <v>0</v>
      </c>
      <c r="AP12" s="398"/>
      <c r="AQ12" s="398"/>
      <c r="AR12" s="405">
        <f t="shared" ref="AR12:AR17" si="11">IFERROR((AQ12-AP12),"")</f>
        <v>0</v>
      </c>
    </row>
    <row r="13" ht="21.95" customHeight="1" spans="1:44">
      <c r="A13" s="398"/>
      <c r="B13" s="398"/>
      <c r="C13" s="398"/>
      <c r="D13" s="398"/>
      <c r="E13" s="398"/>
      <c r="F13" s="407"/>
      <c r="G13" s="401"/>
      <c r="H13" s="400">
        <f t="shared" si="6"/>
        <v>0</v>
      </c>
      <c r="I13" s="401"/>
      <c r="J13" s="401"/>
      <c r="K13" s="400">
        <f t="shared" si="7"/>
        <v>0</v>
      </c>
      <c r="L13" s="400"/>
      <c r="M13" s="398"/>
      <c r="N13" s="398"/>
      <c r="O13" s="398"/>
      <c r="P13" s="398"/>
      <c r="Q13" s="409" t="s">
        <v>76</v>
      </c>
      <c r="R13" s="402" t="s">
        <v>77</v>
      </c>
      <c r="S13" s="447"/>
      <c r="T13" s="446"/>
      <c r="U13" s="398"/>
      <c r="V13" s="398"/>
      <c r="W13" s="446"/>
      <c r="X13" s="446"/>
      <c r="Y13" s="446"/>
      <c r="Z13" s="446"/>
      <c r="AA13" s="446"/>
      <c r="AB13" s="446"/>
      <c r="AC13" s="446"/>
      <c r="AD13" s="446"/>
      <c r="AE13" s="446"/>
      <c r="AF13" s="404"/>
      <c r="AG13" s="402"/>
      <c r="AH13" s="402"/>
      <c r="AI13" s="405">
        <f t="shared" si="8"/>
        <v>0</v>
      </c>
      <c r="AJ13" s="406"/>
      <c r="AK13" s="406"/>
      <c r="AL13" s="405">
        <f t="shared" si="9"/>
        <v>0</v>
      </c>
      <c r="AM13" s="406"/>
      <c r="AN13" s="406"/>
      <c r="AO13" s="405">
        <f t="shared" si="10"/>
        <v>0</v>
      </c>
      <c r="AP13" s="398"/>
      <c r="AQ13" s="398"/>
      <c r="AR13" s="405">
        <f t="shared" si="11"/>
        <v>0</v>
      </c>
    </row>
    <row r="14" ht="21.95" customHeight="1" spans="1:44">
      <c r="A14" s="398">
        <v>2</v>
      </c>
      <c r="B14" s="398"/>
      <c r="C14" s="398"/>
      <c r="D14" s="398"/>
      <c r="E14" s="398"/>
      <c r="F14" s="401"/>
      <c r="G14" s="401"/>
      <c r="H14" s="400">
        <f t="shared" si="6"/>
        <v>0</v>
      </c>
      <c r="I14" s="565">
        <v>0.583333333333333</v>
      </c>
      <c r="J14" s="565">
        <v>0.604166666666667</v>
      </c>
      <c r="K14" s="400">
        <f t="shared" si="7"/>
        <v>0.5</v>
      </c>
      <c r="L14" s="400"/>
      <c r="M14" s="398">
        <v>153</v>
      </c>
      <c r="N14" s="398">
        <v>1</v>
      </c>
      <c r="O14" s="398"/>
      <c r="P14" s="398"/>
      <c r="Q14" s="408"/>
      <c r="R14" s="402"/>
      <c r="S14" s="447"/>
      <c r="T14" s="398"/>
      <c r="U14" s="398"/>
      <c r="V14" s="398"/>
      <c r="W14" s="446"/>
      <c r="X14" s="398"/>
      <c r="Y14" s="446"/>
      <c r="Z14" s="398"/>
      <c r="AA14" s="446"/>
      <c r="AB14" s="446"/>
      <c r="AC14" s="398"/>
      <c r="AD14" s="398"/>
      <c r="AE14" s="398"/>
      <c r="AF14" s="404"/>
      <c r="AG14" s="405"/>
      <c r="AH14" s="566"/>
      <c r="AI14" s="405">
        <f t="shared" si="8"/>
        <v>0</v>
      </c>
      <c r="AJ14" s="406"/>
      <c r="AK14" s="567"/>
      <c r="AL14" s="405">
        <f t="shared" si="9"/>
        <v>0</v>
      </c>
      <c r="AM14" s="406"/>
      <c r="AN14" s="567"/>
      <c r="AO14" s="405">
        <f t="shared" si="10"/>
        <v>0</v>
      </c>
      <c r="AP14" s="398"/>
      <c r="AQ14" s="216"/>
      <c r="AR14" s="405">
        <f t="shared" si="11"/>
        <v>0</v>
      </c>
    </row>
    <row r="15" ht="21.95" customHeight="1" spans="1:44">
      <c r="A15" s="398">
        <v>2</v>
      </c>
      <c r="B15" s="398" t="s">
        <v>71</v>
      </c>
      <c r="C15" s="398">
        <v>4</v>
      </c>
      <c r="D15" s="398">
        <v>39</v>
      </c>
      <c r="E15" s="398">
        <v>11</v>
      </c>
      <c r="F15" s="565">
        <v>0.604166666666667</v>
      </c>
      <c r="G15" s="401">
        <v>0.6875</v>
      </c>
      <c r="H15" s="400">
        <f t="shared" si="6"/>
        <v>2</v>
      </c>
      <c r="I15" s="401">
        <v>0.6875</v>
      </c>
      <c r="J15" s="401">
        <v>0.916666666666667</v>
      </c>
      <c r="K15" s="400">
        <f t="shared" si="7"/>
        <v>5.5</v>
      </c>
      <c r="L15" s="400"/>
      <c r="M15" s="398">
        <v>153</v>
      </c>
      <c r="N15" s="398">
        <v>1</v>
      </c>
      <c r="O15" s="398"/>
      <c r="P15" s="398"/>
      <c r="Q15" s="445"/>
      <c r="R15" s="445"/>
      <c r="S15" s="447">
        <v>0.625</v>
      </c>
      <c r="T15" s="398">
        <v>79.44</v>
      </c>
      <c r="U15" s="398">
        <v>9.78</v>
      </c>
      <c r="V15" s="398"/>
      <c r="W15" s="446">
        <v>10.9</v>
      </c>
      <c r="X15" s="398">
        <v>33</v>
      </c>
      <c r="Y15" s="446" t="s">
        <v>74</v>
      </c>
      <c r="Z15" s="398">
        <v>113</v>
      </c>
      <c r="AA15" s="446">
        <v>65</v>
      </c>
      <c r="AB15" s="446">
        <v>100</v>
      </c>
      <c r="AC15" s="398">
        <v>101</v>
      </c>
      <c r="AD15" s="398">
        <v>133</v>
      </c>
      <c r="AE15" s="446">
        <v>33</v>
      </c>
      <c r="AF15" s="404"/>
      <c r="AG15" s="402">
        <v>636511</v>
      </c>
      <c r="AH15" s="402">
        <v>636644</v>
      </c>
      <c r="AI15" s="405">
        <f t="shared" si="8"/>
        <v>133</v>
      </c>
      <c r="AJ15" s="406">
        <v>28088</v>
      </c>
      <c r="AK15" s="406">
        <v>28852</v>
      </c>
      <c r="AL15" s="405">
        <f t="shared" si="9"/>
        <v>764</v>
      </c>
      <c r="AM15" s="406">
        <v>957785</v>
      </c>
      <c r="AN15" s="406">
        <v>957846</v>
      </c>
      <c r="AO15" s="405">
        <f t="shared" si="10"/>
        <v>61</v>
      </c>
      <c r="AP15" s="398">
        <v>365169</v>
      </c>
      <c r="AQ15" s="398">
        <v>365321</v>
      </c>
      <c r="AR15" s="405">
        <f t="shared" si="11"/>
        <v>152</v>
      </c>
    </row>
    <row r="16" ht="21.95" customHeight="1" spans="1:44">
      <c r="A16" s="398"/>
      <c r="B16" s="398"/>
      <c r="C16" s="398"/>
      <c r="D16" s="398"/>
      <c r="E16" s="398"/>
      <c r="F16" s="401"/>
      <c r="G16" s="401"/>
      <c r="H16" s="400">
        <f t="shared" si="6"/>
        <v>0</v>
      </c>
      <c r="I16" s="565"/>
      <c r="J16" s="565"/>
      <c r="K16" s="400">
        <f t="shared" si="7"/>
        <v>0</v>
      </c>
      <c r="L16" s="400"/>
      <c r="M16" s="398"/>
      <c r="N16" s="398"/>
      <c r="O16" s="398"/>
      <c r="P16" s="398"/>
      <c r="Q16" s="408"/>
      <c r="R16" s="402"/>
      <c r="S16" s="447">
        <v>0.666666666666667</v>
      </c>
      <c r="T16" s="398">
        <v>79.55</v>
      </c>
      <c r="U16" s="398">
        <v>9.58</v>
      </c>
      <c r="V16" s="398"/>
      <c r="W16" s="446">
        <v>10.9</v>
      </c>
      <c r="X16" s="398">
        <v>33</v>
      </c>
      <c r="Y16" s="446" t="s">
        <v>74</v>
      </c>
      <c r="Z16" s="398">
        <v>109</v>
      </c>
      <c r="AA16" s="446">
        <v>65</v>
      </c>
      <c r="AB16" s="446">
        <v>100</v>
      </c>
      <c r="AC16" s="398">
        <v>101</v>
      </c>
      <c r="AD16" s="398">
        <v>133</v>
      </c>
      <c r="AE16" s="398">
        <v>33</v>
      </c>
      <c r="AF16" s="404"/>
      <c r="AG16" s="402"/>
      <c r="AH16" s="405"/>
      <c r="AI16" s="405">
        <f t="shared" si="8"/>
        <v>0</v>
      </c>
      <c r="AJ16" s="406"/>
      <c r="AK16" s="406"/>
      <c r="AL16" s="405">
        <f t="shared" si="9"/>
        <v>0</v>
      </c>
      <c r="AM16" s="406"/>
      <c r="AN16" s="406"/>
      <c r="AO16" s="405">
        <f t="shared" si="10"/>
        <v>0</v>
      </c>
      <c r="AP16" s="398"/>
      <c r="AQ16" s="398"/>
      <c r="AR16" s="405">
        <f t="shared" si="11"/>
        <v>0</v>
      </c>
    </row>
    <row r="17" ht="21.95" customHeight="1" spans="1:44">
      <c r="A17" s="398"/>
      <c r="B17" s="398"/>
      <c r="C17" s="398"/>
      <c r="D17" s="398"/>
      <c r="E17" s="398"/>
      <c r="F17" s="401"/>
      <c r="G17" s="401"/>
      <c r="H17" s="400">
        <f t="shared" si="6"/>
        <v>0</v>
      </c>
      <c r="I17" s="401"/>
      <c r="J17" s="401"/>
      <c r="K17" s="400">
        <f t="shared" si="7"/>
        <v>0</v>
      </c>
      <c r="L17" s="400"/>
      <c r="M17" s="398"/>
      <c r="N17" s="398"/>
      <c r="O17" s="398"/>
      <c r="P17" s="398"/>
      <c r="Q17" s="402" t="s">
        <v>70</v>
      </c>
      <c r="R17" s="402"/>
      <c r="S17" s="401"/>
      <c r="T17" s="446"/>
      <c r="U17" s="398"/>
      <c r="V17" s="398"/>
      <c r="W17" s="446"/>
      <c r="X17" s="446"/>
      <c r="Y17" s="398"/>
      <c r="Z17" s="446"/>
      <c r="AA17" s="398"/>
      <c r="AB17" s="446"/>
      <c r="AC17" s="446"/>
      <c r="AD17" s="446"/>
      <c r="AE17" s="446"/>
      <c r="AF17" s="404"/>
      <c r="AG17" s="402"/>
      <c r="AH17" s="402"/>
      <c r="AI17" s="405">
        <f t="shared" si="8"/>
        <v>0</v>
      </c>
      <c r="AJ17" s="406"/>
      <c r="AK17" s="406"/>
      <c r="AL17" s="405">
        <f t="shared" si="9"/>
        <v>0</v>
      </c>
      <c r="AM17" s="406"/>
      <c r="AN17" s="406"/>
      <c r="AO17" s="405">
        <f t="shared" si="10"/>
        <v>0</v>
      </c>
      <c r="AP17" s="398"/>
      <c r="AQ17" s="398"/>
      <c r="AR17" s="405">
        <f t="shared" si="11"/>
        <v>0</v>
      </c>
    </row>
    <row r="18" ht="21.95" customHeight="1" spans="1:44">
      <c r="A18" s="398">
        <v>3</v>
      </c>
      <c r="B18" s="398" t="s">
        <v>78</v>
      </c>
      <c r="C18" s="398">
        <v>1</v>
      </c>
      <c r="D18" s="398">
        <v>30</v>
      </c>
      <c r="E18" s="398">
        <v>66</v>
      </c>
      <c r="F18" s="401">
        <v>0.916666666666667</v>
      </c>
      <c r="G18" s="401">
        <v>1.25</v>
      </c>
      <c r="H18" s="400">
        <f t="shared" ref="H18:H44" si="12">HOUR(G18-F18)+MINUTE(G18-F18)/60</f>
        <v>8</v>
      </c>
      <c r="I18" s="401">
        <v>1.25</v>
      </c>
      <c r="J18" s="401">
        <v>1.25</v>
      </c>
      <c r="K18" s="400">
        <f t="shared" ref="K18:K44" si="13">HOUR(J18-I18)+MINUTE(J18-I18)/60</f>
        <v>0</v>
      </c>
      <c r="L18" s="400"/>
      <c r="M18" s="398"/>
      <c r="N18" s="398"/>
      <c r="O18" s="398"/>
      <c r="P18" s="398"/>
      <c r="Q18" s="408" t="s">
        <v>72</v>
      </c>
      <c r="R18" s="402" t="s">
        <v>73</v>
      </c>
      <c r="S18" s="401">
        <v>0.958333333333333</v>
      </c>
      <c r="T18" s="454"/>
      <c r="U18" s="454"/>
      <c r="V18" s="454">
        <v>40.12</v>
      </c>
      <c r="W18" s="454">
        <v>12.5</v>
      </c>
      <c r="X18" s="454">
        <v>33</v>
      </c>
      <c r="Y18" s="398" t="s">
        <v>79</v>
      </c>
      <c r="Z18" s="454">
        <v>130</v>
      </c>
      <c r="AA18" s="398">
        <v>60</v>
      </c>
      <c r="AB18" s="454">
        <v>100</v>
      </c>
      <c r="AC18" s="454">
        <v>101</v>
      </c>
      <c r="AD18" s="454">
        <v>118</v>
      </c>
      <c r="AE18" s="454">
        <v>31</v>
      </c>
      <c r="AF18" s="404"/>
      <c r="AG18" s="402">
        <v>39991</v>
      </c>
      <c r="AH18" s="402">
        <v>40689</v>
      </c>
      <c r="AI18" s="405">
        <f t="shared" ref="AI18:AI44" si="14">IFERROR((AH18-AG18),"")</f>
        <v>698</v>
      </c>
      <c r="AJ18" s="406">
        <v>9203633</v>
      </c>
      <c r="AK18" s="406">
        <v>9203648</v>
      </c>
      <c r="AL18" s="405">
        <f t="shared" ref="AL18:AL44" si="15">IFERROR((AK18-AJ18),"")</f>
        <v>15</v>
      </c>
      <c r="AM18" s="406">
        <v>957846</v>
      </c>
      <c r="AN18" s="406">
        <v>958070</v>
      </c>
      <c r="AO18" s="405">
        <f t="shared" ref="AO18:AO44" si="16">IFERROR((AN18-AM18),"")</f>
        <v>224</v>
      </c>
      <c r="AP18" s="398">
        <v>365321</v>
      </c>
      <c r="AQ18" s="398">
        <v>365790</v>
      </c>
      <c r="AR18" s="405">
        <f t="shared" ref="AR18:AR44" si="17">IFERROR((AQ18-AP18),"")</f>
        <v>469</v>
      </c>
    </row>
    <row r="19" ht="21.95" customHeight="1" spans="1:44">
      <c r="A19" s="398"/>
      <c r="B19" s="398"/>
      <c r="C19" s="398"/>
      <c r="D19" s="398"/>
      <c r="E19" s="398"/>
      <c r="F19" s="398"/>
      <c r="G19" s="401"/>
      <c r="H19" s="400">
        <f t="shared" si="12"/>
        <v>0</v>
      </c>
      <c r="I19" s="401"/>
      <c r="J19" s="401"/>
      <c r="K19" s="400">
        <f t="shared" si="13"/>
        <v>0</v>
      </c>
      <c r="L19" s="400"/>
      <c r="M19" s="398"/>
      <c r="N19" s="398"/>
      <c r="P19" s="398"/>
      <c r="Q19" s="409" t="s">
        <v>75</v>
      </c>
      <c r="R19" s="402"/>
      <c r="S19" s="401">
        <v>1</v>
      </c>
      <c r="T19" s="454"/>
      <c r="U19" s="454"/>
      <c r="V19" s="454">
        <v>40.21</v>
      </c>
      <c r="W19" s="454">
        <v>12.5</v>
      </c>
      <c r="X19" s="454">
        <v>34</v>
      </c>
      <c r="Y19" s="398" t="s">
        <v>79</v>
      </c>
      <c r="Z19" s="454">
        <v>133</v>
      </c>
      <c r="AA19" s="398">
        <v>57</v>
      </c>
      <c r="AB19" s="454">
        <v>100</v>
      </c>
      <c r="AC19" s="454">
        <v>102</v>
      </c>
      <c r="AD19" s="454">
        <v>118</v>
      </c>
      <c r="AE19" s="454">
        <v>30</v>
      </c>
      <c r="AF19" s="404"/>
      <c r="AG19" s="402"/>
      <c r="AH19" s="402"/>
      <c r="AI19" s="405">
        <f t="shared" si="14"/>
        <v>0</v>
      </c>
      <c r="AJ19" s="406"/>
      <c r="AK19" s="406"/>
      <c r="AL19" s="405">
        <f t="shared" si="15"/>
        <v>0</v>
      </c>
      <c r="AM19" s="406"/>
      <c r="AN19" s="406"/>
      <c r="AO19" s="405">
        <f t="shared" si="16"/>
        <v>0</v>
      </c>
      <c r="AP19" s="406"/>
      <c r="AQ19" s="403"/>
      <c r="AR19" s="405">
        <f t="shared" si="17"/>
        <v>0</v>
      </c>
    </row>
    <row r="20" ht="21.95" customHeight="1" spans="1:44">
      <c r="A20" s="398"/>
      <c r="B20" s="398"/>
      <c r="C20" s="398"/>
      <c r="D20" s="398"/>
      <c r="E20" s="398"/>
      <c r="F20" s="401"/>
      <c r="G20" s="401"/>
      <c r="H20" s="400">
        <f t="shared" si="12"/>
        <v>0</v>
      </c>
      <c r="I20" s="401"/>
      <c r="J20" s="401"/>
      <c r="K20" s="400">
        <f t="shared" si="13"/>
        <v>0</v>
      </c>
      <c r="L20" s="400"/>
      <c r="M20" s="398"/>
      <c r="N20" s="398"/>
      <c r="O20" s="398"/>
      <c r="P20" s="398"/>
      <c r="Q20" s="409" t="s">
        <v>76</v>
      </c>
      <c r="R20" s="402" t="s">
        <v>80</v>
      </c>
      <c r="S20" s="401">
        <v>1.04166666666667</v>
      </c>
      <c r="T20" s="446"/>
      <c r="U20" s="398"/>
      <c r="V20" s="398">
        <v>40.03</v>
      </c>
      <c r="W20" s="454">
        <v>12.5</v>
      </c>
      <c r="X20" s="446">
        <v>34</v>
      </c>
      <c r="Y20" s="398" t="s">
        <v>79</v>
      </c>
      <c r="Z20" s="446">
        <v>132</v>
      </c>
      <c r="AA20" s="398">
        <v>60</v>
      </c>
      <c r="AB20" s="454">
        <v>100</v>
      </c>
      <c r="AC20" s="446">
        <v>101</v>
      </c>
      <c r="AD20" s="446">
        <v>119</v>
      </c>
      <c r="AE20" s="454">
        <v>30</v>
      </c>
      <c r="AF20" s="404"/>
      <c r="AG20" s="405"/>
      <c r="AH20" s="402"/>
      <c r="AI20" s="405">
        <f t="shared" si="14"/>
        <v>0</v>
      </c>
      <c r="AJ20" s="406"/>
      <c r="AK20" s="406"/>
      <c r="AL20" s="405">
        <f t="shared" si="15"/>
        <v>0</v>
      </c>
      <c r="AM20" s="406"/>
      <c r="AN20" s="406"/>
      <c r="AO20" s="405">
        <f t="shared" si="16"/>
        <v>0</v>
      </c>
      <c r="AP20" s="398"/>
      <c r="AQ20" s="403"/>
      <c r="AR20" s="405">
        <f t="shared" si="17"/>
        <v>0</v>
      </c>
    </row>
    <row r="21" ht="21.95" customHeight="1" spans="1:44">
      <c r="A21" s="398"/>
      <c r="B21" s="398"/>
      <c r="C21" s="398"/>
      <c r="D21" s="398"/>
      <c r="E21" s="398"/>
      <c r="F21" s="401"/>
      <c r="G21" s="401"/>
      <c r="H21" s="400">
        <f t="shared" si="12"/>
        <v>0</v>
      </c>
      <c r="I21" s="401"/>
      <c r="J21" s="401"/>
      <c r="K21" s="400">
        <f t="shared" si="13"/>
        <v>0</v>
      </c>
      <c r="L21" s="400"/>
      <c r="M21" s="398"/>
      <c r="N21" s="398"/>
      <c r="O21" s="398"/>
      <c r="P21" s="398"/>
      <c r="Q21" s="408"/>
      <c r="R21" s="402"/>
      <c r="S21" s="401">
        <v>1.08333333333333</v>
      </c>
      <c r="T21" s="446"/>
      <c r="U21" s="398"/>
      <c r="V21" s="398">
        <v>40.26</v>
      </c>
      <c r="W21" s="454">
        <v>12.5</v>
      </c>
      <c r="X21" s="446">
        <v>33</v>
      </c>
      <c r="Y21" s="398" t="s">
        <v>79</v>
      </c>
      <c r="Z21" s="446">
        <v>134</v>
      </c>
      <c r="AA21" s="398">
        <v>60</v>
      </c>
      <c r="AB21" s="454">
        <v>100</v>
      </c>
      <c r="AC21" s="446">
        <v>101</v>
      </c>
      <c r="AD21" s="446">
        <v>120</v>
      </c>
      <c r="AE21" s="454">
        <v>30</v>
      </c>
      <c r="AF21" s="404"/>
      <c r="AG21" s="402"/>
      <c r="AH21" s="402"/>
      <c r="AI21" s="405">
        <f t="shared" si="14"/>
        <v>0</v>
      </c>
      <c r="AJ21" s="406"/>
      <c r="AK21" s="406"/>
      <c r="AL21" s="405">
        <f t="shared" si="15"/>
        <v>0</v>
      </c>
      <c r="AM21" s="406"/>
      <c r="AN21" s="406"/>
      <c r="AO21" s="405">
        <f t="shared" si="16"/>
        <v>0</v>
      </c>
      <c r="AP21" s="406"/>
      <c r="AQ21" s="403"/>
      <c r="AR21" s="405">
        <f t="shared" si="17"/>
        <v>0</v>
      </c>
    </row>
    <row r="22" ht="21.95" customHeight="1" spans="1:44">
      <c r="A22" s="398"/>
      <c r="B22" s="398"/>
      <c r="C22" s="398"/>
      <c r="D22" s="398"/>
      <c r="E22" s="398"/>
      <c r="F22" s="398"/>
      <c r="G22" s="398"/>
      <c r="H22" s="400">
        <f t="shared" si="12"/>
        <v>0</v>
      </c>
      <c r="I22" s="398"/>
      <c r="J22" s="398"/>
      <c r="K22" s="400">
        <f t="shared" si="13"/>
        <v>0</v>
      </c>
      <c r="L22" s="400"/>
      <c r="M22" s="398"/>
      <c r="N22" s="398"/>
      <c r="O22" s="398"/>
      <c r="P22" s="398"/>
      <c r="Q22" s="409"/>
      <c r="R22" s="402"/>
      <c r="S22" s="401">
        <v>1.125</v>
      </c>
      <c r="T22" s="446"/>
      <c r="U22" s="398"/>
      <c r="V22" s="398">
        <v>41.03</v>
      </c>
      <c r="W22" s="454">
        <v>12.5</v>
      </c>
      <c r="X22" s="446">
        <v>33</v>
      </c>
      <c r="Y22" s="398" t="s">
        <v>79</v>
      </c>
      <c r="Z22" s="446">
        <v>135</v>
      </c>
      <c r="AA22" s="398">
        <v>60</v>
      </c>
      <c r="AB22" s="454">
        <v>100</v>
      </c>
      <c r="AC22" s="446">
        <v>101</v>
      </c>
      <c r="AD22" s="446">
        <v>120</v>
      </c>
      <c r="AE22" s="454">
        <v>30</v>
      </c>
      <c r="AF22" s="404"/>
      <c r="AG22" s="402"/>
      <c r="AH22" s="402"/>
      <c r="AI22" s="405">
        <f t="shared" si="14"/>
        <v>0</v>
      </c>
      <c r="AJ22" s="406"/>
      <c r="AK22" s="406"/>
      <c r="AL22" s="405">
        <f t="shared" si="15"/>
        <v>0</v>
      </c>
      <c r="AM22" s="406"/>
      <c r="AN22" s="406"/>
      <c r="AO22" s="405">
        <f t="shared" si="16"/>
        <v>0</v>
      </c>
      <c r="AP22" s="406"/>
      <c r="AQ22" s="403"/>
      <c r="AR22" s="405">
        <f t="shared" si="17"/>
        <v>0</v>
      </c>
    </row>
    <row r="23" ht="21.95" customHeight="1" spans="1:44">
      <c r="A23" s="398"/>
      <c r="B23" s="398"/>
      <c r="C23" s="398"/>
      <c r="D23" s="398"/>
      <c r="E23" s="398"/>
      <c r="F23" s="398"/>
      <c r="G23" s="398"/>
      <c r="H23" s="400">
        <f t="shared" si="12"/>
        <v>0</v>
      </c>
      <c r="I23" s="398"/>
      <c r="J23" s="398"/>
      <c r="K23" s="400">
        <f t="shared" si="13"/>
        <v>0</v>
      </c>
      <c r="L23" s="400"/>
      <c r="M23" s="398"/>
      <c r="N23" s="398"/>
      <c r="O23" s="398"/>
      <c r="P23" s="398"/>
      <c r="Q23" s="409"/>
      <c r="R23" s="402"/>
      <c r="S23" s="401">
        <v>1.16666666666667</v>
      </c>
      <c r="T23" s="446"/>
      <c r="U23" s="398"/>
      <c r="V23" s="398">
        <v>40.12</v>
      </c>
      <c r="W23" s="454">
        <v>12.5</v>
      </c>
      <c r="X23" s="446">
        <v>33</v>
      </c>
      <c r="Y23" s="398" t="s">
        <v>79</v>
      </c>
      <c r="Z23" s="446">
        <v>130</v>
      </c>
      <c r="AA23" s="398">
        <v>60</v>
      </c>
      <c r="AB23" s="454">
        <v>100</v>
      </c>
      <c r="AC23" s="446">
        <v>101</v>
      </c>
      <c r="AD23" s="446">
        <v>118</v>
      </c>
      <c r="AE23" s="454">
        <v>30</v>
      </c>
      <c r="AF23" s="404"/>
      <c r="AG23" s="402"/>
      <c r="AH23" s="402"/>
      <c r="AI23" s="405">
        <f t="shared" si="14"/>
        <v>0</v>
      </c>
      <c r="AJ23" s="406"/>
      <c r="AK23" s="406"/>
      <c r="AL23" s="405">
        <f t="shared" si="15"/>
        <v>0</v>
      </c>
      <c r="AM23" s="406"/>
      <c r="AN23" s="406"/>
      <c r="AO23" s="405">
        <f t="shared" si="16"/>
        <v>0</v>
      </c>
      <c r="AP23" s="406"/>
      <c r="AQ23" s="403"/>
      <c r="AR23" s="405">
        <f t="shared" si="17"/>
        <v>0</v>
      </c>
    </row>
    <row r="24" ht="21.95" customHeight="1" spans="1:44">
      <c r="A24" s="398"/>
      <c r="B24" s="398"/>
      <c r="C24" s="398"/>
      <c r="D24" s="398"/>
      <c r="E24" s="398"/>
      <c r="F24" s="398"/>
      <c r="G24" s="398"/>
      <c r="H24" s="400">
        <f t="shared" si="12"/>
        <v>0</v>
      </c>
      <c r="I24" s="398"/>
      <c r="J24" s="398"/>
      <c r="K24" s="400">
        <f t="shared" si="13"/>
        <v>0</v>
      </c>
      <c r="L24" s="400"/>
      <c r="M24" s="398"/>
      <c r="N24" s="398"/>
      <c r="O24" s="398"/>
      <c r="P24" s="398"/>
      <c r="Q24" s="455"/>
      <c r="R24" s="398"/>
      <c r="S24" s="401">
        <v>1.20833333333333</v>
      </c>
      <c r="T24" s="446"/>
      <c r="U24" s="398"/>
      <c r="V24" s="398">
        <v>40.08</v>
      </c>
      <c r="W24" s="454">
        <v>12.5</v>
      </c>
      <c r="X24" s="446">
        <v>33</v>
      </c>
      <c r="Y24" s="398" t="s">
        <v>79</v>
      </c>
      <c r="Z24" s="446">
        <v>129</v>
      </c>
      <c r="AA24" s="398">
        <v>60</v>
      </c>
      <c r="AB24" s="454">
        <v>100</v>
      </c>
      <c r="AC24" s="446">
        <v>101</v>
      </c>
      <c r="AD24" s="446">
        <v>119</v>
      </c>
      <c r="AE24" s="454">
        <v>30</v>
      </c>
      <c r="AF24" s="404"/>
      <c r="AG24" s="402"/>
      <c r="AH24" s="402"/>
      <c r="AI24" s="405">
        <f t="shared" si="14"/>
        <v>0</v>
      </c>
      <c r="AJ24" s="406"/>
      <c r="AK24" s="406"/>
      <c r="AL24" s="405">
        <f t="shared" si="15"/>
        <v>0</v>
      </c>
      <c r="AM24" s="406"/>
      <c r="AN24" s="406"/>
      <c r="AO24" s="405">
        <f t="shared" si="16"/>
        <v>0</v>
      </c>
      <c r="AP24" s="406"/>
      <c r="AQ24" s="403"/>
      <c r="AR24" s="405">
        <f t="shared" si="17"/>
        <v>0</v>
      </c>
    </row>
    <row r="25" ht="21.95" customHeight="1" spans="1:44">
      <c r="A25" s="398"/>
      <c r="B25" s="398"/>
      <c r="C25" s="398"/>
      <c r="D25" s="398"/>
      <c r="E25" s="398"/>
      <c r="F25" s="401"/>
      <c r="G25" s="401"/>
      <c r="H25" s="400">
        <f t="shared" si="12"/>
        <v>0</v>
      </c>
      <c r="I25" s="398"/>
      <c r="J25" s="398"/>
      <c r="K25" s="400">
        <f t="shared" si="13"/>
        <v>0</v>
      </c>
      <c r="L25" s="400"/>
      <c r="M25" s="398"/>
      <c r="N25" s="398"/>
      <c r="O25" s="398"/>
      <c r="P25" s="398"/>
      <c r="Q25" s="408"/>
      <c r="R25" s="398"/>
      <c r="S25" s="401">
        <v>1.25</v>
      </c>
      <c r="T25" s="446"/>
      <c r="U25" s="398"/>
      <c r="V25" s="398">
        <v>40.11</v>
      </c>
      <c r="W25" s="454">
        <v>12.5</v>
      </c>
      <c r="X25" s="446">
        <v>33</v>
      </c>
      <c r="Y25" s="398" t="s">
        <v>79</v>
      </c>
      <c r="Z25" s="446">
        <v>131</v>
      </c>
      <c r="AA25" s="398">
        <v>60</v>
      </c>
      <c r="AB25" s="454">
        <v>100</v>
      </c>
      <c r="AC25" s="446">
        <v>101</v>
      </c>
      <c r="AD25" s="446">
        <v>119</v>
      </c>
      <c r="AE25" s="454">
        <v>30</v>
      </c>
      <c r="AF25" s="404"/>
      <c r="AG25" s="402"/>
      <c r="AH25" s="402"/>
      <c r="AI25" s="405">
        <f t="shared" si="14"/>
        <v>0</v>
      </c>
      <c r="AJ25" s="406"/>
      <c r="AK25" s="406"/>
      <c r="AL25" s="405">
        <f t="shared" si="15"/>
        <v>0</v>
      </c>
      <c r="AM25" s="406"/>
      <c r="AN25" s="406"/>
      <c r="AO25" s="405">
        <f t="shared" si="16"/>
        <v>0</v>
      </c>
      <c r="AP25" s="398"/>
      <c r="AQ25" s="403"/>
      <c r="AR25" s="405">
        <f t="shared" si="17"/>
        <v>0</v>
      </c>
    </row>
    <row r="26" ht="21.95" customHeight="1" spans="1:44">
      <c r="A26" s="398"/>
      <c r="B26" s="398"/>
      <c r="C26" s="398"/>
      <c r="D26" s="398"/>
      <c r="E26" s="398"/>
      <c r="F26" s="398"/>
      <c r="G26" s="398"/>
      <c r="H26" s="400">
        <f t="shared" si="12"/>
        <v>0</v>
      </c>
      <c r="I26" s="398"/>
      <c r="J26" s="398"/>
      <c r="K26" s="400">
        <f t="shared" si="13"/>
        <v>0</v>
      </c>
      <c r="L26" s="400"/>
      <c r="M26" s="398"/>
      <c r="N26" s="398"/>
      <c r="O26" s="398"/>
      <c r="P26" s="398"/>
      <c r="Q26" s="409"/>
      <c r="R26" s="398"/>
      <c r="S26" s="401"/>
      <c r="T26" s="446"/>
      <c r="U26" s="398"/>
      <c r="V26" s="398"/>
      <c r="W26" s="446"/>
      <c r="X26" s="446"/>
      <c r="Y26" s="446"/>
      <c r="Z26" s="446"/>
      <c r="AA26" s="398"/>
      <c r="AB26" s="446"/>
      <c r="AC26" s="446"/>
      <c r="AD26" s="446"/>
      <c r="AE26" s="446"/>
      <c r="AF26" s="404"/>
      <c r="AG26" s="402"/>
      <c r="AH26" s="402"/>
      <c r="AI26" s="405">
        <f t="shared" si="14"/>
        <v>0</v>
      </c>
      <c r="AJ26" s="406"/>
      <c r="AK26" s="406"/>
      <c r="AL26" s="405">
        <f t="shared" si="15"/>
        <v>0</v>
      </c>
      <c r="AM26" s="406"/>
      <c r="AN26" s="406"/>
      <c r="AO26" s="405">
        <f t="shared" si="16"/>
        <v>0</v>
      </c>
      <c r="AP26" s="406"/>
      <c r="AQ26" s="403"/>
      <c r="AR26" s="405">
        <f t="shared" si="17"/>
        <v>0</v>
      </c>
    </row>
    <row r="27" ht="21.95" customHeight="1" spans="1:44">
      <c r="A27" s="398"/>
      <c r="B27" s="398"/>
      <c r="C27" s="398"/>
      <c r="D27" s="398"/>
      <c r="E27" s="398"/>
      <c r="F27" s="401"/>
      <c r="G27" s="401"/>
      <c r="H27" s="400">
        <f t="shared" si="12"/>
        <v>0</v>
      </c>
      <c r="I27" s="398"/>
      <c r="J27" s="398"/>
      <c r="K27" s="400">
        <f t="shared" si="13"/>
        <v>0</v>
      </c>
      <c r="L27" s="400"/>
      <c r="M27" s="398"/>
      <c r="N27" s="398"/>
      <c r="O27" s="398"/>
      <c r="P27" s="398"/>
      <c r="Q27" s="408"/>
      <c r="R27" s="402"/>
      <c r="S27" s="401"/>
      <c r="T27" s="398"/>
      <c r="U27" s="398"/>
      <c r="V27" s="398"/>
      <c r="W27" s="446"/>
      <c r="X27" s="398"/>
      <c r="Y27" s="446"/>
      <c r="Z27" s="398"/>
      <c r="AA27" s="398"/>
      <c r="AB27" s="446"/>
      <c r="AC27" s="398"/>
      <c r="AD27" s="398"/>
      <c r="AE27" s="398"/>
      <c r="AF27" s="404"/>
      <c r="AG27" s="402"/>
      <c r="AH27" s="402"/>
      <c r="AI27" s="405">
        <f t="shared" si="14"/>
        <v>0</v>
      </c>
      <c r="AJ27" s="406"/>
      <c r="AK27" s="406"/>
      <c r="AL27" s="405">
        <f t="shared" si="15"/>
        <v>0</v>
      </c>
      <c r="AM27" s="406"/>
      <c r="AN27" s="406"/>
      <c r="AO27" s="405">
        <f t="shared" si="16"/>
        <v>0</v>
      </c>
      <c r="AP27" s="398"/>
      <c r="AQ27" s="398"/>
      <c r="AR27" s="405">
        <f t="shared" si="17"/>
        <v>0</v>
      </c>
    </row>
    <row r="28" ht="21.95" customHeight="1" spans="1:44">
      <c r="A28" s="398"/>
      <c r="B28" s="398"/>
      <c r="C28" s="398"/>
      <c r="D28" s="398"/>
      <c r="E28" s="398"/>
      <c r="F28" s="398"/>
      <c r="G28" s="398"/>
      <c r="H28" s="400">
        <f t="shared" si="12"/>
        <v>0</v>
      </c>
      <c r="I28" s="398"/>
      <c r="J28" s="398"/>
      <c r="K28" s="400">
        <f t="shared" si="13"/>
        <v>0</v>
      </c>
      <c r="L28" s="400"/>
      <c r="M28" s="398"/>
      <c r="N28" s="398"/>
      <c r="O28" s="398"/>
      <c r="P28" s="398"/>
      <c r="Q28" s="409"/>
      <c r="R28" s="402"/>
      <c r="S28" s="401"/>
      <c r="T28" s="398"/>
      <c r="U28" s="398"/>
      <c r="V28" s="398"/>
      <c r="W28" s="446"/>
      <c r="X28" s="398"/>
      <c r="Y28" s="446"/>
      <c r="Z28" s="398"/>
      <c r="AA28" s="398"/>
      <c r="AB28" s="446"/>
      <c r="AC28" s="398"/>
      <c r="AD28" s="398"/>
      <c r="AE28" s="398"/>
      <c r="AF28" s="404"/>
      <c r="AG28" s="402"/>
      <c r="AH28" s="402"/>
      <c r="AI28" s="405">
        <f t="shared" si="14"/>
        <v>0</v>
      </c>
      <c r="AJ28" s="406"/>
      <c r="AK28" s="406"/>
      <c r="AL28" s="405">
        <f t="shared" si="15"/>
        <v>0</v>
      </c>
      <c r="AM28" s="406"/>
      <c r="AN28" s="406"/>
      <c r="AO28" s="405">
        <f t="shared" si="16"/>
        <v>0</v>
      </c>
      <c r="AP28" s="406"/>
      <c r="AQ28" s="403"/>
      <c r="AR28" s="405">
        <f t="shared" si="17"/>
        <v>0</v>
      </c>
    </row>
    <row r="29" ht="21.95" customHeight="1" spans="1:44">
      <c r="A29" s="398"/>
      <c r="B29" s="398"/>
      <c r="C29" s="398"/>
      <c r="D29" s="398"/>
      <c r="E29" s="398"/>
      <c r="F29" s="398"/>
      <c r="G29" s="398"/>
      <c r="H29" s="400">
        <f t="shared" si="12"/>
        <v>0</v>
      </c>
      <c r="I29" s="398"/>
      <c r="J29" s="398"/>
      <c r="K29" s="400">
        <f t="shared" si="13"/>
        <v>0</v>
      </c>
      <c r="L29" s="400"/>
      <c r="M29" s="398"/>
      <c r="N29" s="398"/>
      <c r="O29" s="398"/>
      <c r="P29" s="398"/>
      <c r="Q29" s="409"/>
      <c r="R29" s="402"/>
      <c r="S29" s="401"/>
      <c r="T29" s="398"/>
      <c r="U29" s="398"/>
      <c r="V29" s="398"/>
      <c r="W29" s="446"/>
      <c r="X29" s="398"/>
      <c r="Y29" s="446"/>
      <c r="Z29" s="398"/>
      <c r="AA29" s="398"/>
      <c r="AB29" s="446"/>
      <c r="AC29" s="398"/>
      <c r="AD29" s="398"/>
      <c r="AE29" s="398"/>
      <c r="AF29" s="404"/>
      <c r="AG29" s="402"/>
      <c r="AH29" s="402"/>
      <c r="AI29" s="405">
        <f t="shared" si="14"/>
        <v>0</v>
      </c>
      <c r="AJ29" s="406"/>
      <c r="AK29" s="406"/>
      <c r="AL29" s="405">
        <f t="shared" si="15"/>
        <v>0</v>
      </c>
      <c r="AM29" s="406"/>
      <c r="AN29" s="406"/>
      <c r="AO29" s="405">
        <f t="shared" si="16"/>
        <v>0</v>
      </c>
      <c r="AP29" s="406"/>
      <c r="AQ29" s="403"/>
      <c r="AR29" s="405">
        <f t="shared" si="17"/>
        <v>0</v>
      </c>
    </row>
    <row r="30" ht="21.95" customHeight="1" spans="1:44">
      <c r="A30" s="398"/>
      <c r="B30" s="398"/>
      <c r="C30" s="398"/>
      <c r="D30" s="398"/>
      <c r="E30" s="398"/>
      <c r="F30" s="398"/>
      <c r="G30" s="398"/>
      <c r="H30" s="400">
        <f t="shared" si="12"/>
        <v>0</v>
      </c>
      <c r="I30" s="398"/>
      <c r="J30" s="398"/>
      <c r="K30" s="400">
        <f t="shared" si="13"/>
        <v>0</v>
      </c>
      <c r="L30" s="400"/>
      <c r="M30" s="398"/>
      <c r="N30" s="398"/>
      <c r="O30" s="398"/>
      <c r="P30" s="398"/>
      <c r="Q30" s="398"/>
      <c r="R30" s="398"/>
      <c r="S30" s="401"/>
      <c r="T30" s="398"/>
      <c r="U30" s="398"/>
      <c r="V30" s="398"/>
      <c r="W30" s="446"/>
      <c r="X30" s="398"/>
      <c r="Y30" s="446"/>
      <c r="Z30" s="398"/>
      <c r="AA30" s="398"/>
      <c r="AB30" s="446"/>
      <c r="AC30" s="398"/>
      <c r="AD30" s="398"/>
      <c r="AE30" s="398"/>
      <c r="AF30" s="404"/>
      <c r="AG30" s="402"/>
      <c r="AH30" s="402"/>
      <c r="AI30" s="405">
        <f t="shared" si="14"/>
        <v>0</v>
      </c>
      <c r="AJ30" s="406"/>
      <c r="AK30" s="406"/>
      <c r="AL30" s="405">
        <f t="shared" si="15"/>
        <v>0</v>
      </c>
      <c r="AM30" s="406"/>
      <c r="AN30" s="406"/>
      <c r="AO30" s="405">
        <f t="shared" si="16"/>
        <v>0</v>
      </c>
      <c r="AP30" s="406"/>
      <c r="AQ30" s="403"/>
      <c r="AR30" s="405">
        <f t="shared" si="17"/>
        <v>0</v>
      </c>
    </row>
    <row r="31" ht="21.95" customHeight="1" spans="1:44">
      <c r="A31" s="398"/>
      <c r="B31" s="398"/>
      <c r="C31" s="398"/>
      <c r="D31" s="398"/>
      <c r="E31" s="398"/>
      <c r="F31" s="398"/>
      <c r="G31" s="398"/>
      <c r="H31" s="400">
        <f t="shared" si="12"/>
        <v>0</v>
      </c>
      <c r="I31" s="398"/>
      <c r="J31" s="398"/>
      <c r="K31" s="400">
        <f t="shared" si="13"/>
        <v>0</v>
      </c>
      <c r="L31" s="400"/>
      <c r="M31" s="398"/>
      <c r="N31" s="398"/>
      <c r="O31" s="398"/>
      <c r="P31" s="398"/>
      <c r="Q31" s="398"/>
      <c r="R31" s="398"/>
      <c r="S31" s="401"/>
      <c r="T31" s="398"/>
      <c r="U31" s="398"/>
      <c r="V31" s="398"/>
      <c r="W31" s="446"/>
      <c r="X31" s="398"/>
      <c r="Y31" s="446"/>
      <c r="Z31" s="398"/>
      <c r="AA31" s="398"/>
      <c r="AB31" s="446"/>
      <c r="AC31" s="398"/>
      <c r="AD31" s="398"/>
      <c r="AE31" s="398"/>
      <c r="AF31" s="404"/>
      <c r="AG31" s="402"/>
      <c r="AH31" s="402"/>
      <c r="AI31" s="405">
        <f t="shared" si="14"/>
        <v>0</v>
      </c>
      <c r="AJ31" s="406"/>
      <c r="AK31" s="406"/>
      <c r="AL31" s="405">
        <f t="shared" si="15"/>
        <v>0</v>
      </c>
      <c r="AM31" s="406"/>
      <c r="AN31" s="406"/>
      <c r="AO31" s="405">
        <f t="shared" si="16"/>
        <v>0</v>
      </c>
      <c r="AP31" s="406"/>
      <c r="AQ31" s="403"/>
      <c r="AR31" s="405">
        <f t="shared" si="17"/>
        <v>0</v>
      </c>
    </row>
    <row r="32" ht="21.95" customHeight="1" spans="1:44">
      <c r="A32" s="398"/>
      <c r="B32" s="398"/>
      <c r="C32" s="398"/>
      <c r="D32" s="398"/>
      <c r="E32" s="398"/>
      <c r="F32" s="398"/>
      <c r="G32" s="398"/>
      <c r="H32" s="400">
        <f t="shared" si="12"/>
        <v>0</v>
      </c>
      <c r="I32" s="398"/>
      <c r="J32" s="398"/>
      <c r="K32" s="400">
        <f t="shared" si="13"/>
        <v>0</v>
      </c>
      <c r="L32" s="400"/>
      <c r="M32" s="398"/>
      <c r="N32" s="398"/>
      <c r="O32" s="398"/>
      <c r="P32" s="398"/>
      <c r="Q32" s="398"/>
      <c r="R32" s="398"/>
      <c r="S32" s="401"/>
      <c r="T32" s="398"/>
      <c r="U32" s="398"/>
      <c r="V32" s="398"/>
      <c r="W32" s="446"/>
      <c r="X32" s="398"/>
      <c r="Y32" s="446"/>
      <c r="Z32" s="398"/>
      <c r="AA32" s="398"/>
      <c r="AB32" s="446"/>
      <c r="AC32" s="398"/>
      <c r="AD32" s="398"/>
      <c r="AE32" s="398"/>
      <c r="AF32" s="404"/>
      <c r="AG32" s="402"/>
      <c r="AH32" s="402"/>
      <c r="AI32" s="405">
        <f t="shared" si="14"/>
        <v>0</v>
      </c>
      <c r="AJ32" s="406"/>
      <c r="AK32" s="406"/>
      <c r="AL32" s="405">
        <f t="shared" si="15"/>
        <v>0</v>
      </c>
      <c r="AM32" s="406"/>
      <c r="AN32" s="406"/>
      <c r="AO32" s="405">
        <f t="shared" si="16"/>
        <v>0</v>
      </c>
      <c r="AP32" s="406"/>
      <c r="AQ32" s="403"/>
      <c r="AR32" s="405">
        <f t="shared" si="17"/>
        <v>0</v>
      </c>
    </row>
    <row r="33" ht="21.95" customHeight="1" spans="1:44">
      <c r="A33" s="398"/>
      <c r="B33" s="398"/>
      <c r="C33" s="398"/>
      <c r="D33" s="398"/>
      <c r="E33" s="398"/>
      <c r="F33" s="398"/>
      <c r="G33" s="398"/>
      <c r="H33" s="400">
        <f t="shared" si="12"/>
        <v>0</v>
      </c>
      <c r="I33" s="398"/>
      <c r="J33" s="398"/>
      <c r="K33" s="400">
        <f t="shared" si="13"/>
        <v>0</v>
      </c>
      <c r="L33" s="400"/>
      <c r="M33" s="398"/>
      <c r="N33" s="398"/>
      <c r="O33" s="398"/>
      <c r="P33" s="398"/>
      <c r="Q33" s="398"/>
      <c r="R33" s="398"/>
      <c r="S33" s="401"/>
      <c r="T33" s="398"/>
      <c r="U33" s="398"/>
      <c r="V33" s="398"/>
      <c r="W33" s="446"/>
      <c r="X33" s="398"/>
      <c r="Y33" s="446"/>
      <c r="Z33" s="398"/>
      <c r="AA33" s="398"/>
      <c r="AB33" s="446"/>
      <c r="AC33" s="398"/>
      <c r="AD33" s="398"/>
      <c r="AE33" s="398"/>
      <c r="AF33" s="404"/>
      <c r="AG33" s="402"/>
      <c r="AH33" s="402"/>
      <c r="AI33" s="405">
        <f t="shared" si="14"/>
        <v>0</v>
      </c>
      <c r="AJ33" s="406"/>
      <c r="AK33" s="406"/>
      <c r="AL33" s="405">
        <f t="shared" si="15"/>
        <v>0</v>
      </c>
      <c r="AM33" s="406"/>
      <c r="AN33" s="406"/>
      <c r="AO33" s="405">
        <f t="shared" si="16"/>
        <v>0</v>
      </c>
      <c r="AP33" s="406"/>
      <c r="AQ33" s="403"/>
      <c r="AR33" s="405">
        <f t="shared" si="17"/>
        <v>0</v>
      </c>
    </row>
    <row r="34" ht="21.95" customHeight="1" spans="1:44">
      <c r="A34" s="398"/>
      <c r="B34" s="398"/>
      <c r="C34" s="398"/>
      <c r="D34" s="398"/>
      <c r="E34" s="398"/>
      <c r="F34" s="398"/>
      <c r="G34" s="398"/>
      <c r="H34" s="400">
        <f t="shared" si="12"/>
        <v>0</v>
      </c>
      <c r="I34" s="398"/>
      <c r="J34" s="398"/>
      <c r="K34" s="400">
        <f t="shared" si="13"/>
        <v>0</v>
      </c>
      <c r="L34" s="400"/>
      <c r="M34" s="398"/>
      <c r="N34" s="398"/>
      <c r="O34" s="398"/>
      <c r="P34" s="398"/>
      <c r="Q34" s="398"/>
      <c r="R34" s="398"/>
      <c r="S34" s="401"/>
      <c r="T34" s="398"/>
      <c r="U34" s="398"/>
      <c r="V34" s="398"/>
      <c r="W34" s="446"/>
      <c r="X34" s="398"/>
      <c r="Y34" s="446"/>
      <c r="Z34" s="398"/>
      <c r="AA34" s="398"/>
      <c r="AB34" s="446"/>
      <c r="AC34" s="398"/>
      <c r="AD34" s="398"/>
      <c r="AE34" s="398"/>
      <c r="AF34" s="404"/>
      <c r="AG34" s="402"/>
      <c r="AH34" s="402"/>
      <c r="AI34" s="405">
        <f t="shared" si="14"/>
        <v>0</v>
      </c>
      <c r="AJ34" s="406"/>
      <c r="AK34" s="406"/>
      <c r="AL34" s="405">
        <f t="shared" si="15"/>
        <v>0</v>
      </c>
      <c r="AM34" s="406"/>
      <c r="AN34" s="406"/>
      <c r="AO34" s="405">
        <f t="shared" si="16"/>
        <v>0</v>
      </c>
      <c r="AP34" s="406"/>
      <c r="AQ34" s="403"/>
      <c r="AR34" s="405">
        <f t="shared" si="17"/>
        <v>0</v>
      </c>
    </row>
    <row r="35" ht="21.95" customHeight="1" spans="1:44">
      <c r="A35" s="398"/>
      <c r="B35" s="398"/>
      <c r="C35" s="398"/>
      <c r="D35" s="398"/>
      <c r="E35" s="398"/>
      <c r="F35" s="398"/>
      <c r="G35" s="398"/>
      <c r="H35" s="400">
        <f t="shared" si="12"/>
        <v>0</v>
      </c>
      <c r="I35" s="398"/>
      <c r="J35" s="398"/>
      <c r="K35" s="400">
        <f t="shared" si="13"/>
        <v>0</v>
      </c>
      <c r="L35" s="400"/>
      <c r="M35" s="398"/>
      <c r="N35" s="398"/>
      <c r="O35" s="398"/>
      <c r="P35" s="398"/>
      <c r="Q35" s="398"/>
      <c r="R35" s="398"/>
      <c r="S35" s="401"/>
      <c r="T35" s="398"/>
      <c r="U35" s="398"/>
      <c r="V35" s="398"/>
      <c r="W35" s="446"/>
      <c r="X35" s="398"/>
      <c r="Y35" s="446"/>
      <c r="Z35" s="398"/>
      <c r="AA35" s="398"/>
      <c r="AB35" s="446"/>
      <c r="AC35" s="398"/>
      <c r="AD35" s="398"/>
      <c r="AE35" s="398"/>
      <c r="AF35" s="404"/>
      <c r="AG35" s="402"/>
      <c r="AH35" s="402"/>
      <c r="AI35" s="405">
        <f t="shared" si="14"/>
        <v>0</v>
      </c>
      <c r="AJ35" s="406"/>
      <c r="AK35" s="406"/>
      <c r="AL35" s="405">
        <f t="shared" si="15"/>
        <v>0</v>
      </c>
      <c r="AM35" s="406"/>
      <c r="AN35" s="406"/>
      <c r="AO35" s="405">
        <f t="shared" si="16"/>
        <v>0</v>
      </c>
      <c r="AP35" s="406"/>
      <c r="AQ35" s="403"/>
      <c r="AR35" s="405">
        <f t="shared" si="17"/>
        <v>0</v>
      </c>
    </row>
    <row r="36" ht="21.95" customHeight="1" spans="1:44">
      <c r="A36" s="398"/>
      <c r="B36" s="398"/>
      <c r="C36" s="398"/>
      <c r="D36" s="398"/>
      <c r="E36" s="398"/>
      <c r="F36" s="398"/>
      <c r="G36" s="398"/>
      <c r="H36" s="400">
        <f t="shared" si="12"/>
        <v>0</v>
      </c>
      <c r="I36" s="398"/>
      <c r="J36" s="398"/>
      <c r="K36" s="400">
        <f t="shared" si="13"/>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14"/>
        <v>0</v>
      </c>
      <c r="AJ36" s="406"/>
      <c r="AK36" s="406"/>
      <c r="AL36" s="405">
        <f t="shared" si="15"/>
        <v>0</v>
      </c>
      <c r="AM36" s="406"/>
      <c r="AN36" s="406"/>
      <c r="AO36" s="405">
        <f t="shared" si="16"/>
        <v>0</v>
      </c>
      <c r="AP36" s="406"/>
      <c r="AQ36" s="403"/>
      <c r="AR36" s="405">
        <f t="shared" si="17"/>
        <v>0</v>
      </c>
    </row>
    <row r="37" ht="21.95" customHeight="1" spans="1:44">
      <c r="A37" s="398"/>
      <c r="B37" s="398"/>
      <c r="C37" s="398"/>
      <c r="D37" s="398"/>
      <c r="E37" s="398"/>
      <c r="F37" s="398"/>
      <c r="G37" s="398"/>
      <c r="H37" s="400">
        <f t="shared" si="12"/>
        <v>0</v>
      </c>
      <c r="I37" s="398"/>
      <c r="J37" s="398"/>
      <c r="K37" s="400">
        <f t="shared" si="13"/>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14"/>
        <v>0</v>
      </c>
      <c r="AJ37" s="406"/>
      <c r="AK37" s="406"/>
      <c r="AL37" s="405">
        <f t="shared" si="15"/>
        <v>0</v>
      </c>
      <c r="AM37" s="406"/>
      <c r="AN37" s="406"/>
      <c r="AO37" s="405">
        <f t="shared" si="16"/>
        <v>0</v>
      </c>
      <c r="AP37" s="406"/>
      <c r="AQ37" s="403"/>
      <c r="AR37" s="405">
        <f t="shared" si="17"/>
        <v>0</v>
      </c>
    </row>
    <row r="38" ht="21.95" customHeight="1" spans="1:44">
      <c r="A38" s="398"/>
      <c r="B38" s="398"/>
      <c r="C38" s="398"/>
      <c r="D38" s="398"/>
      <c r="E38" s="398"/>
      <c r="F38" s="398"/>
      <c r="G38" s="398"/>
      <c r="H38" s="400">
        <f t="shared" si="12"/>
        <v>0</v>
      </c>
      <c r="I38" s="398"/>
      <c r="J38" s="398"/>
      <c r="K38" s="400">
        <f t="shared" si="13"/>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14"/>
        <v>0</v>
      </c>
      <c r="AJ38" s="406"/>
      <c r="AK38" s="406"/>
      <c r="AL38" s="405">
        <f t="shared" si="15"/>
        <v>0</v>
      </c>
      <c r="AM38" s="406"/>
      <c r="AN38" s="406"/>
      <c r="AO38" s="405">
        <f t="shared" si="16"/>
        <v>0</v>
      </c>
      <c r="AP38" s="406"/>
      <c r="AQ38" s="403"/>
      <c r="AR38" s="405">
        <f t="shared" si="17"/>
        <v>0</v>
      </c>
    </row>
    <row r="39" ht="21.95" customHeight="1" spans="1:44">
      <c r="A39" s="398"/>
      <c r="B39" s="398"/>
      <c r="C39" s="398"/>
      <c r="D39" s="398"/>
      <c r="E39" s="398"/>
      <c r="F39" s="398"/>
      <c r="G39" s="398"/>
      <c r="H39" s="400">
        <f t="shared" si="12"/>
        <v>0</v>
      </c>
      <c r="I39" s="398"/>
      <c r="J39" s="398"/>
      <c r="K39" s="400">
        <f t="shared" si="13"/>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14"/>
        <v>0</v>
      </c>
      <c r="AJ39" s="406"/>
      <c r="AK39" s="406"/>
      <c r="AL39" s="405">
        <f t="shared" si="15"/>
        <v>0</v>
      </c>
      <c r="AM39" s="406"/>
      <c r="AN39" s="406"/>
      <c r="AO39" s="405">
        <f t="shared" si="16"/>
        <v>0</v>
      </c>
      <c r="AP39" s="406"/>
      <c r="AQ39" s="403"/>
      <c r="AR39" s="405">
        <f t="shared" si="17"/>
        <v>0</v>
      </c>
    </row>
    <row r="40" ht="21.95" customHeight="1" spans="1:44">
      <c r="A40" s="398"/>
      <c r="B40" s="398"/>
      <c r="C40" s="398"/>
      <c r="D40" s="398"/>
      <c r="E40" s="398"/>
      <c r="F40" s="401"/>
      <c r="G40" s="401"/>
      <c r="H40" s="400">
        <f t="shared" si="12"/>
        <v>0</v>
      </c>
      <c r="I40" s="401"/>
      <c r="J40" s="401"/>
      <c r="K40" s="400">
        <f t="shared" si="13"/>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14"/>
        <v>0</v>
      </c>
      <c r="AJ40" s="406"/>
      <c r="AK40" s="406"/>
      <c r="AL40" s="405">
        <f t="shared" si="15"/>
        <v>0</v>
      </c>
      <c r="AM40" s="406"/>
      <c r="AN40" s="406"/>
      <c r="AO40" s="405">
        <f t="shared" si="16"/>
        <v>0</v>
      </c>
      <c r="AP40" s="406"/>
      <c r="AQ40" s="403"/>
      <c r="AR40" s="405">
        <f t="shared" si="17"/>
        <v>0</v>
      </c>
    </row>
    <row r="41" ht="21.95" customHeight="1" spans="1:44">
      <c r="A41" s="398"/>
      <c r="B41" s="398"/>
      <c r="C41" s="398"/>
      <c r="D41" s="398"/>
      <c r="E41" s="398"/>
      <c r="F41" s="401"/>
      <c r="G41" s="401"/>
      <c r="H41" s="400">
        <f t="shared" si="12"/>
        <v>0</v>
      </c>
      <c r="I41" s="398"/>
      <c r="J41" s="398"/>
      <c r="K41" s="400">
        <f t="shared" si="13"/>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14"/>
        <v>0</v>
      </c>
      <c r="AJ41" s="406"/>
      <c r="AK41" s="406"/>
      <c r="AL41" s="405">
        <f t="shared" si="15"/>
        <v>0</v>
      </c>
      <c r="AM41" s="406"/>
      <c r="AN41" s="406"/>
      <c r="AO41" s="405">
        <f t="shared" si="16"/>
        <v>0</v>
      </c>
      <c r="AP41" s="406"/>
      <c r="AQ41" s="403"/>
      <c r="AR41" s="405">
        <f t="shared" si="17"/>
        <v>0</v>
      </c>
    </row>
    <row r="42" ht="21.95" customHeight="1" spans="1:44">
      <c r="A42" s="398"/>
      <c r="B42" s="398"/>
      <c r="C42" s="398"/>
      <c r="D42" s="398"/>
      <c r="E42" s="398"/>
      <c r="F42" s="398"/>
      <c r="G42" s="398"/>
      <c r="H42" s="400">
        <f t="shared" si="12"/>
        <v>0</v>
      </c>
      <c r="I42" s="398"/>
      <c r="J42" s="398"/>
      <c r="K42" s="400">
        <f t="shared" si="13"/>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14"/>
        <v>0</v>
      </c>
      <c r="AJ42" s="406"/>
      <c r="AK42" s="406"/>
      <c r="AL42" s="405">
        <f t="shared" si="15"/>
        <v>0</v>
      </c>
      <c r="AM42" s="406"/>
      <c r="AN42" s="406"/>
      <c r="AO42" s="405">
        <f t="shared" si="16"/>
        <v>0</v>
      </c>
      <c r="AP42" s="406"/>
      <c r="AQ42" s="403"/>
      <c r="AR42" s="405">
        <f t="shared" si="17"/>
        <v>0</v>
      </c>
    </row>
    <row r="43" ht="21.95" customHeight="1" spans="1:44">
      <c r="A43" s="398"/>
      <c r="B43" s="398"/>
      <c r="C43" s="398"/>
      <c r="D43" s="398"/>
      <c r="E43" s="398"/>
      <c r="F43" s="398"/>
      <c r="G43" s="398"/>
      <c r="H43" s="400">
        <f t="shared" si="12"/>
        <v>0</v>
      </c>
      <c r="I43" s="398"/>
      <c r="J43" s="398"/>
      <c r="K43" s="400">
        <f t="shared" si="13"/>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14"/>
        <v>0</v>
      </c>
      <c r="AJ43" s="406"/>
      <c r="AK43" s="406"/>
      <c r="AL43" s="405">
        <f t="shared" si="15"/>
        <v>0</v>
      </c>
      <c r="AM43" s="406"/>
      <c r="AN43" s="406"/>
      <c r="AO43" s="405">
        <f t="shared" si="16"/>
        <v>0</v>
      </c>
      <c r="AP43" s="406"/>
      <c r="AQ43" s="403"/>
      <c r="AR43" s="405">
        <f t="shared" si="17"/>
        <v>0</v>
      </c>
    </row>
    <row r="44" ht="21.95" customHeight="1" spans="1:44">
      <c r="A44" s="398"/>
      <c r="B44" s="398"/>
      <c r="C44" s="398"/>
      <c r="D44" s="398"/>
      <c r="E44" s="398"/>
      <c r="F44" s="398"/>
      <c r="G44" s="398"/>
      <c r="H44" s="400">
        <f t="shared" si="12"/>
        <v>0</v>
      </c>
      <c r="I44" s="398"/>
      <c r="J44" s="398"/>
      <c r="K44" s="400">
        <f t="shared" si="13"/>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14"/>
        <v>0</v>
      </c>
      <c r="AJ44" s="406"/>
      <c r="AK44" s="406"/>
      <c r="AL44" s="405">
        <f t="shared" si="15"/>
        <v>0</v>
      </c>
      <c r="AM44" s="406"/>
      <c r="AN44" s="406"/>
      <c r="AO44" s="405">
        <f t="shared" si="16"/>
        <v>0</v>
      </c>
      <c r="AP44" s="406"/>
      <c r="AQ44" s="403"/>
      <c r="AR44" s="405">
        <f t="shared" si="17"/>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101</v>
      </c>
      <c r="F51" s="421" t="s">
        <v>87</v>
      </c>
      <c r="G51" s="421"/>
      <c r="H51" s="422">
        <f>SUM(H10:H44)</f>
        <v>14.5</v>
      </c>
      <c r="I51" s="419" t="s">
        <v>87</v>
      </c>
      <c r="J51" s="419"/>
      <c r="K51" s="422">
        <f>SUM(K10:L44)</f>
        <v>9.5</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1087</v>
      </c>
      <c r="AJ51" s="419" t="s">
        <v>91</v>
      </c>
      <c r="AK51" s="419"/>
      <c r="AL51" s="424">
        <f>SUM(AL10:AL44)</f>
        <v>2976</v>
      </c>
      <c r="AM51" s="419" t="s">
        <v>90</v>
      </c>
      <c r="AN51" s="419"/>
      <c r="AO51" s="424">
        <f>SUM(AO10:AO44)</f>
        <v>402</v>
      </c>
      <c r="AP51" s="419" t="s">
        <v>90</v>
      </c>
      <c r="AQ51" s="419"/>
      <c r="AR51" s="424">
        <f>SUM(AR10:AR44)</f>
        <v>984</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SUM('2'!K54:Q54)</f>
        <v>91</v>
      </c>
      <c r="I54" s="435"/>
      <c r="J54" s="435"/>
      <c r="K54" s="435">
        <f>H54+R54</f>
        <v>157</v>
      </c>
      <c r="L54" s="435"/>
      <c r="M54" s="435"/>
      <c r="N54" s="435"/>
      <c r="O54" s="435"/>
      <c r="P54" s="435"/>
      <c r="Q54" s="435"/>
      <c r="R54" s="435">
        <f>SUMIF($B$10:$B$44,G54,$E$10:$E$44)</f>
        <v>66</v>
      </c>
      <c r="S54" s="435"/>
      <c r="T54" s="436">
        <f>IFERROR(R54/SUMIF($B$10:$B$44,G54,$H$10:$H$44),"")</f>
        <v>8.25</v>
      </c>
      <c r="U54" s="435"/>
      <c r="V54" s="435"/>
      <c r="W54" s="435">
        <f>SUMIF($B$10:$B$44,G54,$AI$10:$AI$44)+SUMIF($B$10:$B$44,G54,$AO$10:$AO$44)+SUMIF($B$10:$B$44,G54,$AR$10:$AR$44)</f>
        <v>1391</v>
      </c>
      <c r="X54" s="435"/>
      <c r="Y54" s="437">
        <f>IFERROR(W54/R54,"")</f>
        <v>21.0757575757576</v>
      </c>
      <c r="Z54" s="437"/>
      <c r="AA54" s="437"/>
      <c r="AB54" s="438">
        <f>SUMIF($B$10:$B$44,G54,$AL$10:$AL$44)</f>
        <v>15</v>
      </c>
      <c r="AC54" s="438"/>
      <c r="AD54" s="438"/>
      <c r="AE54" s="438"/>
      <c r="AF54" s="438"/>
      <c r="AG54" s="438"/>
      <c r="AH54" s="420">
        <f>IFERROR(AB54/R54,"")</f>
        <v>0.227272727272727</v>
      </c>
      <c r="AI54" s="420"/>
      <c r="AJ54" s="372"/>
      <c r="AK54" s="372"/>
      <c r="AL54" s="439" t="s">
        <v>102</v>
      </c>
      <c r="AM54" s="421" t="s">
        <v>74</v>
      </c>
      <c r="AN54" s="421"/>
      <c r="AO54" s="421"/>
      <c r="AP54" s="421" t="s">
        <v>103</v>
      </c>
      <c r="AQ54" s="421"/>
      <c r="AR54" s="421"/>
      <c r="AS54" s="372"/>
      <c r="AT54" s="372"/>
    </row>
    <row r="55" ht="21" customHeight="1" spans="1:46">
      <c r="A55" s="433"/>
      <c r="B55" s="433"/>
      <c r="C55" s="433"/>
      <c r="D55" s="433"/>
      <c r="E55" s="433"/>
      <c r="F55" s="425"/>
      <c r="G55" s="440" t="s">
        <v>71</v>
      </c>
      <c r="H55" s="435">
        <f>SUM('2'!K55:Q55)</f>
        <v>74</v>
      </c>
      <c r="I55" s="435"/>
      <c r="J55" s="435"/>
      <c r="K55" s="435">
        <f>H55+R55</f>
        <v>109</v>
      </c>
      <c r="L55" s="435"/>
      <c r="M55" s="435"/>
      <c r="N55" s="435"/>
      <c r="O55" s="435"/>
      <c r="P55" s="435"/>
      <c r="Q55" s="435"/>
      <c r="R55" s="435">
        <f>SUMIF($B$10:$B$44,G55,$E$10:$E$44)</f>
        <v>35</v>
      </c>
      <c r="S55" s="435"/>
      <c r="T55" s="436">
        <f>IFERROR(R55/SUMIF($B$10:$B$44,G55,$H$10:$H$44),"")</f>
        <v>5.38461538461539</v>
      </c>
      <c r="U55" s="435"/>
      <c r="V55" s="435"/>
      <c r="W55" s="435">
        <f>SUMIF($B$10:$B$44,G55,$AI$10:$AI$44)+SUMIF($B$10:$B$44,G55,$AO$10:$AO$44)+SUMIF($B$10:$B$44,G55,$AR$10:$AR$44)</f>
        <v>1082</v>
      </c>
      <c r="X55" s="435"/>
      <c r="Y55" s="437">
        <f>IFERROR(W55/R55,"")</f>
        <v>30.9142857142857</v>
      </c>
      <c r="Z55" s="437"/>
      <c r="AA55" s="437"/>
      <c r="AB55" s="438">
        <f>SUMIF($B$10:$B$44,G55,$AL$10:$AL$44)</f>
        <v>2961</v>
      </c>
      <c r="AC55" s="438"/>
      <c r="AD55" s="438"/>
      <c r="AE55" s="438"/>
      <c r="AF55" s="438"/>
      <c r="AG55" s="438"/>
      <c r="AH55" s="420">
        <f>IFERROR(AB55/R55,"")</f>
        <v>84.6</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165</v>
      </c>
      <c r="I56" s="435"/>
      <c r="J56" s="435"/>
      <c r="K56" s="435">
        <f>IFERROR(SUM(K54:Q55),"")</f>
        <v>266</v>
      </c>
      <c r="L56" s="435"/>
      <c r="M56" s="435"/>
      <c r="N56" s="435"/>
      <c r="O56" s="435"/>
      <c r="P56" s="435"/>
      <c r="Q56" s="435"/>
      <c r="R56" s="435">
        <f>IFERROR(SUM(R54:S55),"")</f>
        <v>101</v>
      </c>
      <c r="S56" s="435"/>
      <c r="T56" s="435">
        <f>IFERROR(AVERAGE(T54:U55),"")</f>
        <v>6.81730769230769</v>
      </c>
      <c r="U56" s="435"/>
      <c r="V56" s="435"/>
      <c r="W56" s="435">
        <f>IFERROR(SUM(W54:X55),"")</f>
        <v>2473</v>
      </c>
      <c r="X56" s="435"/>
      <c r="Y56" s="438">
        <f>IFERROR(AVERAGE(Y54:AA55),"")</f>
        <v>25.9950216450216</v>
      </c>
      <c r="Z56" s="438"/>
      <c r="AA56" s="438"/>
      <c r="AB56" s="444">
        <f>IFERROR(SUM(AB54:AG55),"")</f>
        <v>2976</v>
      </c>
      <c r="AC56" s="437"/>
      <c r="AD56" s="437"/>
      <c r="AE56" s="437"/>
      <c r="AF56" s="437"/>
      <c r="AG56" s="437"/>
      <c r="AH56" s="420">
        <f>IFERROR(AVERAGE(AH54:AI55),"")</f>
        <v>42.4136363636364</v>
      </c>
      <c r="AI56" s="420"/>
      <c r="AL56" s="439" t="s">
        <v>108</v>
      </c>
      <c r="AM56" s="421" t="s">
        <v>79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7">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17:R17"/>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1" orientation="landscape" horizontalDpi="1200" verticalDpi="1200"/>
  <headerFooter alignWithMargins="0"/>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pageSetUpPr fitToPage="1"/>
  </sheetPr>
  <dimension ref="A1:AT65"/>
  <sheetViews>
    <sheetView zoomScale="82" zoomScaleNormal="82" topLeftCell="A6" workbookViewId="0">
      <selection activeCell="E13" sqref="E13"/>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4.4259259259259" style="196" customWidth="1"/>
    <col min="30" max="30" width="8.42592592592593" style="196" customWidth="1"/>
    <col min="31" max="31" width="11.712962962963" style="196" customWidth="1"/>
    <col min="32" max="32" width="3.42592592592593" style="196" customWidth="1"/>
    <col min="33" max="35" width="12" style="196" customWidth="1"/>
    <col min="36"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116</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t="s">
        <v>78</v>
      </c>
      <c r="C10" s="398">
        <v>1</v>
      </c>
      <c r="D10" s="398">
        <v>30</v>
      </c>
      <c r="E10" s="398">
        <v>26</v>
      </c>
      <c r="F10" s="401">
        <v>0.25</v>
      </c>
      <c r="G10" s="401">
        <v>0.375</v>
      </c>
      <c r="H10" s="400">
        <f t="shared" ref="H10:H13" si="0">HOUR(G10-F10)+MINUTE(G10-F10)/60</f>
        <v>3</v>
      </c>
      <c r="I10" s="401">
        <v>0.375</v>
      </c>
      <c r="J10" s="401">
        <v>0.489583333333333</v>
      </c>
      <c r="K10" s="400">
        <f>HOUR(J10-I10)+MINUTE(J10-I10)/60</f>
        <v>2.75</v>
      </c>
      <c r="L10" s="400"/>
      <c r="M10" s="398">
        <v>153</v>
      </c>
      <c r="N10" s="398">
        <v>1</v>
      </c>
      <c r="O10" s="398"/>
      <c r="P10" s="398"/>
      <c r="Q10" s="402" t="s">
        <v>70</v>
      </c>
      <c r="R10" s="402"/>
      <c r="S10" s="401">
        <v>0.291666666666667</v>
      </c>
      <c r="T10" s="454"/>
      <c r="U10" s="454"/>
      <c r="V10" s="454">
        <v>40.12</v>
      </c>
      <c r="W10" s="454">
        <v>12.5</v>
      </c>
      <c r="X10" s="454">
        <v>33</v>
      </c>
      <c r="Y10" s="398" t="s">
        <v>74</v>
      </c>
      <c r="Z10" s="454">
        <v>130</v>
      </c>
      <c r="AA10" s="398">
        <v>60</v>
      </c>
      <c r="AB10" s="454">
        <v>100</v>
      </c>
      <c r="AC10" s="454">
        <v>101</v>
      </c>
      <c r="AD10" s="454">
        <v>118</v>
      </c>
      <c r="AE10" s="454">
        <v>31</v>
      </c>
      <c r="AF10" s="404"/>
      <c r="AG10" s="402">
        <v>40689</v>
      </c>
      <c r="AH10" s="402">
        <v>40972</v>
      </c>
      <c r="AI10" s="405">
        <f t="shared" ref="AI10:AI11" si="1">IFERROR((AH10-AG10),"")</f>
        <v>283</v>
      </c>
      <c r="AJ10" s="406">
        <v>9203648</v>
      </c>
      <c r="AK10" s="406">
        <v>9203734</v>
      </c>
      <c r="AL10" s="405">
        <f t="shared" ref="AL10:AL11" si="2">IFERROR((AK10-AJ10),"")</f>
        <v>86</v>
      </c>
      <c r="AM10" s="406">
        <v>958070</v>
      </c>
      <c r="AN10" s="406">
        <v>958153</v>
      </c>
      <c r="AO10" s="405">
        <f t="shared" ref="AO10:AO11" si="3">IFERROR((AN10-AM10),"")</f>
        <v>83</v>
      </c>
      <c r="AP10" s="398">
        <v>365790</v>
      </c>
      <c r="AQ10" s="398">
        <v>365971</v>
      </c>
      <c r="AR10" s="405">
        <f t="shared" ref="AR10:AR11" si="4">IFERROR((AQ10-AP10),"")</f>
        <v>181</v>
      </c>
    </row>
    <row r="11" ht="21.95" customHeight="1" spans="1:44">
      <c r="A11" s="398"/>
      <c r="B11" s="398"/>
      <c r="C11" s="398"/>
      <c r="D11" s="398"/>
      <c r="E11" s="398"/>
      <c r="F11" s="401"/>
      <c r="G11" s="401"/>
      <c r="H11" s="400">
        <f t="shared" si="0"/>
        <v>0</v>
      </c>
      <c r="I11" s="401"/>
      <c r="J11" s="401"/>
      <c r="K11" s="400">
        <f>HOUR(J11-I11)+MINUTE(J11-I11)/60</f>
        <v>0</v>
      </c>
      <c r="L11" s="400"/>
      <c r="M11" s="398"/>
      <c r="N11" s="398"/>
      <c r="O11" s="398"/>
      <c r="P11" s="398"/>
      <c r="Q11" s="408" t="s">
        <v>72</v>
      </c>
      <c r="R11" s="402" t="s">
        <v>73</v>
      </c>
      <c r="S11" s="401">
        <v>0.333333333333333</v>
      </c>
      <c r="T11" s="454"/>
      <c r="U11" s="454"/>
      <c r="V11" s="454">
        <v>40.21</v>
      </c>
      <c r="W11" s="454">
        <v>12.5</v>
      </c>
      <c r="X11" s="454">
        <v>34</v>
      </c>
      <c r="Y11" s="398" t="s">
        <v>74</v>
      </c>
      <c r="Z11" s="454">
        <v>133</v>
      </c>
      <c r="AA11" s="398">
        <v>60</v>
      </c>
      <c r="AB11" s="454">
        <v>100</v>
      </c>
      <c r="AC11" s="454">
        <v>102</v>
      </c>
      <c r="AD11" s="454">
        <v>118</v>
      </c>
      <c r="AE11" s="454">
        <v>31</v>
      </c>
      <c r="AF11" s="404"/>
      <c r="AG11" s="402"/>
      <c r="AH11" s="402"/>
      <c r="AI11" s="405">
        <f t="shared" si="1"/>
        <v>0</v>
      </c>
      <c r="AJ11" s="406"/>
      <c r="AK11" s="406"/>
      <c r="AL11" s="405">
        <f t="shared" si="2"/>
        <v>0</v>
      </c>
      <c r="AM11" s="406"/>
      <c r="AN11" s="406"/>
      <c r="AO11" s="405">
        <f t="shared" si="3"/>
        <v>0</v>
      </c>
      <c r="AP11" s="406"/>
      <c r="AQ11" s="403"/>
      <c r="AR11" s="405">
        <f t="shared" si="4"/>
        <v>0</v>
      </c>
    </row>
    <row r="12" ht="21.95" customHeight="1" spans="1:44">
      <c r="A12" s="398"/>
      <c r="B12" s="398"/>
      <c r="C12" s="398"/>
      <c r="D12" s="398"/>
      <c r="E12" s="398"/>
      <c r="F12" s="401"/>
      <c r="G12" s="401"/>
      <c r="H12" s="400">
        <f t="shared" si="0"/>
        <v>0</v>
      </c>
      <c r="I12" s="401"/>
      <c r="J12" s="401"/>
      <c r="K12" s="400">
        <f>HOUR(J12-I12)+MINUTE(J12-I12)/60</f>
        <v>0</v>
      </c>
      <c r="L12" s="400"/>
      <c r="M12" s="398"/>
      <c r="N12" s="398"/>
      <c r="O12" s="398"/>
      <c r="P12" s="398"/>
      <c r="Q12" s="409" t="s">
        <v>75</v>
      </c>
      <c r="R12" s="402"/>
      <c r="S12" s="447"/>
      <c r="T12" s="398"/>
      <c r="U12" s="398"/>
      <c r="V12" s="398"/>
      <c r="W12" s="398"/>
      <c r="X12" s="398"/>
      <c r="Y12" s="446"/>
      <c r="Z12" s="398"/>
      <c r="AA12" s="446"/>
      <c r="AB12" s="446"/>
      <c r="AC12" s="398"/>
      <c r="AD12" s="398"/>
      <c r="AE12" s="398"/>
      <c r="AF12" s="404"/>
      <c r="AG12" s="402"/>
      <c r="AH12" s="402"/>
      <c r="AI12" s="405">
        <f t="shared" ref="AI12:AI44" si="5">IFERROR((AH12-AG12),"")</f>
        <v>0</v>
      </c>
      <c r="AJ12" s="406"/>
      <c r="AK12" s="406"/>
      <c r="AL12" s="405">
        <f t="shared" ref="AL12:AL44" si="6">IFERROR((AK12-AJ12),"")</f>
        <v>0</v>
      </c>
      <c r="AM12" s="406"/>
      <c r="AN12" s="398"/>
      <c r="AO12" s="405">
        <f t="shared" ref="AO12:AO44" si="7">IFERROR((AN12-AM12),"")</f>
        <v>0</v>
      </c>
      <c r="AP12" s="398"/>
      <c r="AQ12" s="556"/>
      <c r="AR12" s="405">
        <f t="shared" ref="AR12:AR44" si="8">IFERROR((AQ12-AP12),"")</f>
        <v>0</v>
      </c>
    </row>
    <row r="13" ht="21.95" customHeight="1" spans="1:44">
      <c r="A13" s="398"/>
      <c r="B13" s="398"/>
      <c r="C13" s="398"/>
      <c r="D13" s="398"/>
      <c r="E13" s="398"/>
      <c r="F13" s="401"/>
      <c r="G13" s="401"/>
      <c r="H13" s="400">
        <f t="shared" si="0"/>
        <v>0</v>
      </c>
      <c r="I13" s="401"/>
      <c r="J13" s="401"/>
      <c r="K13" s="400">
        <f t="shared" ref="K13" si="9">HOUR(J13-I13)+MINUTE(J13-I13)/60</f>
        <v>0</v>
      </c>
      <c r="L13" s="400"/>
      <c r="M13" s="398"/>
      <c r="N13" s="398"/>
      <c r="O13" s="398"/>
      <c r="P13" s="398"/>
      <c r="Q13" s="409" t="s">
        <v>76</v>
      </c>
      <c r="R13" s="402" t="s">
        <v>80</v>
      </c>
      <c r="S13" s="447"/>
      <c r="T13" s="446"/>
      <c r="U13" s="398"/>
      <c r="V13" s="398"/>
      <c r="W13" s="398"/>
      <c r="X13" s="446"/>
      <c r="Y13" s="446"/>
      <c r="Z13" s="446"/>
      <c r="AA13" s="446"/>
      <c r="AB13" s="446"/>
      <c r="AC13" s="446"/>
      <c r="AD13" s="446"/>
      <c r="AE13" s="446"/>
      <c r="AF13" s="404"/>
      <c r="AG13" s="402"/>
      <c r="AH13" s="402"/>
      <c r="AI13" s="405">
        <f t="shared" si="5"/>
        <v>0</v>
      </c>
      <c r="AJ13" s="406"/>
      <c r="AK13" s="406"/>
      <c r="AL13" s="405">
        <f t="shared" si="6"/>
        <v>0</v>
      </c>
      <c r="AM13" s="406"/>
      <c r="AN13" s="406"/>
      <c r="AO13" s="405">
        <f t="shared" si="7"/>
        <v>0</v>
      </c>
      <c r="AP13" s="398"/>
      <c r="AQ13" s="398"/>
      <c r="AR13" s="405">
        <f t="shared" si="8"/>
        <v>0</v>
      </c>
    </row>
    <row r="14" ht="21.95" customHeight="1" spans="1:44">
      <c r="A14" s="398">
        <v>1</v>
      </c>
      <c r="B14" s="398" t="s">
        <v>71</v>
      </c>
      <c r="C14" s="398">
        <v>4</v>
      </c>
      <c r="D14" s="398">
        <v>39</v>
      </c>
      <c r="E14" s="398">
        <v>12</v>
      </c>
      <c r="F14" s="401">
        <v>0.489583333333333</v>
      </c>
      <c r="G14" s="401">
        <v>0.583333333333333</v>
      </c>
      <c r="H14" s="400">
        <f t="shared" ref="H14" si="10">HOUR(G14-F14)+MINUTE(G14-F14)/60</f>
        <v>2.25</v>
      </c>
      <c r="I14" s="401"/>
      <c r="J14" s="401"/>
      <c r="K14" s="400">
        <f t="shared" ref="K14" si="11">HOUR(J14-I14)+MINUTE(J14-I14)/60</f>
        <v>0</v>
      </c>
      <c r="L14" s="400"/>
      <c r="M14" s="398"/>
      <c r="N14" s="398"/>
      <c r="O14" s="398"/>
      <c r="P14" s="398"/>
      <c r="Q14" s="402" t="s">
        <v>70</v>
      </c>
      <c r="R14" s="402"/>
      <c r="S14" s="447">
        <v>0.5</v>
      </c>
      <c r="T14" s="398">
        <v>79.81</v>
      </c>
      <c r="U14" s="398">
        <v>9.44</v>
      </c>
      <c r="V14" s="398"/>
      <c r="W14" s="446">
        <v>10.9</v>
      </c>
      <c r="X14" s="398">
        <v>33</v>
      </c>
      <c r="Y14" s="446" t="s">
        <v>74</v>
      </c>
      <c r="Z14" s="398">
        <v>113</v>
      </c>
      <c r="AA14" s="446">
        <v>60</v>
      </c>
      <c r="AB14" s="446">
        <v>100</v>
      </c>
      <c r="AC14" s="398">
        <v>101</v>
      </c>
      <c r="AD14" s="398">
        <v>133</v>
      </c>
      <c r="AE14" s="446">
        <v>32</v>
      </c>
      <c r="AF14" s="404"/>
      <c r="AG14" s="402">
        <v>636644</v>
      </c>
      <c r="AH14" s="402">
        <v>636773</v>
      </c>
      <c r="AI14" s="405">
        <f t="shared" si="5"/>
        <v>129</v>
      </c>
      <c r="AJ14" s="406">
        <v>28852</v>
      </c>
      <c r="AK14" s="406">
        <v>29774</v>
      </c>
      <c r="AL14" s="405">
        <f t="shared" ref="AL14" si="12">IFERROR((AK14-AJ14),"")</f>
        <v>922</v>
      </c>
      <c r="AM14" s="406">
        <v>958153</v>
      </c>
      <c r="AN14" s="406">
        <v>958218</v>
      </c>
      <c r="AO14" s="405">
        <f t="shared" si="7"/>
        <v>65</v>
      </c>
      <c r="AP14" s="398">
        <v>365971</v>
      </c>
      <c r="AQ14" s="398">
        <v>366136</v>
      </c>
      <c r="AR14" s="405">
        <f t="shared" si="8"/>
        <v>165</v>
      </c>
    </row>
    <row r="15" ht="21.95" customHeight="1" spans="1:44">
      <c r="A15" s="398"/>
      <c r="B15" s="398"/>
      <c r="C15" s="398"/>
      <c r="D15" s="398"/>
      <c r="E15" s="398"/>
      <c r="F15" s="401"/>
      <c r="G15" s="401"/>
      <c r="H15" s="400">
        <f t="shared" ref="H15:H44" si="13">HOUR(G15-F15)+MINUTE(G15-F15)/60</f>
        <v>0</v>
      </c>
      <c r="I15" s="401"/>
      <c r="J15" s="401"/>
      <c r="K15" s="400">
        <f t="shared" ref="K15:K44" si="14">HOUR(J15-I15)+MINUTE(J15-I15)/60</f>
        <v>0</v>
      </c>
      <c r="L15" s="400"/>
      <c r="M15" s="564"/>
      <c r="N15" s="564"/>
      <c r="O15" s="564"/>
      <c r="P15" s="564"/>
      <c r="Q15" s="408" t="s">
        <v>72</v>
      </c>
      <c r="R15" s="402" t="s">
        <v>73</v>
      </c>
      <c r="S15" s="447">
        <v>0.541666666666667</v>
      </c>
      <c r="T15" s="398">
        <v>78.98</v>
      </c>
      <c r="U15" s="398">
        <v>9.35</v>
      </c>
      <c r="V15" s="398"/>
      <c r="W15" s="446">
        <v>10.9</v>
      </c>
      <c r="X15" s="398">
        <v>33</v>
      </c>
      <c r="Y15" s="446" t="s">
        <v>74</v>
      </c>
      <c r="Z15" s="398">
        <v>109</v>
      </c>
      <c r="AA15" s="446">
        <v>60</v>
      </c>
      <c r="AB15" s="446">
        <v>100</v>
      </c>
      <c r="AC15" s="398">
        <v>101</v>
      </c>
      <c r="AD15" s="398">
        <v>133</v>
      </c>
      <c r="AE15" s="398">
        <v>32</v>
      </c>
      <c r="AF15" s="404"/>
      <c r="AG15" s="402"/>
      <c r="AH15" s="402"/>
      <c r="AI15" s="405">
        <f t="shared" si="5"/>
        <v>0</v>
      </c>
      <c r="AJ15" s="406"/>
      <c r="AK15" s="406"/>
      <c r="AL15" s="405">
        <f t="shared" si="6"/>
        <v>0</v>
      </c>
      <c r="AM15" s="406"/>
      <c r="AN15" s="398"/>
      <c r="AO15" s="405">
        <f t="shared" si="7"/>
        <v>0</v>
      </c>
      <c r="AP15" s="404"/>
      <c r="AQ15" s="398"/>
      <c r="AR15" s="405">
        <f t="shared" si="8"/>
        <v>0</v>
      </c>
    </row>
    <row r="16" ht="21.95" customHeight="1" spans="1:44">
      <c r="A16" s="398"/>
      <c r="B16" s="398"/>
      <c r="C16" s="398"/>
      <c r="D16" s="398"/>
      <c r="E16" s="398"/>
      <c r="F16" s="401"/>
      <c r="G16" s="401"/>
      <c r="H16" s="400">
        <f t="shared" si="13"/>
        <v>0</v>
      </c>
      <c r="I16" s="401"/>
      <c r="J16" s="401"/>
      <c r="K16" s="400">
        <f t="shared" si="14"/>
        <v>0</v>
      </c>
      <c r="L16" s="400"/>
      <c r="M16" s="398"/>
      <c r="N16" s="398"/>
      <c r="O16" s="398"/>
      <c r="P16" s="398"/>
      <c r="Q16" s="409" t="s">
        <v>75</v>
      </c>
      <c r="R16" s="402"/>
      <c r="S16" s="447"/>
      <c r="T16" s="446"/>
      <c r="U16" s="398"/>
      <c r="V16" s="398"/>
      <c r="W16" s="398"/>
      <c r="X16" s="446"/>
      <c r="Y16" s="446"/>
      <c r="Z16" s="446"/>
      <c r="AA16" s="446"/>
      <c r="AB16" s="446"/>
      <c r="AC16" s="446"/>
      <c r="AD16" s="446"/>
      <c r="AE16" s="398"/>
      <c r="AF16" s="404"/>
      <c r="AG16" s="402"/>
      <c r="AH16" s="402"/>
      <c r="AI16" s="405">
        <f t="shared" si="5"/>
        <v>0</v>
      </c>
      <c r="AJ16" s="406"/>
      <c r="AK16" s="406"/>
      <c r="AL16" s="405">
        <f t="shared" si="6"/>
        <v>0</v>
      </c>
      <c r="AM16" s="406"/>
      <c r="AN16" s="398"/>
      <c r="AO16" s="405">
        <f t="shared" si="7"/>
        <v>0</v>
      </c>
      <c r="AP16" s="398"/>
      <c r="AQ16" s="398"/>
      <c r="AR16" s="405">
        <f t="shared" si="8"/>
        <v>0</v>
      </c>
    </row>
    <row r="17" ht="21.95" customHeight="1" spans="1:44">
      <c r="A17" s="398"/>
      <c r="B17" s="398"/>
      <c r="C17" s="398"/>
      <c r="D17" s="398"/>
      <c r="E17" s="398"/>
      <c r="F17" s="401"/>
      <c r="G17" s="407"/>
      <c r="H17" s="400">
        <f t="shared" si="13"/>
        <v>0</v>
      </c>
      <c r="I17" s="401"/>
      <c r="J17" s="407"/>
      <c r="K17" s="400">
        <f t="shared" si="14"/>
        <v>0</v>
      </c>
      <c r="L17" s="400"/>
      <c r="M17" s="398"/>
      <c r="N17" s="398"/>
      <c r="O17" s="398"/>
      <c r="P17" s="398"/>
      <c r="Q17" s="409" t="s">
        <v>76</v>
      </c>
      <c r="R17" s="402" t="s">
        <v>77</v>
      </c>
      <c r="S17" s="447"/>
      <c r="T17" s="446"/>
      <c r="U17" s="398"/>
      <c r="V17" s="398"/>
      <c r="W17" s="398"/>
      <c r="X17" s="446"/>
      <c r="Y17" s="446"/>
      <c r="Z17" s="446"/>
      <c r="AA17" s="398"/>
      <c r="AB17" s="446"/>
      <c r="AC17" s="446"/>
      <c r="AD17" s="446"/>
      <c r="AE17" s="398"/>
      <c r="AF17" s="404"/>
      <c r="AG17" s="402"/>
      <c r="AH17" s="402"/>
      <c r="AI17" s="405">
        <f t="shared" si="5"/>
        <v>0</v>
      </c>
      <c r="AJ17" s="406"/>
      <c r="AK17" s="406"/>
      <c r="AL17" s="405">
        <f t="shared" si="6"/>
        <v>0</v>
      </c>
      <c r="AM17" s="398"/>
      <c r="AN17" s="398"/>
      <c r="AO17" s="405">
        <f t="shared" si="7"/>
        <v>0</v>
      </c>
      <c r="AP17" s="406"/>
      <c r="AQ17" s="398"/>
      <c r="AR17" s="405">
        <f t="shared" si="8"/>
        <v>0</v>
      </c>
    </row>
    <row r="18" ht="21.95" customHeight="1" spans="1:44">
      <c r="A18" s="398">
        <v>2</v>
      </c>
      <c r="B18" s="398" t="s">
        <v>71</v>
      </c>
      <c r="C18" s="398">
        <v>4</v>
      </c>
      <c r="D18" s="398">
        <v>39</v>
      </c>
      <c r="E18" s="398">
        <v>13</v>
      </c>
      <c r="F18" s="401">
        <v>0.583333333333333</v>
      </c>
      <c r="G18" s="401">
        <v>0.6875</v>
      </c>
      <c r="H18" s="400">
        <f t="shared" si="13"/>
        <v>2.5</v>
      </c>
      <c r="I18" s="401">
        <v>0.6875</v>
      </c>
      <c r="J18" s="401">
        <v>0.916666666666667</v>
      </c>
      <c r="K18" s="400">
        <f t="shared" si="14"/>
        <v>5.5</v>
      </c>
      <c r="L18" s="400"/>
      <c r="M18" s="398">
        <v>153</v>
      </c>
      <c r="N18" s="398">
        <v>1</v>
      </c>
      <c r="O18" s="398"/>
      <c r="P18" s="398"/>
      <c r="Q18" s="402" t="s">
        <v>70</v>
      </c>
      <c r="R18" s="402"/>
      <c r="S18" s="447">
        <v>0.625</v>
      </c>
      <c r="T18" s="398">
        <v>80.01</v>
      </c>
      <c r="U18" s="398">
        <v>9.77</v>
      </c>
      <c r="V18" s="398"/>
      <c r="W18" s="446">
        <v>10.9</v>
      </c>
      <c r="X18" s="398">
        <v>33</v>
      </c>
      <c r="Y18" s="446" t="s">
        <v>74</v>
      </c>
      <c r="Z18" s="398">
        <v>113</v>
      </c>
      <c r="AA18" s="446">
        <v>60</v>
      </c>
      <c r="AB18" s="446">
        <v>100</v>
      </c>
      <c r="AC18" s="398">
        <v>101</v>
      </c>
      <c r="AD18" s="398">
        <v>133</v>
      </c>
      <c r="AE18" s="446">
        <v>31</v>
      </c>
      <c r="AF18" s="404"/>
      <c r="AG18" s="402">
        <v>636773</v>
      </c>
      <c r="AH18" s="402">
        <v>636934</v>
      </c>
      <c r="AI18" s="405">
        <f t="shared" si="5"/>
        <v>161</v>
      </c>
      <c r="AJ18" s="406">
        <v>29774</v>
      </c>
      <c r="AK18" s="406">
        <v>31151</v>
      </c>
      <c r="AL18" s="405">
        <f t="shared" si="6"/>
        <v>1377</v>
      </c>
      <c r="AM18" s="406">
        <v>958218</v>
      </c>
      <c r="AN18" s="398">
        <v>958286</v>
      </c>
      <c r="AO18" s="405">
        <f t="shared" si="7"/>
        <v>68</v>
      </c>
      <c r="AP18" s="398">
        <v>366136</v>
      </c>
      <c r="AQ18" s="398">
        <v>366343</v>
      </c>
      <c r="AR18" s="405">
        <f t="shared" si="8"/>
        <v>207</v>
      </c>
    </row>
    <row r="19" ht="21.95" customHeight="1" spans="1:44">
      <c r="A19" s="398"/>
      <c r="B19" s="398"/>
      <c r="C19" s="398"/>
      <c r="D19" s="398"/>
      <c r="E19" s="398"/>
      <c r="F19" s="398"/>
      <c r="G19" s="398"/>
      <c r="H19" s="400">
        <f t="shared" si="13"/>
        <v>0</v>
      </c>
      <c r="I19" s="398"/>
      <c r="J19" s="398"/>
      <c r="K19" s="400">
        <f t="shared" si="14"/>
        <v>0</v>
      </c>
      <c r="L19" s="400"/>
      <c r="M19" s="398"/>
      <c r="N19" s="398"/>
      <c r="O19" s="398"/>
      <c r="P19" s="398"/>
      <c r="Q19" s="408" t="s">
        <v>72</v>
      </c>
      <c r="R19" s="402" t="s">
        <v>73</v>
      </c>
      <c r="S19" s="447">
        <v>0.666666666666667</v>
      </c>
      <c r="T19" s="398">
        <v>79.51</v>
      </c>
      <c r="U19" s="398">
        <v>9.64</v>
      </c>
      <c r="V19" s="398"/>
      <c r="W19" s="446">
        <v>10.9</v>
      </c>
      <c r="X19" s="398">
        <v>33</v>
      </c>
      <c r="Y19" s="446" t="s">
        <v>74</v>
      </c>
      <c r="Z19" s="398">
        <v>109</v>
      </c>
      <c r="AA19" s="446">
        <v>60</v>
      </c>
      <c r="AB19" s="446">
        <v>100</v>
      </c>
      <c r="AC19" s="398">
        <v>101</v>
      </c>
      <c r="AD19" s="398">
        <v>133</v>
      </c>
      <c r="AE19" s="398">
        <v>31</v>
      </c>
      <c r="AF19" s="404"/>
      <c r="AG19" s="402"/>
      <c r="AH19" s="402"/>
      <c r="AI19" s="405">
        <f t="shared" si="5"/>
        <v>0</v>
      </c>
      <c r="AJ19" s="406"/>
      <c r="AK19" s="406"/>
      <c r="AL19" s="405">
        <f t="shared" si="6"/>
        <v>0</v>
      </c>
      <c r="AM19" s="406"/>
      <c r="AN19" s="406"/>
      <c r="AO19" s="405">
        <f t="shared" si="7"/>
        <v>0</v>
      </c>
      <c r="AP19" s="406"/>
      <c r="AQ19" s="398"/>
      <c r="AR19" s="405">
        <f t="shared" si="8"/>
        <v>0</v>
      </c>
    </row>
    <row r="20" ht="21.95" customHeight="1" spans="1:44">
      <c r="A20" s="398"/>
      <c r="B20" s="398"/>
      <c r="C20" s="398"/>
      <c r="D20" s="398"/>
      <c r="E20" s="398"/>
      <c r="F20" s="401"/>
      <c r="G20" s="401"/>
      <c r="H20" s="400">
        <f t="shared" si="13"/>
        <v>0</v>
      </c>
      <c r="I20" s="398"/>
      <c r="J20" s="398"/>
      <c r="K20" s="400">
        <f t="shared" si="14"/>
        <v>0</v>
      </c>
      <c r="L20" s="400"/>
      <c r="M20" s="398"/>
      <c r="N20" s="398"/>
      <c r="O20" s="398"/>
      <c r="P20" s="398"/>
      <c r="Q20" s="409" t="s">
        <v>75</v>
      </c>
      <c r="R20" s="402"/>
      <c r="S20" s="447"/>
      <c r="T20" s="398"/>
      <c r="U20" s="398"/>
      <c r="V20" s="398"/>
      <c r="W20" s="398"/>
      <c r="X20" s="398"/>
      <c r="Y20" s="401"/>
      <c r="Z20" s="398"/>
      <c r="AA20" s="398"/>
      <c r="AB20" s="398"/>
      <c r="AC20" s="398"/>
      <c r="AD20" s="398"/>
      <c r="AE20" s="398"/>
      <c r="AF20" s="404"/>
      <c r="AG20" s="402"/>
      <c r="AH20" s="402"/>
      <c r="AI20" s="405">
        <f t="shared" si="5"/>
        <v>0</v>
      </c>
      <c r="AJ20" s="406"/>
      <c r="AK20" s="406"/>
      <c r="AL20" s="405">
        <f t="shared" si="6"/>
        <v>0</v>
      </c>
      <c r="AM20" s="398"/>
      <c r="AN20" s="406"/>
      <c r="AO20" s="405">
        <f t="shared" si="7"/>
        <v>0</v>
      </c>
      <c r="AP20" s="398"/>
      <c r="AQ20" s="398"/>
      <c r="AR20" s="405">
        <f t="shared" si="8"/>
        <v>0</v>
      </c>
    </row>
    <row r="21" ht="21.95" customHeight="1" spans="1:44">
      <c r="A21" s="398">
        <v>3</v>
      </c>
      <c r="B21" s="398" t="s">
        <v>78</v>
      </c>
      <c r="C21" s="398"/>
      <c r="D21" s="398"/>
      <c r="E21" s="398"/>
      <c r="F21" s="401"/>
      <c r="G21" s="401"/>
      <c r="H21" s="400">
        <f t="shared" si="13"/>
        <v>0</v>
      </c>
      <c r="I21" s="401">
        <v>0.916666666666667</v>
      </c>
      <c r="J21" s="401">
        <v>1.25</v>
      </c>
      <c r="K21" s="400">
        <f t="shared" si="14"/>
        <v>8</v>
      </c>
      <c r="L21" s="400"/>
      <c r="M21" s="398">
        <v>502</v>
      </c>
      <c r="N21" s="398">
        <v>1</v>
      </c>
      <c r="O21" s="398"/>
      <c r="P21" s="398"/>
      <c r="Q21" s="409" t="s">
        <v>76</v>
      </c>
      <c r="R21" s="402" t="s">
        <v>77</v>
      </c>
      <c r="S21" s="453"/>
      <c r="T21" s="398"/>
      <c r="U21" s="398"/>
      <c r="V21" s="398"/>
      <c r="W21" s="446"/>
      <c r="X21" s="398"/>
      <c r="Y21" s="446"/>
      <c r="Z21" s="398"/>
      <c r="AA21" s="446"/>
      <c r="AB21" s="446"/>
      <c r="AC21" s="398"/>
      <c r="AD21" s="398"/>
      <c r="AE21" s="398"/>
      <c r="AF21" s="404"/>
      <c r="AG21" s="402"/>
      <c r="AH21" s="402"/>
      <c r="AI21" s="405">
        <f t="shared" si="5"/>
        <v>0</v>
      </c>
      <c r="AJ21" s="406"/>
      <c r="AK21" s="406"/>
      <c r="AL21" s="405">
        <f t="shared" si="6"/>
        <v>0</v>
      </c>
      <c r="AM21" s="406"/>
      <c r="AN21" s="406"/>
      <c r="AO21" s="405">
        <f t="shared" si="7"/>
        <v>0</v>
      </c>
      <c r="AP21" s="398"/>
      <c r="AQ21" s="398"/>
      <c r="AR21" s="405">
        <f t="shared" si="8"/>
        <v>0</v>
      </c>
    </row>
    <row r="22" ht="21.95" customHeight="1" spans="1:44">
      <c r="A22" s="398"/>
      <c r="B22" s="398"/>
      <c r="C22" s="398"/>
      <c r="D22" s="398"/>
      <c r="E22" s="398"/>
      <c r="F22" s="398"/>
      <c r="G22" s="398"/>
      <c r="H22" s="400">
        <f t="shared" si="13"/>
        <v>0</v>
      </c>
      <c r="I22" s="398"/>
      <c r="J22" s="398"/>
      <c r="K22" s="400">
        <f t="shared" si="14"/>
        <v>0</v>
      </c>
      <c r="L22" s="400"/>
      <c r="M22" s="398"/>
      <c r="N22" s="398"/>
      <c r="O22" s="398"/>
      <c r="P22" s="398"/>
      <c r="Q22" s="408"/>
      <c r="R22" s="402"/>
      <c r="S22" s="453"/>
      <c r="T22" s="398"/>
      <c r="U22" s="398"/>
      <c r="V22" s="377"/>
      <c r="W22" s="446"/>
      <c r="X22" s="489"/>
      <c r="Y22" s="446"/>
      <c r="Z22" s="489"/>
      <c r="AA22" s="446"/>
      <c r="AB22" s="446"/>
      <c r="AC22" s="489"/>
      <c r="AD22" s="489"/>
      <c r="AE22" s="398"/>
      <c r="AF22" s="404"/>
      <c r="AG22" s="402"/>
      <c r="AH22" s="402"/>
      <c r="AI22" s="405">
        <f t="shared" si="5"/>
        <v>0</v>
      </c>
      <c r="AJ22" s="406"/>
      <c r="AK22" s="406"/>
      <c r="AL22" s="405">
        <f t="shared" si="6"/>
        <v>0</v>
      </c>
      <c r="AM22" s="406"/>
      <c r="AN22" s="406"/>
      <c r="AO22" s="405">
        <f t="shared" si="7"/>
        <v>0</v>
      </c>
      <c r="AP22" s="406"/>
      <c r="AQ22" s="403"/>
      <c r="AR22" s="405">
        <f t="shared" si="8"/>
        <v>0</v>
      </c>
    </row>
    <row r="23" ht="21.95" customHeight="1" spans="1:44">
      <c r="A23" s="398"/>
      <c r="B23" s="398"/>
      <c r="C23" s="398"/>
      <c r="D23" s="398"/>
      <c r="E23" s="398"/>
      <c r="F23" s="401"/>
      <c r="G23" s="401"/>
      <c r="H23" s="400">
        <f t="shared" si="13"/>
        <v>0</v>
      </c>
      <c r="I23" s="398"/>
      <c r="J23" s="398"/>
      <c r="K23" s="400">
        <f t="shared" si="14"/>
        <v>0</v>
      </c>
      <c r="L23" s="400"/>
      <c r="M23" s="398"/>
      <c r="N23" s="398"/>
      <c r="O23" s="398"/>
      <c r="P23" s="398"/>
      <c r="Q23" s="409"/>
      <c r="R23" s="402"/>
      <c r="S23" s="453"/>
      <c r="T23" s="398"/>
      <c r="U23" s="398"/>
      <c r="V23" s="398"/>
      <c r="W23" s="446"/>
      <c r="X23" s="398"/>
      <c r="Y23" s="446"/>
      <c r="Z23" s="398"/>
      <c r="AA23" s="446"/>
      <c r="AB23" s="446"/>
      <c r="AC23" s="398"/>
      <c r="AD23" s="398"/>
      <c r="AE23" s="398"/>
      <c r="AF23" s="404"/>
      <c r="AG23" s="402"/>
      <c r="AH23" s="402"/>
      <c r="AI23" s="405">
        <f t="shared" si="5"/>
        <v>0</v>
      </c>
      <c r="AJ23" s="406"/>
      <c r="AK23" s="406"/>
      <c r="AL23" s="405">
        <f t="shared" si="6"/>
        <v>0</v>
      </c>
      <c r="AM23" s="406"/>
      <c r="AN23" s="406"/>
      <c r="AO23" s="405">
        <f t="shared" si="7"/>
        <v>0</v>
      </c>
      <c r="AP23" s="406"/>
      <c r="AQ23" s="403"/>
      <c r="AR23" s="405">
        <f t="shared" si="8"/>
        <v>0</v>
      </c>
    </row>
    <row r="24" ht="21.95" customHeight="1" spans="1:44">
      <c r="A24" s="398"/>
      <c r="B24" s="398"/>
      <c r="C24" s="398"/>
      <c r="D24" s="398"/>
      <c r="E24" s="398"/>
      <c r="F24" s="401"/>
      <c r="G24" s="401"/>
      <c r="H24" s="400">
        <f t="shared" si="13"/>
        <v>0</v>
      </c>
      <c r="I24" s="401"/>
      <c r="J24" s="401"/>
      <c r="K24" s="400">
        <f t="shared" si="14"/>
        <v>0</v>
      </c>
      <c r="L24" s="400"/>
      <c r="M24" s="398"/>
      <c r="N24" s="398"/>
      <c r="O24" s="398"/>
      <c r="P24" s="398"/>
      <c r="Q24" s="409"/>
      <c r="R24" s="402"/>
      <c r="S24" s="453"/>
      <c r="T24" s="398"/>
      <c r="U24" s="398"/>
      <c r="V24" s="398"/>
      <c r="W24" s="446"/>
      <c r="X24" s="398"/>
      <c r="Y24" s="446"/>
      <c r="Z24" s="398"/>
      <c r="AA24" s="446"/>
      <c r="AB24" s="446"/>
      <c r="AC24" s="398"/>
      <c r="AD24" s="398"/>
      <c r="AE24" s="398"/>
      <c r="AF24" s="404"/>
      <c r="AG24" s="402"/>
      <c r="AH24" s="402"/>
      <c r="AI24" s="405">
        <f t="shared" si="5"/>
        <v>0</v>
      </c>
      <c r="AJ24" s="406"/>
      <c r="AK24" s="406"/>
      <c r="AL24" s="405">
        <f t="shared" si="6"/>
        <v>0</v>
      </c>
      <c r="AM24" s="398"/>
      <c r="AN24" s="406"/>
      <c r="AO24" s="405">
        <f t="shared" si="7"/>
        <v>0</v>
      </c>
      <c r="AP24" s="398"/>
      <c r="AQ24" s="403"/>
      <c r="AR24" s="405">
        <f t="shared" si="8"/>
        <v>0</v>
      </c>
    </row>
    <row r="25" ht="21.95" customHeight="1" spans="1:44">
      <c r="A25" s="398"/>
      <c r="B25" s="398"/>
      <c r="C25" s="398"/>
      <c r="D25" s="398"/>
      <c r="E25" s="398"/>
      <c r="F25" s="398"/>
      <c r="G25" s="398"/>
      <c r="H25" s="400">
        <f t="shared" si="13"/>
        <v>0</v>
      </c>
      <c r="I25" s="398"/>
      <c r="J25" s="398"/>
      <c r="K25" s="400">
        <f t="shared" si="14"/>
        <v>0</v>
      </c>
      <c r="L25" s="400"/>
      <c r="M25" s="398"/>
      <c r="N25" s="398"/>
      <c r="O25" s="398"/>
      <c r="P25" s="398"/>
      <c r="Q25" s="409"/>
      <c r="R25" s="398"/>
      <c r="S25" s="453"/>
      <c r="T25" s="398"/>
      <c r="U25" s="398"/>
      <c r="V25" s="398"/>
      <c r="W25" s="446"/>
      <c r="X25" s="446"/>
      <c r="Y25" s="446"/>
      <c r="Z25" s="446"/>
      <c r="AA25" s="446"/>
      <c r="AB25" s="446"/>
      <c r="AC25" s="446"/>
      <c r="AD25" s="446"/>
      <c r="AE25" s="446"/>
      <c r="AF25" s="404"/>
      <c r="AG25" s="402"/>
      <c r="AH25" s="402"/>
      <c r="AI25" s="405">
        <f t="shared" si="5"/>
        <v>0</v>
      </c>
      <c r="AJ25" s="406"/>
      <c r="AK25" s="406"/>
      <c r="AL25" s="405">
        <f t="shared" si="6"/>
        <v>0</v>
      </c>
      <c r="AM25" s="406"/>
      <c r="AN25" s="406"/>
      <c r="AO25" s="405">
        <f t="shared" si="7"/>
        <v>0</v>
      </c>
      <c r="AP25" s="406"/>
      <c r="AQ25" s="403"/>
      <c r="AR25" s="405">
        <f t="shared" si="8"/>
        <v>0</v>
      </c>
    </row>
    <row r="26" ht="21.95" customHeight="1" spans="1:44">
      <c r="A26" s="398"/>
      <c r="B26" s="398"/>
      <c r="C26" s="398"/>
      <c r="D26" s="398"/>
      <c r="E26" s="398"/>
      <c r="F26" s="398"/>
      <c r="G26" s="398"/>
      <c r="H26" s="400">
        <f t="shared" si="13"/>
        <v>0</v>
      </c>
      <c r="I26" s="398"/>
      <c r="J26" s="398"/>
      <c r="K26" s="400">
        <f t="shared" si="14"/>
        <v>0</v>
      </c>
      <c r="L26" s="400"/>
      <c r="M26" s="398"/>
      <c r="N26" s="398"/>
      <c r="O26" s="398"/>
      <c r="P26" s="398"/>
      <c r="Q26" s="409"/>
      <c r="R26" s="398"/>
      <c r="S26" s="453"/>
      <c r="T26" s="398"/>
      <c r="U26" s="398"/>
      <c r="V26" s="398"/>
      <c r="W26" s="446"/>
      <c r="X26" s="446"/>
      <c r="Y26" s="446"/>
      <c r="Z26" s="446"/>
      <c r="AA26" s="446"/>
      <c r="AB26" s="446"/>
      <c r="AC26" s="446"/>
      <c r="AD26" s="446"/>
      <c r="AE26" s="446"/>
      <c r="AF26" s="404"/>
      <c r="AG26" s="402"/>
      <c r="AH26" s="402"/>
      <c r="AI26" s="405">
        <f t="shared" si="5"/>
        <v>0</v>
      </c>
      <c r="AJ26" s="406"/>
      <c r="AK26" s="406"/>
      <c r="AL26" s="405">
        <f t="shared" si="6"/>
        <v>0</v>
      </c>
      <c r="AM26" s="406"/>
      <c r="AN26" s="406"/>
      <c r="AO26" s="405">
        <f t="shared" si="7"/>
        <v>0</v>
      </c>
      <c r="AP26" s="406"/>
      <c r="AQ26" s="403"/>
      <c r="AR26" s="405">
        <f t="shared" si="8"/>
        <v>0</v>
      </c>
    </row>
    <row r="27" ht="21.95" customHeight="1" spans="1:44">
      <c r="A27" s="398"/>
      <c r="B27" s="398"/>
      <c r="C27" s="398"/>
      <c r="D27" s="398"/>
      <c r="E27" s="398"/>
      <c r="F27" s="398"/>
      <c r="G27" s="398"/>
      <c r="H27" s="400">
        <f t="shared" si="13"/>
        <v>0</v>
      </c>
      <c r="I27" s="398"/>
      <c r="J27" s="398"/>
      <c r="K27" s="400">
        <f t="shared" si="14"/>
        <v>0</v>
      </c>
      <c r="L27" s="400"/>
      <c r="M27" s="398"/>
      <c r="N27" s="398"/>
      <c r="O27" s="398"/>
      <c r="P27" s="398"/>
      <c r="Q27" s="398"/>
      <c r="R27" s="398"/>
      <c r="S27" s="447"/>
      <c r="T27" s="398"/>
      <c r="U27" s="403"/>
      <c r="V27" s="398"/>
      <c r="W27" s="446"/>
      <c r="X27" s="398"/>
      <c r="Y27" s="446"/>
      <c r="Z27" s="398"/>
      <c r="AA27" s="446"/>
      <c r="AB27" s="446"/>
      <c r="AC27" s="398"/>
      <c r="AD27" s="398"/>
      <c r="AE27" s="446"/>
      <c r="AF27" s="404"/>
      <c r="AG27" s="402"/>
      <c r="AH27" s="402"/>
      <c r="AI27" s="405">
        <f t="shared" si="5"/>
        <v>0</v>
      </c>
      <c r="AJ27" s="406"/>
      <c r="AK27" s="406"/>
      <c r="AL27" s="405">
        <f t="shared" si="6"/>
        <v>0</v>
      </c>
      <c r="AM27" s="406"/>
      <c r="AN27" s="406"/>
      <c r="AO27" s="405">
        <f t="shared" si="7"/>
        <v>0</v>
      </c>
      <c r="AP27" s="406"/>
      <c r="AQ27" s="403"/>
      <c r="AR27" s="405">
        <f t="shared" si="8"/>
        <v>0</v>
      </c>
    </row>
    <row r="28" ht="21.95" customHeight="1" spans="1:44">
      <c r="A28" s="398"/>
      <c r="B28" s="398"/>
      <c r="C28" s="398"/>
      <c r="D28" s="398"/>
      <c r="E28" s="398"/>
      <c r="F28" s="398"/>
      <c r="G28" s="398"/>
      <c r="H28" s="400">
        <f t="shared" si="13"/>
        <v>0</v>
      </c>
      <c r="I28" s="398"/>
      <c r="J28" s="398"/>
      <c r="K28" s="400">
        <f t="shared" si="14"/>
        <v>0</v>
      </c>
      <c r="L28" s="400"/>
      <c r="M28" s="398"/>
      <c r="N28" s="398"/>
      <c r="O28" s="398"/>
      <c r="P28" s="398"/>
      <c r="Q28" s="398"/>
      <c r="R28" s="398"/>
      <c r="S28" s="447"/>
      <c r="T28" s="398"/>
      <c r="U28" s="403"/>
      <c r="V28" s="398"/>
      <c r="W28" s="446"/>
      <c r="X28" s="398"/>
      <c r="Y28" s="446"/>
      <c r="Z28" s="398"/>
      <c r="AA28" s="446"/>
      <c r="AB28" s="446"/>
      <c r="AC28" s="398"/>
      <c r="AD28" s="398"/>
      <c r="AE28" s="398"/>
      <c r="AF28" s="404"/>
      <c r="AG28" s="402"/>
      <c r="AH28" s="402"/>
      <c r="AI28" s="405">
        <f t="shared" si="5"/>
        <v>0</v>
      </c>
      <c r="AJ28" s="406"/>
      <c r="AK28" s="406"/>
      <c r="AL28" s="405">
        <f t="shared" si="6"/>
        <v>0</v>
      </c>
      <c r="AM28" s="406"/>
      <c r="AN28" s="406"/>
      <c r="AO28" s="405">
        <f t="shared" si="7"/>
        <v>0</v>
      </c>
      <c r="AP28" s="406"/>
      <c r="AQ28" s="403"/>
      <c r="AR28" s="405">
        <f t="shared" si="8"/>
        <v>0</v>
      </c>
    </row>
    <row r="29" ht="21.95" customHeight="1" spans="1:44">
      <c r="A29" s="398"/>
      <c r="B29" s="398"/>
      <c r="C29" s="398"/>
      <c r="D29" s="398"/>
      <c r="E29" s="398"/>
      <c r="F29" s="401"/>
      <c r="G29" s="401"/>
      <c r="H29" s="400">
        <f t="shared" si="13"/>
        <v>0</v>
      </c>
      <c r="I29" s="401"/>
      <c r="J29" s="401"/>
      <c r="K29" s="400">
        <f t="shared" si="14"/>
        <v>0</v>
      </c>
      <c r="L29" s="400"/>
      <c r="M29" s="398"/>
      <c r="N29" s="398"/>
      <c r="O29" s="398"/>
      <c r="P29" s="398"/>
      <c r="Q29" s="408"/>
      <c r="R29" s="402"/>
      <c r="S29" s="447"/>
      <c r="T29" s="398"/>
      <c r="U29" s="403"/>
      <c r="V29" s="398"/>
      <c r="W29" s="446"/>
      <c r="X29" s="398"/>
      <c r="Y29" s="446"/>
      <c r="Z29" s="398"/>
      <c r="AA29" s="446"/>
      <c r="AB29" s="446"/>
      <c r="AC29" s="398"/>
      <c r="AD29" s="398"/>
      <c r="AE29" s="398"/>
      <c r="AF29" s="404"/>
      <c r="AG29" s="402"/>
      <c r="AH29" s="402"/>
      <c r="AI29" s="405">
        <f t="shared" si="5"/>
        <v>0</v>
      </c>
      <c r="AJ29" s="406"/>
      <c r="AK29" s="406"/>
      <c r="AL29" s="405">
        <f t="shared" si="6"/>
        <v>0</v>
      </c>
      <c r="AM29" s="406"/>
      <c r="AN29" s="406"/>
      <c r="AO29" s="405">
        <f t="shared" si="7"/>
        <v>0</v>
      </c>
      <c r="AP29" s="403"/>
      <c r="AQ29" s="403"/>
      <c r="AR29" s="405">
        <f t="shared" si="8"/>
        <v>0</v>
      </c>
    </row>
    <row r="30" ht="21.95" customHeight="1" spans="1:44">
      <c r="A30" s="398"/>
      <c r="B30" s="398"/>
      <c r="C30" s="398"/>
      <c r="D30" s="398"/>
      <c r="E30" s="398"/>
      <c r="F30" s="398"/>
      <c r="G30" s="398"/>
      <c r="H30" s="400">
        <f t="shared" si="13"/>
        <v>0</v>
      </c>
      <c r="I30" s="398"/>
      <c r="J30" s="398"/>
      <c r="K30" s="400">
        <f t="shared" si="14"/>
        <v>0</v>
      </c>
      <c r="L30" s="400"/>
      <c r="M30" s="398"/>
      <c r="N30" s="398"/>
      <c r="O30" s="398"/>
      <c r="P30" s="398"/>
      <c r="Q30" s="409"/>
      <c r="R30" s="402"/>
      <c r="S30" s="447"/>
      <c r="T30" s="398"/>
      <c r="U30" s="403"/>
      <c r="V30" s="398"/>
      <c r="W30" s="446"/>
      <c r="X30" s="398"/>
      <c r="Y30" s="446"/>
      <c r="Z30" s="398"/>
      <c r="AA30" s="446"/>
      <c r="AB30" s="446"/>
      <c r="AC30" s="398"/>
      <c r="AD30" s="398"/>
      <c r="AE30" s="398"/>
      <c r="AF30" s="404"/>
      <c r="AG30" s="402"/>
      <c r="AH30" s="402"/>
      <c r="AI30" s="405">
        <f t="shared" si="5"/>
        <v>0</v>
      </c>
      <c r="AJ30" s="406"/>
      <c r="AK30" s="406"/>
      <c r="AL30" s="405">
        <f t="shared" si="6"/>
        <v>0</v>
      </c>
      <c r="AM30" s="406"/>
      <c r="AN30" s="406"/>
      <c r="AO30" s="405">
        <f t="shared" si="7"/>
        <v>0</v>
      </c>
      <c r="AP30" s="406"/>
      <c r="AQ30" s="403"/>
      <c r="AR30" s="405">
        <f t="shared" si="8"/>
        <v>0</v>
      </c>
    </row>
    <row r="31" ht="21.95" customHeight="1" spans="1:44">
      <c r="A31" s="398"/>
      <c r="B31" s="398"/>
      <c r="C31" s="398"/>
      <c r="D31" s="398"/>
      <c r="E31" s="398"/>
      <c r="F31" s="398"/>
      <c r="G31" s="398"/>
      <c r="H31" s="400">
        <f t="shared" si="13"/>
        <v>0</v>
      </c>
      <c r="I31" s="398"/>
      <c r="J31" s="398"/>
      <c r="K31" s="400">
        <f t="shared" si="14"/>
        <v>0</v>
      </c>
      <c r="L31" s="400"/>
      <c r="M31" s="398"/>
      <c r="N31" s="398"/>
      <c r="O31" s="398"/>
      <c r="P31" s="398"/>
      <c r="Q31" s="409"/>
      <c r="R31" s="402"/>
      <c r="S31" s="447"/>
      <c r="T31" s="398"/>
      <c r="U31" s="403"/>
      <c r="V31" s="398"/>
      <c r="W31" s="446"/>
      <c r="X31" s="398"/>
      <c r="Y31" s="446"/>
      <c r="Z31" s="398"/>
      <c r="AA31" s="446"/>
      <c r="AB31" s="446"/>
      <c r="AC31" s="398"/>
      <c r="AD31" s="398"/>
      <c r="AE31" s="398"/>
      <c r="AF31" s="404"/>
      <c r="AG31" s="402"/>
      <c r="AH31" s="402"/>
      <c r="AI31" s="405">
        <f t="shared" si="5"/>
        <v>0</v>
      </c>
      <c r="AJ31" s="406"/>
      <c r="AK31" s="406"/>
      <c r="AL31" s="405">
        <f t="shared" si="6"/>
        <v>0</v>
      </c>
      <c r="AM31" s="406"/>
      <c r="AN31" s="406"/>
      <c r="AO31" s="405">
        <f t="shared" si="7"/>
        <v>0</v>
      </c>
      <c r="AP31" s="406"/>
      <c r="AQ31" s="403"/>
      <c r="AR31" s="405">
        <f t="shared" si="8"/>
        <v>0</v>
      </c>
    </row>
    <row r="32" ht="21.95" customHeight="1" spans="1:44">
      <c r="A32" s="398"/>
      <c r="B32" s="398"/>
      <c r="C32" s="398"/>
      <c r="D32" s="398"/>
      <c r="E32" s="398"/>
      <c r="F32" s="398"/>
      <c r="G32" s="398"/>
      <c r="H32" s="400">
        <f t="shared" si="13"/>
        <v>0</v>
      </c>
      <c r="I32" s="398"/>
      <c r="J32" s="398"/>
      <c r="K32" s="400">
        <f t="shared" si="14"/>
        <v>0</v>
      </c>
      <c r="L32" s="400"/>
      <c r="M32" s="398"/>
      <c r="N32" s="398"/>
      <c r="O32" s="398"/>
      <c r="P32" s="398"/>
      <c r="Q32" s="398"/>
      <c r="R32" s="398"/>
      <c r="S32" s="447"/>
      <c r="T32" s="398"/>
      <c r="U32" s="403"/>
      <c r="V32" s="398"/>
      <c r="W32" s="446"/>
      <c r="X32" s="398"/>
      <c r="Y32" s="446"/>
      <c r="Z32" s="398"/>
      <c r="AA32" s="446"/>
      <c r="AB32" s="446"/>
      <c r="AC32" s="398"/>
      <c r="AD32" s="398"/>
      <c r="AE32" s="398"/>
      <c r="AF32" s="404"/>
      <c r="AG32" s="402"/>
      <c r="AH32" s="402"/>
      <c r="AI32" s="405">
        <f t="shared" si="5"/>
        <v>0</v>
      </c>
      <c r="AJ32" s="406"/>
      <c r="AK32" s="406"/>
      <c r="AL32" s="405">
        <f t="shared" si="6"/>
        <v>0</v>
      </c>
      <c r="AM32" s="406"/>
      <c r="AN32" s="406"/>
      <c r="AO32" s="405">
        <f t="shared" si="7"/>
        <v>0</v>
      </c>
      <c r="AP32" s="406"/>
      <c r="AQ32" s="403"/>
      <c r="AR32" s="405">
        <f t="shared" si="8"/>
        <v>0</v>
      </c>
    </row>
    <row r="33" ht="21.95" customHeight="1" spans="1:44">
      <c r="A33" s="398"/>
      <c r="B33" s="398"/>
      <c r="C33" s="398"/>
      <c r="D33" s="398"/>
      <c r="E33" s="398"/>
      <c r="F33" s="398"/>
      <c r="G33" s="398"/>
      <c r="H33" s="400">
        <f t="shared" si="13"/>
        <v>0</v>
      </c>
      <c r="I33" s="398"/>
      <c r="J33" s="398"/>
      <c r="K33" s="400">
        <f t="shared" si="14"/>
        <v>0</v>
      </c>
      <c r="L33" s="400"/>
      <c r="M33" s="398"/>
      <c r="N33" s="398"/>
      <c r="O33" s="398"/>
      <c r="P33" s="398"/>
      <c r="Q33" s="398"/>
      <c r="R33" s="398"/>
      <c r="S33" s="447"/>
      <c r="T33" s="398"/>
      <c r="U33" s="398"/>
      <c r="V33" s="398"/>
      <c r="W33" s="446"/>
      <c r="X33" s="398"/>
      <c r="Y33" s="446"/>
      <c r="Z33" s="398"/>
      <c r="AA33" s="446"/>
      <c r="AB33" s="446"/>
      <c r="AC33" s="398"/>
      <c r="AD33" s="398"/>
      <c r="AE33" s="398"/>
      <c r="AF33" s="404"/>
      <c r="AG33" s="402"/>
      <c r="AH33" s="402"/>
      <c r="AI33" s="405">
        <f t="shared" si="5"/>
        <v>0</v>
      </c>
      <c r="AJ33" s="406"/>
      <c r="AK33" s="406"/>
      <c r="AL33" s="405">
        <f t="shared" si="6"/>
        <v>0</v>
      </c>
      <c r="AM33" s="406"/>
      <c r="AN33" s="406"/>
      <c r="AO33" s="405">
        <f t="shared" si="7"/>
        <v>0</v>
      </c>
      <c r="AP33" s="406"/>
      <c r="AQ33" s="403"/>
      <c r="AR33" s="405">
        <f t="shared" si="8"/>
        <v>0</v>
      </c>
    </row>
    <row r="34" ht="21.95" customHeight="1" spans="1:44">
      <c r="A34" s="398"/>
      <c r="B34" s="398"/>
      <c r="C34" s="398"/>
      <c r="D34" s="398"/>
      <c r="E34" s="398"/>
      <c r="F34" s="398"/>
      <c r="G34" s="398"/>
      <c r="H34" s="400">
        <f t="shared" si="13"/>
        <v>0</v>
      </c>
      <c r="I34" s="398"/>
      <c r="J34" s="398"/>
      <c r="K34" s="400">
        <f t="shared" si="14"/>
        <v>0</v>
      </c>
      <c r="L34" s="400"/>
      <c r="M34" s="398"/>
      <c r="N34" s="398"/>
      <c r="O34" s="398"/>
      <c r="P34" s="398"/>
      <c r="Q34" s="398"/>
      <c r="R34" s="398"/>
      <c r="S34" s="401"/>
      <c r="T34" s="398"/>
      <c r="U34" s="398"/>
      <c r="V34" s="398"/>
      <c r="W34" s="446"/>
      <c r="X34" s="398"/>
      <c r="Y34" s="446"/>
      <c r="Z34" s="398"/>
      <c r="AA34" s="446"/>
      <c r="AB34" s="446"/>
      <c r="AC34" s="398"/>
      <c r="AD34" s="398"/>
      <c r="AE34" s="398"/>
      <c r="AF34" s="404"/>
      <c r="AG34" s="402"/>
      <c r="AH34" s="402"/>
      <c r="AI34" s="405">
        <f t="shared" si="5"/>
        <v>0</v>
      </c>
      <c r="AJ34" s="406"/>
      <c r="AK34" s="406"/>
      <c r="AL34" s="405">
        <f t="shared" si="6"/>
        <v>0</v>
      </c>
      <c r="AM34" s="406"/>
      <c r="AN34" s="406"/>
      <c r="AO34" s="405">
        <f t="shared" si="7"/>
        <v>0</v>
      </c>
      <c r="AP34" s="406"/>
      <c r="AQ34" s="403"/>
      <c r="AR34" s="405">
        <f t="shared" si="8"/>
        <v>0</v>
      </c>
    </row>
    <row r="35" ht="21.95" customHeight="1" spans="1:44">
      <c r="A35" s="398"/>
      <c r="B35" s="398"/>
      <c r="C35" s="398"/>
      <c r="D35" s="398"/>
      <c r="E35" s="398"/>
      <c r="F35" s="398"/>
      <c r="G35" s="398"/>
      <c r="H35" s="400">
        <f t="shared" si="13"/>
        <v>0</v>
      </c>
      <c r="I35" s="398"/>
      <c r="J35" s="398"/>
      <c r="K35" s="400">
        <f t="shared" si="14"/>
        <v>0</v>
      </c>
      <c r="L35" s="400"/>
      <c r="M35" s="398"/>
      <c r="N35" s="398"/>
      <c r="O35" s="398"/>
      <c r="P35" s="398"/>
      <c r="Q35" s="398"/>
      <c r="R35" s="398"/>
      <c r="S35" s="401"/>
      <c r="T35" s="398"/>
      <c r="U35" s="398"/>
      <c r="V35" s="398"/>
      <c r="W35" s="446"/>
      <c r="X35" s="398"/>
      <c r="Y35" s="446"/>
      <c r="Z35" s="398"/>
      <c r="AA35" s="446"/>
      <c r="AB35" s="446"/>
      <c r="AC35" s="398"/>
      <c r="AD35" s="398"/>
      <c r="AE35" s="398"/>
      <c r="AF35" s="404"/>
      <c r="AG35" s="402"/>
      <c r="AH35" s="402"/>
      <c r="AI35" s="405">
        <f t="shared" si="5"/>
        <v>0</v>
      </c>
      <c r="AJ35" s="406"/>
      <c r="AK35" s="406"/>
      <c r="AL35" s="405">
        <f t="shared" si="6"/>
        <v>0</v>
      </c>
      <c r="AM35" s="406"/>
      <c r="AN35" s="406"/>
      <c r="AO35" s="405">
        <f t="shared" si="7"/>
        <v>0</v>
      </c>
      <c r="AP35" s="406"/>
      <c r="AQ35" s="403"/>
      <c r="AR35" s="405">
        <f t="shared" si="8"/>
        <v>0</v>
      </c>
    </row>
    <row r="36" ht="21.95" customHeight="1" spans="1:44">
      <c r="A36" s="398"/>
      <c r="B36" s="398"/>
      <c r="C36" s="398"/>
      <c r="D36" s="398"/>
      <c r="E36" s="398"/>
      <c r="F36" s="398"/>
      <c r="G36" s="398"/>
      <c r="H36" s="400">
        <f t="shared" si="13"/>
        <v>0</v>
      </c>
      <c r="I36" s="398"/>
      <c r="J36" s="398"/>
      <c r="K36" s="400">
        <f t="shared" si="14"/>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5"/>
        <v>0</v>
      </c>
      <c r="AJ36" s="406"/>
      <c r="AK36" s="406"/>
      <c r="AL36" s="405">
        <f t="shared" si="6"/>
        <v>0</v>
      </c>
      <c r="AM36" s="406"/>
      <c r="AN36" s="406"/>
      <c r="AO36" s="405">
        <f t="shared" si="7"/>
        <v>0</v>
      </c>
      <c r="AP36" s="406"/>
      <c r="AQ36" s="403"/>
      <c r="AR36" s="405">
        <f t="shared" si="8"/>
        <v>0</v>
      </c>
    </row>
    <row r="37" ht="21.95" customHeight="1" spans="1:44">
      <c r="A37" s="398"/>
      <c r="B37" s="398"/>
      <c r="C37" s="398"/>
      <c r="D37" s="398"/>
      <c r="E37" s="398"/>
      <c r="F37" s="398"/>
      <c r="G37" s="398"/>
      <c r="H37" s="400">
        <f t="shared" si="13"/>
        <v>0</v>
      </c>
      <c r="I37" s="398"/>
      <c r="J37" s="398"/>
      <c r="K37" s="400">
        <f t="shared" si="14"/>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5"/>
        <v>0</v>
      </c>
      <c r="AJ37" s="406"/>
      <c r="AK37" s="406"/>
      <c r="AL37" s="405">
        <f t="shared" si="6"/>
        <v>0</v>
      </c>
      <c r="AM37" s="406"/>
      <c r="AN37" s="406"/>
      <c r="AO37" s="405">
        <f t="shared" si="7"/>
        <v>0</v>
      </c>
      <c r="AP37" s="406"/>
      <c r="AQ37" s="403"/>
      <c r="AR37" s="405">
        <f t="shared" si="8"/>
        <v>0</v>
      </c>
    </row>
    <row r="38" ht="21.95" customHeight="1" spans="1:44">
      <c r="A38" s="398"/>
      <c r="B38" s="398"/>
      <c r="C38" s="398"/>
      <c r="D38" s="398"/>
      <c r="E38" s="398"/>
      <c r="F38" s="398"/>
      <c r="G38" s="398"/>
      <c r="H38" s="400">
        <f t="shared" si="13"/>
        <v>0</v>
      </c>
      <c r="I38" s="398"/>
      <c r="J38" s="398"/>
      <c r="K38" s="400">
        <f t="shared" si="14"/>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5"/>
        <v>0</v>
      </c>
      <c r="AJ38" s="406"/>
      <c r="AK38" s="406"/>
      <c r="AL38" s="405">
        <f t="shared" si="6"/>
        <v>0</v>
      </c>
      <c r="AM38" s="406"/>
      <c r="AN38" s="406"/>
      <c r="AO38" s="405">
        <f t="shared" si="7"/>
        <v>0</v>
      </c>
      <c r="AP38" s="406"/>
      <c r="AQ38" s="403"/>
      <c r="AR38" s="405">
        <f t="shared" si="8"/>
        <v>0</v>
      </c>
    </row>
    <row r="39" ht="21.95" customHeight="1" spans="1:44">
      <c r="A39" s="398"/>
      <c r="B39" s="398"/>
      <c r="C39" s="398"/>
      <c r="D39" s="398"/>
      <c r="E39" s="398"/>
      <c r="F39" s="398"/>
      <c r="G39" s="398"/>
      <c r="H39" s="400">
        <f t="shared" si="13"/>
        <v>0</v>
      </c>
      <c r="I39" s="398"/>
      <c r="J39" s="398"/>
      <c r="K39" s="400">
        <f t="shared" si="14"/>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5"/>
        <v>0</v>
      </c>
      <c r="AJ39" s="406"/>
      <c r="AK39" s="406"/>
      <c r="AL39" s="405">
        <f t="shared" si="6"/>
        <v>0</v>
      </c>
      <c r="AM39" s="406"/>
      <c r="AN39" s="406"/>
      <c r="AO39" s="405">
        <f t="shared" si="7"/>
        <v>0</v>
      </c>
      <c r="AP39" s="406"/>
      <c r="AQ39" s="403"/>
      <c r="AR39" s="405">
        <f t="shared" si="8"/>
        <v>0</v>
      </c>
    </row>
    <row r="40" ht="21.95" customHeight="1" spans="1:44">
      <c r="A40" s="398"/>
      <c r="B40" s="398"/>
      <c r="C40" s="398"/>
      <c r="D40" s="398"/>
      <c r="E40" s="398"/>
      <c r="F40" s="401"/>
      <c r="G40" s="401"/>
      <c r="H40" s="400">
        <f t="shared" si="13"/>
        <v>0</v>
      </c>
      <c r="I40" s="401"/>
      <c r="J40" s="401"/>
      <c r="K40" s="400">
        <f t="shared" si="14"/>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5"/>
        <v>0</v>
      </c>
      <c r="AJ40" s="406"/>
      <c r="AK40" s="406"/>
      <c r="AL40" s="405">
        <f t="shared" si="6"/>
        <v>0</v>
      </c>
      <c r="AM40" s="406"/>
      <c r="AN40" s="406"/>
      <c r="AO40" s="405">
        <f t="shared" si="7"/>
        <v>0</v>
      </c>
      <c r="AP40" s="406"/>
      <c r="AQ40" s="403"/>
      <c r="AR40" s="405">
        <f t="shared" si="8"/>
        <v>0</v>
      </c>
    </row>
    <row r="41" ht="21.95" customHeight="1" spans="1:44">
      <c r="A41" s="398"/>
      <c r="B41" s="398"/>
      <c r="C41" s="398"/>
      <c r="D41" s="398"/>
      <c r="E41" s="398"/>
      <c r="F41" s="401"/>
      <c r="G41" s="401"/>
      <c r="H41" s="400">
        <f t="shared" si="13"/>
        <v>0</v>
      </c>
      <c r="I41" s="398"/>
      <c r="J41" s="398"/>
      <c r="K41" s="400">
        <f t="shared" si="14"/>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5"/>
        <v>0</v>
      </c>
      <c r="AJ41" s="406"/>
      <c r="AK41" s="406"/>
      <c r="AL41" s="405">
        <f t="shared" si="6"/>
        <v>0</v>
      </c>
      <c r="AM41" s="406"/>
      <c r="AN41" s="406"/>
      <c r="AO41" s="405">
        <f t="shared" si="7"/>
        <v>0</v>
      </c>
      <c r="AP41" s="406"/>
      <c r="AQ41" s="403"/>
      <c r="AR41" s="405">
        <f t="shared" si="8"/>
        <v>0</v>
      </c>
    </row>
    <row r="42" ht="21.95" customHeight="1" spans="1:44">
      <c r="A42" s="398"/>
      <c r="B42" s="398"/>
      <c r="C42" s="398"/>
      <c r="D42" s="398"/>
      <c r="E42" s="398"/>
      <c r="F42" s="398"/>
      <c r="G42" s="398"/>
      <c r="H42" s="400">
        <f t="shared" si="13"/>
        <v>0</v>
      </c>
      <c r="I42" s="398"/>
      <c r="J42" s="398"/>
      <c r="K42" s="400">
        <f t="shared" si="14"/>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5"/>
        <v>0</v>
      </c>
      <c r="AJ42" s="406"/>
      <c r="AK42" s="406"/>
      <c r="AL42" s="405">
        <f t="shared" si="6"/>
        <v>0</v>
      </c>
      <c r="AM42" s="406"/>
      <c r="AN42" s="406"/>
      <c r="AO42" s="405">
        <f t="shared" si="7"/>
        <v>0</v>
      </c>
      <c r="AP42" s="406"/>
      <c r="AQ42" s="403"/>
      <c r="AR42" s="405">
        <f t="shared" si="8"/>
        <v>0</v>
      </c>
    </row>
    <row r="43" ht="21.95" customHeight="1" spans="1:44">
      <c r="A43" s="398"/>
      <c r="B43" s="398"/>
      <c r="C43" s="398"/>
      <c r="D43" s="398"/>
      <c r="E43" s="398"/>
      <c r="F43" s="398"/>
      <c r="G43" s="398"/>
      <c r="H43" s="400">
        <f t="shared" si="13"/>
        <v>0</v>
      </c>
      <c r="I43" s="398"/>
      <c r="J43" s="398"/>
      <c r="K43" s="400">
        <f t="shared" si="14"/>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5"/>
        <v>0</v>
      </c>
      <c r="AJ43" s="406"/>
      <c r="AK43" s="406"/>
      <c r="AL43" s="405">
        <f t="shared" si="6"/>
        <v>0</v>
      </c>
      <c r="AM43" s="406"/>
      <c r="AN43" s="406"/>
      <c r="AO43" s="405">
        <f t="shared" si="7"/>
        <v>0</v>
      </c>
      <c r="AP43" s="406"/>
      <c r="AQ43" s="403"/>
      <c r="AR43" s="405">
        <f t="shared" si="8"/>
        <v>0</v>
      </c>
    </row>
    <row r="44" ht="21.95" customHeight="1" spans="1:44">
      <c r="A44" s="398"/>
      <c r="B44" s="398"/>
      <c r="C44" s="398"/>
      <c r="D44" s="398"/>
      <c r="E44" s="398"/>
      <c r="F44" s="398"/>
      <c r="G44" s="398"/>
      <c r="H44" s="400">
        <f t="shared" si="13"/>
        <v>0</v>
      </c>
      <c r="I44" s="398"/>
      <c r="J44" s="398"/>
      <c r="K44" s="400">
        <f t="shared" si="14"/>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5"/>
        <v>0</v>
      </c>
      <c r="AJ44" s="406"/>
      <c r="AK44" s="406"/>
      <c r="AL44" s="405">
        <f t="shared" si="6"/>
        <v>0</v>
      </c>
      <c r="AM44" s="406"/>
      <c r="AN44" s="406"/>
      <c r="AO44" s="405">
        <f t="shared" si="7"/>
        <v>0</v>
      </c>
      <c r="AP44" s="406"/>
      <c r="AQ44" s="403"/>
      <c r="AR44" s="405">
        <f t="shared" si="8"/>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51</v>
      </c>
      <c r="F51" s="421" t="s">
        <v>87</v>
      </c>
      <c r="G51" s="421"/>
      <c r="H51" s="422">
        <f>SUM(H10:H44)</f>
        <v>7.75</v>
      </c>
      <c r="I51" s="419" t="s">
        <v>87</v>
      </c>
      <c r="J51" s="419"/>
      <c r="K51" s="422">
        <f>SUM(K10:L44)</f>
        <v>16.25</v>
      </c>
      <c r="L51" s="422"/>
      <c r="M51" s="423"/>
      <c r="N51" s="423"/>
      <c r="O51" s="423"/>
      <c r="P51" s="423"/>
      <c r="Q51" s="423" t="s">
        <v>88</v>
      </c>
      <c r="R51" s="423"/>
      <c r="S51" s="423"/>
      <c r="T51" s="423"/>
      <c r="U51" s="423"/>
      <c r="V51" s="423"/>
      <c r="W51" s="423"/>
      <c r="X51" s="423"/>
      <c r="Y51" s="419" t="s">
        <v>89</v>
      </c>
      <c r="Z51" s="419"/>
      <c r="AA51" s="419"/>
      <c r="AB51" s="419"/>
      <c r="AC51" s="398">
        <v>2</v>
      </c>
      <c r="AD51" s="398"/>
      <c r="AE51" s="398"/>
      <c r="AF51" s="398"/>
      <c r="AG51" s="419" t="s">
        <v>90</v>
      </c>
      <c r="AH51" s="419"/>
      <c r="AI51" s="424">
        <f>SUM(AI10:AI44)</f>
        <v>573</v>
      </c>
      <c r="AJ51" s="419" t="s">
        <v>91</v>
      </c>
      <c r="AK51" s="419"/>
      <c r="AL51" s="424">
        <f>SUM(AL10:AL44)</f>
        <v>2385</v>
      </c>
      <c r="AM51" s="419" t="s">
        <v>90</v>
      </c>
      <c r="AN51" s="419"/>
      <c r="AO51" s="424">
        <f>SUM(AO10:AO44)</f>
        <v>216</v>
      </c>
      <c r="AP51" s="419" t="s">
        <v>90</v>
      </c>
      <c r="AQ51" s="419"/>
      <c r="AR51" s="424">
        <f>SUM(AR10:AR44)</f>
        <v>553</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SUM('3'!K54:Q54)</f>
        <v>157</v>
      </c>
      <c r="I54" s="435"/>
      <c r="J54" s="435"/>
      <c r="K54" s="435">
        <f>H54+R54</f>
        <v>183</v>
      </c>
      <c r="L54" s="435"/>
      <c r="M54" s="435"/>
      <c r="N54" s="435"/>
      <c r="O54" s="435"/>
      <c r="P54" s="435"/>
      <c r="Q54" s="435"/>
      <c r="R54" s="435">
        <f>SUMIF($B$10:$B$44,G54,$E$10:$E$44)</f>
        <v>26</v>
      </c>
      <c r="S54" s="435"/>
      <c r="T54" s="436">
        <f>IFERROR(R54/SUMIF($B$10:$B$44,G54,$H$10:$H$44),"")</f>
        <v>8.66666666666667</v>
      </c>
      <c r="U54" s="435"/>
      <c r="V54" s="435"/>
      <c r="W54" s="435">
        <f>SUMIF($B$10:$B$44,G54,$AI$10:$AI$44)+SUMIF($B$10:$B$44,G54,$AO$10:$AO$44)+SUMIF($B$10:$B$44,G54,$AR$10:$AR$44)</f>
        <v>547</v>
      </c>
      <c r="X54" s="435"/>
      <c r="Y54" s="437">
        <f>IFERROR(W54/R54,"")</f>
        <v>21.0384615384615</v>
      </c>
      <c r="Z54" s="437"/>
      <c r="AA54" s="437"/>
      <c r="AB54" s="438">
        <f>SUMIF($B$10:$B$44,G54,$AL$10:$AL$44)</f>
        <v>86</v>
      </c>
      <c r="AC54" s="438"/>
      <c r="AD54" s="438"/>
      <c r="AE54" s="438"/>
      <c r="AF54" s="438"/>
      <c r="AG54" s="438"/>
      <c r="AH54" s="420">
        <f>IFERROR(AB54/R54,"")</f>
        <v>3.30769230769231</v>
      </c>
      <c r="AI54" s="420"/>
      <c r="AJ54" s="372"/>
      <c r="AK54" s="372"/>
      <c r="AL54" s="439" t="s">
        <v>102</v>
      </c>
      <c r="AM54" s="421" t="s">
        <v>74</v>
      </c>
      <c r="AN54" s="421"/>
      <c r="AO54" s="421"/>
      <c r="AP54" s="421" t="s">
        <v>103</v>
      </c>
      <c r="AQ54" s="421"/>
      <c r="AR54" s="421"/>
      <c r="AS54" s="372"/>
      <c r="AT54" s="372"/>
    </row>
    <row r="55" ht="21" customHeight="1" spans="1:46">
      <c r="A55" s="433"/>
      <c r="B55" s="433"/>
      <c r="C55" s="433"/>
      <c r="D55" s="433"/>
      <c r="E55" s="433"/>
      <c r="F55" s="425"/>
      <c r="G55" s="440" t="s">
        <v>71</v>
      </c>
      <c r="H55" s="435">
        <f>SUM('3'!K55:Q55)</f>
        <v>109</v>
      </c>
      <c r="I55" s="435"/>
      <c r="J55" s="435"/>
      <c r="K55" s="435">
        <f>H55+R55</f>
        <v>134</v>
      </c>
      <c r="L55" s="435"/>
      <c r="M55" s="435"/>
      <c r="N55" s="435"/>
      <c r="O55" s="435"/>
      <c r="P55" s="435"/>
      <c r="Q55" s="435"/>
      <c r="R55" s="435">
        <f>SUMIF($B$10:$B$44,G55,$E$10:$E$44)</f>
        <v>25</v>
      </c>
      <c r="S55" s="435"/>
      <c r="T55" s="436">
        <f>IFERROR(R55/SUMIF($B$10:$B$44,G55,$H$10:$H$44),"")</f>
        <v>5.26315789473684</v>
      </c>
      <c r="U55" s="435"/>
      <c r="V55" s="435"/>
      <c r="W55" s="435">
        <f>SUMIF($B$10:$B$44,G55,$AI$10:$AI$44)+SUMIF($B$10:$B$44,G55,$AO$10:$AO$44)+SUMIF($B$10:$B$44,G55,$AR$10:$AR$44)</f>
        <v>795</v>
      </c>
      <c r="X55" s="435"/>
      <c r="Y55" s="437">
        <f>IFERROR(W55/R55,"")</f>
        <v>31.8</v>
      </c>
      <c r="Z55" s="437"/>
      <c r="AA55" s="437"/>
      <c r="AB55" s="438">
        <f>SUMIF($B$10:$B$44,G55,$AL$10:$AL$44)</f>
        <v>2299</v>
      </c>
      <c r="AC55" s="438"/>
      <c r="AD55" s="438"/>
      <c r="AE55" s="438"/>
      <c r="AF55" s="438"/>
      <c r="AG55" s="438"/>
      <c r="AH55" s="420">
        <f>IFERROR(AB55/R55,"")</f>
        <v>91.96</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266</v>
      </c>
      <c r="I56" s="435"/>
      <c r="J56" s="435"/>
      <c r="K56" s="435">
        <f>IFERROR(SUM(K54:Q55),"")</f>
        <v>317</v>
      </c>
      <c r="L56" s="435"/>
      <c r="M56" s="435"/>
      <c r="N56" s="435"/>
      <c r="O56" s="435"/>
      <c r="P56" s="435"/>
      <c r="Q56" s="435"/>
      <c r="R56" s="435">
        <f>IFERROR(SUM(R54:S55),"")</f>
        <v>51</v>
      </c>
      <c r="S56" s="435"/>
      <c r="T56" s="435">
        <f>IFERROR(AVERAGE(T54:U55),"")</f>
        <v>6.96491228070175</v>
      </c>
      <c r="U56" s="435"/>
      <c r="V56" s="435"/>
      <c r="W56" s="435">
        <f>IFERROR(SUM(W54:X55),"")</f>
        <v>1342</v>
      </c>
      <c r="X56" s="435"/>
      <c r="Y56" s="438">
        <f>IFERROR(AVERAGE(Y54:AA55),"")</f>
        <v>26.4192307692308</v>
      </c>
      <c r="Z56" s="438"/>
      <c r="AA56" s="438"/>
      <c r="AB56" s="444">
        <f>IFERROR(SUM(AB54:AG55),"")</f>
        <v>2385</v>
      </c>
      <c r="AC56" s="437"/>
      <c r="AD56" s="437"/>
      <c r="AE56" s="437"/>
      <c r="AF56" s="437"/>
      <c r="AG56" s="437"/>
      <c r="AH56" s="420">
        <f>IFERROR(AVERAGE(AH54:AI55),"")</f>
        <v>47.6338461538462</v>
      </c>
      <c r="AI56" s="420"/>
      <c r="AL56" s="439" t="s">
        <v>108</v>
      </c>
      <c r="AM56" s="421" t="s">
        <v>79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8">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14:R14"/>
    <mergeCell ref="Q18:R18"/>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0" orientation="landscape" horizontalDpi="1200" verticalDpi="1200"/>
  <headerFooter alignWithMargins="0"/>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pageSetUpPr fitToPage="1"/>
  </sheetPr>
  <dimension ref="A1:AT67"/>
  <sheetViews>
    <sheetView zoomScale="80" zoomScaleNormal="80" topLeftCell="A5" workbookViewId="0">
      <selection activeCell="E16" sqref="E16"/>
    </sheetView>
  </sheetViews>
  <sheetFormatPr defaultColWidth="9.13888888888889" defaultRowHeight="15.6"/>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554" customWidth="1"/>
    <col min="22" max="22" width="10.4259259259259" style="554"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5">
      <c r="A1" s="372" t="s">
        <v>0</v>
      </c>
      <c r="B1" s="221"/>
      <c r="C1" s="221"/>
      <c r="D1" s="221"/>
      <c r="E1" s="221"/>
      <c r="F1" s="221"/>
      <c r="G1" s="221"/>
      <c r="H1" s="221"/>
      <c r="I1" s="221"/>
    </row>
    <row r="2" ht="18" customHeight="1" spans="1:45">
      <c r="A2" s="372" t="s">
        <v>1</v>
      </c>
      <c r="B2" s="221"/>
      <c r="C2" s="221"/>
      <c r="D2" s="221"/>
      <c r="E2" s="221"/>
      <c r="F2" s="221"/>
      <c r="G2" s="221"/>
      <c r="H2" s="221"/>
      <c r="I2" s="221"/>
    </row>
    <row r="3" ht="18" customHeight="1" spans="1:45">
      <c r="A3" s="372" t="s">
        <v>109</v>
      </c>
      <c r="B3" s="221"/>
      <c r="C3" s="221"/>
      <c r="D3" s="221"/>
      <c r="E3" s="221"/>
      <c r="F3" s="221"/>
      <c r="G3" s="221"/>
      <c r="H3" s="221"/>
      <c r="I3" s="221"/>
    </row>
    <row r="4" ht="31.5" customHeight="1" spans="1:45">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5">
      <c r="A5" s="375"/>
      <c r="B5" s="375"/>
      <c r="C5" s="375"/>
      <c r="D5" s="375"/>
      <c r="E5" s="375"/>
      <c r="Z5" s="376" t="s">
        <v>117</v>
      </c>
      <c r="AA5" s="376"/>
      <c r="AB5" s="376"/>
      <c r="AC5" s="376"/>
      <c r="AD5" s="376"/>
      <c r="AE5" s="376"/>
      <c r="AF5" s="375"/>
      <c r="AG5" s="375"/>
      <c r="AH5" s="375"/>
      <c r="AI5" s="375"/>
      <c r="AJ5" s="217"/>
    </row>
    <row r="6" ht="24.75" customHeight="1" spans="1:45">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5">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5">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461"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5">
      <c r="A9" s="377"/>
      <c r="B9" s="378"/>
      <c r="C9" s="378"/>
      <c r="D9" s="378"/>
      <c r="E9" s="378"/>
      <c r="F9" s="379"/>
      <c r="G9" s="379"/>
      <c r="H9" s="393"/>
      <c r="I9" s="379"/>
      <c r="J9" s="379"/>
      <c r="K9" s="393"/>
      <c r="L9" s="393"/>
      <c r="M9" s="394"/>
      <c r="N9" s="394"/>
      <c r="O9" s="394"/>
      <c r="P9" s="394"/>
      <c r="Q9" s="387"/>
      <c r="R9" s="387"/>
      <c r="S9" s="395"/>
      <c r="T9" s="378" t="s">
        <v>64</v>
      </c>
      <c r="U9" s="555" t="s">
        <v>65</v>
      </c>
      <c r="V9" s="555"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5">
      <c r="A10" s="398">
        <v>1</v>
      </c>
      <c r="B10" s="398"/>
      <c r="C10" s="398"/>
      <c r="D10" s="398"/>
      <c r="E10" s="398"/>
      <c r="F10" s="401"/>
      <c r="G10" s="401"/>
      <c r="H10" s="400">
        <f t="shared" ref="H10" si="0">HOUR(G10-F10)+MINUTE(G10-F10)/60</f>
        <v>0</v>
      </c>
      <c r="I10" s="401">
        <v>0.25</v>
      </c>
      <c r="J10" s="401">
        <v>0.5</v>
      </c>
      <c r="K10" s="400">
        <f t="shared" ref="K10:K52" si="1">HOUR(J10-I10)+MINUTE(J10-I10)/60</f>
        <v>6</v>
      </c>
      <c r="L10" s="400"/>
      <c r="M10" s="398">
        <v>153</v>
      </c>
      <c r="N10" s="398">
        <v>1</v>
      </c>
      <c r="O10" s="398"/>
      <c r="P10" s="398"/>
      <c r="Q10" s="402" t="s">
        <v>70</v>
      </c>
      <c r="R10" s="402"/>
      <c r="S10" s="447"/>
      <c r="T10" s="446"/>
      <c r="U10" s="398"/>
      <c r="V10" s="398"/>
      <c r="W10" s="446"/>
      <c r="X10" s="446"/>
      <c r="Y10" s="446"/>
      <c r="Z10" s="446"/>
      <c r="AA10" s="446"/>
      <c r="AB10" s="446"/>
      <c r="AC10" s="446"/>
      <c r="AD10" s="446"/>
      <c r="AE10" s="446"/>
      <c r="AF10" s="260"/>
      <c r="AG10" s="402"/>
      <c r="AH10" s="378"/>
      <c r="AI10" s="405">
        <f t="shared" ref="AI10" si="2">IFERROR((AH10-AG10),"")</f>
        <v>0</v>
      </c>
      <c r="AJ10" s="406"/>
      <c r="AK10" s="484"/>
      <c r="AL10" s="405">
        <f t="shared" ref="AL10" si="3">IFERROR((AK10-AJ10),"")</f>
        <v>0</v>
      </c>
      <c r="AM10" s="398"/>
      <c r="AN10" s="377"/>
      <c r="AO10" s="405">
        <f t="shared" ref="AO10:AO11" si="4">IFERROR((AN10-AM10),"")</f>
        <v>0</v>
      </c>
      <c r="AP10" s="556"/>
      <c r="AQ10" s="377"/>
      <c r="AR10" s="405">
        <f t="shared" ref="AR10" si="5">IFERROR((AQ10-AP10),"")</f>
        <v>0</v>
      </c>
      <c r="AS10" s="196" t="s">
        <v>118</v>
      </c>
    </row>
    <row r="11" ht="21.95" customHeight="1" spans="1:45">
      <c r="A11" s="398">
        <v>1</v>
      </c>
      <c r="B11" s="398" t="s">
        <v>71</v>
      </c>
      <c r="C11" s="398">
        <v>4</v>
      </c>
      <c r="D11" s="398">
        <v>39</v>
      </c>
      <c r="E11" s="398">
        <v>12</v>
      </c>
      <c r="F11" s="401">
        <v>0.5</v>
      </c>
      <c r="G11" s="401">
        <v>0.583333333333333</v>
      </c>
      <c r="H11" s="400">
        <f t="shared" ref="H11" si="6">HOUR(G11-F11)+MINUTE(G11-F11)/60</f>
        <v>2</v>
      </c>
      <c r="I11" s="401"/>
      <c r="J11" s="401"/>
      <c r="K11" s="400">
        <f t="shared" ref="K11" si="7">HOUR(J11-I11)+MINUTE(J11-I11)/60</f>
        <v>0</v>
      </c>
      <c r="L11" s="400"/>
      <c r="M11" s="398"/>
      <c r="N11" s="398"/>
      <c r="O11" s="398"/>
      <c r="P11" s="398"/>
      <c r="Q11" s="408" t="s">
        <v>72</v>
      </c>
      <c r="R11" s="402" t="s">
        <v>73</v>
      </c>
      <c r="S11" s="447">
        <v>0.5</v>
      </c>
      <c r="T11" s="398">
        <v>79.55</v>
      </c>
      <c r="U11" s="398">
        <v>9.34</v>
      </c>
      <c r="V11" s="398"/>
      <c r="W11" s="446">
        <v>10.9</v>
      </c>
      <c r="X11" s="398">
        <v>33</v>
      </c>
      <c r="Y11" s="446" t="s">
        <v>74</v>
      </c>
      <c r="Z11" s="398">
        <v>113</v>
      </c>
      <c r="AA11" s="446">
        <v>63</v>
      </c>
      <c r="AB11" s="446">
        <v>100</v>
      </c>
      <c r="AC11" s="398">
        <v>101</v>
      </c>
      <c r="AD11" s="398">
        <v>133</v>
      </c>
      <c r="AE11" s="446">
        <v>32</v>
      </c>
      <c r="AF11" s="260"/>
      <c r="AG11" s="402">
        <v>636934</v>
      </c>
      <c r="AH11" s="378">
        <v>637065</v>
      </c>
      <c r="AI11" s="405">
        <f t="shared" ref="AI11" si="8">IFERROR((AH11-AG11),"")</f>
        <v>131</v>
      </c>
      <c r="AJ11" s="406">
        <v>31151</v>
      </c>
      <c r="AK11" s="484">
        <v>32350</v>
      </c>
      <c r="AL11" s="405">
        <f t="shared" ref="AL11" si="9">IFERROR((AK11-AJ11),"")</f>
        <v>1199</v>
      </c>
      <c r="AM11" s="398">
        <v>958286</v>
      </c>
      <c r="AN11" s="406">
        <v>958348</v>
      </c>
      <c r="AO11" s="405">
        <f t="shared" si="4"/>
        <v>62</v>
      </c>
      <c r="AP11" s="398">
        <v>366343</v>
      </c>
      <c r="AQ11" s="398">
        <v>366502</v>
      </c>
      <c r="AR11" s="405">
        <f t="shared" ref="AR11" si="10">IFERROR((AQ11-AP11),"")</f>
        <v>159</v>
      </c>
    </row>
    <row r="12" ht="21.95" customHeight="1" spans="1:45">
      <c r="A12" s="398"/>
      <c r="B12" s="398"/>
      <c r="C12" s="398"/>
      <c r="D12" s="398"/>
      <c r="E12" s="398"/>
      <c r="F12" s="401"/>
      <c r="G12" s="401"/>
      <c r="H12" s="400">
        <f t="shared" ref="H12:H52" si="11">HOUR(G12-F12)+MINUTE(G12-F12)/60</f>
        <v>0</v>
      </c>
      <c r="I12" s="401"/>
      <c r="J12" s="407"/>
      <c r="K12" s="400">
        <f t="shared" si="1"/>
        <v>0</v>
      </c>
      <c r="L12" s="400"/>
      <c r="M12" s="398"/>
      <c r="N12" s="398"/>
      <c r="O12" s="398"/>
      <c r="P12" s="398"/>
      <c r="Q12" s="409" t="s">
        <v>75</v>
      </c>
      <c r="R12" s="402"/>
      <c r="S12" s="447">
        <v>0.541666666666667</v>
      </c>
      <c r="T12" s="398">
        <v>79.64</v>
      </c>
      <c r="U12" s="398">
        <v>9.11</v>
      </c>
      <c r="V12" s="398"/>
      <c r="W12" s="446">
        <v>10.9</v>
      </c>
      <c r="X12" s="398">
        <v>33</v>
      </c>
      <c r="Y12" s="446" t="s">
        <v>74</v>
      </c>
      <c r="Z12" s="398">
        <v>109</v>
      </c>
      <c r="AA12" s="446">
        <v>63</v>
      </c>
      <c r="AB12" s="446">
        <v>100</v>
      </c>
      <c r="AC12" s="398">
        <v>101</v>
      </c>
      <c r="AD12" s="398">
        <v>133</v>
      </c>
      <c r="AE12" s="398">
        <v>32</v>
      </c>
      <c r="AF12" s="260"/>
      <c r="AG12" s="378"/>
      <c r="AH12" s="378"/>
      <c r="AI12" s="405">
        <f t="shared" ref="AI12:AI52" si="12">IFERROR((AH12-AG12),"")</f>
        <v>0</v>
      </c>
      <c r="AJ12" s="484"/>
      <c r="AK12" s="484"/>
      <c r="AL12" s="405">
        <f t="shared" ref="AL12:AL52" si="13">IFERROR((AK12-AJ12),"")</f>
        <v>0</v>
      </c>
      <c r="AM12" s="484"/>
      <c r="AN12" s="484"/>
      <c r="AO12" s="405">
        <f t="shared" ref="AO12:AO52" si="14">IFERROR((AN12-AM12),"")</f>
        <v>0</v>
      </c>
      <c r="AP12" s="377"/>
      <c r="AQ12" s="377"/>
      <c r="AR12" s="405">
        <f t="shared" ref="AR12:AR52" si="15">IFERROR((AQ12-AP12),"")</f>
        <v>0</v>
      </c>
    </row>
    <row r="13" ht="21.95" customHeight="1" spans="1:45">
      <c r="A13" s="398"/>
      <c r="B13" s="398"/>
      <c r="C13" s="398"/>
      <c r="D13" s="398"/>
      <c r="E13" s="398"/>
      <c r="F13" s="401"/>
      <c r="G13" s="401"/>
      <c r="H13" s="400">
        <f t="shared" si="11"/>
        <v>0</v>
      </c>
      <c r="I13" s="401"/>
      <c r="J13" s="401"/>
      <c r="K13" s="400">
        <f t="shared" si="1"/>
        <v>0</v>
      </c>
      <c r="L13" s="400"/>
      <c r="M13" s="398"/>
      <c r="N13" s="398"/>
      <c r="O13" s="398"/>
      <c r="P13" s="398"/>
      <c r="Q13" s="409" t="s">
        <v>76</v>
      </c>
      <c r="R13" s="402" t="s">
        <v>77</v>
      </c>
      <c r="S13" s="401"/>
      <c r="T13" s="398"/>
      <c r="U13" s="398"/>
      <c r="V13" s="398"/>
      <c r="W13" s="446"/>
      <c r="X13" s="398"/>
      <c r="Y13" s="446"/>
      <c r="Z13" s="398"/>
      <c r="AA13" s="446"/>
      <c r="AB13" s="446"/>
      <c r="AC13" s="398"/>
      <c r="AD13" s="398"/>
      <c r="AE13" s="398"/>
      <c r="AF13" s="260"/>
      <c r="AG13" s="378"/>
      <c r="AH13" s="378"/>
      <c r="AI13" s="405">
        <f t="shared" si="12"/>
        <v>0</v>
      </c>
      <c r="AJ13" s="484"/>
      <c r="AK13" s="484"/>
      <c r="AL13" s="405">
        <f t="shared" si="13"/>
        <v>0</v>
      </c>
      <c r="AM13" s="484"/>
      <c r="AN13" s="484"/>
      <c r="AO13" s="405">
        <f t="shared" si="14"/>
        <v>0</v>
      </c>
      <c r="AP13" s="377"/>
      <c r="AQ13" s="377"/>
      <c r="AR13" s="405">
        <f t="shared" si="15"/>
        <v>0</v>
      </c>
    </row>
    <row r="14" ht="21.95" customHeight="1" spans="1:45">
      <c r="A14" s="398">
        <v>2</v>
      </c>
      <c r="B14" s="398" t="s">
        <v>71</v>
      </c>
      <c r="C14" s="398">
        <v>4</v>
      </c>
      <c r="D14" s="398">
        <v>39</v>
      </c>
      <c r="E14" s="398">
        <v>14</v>
      </c>
      <c r="F14" s="401">
        <v>0.583333333333333</v>
      </c>
      <c r="G14" s="401">
        <v>0.6875</v>
      </c>
      <c r="H14" s="400">
        <f t="shared" si="11"/>
        <v>2.5</v>
      </c>
      <c r="I14" s="401">
        <v>0.6875</v>
      </c>
      <c r="J14" s="401">
        <v>0.916666666666667</v>
      </c>
      <c r="K14" s="400">
        <f t="shared" si="1"/>
        <v>5.5</v>
      </c>
      <c r="L14" s="400"/>
      <c r="M14" s="398">
        <v>153</v>
      </c>
      <c r="N14" s="398">
        <v>1</v>
      </c>
      <c r="O14" s="398"/>
      <c r="P14" s="398"/>
      <c r="Q14" s="408" t="s">
        <v>72</v>
      </c>
      <c r="R14" s="402" t="s">
        <v>73</v>
      </c>
      <c r="S14" s="447">
        <v>0.583333333333333</v>
      </c>
      <c r="T14" s="446">
        <v>79.4</v>
      </c>
      <c r="U14" s="398">
        <v>9.6</v>
      </c>
      <c r="V14" s="398"/>
      <c r="W14" s="446">
        <v>10.8</v>
      </c>
      <c r="X14" s="446">
        <v>34</v>
      </c>
      <c r="Y14" s="446" t="s">
        <v>119</v>
      </c>
      <c r="Z14" s="446">
        <v>116</v>
      </c>
      <c r="AA14" s="446">
        <v>60</v>
      </c>
      <c r="AB14" s="446">
        <v>100</v>
      </c>
      <c r="AC14" s="446">
        <v>102</v>
      </c>
      <c r="AD14" s="446">
        <v>133</v>
      </c>
      <c r="AE14" s="446">
        <v>33</v>
      </c>
      <c r="AF14" s="260"/>
      <c r="AG14" s="378">
        <v>637065</v>
      </c>
      <c r="AH14" s="378">
        <v>637236</v>
      </c>
      <c r="AI14" s="405">
        <f t="shared" si="12"/>
        <v>171</v>
      </c>
      <c r="AJ14" s="484">
        <v>32350</v>
      </c>
      <c r="AK14" s="484">
        <v>33566</v>
      </c>
      <c r="AL14" s="405">
        <f t="shared" si="13"/>
        <v>1216</v>
      </c>
      <c r="AM14" s="406">
        <v>958348</v>
      </c>
      <c r="AN14" s="484">
        <v>958409</v>
      </c>
      <c r="AO14" s="405">
        <f t="shared" si="14"/>
        <v>61</v>
      </c>
      <c r="AP14" s="398">
        <v>366502</v>
      </c>
      <c r="AQ14" s="377">
        <v>366708</v>
      </c>
      <c r="AR14" s="405">
        <f t="shared" si="15"/>
        <v>206</v>
      </c>
    </row>
    <row r="15" ht="21.95" customHeight="1" spans="1:45">
      <c r="A15" s="398"/>
      <c r="B15" s="398"/>
      <c r="C15" s="398"/>
      <c r="D15" s="398"/>
      <c r="E15" s="398"/>
      <c r="F15" s="401"/>
      <c r="G15" s="401"/>
      <c r="H15" s="400">
        <f t="shared" si="11"/>
        <v>0</v>
      </c>
      <c r="I15" s="401"/>
      <c r="J15" s="401"/>
      <c r="K15" s="400">
        <f t="shared" si="1"/>
        <v>0</v>
      </c>
      <c r="L15" s="400"/>
      <c r="M15" s="398"/>
      <c r="N15" s="398"/>
      <c r="O15" s="398"/>
      <c r="P15" s="398"/>
      <c r="Q15" s="409" t="s">
        <v>75</v>
      </c>
      <c r="R15" s="402"/>
      <c r="S15" s="401">
        <v>0.625</v>
      </c>
      <c r="T15" s="398">
        <v>80.1</v>
      </c>
      <c r="U15" s="398">
        <v>8.8</v>
      </c>
      <c r="V15" s="398"/>
      <c r="W15" s="446">
        <v>10.8</v>
      </c>
      <c r="X15" s="398">
        <v>35</v>
      </c>
      <c r="Y15" s="446" t="s">
        <v>119</v>
      </c>
      <c r="Z15" s="398">
        <v>114</v>
      </c>
      <c r="AA15" s="446">
        <v>60</v>
      </c>
      <c r="AB15" s="446">
        <v>100</v>
      </c>
      <c r="AC15" s="398">
        <v>101</v>
      </c>
      <c r="AD15" s="398">
        <v>134</v>
      </c>
      <c r="AE15" s="398">
        <v>33</v>
      </c>
      <c r="AF15" s="260"/>
      <c r="AG15" s="378"/>
      <c r="AH15" s="378"/>
      <c r="AI15" s="405">
        <f t="shared" si="12"/>
        <v>0</v>
      </c>
      <c r="AJ15" s="484"/>
      <c r="AK15" s="484"/>
      <c r="AL15" s="405">
        <f t="shared" si="13"/>
        <v>0</v>
      </c>
      <c r="AM15" s="377"/>
      <c r="AN15" s="484"/>
      <c r="AO15" s="405">
        <f t="shared" si="14"/>
        <v>0</v>
      </c>
      <c r="AP15" s="377"/>
      <c r="AQ15" s="377"/>
      <c r="AR15" s="405">
        <f t="shared" si="15"/>
        <v>0</v>
      </c>
    </row>
    <row r="16" ht="21.95" customHeight="1" spans="1:45">
      <c r="A16" s="398"/>
      <c r="B16" s="398"/>
      <c r="C16" s="398"/>
      <c r="D16" s="398"/>
      <c r="E16" s="398"/>
      <c r="F16" s="398"/>
      <c r="G16" s="398"/>
      <c r="H16" s="400">
        <f t="shared" si="11"/>
        <v>0</v>
      </c>
      <c r="I16" s="398"/>
      <c r="J16" s="398"/>
      <c r="K16" s="400">
        <f t="shared" si="1"/>
        <v>0</v>
      </c>
      <c r="L16" s="400"/>
      <c r="M16" s="398"/>
      <c r="N16" s="398"/>
      <c r="O16" s="398"/>
      <c r="P16" s="398"/>
      <c r="Q16" s="409" t="s">
        <v>76</v>
      </c>
      <c r="R16" s="402" t="s">
        <v>77</v>
      </c>
      <c r="S16" s="401">
        <v>0.666666666666667</v>
      </c>
      <c r="T16" s="398">
        <v>78.9</v>
      </c>
      <c r="U16" s="398">
        <v>9.1</v>
      </c>
      <c r="V16" s="398"/>
      <c r="W16" s="446">
        <v>10.8</v>
      </c>
      <c r="X16" s="398">
        <v>34</v>
      </c>
      <c r="Y16" s="446" t="s">
        <v>119</v>
      </c>
      <c r="Z16" s="398">
        <v>110</v>
      </c>
      <c r="AA16" s="446">
        <v>60</v>
      </c>
      <c r="AB16" s="446">
        <v>100</v>
      </c>
      <c r="AC16" s="398">
        <v>101</v>
      </c>
      <c r="AD16" s="398">
        <v>134</v>
      </c>
      <c r="AE16" s="398">
        <v>33</v>
      </c>
      <c r="AF16" s="260"/>
      <c r="AG16" s="378"/>
      <c r="AH16" s="378"/>
      <c r="AI16" s="405">
        <f t="shared" si="12"/>
        <v>0</v>
      </c>
      <c r="AJ16" s="484"/>
      <c r="AK16" s="484"/>
      <c r="AL16" s="405">
        <f t="shared" si="13"/>
        <v>0</v>
      </c>
      <c r="AM16" s="484"/>
      <c r="AN16" s="484"/>
      <c r="AO16" s="405">
        <f t="shared" si="14"/>
        <v>0</v>
      </c>
      <c r="AP16" s="377"/>
      <c r="AQ16" s="377"/>
      <c r="AR16" s="405">
        <f t="shared" si="15"/>
        <v>0</v>
      </c>
    </row>
    <row r="17" ht="21.95" customHeight="1" spans="1:44">
      <c r="A17" s="398">
        <v>3</v>
      </c>
      <c r="B17" s="398"/>
      <c r="C17" s="398"/>
      <c r="D17" s="398"/>
      <c r="E17" s="398"/>
      <c r="F17" s="401"/>
      <c r="G17" s="401"/>
      <c r="H17" s="400">
        <f t="shared" si="11"/>
        <v>0</v>
      </c>
      <c r="I17" s="401">
        <v>0.916666666666667</v>
      </c>
      <c r="J17" s="401">
        <v>1.25</v>
      </c>
      <c r="K17" s="400">
        <f t="shared" si="1"/>
        <v>8</v>
      </c>
      <c r="L17" s="400"/>
      <c r="M17" s="398">
        <v>152</v>
      </c>
      <c r="N17" s="398">
        <v>1</v>
      </c>
      <c r="O17" s="398"/>
      <c r="P17" s="398"/>
      <c r="Q17" s="408"/>
      <c r="R17" s="402"/>
      <c r="S17" s="453"/>
      <c r="T17" s="398"/>
      <c r="U17" s="398"/>
      <c r="V17" s="398"/>
      <c r="W17" s="446"/>
      <c r="X17" s="398"/>
      <c r="Y17" s="446"/>
      <c r="Z17" s="398"/>
      <c r="AA17" s="446"/>
      <c r="AB17" s="446"/>
      <c r="AC17" s="398"/>
      <c r="AD17" s="398"/>
      <c r="AE17" s="398"/>
      <c r="AF17" s="260"/>
      <c r="AG17" s="402"/>
      <c r="AH17" s="378"/>
      <c r="AI17" s="405">
        <f t="shared" si="12"/>
        <v>0</v>
      </c>
      <c r="AJ17" s="484"/>
      <c r="AK17" s="484"/>
      <c r="AL17" s="405">
        <f t="shared" si="13"/>
        <v>0</v>
      </c>
      <c r="AM17" s="484"/>
      <c r="AN17" s="484"/>
      <c r="AO17" s="405">
        <f t="shared" si="14"/>
        <v>0</v>
      </c>
      <c r="AP17" s="377"/>
      <c r="AQ17" s="377"/>
      <c r="AR17" s="405">
        <f t="shared" si="15"/>
        <v>0</v>
      </c>
    </row>
    <row r="18" ht="21.95" customHeight="1" spans="1:44">
      <c r="A18" s="398"/>
      <c r="B18" s="398"/>
      <c r="C18" s="398"/>
      <c r="D18" s="398"/>
      <c r="E18" s="398"/>
      <c r="F18" s="401"/>
      <c r="G18" s="401"/>
      <c r="H18" s="400">
        <f t="shared" si="11"/>
        <v>0</v>
      </c>
      <c r="I18" s="401"/>
      <c r="J18" s="401"/>
      <c r="K18" s="400">
        <f t="shared" si="1"/>
        <v>0</v>
      </c>
      <c r="L18" s="400"/>
      <c r="M18" s="398"/>
      <c r="N18" s="398"/>
      <c r="O18" s="398"/>
      <c r="P18" s="398"/>
      <c r="Q18" s="408"/>
      <c r="R18" s="402"/>
      <c r="S18" s="453"/>
      <c r="T18" s="398"/>
      <c r="U18" s="398"/>
      <c r="V18" s="398"/>
      <c r="W18" s="446"/>
      <c r="X18" s="398"/>
      <c r="Y18" s="446"/>
      <c r="Z18" s="398"/>
      <c r="AA18" s="398"/>
      <c r="AB18" s="446"/>
      <c r="AC18" s="398"/>
      <c r="AD18" s="398"/>
      <c r="AE18" s="398"/>
      <c r="AF18" s="260"/>
      <c r="AG18" s="378"/>
      <c r="AH18" s="378"/>
      <c r="AI18" s="405">
        <f t="shared" si="12"/>
        <v>0</v>
      </c>
      <c r="AJ18" s="484"/>
      <c r="AK18" s="484"/>
      <c r="AL18" s="405">
        <f t="shared" si="13"/>
        <v>0</v>
      </c>
      <c r="AM18" s="377"/>
      <c r="AN18" s="484"/>
      <c r="AO18" s="405">
        <f t="shared" si="14"/>
        <v>0</v>
      </c>
      <c r="AP18" s="377"/>
      <c r="AQ18" s="377"/>
      <c r="AR18" s="405">
        <f t="shared" si="15"/>
        <v>0</v>
      </c>
    </row>
    <row r="19" ht="21.95" customHeight="1" spans="1:44">
      <c r="A19" s="398"/>
      <c r="B19" s="398"/>
      <c r="C19" s="398"/>
      <c r="D19" s="398"/>
      <c r="E19" s="398"/>
      <c r="F19" s="398"/>
      <c r="G19" s="398"/>
      <c r="H19" s="400">
        <f t="shared" si="11"/>
        <v>0</v>
      </c>
      <c r="I19" s="398"/>
      <c r="J19" s="398"/>
      <c r="K19" s="400">
        <f t="shared" si="1"/>
        <v>0</v>
      </c>
      <c r="L19" s="400"/>
      <c r="M19" s="398"/>
      <c r="N19" s="398"/>
      <c r="O19" s="398"/>
      <c r="P19" s="398"/>
      <c r="Q19" s="409"/>
      <c r="R19" s="402"/>
      <c r="S19" s="453"/>
      <c r="T19" s="398"/>
      <c r="U19" s="398"/>
      <c r="V19" s="398"/>
      <c r="W19" s="446"/>
      <c r="X19" s="398"/>
      <c r="Y19" s="446"/>
      <c r="Z19" s="398"/>
      <c r="AA19" s="398"/>
      <c r="AB19" s="446"/>
      <c r="AC19" s="398"/>
      <c r="AD19" s="398"/>
      <c r="AE19" s="398"/>
      <c r="AF19" s="260"/>
      <c r="AG19" s="378"/>
      <c r="AH19" s="378"/>
      <c r="AI19" s="405">
        <f t="shared" si="12"/>
        <v>0</v>
      </c>
      <c r="AJ19" s="484"/>
      <c r="AK19" s="484"/>
      <c r="AL19" s="405">
        <f t="shared" si="13"/>
        <v>0</v>
      </c>
      <c r="AM19" s="557"/>
      <c r="AN19" s="484"/>
      <c r="AO19" s="405">
        <f t="shared" si="14"/>
        <v>0</v>
      </c>
      <c r="AP19" s="485"/>
      <c r="AQ19" s="485"/>
      <c r="AR19" s="405">
        <f t="shared" si="15"/>
        <v>0</v>
      </c>
    </row>
    <row r="20" ht="21.95" customHeight="1" spans="1:44">
      <c r="A20" s="398"/>
      <c r="B20" s="398"/>
      <c r="C20" s="398"/>
      <c r="D20" s="398"/>
      <c r="E20" s="398"/>
      <c r="F20" s="398"/>
      <c r="G20" s="398"/>
      <c r="H20" s="400">
        <f t="shared" si="11"/>
        <v>0</v>
      </c>
      <c r="I20" s="398"/>
      <c r="J20" s="398"/>
      <c r="K20" s="400">
        <f t="shared" si="1"/>
        <v>0</v>
      </c>
      <c r="L20" s="400"/>
      <c r="M20" s="398"/>
      <c r="N20" s="398"/>
      <c r="O20" s="398"/>
      <c r="P20" s="398"/>
      <c r="Q20" s="409"/>
      <c r="R20" s="402"/>
      <c r="S20" s="453"/>
      <c r="T20" s="398"/>
      <c r="U20" s="398"/>
      <c r="V20" s="398"/>
      <c r="W20" s="446"/>
      <c r="X20" s="398"/>
      <c r="Y20" s="446"/>
      <c r="Z20" s="398"/>
      <c r="AA20" s="398"/>
      <c r="AB20" s="446"/>
      <c r="AC20" s="398"/>
      <c r="AD20" s="398"/>
      <c r="AE20" s="398"/>
      <c r="AF20" s="260"/>
      <c r="AG20" s="378"/>
      <c r="AH20" s="378"/>
      <c r="AI20" s="405">
        <f t="shared" si="12"/>
        <v>0</v>
      </c>
      <c r="AJ20" s="484"/>
      <c r="AK20" s="484"/>
      <c r="AL20" s="405">
        <f t="shared" si="13"/>
        <v>0</v>
      </c>
      <c r="AM20" s="485"/>
      <c r="AN20" s="484"/>
      <c r="AO20" s="405">
        <f t="shared" si="14"/>
        <v>0</v>
      </c>
      <c r="AP20" s="406"/>
      <c r="AQ20" s="485"/>
      <c r="AR20" s="405">
        <f t="shared" si="15"/>
        <v>0</v>
      </c>
    </row>
    <row r="21" ht="21.95" customHeight="1" spans="1:44">
      <c r="A21" s="398"/>
      <c r="B21" s="398"/>
      <c r="C21" s="398"/>
      <c r="D21" s="398"/>
      <c r="E21" s="398"/>
      <c r="F21" s="401"/>
      <c r="G21" s="401"/>
      <c r="H21" s="400">
        <f t="shared" si="11"/>
        <v>0</v>
      </c>
      <c r="I21" s="401"/>
      <c r="J21" s="401"/>
      <c r="K21" s="400">
        <f t="shared" si="1"/>
        <v>0</v>
      </c>
      <c r="L21" s="400"/>
      <c r="M21" s="398"/>
      <c r="N21" s="398"/>
      <c r="O21" s="398"/>
      <c r="P21" s="398"/>
      <c r="Q21" s="408"/>
      <c r="R21" s="402"/>
      <c r="S21" s="453"/>
      <c r="T21" s="398"/>
      <c r="U21" s="398"/>
      <c r="V21" s="398"/>
      <c r="W21" s="398"/>
      <c r="X21" s="398"/>
      <c r="Y21" s="398"/>
      <c r="Z21" s="398"/>
      <c r="AA21" s="398"/>
      <c r="AB21" s="398"/>
      <c r="AC21" s="398"/>
      <c r="AD21" s="398"/>
      <c r="AE21" s="398"/>
      <c r="AF21" s="260"/>
      <c r="AG21" s="378"/>
      <c r="AH21" s="378"/>
      <c r="AI21" s="405">
        <f t="shared" si="12"/>
        <v>0</v>
      </c>
      <c r="AJ21" s="484"/>
      <c r="AK21" s="484"/>
      <c r="AL21" s="405">
        <f t="shared" si="13"/>
        <v>0</v>
      </c>
      <c r="AM21" s="484"/>
      <c r="AN21" s="484"/>
      <c r="AO21" s="405">
        <f t="shared" si="14"/>
        <v>0</v>
      </c>
      <c r="AP21" s="377"/>
      <c r="AQ21" s="377"/>
      <c r="AR21" s="405">
        <f t="shared" si="15"/>
        <v>0</v>
      </c>
    </row>
    <row r="22" ht="21.95" customHeight="1" spans="1:44">
      <c r="A22" s="398"/>
      <c r="B22" s="398"/>
      <c r="C22" s="398"/>
      <c r="D22" s="398"/>
      <c r="E22" s="398"/>
      <c r="F22" s="401"/>
      <c r="G22" s="401"/>
      <c r="H22" s="400">
        <f t="shared" si="11"/>
        <v>0</v>
      </c>
      <c r="I22" s="401"/>
      <c r="J22" s="401"/>
      <c r="K22" s="400">
        <f t="shared" si="1"/>
        <v>0</v>
      </c>
      <c r="L22" s="400"/>
      <c r="M22" s="398"/>
      <c r="N22" s="398"/>
      <c r="O22" s="398"/>
      <c r="P22" s="398"/>
      <c r="Q22" s="408"/>
      <c r="R22" s="402"/>
      <c r="S22" s="453"/>
      <c r="T22" s="398"/>
      <c r="U22" s="398"/>
      <c r="V22" s="398"/>
      <c r="W22" s="398"/>
      <c r="X22" s="398"/>
      <c r="Y22" s="398"/>
      <c r="Z22" s="398"/>
      <c r="AA22" s="398"/>
      <c r="AB22" s="398"/>
      <c r="AC22" s="398"/>
      <c r="AD22" s="398"/>
      <c r="AE22" s="398"/>
      <c r="AF22" s="260"/>
      <c r="AG22" s="402"/>
      <c r="AH22" s="378"/>
      <c r="AI22" s="405">
        <f t="shared" si="12"/>
        <v>0</v>
      </c>
      <c r="AJ22" s="484"/>
      <c r="AK22" s="484"/>
      <c r="AL22" s="405">
        <f t="shared" si="13"/>
        <v>0</v>
      </c>
      <c r="AM22" s="484"/>
      <c r="AN22" s="484"/>
      <c r="AO22" s="405">
        <f t="shared" si="14"/>
        <v>0</v>
      </c>
      <c r="AP22" s="377"/>
      <c r="AQ22" s="558"/>
      <c r="AR22" s="405">
        <f t="shared" si="15"/>
        <v>0</v>
      </c>
    </row>
    <row r="23" ht="21.95" customHeight="1" spans="1:44">
      <c r="A23" s="398"/>
      <c r="B23" s="398"/>
      <c r="C23" s="398"/>
      <c r="D23" s="398"/>
      <c r="E23" s="398"/>
      <c r="F23" s="398"/>
      <c r="G23" s="398"/>
      <c r="H23" s="400">
        <f t="shared" si="11"/>
        <v>0</v>
      </c>
      <c r="I23" s="398"/>
      <c r="J23" s="398"/>
      <c r="K23" s="400">
        <f t="shared" si="1"/>
        <v>0</v>
      </c>
      <c r="L23" s="400"/>
      <c r="M23" s="398"/>
      <c r="N23" s="398"/>
      <c r="O23" s="398"/>
      <c r="P23" s="398"/>
      <c r="Q23" s="409"/>
      <c r="R23" s="402"/>
      <c r="S23" s="453"/>
      <c r="T23" s="398"/>
      <c r="U23" s="398"/>
      <c r="V23" s="398"/>
      <c r="W23" s="398"/>
      <c r="X23" s="398"/>
      <c r="Y23" s="398"/>
      <c r="Z23" s="398"/>
      <c r="AA23" s="398"/>
      <c r="AB23" s="398"/>
      <c r="AC23" s="398"/>
      <c r="AD23" s="398"/>
      <c r="AE23" s="398"/>
      <c r="AF23" s="260"/>
      <c r="AG23" s="378"/>
      <c r="AH23" s="378"/>
      <c r="AI23" s="405">
        <f t="shared" si="12"/>
        <v>0</v>
      </c>
      <c r="AJ23" s="484"/>
      <c r="AK23" s="484"/>
      <c r="AL23" s="405">
        <f t="shared" si="13"/>
        <v>0</v>
      </c>
      <c r="AM23" s="557"/>
      <c r="AN23" s="484"/>
      <c r="AO23" s="405">
        <f t="shared" si="14"/>
        <v>0</v>
      </c>
      <c r="AP23" s="406"/>
      <c r="AQ23" s="485"/>
      <c r="AR23" s="405">
        <f t="shared" si="15"/>
        <v>0</v>
      </c>
    </row>
    <row r="24" ht="21.95" customHeight="1" spans="1:44">
      <c r="A24" s="398"/>
      <c r="B24" s="398"/>
      <c r="C24" s="398"/>
      <c r="D24" s="398"/>
      <c r="E24" s="398"/>
      <c r="F24" s="398"/>
      <c r="G24" s="398"/>
      <c r="H24" s="400">
        <f t="shared" si="11"/>
        <v>0</v>
      </c>
      <c r="I24" s="398"/>
      <c r="J24" s="398"/>
      <c r="K24" s="400">
        <f t="shared" si="1"/>
        <v>0</v>
      </c>
      <c r="L24" s="400"/>
      <c r="M24" s="398"/>
      <c r="N24" s="398"/>
      <c r="O24" s="398"/>
      <c r="P24" s="398"/>
      <c r="Q24" s="409"/>
      <c r="R24" s="398"/>
      <c r="S24" s="453"/>
      <c r="T24" s="398"/>
      <c r="U24" s="403"/>
      <c r="V24" s="398"/>
      <c r="W24" s="398"/>
      <c r="X24" s="398"/>
      <c r="Y24" s="398"/>
      <c r="Z24" s="398"/>
      <c r="AA24" s="398"/>
      <c r="AB24" s="398"/>
      <c r="AC24" s="398"/>
      <c r="AD24" s="398"/>
      <c r="AE24" s="398"/>
      <c r="AF24" s="260"/>
      <c r="AG24" s="378"/>
      <c r="AH24" s="378"/>
      <c r="AI24" s="405">
        <f t="shared" si="12"/>
        <v>0</v>
      </c>
      <c r="AJ24" s="484"/>
      <c r="AK24" s="484"/>
      <c r="AL24" s="405">
        <f t="shared" si="13"/>
        <v>0</v>
      </c>
      <c r="AM24" s="557"/>
      <c r="AN24" s="484"/>
      <c r="AO24" s="405">
        <f t="shared" si="14"/>
        <v>0</v>
      </c>
      <c r="AP24" s="406"/>
      <c r="AQ24" s="485"/>
      <c r="AR24" s="405">
        <f t="shared" si="15"/>
        <v>0</v>
      </c>
    </row>
    <row r="25" ht="21.95" customHeight="1" spans="1:44">
      <c r="A25" s="398"/>
      <c r="B25" s="398"/>
      <c r="C25" s="398"/>
      <c r="D25" s="398"/>
      <c r="E25" s="398"/>
      <c r="F25" s="398"/>
      <c r="G25" s="398"/>
      <c r="H25" s="400">
        <f t="shared" si="11"/>
        <v>0</v>
      </c>
      <c r="I25" s="398"/>
      <c r="J25" s="398"/>
      <c r="K25" s="400">
        <f t="shared" si="1"/>
        <v>0</v>
      </c>
      <c r="L25" s="400"/>
      <c r="M25" s="398"/>
      <c r="N25" s="398"/>
      <c r="O25" s="398"/>
      <c r="P25" s="398"/>
      <c r="Q25" s="398"/>
      <c r="R25" s="398"/>
      <c r="S25" s="447"/>
      <c r="T25" s="398"/>
      <c r="U25" s="398"/>
      <c r="V25" s="398"/>
      <c r="W25" s="398"/>
      <c r="X25" s="398"/>
      <c r="Y25" s="398"/>
      <c r="Z25" s="398"/>
      <c r="AA25" s="398"/>
      <c r="AB25" s="398"/>
      <c r="AC25" s="398"/>
      <c r="AD25" s="398"/>
      <c r="AE25" s="398"/>
      <c r="AF25" s="260"/>
      <c r="AG25" s="378"/>
      <c r="AH25" s="378"/>
      <c r="AI25" s="405">
        <f t="shared" si="12"/>
        <v>0</v>
      </c>
      <c r="AJ25" s="484"/>
      <c r="AK25" s="484"/>
      <c r="AL25" s="405">
        <f t="shared" si="13"/>
        <v>0</v>
      </c>
      <c r="AM25" s="557"/>
      <c r="AN25" s="484"/>
      <c r="AO25" s="405">
        <f t="shared" si="14"/>
        <v>0</v>
      </c>
      <c r="AP25" s="406"/>
      <c r="AQ25" s="485"/>
      <c r="AR25" s="405">
        <f t="shared" si="15"/>
        <v>0</v>
      </c>
    </row>
    <row r="26" ht="21.95" customHeight="1" spans="1:44">
      <c r="A26" s="398"/>
      <c r="B26" s="398"/>
      <c r="C26" s="398"/>
      <c r="D26" s="398"/>
      <c r="E26" s="398"/>
      <c r="F26" s="398"/>
      <c r="G26" s="398"/>
      <c r="H26" s="400">
        <f t="shared" si="11"/>
        <v>0</v>
      </c>
      <c r="I26" s="398"/>
      <c r="J26" s="398"/>
      <c r="K26" s="400">
        <f t="shared" si="1"/>
        <v>0</v>
      </c>
      <c r="L26" s="400"/>
      <c r="M26" s="398"/>
      <c r="N26" s="398"/>
      <c r="O26" s="398"/>
      <c r="P26" s="398"/>
      <c r="Q26" s="398"/>
      <c r="R26" s="398"/>
      <c r="S26" s="447"/>
      <c r="T26" s="398"/>
      <c r="U26" s="398"/>
      <c r="V26" s="398"/>
      <c r="W26" s="398"/>
      <c r="X26" s="398"/>
      <c r="Y26" s="398"/>
      <c r="Z26" s="398"/>
      <c r="AA26" s="398"/>
      <c r="AB26" s="398"/>
      <c r="AC26" s="398"/>
      <c r="AD26" s="398"/>
      <c r="AE26" s="398"/>
      <c r="AF26" s="260"/>
      <c r="AG26" s="378"/>
      <c r="AH26" s="378"/>
      <c r="AI26" s="405">
        <f t="shared" si="12"/>
        <v>0</v>
      </c>
      <c r="AJ26" s="484"/>
      <c r="AK26" s="484"/>
      <c r="AL26" s="405">
        <f t="shared" si="13"/>
        <v>0</v>
      </c>
      <c r="AM26" s="484"/>
      <c r="AN26" s="484"/>
      <c r="AO26" s="405">
        <f t="shared" si="14"/>
        <v>0</v>
      </c>
      <c r="AP26" s="406"/>
      <c r="AQ26" s="485"/>
      <c r="AR26" s="405">
        <f t="shared" si="15"/>
        <v>0</v>
      </c>
    </row>
    <row r="27" ht="21.95" customHeight="1" spans="1:44">
      <c r="A27" s="398"/>
      <c r="B27" s="398"/>
      <c r="C27" s="398"/>
      <c r="D27" s="398"/>
      <c r="E27" s="398"/>
      <c r="F27" s="398"/>
      <c r="G27" s="398"/>
      <c r="H27" s="400">
        <f t="shared" si="11"/>
        <v>0</v>
      </c>
      <c r="I27" s="398"/>
      <c r="J27" s="398"/>
      <c r="K27" s="400">
        <f t="shared" si="1"/>
        <v>0</v>
      </c>
      <c r="L27" s="400"/>
      <c r="M27" s="398"/>
      <c r="N27" s="398"/>
      <c r="O27" s="398"/>
      <c r="P27" s="398"/>
      <c r="Q27" s="398"/>
      <c r="R27" s="398"/>
      <c r="S27" s="447"/>
      <c r="T27" s="398"/>
      <c r="U27" s="403"/>
      <c r="V27" s="398"/>
      <c r="W27" s="398"/>
      <c r="X27" s="398"/>
      <c r="Y27" s="398"/>
      <c r="Z27" s="398"/>
      <c r="AA27" s="398"/>
      <c r="AB27" s="398"/>
      <c r="AC27" s="398"/>
      <c r="AD27" s="398"/>
      <c r="AE27" s="398"/>
      <c r="AF27" s="260"/>
      <c r="AG27" s="378"/>
      <c r="AH27" s="378"/>
      <c r="AI27" s="405">
        <f t="shared" si="12"/>
        <v>0</v>
      </c>
      <c r="AJ27" s="484"/>
      <c r="AK27" s="484"/>
      <c r="AL27" s="405">
        <f t="shared" si="13"/>
        <v>0</v>
      </c>
      <c r="AM27" s="484"/>
      <c r="AN27" s="484"/>
      <c r="AO27" s="405">
        <f t="shared" si="14"/>
        <v>0</v>
      </c>
      <c r="AP27" s="406"/>
      <c r="AQ27" s="485"/>
      <c r="AR27" s="405">
        <f t="shared" si="15"/>
        <v>0</v>
      </c>
    </row>
    <row r="28" ht="21.95" customHeight="1" spans="1:44">
      <c r="A28" s="398"/>
      <c r="B28" s="398"/>
      <c r="C28" s="398"/>
      <c r="D28" s="398"/>
      <c r="E28" s="398"/>
      <c r="F28" s="398"/>
      <c r="G28" s="398"/>
      <c r="H28" s="400">
        <f t="shared" si="11"/>
        <v>0</v>
      </c>
      <c r="I28" s="398"/>
      <c r="J28" s="398"/>
      <c r="K28" s="400">
        <f t="shared" si="1"/>
        <v>0</v>
      </c>
      <c r="L28" s="400"/>
      <c r="M28" s="398"/>
      <c r="N28" s="398"/>
      <c r="O28" s="398"/>
      <c r="P28" s="398"/>
      <c r="Q28" s="398"/>
      <c r="R28" s="398"/>
      <c r="S28" s="447"/>
      <c r="T28" s="398"/>
      <c r="U28" s="403"/>
      <c r="V28" s="398"/>
      <c r="W28" s="398"/>
      <c r="X28" s="398"/>
      <c r="Y28" s="398"/>
      <c r="Z28" s="398"/>
      <c r="AA28" s="398"/>
      <c r="AB28" s="398"/>
      <c r="AC28" s="398"/>
      <c r="AD28" s="398"/>
      <c r="AE28" s="398"/>
      <c r="AF28" s="260"/>
      <c r="AG28" s="378"/>
      <c r="AH28" s="378"/>
      <c r="AI28" s="405">
        <f t="shared" si="12"/>
        <v>0</v>
      </c>
      <c r="AJ28" s="484"/>
      <c r="AK28" s="484"/>
      <c r="AL28" s="405">
        <f t="shared" si="13"/>
        <v>0</v>
      </c>
      <c r="AM28" s="484"/>
      <c r="AN28" s="484"/>
      <c r="AO28" s="405">
        <f t="shared" si="14"/>
        <v>0</v>
      </c>
      <c r="AP28" s="406"/>
      <c r="AQ28" s="485"/>
      <c r="AR28" s="405">
        <f t="shared" si="15"/>
        <v>0</v>
      </c>
    </row>
    <row r="29" ht="21.95" customHeight="1" spans="1:44">
      <c r="A29" s="398"/>
      <c r="B29" s="398"/>
      <c r="C29" s="398"/>
      <c r="D29" s="398"/>
      <c r="E29" s="398"/>
      <c r="F29" s="398"/>
      <c r="G29" s="398"/>
      <c r="H29" s="400">
        <f t="shared" si="11"/>
        <v>0</v>
      </c>
      <c r="I29" s="398"/>
      <c r="J29" s="398"/>
      <c r="K29" s="400">
        <f t="shared" si="1"/>
        <v>0</v>
      </c>
      <c r="L29" s="400"/>
      <c r="M29" s="398"/>
      <c r="N29" s="398"/>
      <c r="O29" s="398"/>
      <c r="P29" s="398"/>
      <c r="Q29" s="398"/>
      <c r="R29" s="398"/>
      <c r="S29" s="447"/>
      <c r="T29" s="398"/>
      <c r="U29" s="403"/>
      <c r="V29" s="398"/>
      <c r="W29" s="398"/>
      <c r="X29" s="398"/>
      <c r="Y29" s="398"/>
      <c r="Z29" s="398"/>
      <c r="AA29" s="398"/>
      <c r="AB29" s="398"/>
      <c r="AC29" s="398"/>
      <c r="AD29" s="398"/>
      <c r="AE29" s="398"/>
      <c r="AF29" s="260"/>
      <c r="AG29" s="378"/>
      <c r="AH29" s="378"/>
      <c r="AI29" s="405">
        <f t="shared" si="12"/>
        <v>0</v>
      </c>
      <c r="AJ29" s="484"/>
      <c r="AK29" s="484"/>
      <c r="AL29" s="405">
        <f t="shared" si="13"/>
        <v>0</v>
      </c>
      <c r="AM29" s="484"/>
      <c r="AN29" s="484"/>
      <c r="AO29" s="405">
        <f t="shared" si="14"/>
        <v>0</v>
      </c>
      <c r="AP29" s="406"/>
      <c r="AQ29" s="485"/>
      <c r="AR29" s="405">
        <f t="shared" si="15"/>
        <v>0</v>
      </c>
    </row>
    <row r="30" ht="21.95" customHeight="1" spans="1:44">
      <c r="A30" s="398"/>
      <c r="B30" s="398"/>
      <c r="C30" s="398"/>
      <c r="D30" s="398"/>
      <c r="E30" s="398"/>
      <c r="F30" s="398"/>
      <c r="G30" s="398"/>
      <c r="H30" s="400">
        <f t="shared" si="11"/>
        <v>0</v>
      </c>
      <c r="I30" s="398"/>
      <c r="J30" s="398"/>
      <c r="K30" s="400">
        <f t="shared" si="1"/>
        <v>0</v>
      </c>
      <c r="L30" s="400"/>
      <c r="M30" s="398"/>
      <c r="N30" s="398"/>
      <c r="O30" s="398"/>
      <c r="P30" s="398"/>
      <c r="Q30" s="398"/>
      <c r="R30" s="398"/>
      <c r="S30" s="398"/>
      <c r="T30" s="398"/>
      <c r="U30" s="403"/>
      <c r="V30" s="403"/>
      <c r="W30" s="398"/>
      <c r="X30" s="398"/>
      <c r="Y30" s="398"/>
      <c r="Z30" s="398"/>
      <c r="AA30" s="398"/>
      <c r="AB30" s="398"/>
      <c r="AC30" s="398"/>
      <c r="AD30" s="398"/>
      <c r="AE30" s="398"/>
      <c r="AF30" s="260"/>
      <c r="AG30" s="378"/>
      <c r="AH30" s="378"/>
      <c r="AI30" s="405">
        <f t="shared" si="12"/>
        <v>0</v>
      </c>
      <c r="AJ30" s="484"/>
      <c r="AK30" s="484"/>
      <c r="AL30" s="405">
        <f t="shared" si="13"/>
        <v>0</v>
      </c>
      <c r="AM30" s="484"/>
      <c r="AN30" s="484"/>
      <c r="AO30" s="405">
        <f t="shared" si="14"/>
        <v>0</v>
      </c>
      <c r="AP30" s="406"/>
      <c r="AQ30" s="485"/>
      <c r="AR30" s="405">
        <f t="shared" si="15"/>
        <v>0</v>
      </c>
    </row>
    <row r="31" ht="21.95" customHeight="1" spans="1:44">
      <c r="A31" s="398"/>
      <c r="B31" s="398"/>
      <c r="C31" s="398"/>
      <c r="D31" s="398"/>
      <c r="E31" s="398"/>
      <c r="F31" s="398"/>
      <c r="G31" s="398"/>
      <c r="H31" s="400">
        <f t="shared" si="11"/>
        <v>0</v>
      </c>
      <c r="I31" s="398"/>
      <c r="J31" s="398"/>
      <c r="K31" s="400">
        <f t="shared" si="1"/>
        <v>0</v>
      </c>
      <c r="L31" s="400"/>
      <c r="M31" s="398"/>
      <c r="N31" s="398"/>
      <c r="O31" s="398"/>
      <c r="P31" s="398"/>
      <c r="Q31" s="398"/>
      <c r="R31" s="398"/>
      <c r="S31" s="398"/>
      <c r="T31" s="398"/>
      <c r="U31" s="403"/>
      <c r="V31" s="403"/>
      <c r="W31" s="398"/>
      <c r="X31" s="398"/>
      <c r="Y31" s="398"/>
      <c r="Z31" s="398"/>
      <c r="AA31" s="398"/>
      <c r="AB31" s="398"/>
      <c r="AC31" s="398"/>
      <c r="AD31" s="398"/>
      <c r="AE31" s="398"/>
      <c r="AF31" s="260"/>
      <c r="AG31" s="378"/>
      <c r="AH31" s="378"/>
      <c r="AI31" s="405">
        <f t="shared" si="12"/>
        <v>0</v>
      </c>
      <c r="AJ31" s="484"/>
      <c r="AK31" s="484"/>
      <c r="AL31" s="405">
        <f t="shared" si="13"/>
        <v>0</v>
      </c>
      <c r="AM31" s="484"/>
      <c r="AN31" s="484"/>
      <c r="AO31" s="405">
        <f t="shared" si="14"/>
        <v>0</v>
      </c>
      <c r="AP31" s="406"/>
      <c r="AQ31" s="485"/>
      <c r="AR31" s="405">
        <f t="shared" si="15"/>
        <v>0</v>
      </c>
    </row>
    <row r="32" ht="21.95" customHeight="1" spans="1:44">
      <c r="A32" s="398"/>
      <c r="B32" s="398"/>
      <c r="C32" s="398"/>
      <c r="D32" s="398"/>
      <c r="E32" s="398"/>
      <c r="F32" s="398"/>
      <c r="G32" s="398"/>
      <c r="H32" s="400">
        <f t="shared" si="11"/>
        <v>0</v>
      </c>
      <c r="I32" s="398"/>
      <c r="J32" s="398"/>
      <c r="K32" s="400">
        <f t="shared" si="1"/>
        <v>0</v>
      </c>
      <c r="L32" s="400"/>
      <c r="M32" s="398"/>
      <c r="N32" s="398"/>
      <c r="O32" s="398"/>
      <c r="P32" s="398"/>
      <c r="Q32" s="398"/>
      <c r="R32" s="398"/>
      <c r="S32" s="398"/>
      <c r="T32" s="398"/>
      <c r="U32" s="460"/>
      <c r="V32" s="460"/>
      <c r="W32" s="398"/>
      <c r="X32" s="398"/>
      <c r="Y32" s="398"/>
      <c r="Z32" s="398"/>
      <c r="AA32" s="398"/>
      <c r="AB32" s="421"/>
      <c r="AC32" s="421"/>
      <c r="AD32" s="421"/>
      <c r="AE32" s="421"/>
      <c r="AF32" s="260"/>
      <c r="AG32" s="378"/>
      <c r="AH32" s="378"/>
      <c r="AI32" s="405">
        <f t="shared" si="12"/>
        <v>0</v>
      </c>
      <c r="AJ32" s="484"/>
      <c r="AK32" s="484"/>
      <c r="AL32" s="405">
        <f t="shared" si="13"/>
        <v>0</v>
      </c>
      <c r="AM32" s="484"/>
      <c r="AN32" s="484"/>
      <c r="AO32" s="405">
        <f t="shared" si="14"/>
        <v>0</v>
      </c>
      <c r="AP32" s="406"/>
      <c r="AQ32" s="485"/>
      <c r="AR32" s="405">
        <f t="shared" si="15"/>
        <v>0</v>
      </c>
    </row>
    <row r="33" ht="21.95" customHeight="1" spans="1:44">
      <c r="A33" s="398"/>
      <c r="B33" s="398"/>
      <c r="C33" s="398"/>
      <c r="D33" s="398"/>
      <c r="E33" s="398"/>
      <c r="F33" s="398"/>
      <c r="G33" s="398"/>
      <c r="H33" s="400">
        <f t="shared" si="11"/>
        <v>0</v>
      </c>
      <c r="I33" s="398"/>
      <c r="J33" s="398"/>
      <c r="K33" s="400">
        <f t="shared" si="1"/>
        <v>0</v>
      </c>
      <c r="L33" s="400"/>
      <c r="M33" s="398"/>
      <c r="N33" s="398"/>
      <c r="O33" s="398"/>
      <c r="P33" s="398"/>
      <c r="Q33" s="398"/>
      <c r="R33" s="398"/>
      <c r="S33" s="398"/>
      <c r="T33" s="398"/>
      <c r="U33" s="460"/>
      <c r="V33" s="460"/>
      <c r="W33" s="398"/>
      <c r="X33" s="398"/>
      <c r="Y33" s="398"/>
      <c r="Z33" s="398"/>
      <c r="AA33" s="398"/>
      <c r="AB33" s="421"/>
      <c r="AC33" s="421"/>
      <c r="AD33" s="421"/>
      <c r="AE33" s="421"/>
      <c r="AF33" s="260"/>
      <c r="AG33" s="378"/>
      <c r="AH33" s="378"/>
      <c r="AI33" s="405">
        <f t="shared" si="12"/>
        <v>0</v>
      </c>
      <c r="AJ33" s="484"/>
      <c r="AK33" s="484"/>
      <c r="AL33" s="405">
        <f t="shared" si="13"/>
        <v>0</v>
      </c>
      <c r="AM33" s="484"/>
      <c r="AN33" s="484"/>
      <c r="AO33" s="405">
        <f t="shared" si="14"/>
        <v>0</v>
      </c>
      <c r="AP33" s="406"/>
      <c r="AQ33" s="485"/>
      <c r="AR33" s="405">
        <f t="shared" si="15"/>
        <v>0</v>
      </c>
    </row>
    <row r="34" ht="21.95" customHeight="1" spans="1:44">
      <c r="A34" s="398"/>
      <c r="B34" s="398"/>
      <c r="C34" s="398"/>
      <c r="D34" s="398"/>
      <c r="E34" s="398"/>
      <c r="F34" s="398"/>
      <c r="G34" s="398"/>
      <c r="H34" s="400">
        <f t="shared" si="11"/>
        <v>0</v>
      </c>
      <c r="I34" s="398"/>
      <c r="J34" s="398"/>
      <c r="K34" s="400">
        <f t="shared" si="1"/>
        <v>0</v>
      </c>
      <c r="L34" s="400"/>
      <c r="M34" s="398"/>
      <c r="N34" s="398"/>
      <c r="O34" s="398"/>
      <c r="P34" s="398"/>
      <c r="Q34" s="398"/>
      <c r="R34" s="398"/>
      <c r="S34" s="398"/>
      <c r="T34" s="398"/>
      <c r="U34" s="454"/>
      <c r="V34" s="454"/>
      <c r="W34" s="398"/>
      <c r="X34" s="398"/>
      <c r="Y34" s="398"/>
      <c r="Z34" s="398"/>
      <c r="AA34" s="398"/>
      <c r="AB34" s="421"/>
      <c r="AC34" s="421"/>
      <c r="AD34" s="421"/>
      <c r="AE34" s="421"/>
      <c r="AF34" s="260"/>
      <c r="AG34" s="378"/>
      <c r="AH34" s="378"/>
      <c r="AI34" s="405">
        <f t="shared" si="12"/>
        <v>0</v>
      </c>
      <c r="AJ34" s="484"/>
      <c r="AK34" s="484"/>
      <c r="AL34" s="405">
        <f t="shared" si="13"/>
        <v>0</v>
      </c>
      <c r="AM34" s="484"/>
      <c r="AN34" s="484"/>
      <c r="AO34" s="405">
        <f t="shared" si="14"/>
        <v>0</v>
      </c>
      <c r="AP34" s="406"/>
      <c r="AQ34" s="485"/>
      <c r="AR34" s="405">
        <f t="shared" si="15"/>
        <v>0</v>
      </c>
    </row>
    <row r="35" ht="21.95" customHeight="1" spans="1:44">
      <c r="A35" s="398"/>
      <c r="B35" s="398"/>
      <c r="C35" s="398"/>
      <c r="D35" s="398"/>
      <c r="E35" s="398"/>
      <c r="F35" s="398"/>
      <c r="G35" s="398"/>
      <c r="H35" s="400">
        <f t="shared" si="11"/>
        <v>0</v>
      </c>
      <c r="I35" s="398"/>
      <c r="J35" s="398"/>
      <c r="K35" s="400">
        <f t="shared" si="1"/>
        <v>0</v>
      </c>
      <c r="L35" s="400"/>
      <c r="M35" s="398"/>
      <c r="N35" s="398"/>
      <c r="O35" s="398"/>
      <c r="P35" s="398"/>
      <c r="Q35" s="398"/>
      <c r="R35" s="398"/>
      <c r="S35" s="398"/>
      <c r="T35" s="398"/>
      <c r="U35" s="454"/>
      <c r="V35" s="454"/>
      <c r="W35" s="398"/>
      <c r="X35" s="398"/>
      <c r="Y35" s="398"/>
      <c r="Z35" s="398"/>
      <c r="AA35" s="398"/>
      <c r="AB35" s="421"/>
      <c r="AC35" s="421"/>
      <c r="AD35" s="421"/>
      <c r="AE35" s="421"/>
      <c r="AF35" s="260"/>
      <c r="AG35" s="378"/>
      <c r="AH35" s="378"/>
      <c r="AI35" s="405">
        <f t="shared" si="12"/>
        <v>0</v>
      </c>
      <c r="AJ35" s="484"/>
      <c r="AK35" s="484"/>
      <c r="AL35" s="405">
        <f t="shared" si="13"/>
        <v>0</v>
      </c>
      <c r="AM35" s="484"/>
      <c r="AN35" s="484"/>
      <c r="AO35" s="405">
        <f t="shared" si="14"/>
        <v>0</v>
      </c>
      <c r="AP35" s="406"/>
      <c r="AQ35" s="485"/>
      <c r="AR35" s="405">
        <f t="shared" si="15"/>
        <v>0</v>
      </c>
    </row>
    <row r="36" ht="21.95" customHeight="1" spans="1:44">
      <c r="A36" s="398"/>
      <c r="B36" s="398"/>
      <c r="C36" s="398"/>
      <c r="D36" s="398"/>
      <c r="E36" s="398"/>
      <c r="F36" s="398"/>
      <c r="G36" s="398"/>
      <c r="H36" s="400">
        <f t="shared" si="11"/>
        <v>0</v>
      </c>
      <c r="I36" s="398"/>
      <c r="J36" s="398"/>
      <c r="K36" s="400">
        <f t="shared" si="1"/>
        <v>0</v>
      </c>
      <c r="L36" s="400"/>
      <c r="M36" s="398"/>
      <c r="N36" s="398"/>
      <c r="O36" s="398"/>
      <c r="P36" s="398"/>
      <c r="Q36" s="398"/>
      <c r="R36" s="398"/>
      <c r="S36" s="398"/>
      <c r="T36" s="398"/>
      <c r="U36" s="454"/>
      <c r="V36" s="454"/>
      <c r="W36" s="398"/>
      <c r="X36" s="398"/>
      <c r="Y36" s="398"/>
      <c r="Z36" s="398"/>
      <c r="AA36" s="398"/>
      <c r="AB36" s="421"/>
      <c r="AC36" s="421"/>
      <c r="AD36" s="421"/>
      <c r="AE36" s="421"/>
      <c r="AF36" s="260"/>
      <c r="AG36" s="378"/>
      <c r="AH36" s="378"/>
      <c r="AI36" s="405">
        <f t="shared" si="12"/>
        <v>0</v>
      </c>
      <c r="AJ36" s="484"/>
      <c r="AK36" s="484"/>
      <c r="AL36" s="405">
        <f t="shared" si="13"/>
        <v>0</v>
      </c>
      <c r="AM36" s="484"/>
      <c r="AN36" s="484"/>
      <c r="AO36" s="405">
        <f t="shared" si="14"/>
        <v>0</v>
      </c>
      <c r="AP36" s="406"/>
      <c r="AQ36" s="485"/>
      <c r="AR36" s="405">
        <f t="shared" si="15"/>
        <v>0</v>
      </c>
    </row>
    <row r="37" ht="21.95" customHeight="1" spans="1:44">
      <c r="A37" s="398"/>
      <c r="B37" s="398"/>
      <c r="C37" s="398"/>
      <c r="D37" s="398"/>
      <c r="E37" s="398"/>
      <c r="F37" s="398"/>
      <c r="G37" s="398"/>
      <c r="H37" s="400">
        <f t="shared" si="11"/>
        <v>0</v>
      </c>
      <c r="I37" s="398"/>
      <c r="J37" s="398"/>
      <c r="K37" s="400">
        <f t="shared" si="1"/>
        <v>0</v>
      </c>
      <c r="L37" s="400"/>
      <c r="M37" s="398"/>
      <c r="N37" s="398"/>
      <c r="O37" s="398"/>
      <c r="P37" s="398"/>
      <c r="Q37" s="398"/>
      <c r="R37" s="398"/>
      <c r="S37" s="398"/>
      <c r="T37" s="398"/>
      <c r="U37" s="454"/>
      <c r="V37" s="454"/>
      <c r="W37" s="398"/>
      <c r="X37" s="398"/>
      <c r="Y37" s="398"/>
      <c r="Z37" s="398"/>
      <c r="AA37" s="398"/>
      <c r="AB37" s="421"/>
      <c r="AC37" s="421"/>
      <c r="AD37" s="421"/>
      <c r="AE37" s="421"/>
      <c r="AF37" s="260"/>
      <c r="AG37" s="378"/>
      <c r="AH37" s="378"/>
      <c r="AI37" s="405">
        <f t="shared" si="12"/>
        <v>0</v>
      </c>
      <c r="AJ37" s="484"/>
      <c r="AK37" s="484"/>
      <c r="AL37" s="405">
        <f t="shared" si="13"/>
        <v>0</v>
      </c>
      <c r="AM37" s="484"/>
      <c r="AN37" s="484"/>
      <c r="AO37" s="405">
        <f t="shared" si="14"/>
        <v>0</v>
      </c>
      <c r="AP37" s="406"/>
      <c r="AQ37" s="485"/>
      <c r="AR37" s="405">
        <f t="shared" si="15"/>
        <v>0</v>
      </c>
    </row>
    <row r="38" ht="21.95" customHeight="1" spans="1:44">
      <c r="A38" s="398"/>
      <c r="B38" s="398"/>
      <c r="C38" s="398"/>
      <c r="D38" s="398"/>
      <c r="E38" s="398"/>
      <c r="F38" s="398"/>
      <c r="G38" s="398"/>
      <c r="H38" s="400">
        <f t="shared" si="11"/>
        <v>0</v>
      </c>
      <c r="I38" s="398"/>
      <c r="J38" s="398"/>
      <c r="K38" s="400">
        <f t="shared" si="1"/>
        <v>0</v>
      </c>
      <c r="L38" s="400"/>
      <c r="M38" s="398"/>
      <c r="N38" s="398"/>
      <c r="O38" s="398"/>
      <c r="P38" s="398"/>
      <c r="Q38" s="398"/>
      <c r="R38" s="398"/>
      <c r="S38" s="398"/>
      <c r="T38" s="398"/>
      <c r="U38" s="454"/>
      <c r="V38" s="454"/>
      <c r="W38" s="398"/>
      <c r="X38" s="398"/>
      <c r="Y38" s="398"/>
      <c r="Z38" s="398"/>
      <c r="AA38" s="398"/>
      <c r="AB38" s="421"/>
      <c r="AC38" s="421"/>
      <c r="AD38" s="421"/>
      <c r="AE38" s="421"/>
      <c r="AF38" s="260"/>
      <c r="AG38" s="378"/>
      <c r="AH38" s="378"/>
      <c r="AI38" s="405">
        <f t="shared" si="12"/>
        <v>0</v>
      </c>
      <c r="AJ38" s="484"/>
      <c r="AK38" s="484"/>
      <c r="AL38" s="405">
        <f t="shared" si="13"/>
        <v>0</v>
      </c>
      <c r="AM38" s="484"/>
      <c r="AN38" s="484"/>
      <c r="AO38" s="405">
        <f t="shared" si="14"/>
        <v>0</v>
      </c>
      <c r="AP38" s="406"/>
      <c r="AQ38" s="485"/>
      <c r="AR38" s="405">
        <f t="shared" si="15"/>
        <v>0</v>
      </c>
    </row>
    <row r="39" ht="21.95" customHeight="1" spans="1:44">
      <c r="A39" s="398"/>
      <c r="B39" s="398"/>
      <c r="C39" s="398"/>
      <c r="D39" s="398"/>
      <c r="E39" s="398"/>
      <c r="F39" s="398"/>
      <c r="G39" s="398"/>
      <c r="H39" s="400">
        <f t="shared" si="11"/>
        <v>0</v>
      </c>
      <c r="I39" s="398"/>
      <c r="J39" s="398"/>
      <c r="K39" s="400">
        <f t="shared" si="1"/>
        <v>0</v>
      </c>
      <c r="L39" s="400"/>
      <c r="M39" s="398"/>
      <c r="N39" s="398"/>
      <c r="O39" s="398"/>
      <c r="P39" s="398"/>
      <c r="Q39" s="398"/>
      <c r="R39" s="398"/>
      <c r="S39" s="398"/>
      <c r="T39" s="398"/>
      <c r="U39" s="454"/>
      <c r="V39" s="454"/>
      <c r="W39" s="398"/>
      <c r="X39" s="398"/>
      <c r="Y39" s="398"/>
      <c r="Z39" s="398"/>
      <c r="AA39" s="398"/>
      <c r="AB39" s="421"/>
      <c r="AC39" s="421"/>
      <c r="AD39" s="421"/>
      <c r="AE39" s="421"/>
      <c r="AF39" s="260"/>
      <c r="AG39" s="378"/>
      <c r="AH39" s="378"/>
      <c r="AI39" s="405">
        <f t="shared" si="12"/>
        <v>0</v>
      </c>
      <c r="AJ39" s="484"/>
      <c r="AK39" s="484"/>
      <c r="AL39" s="405">
        <f t="shared" si="13"/>
        <v>0</v>
      </c>
      <c r="AM39" s="484"/>
      <c r="AN39" s="484"/>
      <c r="AO39" s="405">
        <f t="shared" si="14"/>
        <v>0</v>
      </c>
      <c r="AP39" s="406"/>
      <c r="AQ39" s="485"/>
      <c r="AR39" s="405">
        <f t="shared" si="15"/>
        <v>0</v>
      </c>
    </row>
    <row r="40" ht="21.95" customHeight="1" spans="1:44">
      <c r="A40" s="398"/>
      <c r="B40" s="398"/>
      <c r="C40" s="398"/>
      <c r="D40" s="398"/>
      <c r="E40" s="398"/>
      <c r="F40" s="398"/>
      <c r="G40" s="398"/>
      <c r="H40" s="400">
        <f t="shared" si="11"/>
        <v>0</v>
      </c>
      <c r="I40" s="398"/>
      <c r="J40" s="398"/>
      <c r="K40" s="400">
        <f t="shared" si="1"/>
        <v>0</v>
      </c>
      <c r="L40" s="400"/>
      <c r="M40" s="398"/>
      <c r="N40" s="398"/>
      <c r="O40" s="398"/>
      <c r="P40" s="398"/>
      <c r="Q40" s="398"/>
      <c r="R40" s="398"/>
      <c r="S40" s="398"/>
      <c r="T40" s="398"/>
      <c r="U40" s="454"/>
      <c r="V40" s="454"/>
      <c r="W40" s="398"/>
      <c r="X40" s="398"/>
      <c r="Y40" s="398"/>
      <c r="Z40" s="398"/>
      <c r="AA40" s="398"/>
      <c r="AB40" s="421"/>
      <c r="AC40" s="421"/>
      <c r="AD40" s="421"/>
      <c r="AE40" s="421"/>
      <c r="AF40" s="260"/>
      <c r="AG40" s="378"/>
      <c r="AH40" s="378"/>
      <c r="AI40" s="405">
        <f t="shared" si="12"/>
        <v>0</v>
      </c>
      <c r="AJ40" s="484"/>
      <c r="AK40" s="484"/>
      <c r="AL40" s="405">
        <f t="shared" si="13"/>
        <v>0</v>
      </c>
      <c r="AM40" s="484"/>
      <c r="AN40" s="484"/>
      <c r="AO40" s="405">
        <f t="shared" si="14"/>
        <v>0</v>
      </c>
      <c r="AP40" s="406"/>
      <c r="AQ40" s="485"/>
      <c r="AR40" s="405">
        <f t="shared" si="15"/>
        <v>0</v>
      </c>
    </row>
    <row r="41" ht="21.95" customHeight="1" spans="1:44">
      <c r="A41" s="398"/>
      <c r="B41" s="398"/>
      <c r="C41" s="398"/>
      <c r="D41" s="398"/>
      <c r="E41" s="398"/>
      <c r="F41" s="398"/>
      <c r="G41" s="398"/>
      <c r="H41" s="400">
        <f t="shared" si="11"/>
        <v>0</v>
      </c>
      <c r="I41" s="398"/>
      <c r="J41" s="398"/>
      <c r="K41" s="400">
        <f t="shared" si="1"/>
        <v>0</v>
      </c>
      <c r="L41" s="400"/>
      <c r="M41" s="398"/>
      <c r="N41" s="398"/>
      <c r="O41" s="398"/>
      <c r="P41" s="398"/>
      <c r="Q41" s="398"/>
      <c r="R41" s="398"/>
      <c r="S41" s="398"/>
      <c r="T41" s="398"/>
      <c r="U41" s="454"/>
      <c r="V41" s="454"/>
      <c r="W41" s="398"/>
      <c r="X41" s="398"/>
      <c r="Y41" s="398"/>
      <c r="Z41" s="398"/>
      <c r="AA41" s="398"/>
      <c r="AB41" s="421"/>
      <c r="AC41" s="421"/>
      <c r="AD41" s="421"/>
      <c r="AE41" s="421"/>
      <c r="AF41" s="260"/>
      <c r="AG41" s="378"/>
      <c r="AH41" s="378"/>
      <c r="AI41" s="405">
        <f t="shared" si="12"/>
        <v>0</v>
      </c>
      <c r="AJ41" s="484"/>
      <c r="AK41" s="484"/>
      <c r="AL41" s="405">
        <f t="shared" si="13"/>
        <v>0</v>
      </c>
      <c r="AM41" s="484"/>
      <c r="AN41" s="484"/>
      <c r="AO41" s="405">
        <f t="shared" si="14"/>
        <v>0</v>
      </c>
      <c r="AP41" s="406"/>
      <c r="AQ41" s="485"/>
      <c r="AR41" s="405">
        <f t="shared" si="15"/>
        <v>0</v>
      </c>
    </row>
    <row r="42" ht="21.95" customHeight="1" spans="1:44">
      <c r="A42" s="398"/>
      <c r="B42" s="398"/>
      <c r="C42" s="398"/>
      <c r="D42" s="398"/>
      <c r="E42" s="398"/>
      <c r="F42" s="401"/>
      <c r="G42" s="401"/>
      <c r="H42" s="400">
        <f t="shared" si="11"/>
        <v>0</v>
      </c>
      <c r="I42" s="401"/>
      <c r="J42" s="401"/>
      <c r="K42" s="400">
        <f t="shared" si="1"/>
        <v>0</v>
      </c>
      <c r="L42" s="400"/>
      <c r="M42" s="398"/>
      <c r="N42" s="398"/>
      <c r="O42" s="398"/>
      <c r="P42" s="398"/>
      <c r="Q42" s="398"/>
      <c r="R42" s="398"/>
      <c r="S42" s="398"/>
      <c r="T42" s="398"/>
      <c r="U42" s="454"/>
      <c r="V42" s="454"/>
      <c r="W42" s="398"/>
      <c r="X42" s="398"/>
      <c r="Y42" s="398"/>
      <c r="Z42" s="398"/>
      <c r="AA42" s="398"/>
      <c r="AB42" s="421"/>
      <c r="AC42" s="421"/>
      <c r="AD42" s="421"/>
      <c r="AE42" s="421"/>
      <c r="AF42" s="260"/>
      <c r="AG42" s="378"/>
      <c r="AH42" s="378"/>
      <c r="AI42" s="405">
        <f t="shared" si="12"/>
        <v>0</v>
      </c>
      <c r="AJ42" s="484"/>
      <c r="AK42" s="484"/>
      <c r="AL42" s="405">
        <f t="shared" si="13"/>
        <v>0</v>
      </c>
      <c r="AM42" s="484"/>
      <c r="AN42" s="484"/>
      <c r="AO42" s="405">
        <f t="shared" si="14"/>
        <v>0</v>
      </c>
      <c r="AP42" s="406"/>
      <c r="AQ42" s="485"/>
      <c r="AR42" s="405">
        <f t="shared" si="15"/>
        <v>0</v>
      </c>
    </row>
    <row r="43" ht="21.95" customHeight="1" spans="1:44">
      <c r="A43" s="398"/>
      <c r="B43" s="398"/>
      <c r="C43" s="398"/>
      <c r="D43" s="398"/>
      <c r="E43" s="398"/>
      <c r="F43" s="401"/>
      <c r="G43" s="401"/>
      <c r="H43" s="400">
        <f t="shared" si="11"/>
        <v>0</v>
      </c>
      <c r="I43" s="398"/>
      <c r="J43" s="398"/>
      <c r="K43" s="400">
        <f t="shared" si="1"/>
        <v>0</v>
      </c>
      <c r="L43" s="400"/>
      <c r="M43" s="398"/>
      <c r="N43" s="398"/>
      <c r="O43" s="398"/>
      <c r="P43" s="398"/>
      <c r="Q43" s="398"/>
      <c r="R43" s="398"/>
      <c r="S43" s="398"/>
      <c r="T43" s="398"/>
      <c r="U43" s="454"/>
      <c r="V43" s="454"/>
      <c r="W43" s="398"/>
      <c r="X43" s="398"/>
      <c r="Y43" s="398"/>
      <c r="Z43" s="398"/>
      <c r="AA43" s="398"/>
      <c r="AB43" s="421"/>
      <c r="AC43" s="421"/>
      <c r="AD43" s="421"/>
      <c r="AE43" s="421"/>
      <c r="AF43" s="260"/>
      <c r="AG43" s="378"/>
      <c r="AH43" s="378"/>
      <c r="AI43" s="405">
        <f t="shared" si="12"/>
        <v>0</v>
      </c>
      <c r="AJ43" s="484"/>
      <c r="AK43" s="484"/>
      <c r="AL43" s="405">
        <f t="shared" si="13"/>
        <v>0</v>
      </c>
      <c r="AM43" s="484"/>
      <c r="AN43" s="484"/>
      <c r="AO43" s="405">
        <f t="shared" si="14"/>
        <v>0</v>
      </c>
      <c r="AP43" s="406"/>
      <c r="AQ43" s="485"/>
      <c r="AR43" s="405">
        <f t="shared" si="15"/>
        <v>0</v>
      </c>
    </row>
    <row r="44" ht="21.95" customHeight="1" spans="1:44">
      <c r="A44" s="398"/>
      <c r="B44" s="398"/>
      <c r="C44" s="398"/>
      <c r="D44" s="398"/>
      <c r="E44" s="398"/>
      <c r="F44" s="398"/>
      <c r="G44" s="398"/>
      <c r="H44" s="400">
        <f t="shared" si="11"/>
        <v>0</v>
      </c>
      <c r="I44" s="398"/>
      <c r="J44" s="398"/>
      <c r="K44" s="400">
        <f t="shared" si="1"/>
        <v>0</v>
      </c>
      <c r="L44" s="400"/>
      <c r="M44" s="398"/>
      <c r="N44" s="398"/>
      <c r="O44" s="398"/>
      <c r="P44" s="398"/>
      <c r="Q44" s="398"/>
      <c r="R44" s="398"/>
      <c r="S44" s="398"/>
      <c r="T44" s="398"/>
      <c r="U44" s="454"/>
      <c r="V44" s="454"/>
      <c r="W44" s="398"/>
      <c r="X44" s="398"/>
      <c r="Y44" s="398"/>
      <c r="Z44" s="398"/>
      <c r="AA44" s="398"/>
      <c r="AB44" s="421"/>
      <c r="AC44" s="421"/>
      <c r="AD44" s="421"/>
      <c r="AE44" s="421"/>
      <c r="AF44" s="260"/>
      <c r="AG44" s="378"/>
      <c r="AH44" s="378"/>
      <c r="AI44" s="405">
        <f t="shared" si="12"/>
        <v>0</v>
      </c>
      <c r="AJ44" s="484"/>
      <c r="AK44" s="484"/>
      <c r="AL44" s="405">
        <f t="shared" si="13"/>
        <v>0</v>
      </c>
      <c r="AM44" s="484"/>
      <c r="AN44" s="484"/>
      <c r="AO44" s="405">
        <f t="shared" si="14"/>
        <v>0</v>
      </c>
      <c r="AP44" s="406"/>
      <c r="AQ44" s="485"/>
      <c r="AR44" s="405">
        <f t="shared" si="15"/>
        <v>0</v>
      </c>
    </row>
    <row r="45" ht="21.95" customHeight="1" spans="1:44">
      <c r="A45" s="398"/>
      <c r="B45" s="398"/>
      <c r="C45" s="398"/>
      <c r="D45" s="398"/>
      <c r="E45" s="398"/>
      <c r="F45" s="398"/>
      <c r="G45" s="398"/>
      <c r="H45" s="400">
        <f t="shared" si="11"/>
        <v>0</v>
      </c>
      <c r="I45" s="398"/>
      <c r="J45" s="398"/>
      <c r="K45" s="400">
        <f t="shared" si="1"/>
        <v>0</v>
      </c>
      <c r="L45" s="400"/>
      <c r="M45" s="398"/>
      <c r="N45" s="398"/>
      <c r="O45" s="398"/>
      <c r="P45" s="398"/>
      <c r="Q45" s="398"/>
      <c r="R45" s="398"/>
      <c r="S45" s="398"/>
      <c r="T45" s="398"/>
      <c r="U45" s="454"/>
      <c r="V45" s="454"/>
      <c r="W45" s="398"/>
      <c r="X45" s="398"/>
      <c r="Y45" s="398"/>
      <c r="Z45" s="398"/>
      <c r="AA45" s="398"/>
      <c r="AB45" s="421"/>
      <c r="AC45" s="421"/>
      <c r="AD45" s="421"/>
      <c r="AE45" s="421"/>
      <c r="AF45" s="260"/>
      <c r="AG45" s="378"/>
      <c r="AH45" s="378"/>
      <c r="AI45" s="405">
        <f t="shared" si="12"/>
        <v>0</v>
      </c>
      <c r="AJ45" s="484"/>
      <c r="AK45" s="484"/>
      <c r="AL45" s="405">
        <f t="shared" si="13"/>
        <v>0</v>
      </c>
      <c r="AM45" s="484"/>
      <c r="AN45" s="484"/>
      <c r="AO45" s="405">
        <f t="shared" si="14"/>
        <v>0</v>
      </c>
      <c r="AP45" s="406"/>
      <c r="AQ45" s="485"/>
      <c r="AR45" s="405">
        <f t="shared" si="15"/>
        <v>0</v>
      </c>
    </row>
    <row r="46" ht="16.5" customHeight="1" spans="1:44">
      <c r="A46" s="404"/>
      <c r="B46" s="404"/>
      <c r="C46" s="404"/>
      <c r="D46" s="404"/>
      <c r="E46" s="404"/>
      <c r="F46" s="404"/>
      <c r="G46" s="404"/>
      <c r="H46" s="411"/>
      <c r="I46" s="404"/>
      <c r="J46" s="404"/>
      <c r="K46" s="411"/>
      <c r="L46" s="411"/>
      <c r="M46" s="404"/>
      <c r="N46" s="404"/>
      <c r="O46" s="404"/>
      <c r="P46" s="404"/>
      <c r="Q46" s="404"/>
      <c r="R46" s="404"/>
      <c r="S46" s="404"/>
      <c r="T46" s="404"/>
      <c r="U46" s="469"/>
      <c r="V46" s="469"/>
      <c r="W46" s="404"/>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6" t="s">
        <v>81</v>
      </c>
      <c r="B47" s="416"/>
      <c r="C47" s="416"/>
      <c r="D47" s="416"/>
      <c r="E47" s="416"/>
      <c r="F47" s="416"/>
      <c r="G47" s="416"/>
      <c r="H47" s="416"/>
      <c r="I47" s="416"/>
      <c r="J47" s="416"/>
      <c r="K47" s="416"/>
      <c r="L47" s="416"/>
      <c r="M47" s="416"/>
      <c r="N47" s="416"/>
      <c r="O47" s="416"/>
      <c r="P47" s="416"/>
      <c r="Q47" s="416"/>
      <c r="R47" s="416"/>
      <c r="S47" s="416"/>
      <c r="T47" s="416"/>
      <c r="U47" s="559"/>
      <c r="V47" s="559"/>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82</v>
      </c>
      <c r="B48" s="416"/>
      <c r="C48" s="416"/>
      <c r="D48" s="416"/>
      <c r="E48" s="416"/>
      <c r="F48" s="416"/>
      <c r="G48" s="416"/>
      <c r="H48" s="416"/>
      <c r="I48" s="416"/>
      <c r="J48" s="416"/>
      <c r="K48" s="416"/>
      <c r="L48" s="416"/>
      <c r="M48" s="416"/>
      <c r="N48" s="416"/>
      <c r="O48" s="416"/>
      <c r="P48" s="416"/>
      <c r="Q48" s="416"/>
      <c r="R48" s="416"/>
      <c r="S48" s="416"/>
      <c r="T48" s="416"/>
      <c r="U48" s="559"/>
      <c r="V48" s="559"/>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17" t="s">
        <v>83</v>
      </c>
      <c r="B49" s="416"/>
      <c r="C49" s="418"/>
      <c r="D49" s="416"/>
      <c r="E49" s="416"/>
      <c r="F49" s="416"/>
      <c r="G49" s="416"/>
      <c r="H49" s="416"/>
      <c r="I49" s="416" t="s">
        <v>84</v>
      </c>
      <c r="J49" s="416"/>
      <c r="K49" s="416"/>
      <c r="L49" s="416"/>
      <c r="M49" s="416"/>
      <c r="N49" s="416"/>
      <c r="O49" s="416"/>
      <c r="P49" s="416"/>
      <c r="Q49" s="416"/>
      <c r="R49" s="416"/>
      <c r="S49" s="416" t="s">
        <v>85</v>
      </c>
      <c r="T49" s="416"/>
      <c r="U49" s="559"/>
      <c r="V49" s="559"/>
      <c r="W49" s="416"/>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69"/>
      <c r="V50" s="469"/>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1.75" customHeight="1" spans="1:46">
      <c r="A51" s="404"/>
      <c r="B51" s="404"/>
      <c r="C51" s="404"/>
      <c r="D51" s="404"/>
      <c r="E51" s="404"/>
      <c r="F51" s="404"/>
      <c r="G51" s="404"/>
      <c r="H51" s="411"/>
      <c r="I51" s="404"/>
      <c r="J51" s="404"/>
      <c r="K51" s="411"/>
      <c r="L51" s="411"/>
      <c r="M51" s="404"/>
      <c r="N51" s="404"/>
      <c r="O51" s="404"/>
      <c r="P51" s="404"/>
      <c r="Q51" s="404"/>
      <c r="R51" s="404"/>
      <c r="S51" s="404"/>
      <c r="T51" s="404"/>
      <c r="U51" s="469"/>
      <c r="V51" s="469"/>
      <c r="W51" s="404"/>
      <c r="X51" s="404"/>
      <c r="Y51" s="404"/>
      <c r="Z51" s="404"/>
      <c r="AA51" s="404"/>
      <c r="AB51" s="260"/>
      <c r="AC51" s="260"/>
      <c r="AD51" s="260"/>
      <c r="AE51" s="260"/>
      <c r="AF51" s="260"/>
      <c r="AG51" s="412"/>
      <c r="AH51" s="412"/>
      <c r="AI51" s="413"/>
      <c r="AJ51" s="414"/>
      <c r="AK51" s="414"/>
      <c r="AL51" s="413"/>
      <c r="AM51" s="414"/>
      <c r="AN51" s="414"/>
      <c r="AO51" s="413"/>
      <c r="AP51" s="415"/>
      <c r="AR51" s="413"/>
    </row>
    <row r="52" ht="21.75" customHeight="1" spans="1:46">
      <c r="A52" s="522"/>
      <c r="B52" s="398"/>
      <c r="C52" s="398"/>
      <c r="D52" s="398"/>
      <c r="E52" s="398"/>
      <c r="F52" s="398"/>
      <c r="G52" s="398"/>
      <c r="H52" s="400">
        <f t="shared" si="11"/>
        <v>0</v>
      </c>
      <c r="I52" s="398"/>
      <c r="J52" s="398"/>
      <c r="K52" s="400">
        <f t="shared" si="1"/>
        <v>0</v>
      </c>
      <c r="L52" s="400"/>
      <c r="M52" s="398"/>
      <c r="N52" s="398"/>
      <c r="O52" s="398"/>
      <c r="P52" s="398"/>
      <c r="Q52" s="398"/>
      <c r="R52" s="398"/>
      <c r="S52" s="398"/>
      <c r="T52" s="398"/>
      <c r="U52" s="454"/>
      <c r="V52" s="454"/>
      <c r="W52" s="398"/>
      <c r="X52" s="398"/>
      <c r="Y52" s="398"/>
      <c r="Z52" s="398"/>
      <c r="AA52" s="398"/>
      <c r="AB52" s="421"/>
      <c r="AC52" s="421"/>
      <c r="AD52" s="421"/>
      <c r="AE52" s="421"/>
      <c r="AF52" s="421"/>
      <c r="AG52" s="378"/>
      <c r="AH52" s="378"/>
      <c r="AI52" s="405">
        <f t="shared" si="12"/>
        <v>0</v>
      </c>
      <c r="AJ52" s="484"/>
      <c r="AK52" s="484"/>
      <c r="AL52" s="405">
        <f t="shared" si="13"/>
        <v>0</v>
      </c>
      <c r="AM52" s="484"/>
      <c r="AN52" s="484"/>
      <c r="AO52" s="405">
        <f t="shared" si="14"/>
        <v>0</v>
      </c>
      <c r="AP52" s="406"/>
      <c r="AQ52" s="485"/>
      <c r="AR52" s="405">
        <f t="shared" si="15"/>
        <v>0</v>
      </c>
    </row>
    <row r="53" ht="26.25" customHeight="1" spans="1:46">
      <c r="A53" s="404"/>
      <c r="B53" s="523" t="s">
        <v>86</v>
      </c>
      <c r="C53" s="523"/>
      <c r="D53" s="524"/>
      <c r="E53" s="525">
        <f>SUM(E10:E52)</f>
        <v>26</v>
      </c>
      <c r="F53" s="260" t="s">
        <v>87</v>
      </c>
      <c r="G53" s="260"/>
      <c r="H53" s="526">
        <f>SUM(H10:H52)</f>
        <v>4.5</v>
      </c>
      <c r="I53" s="527" t="s">
        <v>87</v>
      </c>
      <c r="J53" s="524"/>
      <c r="K53" s="526">
        <f>SUM(K10:L52)</f>
        <v>19.5</v>
      </c>
      <c r="L53" s="528"/>
      <c r="M53" s="529"/>
      <c r="N53" s="530"/>
      <c r="O53" s="530"/>
      <c r="P53" s="530"/>
      <c r="Q53" s="530" t="s">
        <v>88</v>
      </c>
      <c r="R53" s="530"/>
      <c r="S53" s="530"/>
      <c r="T53" s="530"/>
      <c r="U53" s="560"/>
      <c r="V53" s="560"/>
      <c r="W53" s="530"/>
      <c r="X53" s="530"/>
      <c r="Y53" s="523" t="s">
        <v>89</v>
      </c>
      <c r="Z53" s="523"/>
      <c r="AA53" s="523"/>
      <c r="AB53" s="524"/>
      <c r="AC53" s="531"/>
      <c r="AD53" s="532"/>
      <c r="AE53" s="533"/>
      <c r="AF53" s="533"/>
      <c r="AG53" s="523" t="s">
        <v>90</v>
      </c>
      <c r="AH53" s="524"/>
      <c r="AI53" s="534">
        <f>SUM(AI10:AI52)</f>
        <v>302</v>
      </c>
      <c r="AJ53" s="523" t="s">
        <v>91</v>
      </c>
      <c r="AK53" s="524"/>
      <c r="AL53" s="534">
        <f>SUM(AL10:AL52)</f>
        <v>2415</v>
      </c>
      <c r="AM53" s="523" t="s">
        <v>90</v>
      </c>
      <c r="AN53" s="524"/>
      <c r="AO53" s="534">
        <f>SUM(AO10:AO52)</f>
        <v>123</v>
      </c>
      <c r="AP53" s="523" t="s">
        <v>90</v>
      </c>
      <c r="AQ53" s="524"/>
      <c r="AR53" s="534">
        <f>SUM(AR10:AR52)</f>
        <v>365</v>
      </c>
    </row>
    <row r="54" ht="6.75" customHeight="1" spans="1:46">
      <c r="A54" s="425"/>
      <c r="B54" s="425"/>
      <c r="C54" s="425"/>
      <c r="D54" s="425"/>
      <c r="E54" s="425"/>
      <c r="F54" s="425"/>
      <c r="G54" s="485"/>
      <c r="H54" s="485"/>
      <c r="I54" s="485"/>
      <c r="J54" s="485"/>
      <c r="K54" s="485"/>
      <c r="L54" s="485"/>
      <c r="M54" s="485"/>
      <c r="N54" s="485"/>
      <c r="O54" s="485"/>
      <c r="P54" s="485"/>
      <c r="Q54" s="485"/>
      <c r="R54" s="485"/>
      <c r="S54" s="485"/>
      <c r="T54" s="506"/>
      <c r="U54" s="561"/>
      <c r="V54" s="561"/>
      <c r="W54" s="485"/>
      <c r="X54" s="507"/>
      <c r="Y54" s="507"/>
      <c r="Z54" s="506"/>
      <c r="AA54" s="485"/>
      <c r="AB54" s="485"/>
      <c r="AC54" s="485"/>
      <c r="AD54" s="485"/>
      <c r="AE54" s="485"/>
      <c r="AF54" s="485"/>
      <c r="AG54" s="485"/>
      <c r="AH54" s="485"/>
      <c r="AI54" s="485"/>
      <c r="AL54" s="485"/>
      <c r="AM54" s="485"/>
      <c r="AN54" s="485"/>
      <c r="AO54" s="485"/>
      <c r="AP54" s="485"/>
      <c r="AQ54" s="485"/>
      <c r="AR54" s="485"/>
    </row>
    <row r="55" ht="22.5" customHeight="1" spans="1:46">
      <c r="A55" s="428"/>
      <c r="B55" s="428"/>
      <c r="C55" s="428"/>
      <c r="D55" s="428"/>
      <c r="E55" s="428"/>
      <c r="F55" s="425"/>
      <c r="G55" s="429"/>
      <c r="H55" s="421" t="s">
        <v>92</v>
      </c>
      <c r="I55" s="421"/>
      <c r="J55" s="421"/>
      <c r="K55" s="421" t="s">
        <v>93</v>
      </c>
      <c r="L55" s="421"/>
      <c r="M55" s="421"/>
      <c r="N55" s="421"/>
      <c r="O55" s="421"/>
      <c r="P55" s="421"/>
      <c r="Q55" s="421"/>
      <c r="R55" s="379" t="s">
        <v>94</v>
      </c>
      <c r="S55" s="379"/>
      <c r="T55" s="379" t="s">
        <v>95</v>
      </c>
      <c r="U55" s="379"/>
      <c r="V55" s="461"/>
      <c r="W55" s="379" t="s">
        <v>96</v>
      </c>
      <c r="X55" s="379"/>
      <c r="Y55" s="379" t="s">
        <v>97</v>
      </c>
      <c r="Z55" s="379"/>
      <c r="AA55" s="379"/>
      <c r="AB55" s="379" t="s">
        <v>98</v>
      </c>
      <c r="AC55" s="379"/>
      <c r="AD55" s="379"/>
      <c r="AE55" s="379"/>
      <c r="AF55" s="379"/>
      <c r="AG55" s="379"/>
      <c r="AH55" s="421" t="s">
        <v>99</v>
      </c>
      <c r="AI55" s="421"/>
      <c r="AJ55" s="372"/>
      <c r="AK55" s="372"/>
      <c r="AL55" s="430" t="s">
        <v>100</v>
      </c>
      <c r="AM55" s="430"/>
      <c r="AN55" s="430"/>
      <c r="AO55" s="430"/>
      <c r="AP55" s="431" t="s">
        <v>101</v>
      </c>
      <c r="AQ55" s="431"/>
      <c r="AR55" s="431"/>
      <c r="AS55" s="432"/>
      <c r="AT55" s="432"/>
    </row>
    <row r="56" ht="21" customHeight="1" spans="1:46">
      <c r="A56" s="433" t="s">
        <v>115</v>
      </c>
      <c r="B56" s="433"/>
      <c r="C56" s="433"/>
      <c r="D56" s="433"/>
      <c r="E56" s="433"/>
      <c r="F56" s="425"/>
      <c r="G56" s="434" t="s">
        <v>78</v>
      </c>
      <c r="H56" s="435">
        <f>SUM('4'!K54:Q54)</f>
        <v>183</v>
      </c>
      <c r="I56" s="435"/>
      <c r="J56" s="435"/>
      <c r="K56" s="435">
        <f>H56+R56</f>
        <v>183</v>
      </c>
      <c r="L56" s="435"/>
      <c r="M56" s="435"/>
      <c r="N56" s="435"/>
      <c r="O56" s="435"/>
      <c r="P56" s="435"/>
      <c r="Q56" s="435"/>
      <c r="R56" s="435">
        <f>SUMIF($B$10:$B$52,G56,$E$10:$E$52)</f>
        <v>0</v>
      </c>
      <c r="S56" s="435"/>
      <c r="T56" s="436" t="str">
        <f>IFERROR(R56/SUMIF($B$10:$B$52,G56,$H$10:$H$52),"")</f>
        <v/>
      </c>
      <c r="U56" s="435"/>
      <c r="V56" s="562"/>
      <c r="W56" s="435">
        <f>SUMIF($B$10:$B$52,G56,$AI$10:$AI$52)+SUMIF($B$10:$B$52,G56,$AO$10:$AO$52)+SUMIF($B$10:$B$52,G56,$AR$10:$AR$52)</f>
        <v>0</v>
      </c>
      <c r="X56" s="435"/>
      <c r="Y56" s="437" t="str">
        <f>IFERROR(W56/R56,"")</f>
        <v/>
      </c>
      <c r="Z56" s="437"/>
      <c r="AA56" s="437"/>
      <c r="AB56" s="438">
        <f>SUMIF($B$10:$B$52,G56,$AL$10:$AL$52)</f>
        <v>0</v>
      </c>
      <c r="AC56" s="438"/>
      <c r="AD56" s="438"/>
      <c r="AE56" s="438"/>
      <c r="AF56" s="438"/>
      <c r="AG56" s="438"/>
      <c r="AH56" s="420" t="str">
        <f>IFERROR(AB56/R56,"")</f>
        <v/>
      </c>
      <c r="AI56" s="420"/>
      <c r="AJ56" s="372"/>
      <c r="AK56" s="372"/>
      <c r="AL56" s="439" t="s">
        <v>102</v>
      </c>
      <c r="AM56" s="456" t="s">
        <v>74</v>
      </c>
      <c r="AN56" s="457"/>
      <c r="AO56" s="458"/>
      <c r="AP56" s="421" t="s">
        <v>103</v>
      </c>
      <c r="AQ56" s="421"/>
      <c r="AR56" s="421"/>
      <c r="AS56" s="372"/>
      <c r="AT56" s="372"/>
    </row>
    <row r="57" ht="21" customHeight="1" spans="1:46">
      <c r="A57" s="433"/>
      <c r="B57" s="433"/>
      <c r="C57" s="433"/>
      <c r="D57" s="433"/>
      <c r="E57" s="433"/>
      <c r="F57" s="425"/>
      <c r="G57" s="440" t="s">
        <v>71</v>
      </c>
      <c r="H57" s="435">
        <f>SUM('4'!K55:Q55)</f>
        <v>134</v>
      </c>
      <c r="I57" s="435"/>
      <c r="J57" s="435"/>
      <c r="K57" s="435">
        <f>H57+R57</f>
        <v>160</v>
      </c>
      <c r="L57" s="435"/>
      <c r="M57" s="435"/>
      <c r="N57" s="435"/>
      <c r="O57" s="435"/>
      <c r="P57" s="435"/>
      <c r="Q57" s="435"/>
      <c r="R57" s="435">
        <f>SUMIF($B$10:$B$52,G57,$E$10:$E$52)</f>
        <v>26</v>
      </c>
      <c r="S57" s="435"/>
      <c r="T57" s="436">
        <f>IFERROR(R57/SUMIF($B$10:$B$52,G57,$H$10:$H$52),"")</f>
        <v>5.77777777777778</v>
      </c>
      <c r="U57" s="435"/>
      <c r="V57" s="562"/>
      <c r="W57" s="435">
        <f>SUMIF($B$10:$B$52,G57,$AI$10:$AI$52)+SUMIF($B$10:$B$52,G57,$AO$10:$AO$52)+SUMIF($B$10:$B$52,G57,$AR$10:$AR$52)</f>
        <v>790</v>
      </c>
      <c r="X57" s="435"/>
      <c r="Y57" s="437">
        <f>IFERROR(W57/R57,"")</f>
        <v>30.3846153846154</v>
      </c>
      <c r="Z57" s="437"/>
      <c r="AA57" s="437"/>
      <c r="AB57" s="438">
        <f>SUMIF($B$10:$B$52,G57,$AL$10:$AL$52)</f>
        <v>2415</v>
      </c>
      <c r="AC57" s="438"/>
      <c r="AD57" s="438"/>
      <c r="AE57" s="438"/>
      <c r="AF57" s="438"/>
      <c r="AG57" s="438"/>
      <c r="AH57" s="420">
        <f>IFERROR(AB57/R57,"")</f>
        <v>92.8846153846154</v>
      </c>
      <c r="AI57" s="420"/>
      <c r="AJ57" s="372"/>
      <c r="AK57" s="372"/>
      <c r="AL57" s="439" t="s">
        <v>104</v>
      </c>
      <c r="AM57" s="456" t="s">
        <v>119</v>
      </c>
      <c r="AN57" s="457"/>
      <c r="AO57" s="458"/>
      <c r="AP57" s="441" t="s">
        <v>105</v>
      </c>
      <c r="AQ57" s="441" t="s">
        <v>106</v>
      </c>
      <c r="AR57" s="441"/>
      <c r="AS57" s="442"/>
      <c r="AT57" s="442"/>
    </row>
    <row r="58" ht="21" customHeight="1" spans="1:46">
      <c r="A58" s="433"/>
      <c r="B58" s="433"/>
      <c r="C58" s="433"/>
      <c r="D58" s="433"/>
      <c r="E58" s="433"/>
      <c r="F58" s="425"/>
      <c r="G58" s="539" t="s">
        <v>107</v>
      </c>
      <c r="H58" s="540">
        <f>IFERROR(SUM(H56:J57),"")</f>
        <v>317</v>
      </c>
      <c r="I58" s="540"/>
      <c r="J58" s="540"/>
      <c r="K58" s="540">
        <f>IFERROR(SUM(K56:Q57),"")</f>
        <v>343</v>
      </c>
      <c r="L58" s="540"/>
      <c r="M58" s="540"/>
      <c r="N58" s="540"/>
      <c r="O58" s="540"/>
      <c r="P58" s="540"/>
      <c r="Q58" s="540"/>
      <c r="R58" s="540">
        <f>IFERROR(SUM(R56:S57),"")</f>
        <v>26</v>
      </c>
      <c r="S58" s="540"/>
      <c r="T58" s="540">
        <f>IFERROR(AVERAGE(T56:U57),"")</f>
        <v>5.77777777777778</v>
      </c>
      <c r="U58" s="540"/>
      <c r="V58" s="563"/>
      <c r="W58" s="540">
        <f>IFERROR(SUM(W56:X57),"")</f>
        <v>790</v>
      </c>
      <c r="X58" s="540"/>
      <c r="Y58" s="541">
        <f>IFERROR(AVERAGE(Y56:AA57),"")</f>
        <v>30.3846153846154</v>
      </c>
      <c r="Z58" s="541"/>
      <c r="AA58" s="541"/>
      <c r="AB58" s="542">
        <f>IFERROR(SUM(AB56:AG57),"")</f>
        <v>2415</v>
      </c>
      <c r="AC58" s="543"/>
      <c r="AD58" s="543"/>
      <c r="AE58" s="543"/>
      <c r="AF58" s="543"/>
      <c r="AG58" s="543"/>
      <c r="AH58" s="544">
        <f>IFERROR(AVERAGE(AH56:AI57),"")</f>
        <v>92.8846153846154</v>
      </c>
      <c r="AI58" s="544"/>
      <c r="AL58" s="545" t="s">
        <v>108</v>
      </c>
      <c r="AM58" s="456" t="s">
        <v>79</v>
      </c>
      <c r="AN58" s="457"/>
      <c r="AO58" s="458"/>
      <c r="AP58" s="269"/>
      <c r="AQ58" s="269"/>
      <c r="AR58" s="269"/>
      <c r="AS58" s="372"/>
      <c r="AT58" s="372"/>
    </row>
    <row r="60" spans="1:46">
      <c r="AG60" s="372"/>
    </row>
    <row r="61" spans="1:46">
      <c r="AG61" s="372"/>
    </row>
    <row r="62" ht="15" customHeight="1" spans="1:46">
      <c r="AG62" s="372"/>
    </row>
    <row r="63" spans="1:46">
      <c r="AG63" s="372"/>
    </row>
    <row r="64" spans="1:46">
      <c r="AG64" s="372"/>
    </row>
    <row r="65" spans="33:33">
      <c r="AG65" s="372"/>
    </row>
    <row r="66" spans="33:33">
      <c r="AG66" s="372"/>
    </row>
    <row r="67" spans="33:33">
      <c r="AG67"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3:D53"/>
    <mergeCell ref="F53:G53"/>
    <mergeCell ref="I53:J53"/>
    <mergeCell ref="Y53:AB53"/>
    <mergeCell ref="AC53:AD53"/>
    <mergeCell ref="AG53:AH53"/>
    <mergeCell ref="AJ53:AK53"/>
    <mergeCell ref="AM53:AN53"/>
    <mergeCell ref="AP53:AQ53"/>
    <mergeCell ref="H55:J55"/>
    <mergeCell ref="K55:Q55"/>
    <mergeCell ref="R55:S55"/>
    <mergeCell ref="T55:U55"/>
    <mergeCell ref="W55:X55"/>
    <mergeCell ref="Y55:AA55"/>
    <mergeCell ref="AB55:AG55"/>
    <mergeCell ref="AH55:AI55"/>
    <mergeCell ref="AL55:AO55"/>
    <mergeCell ref="AP55:AR55"/>
    <mergeCell ref="H56:J56"/>
    <mergeCell ref="K56:Q56"/>
    <mergeCell ref="R56:S56"/>
    <mergeCell ref="T56:U56"/>
    <mergeCell ref="W56:X56"/>
    <mergeCell ref="Y56:AA56"/>
    <mergeCell ref="AB56:AG56"/>
    <mergeCell ref="AH56:AI56"/>
    <mergeCell ref="AM56:AO56"/>
    <mergeCell ref="AP56:AR56"/>
    <mergeCell ref="H57:J57"/>
    <mergeCell ref="K57:Q57"/>
    <mergeCell ref="R57:S57"/>
    <mergeCell ref="T57:U57"/>
    <mergeCell ref="W57:X57"/>
    <mergeCell ref="Y57:AA57"/>
    <mergeCell ref="AB57:AG57"/>
    <mergeCell ref="AH57:AI57"/>
    <mergeCell ref="AM57:AO57"/>
    <mergeCell ref="AQ57:AR57"/>
    <mergeCell ref="H58:J58"/>
    <mergeCell ref="K58:Q58"/>
    <mergeCell ref="R58:S58"/>
    <mergeCell ref="T58:U58"/>
    <mergeCell ref="W58:X58"/>
    <mergeCell ref="Y58:AA58"/>
    <mergeCell ref="AB58:AG58"/>
    <mergeCell ref="AH58:AI58"/>
    <mergeCell ref="AM58:AO58"/>
    <mergeCell ref="AQ58:AR58"/>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6:E58"/>
    <mergeCell ref="Q7:R9"/>
  </mergeCells>
  <printOptions horizontalCentered="1" verticalCentered="1"/>
  <pageMargins left="0.05" right="0.05" top="0.05" bottom="0.05" header="0" footer="0"/>
  <pageSetup paperSize="8" scale="71" orientation="landscape" horizontalDpi="1200" verticalDpi="1200"/>
  <headerFooter alignWithMargins="0"/>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pageSetUpPr fitToPage="1"/>
  </sheetPr>
  <dimension ref="A1:AT64"/>
  <sheetViews>
    <sheetView zoomScale="84" zoomScaleNormal="84" topLeftCell="A6" workbookViewId="0">
      <selection activeCell="F15" sqref="F15"/>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120</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c r="B10" s="398"/>
      <c r="C10" s="398"/>
      <c r="D10" s="398"/>
      <c r="E10" s="398"/>
      <c r="F10" s="401"/>
      <c r="G10" s="401"/>
      <c r="H10" s="400">
        <f t="shared" ref="H10" si="0">HOUR(G10-F10)+MINUTE(G10-F10)/60</f>
        <v>0</v>
      </c>
      <c r="I10" s="401"/>
      <c r="J10" s="401"/>
      <c r="K10" s="400">
        <f t="shared" ref="K10" si="1">HOUR(J10-I10)+MINUTE(J10-I10)/60</f>
        <v>0</v>
      </c>
      <c r="L10" s="400"/>
      <c r="M10" s="398"/>
      <c r="N10" s="398"/>
      <c r="O10" s="404"/>
      <c r="P10" s="398"/>
      <c r="Q10" s="402" t="s">
        <v>70</v>
      </c>
      <c r="R10" s="402"/>
      <c r="S10" s="447"/>
      <c r="T10" s="446"/>
      <c r="U10" s="398"/>
      <c r="V10" s="398"/>
      <c r="W10" s="446"/>
      <c r="X10" s="446"/>
      <c r="Y10" s="446"/>
      <c r="Z10" s="446"/>
      <c r="AA10" s="446"/>
      <c r="AB10" s="446"/>
      <c r="AC10" s="446"/>
      <c r="AD10" s="446"/>
      <c r="AE10" s="446"/>
      <c r="AF10" s="404"/>
      <c r="AG10" s="402"/>
      <c r="AH10" s="402"/>
      <c r="AI10" s="405">
        <f t="shared" ref="AI10:AI11" si="2">IFERROR((AH10-AG10),"")</f>
        <v>0</v>
      </c>
      <c r="AJ10" s="406"/>
      <c r="AK10" s="406"/>
      <c r="AL10" s="405">
        <f t="shared" ref="AL10:AL43" si="3">IFERROR((AK10-AJ10),"")</f>
        <v>0</v>
      </c>
      <c r="AM10" s="406"/>
      <c r="AN10" s="406"/>
      <c r="AO10" s="405">
        <f t="shared" ref="AO10:AO11" si="4">IFERROR((AN10-AM10),"")</f>
        <v>0</v>
      </c>
      <c r="AP10" s="398"/>
      <c r="AQ10" s="398"/>
      <c r="AR10" s="405">
        <f t="shared" ref="AR10:AR11" si="5">IFERROR((AQ10-AP10),"")</f>
        <v>0</v>
      </c>
    </row>
    <row r="11" ht="21.95" customHeight="1" spans="1:44">
      <c r="A11" s="398">
        <v>1</v>
      </c>
      <c r="B11" s="398"/>
      <c r="C11" s="398"/>
      <c r="D11" s="398"/>
      <c r="E11" s="398"/>
      <c r="F11" s="401"/>
      <c r="G11" s="401"/>
      <c r="H11" s="400">
        <f t="shared" ref="H11:H43" si="6">HOUR(G11-F11)+MINUTE(G11-F11)/60</f>
        <v>0</v>
      </c>
      <c r="I11" s="401">
        <v>0.25</v>
      </c>
      <c r="J11" s="401">
        <v>0.583333333333333</v>
      </c>
      <c r="K11" s="400">
        <f t="shared" ref="K11:K43" si="7">HOUR(J11-I11)+MINUTE(J11-I11)/60</f>
        <v>8</v>
      </c>
      <c r="L11" s="400"/>
      <c r="M11" s="398">
        <v>153</v>
      </c>
      <c r="N11" s="398">
        <v>1</v>
      </c>
      <c r="O11" s="398"/>
      <c r="P11" s="398"/>
      <c r="Q11" s="408" t="s">
        <v>72</v>
      </c>
      <c r="R11" s="402" t="s">
        <v>73</v>
      </c>
      <c r="S11" s="447"/>
      <c r="T11" s="398"/>
      <c r="U11" s="403"/>
      <c r="V11" s="398"/>
      <c r="W11" s="398"/>
      <c r="X11" s="398"/>
      <c r="Y11" s="446"/>
      <c r="Z11" s="398"/>
      <c r="AA11" s="398"/>
      <c r="AB11" s="446"/>
      <c r="AC11" s="398"/>
      <c r="AD11" s="398"/>
      <c r="AE11" s="398"/>
      <c r="AF11" s="404"/>
      <c r="AG11" s="402"/>
      <c r="AH11" s="402"/>
      <c r="AI11" s="405">
        <f t="shared" si="2"/>
        <v>0</v>
      </c>
      <c r="AJ11" s="406"/>
      <c r="AK11" s="406"/>
      <c r="AL11" s="405">
        <f t="shared" si="3"/>
        <v>0</v>
      </c>
      <c r="AM11" s="406"/>
      <c r="AN11" s="406"/>
      <c r="AO11" s="405">
        <f t="shared" si="4"/>
        <v>0</v>
      </c>
      <c r="AP11" s="398"/>
      <c r="AQ11" s="398"/>
      <c r="AR11" s="405">
        <f t="shared" si="5"/>
        <v>0</v>
      </c>
    </row>
    <row r="12" ht="21.95" customHeight="1" spans="1:44">
      <c r="A12" s="398">
        <v>2</v>
      </c>
      <c r="B12" s="398"/>
      <c r="C12" s="398"/>
      <c r="D12" s="398"/>
      <c r="E12" s="398"/>
      <c r="F12" s="401"/>
      <c r="G12" s="401"/>
      <c r="H12" s="400">
        <f t="shared" si="6"/>
        <v>0</v>
      </c>
      <c r="I12" s="407">
        <v>0.583333333333333</v>
      </c>
      <c r="J12" s="407">
        <v>0.916666666666667</v>
      </c>
      <c r="K12" s="400">
        <f t="shared" si="7"/>
        <v>8</v>
      </c>
      <c r="L12" s="400"/>
      <c r="M12" s="398">
        <v>153</v>
      </c>
      <c r="N12" s="398">
        <v>1</v>
      </c>
      <c r="O12" s="398"/>
      <c r="P12" s="398"/>
      <c r="Q12" s="409" t="s">
        <v>75</v>
      </c>
      <c r="R12" s="402"/>
      <c r="S12" s="447"/>
      <c r="T12" s="398"/>
      <c r="U12" s="398"/>
      <c r="V12" s="398"/>
      <c r="W12" s="398"/>
      <c r="X12" s="398"/>
      <c r="Y12" s="446"/>
      <c r="Z12" s="398"/>
      <c r="AA12" s="398"/>
      <c r="AB12" s="446"/>
      <c r="AC12" s="398"/>
      <c r="AD12" s="398"/>
      <c r="AE12" s="398"/>
      <c r="AF12" s="404"/>
      <c r="AG12" s="402"/>
      <c r="AH12" s="402"/>
      <c r="AI12" s="405">
        <f t="shared" ref="AI12" si="8">IFERROR((AH12-AG12),"")</f>
        <v>0</v>
      </c>
      <c r="AJ12" s="406"/>
      <c r="AK12" s="406"/>
      <c r="AL12" s="405">
        <f t="shared" ref="AL12" si="9">IFERROR((AK12-AJ12),"")</f>
        <v>0</v>
      </c>
      <c r="AM12" s="484"/>
      <c r="AN12" s="406"/>
      <c r="AO12" s="405">
        <f t="shared" ref="AO12" si="10">IFERROR((AN12-AM12),"")</f>
        <v>0</v>
      </c>
      <c r="AP12" s="377"/>
      <c r="AQ12" s="398"/>
      <c r="AR12" s="405">
        <f t="shared" ref="AR12" si="11">IFERROR((AQ12-AP12),"")</f>
        <v>0</v>
      </c>
    </row>
    <row r="13" ht="21.95" customHeight="1" spans="1:44">
      <c r="A13" s="398">
        <v>3</v>
      </c>
      <c r="B13" s="398" t="s">
        <v>78</v>
      </c>
      <c r="C13" s="398">
        <v>1</v>
      </c>
      <c r="D13" s="398">
        <v>30</v>
      </c>
      <c r="E13" s="398">
        <v>60</v>
      </c>
      <c r="F13" s="401">
        <v>0.916666666666667</v>
      </c>
      <c r="G13" s="401">
        <v>1.20833333333333</v>
      </c>
      <c r="H13" s="400">
        <f t="shared" si="6"/>
        <v>7</v>
      </c>
      <c r="I13" s="401">
        <v>1.20833333333333</v>
      </c>
      <c r="J13" s="401">
        <v>1.25</v>
      </c>
      <c r="K13" s="400">
        <f t="shared" si="7"/>
        <v>1</v>
      </c>
      <c r="L13" s="400"/>
      <c r="M13" s="488">
        <v>153</v>
      </c>
      <c r="N13" s="398">
        <v>1</v>
      </c>
      <c r="O13" s="398"/>
      <c r="P13" s="398"/>
      <c r="Q13" s="409" t="s">
        <v>76</v>
      </c>
      <c r="R13" s="402" t="s">
        <v>80</v>
      </c>
      <c r="S13" s="401">
        <v>0.958333333333333</v>
      </c>
      <c r="T13" s="398"/>
      <c r="U13" s="398"/>
      <c r="V13" s="398">
        <v>40.02</v>
      </c>
      <c r="W13" s="398">
        <v>12.5</v>
      </c>
      <c r="X13" s="398">
        <v>33</v>
      </c>
      <c r="Y13" s="446" t="s">
        <v>79</v>
      </c>
      <c r="Z13" s="398">
        <v>123</v>
      </c>
      <c r="AA13" s="398">
        <v>68</v>
      </c>
      <c r="AB13" s="446">
        <v>100</v>
      </c>
      <c r="AC13" s="398">
        <v>101</v>
      </c>
      <c r="AD13" s="398">
        <v>118</v>
      </c>
      <c r="AE13" s="398">
        <v>32</v>
      </c>
      <c r="AF13" s="404"/>
      <c r="AG13" s="402">
        <v>40972</v>
      </c>
      <c r="AH13" s="402">
        <v>41544</v>
      </c>
      <c r="AI13" s="405">
        <f t="shared" ref="AI13:AI43" si="12">IFERROR((AH13-AG13),"")</f>
        <v>572</v>
      </c>
      <c r="AJ13" s="406">
        <v>9208292</v>
      </c>
      <c r="AK13" s="406">
        <v>9208395</v>
      </c>
      <c r="AL13" s="405">
        <f t="shared" si="3"/>
        <v>103</v>
      </c>
      <c r="AM13" s="484">
        <v>958409</v>
      </c>
      <c r="AN13" s="406">
        <v>958608</v>
      </c>
      <c r="AO13" s="405">
        <f t="shared" ref="AO13:AO43" si="13">IFERROR((AN13-AM13),"")</f>
        <v>199</v>
      </c>
      <c r="AP13" s="377">
        <v>366708</v>
      </c>
      <c r="AQ13" s="398">
        <v>367080</v>
      </c>
      <c r="AR13" s="405">
        <f t="shared" ref="AR13:AR43" si="14">IFERROR((AQ13-AP13),"")</f>
        <v>372</v>
      </c>
    </row>
    <row r="14" ht="21.95" customHeight="1" spans="1:44">
      <c r="A14" s="398"/>
      <c r="B14" s="398"/>
      <c r="C14" s="398"/>
      <c r="D14" s="398"/>
      <c r="E14" s="398"/>
      <c r="F14" s="401"/>
      <c r="G14" s="401"/>
      <c r="H14" s="400">
        <f t="shared" ref="H14" si="15">HOUR(G14-F14)+MINUTE(G14-F14)/60</f>
        <v>0</v>
      </c>
      <c r="I14" s="401"/>
      <c r="J14" s="407"/>
      <c r="K14" s="400">
        <f t="shared" si="7"/>
        <v>0</v>
      </c>
      <c r="L14" s="400"/>
      <c r="M14" s="488"/>
      <c r="N14" s="398"/>
      <c r="O14" s="398"/>
      <c r="P14" s="398"/>
      <c r="Q14" s="409"/>
      <c r="R14" s="402"/>
      <c r="S14" s="401">
        <v>1</v>
      </c>
      <c r="T14" s="398"/>
      <c r="U14" s="398"/>
      <c r="V14" s="398">
        <v>41.03</v>
      </c>
      <c r="W14" s="398">
        <v>12.5</v>
      </c>
      <c r="X14" s="398">
        <v>33</v>
      </c>
      <c r="Y14" s="446" t="s">
        <v>79</v>
      </c>
      <c r="Z14" s="398">
        <v>120</v>
      </c>
      <c r="AA14" s="398">
        <v>70</v>
      </c>
      <c r="AB14" s="446">
        <v>100</v>
      </c>
      <c r="AC14" s="398">
        <v>101</v>
      </c>
      <c r="AD14" s="398">
        <v>118</v>
      </c>
      <c r="AE14" s="398">
        <v>31</v>
      </c>
      <c r="AF14" s="404"/>
      <c r="AG14" s="402"/>
      <c r="AH14" s="402"/>
      <c r="AI14" s="405">
        <f t="shared" si="12"/>
        <v>0</v>
      </c>
      <c r="AJ14" s="406"/>
      <c r="AK14" s="406"/>
      <c r="AL14" s="405">
        <f t="shared" si="3"/>
        <v>0</v>
      </c>
      <c r="AM14" s="406"/>
      <c r="AN14" s="406"/>
      <c r="AO14" s="405">
        <f t="shared" si="13"/>
        <v>0</v>
      </c>
      <c r="AP14" s="398"/>
      <c r="AQ14" s="398"/>
      <c r="AR14" s="405">
        <f t="shared" si="14"/>
        <v>0</v>
      </c>
    </row>
    <row r="15" ht="21.95" customHeight="1" spans="1:44">
      <c r="A15" s="398"/>
      <c r="B15" s="398"/>
      <c r="C15" s="398"/>
      <c r="D15" s="398"/>
      <c r="E15" s="398"/>
      <c r="F15" s="401"/>
      <c r="G15" s="401"/>
      <c r="H15" s="400">
        <f t="shared" si="6"/>
        <v>0</v>
      </c>
      <c r="I15" s="401"/>
      <c r="J15" s="401"/>
      <c r="K15" s="400">
        <f t="shared" si="7"/>
        <v>0</v>
      </c>
      <c r="L15" s="400"/>
      <c r="M15" s="398"/>
      <c r="N15" s="398"/>
      <c r="O15" s="398"/>
      <c r="P15" s="398"/>
      <c r="Q15" s="445"/>
      <c r="R15" s="445"/>
      <c r="S15" s="401">
        <v>1.04166666666667</v>
      </c>
      <c r="T15" s="398"/>
      <c r="U15" s="398"/>
      <c r="V15" s="398">
        <v>40.21</v>
      </c>
      <c r="W15" s="398">
        <v>12.5</v>
      </c>
      <c r="X15" s="398">
        <v>34</v>
      </c>
      <c r="Y15" s="446" t="s">
        <v>79</v>
      </c>
      <c r="Z15" s="398">
        <v>125</v>
      </c>
      <c r="AA15" s="398">
        <v>68</v>
      </c>
      <c r="AB15" s="446">
        <v>100</v>
      </c>
      <c r="AC15" s="398">
        <v>101</v>
      </c>
      <c r="AD15" s="398">
        <v>119</v>
      </c>
      <c r="AE15" s="398">
        <v>31</v>
      </c>
      <c r="AF15" s="404"/>
      <c r="AG15" s="402"/>
      <c r="AH15" s="402"/>
      <c r="AI15" s="405">
        <f t="shared" si="12"/>
        <v>0</v>
      </c>
      <c r="AJ15" s="406"/>
      <c r="AK15" s="406"/>
      <c r="AL15" s="405">
        <f t="shared" si="3"/>
        <v>0</v>
      </c>
      <c r="AM15" s="406"/>
      <c r="AN15" s="406"/>
      <c r="AO15" s="405">
        <f t="shared" si="13"/>
        <v>0</v>
      </c>
      <c r="AP15" s="398"/>
      <c r="AQ15" s="398"/>
      <c r="AR15" s="405">
        <f t="shared" si="14"/>
        <v>0</v>
      </c>
    </row>
    <row r="16" ht="21.95" customHeight="1" spans="1:44">
      <c r="A16" s="398"/>
      <c r="B16" s="398"/>
      <c r="C16" s="398"/>
      <c r="D16" s="398"/>
      <c r="E16" s="398"/>
      <c r="F16" s="401"/>
      <c r="G16" s="401"/>
      <c r="H16" s="400">
        <f t="shared" ref="H16" si="16">HOUR(G16-F16)+MINUTE(G16-F16)/60</f>
        <v>0</v>
      </c>
      <c r="I16" s="401"/>
      <c r="J16" s="401"/>
      <c r="K16" s="400">
        <f t="shared" si="7"/>
        <v>0</v>
      </c>
      <c r="L16" s="400"/>
      <c r="M16" s="398"/>
      <c r="N16" s="398"/>
      <c r="O16" s="398"/>
      <c r="P16" s="398"/>
      <c r="Q16" s="408"/>
      <c r="R16" s="402"/>
      <c r="S16" s="401">
        <v>1.08333333333333</v>
      </c>
      <c r="T16" s="398"/>
      <c r="U16" s="398"/>
      <c r="V16" s="398">
        <v>40.03</v>
      </c>
      <c r="W16" s="398">
        <v>12.5</v>
      </c>
      <c r="X16" s="398">
        <v>34</v>
      </c>
      <c r="Y16" s="446" t="s">
        <v>79</v>
      </c>
      <c r="Z16" s="398">
        <v>119</v>
      </c>
      <c r="AA16" s="398">
        <v>68</v>
      </c>
      <c r="AB16" s="446">
        <v>100</v>
      </c>
      <c r="AC16" s="398">
        <v>102</v>
      </c>
      <c r="AD16" s="398">
        <v>120</v>
      </c>
      <c r="AE16" s="398">
        <v>30</v>
      </c>
      <c r="AF16" s="404"/>
      <c r="AG16" s="402"/>
      <c r="AH16" s="402"/>
      <c r="AI16" s="405">
        <f t="shared" si="12"/>
        <v>0</v>
      </c>
      <c r="AJ16" s="406"/>
      <c r="AK16" s="406"/>
      <c r="AL16" s="405">
        <f t="shared" si="3"/>
        <v>0</v>
      </c>
      <c r="AM16" s="406"/>
      <c r="AN16" s="406"/>
      <c r="AO16" s="405">
        <f t="shared" si="13"/>
        <v>0</v>
      </c>
      <c r="AP16" s="398"/>
      <c r="AQ16" s="398"/>
      <c r="AR16" s="405">
        <f t="shared" si="14"/>
        <v>0</v>
      </c>
    </row>
    <row r="17" ht="21.95" customHeight="1" spans="1:44">
      <c r="A17" s="398"/>
      <c r="B17" s="398"/>
      <c r="C17" s="398"/>
      <c r="D17" s="398"/>
      <c r="E17" s="398"/>
      <c r="F17" s="401"/>
      <c r="G17" s="401"/>
      <c r="H17" s="400">
        <f t="shared" si="6"/>
        <v>0</v>
      </c>
      <c r="I17" s="401"/>
      <c r="J17" s="401"/>
      <c r="K17" s="400">
        <f t="shared" si="7"/>
        <v>0</v>
      </c>
      <c r="L17" s="400"/>
      <c r="M17" s="398"/>
      <c r="N17" s="398"/>
      <c r="O17" s="398"/>
      <c r="P17" s="398"/>
      <c r="Q17" s="409"/>
      <c r="R17" s="402"/>
      <c r="S17" s="401">
        <v>1.125</v>
      </c>
      <c r="T17" s="398"/>
      <c r="U17" s="398"/>
      <c r="V17" s="398">
        <v>40.12</v>
      </c>
      <c r="W17" s="398">
        <v>12.5</v>
      </c>
      <c r="X17" s="398">
        <v>33</v>
      </c>
      <c r="Y17" s="446" t="s">
        <v>79</v>
      </c>
      <c r="Z17" s="398">
        <v>132</v>
      </c>
      <c r="AA17" s="398">
        <v>68</v>
      </c>
      <c r="AB17" s="446">
        <v>100</v>
      </c>
      <c r="AC17" s="398">
        <v>100</v>
      </c>
      <c r="AD17" s="398">
        <v>120</v>
      </c>
      <c r="AE17" s="398">
        <v>30</v>
      </c>
      <c r="AF17" s="404"/>
      <c r="AG17" s="402"/>
      <c r="AH17" s="402"/>
      <c r="AI17" s="405">
        <f t="shared" si="12"/>
        <v>0</v>
      </c>
      <c r="AJ17" s="406"/>
      <c r="AK17" s="406"/>
      <c r="AL17" s="405">
        <f t="shared" si="3"/>
        <v>0</v>
      </c>
      <c r="AM17" s="406"/>
      <c r="AN17" s="406"/>
      <c r="AO17" s="405">
        <f t="shared" si="13"/>
        <v>0</v>
      </c>
      <c r="AP17" s="398"/>
      <c r="AQ17" s="398"/>
      <c r="AR17" s="405">
        <f t="shared" si="14"/>
        <v>0</v>
      </c>
    </row>
    <row r="18" ht="21.95" customHeight="1" spans="1:44">
      <c r="A18" s="398"/>
      <c r="B18" s="398"/>
      <c r="C18" s="398"/>
      <c r="D18" s="398"/>
      <c r="E18" s="398"/>
      <c r="F18" s="401"/>
      <c r="G18" s="401"/>
      <c r="H18" s="400">
        <f t="shared" si="6"/>
        <v>0</v>
      </c>
      <c r="I18" s="401"/>
      <c r="J18" s="401"/>
      <c r="K18" s="400">
        <f t="shared" si="7"/>
        <v>0</v>
      </c>
      <c r="L18" s="400"/>
      <c r="M18" s="398"/>
      <c r="N18" s="398"/>
      <c r="O18" s="398"/>
      <c r="P18" s="398"/>
      <c r="Q18" s="409"/>
      <c r="R18" s="402"/>
      <c r="S18" s="401">
        <v>1.16666666666667</v>
      </c>
      <c r="T18" s="398"/>
      <c r="U18" s="398"/>
      <c r="V18" s="398">
        <v>40.11</v>
      </c>
      <c r="W18" s="398">
        <v>12.5</v>
      </c>
      <c r="X18" s="398">
        <v>34</v>
      </c>
      <c r="Y18" s="446" t="s">
        <v>79</v>
      </c>
      <c r="Z18" s="398">
        <v>116</v>
      </c>
      <c r="AA18" s="398">
        <v>70</v>
      </c>
      <c r="AB18" s="446">
        <v>100</v>
      </c>
      <c r="AC18" s="398">
        <v>101</v>
      </c>
      <c r="AD18" s="398">
        <v>119</v>
      </c>
      <c r="AE18" s="398">
        <v>30</v>
      </c>
      <c r="AF18" s="404"/>
      <c r="AG18" s="402"/>
      <c r="AH18" s="402"/>
      <c r="AI18" s="405">
        <f t="shared" si="12"/>
        <v>0</v>
      </c>
      <c r="AJ18" s="406"/>
      <c r="AK18" s="406"/>
      <c r="AL18" s="405">
        <f t="shared" si="3"/>
        <v>0</v>
      </c>
      <c r="AM18" s="406"/>
      <c r="AN18" s="406"/>
      <c r="AO18" s="405">
        <f t="shared" si="13"/>
        <v>0</v>
      </c>
      <c r="AP18" s="398"/>
      <c r="AQ18" s="398"/>
      <c r="AR18" s="405">
        <f t="shared" si="14"/>
        <v>0</v>
      </c>
    </row>
    <row r="19" ht="21.95" customHeight="1" spans="1:44">
      <c r="A19" s="398"/>
      <c r="B19" s="398"/>
      <c r="C19" s="398"/>
      <c r="D19" s="398"/>
      <c r="E19" s="398"/>
      <c r="F19" s="401"/>
      <c r="G19" s="401"/>
      <c r="H19" s="400">
        <f t="shared" si="6"/>
        <v>0</v>
      </c>
      <c r="I19" s="401"/>
      <c r="J19" s="401"/>
      <c r="K19" s="400">
        <f t="shared" si="7"/>
        <v>0</v>
      </c>
      <c r="L19" s="400"/>
      <c r="M19" s="398"/>
      <c r="N19" s="398"/>
      <c r="O19" s="398"/>
      <c r="P19" s="398"/>
      <c r="Q19" s="408"/>
      <c r="R19" s="402"/>
      <c r="S19" s="401">
        <v>1.20833333333333</v>
      </c>
      <c r="T19" s="446"/>
      <c r="U19" s="398"/>
      <c r="V19" s="398">
        <v>40.15</v>
      </c>
      <c r="W19" s="398">
        <v>12.5</v>
      </c>
      <c r="X19" s="398">
        <v>34</v>
      </c>
      <c r="Y19" s="446" t="s">
        <v>79</v>
      </c>
      <c r="Z19" s="398">
        <v>121</v>
      </c>
      <c r="AA19" s="398">
        <v>70</v>
      </c>
      <c r="AB19" s="446">
        <v>100</v>
      </c>
      <c r="AC19" s="398">
        <v>101</v>
      </c>
      <c r="AD19" s="398">
        <v>119</v>
      </c>
      <c r="AE19" s="398">
        <v>30</v>
      </c>
      <c r="AF19" s="404"/>
      <c r="AG19" s="402"/>
      <c r="AH19" s="402"/>
      <c r="AI19" s="405">
        <f t="shared" ref="AI19" si="17">IFERROR((AH19-AG19),"")</f>
        <v>0</v>
      </c>
      <c r="AJ19" s="406"/>
      <c r="AK19" s="406"/>
      <c r="AL19" s="405">
        <f t="shared" ref="AL19" si="18">IFERROR((AK19-AJ19),"")</f>
        <v>0</v>
      </c>
      <c r="AM19" s="406"/>
      <c r="AN19" s="406"/>
      <c r="AO19" s="405">
        <f t="shared" si="13"/>
        <v>0</v>
      </c>
      <c r="AP19" s="398"/>
      <c r="AQ19" s="398"/>
      <c r="AR19" s="405">
        <f t="shared" si="14"/>
        <v>0</v>
      </c>
    </row>
    <row r="20" ht="21.95" customHeight="1" spans="1:44">
      <c r="A20" s="398"/>
      <c r="B20" s="398"/>
      <c r="C20" s="398"/>
      <c r="D20" s="398"/>
      <c r="E20" s="398"/>
      <c r="F20" s="401"/>
      <c r="G20" s="401"/>
      <c r="H20" s="400">
        <f t="shared" si="6"/>
        <v>0</v>
      </c>
      <c r="I20" s="401"/>
      <c r="J20" s="401"/>
      <c r="K20" s="400">
        <f t="shared" si="7"/>
        <v>0</v>
      </c>
      <c r="L20" s="400"/>
      <c r="M20" s="398"/>
      <c r="N20" s="398"/>
      <c r="O20" s="398"/>
      <c r="P20" s="398"/>
      <c r="Q20" s="409"/>
      <c r="R20" s="402"/>
      <c r="S20" s="401"/>
      <c r="T20" s="446"/>
      <c r="U20" s="398"/>
      <c r="V20" s="398"/>
      <c r="W20" s="446"/>
      <c r="X20" s="398"/>
      <c r="Y20" s="446"/>
      <c r="Z20" s="398"/>
      <c r="AA20" s="398"/>
      <c r="AB20" s="446"/>
      <c r="AC20" s="446"/>
      <c r="AD20" s="398"/>
      <c r="AE20" s="446"/>
      <c r="AF20" s="404"/>
      <c r="AG20" s="402"/>
      <c r="AH20" s="402"/>
      <c r="AI20" s="405">
        <f t="shared" si="12"/>
        <v>0</v>
      </c>
      <c r="AJ20" s="406"/>
      <c r="AK20" s="406"/>
      <c r="AL20" s="405">
        <f t="shared" si="3"/>
        <v>0</v>
      </c>
      <c r="AM20" s="406"/>
      <c r="AN20" s="406"/>
      <c r="AO20" s="405">
        <f t="shared" si="13"/>
        <v>0</v>
      </c>
      <c r="AP20" s="398"/>
      <c r="AQ20" s="398"/>
      <c r="AR20" s="405">
        <f t="shared" si="14"/>
        <v>0</v>
      </c>
    </row>
    <row r="21" ht="21.95" customHeight="1" spans="1:44">
      <c r="A21" s="398"/>
      <c r="B21" s="398"/>
      <c r="C21" s="398"/>
      <c r="D21" s="398"/>
      <c r="E21" s="398"/>
      <c r="F21" s="398"/>
      <c r="G21" s="398"/>
      <c r="H21" s="400">
        <f t="shared" si="6"/>
        <v>0</v>
      </c>
      <c r="I21" s="398"/>
      <c r="J21" s="398"/>
      <c r="K21" s="400">
        <f t="shared" si="7"/>
        <v>0</v>
      </c>
      <c r="L21" s="400"/>
      <c r="M21" s="398"/>
      <c r="N21" s="398"/>
      <c r="O21" s="398"/>
      <c r="P21" s="398"/>
      <c r="Q21" s="409"/>
      <c r="R21" s="402"/>
      <c r="S21" s="401"/>
      <c r="T21" s="446"/>
      <c r="U21" s="398"/>
      <c r="V21" s="398"/>
      <c r="W21" s="446"/>
      <c r="X21" s="398"/>
      <c r="Y21" s="446"/>
      <c r="Z21" s="398"/>
      <c r="AA21" s="398"/>
      <c r="AB21" s="446"/>
      <c r="AC21" s="446"/>
      <c r="AD21" s="398"/>
      <c r="AE21" s="446"/>
      <c r="AF21" s="404"/>
      <c r="AG21" s="402"/>
      <c r="AH21" s="402"/>
      <c r="AI21" s="405">
        <f t="shared" si="12"/>
        <v>0</v>
      </c>
      <c r="AJ21" s="406"/>
      <c r="AK21" s="406"/>
      <c r="AL21" s="405">
        <f t="shared" si="3"/>
        <v>0</v>
      </c>
      <c r="AM21" s="406"/>
      <c r="AN21" s="406"/>
      <c r="AO21" s="405">
        <f t="shared" si="13"/>
        <v>0</v>
      </c>
      <c r="AP21" s="406"/>
      <c r="AQ21" s="403"/>
      <c r="AR21" s="405">
        <f t="shared" si="14"/>
        <v>0</v>
      </c>
    </row>
    <row r="22" ht="21.95" customHeight="1" spans="1:44">
      <c r="A22" s="398"/>
      <c r="B22" s="398"/>
      <c r="C22" s="398"/>
      <c r="D22" s="398"/>
      <c r="E22" s="398"/>
      <c r="F22" s="401"/>
      <c r="G22" s="401"/>
      <c r="H22" s="400">
        <f t="shared" si="6"/>
        <v>0</v>
      </c>
      <c r="I22" s="401"/>
      <c r="J22" s="401"/>
      <c r="K22" s="400">
        <f t="shared" si="7"/>
        <v>0</v>
      </c>
      <c r="L22" s="400"/>
      <c r="M22" s="398"/>
      <c r="N22" s="398"/>
      <c r="O22" s="398"/>
      <c r="P22" s="398"/>
      <c r="Q22" s="409"/>
      <c r="R22" s="402"/>
      <c r="S22" s="401"/>
      <c r="T22" s="446"/>
      <c r="U22" s="398"/>
      <c r="V22" s="398"/>
      <c r="W22" s="446"/>
      <c r="X22" s="398"/>
      <c r="Y22" s="446"/>
      <c r="Z22" s="398"/>
      <c r="AA22" s="398"/>
      <c r="AB22" s="446"/>
      <c r="AC22" s="446"/>
      <c r="AD22" s="398"/>
      <c r="AE22" s="446"/>
      <c r="AF22" s="404"/>
      <c r="AG22" s="402"/>
      <c r="AH22" s="402"/>
      <c r="AI22" s="405">
        <f t="shared" si="12"/>
        <v>0</v>
      </c>
      <c r="AJ22" s="406"/>
      <c r="AK22" s="406"/>
      <c r="AL22" s="405">
        <f t="shared" si="3"/>
        <v>0</v>
      </c>
      <c r="AM22" s="406"/>
      <c r="AN22" s="406"/>
      <c r="AO22" s="405">
        <f t="shared" si="13"/>
        <v>0</v>
      </c>
      <c r="AP22" s="398"/>
      <c r="AQ22" s="398"/>
      <c r="AR22" s="405">
        <f t="shared" si="14"/>
        <v>0</v>
      </c>
    </row>
    <row r="23" ht="21.95" customHeight="1" spans="1:44">
      <c r="A23" s="398"/>
      <c r="B23" s="398"/>
      <c r="C23" s="398"/>
      <c r="D23" s="398"/>
      <c r="E23" s="398"/>
      <c r="F23" s="398"/>
      <c r="G23" s="398"/>
      <c r="H23" s="400">
        <f t="shared" si="6"/>
        <v>0</v>
      </c>
      <c r="I23" s="398"/>
      <c r="J23" s="398"/>
      <c r="K23" s="400">
        <f t="shared" si="7"/>
        <v>0</v>
      </c>
      <c r="L23" s="400"/>
      <c r="M23" s="398"/>
      <c r="N23" s="398"/>
      <c r="O23" s="398"/>
      <c r="P23" s="398"/>
      <c r="Q23" s="409"/>
      <c r="R23" s="402"/>
      <c r="S23" s="401"/>
      <c r="T23" s="446"/>
      <c r="U23" s="403"/>
      <c r="V23" s="398"/>
      <c r="W23" s="446"/>
      <c r="X23" s="398"/>
      <c r="Y23" s="446"/>
      <c r="Z23" s="398"/>
      <c r="AA23" s="398"/>
      <c r="AB23" s="446"/>
      <c r="AC23" s="446"/>
      <c r="AD23" s="398"/>
      <c r="AE23" s="446"/>
      <c r="AF23" s="404"/>
      <c r="AG23" s="402"/>
      <c r="AH23" s="402"/>
      <c r="AI23" s="405">
        <f t="shared" si="12"/>
        <v>0</v>
      </c>
      <c r="AJ23" s="406"/>
      <c r="AK23" s="406"/>
      <c r="AL23" s="405">
        <f t="shared" si="3"/>
        <v>0</v>
      </c>
      <c r="AM23" s="406"/>
      <c r="AN23" s="406"/>
      <c r="AO23" s="405">
        <f t="shared" si="13"/>
        <v>0</v>
      </c>
      <c r="AP23" s="406"/>
      <c r="AQ23" s="403"/>
      <c r="AR23" s="405">
        <f t="shared" si="14"/>
        <v>0</v>
      </c>
    </row>
    <row r="24" ht="21.95" customHeight="1" spans="1:44">
      <c r="A24" s="398"/>
      <c r="B24" s="398"/>
      <c r="C24" s="398"/>
      <c r="D24" s="398"/>
      <c r="E24" s="398"/>
      <c r="F24" s="401"/>
      <c r="G24" s="401"/>
      <c r="H24" s="400">
        <f t="shared" si="6"/>
        <v>0</v>
      </c>
      <c r="I24" s="398"/>
      <c r="J24" s="398"/>
      <c r="K24" s="400">
        <f t="shared" si="7"/>
        <v>0</v>
      </c>
      <c r="L24" s="400"/>
      <c r="M24" s="398"/>
      <c r="N24" s="398"/>
      <c r="O24" s="398"/>
      <c r="P24" s="398"/>
      <c r="Q24" s="408"/>
      <c r="R24" s="402"/>
      <c r="S24" s="447"/>
      <c r="T24" s="446"/>
      <c r="U24" s="403"/>
      <c r="V24" s="398"/>
      <c r="W24" s="398"/>
      <c r="X24" s="398"/>
      <c r="Y24" s="398"/>
      <c r="Z24" s="398"/>
      <c r="AA24" s="398"/>
      <c r="AB24" s="398"/>
      <c r="AC24" s="446"/>
      <c r="AD24" s="398"/>
      <c r="AE24" s="446"/>
      <c r="AF24" s="404"/>
      <c r="AG24" s="402"/>
      <c r="AH24" s="402"/>
      <c r="AI24" s="405">
        <f t="shared" si="12"/>
        <v>0</v>
      </c>
      <c r="AJ24" s="406"/>
      <c r="AK24" s="406"/>
      <c r="AL24" s="405">
        <f t="shared" si="3"/>
        <v>0</v>
      </c>
      <c r="AM24" s="406"/>
      <c r="AN24" s="406"/>
      <c r="AO24" s="405">
        <f t="shared" si="13"/>
        <v>0</v>
      </c>
      <c r="AP24" s="398"/>
      <c r="AQ24" s="403"/>
      <c r="AR24" s="405">
        <f t="shared" si="14"/>
        <v>0</v>
      </c>
    </row>
    <row r="25" ht="21.95" customHeight="1" spans="1:44">
      <c r="A25" s="398"/>
      <c r="B25" s="398"/>
      <c r="C25" s="398"/>
      <c r="D25" s="398"/>
      <c r="E25" s="398"/>
      <c r="F25" s="398"/>
      <c r="G25" s="398"/>
      <c r="H25" s="400">
        <f t="shared" si="6"/>
        <v>0</v>
      </c>
      <c r="I25" s="398"/>
      <c r="J25" s="398"/>
      <c r="K25" s="400">
        <f t="shared" si="7"/>
        <v>0</v>
      </c>
      <c r="L25" s="400"/>
      <c r="M25" s="398"/>
      <c r="N25" s="398"/>
      <c r="O25" s="398"/>
      <c r="P25" s="398"/>
      <c r="Q25" s="409"/>
      <c r="R25" s="398"/>
      <c r="S25" s="447"/>
      <c r="T25" s="446"/>
      <c r="U25" s="403"/>
      <c r="V25" s="398"/>
      <c r="W25" s="398"/>
      <c r="X25" s="398"/>
      <c r="Y25" s="398"/>
      <c r="Z25" s="398"/>
      <c r="AA25" s="398"/>
      <c r="AB25" s="398"/>
      <c r="AC25" s="446"/>
      <c r="AD25" s="398"/>
      <c r="AE25" s="446"/>
      <c r="AF25" s="404"/>
      <c r="AG25" s="402"/>
      <c r="AH25" s="402"/>
      <c r="AI25" s="405">
        <f t="shared" si="12"/>
        <v>0</v>
      </c>
      <c r="AJ25" s="406"/>
      <c r="AK25" s="406"/>
      <c r="AL25" s="405">
        <f t="shared" si="3"/>
        <v>0</v>
      </c>
      <c r="AM25" s="406"/>
      <c r="AN25" s="406"/>
      <c r="AO25" s="405">
        <f t="shared" si="13"/>
        <v>0</v>
      </c>
      <c r="AP25" s="406"/>
      <c r="AQ25" s="403"/>
      <c r="AR25" s="405">
        <f t="shared" si="14"/>
        <v>0</v>
      </c>
    </row>
    <row r="26" ht="21.95" customHeight="1" spans="1:44">
      <c r="A26" s="398"/>
      <c r="B26" s="398"/>
      <c r="C26" s="398"/>
      <c r="D26" s="398"/>
      <c r="E26" s="398"/>
      <c r="F26" s="398"/>
      <c r="G26" s="398"/>
      <c r="H26" s="400">
        <f t="shared" si="6"/>
        <v>0</v>
      </c>
      <c r="I26" s="398"/>
      <c r="J26" s="398"/>
      <c r="K26" s="400">
        <f t="shared" si="7"/>
        <v>0</v>
      </c>
      <c r="L26" s="400"/>
      <c r="M26" s="398"/>
      <c r="N26" s="398"/>
      <c r="O26" s="398"/>
      <c r="P26" s="398"/>
      <c r="Q26" s="409"/>
      <c r="R26" s="398"/>
      <c r="S26" s="447"/>
      <c r="T26" s="398"/>
      <c r="U26" s="398"/>
      <c r="V26" s="398"/>
      <c r="W26" s="398"/>
      <c r="X26" s="398"/>
      <c r="Y26" s="398"/>
      <c r="Z26" s="398"/>
      <c r="AA26" s="398"/>
      <c r="AB26" s="398"/>
      <c r="AC26" s="446"/>
      <c r="AD26" s="398"/>
      <c r="AE26" s="446"/>
      <c r="AF26" s="404"/>
      <c r="AG26" s="402"/>
      <c r="AH26" s="402"/>
      <c r="AI26" s="405">
        <f t="shared" si="12"/>
        <v>0</v>
      </c>
      <c r="AJ26" s="406"/>
      <c r="AK26" s="406"/>
      <c r="AL26" s="405">
        <f t="shared" si="3"/>
        <v>0</v>
      </c>
      <c r="AM26" s="406"/>
      <c r="AN26" s="406"/>
      <c r="AO26" s="405">
        <f t="shared" si="13"/>
        <v>0</v>
      </c>
      <c r="AP26" s="406"/>
      <c r="AQ26" s="403"/>
      <c r="AR26" s="405">
        <f t="shared" si="14"/>
        <v>0</v>
      </c>
    </row>
    <row r="27" ht="21.95" customHeight="1" spans="1:44">
      <c r="A27" s="398"/>
      <c r="B27" s="398"/>
      <c r="C27" s="398"/>
      <c r="D27" s="398"/>
      <c r="E27" s="398"/>
      <c r="F27" s="398"/>
      <c r="G27" s="398"/>
      <c r="H27" s="400">
        <f t="shared" si="6"/>
        <v>0</v>
      </c>
      <c r="I27" s="398"/>
      <c r="J27" s="398"/>
      <c r="K27" s="400">
        <f t="shared" si="7"/>
        <v>0</v>
      </c>
      <c r="L27" s="400"/>
      <c r="M27" s="398"/>
      <c r="N27" s="398"/>
      <c r="O27" s="398"/>
      <c r="P27" s="398"/>
      <c r="Q27" s="445"/>
      <c r="R27" s="445"/>
      <c r="S27" s="447"/>
      <c r="T27" s="398"/>
      <c r="U27" s="403"/>
      <c r="V27" s="398"/>
      <c r="W27" s="398"/>
      <c r="X27" s="398"/>
      <c r="Y27" s="398"/>
      <c r="Z27" s="398"/>
      <c r="AA27" s="398"/>
      <c r="AB27" s="446"/>
      <c r="AC27" s="398"/>
      <c r="AD27" s="398"/>
      <c r="AE27" s="398"/>
      <c r="AF27" s="404"/>
      <c r="AG27" s="402"/>
      <c r="AH27" s="402"/>
      <c r="AI27" s="405">
        <f t="shared" si="12"/>
        <v>0</v>
      </c>
      <c r="AJ27" s="406"/>
      <c r="AK27" s="406"/>
      <c r="AL27" s="405">
        <f t="shared" si="3"/>
        <v>0</v>
      </c>
      <c r="AM27" s="406"/>
      <c r="AN27" s="406"/>
      <c r="AO27" s="405">
        <f t="shared" si="13"/>
        <v>0</v>
      </c>
      <c r="AP27" s="406"/>
      <c r="AQ27" s="403"/>
      <c r="AR27" s="405">
        <f t="shared" si="14"/>
        <v>0</v>
      </c>
    </row>
    <row r="28" ht="21.95" customHeight="1" spans="1:44">
      <c r="A28" s="398"/>
      <c r="B28" s="398"/>
      <c r="C28" s="398"/>
      <c r="D28" s="398"/>
      <c r="E28" s="398"/>
      <c r="F28" s="401"/>
      <c r="G28" s="401"/>
      <c r="H28" s="400">
        <f t="shared" si="6"/>
        <v>0</v>
      </c>
      <c r="I28" s="401"/>
      <c r="J28" s="401"/>
      <c r="K28" s="400">
        <f t="shared" si="7"/>
        <v>0</v>
      </c>
      <c r="L28" s="400"/>
      <c r="M28" s="398"/>
      <c r="N28" s="398"/>
      <c r="O28" s="398"/>
      <c r="P28" s="398"/>
      <c r="Q28" s="408"/>
      <c r="R28" s="402"/>
      <c r="S28" s="447"/>
      <c r="T28" s="398"/>
      <c r="U28" s="398"/>
      <c r="V28" s="398"/>
      <c r="W28" s="398"/>
      <c r="X28" s="398"/>
      <c r="Y28" s="398"/>
      <c r="Z28" s="398"/>
      <c r="AA28" s="398"/>
      <c r="AB28" s="446"/>
      <c r="AC28" s="398"/>
      <c r="AD28" s="398"/>
      <c r="AE28" s="398"/>
      <c r="AF28" s="404"/>
      <c r="AG28" s="402"/>
      <c r="AH28" s="402"/>
      <c r="AI28" s="405">
        <f t="shared" si="12"/>
        <v>0</v>
      </c>
      <c r="AJ28" s="406"/>
      <c r="AK28" s="406"/>
      <c r="AL28" s="405">
        <f t="shared" si="3"/>
        <v>0</v>
      </c>
      <c r="AM28" s="406"/>
      <c r="AN28" s="406"/>
      <c r="AO28" s="405">
        <f t="shared" si="13"/>
        <v>0</v>
      </c>
      <c r="AP28" s="398"/>
      <c r="AQ28" s="398"/>
      <c r="AR28" s="405">
        <f t="shared" si="14"/>
        <v>0</v>
      </c>
    </row>
    <row r="29" ht="21.95" customHeight="1" spans="1:44">
      <c r="A29" s="398"/>
      <c r="B29" s="398"/>
      <c r="C29" s="398"/>
      <c r="D29" s="398"/>
      <c r="E29" s="398"/>
      <c r="F29" s="398"/>
      <c r="G29" s="398"/>
      <c r="H29" s="400">
        <f t="shared" si="6"/>
        <v>0</v>
      </c>
      <c r="I29" s="398"/>
      <c r="J29" s="398"/>
      <c r="K29" s="400">
        <f t="shared" si="7"/>
        <v>0</v>
      </c>
      <c r="L29" s="400"/>
      <c r="M29" s="398"/>
      <c r="N29" s="398"/>
      <c r="O29" s="398"/>
      <c r="P29" s="398"/>
      <c r="Q29" s="409"/>
      <c r="R29" s="402"/>
      <c r="S29" s="447"/>
      <c r="T29" s="398"/>
      <c r="U29" s="403"/>
      <c r="V29" s="398"/>
      <c r="W29" s="398"/>
      <c r="X29" s="398"/>
      <c r="Y29" s="398"/>
      <c r="Z29" s="398"/>
      <c r="AA29" s="398"/>
      <c r="AB29" s="446"/>
      <c r="AC29" s="398"/>
      <c r="AD29" s="398"/>
      <c r="AE29" s="398"/>
      <c r="AF29" s="404"/>
      <c r="AG29" s="402"/>
      <c r="AH29" s="402"/>
      <c r="AI29" s="405">
        <f t="shared" si="12"/>
        <v>0</v>
      </c>
      <c r="AJ29" s="406"/>
      <c r="AK29" s="406"/>
      <c r="AL29" s="405">
        <f t="shared" si="3"/>
        <v>0</v>
      </c>
      <c r="AM29" s="406"/>
      <c r="AN29" s="406"/>
      <c r="AO29" s="405">
        <f t="shared" si="13"/>
        <v>0</v>
      </c>
      <c r="AP29" s="406"/>
      <c r="AQ29" s="403"/>
      <c r="AR29" s="405">
        <f t="shared" si="14"/>
        <v>0</v>
      </c>
    </row>
    <row r="30" ht="21.95" customHeight="1" spans="1:44">
      <c r="A30" s="398"/>
      <c r="B30" s="398"/>
      <c r="C30" s="398"/>
      <c r="D30" s="398"/>
      <c r="E30" s="398"/>
      <c r="F30" s="398"/>
      <c r="G30" s="398"/>
      <c r="H30" s="400">
        <f t="shared" si="6"/>
        <v>0</v>
      </c>
      <c r="I30" s="398"/>
      <c r="J30" s="398"/>
      <c r="K30" s="400">
        <f t="shared" si="7"/>
        <v>0</v>
      </c>
      <c r="L30" s="400"/>
      <c r="M30" s="398"/>
      <c r="N30" s="398"/>
      <c r="O30" s="398"/>
      <c r="P30" s="398"/>
      <c r="Q30" s="409"/>
      <c r="R30" s="402"/>
      <c r="S30" s="447"/>
      <c r="T30" s="398"/>
      <c r="U30" s="403"/>
      <c r="V30" s="398"/>
      <c r="W30" s="398"/>
      <c r="X30" s="398"/>
      <c r="Y30" s="398"/>
      <c r="Z30" s="398"/>
      <c r="AA30" s="398"/>
      <c r="AB30" s="446"/>
      <c r="AC30" s="398"/>
      <c r="AD30" s="398"/>
      <c r="AE30" s="398"/>
      <c r="AF30" s="404"/>
      <c r="AG30" s="402"/>
      <c r="AH30" s="402"/>
      <c r="AI30" s="405">
        <f t="shared" si="12"/>
        <v>0</v>
      </c>
      <c r="AJ30" s="406"/>
      <c r="AK30" s="406"/>
      <c r="AL30" s="405">
        <f t="shared" si="3"/>
        <v>0</v>
      </c>
      <c r="AM30" s="406"/>
      <c r="AN30" s="406"/>
      <c r="AO30" s="405">
        <f t="shared" si="13"/>
        <v>0</v>
      </c>
      <c r="AP30" s="406"/>
      <c r="AQ30" s="403"/>
      <c r="AR30" s="405">
        <f t="shared" si="14"/>
        <v>0</v>
      </c>
    </row>
    <row r="31" ht="21.95" customHeight="1" spans="1:44">
      <c r="A31" s="398"/>
      <c r="B31" s="398"/>
      <c r="C31" s="398"/>
      <c r="D31" s="398"/>
      <c r="E31" s="398"/>
      <c r="F31" s="398"/>
      <c r="G31" s="398"/>
      <c r="H31" s="400">
        <f t="shared" si="6"/>
        <v>0</v>
      </c>
      <c r="I31" s="398"/>
      <c r="J31" s="398"/>
      <c r="K31" s="400">
        <f t="shared" si="7"/>
        <v>0</v>
      </c>
      <c r="L31" s="400"/>
      <c r="M31" s="398"/>
      <c r="N31" s="398"/>
      <c r="O31" s="398"/>
      <c r="P31" s="398"/>
      <c r="Q31" s="398"/>
      <c r="R31" s="398"/>
      <c r="S31" s="447"/>
      <c r="T31" s="398"/>
      <c r="U31" s="403"/>
      <c r="V31" s="398"/>
      <c r="W31" s="398"/>
      <c r="X31" s="398"/>
      <c r="Y31" s="398"/>
      <c r="Z31" s="398"/>
      <c r="AA31" s="398"/>
      <c r="AB31" s="446"/>
      <c r="AC31" s="398"/>
      <c r="AD31" s="398"/>
      <c r="AE31" s="398"/>
      <c r="AF31" s="404"/>
      <c r="AG31" s="402"/>
      <c r="AH31" s="402"/>
      <c r="AI31" s="405">
        <f t="shared" si="12"/>
        <v>0</v>
      </c>
      <c r="AJ31" s="406"/>
      <c r="AK31" s="406"/>
      <c r="AL31" s="405">
        <f t="shared" si="3"/>
        <v>0</v>
      </c>
      <c r="AM31" s="406"/>
      <c r="AN31" s="406"/>
      <c r="AO31" s="405">
        <f t="shared" si="13"/>
        <v>0</v>
      </c>
      <c r="AP31" s="406"/>
      <c r="AQ31" s="403"/>
      <c r="AR31" s="405">
        <f t="shared" si="14"/>
        <v>0</v>
      </c>
    </row>
    <row r="32" ht="21.95" customHeight="1" spans="1:44">
      <c r="A32" s="398"/>
      <c r="B32" s="398"/>
      <c r="C32" s="398"/>
      <c r="D32" s="398"/>
      <c r="E32" s="398"/>
      <c r="F32" s="398"/>
      <c r="G32" s="398"/>
      <c r="H32" s="400">
        <f t="shared" si="6"/>
        <v>0</v>
      </c>
      <c r="I32" s="398"/>
      <c r="J32" s="398"/>
      <c r="K32" s="400">
        <f t="shared" si="7"/>
        <v>0</v>
      </c>
      <c r="L32" s="400"/>
      <c r="M32" s="398"/>
      <c r="N32" s="398"/>
      <c r="O32" s="398"/>
      <c r="P32" s="398"/>
      <c r="Q32" s="398"/>
      <c r="R32" s="398"/>
      <c r="S32" s="398"/>
      <c r="T32" s="398"/>
      <c r="U32" s="398"/>
      <c r="V32" s="398"/>
      <c r="W32" s="398"/>
      <c r="X32" s="398"/>
      <c r="Y32" s="398"/>
      <c r="Z32" s="398"/>
      <c r="AA32" s="398"/>
      <c r="AB32" s="398"/>
      <c r="AC32" s="398"/>
      <c r="AD32" s="398"/>
      <c r="AE32" s="398"/>
      <c r="AF32" s="404"/>
      <c r="AG32" s="402"/>
      <c r="AH32" s="402"/>
      <c r="AI32" s="405">
        <f t="shared" si="12"/>
        <v>0</v>
      </c>
      <c r="AJ32" s="406"/>
      <c r="AK32" s="406"/>
      <c r="AL32" s="405">
        <f t="shared" si="3"/>
        <v>0</v>
      </c>
      <c r="AM32" s="406"/>
      <c r="AN32" s="406"/>
      <c r="AO32" s="405">
        <f t="shared" si="13"/>
        <v>0</v>
      </c>
      <c r="AP32" s="406"/>
      <c r="AQ32" s="403"/>
      <c r="AR32" s="405">
        <f t="shared" si="14"/>
        <v>0</v>
      </c>
    </row>
    <row r="33" ht="21.95" customHeight="1" spans="1:44">
      <c r="A33" s="398"/>
      <c r="B33" s="398"/>
      <c r="C33" s="398"/>
      <c r="D33" s="398"/>
      <c r="E33" s="398"/>
      <c r="F33" s="398"/>
      <c r="G33" s="398"/>
      <c r="H33" s="400">
        <f t="shared" si="6"/>
        <v>0</v>
      </c>
      <c r="I33" s="398"/>
      <c r="J33" s="398"/>
      <c r="K33" s="400">
        <f t="shared" si="7"/>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12"/>
        <v>0</v>
      </c>
      <c r="AJ33" s="406"/>
      <c r="AK33" s="406"/>
      <c r="AL33" s="405">
        <f t="shared" si="3"/>
        <v>0</v>
      </c>
      <c r="AM33" s="406"/>
      <c r="AN33" s="406"/>
      <c r="AO33" s="405">
        <f t="shared" si="13"/>
        <v>0</v>
      </c>
      <c r="AP33" s="406"/>
      <c r="AQ33" s="403"/>
      <c r="AR33" s="405">
        <f t="shared" si="14"/>
        <v>0</v>
      </c>
    </row>
    <row r="34" ht="21.95" customHeight="1" spans="1:44">
      <c r="A34" s="398"/>
      <c r="B34" s="398"/>
      <c r="C34" s="398"/>
      <c r="D34" s="398"/>
      <c r="E34" s="398"/>
      <c r="F34" s="398"/>
      <c r="G34" s="398"/>
      <c r="H34" s="400">
        <f t="shared" si="6"/>
        <v>0</v>
      </c>
      <c r="I34" s="398"/>
      <c r="J34" s="398"/>
      <c r="K34" s="400">
        <f t="shared" si="7"/>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12"/>
        <v>0</v>
      </c>
      <c r="AJ34" s="406"/>
      <c r="AK34" s="406"/>
      <c r="AL34" s="405">
        <f t="shared" si="3"/>
        <v>0</v>
      </c>
      <c r="AM34" s="406"/>
      <c r="AN34" s="406"/>
      <c r="AO34" s="405">
        <f t="shared" si="13"/>
        <v>0</v>
      </c>
      <c r="AP34" s="406"/>
      <c r="AQ34" s="403"/>
      <c r="AR34" s="405">
        <f t="shared" si="14"/>
        <v>0</v>
      </c>
    </row>
    <row r="35" ht="21.95" customHeight="1" spans="1:44">
      <c r="A35" s="398"/>
      <c r="B35" s="398"/>
      <c r="C35" s="398"/>
      <c r="D35" s="398"/>
      <c r="E35" s="398"/>
      <c r="F35" s="398"/>
      <c r="G35" s="398"/>
      <c r="H35" s="400">
        <f t="shared" si="6"/>
        <v>0</v>
      </c>
      <c r="I35" s="398"/>
      <c r="J35" s="398"/>
      <c r="K35" s="400">
        <f t="shared" si="7"/>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12"/>
        <v>0</v>
      </c>
      <c r="AJ35" s="406"/>
      <c r="AK35" s="406"/>
      <c r="AL35" s="405">
        <f t="shared" si="3"/>
        <v>0</v>
      </c>
      <c r="AM35" s="406"/>
      <c r="AN35" s="406"/>
      <c r="AO35" s="405">
        <f t="shared" si="13"/>
        <v>0</v>
      </c>
      <c r="AP35" s="406"/>
      <c r="AQ35" s="403"/>
      <c r="AR35" s="405">
        <f t="shared" si="14"/>
        <v>0</v>
      </c>
    </row>
    <row r="36" ht="21.95" customHeight="1" spans="1:44">
      <c r="A36" s="398"/>
      <c r="B36" s="398"/>
      <c r="C36" s="398"/>
      <c r="D36" s="398"/>
      <c r="E36" s="398"/>
      <c r="F36" s="398"/>
      <c r="G36" s="398"/>
      <c r="H36" s="400">
        <f t="shared" si="6"/>
        <v>0</v>
      </c>
      <c r="I36" s="398"/>
      <c r="J36" s="398"/>
      <c r="K36" s="400">
        <f t="shared" si="7"/>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12"/>
        <v>0</v>
      </c>
      <c r="AJ36" s="406"/>
      <c r="AK36" s="406"/>
      <c r="AL36" s="405">
        <f t="shared" si="3"/>
        <v>0</v>
      </c>
      <c r="AM36" s="406"/>
      <c r="AN36" s="406"/>
      <c r="AO36" s="405">
        <f t="shared" si="13"/>
        <v>0</v>
      </c>
      <c r="AP36" s="406"/>
      <c r="AQ36" s="403"/>
      <c r="AR36" s="405">
        <f t="shared" si="14"/>
        <v>0</v>
      </c>
    </row>
    <row r="37" ht="21.95" customHeight="1" spans="1:44">
      <c r="A37" s="398"/>
      <c r="B37" s="398"/>
      <c r="C37" s="398"/>
      <c r="D37" s="398"/>
      <c r="E37" s="398"/>
      <c r="F37" s="398"/>
      <c r="G37" s="398"/>
      <c r="H37" s="400">
        <f t="shared" si="6"/>
        <v>0</v>
      </c>
      <c r="I37" s="398"/>
      <c r="J37" s="398"/>
      <c r="K37" s="400">
        <f t="shared" si="7"/>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12"/>
        <v>0</v>
      </c>
      <c r="AJ37" s="406"/>
      <c r="AK37" s="406"/>
      <c r="AL37" s="405">
        <f t="shared" si="3"/>
        <v>0</v>
      </c>
      <c r="AM37" s="406"/>
      <c r="AN37" s="406"/>
      <c r="AO37" s="405">
        <f t="shared" si="13"/>
        <v>0</v>
      </c>
      <c r="AP37" s="406"/>
      <c r="AQ37" s="403"/>
      <c r="AR37" s="405">
        <f t="shared" si="14"/>
        <v>0</v>
      </c>
    </row>
    <row r="38" ht="21.95" customHeight="1" spans="1:44">
      <c r="A38" s="398"/>
      <c r="B38" s="398"/>
      <c r="C38" s="398"/>
      <c r="D38" s="398"/>
      <c r="E38" s="398"/>
      <c r="F38" s="398"/>
      <c r="G38" s="398"/>
      <c r="H38" s="400">
        <f t="shared" si="6"/>
        <v>0</v>
      </c>
      <c r="I38" s="398"/>
      <c r="J38" s="398"/>
      <c r="K38" s="400">
        <f t="shared" si="7"/>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12"/>
        <v>0</v>
      </c>
      <c r="AJ38" s="406"/>
      <c r="AK38" s="406"/>
      <c r="AL38" s="405">
        <f t="shared" si="3"/>
        <v>0</v>
      </c>
      <c r="AM38" s="406"/>
      <c r="AN38" s="406"/>
      <c r="AO38" s="405">
        <f t="shared" si="13"/>
        <v>0</v>
      </c>
      <c r="AP38" s="406"/>
      <c r="AQ38" s="403"/>
      <c r="AR38" s="405">
        <f t="shared" si="14"/>
        <v>0</v>
      </c>
    </row>
    <row r="39" ht="21.95" customHeight="1" spans="1:44">
      <c r="A39" s="398"/>
      <c r="B39" s="398"/>
      <c r="C39" s="398"/>
      <c r="D39" s="398"/>
      <c r="E39" s="398"/>
      <c r="F39" s="401"/>
      <c r="G39" s="401"/>
      <c r="H39" s="400">
        <f t="shared" si="6"/>
        <v>0</v>
      </c>
      <c r="I39" s="401"/>
      <c r="J39" s="401"/>
      <c r="K39" s="400">
        <f t="shared" si="7"/>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12"/>
        <v>0</v>
      </c>
      <c r="AJ39" s="406"/>
      <c r="AK39" s="406"/>
      <c r="AL39" s="405">
        <f t="shared" si="3"/>
        <v>0</v>
      </c>
      <c r="AM39" s="406"/>
      <c r="AN39" s="406"/>
      <c r="AO39" s="405">
        <f t="shared" si="13"/>
        <v>0</v>
      </c>
      <c r="AP39" s="406"/>
      <c r="AQ39" s="403"/>
      <c r="AR39" s="405">
        <f t="shared" si="14"/>
        <v>0</v>
      </c>
    </row>
    <row r="40" ht="21.95" customHeight="1" spans="1:44">
      <c r="A40" s="398"/>
      <c r="B40" s="398"/>
      <c r="C40" s="398"/>
      <c r="D40" s="398"/>
      <c r="E40" s="398"/>
      <c r="F40" s="401"/>
      <c r="G40" s="401"/>
      <c r="H40" s="400">
        <f t="shared" si="6"/>
        <v>0</v>
      </c>
      <c r="I40" s="398"/>
      <c r="J40" s="398"/>
      <c r="K40" s="400">
        <f t="shared" si="7"/>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12"/>
        <v>0</v>
      </c>
      <c r="AJ40" s="406"/>
      <c r="AK40" s="406"/>
      <c r="AL40" s="405">
        <f t="shared" si="3"/>
        <v>0</v>
      </c>
      <c r="AM40" s="406"/>
      <c r="AN40" s="406"/>
      <c r="AO40" s="405">
        <f t="shared" si="13"/>
        <v>0</v>
      </c>
      <c r="AP40" s="406"/>
      <c r="AQ40" s="403"/>
      <c r="AR40" s="405">
        <f t="shared" si="14"/>
        <v>0</v>
      </c>
    </row>
    <row r="41" ht="21.95" customHeight="1" spans="1:44">
      <c r="A41" s="398"/>
      <c r="B41" s="398"/>
      <c r="C41" s="398"/>
      <c r="D41" s="398"/>
      <c r="E41" s="398"/>
      <c r="F41" s="398"/>
      <c r="G41" s="398"/>
      <c r="H41" s="400">
        <f t="shared" si="6"/>
        <v>0</v>
      </c>
      <c r="I41" s="398"/>
      <c r="J41" s="398"/>
      <c r="K41" s="400">
        <f t="shared" si="7"/>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12"/>
        <v>0</v>
      </c>
      <c r="AJ41" s="406"/>
      <c r="AK41" s="406"/>
      <c r="AL41" s="405">
        <f t="shared" si="3"/>
        <v>0</v>
      </c>
      <c r="AM41" s="406"/>
      <c r="AN41" s="406"/>
      <c r="AO41" s="405">
        <f t="shared" si="13"/>
        <v>0</v>
      </c>
      <c r="AP41" s="406"/>
      <c r="AQ41" s="403"/>
      <c r="AR41" s="405">
        <f t="shared" si="14"/>
        <v>0</v>
      </c>
    </row>
    <row r="42" ht="21.95" customHeight="1" spans="1:44">
      <c r="A42" s="398"/>
      <c r="B42" s="398"/>
      <c r="C42" s="398"/>
      <c r="D42" s="398"/>
      <c r="E42" s="398"/>
      <c r="F42" s="398"/>
      <c r="G42" s="398"/>
      <c r="H42" s="400">
        <f t="shared" si="6"/>
        <v>0</v>
      </c>
      <c r="I42" s="398"/>
      <c r="J42" s="398"/>
      <c r="K42" s="400">
        <f t="shared" si="7"/>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12"/>
        <v>0</v>
      </c>
      <c r="AJ42" s="406"/>
      <c r="AK42" s="406"/>
      <c r="AL42" s="405">
        <f t="shared" si="3"/>
        <v>0</v>
      </c>
      <c r="AM42" s="406"/>
      <c r="AN42" s="406"/>
      <c r="AO42" s="405">
        <f t="shared" si="13"/>
        <v>0</v>
      </c>
      <c r="AP42" s="406"/>
      <c r="AQ42" s="403"/>
      <c r="AR42" s="405">
        <f t="shared" si="14"/>
        <v>0</v>
      </c>
    </row>
    <row r="43" ht="21.95" customHeight="1" spans="1:44">
      <c r="A43" s="398"/>
      <c r="B43" s="398"/>
      <c r="C43" s="398"/>
      <c r="D43" s="398"/>
      <c r="E43" s="398"/>
      <c r="F43" s="398"/>
      <c r="G43" s="398"/>
      <c r="H43" s="400">
        <f t="shared" si="6"/>
        <v>0</v>
      </c>
      <c r="I43" s="398"/>
      <c r="J43" s="398"/>
      <c r="K43" s="400">
        <f t="shared" si="7"/>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12"/>
        <v>0</v>
      </c>
      <c r="AJ43" s="406"/>
      <c r="AK43" s="406"/>
      <c r="AL43" s="405">
        <f t="shared" si="3"/>
        <v>0</v>
      </c>
      <c r="AM43" s="406"/>
      <c r="AN43" s="406"/>
      <c r="AO43" s="405">
        <f t="shared" si="13"/>
        <v>0</v>
      </c>
      <c r="AP43" s="406"/>
      <c r="AQ43" s="403"/>
      <c r="AR43" s="405">
        <f t="shared" si="14"/>
        <v>0</v>
      </c>
    </row>
    <row r="44" ht="16.5" customHeight="1" spans="1:44">
      <c r="A44" s="404"/>
      <c r="B44" s="404"/>
      <c r="C44" s="404"/>
      <c r="D44" s="404"/>
      <c r="E44" s="404"/>
      <c r="F44" s="404"/>
      <c r="G44" s="404"/>
      <c r="H44" s="411"/>
      <c r="I44" s="404"/>
      <c r="J44" s="404"/>
      <c r="K44" s="411"/>
      <c r="L44" s="411"/>
      <c r="M44" s="404"/>
      <c r="N44" s="404"/>
      <c r="O44" s="404"/>
      <c r="P44" s="404"/>
      <c r="Q44" s="404"/>
      <c r="R44" s="404"/>
      <c r="S44" s="404"/>
      <c r="T44" s="404"/>
      <c r="U44" s="404"/>
      <c r="V44" s="404"/>
      <c r="W44" s="404"/>
      <c r="X44" s="404"/>
      <c r="Y44" s="404"/>
      <c r="Z44" s="404"/>
      <c r="AA44" s="404"/>
      <c r="AB44" s="260"/>
      <c r="AC44" s="260"/>
      <c r="AD44" s="260"/>
      <c r="AE44" s="260"/>
      <c r="AF44" s="260"/>
      <c r="AG44" s="412"/>
      <c r="AH44" s="412"/>
      <c r="AI44" s="413"/>
      <c r="AJ44" s="414"/>
      <c r="AK44" s="414"/>
      <c r="AL44" s="413"/>
      <c r="AM44" s="414"/>
      <c r="AN44" s="414"/>
      <c r="AO44" s="413"/>
      <c r="AP44" s="415"/>
      <c r="AR44" s="413"/>
    </row>
    <row r="45" ht="21.75" customHeight="1" spans="1:44">
      <c r="A45" s="416" t="s">
        <v>81</v>
      </c>
      <c r="B45" s="416"/>
      <c r="C45" s="416"/>
      <c r="D45" s="416"/>
      <c r="E45" s="416"/>
      <c r="F45" s="416"/>
      <c r="G45" s="416"/>
      <c r="H45" s="416"/>
      <c r="I45" s="416"/>
      <c r="J45" s="416"/>
      <c r="K45" s="416"/>
      <c r="L45" s="416"/>
      <c r="M45" s="416"/>
      <c r="N45" s="416"/>
      <c r="O45" s="416"/>
      <c r="P45" s="416"/>
      <c r="Q45" s="416"/>
      <c r="R45" s="416"/>
      <c r="S45" s="416"/>
      <c r="T45" s="416"/>
      <c r="U45" s="416"/>
      <c r="V45" s="416"/>
      <c r="W45" s="416"/>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7" t="s">
        <v>82</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83</v>
      </c>
      <c r="B47" s="416"/>
      <c r="C47" s="418"/>
      <c r="D47" s="416"/>
      <c r="E47" s="416"/>
      <c r="F47" s="416"/>
      <c r="G47" s="416"/>
      <c r="H47" s="416"/>
      <c r="I47" s="416" t="s">
        <v>84</v>
      </c>
      <c r="J47" s="416"/>
      <c r="K47" s="416"/>
      <c r="L47" s="416"/>
      <c r="M47" s="416"/>
      <c r="N47" s="416"/>
      <c r="O47" s="416"/>
      <c r="P47" s="416"/>
      <c r="Q47" s="416"/>
      <c r="R47" s="416"/>
      <c r="S47" s="416" t="s">
        <v>85</v>
      </c>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04"/>
      <c r="B48" s="404"/>
      <c r="C48" s="404"/>
      <c r="D48" s="404"/>
      <c r="E48" s="404"/>
      <c r="F48" s="404"/>
      <c r="G48" s="404"/>
      <c r="H48" s="411"/>
      <c r="I48" s="404"/>
      <c r="J48" s="404"/>
      <c r="K48" s="411"/>
      <c r="L48" s="411"/>
      <c r="M48" s="404"/>
      <c r="N48" s="404"/>
      <c r="O48" s="404"/>
      <c r="P48" s="404"/>
      <c r="Q48" s="404"/>
      <c r="R48" s="404"/>
      <c r="S48" s="404"/>
      <c r="T48" s="404"/>
      <c r="U48" s="404"/>
      <c r="V48" s="404"/>
      <c r="W48" s="404"/>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6.25" customHeight="1" spans="1:46">
      <c r="A50" s="404"/>
      <c r="B50" s="419" t="s">
        <v>86</v>
      </c>
      <c r="C50" s="419"/>
      <c r="D50" s="419"/>
      <c r="E50" s="420">
        <f>SUM(E10:E43)</f>
        <v>60</v>
      </c>
      <c r="F50" s="421" t="s">
        <v>87</v>
      </c>
      <c r="G50" s="421"/>
      <c r="H50" s="422">
        <f>SUM(H10:H43)</f>
        <v>7</v>
      </c>
      <c r="I50" s="419" t="s">
        <v>87</v>
      </c>
      <c r="J50" s="419"/>
      <c r="K50" s="422">
        <f>SUM(K10:L43)</f>
        <v>17</v>
      </c>
      <c r="L50" s="422"/>
      <c r="M50" s="423"/>
      <c r="N50" s="423"/>
      <c r="O50" s="423"/>
      <c r="P50" s="423"/>
      <c r="Q50" s="423" t="s">
        <v>88</v>
      </c>
      <c r="R50" s="423"/>
      <c r="S50" s="423"/>
      <c r="T50" s="423"/>
      <c r="U50" s="423"/>
      <c r="V50" s="423"/>
      <c r="W50" s="423"/>
      <c r="X50" s="423"/>
      <c r="Y50" s="419" t="s">
        <v>89</v>
      </c>
      <c r="Z50" s="419"/>
      <c r="AA50" s="419"/>
      <c r="AB50" s="419"/>
      <c r="AC50" s="398">
        <v>2</v>
      </c>
      <c r="AD50" s="398"/>
      <c r="AE50" s="398"/>
      <c r="AF50" s="398"/>
      <c r="AG50" s="419" t="s">
        <v>90</v>
      </c>
      <c r="AH50" s="419"/>
      <c r="AI50" s="424">
        <f>SUM(AI10:AI43)</f>
        <v>572</v>
      </c>
      <c r="AJ50" s="419" t="s">
        <v>91</v>
      </c>
      <c r="AK50" s="419"/>
      <c r="AL50" s="424">
        <f>SUM(AL10:AL43)</f>
        <v>103</v>
      </c>
      <c r="AM50" s="419" t="s">
        <v>90</v>
      </c>
      <c r="AN50" s="419"/>
      <c r="AO50" s="424">
        <f>SUM(AO10:AO43)</f>
        <v>199</v>
      </c>
      <c r="AP50" s="419" t="s">
        <v>90</v>
      </c>
      <c r="AQ50" s="419"/>
      <c r="AR50" s="424">
        <f>SUM(AR10:AR43)</f>
        <v>372</v>
      </c>
    </row>
    <row r="51" ht="6.75" customHeight="1" spans="1:46">
      <c r="A51" s="425"/>
      <c r="B51" s="425"/>
      <c r="C51" s="425"/>
      <c r="D51" s="425"/>
      <c r="E51" s="425"/>
      <c r="F51" s="425"/>
      <c r="T51" s="426"/>
      <c r="U51" s="426"/>
      <c r="V51" s="426"/>
      <c r="X51" s="427"/>
      <c r="Y51" s="427"/>
      <c r="Z51" s="426"/>
    </row>
    <row r="52" ht="22.5" customHeight="1" spans="1:46">
      <c r="A52" s="428"/>
      <c r="B52" s="428"/>
      <c r="C52" s="428"/>
      <c r="D52" s="428"/>
      <c r="E52" s="428"/>
      <c r="F52" s="425"/>
      <c r="G52" s="429"/>
      <c r="H52" s="421" t="s">
        <v>92</v>
      </c>
      <c r="I52" s="421"/>
      <c r="J52" s="421"/>
      <c r="K52" s="421" t="s">
        <v>93</v>
      </c>
      <c r="L52" s="421"/>
      <c r="M52" s="421"/>
      <c r="N52" s="421"/>
      <c r="O52" s="421"/>
      <c r="P52" s="421"/>
      <c r="Q52" s="421"/>
      <c r="R52" s="379" t="s">
        <v>94</v>
      </c>
      <c r="S52" s="379"/>
      <c r="T52" s="379" t="s">
        <v>95</v>
      </c>
      <c r="U52" s="379"/>
      <c r="V52" s="379"/>
      <c r="W52" s="379" t="s">
        <v>96</v>
      </c>
      <c r="X52" s="379"/>
      <c r="Y52" s="379" t="s">
        <v>97</v>
      </c>
      <c r="Z52" s="379"/>
      <c r="AA52" s="379"/>
      <c r="AB52" s="379" t="s">
        <v>98</v>
      </c>
      <c r="AC52" s="379"/>
      <c r="AD52" s="379"/>
      <c r="AE52" s="379"/>
      <c r="AF52" s="379"/>
      <c r="AG52" s="379"/>
      <c r="AH52" s="421" t="s">
        <v>99</v>
      </c>
      <c r="AI52" s="421"/>
      <c r="AJ52" s="372"/>
      <c r="AK52" s="372"/>
      <c r="AL52" s="430" t="s">
        <v>100</v>
      </c>
      <c r="AM52" s="430"/>
      <c r="AN52" s="430"/>
      <c r="AO52" s="430"/>
      <c r="AP52" s="431" t="s">
        <v>101</v>
      </c>
      <c r="AQ52" s="431"/>
      <c r="AR52" s="431"/>
      <c r="AS52" s="432"/>
      <c r="AT52" s="432"/>
    </row>
    <row r="53" ht="21" customHeight="1" spans="1:46">
      <c r="A53" s="433" t="s">
        <v>115</v>
      </c>
      <c r="B53" s="433"/>
      <c r="C53" s="433"/>
      <c r="D53" s="433"/>
      <c r="E53" s="433"/>
      <c r="F53" s="425"/>
      <c r="G53" s="434" t="s">
        <v>78</v>
      </c>
      <c r="H53" s="435">
        <f>SUM('5'!K56:Q56)</f>
        <v>183</v>
      </c>
      <c r="I53" s="435"/>
      <c r="J53" s="435"/>
      <c r="K53" s="435">
        <f>H53+R53</f>
        <v>243</v>
      </c>
      <c r="L53" s="435"/>
      <c r="M53" s="435"/>
      <c r="N53" s="435"/>
      <c r="O53" s="435"/>
      <c r="P53" s="435"/>
      <c r="Q53" s="435"/>
      <c r="R53" s="435">
        <f>SUMIF($B$10:$B$43,G53,$E$10:$E$43)</f>
        <v>60</v>
      </c>
      <c r="S53" s="435"/>
      <c r="T53" s="436">
        <f>IFERROR(R53/SUMIF($B$10:$B$43,G53,$H$10:$H$43),"")</f>
        <v>8.57142857142857</v>
      </c>
      <c r="U53" s="435"/>
      <c r="V53" s="435"/>
      <c r="W53" s="435">
        <f>SUMIF($B$10:$B$43,G53,$AI$10:$AI$43)+SUMIF($B$10:$B$43,G53,$AO$10:$AO$43)+SUMIF($B$10:$B$43,G53,$AR$10:$AR$43)</f>
        <v>1143</v>
      </c>
      <c r="X53" s="435"/>
      <c r="Y53" s="437">
        <f>IFERROR(W53/R53,"")</f>
        <v>19.05</v>
      </c>
      <c r="Z53" s="437"/>
      <c r="AA53" s="437"/>
      <c r="AB53" s="438">
        <f>SUMIF($B$10:$B$43,G53,$AL$10:$AL$43)</f>
        <v>103</v>
      </c>
      <c r="AC53" s="438"/>
      <c r="AD53" s="438"/>
      <c r="AE53" s="438"/>
      <c r="AF53" s="438"/>
      <c r="AG53" s="438"/>
      <c r="AH53" s="420">
        <f>IFERROR(AB53/R53,"")</f>
        <v>1.71666666666667</v>
      </c>
      <c r="AI53" s="420"/>
      <c r="AJ53" s="372"/>
      <c r="AK53" s="372"/>
      <c r="AL53" s="439" t="s">
        <v>102</v>
      </c>
      <c r="AM53" s="421" t="s">
        <v>74</v>
      </c>
      <c r="AN53" s="421"/>
      <c r="AO53" s="421"/>
      <c r="AP53" s="421" t="s">
        <v>103</v>
      </c>
      <c r="AQ53" s="421"/>
      <c r="AR53" s="421"/>
      <c r="AS53" s="372"/>
      <c r="AT53" s="372"/>
    </row>
    <row r="54" ht="21" customHeight="1" spans="1:46">
      <c r="A54" s="433"/>
      <c r="B54" s="433"/>
      <c r="C54" s="433"/>
      <c r="D54" s="433"/>
      <c r="E54" s="433"/>
      <c r="F54" s="425"/>
      <c r="G54" s="440" t="s">
        <v>71</v>
      </c>
      <c r="H54" s="435">
        <f>SUM('5'!K57:Q57)</f>
        <v>160</v>
      </c>
      <c r="I54" s="435"/>
      <c r="J54" s="435"/>
      <c r="K54" s="435">
        <f>H54+R54</f>
        <v>160</v>
      </c>
      <c r="L54" s="435"/>
      <c r="M54" s="435"/>
      <c r="N54" s="435"/>
      <c r="O54" s="435"/>
      <c r="P54" s="435"/>
      <c r="Q54" s="435"/>
      <c r="R54" s="435">
        <f>SUMIF($B$10:$B$43,G54,$E$10:$E$43)</f>
        <v>0</v>
      </c>
      <c r="S54" s="435"/>
      <c r="T54" s="436" t="str">
        <f>IFERROR(R54/SUMIF($B$10:$B$43,G54,$H$10:$H$43),"")</f>
        <v/>
      </c>
      <c r="U54" s="435"/>
      <c r="V54" s="435"/>
      <c r="W54" s="435">
        <f>SUMIF($B$10:$B$43,G54,$AI$10:$AI$43)+SUMIF($B$10:$B$43,G54,$AO$10:$AO$43)+SUMIF($B$10:$B$43,G54,$AR$10:$AR$43)</f>
        <v>0</v>
      </c>
      <c r="X54" s="435"/>
      <c r="Y54" s="437" t="str">
        <f>IFERROR(W54/R54,"")</f>
        <v/>
      </c>
      <c r="Z54" s="437"/>
      <c r="AA54" s="437"/>
      <c r="AB54" s="438">
        <f>SUMIF($B$10:$B$43,G54,$AL$10:$AL$43)</f>
        <v>0</v>
      </c>
      <c r="AC54" s="438"/>
      <c r="AD54" s="438"/>
      <c r="AE54" s="438"/>
      <c r="AF54" s="438"/>
      <c r="AG54" s="438"/>
      <c r="AH54" s="420" t="str">
        <f>IFERROR(AB54/R54,"")</f>
        <v/>
      </c>
      <c r="AI54" s="420"/>
      <c r="AJ54" s="372"/>
      <c r="AK54" s="372"/>
      <c r="AL54" s="439" t="s">
        <v>104</v>
      </c>
      <c r="AM54" s="536" t="s">
        <v>121</v>
      </c>
      <c r="AN54" s="537"/>
      <c r="AO54" s="538"/>
      <c r="AP54" s="441" t="s">
        <v>105</v>
      </c>
      <c r="AQ54" s="441" t="s">
        <v>106</v>
      </c>
      <c r="AR54" s="441"/>
      <c r="AS54" s="442"/>
      <c r="AT54" s="442"/>
    </row>
    <row r="55" ht="21" customHeight="1" spans="1:46">
      <c r="A55" s="433"/>
      <c r="B55" s="433"/>
      <c r="C55" s="433"/>
      <c r="D55" s="433"/>
      <c r="E55" s="433"/>
      <c r="F55" s="425"/>
      <c r="G55" s="443" t="s">
        <v>107</v>
      </c>
      <c r="H55" s="435">
        <f>IFERROR(SUM(H53:J54),"")</f>
        <v>343</v>
      </c>
      <c r="I55" s="435"/>
      <c r="J55" s="435"/>
      <c r="K55" s="435">
        <f>IFERROR(SUM(K53:Q54),"")</f>
        <v>403</v>
      </c>
      <c r="L55" s="435"/>
      <c r="M55" s="435"/>
      <c r="N55" s="435"/>
      <c r="O55" s="435"/>
      <c r="P55" s="435"/>
      <c r="Q55" s="435"/>
      <c r="R55" s="435">
        <f>IFERROR(SUM(R53:S54),"")</f>
        <v>60</v>
      </c>
      <c r="S55" s="435"/>
      <c r="T55" s="435">
        <f>IFERROR(AVERAGE(T53:U54),"")</f>
        <v>8.57142857142857</v>
      </c>
      <c r="U55" s="435"/>
      <c r="V55" s="435"/>
      <c r="W55" s="435">
        <f>IFERROR(SUM(W53:X54),"")</f>
        <v>1143</v>
      </c>
      <c r="X55" s="435"/>
      <c r="Y55" s="438">
        <f>IFERROR(AVERAGE(Y53:AA54),"")</f>
        <v>19.05</v>
      </c>
      <c r="Z55" s="438"/>
      <c r="AA55" s="438"/>
      <c r="AB55" s="444">
        <f>IFERROR(SUM(AB53:AG54),"")</f>
        <v>103</v>
      </c>
      <c r="AC55" s="437"/>
      <c r="AD55" s="437"/>
      <c r="AE55" s="437"/>
      <c r="AF55" s="437"/>
      <c r="AG55" s="437"/>
      <c r="AH55" s="420">
        <f>IFERROR(AVERAGE(AH53:AI54),"")</f>
        <v>1.71666666666667</v>
      </c>
      <c r="AI55" s="420"/>
      <c r="AL55" s="439" t="s">
        <v>108</v>
      </c>
      <c r="AM55" s="421" t="s">
        <v>79</v>
      </c>
      <c r="AN55" s="421"/>
      <c r="AO55" s="421"/>
      <c r="AP55" s="421"/>
      <c r="AQ55" s="421"/>
      <c r="AR55" s="421"/>
      <c r="AS55" s="372"/>
      <c r="AT55" s="372"/>
    </row>
    <row r="57" ht="13.8" spans="1:46">
      <c r="AG57" s="372"/>
    </row>
    <row r="58" ht="13.8" spans="1:46">
      <c r="AG58" s="372"/>
    </row>
    <row r="59" ht="15" customHeight="1" spans="1:46">
      <c r="AG59" s="372"/>
    </row>
    <row r="60" ht="13.8" spans="1:46">
      <c r="AG60" s="372"/>
    </row>
    <row r="61" ht="13.8" spans="1:46">
      <c r="AG61" s="372"/>
    </row>
    <row r="62" ht="13.8" spans="1:46">
      <c r="AG62" s="372"/>
    </row>
    <row r="63" ht="13.8" spans="1:46">
      <c r="AG63" s="372"/>
    </row>
    <row r="64" ht="13.8" spans="1:46">
      <c r="AG64"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0:D50"/>
    <mergeCell ref="F50:G50"/>
    <mergeCell ref="I50:J50"/>
    <mergeCell ref="Y50:AB50"/>
    <mergeCell ref="AC50:AD50"/>
    <mergeCell ref="AG50:AH50"/>
    <mergeCell ref="AJ50:AK50"/>
    <mergeCell ref="AM50:AN50"/>
    <mergeCell ref="AP50:AQ50"/>
    <mergeCell ref="H52:J52"/>
    <mergeCell ref="K52:Q52"/>
    <mergeCell ref="R52:S52"/>
    <mergeCell ref="T52:U52"/>
    <mergeCell ref="W52:X52"/>
    <mergeCell ref="Y52:AA52"/>
    <mergeCell ref="AB52:AG52"/>
    <mergeCell ref="AH52:AI52"/>
    <mergeCell ref="AL52:AO52"/>
    <mergeCell ref="AP52:AR52"/>
    <mergeCell ref="H53:J53"/>
    <mergeCell ref="K53:Q53"/>
    <mergeCell ref="R53:S53"/>
    <mergeCell ref="T53:U53"/>
    <mergeCell ref="W53:X53"/>
    <mergeCell ref="Y53:AA53"/>
    <mergeCell ref="AB53:AG53"/>
    <mergeCell ref="AH53:AI53"/>
    <mergeCell ref="AM53:AO53"/>
    <mergeCell ref="AP53:AR53"/>
    <mergeCell ref="H54:J54"/>
    <mergeCell ref="K54:Q54"/>
    <mergeCell ref="R54:S54"/>
    <mergeCell ref="T54:U54"/>
    <mergeCell ref="W54:X54"/>
    <mergeCell ref="Y54:AA54"/>
    <mergeCell ref="AB54:AG54"/>
    <mergeCell ref="AH54:AI54"/>
    <mergeCell ref="AM54:AO54"/>
    <mergeCell ref="AQ54:AR54"/>
    <mergeCell ref="H55:J55"/>
    <mergeCell ref="K55:Q55"/>
    <mergeCell ref="R55:S55"/>
    <mergeCell ref="T55:U55"/>
    <mergeCell ref="W55:X55"/>
    <mergeCell ref="Y55:AA55"/>
    <mergeCell ref="AB55:AG55"/>
    <mergeCell ref="AH55:AI55"/>
    <mergeCell ref="AM55:AO55"/>
    <mergeCell ref="AQ55:AR55"/>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3:E55"/>
    <mergeCell ref="Q7:R9"/>
  </mergeCells>
  <printOptions horizontalCentered="1" verticalCentered="1"/>
  <pageMargins left="0.05" right="0.05" top="0.05" bottom="0.05" header="0" footer="0"/>
  <pageSetup paperSize="8" scale="73" fitToHeight="0" orientation="landscape" horizontalDpi="1200" verticalDpi="1200"/>
  <headerFooter alignWithMargins="0"/>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pageSetUpPr fitToPage="1"/>
  </sheetPr>
  <dimension ref="A1:AT65"/>
  <sheetViews>
    <sheetView zoomScale="80" zoomScaleNormal="80" topLeftCell="L8" workbookViewId="0">
      <selection activeCell="M20" sqref="M20"/>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c r="K2" s="552"/>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122</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c r="B10" s="398"/>
      <c r="C10" s="398"/>
      <c r="D10" s="398"/>
      <c r="E10" s="398"/>
      <c r="F10" s="401"/>
      <c r="G10" s="401"/>
      <c r="H10" s="400">
        <f t="shared" ref="H10:H44" si="0">HOUR(G10-F10)+MINUTE(G10-F10)/60</f>
        <v>0</v>
      </c>
      <c r="I10" s="401"/>
      <c r="J10" s="401"/>
      <c r="K10" s="400">
        <f t="shared" ref="K10:K15" si="1">HOUR(J10-I10)+MINUTE(J10-I10)/60</f>
        <v>0</v>
      </c>
      <c r="L10" s="400"/>
      <c r="M10" s="398"/>
      <c r="N10" s="398"/>
      <c r="O10" s="398"/>
      <c r="P10" s="403"/>
      <c r="Q10" s="402" t="s">
        <v>70</v>
      </c>
      <c r="R10" s="402"/>
      <c r="S10" s="453"/>
      <c r="T10" s="398"/>
      <c r="U10" s="398"/>
      <c r="V10" s="398"/>
      <c r="W10" s="446"/>
      <c r="X10" s="398"/>
      <c r="Y10" s="446"/>
      <c r="Z10" s="398"/>
      <c r="AA10" s="446"/>
      <c r="AB10" s="446"/>
      <c r="AC10" s="398"/>
      <c r="AD10" s="398"/>
      <c r="AE10" s="398"/>
      <c r="AF10" s="404"/>
      <c r="AG10" s="402"/>
      <c r="AH10" s="402"/>
      <c r="AI10" s="405">
        <f t="shared" ref="AI10" si="2">IFERROR((AH10-AG10),"")</f>
        <v>0</v>
      </c>
      <c r="AJ10" s="406"/>
      <c r="AK10" s="406"/>
      <c r="AL10" s="405">
        <f t="shared" ref="AL10" si="3">IFERROR((AK10-AJ10),"")</f>
        <v>0</v>
      </c>
      <c r="AM10" s="406"/>
      <c r="AN10" s="406"/>
      <c r="AO10" s="405">
        <f t="shared" ref="AO10" si="4">IFERROR((AN10-AM10),"")</f>
        <v>0</v>
      </c>
      <c r="AP10" s="398"/>
      <c r="AQ10" s="398"/>
      <c r="AR10" s="405">
        <f t="shared" ref="AR10" si="5">IFERROR((AQ10-AP10),"")</f>
        <v>0</v>
      </c>
    </row>
    <row r="11" ht="21.95" customHeight="1" spans="1:44">
      <c r="A11" s="398"/>
      <c r="B11" s="398"/>
      <c r="C11" s="398"/>
      <c r="D11" s="398"/>
      <c r="E11" s="398"/>
      <c r="F11" s="401"/>
      <c r="G11" s="401"/>
      <c r="H11" s="400">
        <f t="shared" si="0"/>
        <v>0</v>
      </c>
      <c r="I11" s="401"/>
      <c r="J11" s="401"/>
      <c r="K11" s="400">
        <f t="shared" si="1"/>
        <v>0</v>
      </c>
      <c r="L11" s="400"/>
      <c r="M11" s="398"/>
      <c r="N11" s="398"/>
      <c r="O11" s="398"/>
      <c r="P11" s="398"/>
      <c r="Q11" s="408" t="s">
        <v>72</v>
      </c>
      <c r="R11" s="402" t="s">
        <v>73</v>
      </c>
      <c r="S11" s="453"/>
      <c r="T11" s="398"/>
      <c r="U11" s="398"/>
      <c r="V11" s="398"/>
      <c r="W11" s="446"/>
      <c r="X11" s="446"/>
      <c r="Y11" s="446"/>
      <c r="Z11" s="446"/>
      <c r="AA11" s="446"/>
      <c r="AB11" s="446"/>
      <c r="AC11" s="446"/>
      <c r="AD11" s="446"/>
      <c r="AE11" s="446"/>
      <c r="AF11" s="404"/>
      <c r="AG11" s="402"/>
      <c r="AH11" s="402"/>
      <c r="AI11" s="405">
        <f t="shared" ref="AI11" si="6">IFERROR((AH11-AG11),"")</f>
        <v>0</v>
      </c>
      <c r="AJ11" s="406"/>
      <c r="AK11" s="406"/>
      <c r="AL11" s="405">
        <f t="shared" ref="AL11:AL12" si="7">IFERROR((AK11-AJ11),"")</f>
        <v>0</v>
      </c>
      <c r="AM11" s="406"/>
      <c r="AN11" s="406"/>
      <c r="AO11" s="405">
        <f t="shared" ref="AO11" si="8">IFERROR((AN11-AM11),"")</f>
        <v>0</v>
      </c>
      <c r="AP11" s="398"/>
      <c r="AQ11" s="398"/>
      <c r="AR11" s="405">
        <f t="shared" ref="AR11" si="9">IFERROR((AQ11-AP11),"")</f>
        <v>0</v>
      </c>
    </row>
    <row r="12" ht="21.95" customHeight="1" spans="1:44">
      <c r="A12" s="398"/>
      <c r="B12" s="398"/>
      <c r="C12" s="398"/>
      <c r="D12" s="398"/>
      <c r="E12" s="398"/>
      <c r="F12" s="401"/>
      <c r="G12" s="401"/>
      <c r="H12" s="400">
        <f t="shared" si="0"/>
        <v>0</v>
      </c>
      <c r="I12" s="401"/>
      <c r="J12" s="407"/>
      <c r="K12" s="400">
        <f t="shared" si="1"/>
        <v>0</v>
      </c>
      <c r="L12" s="400"/>
      <c r="M12" s="398"/>
      <c r="N12" s="398"/>
      <c r="O12" s="398"/>
      <c r="P12" s="398"/>
      <c r="Q12" s="409" t="s">
        <v>75</v>
      </c>
      <c r="R12" s="402"/>
      <c r="S12" s="447"/>
      <c r="T12" s="446"/>
      <c r="U12" s="398"/>
      <c r="V12" s="398"/>
      <c r="W12" s="446"/>
      <c r="X12" s="446"/>
      <c r="Y12" s="398"/>
      <c r="Z12" s="446"/>
      <c r="AA12" s="446"/>
      <c r="AB12" s="446"/>
      <c r="AC12" s="446"/>
      <c r="AD12" s="446"/>
      <c r="AE12" s="446"/>
      <c r="AF12" s="404"/>
      <c r="AG12" s="402"/>
      <c r="AH12" s="402"/>
      <c r="AI12" s="405">
        <f t="shared" ref="AI12:AI44" si="10">IFERROR((AH12-AG12),"")</f>
        <v>0</v>
      </c>
      <c r="AJ12" s="406"/>
      <c r="AK12" s="406"/>
      <c r="AL12" s="405">
        <f t="shared" si="7"/>
        <v>0</v>
      </c>
      <c r="AM12" s="406"/>
      <c r="AN12" s="406"/>
      <c r="AO12" s="405">
        <f t="shared" ref="AO12:AO44" si="11">IFERROR((AN12-AM12),"")</f>
        <v>0</v>
      </c>
      <c r="AP12" s="398"/>
      <c r="AQ12" s="398"/>
      <c r="AR12" s="405">
        <f t="shared" ref="AR12:AR44" si="12">IFERROR((AQ12-AP12),"")</f>
        <v>0</v>
      </c>
    </row>
    <row r="13" ht="21.95" customHeight="1" spans="1:44">
      <c r="A13" s="398"/>
      <c r="B13" s="398"/>
      <c r="C13" s="398"/>
      <c r="D13" s="398"/>
      <c r="E13" s="398"/>
      <c r="F13" s="401"/>
      <c r="G13" s="401"/>
      <c r="H13" s="400">
        <f t="shared" si="0"/>
        <v>0</v>
      </c>
      <c r="I13" s="401"/>
      <c r="J13" s="401"/>
      <c r="K13" s="400">
        <f t="shared" si="1"/>
        <v>0</v>
      </c>
      <c r="L13" s="400"/>
      <c r="M13" s="398"/>
      <c r="N13" s="398"/>
      <c r="O13" s="398"/>
      <c r="P13" s="398"/>
      <c r="Q13" s="409" t="s">
        <v>76</v>
      </c>
      <c r="R13" s="402" t="s">
        <v>77</v>
      </c>
      <c r="S13" s="401"/>
      <c r="T13" s="398"/>
      <c r="U13" s="398"/>
      <c r="V13" s="403"/>
      <c r="W13" s="446"/>
      <c r="X13" s="398"/>
      <c r="Y13" s="398"/>
      <c r="Z13" s="398"/>
      <c r="AA13" s="446"/>
      <c r="AB13" s="446"/>
      <c r="AC13" s="398"/>
      <c r="AD13" s="398"/>
      <c r="AE13" s="398"/>
      <c r="AF13" s="404"/>
      <c r="AG13" s="402"/>
      <c r="AH13" s="402"/>
      <c r="AI13" s="405">
        <f t="shared" si="10"/>
        <v>0</v>
      </c>
      <c r="AJ13" s="406"/>
      <c r="AK13" s="406"/>
      <c r="AL13" s="405">
        <f t="shared" ref="AL13:AL16" si="13">IFERROR((AK13-AJ13),"")</f>
        <v>0</v>
      </c>
      <c r="AM13" s="406"/>
      <c r="AN13" s="406"/>
      <c r="AO13" s="405">
        <f t="shared" si="11"/>
        <v>0</v>
      </c>
      <c r="AP13" s="398"/>
      <c r="AQ13" s="398"/>
      <c r="AR13" s="405">
        <f t="shared" si="12"/>
        <v>0</v>
      </c>
    </row>
    <row r="14" ht="21.95" customHeight="1" spans="1:44">
      <c r="A14" s="398"/>
      <c r="B14" s="398"/>
      <c r="C14" s="398"/>
      <c r="D14" s="398"/>
      <c r="E14" s="398"/>
      <c r="F14" s="401"/>
      <c r="G14" s="401"/>
      <c r="H14" s="400">
        <f t="shared" ref="H14" si="14">HOUR(G14-F14)+MINUTE(G14-F14)/60</f>
        <v>0</v>
      </c>
      <c r="I14" s="401"/>
      <c r="J14" s="401"/>
      <c r="K14" s="400">
        <f t="shared" ref="K14" si="15">HOUR(J14-I14)+MINUTE(J14-I14)/60</f>
        <v>0</v>
      </c>
      <c r="L14" s="400"/>
      <c r="M14" s="398"/>
      <c r="N14" s="398"/>
      <c r="O14" s="398"/>
      <c r="P14" s="398"/>
      <c r="Q14" s="408"/>
      <c r="R14" s="402"/>
      <c r="S14" s="401"/>
      <c r="T14" s="398"/>
      <c r="U14" s="398"/>
      <c r="V14" s="403"/>
      <c r="W14" s="446"/>
      <c r="X14" s="398"/>
      <c r="Y14" s="398"/>
      <c r="Z14" s="398"/>
      <c r="AA14" s="446"/>
      <c r="AB14" s="446"/>
      <c r="AC14" s="398"/>
      <c r="AD14" s="398"/>
      <c r="AE14" s="398"/>
      <c r="AF14" s="404"/>
      <c r="AG14" s="402"/>
      <c r="AH14" s="402"/>
      <c r="AI14" s="405">
        <f t="shared" si="10"/>
        <v>0</v>
      </c>
      <c r="AJ14" s="406"/>
      <c r="AK14" s="406"/>
      <c r="AL14" s="405">
        <f t="shared" si="13"/>
        <v>0</v>
      </c>
      <c r="AM14" s="406"/>
      <c r="AN14" s="406"/>
      <c r="AO14" s="405">
        <f t="shared" si="11"/>
        <v>0</v>
      </c>
      <c r="AP14" s="398"/>
      <c r="AQ14" s="398"/>
      <c r="AR14" s="405">
        <f t="shared" si="12"/>
        <v>0</v>
      </c>
    </row>
    <row r="15" ht="21.95" customHeight="1" spans="1:44">
      <c r="A15" s="398"/>
      <c r="B15" s="398"/>
      <c r="C15" s="398"/>
      <c r="D15" s="398"/>
      <c r="E15" s="398"/>
      <c r="F15" s="407"/>
      <c r="G15" s="407"/>
      <c r="H15" s="400">
        <f t="shared" si="0"/>
        <v>0</v>
      </c>
      <c r="I15" s="407"/>
      <c r="J15" s="407"/>
      <c r="K15" s="400">
        <f t="shared" si="1"/>
        <v>0</v>
      </c>
      <c r="L15" s="400"/>
      <c r="M15" s="398"/>
      <c r="N15" s="398"/>
      <c r="O15" s="398"/>
      <c r="P15" s="398"/>
      <c r="Q15" s="402"/>
      <c r="R15" s="402"/>
      <c r="S15" s="401"/>
      <c r="T15" s="398"/>
      <c r="U15" s="398"/>
      <c r="V15" s="403"/>
      <c r="W15" s="446"/>
      <c r="X15" s="446"/>
      <c r="Y15" s="446"/>
      <c r="Z15" s="446"/>
      <c r="AA15" s="398"/>
      <c r="AB15" s="446"/>
      <c r="AC15" s="446"/>
      <c r="AD15" s="446"/>
      <c r="AE15" s="446"/>
      <c r="AF15" s="404"/>
      <c r="AG15" s="402"/>
      <c r="AH15" s="402"/>
      <c r="AI15" s="405">
        <f t="shared" si="10"/>
        <v>0</v>
      </c>
      <c r="AJ15" s="406"/>
      <c r="AK15" s="406"/>
      <c r="AL15" s="405">
        <f t="shared" si="13"/>
        <v>0</v>
      </c>
      <c r="AM15" s="406"/>
      <c r="AN15" s="406"/>
      <c r="AO15" s="405">
        <f t="shared" si="11"/>
        <v>0</v>
      </c>
      <c r="AP15" s="398"/>
      <c r="AQ15" s="398"/>
      <c r="AR15" s="405">
        <f t="shared" si="12"/>
        <v>0</v>
      </c>
    </row>
    <row r="16" ht="21.95" customHeight="1" spans="1:44">
      <c r="A16" s="398"/>
      <c r="B16" s="398"/>
      <c r="C16" s="398"/>
      <c r="D16" s="398"/>
      <c r="E16" s="398"/>
      <c r="F16" s="401"/>
      <c r="G16" s="401"/>
      <c r="H16" s="400">
        <f t="shared" si="0"/>
        <v>0</v>
      </c>
      <c r="I16" s="401"/>
      <c r="J16" s="401"/>
      <c r="K16" s="400">
        <f t="shared" ref="K16:K44" si="16">HOUR(J16-I16)+MINUTE(J16-I16)/60</f>
        <v>0</v>
      </c>
      <c r="L16" s="400"/>
      <c r="M16" s="398"/>
      <c r="N16" s="398"/>
      <c r="O16" s="398"/>
      <c r="P16" s="398"/>
      <c r="Q16" s="408"/>
      <c r="R16" s="402"/>
      <c r="S16" s="401"/>
      <c r="T16" s="398"/>
      <c r="U16" s="398"/>
      <c r="V16" s="403"/>
      <c r="W16" s="446"/>
      <c r="X16" s="446"/>
      <c r="Y16" s="446"/>
      <c r="Z16" s="446"/>
      <c r="AA16" s="398"/>
      <c r="AB16" s="446"/>
      <c r="AC16" s="446"/>
      <c r="AD16" s="446"/>
      <c r="AE16" s="446"/>
      <c r="AF16" s="404"/>
      <c r="AG16" s="402"/>
      <c r="AH16" s="402"/>
      <c r="AI16" s="405">
        <f t="shared" si="10"/>
        <v>0</v>
      </c>
      <c r="AJ16" s="406"/>
      <c r="AK16" s="406"/>
      <c r="AL16" s="405">
        <f t="shared" si="13"/>
        <v>0</v>
      </c>
      <c r="AM16" s="406"/>
      <c r="AN16" s="406"/>
      <c r="AO16" s="405">
        <f t="shared" si="11"/>
        <v>0</v>
      </c>
      <c r="AP16" s="398"/>
      <c r="AQ16" s="398"/>
      <c r="AR16" s="405">
        <f t="shared" si="12"/>
        <v>0</v>
      </c>
    </row>
    <row r="17" ht="21.95" customHeight="1" spans="1:44">
      <c r="A17" s="398"/>
      <c r="B17" s="398"/>
      <c r="C17" s="398"/>
      <c r="D17" s="398"/>
      <c r="E17" s="398"/>
      <c r="F17" s="401"/>
      <c r="G17" s="401"/>
      <c r="H17" s="400">
        <f t="shared" si="0"/>
        <v>0</v>
      </c>
      <c r="I17" s="401"/>
      <c r="J17" s="401"/>
      <c r="K17" s="400">
        <f t="shared" si="16"/>
        <v>0</v>
      </c>
      <c r="L17" s="400"/>
      <c r="M17" s="398"/>
      <c r="N17" s="398"/>
      <c r="O17" s="398"/>
      <c r="P17" s="398"/>
      <c r="Q17" s="409"/>
      <c r="R17" s="402"/>
      <c r="S17" s="401"/>
      <c r="T17" s="454"/>
      <c r="U17" s="454"/>
      <c r="V17" s="454"/>
      <c r="W17" s="454"/>
      <c r="X17" s="454"/>
      <c r="Y17" s="446"/>
      <c r="Z17" s="454"/>
      <c r="AA17" s="398"/>
      <c r="AB17" s="446"/>
      <c r="AC17" s="454"/>
      <c r="AD17" s="454"/>
      <c r="AE17" s="454"/>
      <c r="AF17" s="404"/>
      <c r="AG17" s="402"/>
      <c r="AH17" s="402"/>
      <c r="AI17" s="405">
        <f t="shared" si="10"/>
        <v>0</v>
      </c>
      <c r="AJ17" s="406"/>
      <c r="AK17" s="406"/>
      <c r="AL17" s="405">
        <f t="shared" ref="AL17:AL26" si="17">IFERROR((AK17-AJ17),"")</f>
        <v>0</v>
      </c>
      <c r="AM17" s="406"/>
      <c r="AN17" s="406"/>
      <c r="AO17" s="405">
        <f t="shared" si="11"/>
        <v>0</v>
      </c>
      <c r="AP17" s="398"/>
      <c r="AQ17" s="398"/>
      <c r="AR17" s="405">
        <f t="shared" si="12"/>
        <v>0</v>
      </c>
    </row>
    <row r="18" ht="21.95" customHeight="1" spans="1:44">
      <c r="A18" s="398"/>
      <c r="B18" s="398"/>
      <c r="C18" s="398"/>
      <c r="D18" s="398"/>
      <c r="E18" s="398"/>
      <c r="F18" s="401"/>
      <c r="G18" s="401"/>
      <c r="H18" s="400">
        <f t="shared" ref="H18" si="18">HOUR(G18-F18)+MINUTE(G18-F18)/60</f>
        <v>0</v>
      </c>
      <c r="I18" s="401"/>
      <c r="J18" s="401"/>
      <c r="K18" s="400">
        <f t="shared" ref="K18" si="19">HOUR(J18-I18)+MINUTE(J18-I18)/60</f>
        <v>0</v>
      </c>
      <c r="L18" s="400"/>
      <c r="M18" s="398"/>
      <c r="N18" s="398"/>
      <c r="O18" s="398"/>
      <c r="P18" s="398"/>
      <c r="Q18" s="409"/>
      <c r="R18" s="402"/>
      <c r="S18" s="401"/>
      <c r="T18" s="454"/>
      <c r="U18" s="454"/>
      <c r="V18" s="454"/>
      <c r="W18" s="454"/>
      <c r="X18" s="454"/>
      <c r="Y18" s="446"/>
      <c r="Z18" s="454"/>
      <c r="AA18" s="398"/>
      <c r="AB18" s="446"/>
      <c r="AC18" s="454"/>
      <c r="AD18" s="454"/>
      <c r="AE18" s="454"/>
      <c r="AF18" s="404"/>
      <c r="AG18" s="402"/>
      <c r="AH18" s="402"/>
      <c r="AI18" s="405">
        <f t="shared" si="10"/>
        <v>0</v>
      </c>
      <c r="AJ18" s="406"/>
      <c r="AK18" s="406"/>
      <c r="AL18" s="405">
        <f t="shared" si="17"/>
        <v>0</v>
      </c>
      <c r="AM18" s="406"/>
      <c r="AN18" s="406"/>
      <c r="AO18" s="405">
        <f t="shared" si="11"/>
        <v>0</v>
      </c>
      <c r="AP18" s="398"/>
      <c r="AQ18" s="398"/>
      <c r="AR18" s="405">
        <f t="shared" si="12"/>
        <v>0</v>
      </c>
    </row>
    <row r="19" ht="21.95" customHeight="1" spans="1:44">
      <c r="A19" s="398"/>
      <c r="B19" s="398"/>
      <c r="C19" s="398"/>
      <c r="D19" s="398"/>
      <c r="E19" s="398"/>
      <c r="F19" s="398"/>
      <c r="G19" s="398"/>
      <c r="H19" s="400">
        <f t="shared" si="0"/>
        <v>0</v>
      </c>
      <c r="I19" s="401"/>
      <c r="J19" s="401"/>
      <c r="K19" s="400">
        <f t="shared" si="16"/>
        <v>0</v>
      </c>
      <c r="L19" s="400"/>
      <c r="M19" s="398"/>
      <c r="N19" s="398"/>
      <c r="O19" s="398"/>
      <c r="P19" s="398"/>
      <c r="Q19" s="409"/>
      <c r="R19" s="402"/>
      <c r="S19" s="453"/>
      <c r="T19" s="454"/>
      <c r="U19" s="454"/>
      <c r="V19" s="454"/>
      <c r="W19" s="454"/>
      <c r="X19" s="454"/>
      <c r="Y19" s="454"/>
      <c r="Z19" s="454"/>
      <c r="AA19" s="398"/>
      <c r="AB19" s="446"/>
      <c r="AC19" s="454"/>
      <c r="AD19" s="454"/>
      <c r="AE19" s="454"/>
      <c r="AF19" s="404"/>
      <c r="AG19" s="402"/>
      <c r="AH19" s="402"/>
      <c r="AI19" s="405">
        <f t="shared" si="10"/>
        <v>0</v>
      </c>
      <c r="AJ19" s="406"/>
      <c r="AK19" s="406"/>
      <c r="AL19" s="405">
        <f t="shared" si="17"/>
        <v>0</v>
      </c>
      <c r="AM19" s="406"/>
      <c r="AN19" s="406"/>
      <c r="AO19" s="405">
        <f t="shared" si="11"/>
        <v>0</v>
      </c>
      <c r="AP19" s="406"/>
      <c r="AQ19" s="403"/>
      <c r="AR19" s="405">
        <f t="shared" si="12"/>
        <v>0</v>
      </c>
    </row>
    <row r="20" ht="21.95" customHeight="1" spans="1:44">
      <c r="A20" s="398"/>
      <c r="B20" s="398"/>
      <c r="C20" s="398"/>
      <c r="D20" s="398"/>
      <c r="E20" s="398"/>
      <c r="F20" s="401"/>
      <c r="G20" s="401"/>
      <c r="H20" s="400">
        <f t="shared" si="0"/>
        <v>0</v>
      </c>
      <c r="I20" s="401"/>
      <c r="J20" s="401"/>
      <c r="K20" s="400">
        <f t="shared" si="16"/>
        <v>0</v>
      </c>
      <c r="L20" s="400"/>
      <c r="M20" s="398"/>
      <c r="N20" s="398"/>
      <c r="O20" s="398"/>
      <c r="P20" s="398"/>
      <c r="Q20" s="409"/>
      <c r="R20" s="402"/>
      <c r="S20" s="453"/>
      <c r="T20" s="454"/>
      <c r="U20" s="454"/>
      <c r="V20" s="454"/>
      <c r="W20" s="454"/>
      <c r="X20" s="454"/>
      <c r="Y20" s="454"/>
      <c r="Z20" s="454"/>
      <c r="AA20" s="398"/>
      <c r="AB20" s="446"/>
      <c r="AC20" s="454"/>
      <c r="AD20" s="454"/>
      <c r="AE20" s="454"/>
      <c r="AF20" s="404"/>
      <c r="AG20" s="402"/>
      <c r="AH20" s="402"/>
      <c r="AI20" s="405">
        <f t="shared" si="10"/>
        <v>0</v>
      </c>
      <c r="AJ20" s="406"/>
      <c r="AK20" s="406"/>
      <c r="AL20" s="405">
        <f t="shared" si="17"/>
        <v>0</v>
      </c>
      <c r="AM20" s="406"/>
      <c r="AN20" s="406"/>
      <c r="AO20" s="405">
        <f t="shared" si="11"/>
        <v>0</v>
      </c>
      <c r="AP20" s="398"/>
      <c r="AQ20" s="398"/>
      <c r="AR20" s="405">
        <f t="shared" si="12"/>
        <v>0</v>
      </c>
    </row>
    <row r="21" ht="21.95" customHeight="1" spans="1:44">
      <c r="A21" s="398"/>
      <c r="B21" s="398"/>
      <c r="C21" s="398"/>
      <c r="D21" s="398"/>
      <c r="E21" s="398"/>
      <c r="F21" s="401"/>
      <c r="G21" s="401"/>
      <c r="H21" s="400">
        <f t="shared" si="0"/>
        <v>0</v>
      </c>
      <c r="I21" s="401"/>
      <c r="J21" s="401"/>
      <c r="K21" s="400">
        <f t="shared" si="16"/>
        <v>0</v>
      </c>
      <c r="L21" s="400"/>
      <c r="M21" s="398"/>
      <c r="N21" s="398"/>
      <c r="O21" s="398"/>
      <c r="P21" s="398"/>
      <c r="Q21" s="445"/>
      <c r="R21" s="445"/>
      <c r="S21" s="401"/>
      <c r="T21" s="398"/>
      <c r="U21" s="398"/>
      <c r="V21" s="398"/>
      <c r="W21" s="454"/>
      <c r="X21" s="398"/>
      <c r="Y21" s="454"/>
      <c r="Z21" s="398"/>
      <c r="AA21" s="398"/>
      <c r="AB21" s="446"/>
      <c r="AC21" s="398"/>
      <c r="AD21" s="398"/>
      <c r="AE21" s="398"/>
      <c r="AF21" s="404"/>
      <c r="AG21" s="402"/>
      <c r="AH21" s="402"/>
      <c r="AI21" s="405">
        <f t="shared" si="10"/>
        <v>0</v>
      </c>
      <c r="AJ21" s="406"/>
      <c r="AK21" s="406"/>
      <c r="AL21" s="405">
        <f t="shared" si="17"/>
        <v>0</v>
      </c>
      <c r="AM21" s="406"/>
      <c r="AN21" s="406"/>
      <c r="AO21" s="405">
        <f t="shared" si="11"/>
        <v>0</v>
      </c>
      <c r="AP21" s="398"/>
      <c r="AQ21" s="398"/>
      <c r="AR21" s="405">
        <f t="shared" si="12"/>
        <v>0</v>
      </c>
    </row>
    <row r="22" ht="21.95" customHeight="1" spans="1:44">
      <c r="A22" s="398"/>
      <c r="B22" s="398"/>
      <c r="C22" s="398"/>
      <c r="D22" s="398"/>
      <c r="E22" s="398"/>
      <c r="F22" s="401"/>
      <c r="G22" s="401"/>
      <c r="H22" s="400">
        <f t="shared" si="0"/>
        <v>0</v>
      </c>
      <c r="I22" s="401"/>
      <c r="J22" s="401"/>
      <c r="K22" s="400">
        <f t="shared" si="16"/>
        <v>0</v>
      </c>
      <c r="L22" s="400"/>
      <c r="M22" s="398"/>
      <c r="N22" s="398"/>
      <c r="O22" s="398"/>
      <c r="P22" s="398"/>
      <c r="Q22" s="408"/>
      <c r="R22" s="402"/>
      <c r="S22" s="401"/>
      <c r="T22" s="398"/>
      <c r="U22" s="398"/>
      <c r="V22" s="403"/>
      <c r="W22" s="398"/>
      <c r="X22" s="398"/>
      <c r="Y22" s="398"/>
      <c r="Z22" s="398"/>
      <c r="AA22" s="398"/>
      <c r="AB22" s="398"/>
      <c r="AC22" s="398"/>
      <c r="AD22" s="398"/>
      <c r="AE22" s="398"/>
      <c r="AF22" s="404"/>
      <c r="AG22" s="402"/>
      <c r="AH22" s="402"/>
      <c r="AI22" s="405">
        <f t="shared" si="10"/>
        <v>0</v>
      </c>
      <c r="AJ22" s="406"/>
      <c r="AK22" s="406"/>
      <c r="AL22" s="405">
        <f t="shared" si="17"/>
        <v>0</v>
      </c>
      <c r="AM22" s="406"/>
      <c r="AN22" s="406"/>
      <c r="AO22" s="405">
        <f t="shared" si="11"/>
        <v>0</v>
      </c>
      <c r="AP22" s="406"/>
      <c r="AQ22" s="398"/>
      <c r="AR22" s="405">
        <f t="shared" si="12"/>
        <v>0</v>
      </c>
    </row>
    <row r="23" ht="21.95" customHeight="1" spans="1:44">
      <c r="A23" s="398"/>
      <c r="B23" s="398"/>
      <c r="C23" s="398"/>
      <c r="D23" s="398"/>
      <c r="E23" s="398"/>
      <c r="F23" s="398"/>
      <c r="G23" s="398"/>
      <c r="H23" s="400">
        <f t="shared" si="0"/>
        <v>0</v>
      </c>
      <c r="I23" s="398"/>
      <c r="J23" s="398"/>
      <c r="K23" s="400">
        <f t="shared" si="16"/>
        <v>0</v>
      </c>
      <c r="L23" s="400"/>
      <c r="M23" s="398"/>
      <c r="N23" s="398"/>
      <c r="O23" s="398"/>
      <c r="P23" s="398"/>
      <c r="Q23" s="409"/>
      <c r="R23" s="402"/>
      <c r="S23" s="401"/>
      <c r="T23" s="398"/>
      <c r="U23" s="398"/>
      <c r="V23" s="403"/>
      <c r="W23" s="446"/>
      <c r="X23" s="446"/>
      <c r="Y23" s="398"/>
      <c r="Z23" s="446"/>
      <c r="AA23" s="398"/>
      <c r="AB23" s="446"/>
      <c r="AC23" s="446"/>
      <c r="AD23" s="446"/>
      <c r="AE23" s="446"/>
      <c r="AF23" s="404"/>
      <c r="AG23" s="402"/>
      <c r="AH23" s="402"/>
      <c r="AI23" s="405">
        <f t="shared" si="10"/>
        <v>0</v>
      </c>
      <c r="AJ23" s="406"/>
      <c r="AK23" s="406"/>
      <c r="AL23" s="405">
        <f t="shared" si="17"/>
        <v>0</v>
      </c>
      <c r="AM23" s="406"/>
      <c r="AN23" s="406"/>
      <c r="AO23" s="405">
        <f t="shared" si="11"/>
        <v>0</v>
      </c>
      <c r="AP23" s="406"/>
      <c r="AQ23" s="403"/>
      <c r="AR23" s="405">
        <f t="shared" si="12"/>
        <v>0</v>
      </c>
    </row>
    <row r="24" ht="21.95" customHeight="1" spans="1:44">
      <c r="A24" s="398"/>
      <c r="B24" s="398"/>
      <c r="C24" s="398"/>
      <c r="D24" s="398"/>
      <c r="E24" s="398"/>
      <c r="F24" s="398"/>
      <c r="G24" s="398"/>
      <c r="H24" s="400">
        <f t="shared" si="0"/>
        <v>0</v>
      </c>
      <c r="I24" s="398"/>
      <c r="J24" s="398"/>
      <c r="K24" s="400">
        <f t="shared" si="16"/>
        <v>0</v>
      </c>
      <c r="L24" s="400"/>
      <c r="M24" s="398"/>
      <c r="N24" s="398"/>
      <c r="O24" s="398"/>
      <c r="P24" s="398"/>
      <c r="Q24" s="409"/>
      <c r="R24" s="402"/>
      <c r="S24" s="401"/>
      <c r="T24" s="398"/>
      <c r="U24" s="398"/>
      <c r="V24" s="403"/>
      <c r="W24" s="446"/>
      <c r="X24" s="446"/>
      <c r="Y24" s="398"/>
      <c r="Z24" s="446"/>
      <c r="AA24" s="398"/>
      <c r="AB24" s="446"/>
      <c r="AC24" s="446"/>
      <c r="AD24" s="446"/>
      <c r="AE24" s="446"/>
      <c r="AF24" s="404"/>
      <c r="AG24" s="402"/>
      <c r="AH24" s="402"/>
      <c r="AI24" s="405">
        <f t="shared" si="10"/>
        <v>0</v>
      </c>
      <c r="AJ24" s="406"/>
      <c r="AK24" s="406"/>
      <c r="AL24" s="405">
        <f t="shared" si="17"/>
        <v>0</v>
      </c>
      <c r="AM24" s="406"/>
      <c r="AN24" s="406"/>
      <c r="AO24" s="405">
        <f t="shared" si="11"/>
        <v>0</v>
      </c>
      <c r="AP24" s="398"/>
      <c r="AQ24" s="403"/>
      <c r="AR24" s="405">
        <f t="shared" si="12"/>
        <v>0</v>
      </c>
    </row>
    <row r="25" ht="21.95" customHeight="1" spans="1:44">
      <c r="A25" s="398"/>
      <c r="B25" s="398"/>
      <c r="C25" s="398"/>
      <c r="D25" s="398"/>
      <c r="E25" s="398"/>
      <c r="F25" s="401"/>
      <c r="G25" s="401"/>
      <c r="H25" s="400">
        <f t="shared" si="0"/>
        <v>0</v>
      </c>
      <c r="I25" s="401"/>
      <c r="J25" s="401"/>
      <c r="K25" s="400">
        <f t="shared" si="16"/>
        <v>0</v>
      </c>
      <c r="L25" s="400"/>
      <c r="M25" s="398"/>
      <c r="N25" s="398"/>
      <c r="O25" s="398"/>
      <c r="P25" s="398"/>
      <c r="Q25" s="408"/>
      <c r="R25" s="402"/>
      <c r="S25" s="401"/>
      <c r="T25" s="454"/>
      <c r="U25" s="454"/>
      <c r="V25" s="454"/>
      <c r="W25" s="454"/>
      <c r="X25" s="454"/>
      <c r="Y25" s="398"/>
      <c r="Z25" s="454"/>
      <c r="AA25" s="398"/>
      <c r="AB25" s="446"/>
      <c r="AC25" s="454"/>
      <c r="AD25" s="454"/>
      <c r="AE25" s="454"/>
      <c r="AF25" s="404"/>
      <c r="AG25" s="402"/>
      <c r="AH25" s="402"/>
      <c r="AI25" s="405">
        <f t="shared" si="10"/>
        <v>0</v>
      </c>
      <c r="AJ25" s="406"/>
      <c r="AK25" s="406"/>
      <c r="AL25" s="405">
        <f t="shared" si="17"/>
        <v>0</v>
      </c>
      <c r="AM25" s="406"/>
      <c r="AN25" s="406"/>
      <c r="AO25" s="405">
        <f t="shared" si="11"/>
        <v>0</v>
      </c>
      <c r="AP25" s="398"/>
      <c r="AQ25" s="403"/>
      <c r="AR25" s="405">
        <f t="shared" si="12"/>
        <v>0</v>
      </c>
    </row>
    <row r="26" ht="21.95" customHeight="1" spans="1:44">
      <c r="A26" s="398"/>
      <c r="B26" s="398"/>
      <c r="C26" s="398"/>
      <c r="D26" s="398"/>
      <c r="E26" s="398"/>
      <c r="F26" s="401"/>
      <c r="G26" s="401"/>
      <c r="H26" s="400">
        <f t="shared" si="0"/>
        <v>0</v>
      </c>
      <c r="I26" s="401"/>
      <c r="J26" s="401"/>
      <c r="K26" s="400">
        <f t="shared" si="16"/>
        <v>0</v>
      </c>
      <c r="L26" s="400"/>
      <c r="M26" s="398"/>
      <c r="N26" s="398"/>
      <c r="O26" s="398"/>
      <c r="P26" s="398"/>
      <c r="Q26" s="409"/>
      <c r="R26" s="402"/>
      <c r="S26" s="401"/>
      <c r="T26" s="454"/>
      <c r="U26" s="454"/>
      <c r="V26" s="454"/>
      <c r="W26" s="454"/>
      <c r="X26" s="454"/>
      <c r="Y26" s="398"/>
      <c r="Z26" s="454"/>
      <c r="AA26" s="398"/>
      <c r="AB26" s="446"/>
      <c r="AC26" s="454"/>
      <c r="AD26" s="454"/>
      <c r="AE26" s="454"/>
      <c r="AF26" s="404"/>
      <c r="AG26" s="402"/>
      <c r="AH26" s="402"/>
      <c r="AI26" s="405">
        <f t="shared" si="10"/>
        <v>0</v>
      </c>
      <c r="AJ26" s="406"/>
      <c r="AK26" s="406"/>
      <c r="AL26" s="405">
        <f t="shared" si="17"/>
        <v>0</v>
      </c>
      <c r="AM26" s="406"/>
      <c r="AN26" s="406"/>
      <c r="AO26" s="405">
        <f t="shared" si="11"/>
        <v>0</v>
      </c>
      <c r="AP26" s="398"/>
      <c r="AQ26" s="553"/>
      <c r="AR26" s="405">
        <f t="shared" si="12"/>
        <v>0</v>
      </c>
    </row>
    <row r="27" ht="21.95" customHeight="1" spans="1:44">
      <c r="A27" s="398"/>
      <c r="B27" s="398"/>
      <c r="C27" s="398"/>
      <c r="D27" s="398"/>
      <c r="E27" s="398"/>
      <c r="F27" s="398"/>
      <c r="G27" s="398"/>
      <c r="H27" s="400">
        <f t="shared" si="0"/>
        <v>0</v>
      </c>
      <c r="I27" s="398"/>
      <c r="J27" s="398"/>
      <c r="K27" s="400">
        <f t="shared" si="16"/>
        <v>0</v>
      </c>
      <c r="L27" s="400"/>
      <c r="M27" s="398"/>
      <c r="N27" s="398"/>
      <c r="O27" s="398"/>
      <c r="P27" s="398"/>
      <c r="Q27" s="409"/>
      <c r="R27" s="402"/>
      <c r="S27" s="401"/>
      <c r="T27" s="454"/>
      <c r="U27" s="454"/>
      <c r="V27" s="454"/>
      <c r="W27" s="454"/>
      <c r="X27" s="454"/>
      <c r="Y27" s="398"/>
      <c r="Z27" s="454"/>
      <c r="AA27" s="398"/>
      <c r="AB27" s="446"/>
      <c r="AC27" s="454"/>
      <c r="AD27" s="454"/>
      <c r="AE27" s="454"/>
      <c r="AF27" s="404"/>
      <c r="AG27" s="402"/>
      <c r="AH27" s="402"/>
      <c r="AI27" s="405">
        <f t="shared" si="10"/>
        <v>0</v>
      </c>
      <c r="AJ27" s="406"/>
      <c r="AK27" s="406"/>
      <c r="AL27" s="405">
        <f t="shared" ref="AL27:AL43" si="20">IFERROR((AK28-AJ28),"")</f>
        <v>0</v>
      </c>
      <c r="AM27" s="406"/>
      <c r="AN27" s="406"/>
      <c r="AO27" s="405">
        <f t="shared" si="11"/>
        <v>0</v>
      </c>
      <c r="AP27" s="406"/>
      <c r="AQ27" s="403"/>
      <c r="AR27" s="405">
        <f t="shared" si="12"/>
        <v>0</v>
      </c>
    </row>
    <row r="28" ht="21.95" customHeight="1" spans="1:44">
      <c r="A28" s="398"/>
      <c r="B28" s="398"/>
      <c r="C28" s="398"/>
      <c r="D28" s="398"/>
      <c r="E28" s="398"/>
      <c r="F28" s="398"/>
      <c r="G28" s="398"/>
      <c r="H28" s="400">
        <f t="shared" si="0"/>
        <v>0</v>
      </c>
      <c r="I28" s="398"/>
      <c r="J28" s="398"/>
      <c r="K28" s="400">
        <f t="shared" si="16"/>
        <v>0</v>
      </c>
      <c r="L28" s="400"/>
      <c r="M28" s="398"/>
      <c r="N28" s="398"/>
      <c r="O28" s="398"/>
      <c r="P28" s="398"/>
      <c r="Q28" s="409"/>
      <c r="R28" s="402"/>
      <c r="S28" s="401"/>
      <c r="T28" s="454"/>
      <c r="U28" s="454"/>
      <c r="V28" s="454"/>
      <c r="W28" s="454"/>
      <c r="X28" s="454"/>
      <c r="Y28" s="398"/>
      <c r="Z28" s="454"/>
      <c r="AA28" s="398"/>
      <c r="AB28" s="446"/>
      <c r="AC28" s="454"/>
      <c r="AD28" s="454"/>
      <c r="AE28" s="454"/>
      <c r="AF28" s="404"/>
      <c r="AG28" s="402"/>
      <c r="AH28" s="402"/>
      <c r="AI28" s="405">
        <f t="shared" si="10"/>
        <v>0</v>
      </c>
      <c r="AJ28" s="406"/>
      <c r="AK28" s="406"/>
      <c r="AL28" s="405">
        <f t="shared" si="20"/>
        <v>0</v>
      </c>
      <c r="AM28" s="406"/>
      <c r="AN28" s="406"/>
      <c r="AO28" s="405">
        <f t="shared" si="11"/>
        <v>0</v>
      </c>
      <c r="AP28" s="406"/>
      <c r="AQ28" s="403"/>
      <c r="AR28" s="405">
        <f t="shared" si="12"/>
        <v>0</v>
      </c>
    </row>
    <row r="29" ht="21.95" customHeight="1" spans="1:44">
      <c r="A29" s="398"/>
      <c r="B29" s="398"/>
      <c r="C29" s="398"/>
      <c r="D29" s="398"/>
      <c r="E29" s="398"/>
      <c r="F29" s="398"/>
      <c r="G29" s="398"/>
      <c r="H29" s="400">
        <f t="shared" si="0"/>
        <v>0</v>
      </c>
      <c r="I29" s="398"/>
      <c r="J29" s="398"/>
      <c r="K29" s="400">
        <f t="shared" si="16"/>
        <v>0</v>
      </c>
      <c r="L29" s="400"/>
      <c r="M29" s="398"/>
      <c r="N29" s="398"/>
      <c r="O29" s="398"/>
      <c r="P29" s="398"/>
      <c r="Q29" s="398"/>
      <c r="R29" s="398"/>
      <c r="S29" s="401"/>
      <c r="T29" s="398"/>
      <c r="U29" s="398"/>
      <c r="V29" s="398"/>
      <c r="W29" s="454"/>
      <c r="X29" s="398"/>
      <c r="Y29" s="398"/>
      <c r="Z29" s="398"/>
      <c r="AA29" s="398"/>
      <c r="AB29" s="446"/>
      <c r="AC29" s="454"/>
      <c r="AD29" s="454"/>
      <c r="AE29" s="398"/>
      <c r="AF29" s="404"/>
      <c r="AG29" s="402"/>
      <c r="AH29" s="402"/>
      <c r="AI29" s="405">
        <f t="shared" si="10"/>
        <v>0</v>
      </c>
      <c r="AJ29" s="406"/>
      <c r="AK29" s="406"/>
      <c r="AL29" s="405">
        <f t="shared" si="20"/>
        <v>0</v>
      </c>
      <c r="AM29" s="406"/>
      <c r="AN29" s="406"/>
      <c r="AO29" s="405">
        <f t="shared" si="11"/>
        <v>0</v>
      </c>
      <c r="AP29" s="406"/>
      <c r="AQ29" s="403"/>
      <c r="AR29" s="405">
        <f t="shared" si="12"/>
        <v>0</v>
      </c>
    </row>
    <row r="30" ht="21.95" customHeight="1" spans="1:44">
      <c r="A30" s="398"/>
      <c r="B30" s="398"/>
      <c r="C30" s="398"/>
      <c r="D30" s="398"/>
      <c r="E30" s="398"/>
      <c r="F30" s="398"/>
      <c r="G30" s="398"/>
      <c r="H30" s="400">
        <f t="shared" si="0"/>
        <v>0</v>
      </c>
      <c r="I30" s="398"/>
      <c r="J30" s="398"/>
      <c r="K30" s="400">
        <f t="shared" si="16"/>
        <v>0</v>
      </c>
      <c r="L30" s="400"/>
      <c r="M30" s="398"/>
      <c r="N30" s="398"/>
      <c r="O30" s="398"/>
      <c r="P30" s="398"/>
      <c r="Q30" s="398"/>
      <c r="R30" s="398"/>
      <c r="S30" s="401"/>
      <c r="T30" s="398"/>
      <c r="U30" s="398"/>
      <c r="V30" s="398"/>
      <c r="W30" s="454"/>
      <c r="X30" s="398"/>
      <c r="Y30" s="398"/>
      <c r="Z30" s="398"/>
      <c r="AA30" s="398"/>
      <c r="AB30" s="446"/>
      <c r="AC30" s="454"/>
      <c r="AD30" s="454"/>
      <c r="AE30" s="398"/>
      <c r="AF30" s="404"/>
      <c r="AG30" s="402"/>
      <c r="AH30" s="402"/>
      <c r="AI30" s="405">
        <f t="shared" si="10"/>
        <v>0</v>
      </c>
      <c r="AJ30" s="406"/>
      <c r="AK30" s="406"/>
      <c r="AL30" s="405">
        <f t="shared" si="20"/>
        <v>0</v>
      </c>
      <c r="AM30" s="406"/>
      <c r="AN30" s="406"/>
      <c r="AO30" s="405">
        <f t="shared" si="11"/>
        <v>0</v>
      </c>
      <c r="AP30" s="406"/>
      <c r="AQ30" s="403"/>
      <c r="AR30" s="405">
        <f t="shared" si="12"/>
        <v>0</v>
      </c>
    </row>
    <row r="31" ht="21.95" customHeight="1" spans="1:44">
      <c r="A31" s="398"/>
      <c r="B31" s="398"/>
      <c r="C31" s="398"/>
      <c r="D31" s="398"/>
      <c r="E31" s="398"/>
      <c r="F31" s="398"/>
      <c r="G31" s="398"/>
      <c r="H31" s="400">
        <f t="shared" si="0"/>
        <v>0</v>
      </c>
      <c r="I31" s="398"/>
      <c r="J31" s="398"/>
      <c r="K31" s="400">
        <f t="shared" si="16"/>
        <v>0</v>
      </c>
      <c r="L31" s="400"/>
      <c r="M31" s="398"/>
      <c r="N31" s="398"/>
      <c r="O31" s="398"/>
      <c r="P31" s="398"/>
      <c r="Q31" s="398"/>
      <c r="R31" s="398"/>
      <c r="S31" s="447"/>
      <c r="T31" s="398"/>
      <c r="U31" s="403"/>
      <c r="V31" s="398"/>
      <c r="W31" s="398"/>
      <c r="X31" s="398"/>
      <c r="Y31" s="398"/>
      <c r="Z31" s="398"/>
      <c r="AA31" s="398"/>
      <c r="AB31" s="446"/>
      <c r="AC31" s="398"/>
      <c r="AD31" s="398"/>
      <c r="AE31" s="398"/>
      <c r="AF31" s="404"/>
      <c r="AG31" s="402"/>
      <c r="AH31" s="402"/>
      <c r="AI31" s="405">
        <f t="shared" si="10"/>
        <v>0</v>
      </c>
      <c r="AJ31" s="406"/>
      <c r="AK31" s="406"/>
      <c r="AL31" s="405">
        <f t="shared" si="20"/>
        <v>0</v>
      </c>
      <c r="AM31" s="406"/>
      <c r="AN31" s="406"/>
      <c r="AO31" s="405">
        <f t="shared" si="11"/>
        <v>0</v>
      </c>
      <c r="AP31" s="406"/>
      <c r="AQ31" s="403"/>
      <c r="AR31" s="405">
        <f t="shared" si="12"/>
        <v>0</v>
      </c>
    </row>
    <row r="32" ht="21.95" customHeight="1" spans="1:44">
      <c r="A32" s="398"/>
      <c r="B32" s="398"/>
      <c r="C32" s="398"/>
      <c r="D32" s="398"/>
      <c r="E32" s="398"/>
      <c r="F32" s="398"/>
      <c r="G32" s="398"/>
      <c r="H32" s="400">
        <f t="shared" si="0"/>
        <v>0</v>
      </c>
      <c r="I32" s="398"/>
      <c r="J32" s="398"/>
      <c r="K32" s="400">
        <f t="shared" si="16"/>
        <v>0</v>
      </c>
      <c r="L32" s="400"/>
      <c r="M32" s="398"/>
      <c r="N32" s="398"/>
      <c r="O32" s="398"/>
      <c r="P32" s="398"/>
      <c r="Q32" s="398"/>
      <c r="R32" s="398"/>
      <c r="S32" s="401"/>
      <c r="T32" s="398"/>
      <c r="U32" s="403"/>
      <c r="V32" s="398"/>
      <c r="W32" s="398"/>
      <c r="X32" s="398"/>
      <c r="Y32" s="398"/>
      <c r="Z32" s="398"/>
      <c r="AA32" s="398"/>
      <c r="AB32" s="398"/>
      <c r="AC32" s="398"/>
      <c r="AD32" s="398"/>
      <c r="AE32" s="398"/>
      <c r="AF32" s="404"/>
      <c r="AG32" s="402"/>
      <c r="AH32" s="402"/>
      <c r="AI32" s="405">
        <f t="shared" si="10"/>
        <v>0</v>
      </c>
      <c r="AJ32" s="406"/>
      <c r="AK32" s="406"/>
      <c r="AL32" s="405">
        <f t="shared" si="20"/>
        <v>0</v>
      </c>
      <c r="AM32" s="406"/>
      <c r="AN32" s="406"/>
      <c r="AO32" s="405">
        <f t="shared" si="11"/>
        <v>0</v>
      </c>
      <c r="AP32" s="406"/>
      <c r="AQ32" s="403"/>
      <c r="AR32" s="405">
        <f t="shared" si="12"/>
        <v>0</v>
      </c>
    </row>
    <row r="33" ht="21.95" customHeight="1" spans="1:44">
      <c r="A33" s="398"/>
      <c r="B33" s="398"/>
      <c r="C33" s="398"/>
      <c r="D33" s="398"/>
      <c r="E33" s="398"/>
      <c r="F33" s="398"/>
      <c r="G33" s="398"/>
      <c r="H33" s="400">
        <f t="shared" si="0"/>
        <v>0</v>
      </c>
      <c r="I33" s="398"/>
      <c r="J33" s="398"/>
      <c r="K33" s="400">
        <f t="shared" si="16"/>
        <v>0</v>
      </c>
      <c r="L33" s="400"/>
      <c r="M33" s="398"/>
      <c r="N33" s="398"/>
      <c r="O33" s="398"/>
      <c r="P33" s="398"/>
      <c r="Q33" s="398"/>
      <c r="R33" s="398"/>
      <c r="S33" s="401"/>
      <c r="T33" s="398"/>
      <c r="U33" s="398"/>
      <c r="V33" s="398"/>
      <c r="W33" s="398"/>
      <c r="X33" s="398"/>
      <c r="Y33" s="398"/>
      <c r="Z33" s="398"/>
      <c r="AA33" s="398"/>
      <c r="AB33" s="398"/>
      <c r="AC33" s="398"/>
      <c r="AD33" s="398"/>
      <c r="AE33" s="398"/>
      <c r="AF33" s="404"/>
      <c r="AG33" s="402"/>
      <c r="AH33" s="402"/>
      <c r="AI33" s="405">
        <f t="shared" si="10"/>
        <v>0</v>
      </c>
      <c r="AJ33" s="406"/>
      <c r="AK33" s="406"/>
      <c r="AL33" s="405">
        <f t="shared" si="20"/>
        <v>0</v>
      </c>
      <c r="AM33" s="406"/>
      <c r="AN33" s="406"/>
      <c r="AO33" s="405">
        <f t="shared" si="11"/>
        <v>0</v>
      </c>
      <c r="AP33" s="406"/>
      <c r="AQ33" s="403"/>
      <c r="AR33" s="405">
        <f t="shared" si="12"/>
        <v>0</v>
      </c>
    </row>
    <row r="34" ht="21.95" customHeight="1" spans="1:44">
      <c r="A34" s="398"/>
      <c r="B34" s="398"/>
      <c r="C34" s="398"/>
      <c r="D34" s="398"/>
      <c r="E34" s="398"/>
      <c r="F34" s="398"/>
      <c r="G34" s="398"/>
      <c r="H34" s="400">
        <f t="shared" si="0"/>
        <v>0</v>
      </c>
      <c r="I34" s="398"/>
      <c r="J34" s="398"/>
      <c r="K34" s="400">
        <f t="shared" si="16"/>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10"/>
        <v>0</v>
      </c>
      <c r="AJ34" s="406"/>
      <c r="AK34" s="406"/>
      <c r="AL34" s="405">
        <f t="shared" si="20"/>
        <v>0</v>
      </c>
      <c r="AM34" s="406"/>
      <c r="AN34" s="406"/>
      <c r="AO34" s="405">
        <f t="shared" si="11"/>
        <v>0</v>
      </c>
      <c r="AP34" s="406"/>
      <c r="AQ34" s="403"/>
      <c r="AR34" s="405">
        <f t="shared" si="12"/>
        <v>0</v>
      </c>
    </row>
    <row r="35" ht="21.95" customHeight="1" spans="1:44">
      <c r="A35" s="398"/>
      <c r="B35" s="398"/>
      <c r="C35" s="398"/>
      <c r="D35" s="398"/>
      <c r="E35" s="398"/>
      <c r="F35" s="398"/>
      <c r="G35" s="398"/>
      <c r="H35" s="400">
        <f t="shared" si="0"/>
        <v>0</v>
      </c>
      <c r="I35" s="398"/>
      <c r="J35" s="398"/>
      <c r="K35" s="400">
        <f t="shared" si="16"/>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10"/>
        <v>0</v>
      </c>
      <c r="AJ35" s="406"/>
      <c r="AK35" s="406"/>
      <c r="AL35" s="405">
        <f t="shared" si="20"/>
        <v>0</v>
      </c>
      <c r="AM35" s="406"/>
      <c r="AN35" s="406"/>
      <c r="AO35" s="405">
        <f t="shared" si="11"/>
        <v>0</v>
      </c>
      <c r="AP35" s="406"/>
      <c r="AQ35" s="403"/>
      <c r="AR35" s="405">
        <f t="shared" si="12"/>
        <v>0</v>
      </c>
    </row>
    <row r="36" ht="21.95" customHeight="1" spans="1:44">
      <c r="A36" s="398"/>
      <c r="B36" s="398"/>
      <c r="C36" s="398"/>
      <c r="D36" s="398"/>
      <c r="E36" s="398"/>
      <c r="F36" s="398"/>
      <c r="G36" s="398"/>
      <c r="H36" s="400">
        <f t="shared" si="0"/>
        <v>0</v>
      </c>
      <c r="I36" s="398"/>
      <c r="J36" s="398"/>
      <c r="K36" s="400">
        <f t="shared" si="16"/>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10"/>
        <v>0</v>
      </c>
      <c r="AJ36" s="406"/>
      <c r="AK36" s="406"/>
      <c r="AL36" s="405">
        <f t="shared" si="20"/>
        <v>0</v>
      </c>
      <c r="AM36" s="406"/>
      <c r="AN36" s="406"/>
      <c r="AO36" s="405">
        <f t="shared" si="11"/>
        <v>0</v>
      </c>
      <c r="AP36" s="406"/>
      <c r="AQ36" s="403"/>
      <c r="AR36" s="405">
        <f t="shared" si="12"/>
        <v>0</v>
      </c>
    </row>
    <row r="37" ht="21.95" customHeight="1" spans="1:44">
      <c r="A37" s="398"/>
      <c r="B37" s="398"/>
      <c r="C37" s="398"/>
      <c r="D37" s="398"/>
      <c r="E37" s="398"/>
      <c r="F37" s="398"/>
      <c r="G37" s="398"/>
      <c r="H37" s="400">
        <f t="shared" si="0"/>
        <v>0</v>
      </c>
      <c r="I37" s="398"/>
      <c r="J37" s="398"/>
      <c r="K37" s="400">
        <f t="shared" si="16"/>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10"/>
        <v>0</v>
      </c>
      <c r="AJ37" s="406"/>
      <c r="AK37" s="406"/>
      <c r="AL37" s="405">
        <f t="shared" si="20"/>
        <v>0</v>
      </c>
      <c r="AM37" s="406"/>
      <c r="AN37" s="406"/>
      <c r="AO37" s="405">
        <f t="shared" si="11"/>
        <v>0</v>
      </c>
      <c r="AP37" s="406"/>
      <c r="AQ37" s="403"/>
      <c r="AR37" s="405">
        <f t="shared" si="12"/>
        <v>0</v>
      </c>
    </row>
    <row r="38" ht="21.95" customHeight="1" spans="1:44">
      <c r="A38" s="398"/>
      <c r="B38" s="398"/>
      <c r="C38" s="398"/>
      <c r="D38" s="398"/>
      <c r="E38" s="398"/>
      <c r="F38" s="398"/>
      <c r="G38" s="398"/>
      <c r="H38" s="400">
        <f t="shared" si="0"/>
        <v>0</v>
      </c>
      <c r="I38" s="398"/>
      <c r="J38" s="398"/>
      <c r="K38" s="400">
        <f t="shared" si="16"/>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10"/>
        <v>0</v>
      </c>
      <c r="AJ38" s="406"/>
      <c r="AK38" s="406"/>
      <c r="AL38" s="405">
        <f t="shared" si="20"/>
        <v>0</v>
      </c>
      <c r="AM38" s="406"/>
      <c r="AN38" s="406"/>
      <c r="AO38" s="405">
        <f t="shared" si="11"/>
        <v>0</v>
      </c>
      <c r="AP38" s="406"/>
      <c r="AQ38" s="403"/>
      <c r="AR38" s="405">
        <f t="shared" si="12"/>
        <v>0</v>
      </c>
    </row>
    <row r="39" ht="21.95" customHeight="1" spans="1:44">
      <c r="A39" s="398"/>
      <c r="B39" s="398"/>
      <c r="C39" s="398"/>
      <c r="D39" s="398"/>
      <c r="E39" s="398"/>
      <c r="F39" s="398"/>
      <c r="G39" s="398"/>
      <c r="H39" s="400">
        <f t="shared" si="0"/>
        <v>0</v>
      </c>
      <c r="I39" s="398"/>
      <c r="J39" s="398"/>
      <c r="K39" s="400">
        <f t="shared" si="16"/>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10"/>
        <v>0</v>
      </c>
      <c r="AJ39" s="406"/>
      <c r="AK39" s="406"/>
      <c r="AL39" s="405">
        <f t="shared" si="20"/>
        <v>0</v>
      </c>
      <c r="AM39" s="406"/>
      <c r="AN39" s="406"/>
      <c r="AO39" s="405">
        <f t="shared" si="11"/>
        <v>0</v>
      </c>
      <c r="AP39" s="406"/>
      <c r="AQ39" s="403"/>
      <c r="AR39" s="405">
        <f t="shared" si="12"/>
        <v>0</v>
      </c>
    </row>
    <row r="40" ht="21.95" customHeight="1" spans="1:44">
      <c r="A40" s="398"/>
      <c r="B40" s="398"/>
      <c r="C40" s="398"/>
      <c r="D40" s="398"/>
      <c r="E40" s="398"/>
      <c r="F40" s="401"/>
      <c r="G40" s="401"/>
      <c r="H40" s="400">
        <f t="shared" si="0"/>
        <v>0</v>
      </c>
      <c r="I40" s="401"/>
      <c r="J40" s="401"/>
      <c r="K40" s="400">
        <f t="shared" si="16"/>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10"/>
        <v>0</v>
      </c>
      <c r="AJ40" s="406"/>
      <c r="AK40" s="406"/>
      <c r="AL40" s="405">
        <f t="shared" si="20"/>
        <v>0</v>
      </c>
      <c r="AM40" s="406"/>
      <c r="AN40" s="406"/>
      <c r="AO40" s="405">
        <f t="shared" si="11"/>
        <v>0</v>
      </c>
      <c r="AP40" s="406"/>
      <c r="AQ40" s="403"/>
      <c r="AR40" s="405">
        <f t="shared" si="12"/>
        <v>0</v>
      </c>
    </row>
    <row r="41" ht="21.95" customHeight="1" spans="1:44">
      <c r="A41" s="398"/>
      <c r="B41" s="398"/>
      <c r="C41" s="398"/>
      <c r="D41" s="398"/>
      <c r="E41" s="398"/>
      <c r="F41" s="401"/>
      <c r="G41" s="401"/>
      <c r="H41" s="400">
        <f t="shared" si="0"/>
        <v>0</v>
      </c>
      <c r="I41" s="398"/>
      <c r="J41" s="398"/>
      <c r="K41" s="400">
        <f t="shared" si="16"/>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10"/>
        <v>0</v>
      </c>
      <c r="AJ41" s="406"/>
      <c r="AK41" s="406"/>
      <c r="AL41" s="405">
        <f t="shared" si="20"/>
        <v>0</v>
      </c>
      <c r="AM41" s="406"/>
      <c r="AN41" s="406"/>
      <c r="AO41" s="405">
        <f t="shared" si="11"/>
        <v>0</v>
      </c>
      <c r="AP41" s="406"/>
      <c r="AQ41" s="403"/>
      <c r="AR41" s="405">
        <f t="shared" si="12"/>
        <v>0</v>
      </c>
    </row>
    <row r="42" ht="21.95" customHeight="1" spans="1:44">
      <c r="A42" s="398"/>
      <c r="B42" s="398"/>
      <c r="C42" s="398"/>
      <c r="D42" s="398"/>
      <c r="E42" s="398"/>
      <c r="F42" s="398"/>
      <c r="G42" s="398"/>
      <c r="H42" s="400">
        <f t="shared" si="0"/>
        <v>0</v>
      </c>
      <c r="I42" s="398"/>
      <c r="J42" s="398"/>
      <c r="K42" s="400">
        <f t="shared" si="16"/>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10"/>
        <v>0</v>
      </c>
      <c r="AJ42" s="406"/>
      <c r="AK42" s="406"/>
      <c r="AL42" s="405">
        <f t="shared" si="20"/>
        <v>0</v>
      </c>
      <c r="AM42" s="406"/>
      <c r="AN42" s="406"/>
      <c r="AO42" s="405">
        <f t="shared" si="11"/>
        <v>0</v>
      </c>
      <c r="AP42" s="406"/>
      <c r="AQ42" s="403"/>
      <c r="AR42" s="405">
        <f t="shared" si="12"/>
        <v>0</v>
      </c>
    </row>
    <row r="43" ht="21.95" customHeight="1" spans="1:44">
      <c r="A43" s="398"/>
      <c r="B43" s="398"/>
      <c r="C43" s="398"/>
      <c r="D43" s="398"/>
      <c r="E43" s="398"/>
      <c r="F43" s="398"/>
      <c r="G43" s="398"/>
      <c r="H43" s="400">
        <f t="shared" si="0"/>
        <v>0</v>
      </c>
      <c r="I43" s="398"/>
      <c r="J43" s="398"/>
      <c r="K43" s="400">
        <f t="shared" si="16"/>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10"/>
        <v>0</v>
      </c>
      <c r="AJ43" s="406"/>
      <c r="AK43" s="406"/>
      <c r="AL43" s="405">
        <f t="shared" si="20"/>
        <v>0</v>
      </c>
      <c r="AM43" s="406"/>
      <c r="AN43" s="406"/>
      <c r="AO43" s="405">
        <f t="shared" si="11"/>
        <v>0</v>
      </c>
      <c r="AP43" s="406"/>
      <c r="AQ43" s="403"/>
      <c r="AR43" s="405">
        <f t="shared" si="12"/>
        <v>0</v>
      </c>
    </row>
    <row r="44" ht="21.95" customHeight="1" spans="1:44">
      <c r="A44" s="398"/>
      <c r="B44" s="398"/>
      <c r="C44" s="398"/>
      <c r="D44" s="398"/>
      <c r="E44" s="398"/>
      <c r="F44" s="398"/>
      <c r="G44" s="398"/>
      <c r="H44" s="400">
        <f t="shared" si="0"/>
        <v>0</v>
      </c>
      <c r="I44" s="398"/>
      <c r="J44" s="398"/>
      <c r="K44" s="400">
        <f t="shared" si="16"/>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10"/>
        <v>0</v>
      </c>
      <c r="AJ44" s="406"/>
      <c r="AK44" s="406"/>
      <c r="AL44" s="405" t="str">
        <f>IFERROR((AK51-AJ51),"")</f>
        <v/>
      </c>
      <c r="AM44" s="406"/>
      <c r="AN44" s="406"/>
      <c r="AO44" s="405">
        <f t="shared" si="11"/>
        <v>0</v>
      </c>
      <c r="AP44" s="406"/>
      <c r="AQ44" s="403"/>
      <c r="AR44" s="405">
        <f t="shared" si="12"/>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0</v>
      </c>
      <c r="F51" s="421" t="s">
        <v>87</v>
      </c>
      <c r="G51" s="421"/>
      <c r="H51" s="422">
        <f>SUM(H10:H44)</f>
        <v>0</v>
      </c>
      <c r="I51" s="419" t="s">
        <v>87</v>
      </c>
      <c r="J51" s="419"/>
      <c r="K51" s="422">
        <f>SUM(K10:L44)</f>
        <v>0</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0</v>
      </c>
      <c r="AJ51" s="419" t="s">
        <v>91</v>
      </c>
      <c r="AK51" s="419"/>
      <c r="AL51" s="424">
        <f>SUM(AL10:AL44)</f>
        <v>0</v>
      </c>
      <c r="AM51" s="419" t="s">
        <v>90</v>
      </c>
      <c r="AN51" s="419"/>
      <c r="AO51" s="424">
        <f>SUM(AO10:AO44)</f>
        <v>0</v>
      </c>
      <c r="AP51" s="419" t="s">
        <v>90</v>
      </c>
      <c r="AQ51" s="419"/>
      <c r="AR51" s="424">
        <f>SUM(AR10:AR44)</f>
        <v>0</v>
      </c>
    </row>
    <row r="52" ht="14.2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SUM('6'!K53:Q53)</f>
        <v>243</v>
      </c>
      <c r="I54" s="435"/>
      <c r="J54" s="435"/>
      <c r="K54" s="435">
        <f>H54+R54</f>
        <v>243</v>
      </c>
      <c r="L54" s="435"/>
      <c r="M54" s="435"/>
      <c r="N54" s="435"/>
      <c r="O54" s="435"/>
      <c r="P54" s="435"/>
      <c r="Q54" s="435"/>
      <c r="R54" s="435">
        <f>SUMIF($B$10:$B$44,G54,$E$10:$E$44)</f>
        <v>0</v>
      </c>
      <c r="S54" s="435"/>
      <c r="T54" s="436" t="str">
        <f>IFERROR(R54/SUMIF($B$10:$B$44,G54,$H$10:$H$44),"")</f>
        <v/>
      </c>
      <c r="U54" s="435"/>
      <c r="V54" s="435"/>
      <c r="W54" s="435">
        <f>SUMIF($B$10:$B$44,G54,$AI$10:$AI$44)+SUMIF($B$10:$B$44,G54,$AO$10:$AO$44)+SUMIF($B$10:$B$44,G54,$AR$10:$AR$44)</f>
        <v>0</v>
      </c>
      <c r="X54" s="435"/>
      <c r="Y54" s="437" t="str">
        <f>IFERROR(W54/R54,"")</f>
        <v/>
      </c>
      <c r="Z54" s="437"/>
      <c r="AA54" s="437"/>
      <c r="AB54" s="438">
        <f ca="1">SUMIF($B$10:$B$44,G54,$AL$10:$AL$43)</f>
        <v>0</v>
      </c>
      <c r="AC54" s="438"/>
      <c r="AD54" s="438"/>
      <c r="AE54" s="438"/>
      <c r="AF54" s="438"/>
      <c r="AG54" s="438"/>
      <c r="AH54" s="420" t="str">
        <f ca="1">IFERROR(AB54/R54,"")</f>
        <v/>
      </c>
      <c r="AI54" s="420"/>
      <c r="AJ54" s="372"/>
      <c r="AK54" s="372"/>
      <c r="AL54" s="439" t="s">
        <v>102</v>
      </c>
      <c r="AM54" s="421" t="s">
        <v>119</v>
      </c>
      <c r="AN54" s="421"/>
      <c r="AO54" s="421"/>
      <c r="AP54" s="421" t="s">
        <v>103</v>
      </c>
      <c r="AQ54" s="421"/>
      <c r="AR54" s="421"/>
      <c r="AS54" s="372"/>
      <c r="AT54" s="372"/>
    </row>
    <row r="55" ht="21" customHeight="1" spans="1:46">
      <c r="A55" s="433"/>
      <c r="B55" s="433"/>
      <c r="C55" s="433"/>
      <c r="D55" s="433"/>
      <c r="E55" s="433"/>
      <c r="F55" s="425"/>
      <c r="G55" s="440" t="s">
        <v>71</v>
      </c>
      <c r="H55" s="435">
        <f>SUM('6'!K54:Q54)</f>
        <v>160</v>
      </c>
      <c r="I55" s="435"/>
      <c r="J55" s="435"/>
      <c r="K55" s="435">
        <f>H55+R55</f>
        <v>160</v>
      </c>
      <c r="L55" s="435"/>
      <c r="M55" s="435"/>
      <c r="N55" s="435"/>
      <c r="O55" s="435"/>
      <c r="P55" s="435"/>
      <c r="Q55" s="435"/>
      <c r="R55" s="435">
        <f>SUMIF($B$10:$B$44,G55,$E$10:$E$44)</f>
        <v>0</v>
      </c>
      <c r="S55" s="435"/>
      <c r="T55" s="436" t="str">
        <f>IFERROR(R55/SUMIF($B$10:$B$44,G55,$H$10:$H$44),"")</f>
        <v/>
      </c>
      <c r="U55" s="435"/>
      <c r="V55" s="435"/>
      <c r="W55" s="435">
        <f>SUMIF($B$10:$B$44,G55,$AI$10:$AI$44)+SUMIF($B$10:$B$44,G55,$AO$10:$AO$44)+SUMIF($B$10:$B$44,G55,$AR$10:$AR$44)</f>
        <v>0</v>
      </c>
      <c r="X55" s="435"/>
      <c r="Y55" s="437" t="str">
        <f>IFERROR(W55/R55,"")</f>
        <v/>
      </c>
      <c r="Z55" s="437"/>
      <c r="AA55" s="437"/>
      <c r="AB55" s="438">
        <f ca="1">SUMIF($B$10:$B$44,G55,$AL$10:$AL$43)</f>
        <v>0</v>
      </c>
      <c r="AC55" s="438"/>
      <c r="AD55" s="438"/>
      <c r="AE55" s="438"/>
      <c r="AF55" s="438"/>
      <c r="AG55" s="438"/>
      <c r="AH55" s="420" t="str">
        <f ca="1">IFERROR(AB55/R55,"")</f>
        <v/>
      </c>
      <c r="AI55" s="420"/>
      <c r="AJ55" s="372"/>
      <c r="AK55" s="372"/>
      <c r="AL55" s="439" t="s">
        <v>104</v>
      </c>
      <c r="AM55" s="421" t="s">
        <v>79</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403</v>
      </c>
      <c r="I56" s="435"/>
      <c r="J56" s="435"/>
      <c r="K56" s="435">
        <f>IFERROR(SUM(K54:Q55),"")</f>
        <v>403</v>
      </c>
      <c r="L56" s="435"/>
      <c r="M56" s="435"/>
      <c r="N56" s="435"/>
      <c r="O56" s="435"/>
      <c r="P56" s="435"/>
      <c r="Q56" s="435"/>
      <c r="R56" s="435">
        <f>IFERROR(SUM(R54:S55),"")</f>
        <v>0</v>
      </c>
      <c r="S56" s="435"/>
      <c r="T56" s="435" t="str">
        <f>IFERROR(AVERAGE(T54:U55),"")</f>
        <v/>
      </c>
      <c r="U56" s="435"/>
      <c r="V56" s="435"/>
      <c r="W56" s="435">
        <f>IFERROR(SUM(W54:X55),"")</f>
        <v>0</v>
      </c>
      <c r="X56" s="435"/>
      <c r="Y56" s="438" t="str">
        <f>IFERROR(AVERAGE(Y54:AA55),"")</f>
        <v/>
      </c>
      <c r="Z56" s="438"/>
      <c r="AA56" s="438"/>
      <c r="AB56" s="444">
        <f ca="1">IFERROR(SUM(AB54:AG55),"")</f>
        <v>0</v>
      </c>
      <c r="AC56" s="437"/>
      <c r="AD56" s="437"/>
      <c r="AE56" s="437"/>
      <c r="AF56" s="437"/>
      <c r="AG56" s="437"/>
      <c r="AH56" s="420" t="str">
        <f ca="1">IFERROR(AVERAGE(AH54:AI55),"")</f>
        <v/>
      </c>
      <c r="AI56" s="420"/>
      <c r="AL56" s="439" t="s">
        <v>108</v>
      </c>
      <c r="AM56" s="421"/>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7">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15:R15"/>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1" fitToHeight="0" orientation="landscape" horizontalDpi="1200" verticalDpi="1200"/>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pageSetUpPr fitToPage="1"/>
  </sheetPr>
  <dimension ref="A1:AT64"/>
  <sheetViews>
    <sheetView zoomScale="89" zoomScaleNormal="89" topLeftCell="A9" workbookViewId="0">
      <selection activeCell="E21" sqref="E21"/>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9" width="13.4259259259259" style="196" customWidth="1"/>
    <col min="10" max="10" width="13" style="196" customWidth="1"/>
    <col min="11"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123</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c r="C10" s="398"/>
      <c r="D10" s="398"/>
      <c r="E10" s="398"/>
      <c r="F10" s="401"/>
      <c r="G10" s="401"/>
      <c r="H10" s="400">
        <f t="shared" ref="H10:H11" si="0">HOUR(G10-F10)+MINUTE(G10-F10)/60</f>
        <v>0</v>
      </c>
      <c r="I10" s="401">
        <v>0.25</v>
      </c>
      <c r="J10" s="401">
        <v>0.583333333333333</v>
      </c>
      <c r="K10" s="400">
        <f t="shared" ref="K10:K11" si="1">HOUR(J10-I10)+MINUTE(J10-I10)/60</f>
        <v>8</v>
      </c>
      <c r="L10" s="400"/>
      <c r="M10" s="398">
        <v>153</v>
      </c>
      <c r="N10" s="398">
        <v>1</v>
      </c>
      <c r="O10" s="398"/>
      <c r="P10" s="377"/>
      <c r="Q10" s="402" t="s">
        <v>70</v>
      </c>
      <c r="R10" s="402"/>
      <c r="S10" s="453"/>
      <c r="T10" s="454"/>
      <c r="U10" s="454"/>
      <c r="V10" s="454"/>
      <c r="W10" s="454"/>
      <c r="X10" s="454"/>
      <c r="Y10" s="454"/>
      <c r="Z10" s="454"/>
      <c r="AA10" s="398"/>
      <c r="AB10" s="446"/>
      <c r="AC10" s="454"/>
      <c r="AD10" s="454"/>
      <c r="AE10" s="454"/>
      <c r="AF10" s="217"/>
      <c r="AG10" s="402"/>
      <c r="AH10" s="402"/>
      <c r="AI10" s="405">
        <f t="shared" ref="AI10" si="2">IFERROR((AH10-AG10),"")</f>
        <v>0</v>
      </c>
      <c r="AJ10" s="406"/>
      <c r="AK10" s="406"/>
      <c r="AL10" s="405">
        <f t="shared" ref="AL10" si="3">IFERROR((AK10-AJ10),"")</f>
        <v>0</v>
      </c>
      <c r="AM10" s="406"/>
      <c r="AN10" s="406"/>
      <c r="AO10" s="405">
        <f t="shared" ref="AO10" si="4">IFERROR((AN10-AM10),"")</f>
        <v>0</v>
      </c>
      <c r="AP10" s="398"/>
      <c r="AQ10" s="398"/>
      <c r="AR10" s="405">
        <f t="shared" ref="AR10" si="5">IFERROR((AQ10-AP10),"")</f>
        <v>0</v>
      </c>
    </row>
    <row r="11" ht="21.95" customHeight="1" spans="1:44">
      <c r="A11" s="398">
        <v>2</v>
      </c>
      <c r="B11" s="398" t="s">
        <v>71</v>
      </c>
      <c r="C11" s="398">
        <v>4</v>
      </c>
      <c r="D11" s="398">
        <v>39</v>
      </c>
      <c r="E11" s="398">
        <v>9</v>
      </c>
      <c r="F11" s="401">
        <v>0.583333333333333</v>
      </c>
      <c r="G11" s="401">
        <v>0.65625</v>
      </c>
      <c r="H11" s="400">
        <f t="shared" si="0"/>
        <v>1.75</v>
      </c>
      <c r="I11" s="401">
        <v>0.65625</v>
      </c>
      <c r="J11" s="401">
        <v>0.833333333333333</v>
      </c>
      <c r="K11" s="400">
        <f t="shared" si="1"/>
        <v>4.25</v>
      </c>
      <c r="L11" s="400"/>
      <c r="M11" s="398">
        <v>153</v>
      </c>
      <c r="N11" s="398">
        <v>1</v>
      </c>
      <c r="O11" s="398"/>
      <c r="P11" s="377"/>
      <c r="Q11" s="408" t="s">
        <v>72</v>
      </c>
      <c r="R11" s="402" t="s">
        <v>73</v>
      </c>
      <c r="S11" s="453">
        <v>0.625</v>
      </c>
      <c r="T11" s="454">
        <v>80.02</v>
      </c>
      <c r="U11" s="454">
        <v>9.68</v>
      </c>
      <c r="V11" s="454"/>
      <c r="W11" s="454">
        <v>10.8</v>
      </c>
      <c r="X11" s="454">
        <v>33</v>
      </c>
      <c r="Y11" s="454" t="s">
        <v>74</v>
      </c>
      <c r="Z11" s="454">
        <v>120</v>
      </c>
      <c r="AA11" s="398">
        <v>60</v>
      </c>
      <c r="AB11" s="446">
        <v>100</v>
      </c>
      <c r="AC11" s="454">
        <v>102</v>
      </c>
      <c r="AD11" s="454">
        <v>133</v>
      </c>
      <c r="AE11" s="454">
        <v>34</v>
      </c>
      <c r="AF11" s="217"/>
      <c r="AG11" s="378">
        <v>637236</v>
      </c>
      <c r="AH11" s="378">
        <v>637373</v>
      </c>
      <c r="AI11" s="405">
        <f t="shared" ref="AI11:AI12" si="6">IFERROR((AH11-AG11),"")</f>
        <v>137</v>
      </c>
      <c r="AJ11" s="484">
        <v>33566</v>
      </c>
      <c r="AK11" s="484">
        <v>34480</v>
      </c>
      <c r="AL11" s="405">
        <f t="shared" ref="AL11:AL12" si="7">IFERROR((AK11-AJ11),"")</f>
        <v>914</v>
      </c>
      <c r="AM11" s="406">
        <v>958608</v>
      </c>
      <c r="AN11" s="484">
        <v>958650</v>
      </c>
      <c r="AO11" s="405">
        <f t="shared" ref="AO11:AO12" si="8">IFERROR((AN11-AM11),"")</f>
        <v>42</v>
      </c>
      <c r="AP11" s="398">
        <v>367080</v>
      </c>
      <c r="AQ11" s="377">
        <v>367198</v>
      </c>
      <c r="AR11" s="405">
        <f t="shared" ref="AR11" si="9">IFERROR((AQ11-AP11),"")</f>
        <v>118</v>
      </c>
    </row>
    <row r="12" ht="21.95" customHeight="1" spans="1:44">
      <c r="A12" s="398"/>
      <c r="B12" s="398"/>
      <c r="C12" s="398"/>
      <c r="D12" s="398"/>
      <c r="E12" s="398"/>
      <c r="F12" s="401"/>
      <c r="G12" s="407"/>
      <c r="H12" s="400">
        <f t="shared" ref="H12:H43" si="10">HOUR(G12-F12)+MINUTE(G12-F12)/60</f>
        <v>0</v>
      </c>
      <c r="I12" s="401"/>
      <c r="J12" s="407"/>
      <c r="K12" s="400">
        <f t="shared" ref="K12:K43" si="11">HOUR(J12-I12)+MINUTE(J12-I12)/60</f>
        <v>0</v>
      </c>
      <c r="L12" s="400"/>
      <c r="M12" s="398"/>
      <c r="N12" s="398"/>
      <c r="O12" s="398"/>
      <c r="P12" s="377"/>
      <c r="Q12" s="409" t="s">
        <v>75</v>
      </c>
      <c r="R12" s="445"/>
      <c r="S12" s="453">
        <v>0.666666666666667</v>
      </c>
      <c r="T12" s="446">
        <v>79.25</v>
      </c>
      <c r="U12" s="398">
        <v>10.25</v>
      </c>
      <c r="V12" s="398"/>
      <c r="W12" s="446">
        <v>10.9</v>
      </c>
      <c r="X12" s="446">
        <v>34</v>
      </c>
      <c r="Y12" s="454" t="s">
        <v>74</v>
      </c>
      <c r="Z12" s="446">
        <v>122</v>
      </c>
      <c r="AA12" s="446">
        <v>60</v>
      </c>
      <c r="AB12" s="446">
        <v>100</v>
      </c>
      <c r="AC12" s="446">
        <v>103</v>
      </c>
      <c r="AD12" s="446">
        <v>133</v>
      </c>
      <c r="AE12" s="446">
        <v>34</v>
      </c>
      <c r="AF12" s="217"/>
      <c r="AG12" s="402"/>
      <c r="AH12" s="402"/>
      <c r="AI12" s="405">
        <f t="shared" si="6"/>
        <v>0</v>
      </c>
      <c r="AJ12" s="406"/>
      <c r="AK12" s="406"/>
      <c r="AL12" s="405">
        <f t="shared" si="7"/>
        <v>0</v>
      </c>
      <c r="AM12" s="406"/>
      <c r="AN12" s="406"/>
      <c r="AO12" s="405">
        <f t="shared" si="8"/>
        <v>0</v>
      </c>
      <c r="AP12" s="403"/>
      <c r="AQ12" s="403"/>
      <c r="AR12" s="483">
        <f t="shared" ref="AR12:AR43" si="12">IFERROR((AQ12-AP12),"")</f>
        <v>0</v>
      </c>
    </row>
    <row r="13" ht="21.95" customHeight="1" spans="1:44">
      <c r="A13" s="398"/>
      <c r="B13" s="398"/>
      <c r="C13" s="398"/>
      <c r="D13" s="398"/>
      <c r="E13" s="398"/>
      <c r="F13" s="407"/>
      <c r="G13" s="401"/>
      <c r="H13" s="400">
        <f t="shared" si="10"/>
        <v>0</v>
      </c>
      <c r="I13" s="407"/>
      <c r="J13" s="407"/>
      <c r="K13" s="400">
        <f t="shared" si="11"/>
        <v>0</v>
      </c>
      <c r="L13" s="400"/>
      <c r="M13" s="398"/>
      <c r="N13" s="398"/>
      <c r="O13" s="398"/>
      <c r="P13" s="377"/>
      <c r="Q13" s="409" t="s">
        <v>76</v>
      </c>
      <c r="R13" s="402" t="s">
        <v>77</v>
      </c>
      <c r="S13" s="447"/>
      <c r="T13" s="398"/>
      <c r="U13" s="398"/>
      <c r="V13" s="398"/>
      <c r="W13" s="398"/>
      <c r="X13" s="398"/>
      <c r="Y13" s="446"/>
      <c r="Z13" s="398"/>
      <c r="AA13" s="446"/>
      <c r="AB13" s="446"/>
      <c r="AC13" s="398"/>
      <c r="AD13" s="398"/>
      <c r="AE13" s="398"/>
      <c r="AF13" s="217"/>
      <c r="AG13" s="378"/>
      <c r="AH13" s="378"/>
      <c r="AI13" s="483">
        <f t="shared" ref="AI13:AI43" si="13">IFERROR((AH13-AG13),"")</f>
        <v>0</v>
      </c>
      <c r="AJ13" s="406"/>
      <c r="AK13" s="484"/>
      <c r="AL13" s="483">
        <f t="shared" ref="AL13:AL43" si="14">IFERROR((AK13-AJ13),"")</f>
        <v>0</v>
      </c>
      <c r="AM13" s="484"/>
      <c r="AN13" s="484"/>
      <c r="AO13" s="483">
        <f t="shared" ref="AO13:AO43" si="15">IFERROR((AN13-AM13),"")</f>
        <v>0</v>
      </c>
      <c r="AP13" s="398"/>
      <c r="AQ13" s="377"/>
      <c r="AR13" s="483">
        <f t="shared" si="12"/>
        <v>0</v>
      </c>
    </row>
    <row r="14" ht="21.95" customHeight="1" spans="1:44">
      <c r="A14" s="398"/>
      <c r="B14" s="398"/>
      <c r="C14" s="398"/>
      <c r="D14" s="398"/>
      <c r="E14" s="398"/>
      <c r="F14" s="401"/>
      <c r="G14" s="401"/>
      <c r="H14" s="400">
        <f t="shared" si="10"/>
        <v>0</v>
      </c>
      <c r="I14" s="407"/>
      <c r="J14" s="407"/>
      <c r="K14" s="400">
        <f t="shared" si="11"/>
        <v>0</v>
      </c>
      <c r="L14" s="400"/>
      <c r="M14" s="398"/>
      <c r="N14" s="398"/>
      <c r="O14" s="398"/>
      <c r="P14" s="377"/>
      <c r="Q14" s="402" t="s">
        <v>70</v>
      </c>
      <c r="R14" s="402"/>
      <c r="S14" s="447"/>
      <c r="T14" s="446"/>
      <c r="U14" s="398"/>
      <c r="V14" s="398"/>
      <c r="W14" s="398"/>
      <c r="X14" s="446"/>
      <c r="Y14" s="446"/>
      <c r="Z14" s="446"/>
      <c r="AA14" s="446"/>
      <c r="AB14" s="446"/>
      <c r="AC14" s="446"/>
      <c r="AD14" s="446"/>
      <c r="AE14" s="446"/>
      <c r="AF14" s="217"/>
      <c r="AG14" s="378"/>
      <c r="AH14" s="378"/>
      <c r="AI14" s="483">
        <f t="shared" si="13"/>
        <v>0</v>
      </c>
      <c r="AJ14" s="484"/>
      <c r="AK14" s="484"/>
      <c r="AL14" s="483">
        <f t="shared" si="14"/>
        <v>0</v>
      </c>
      <c r="AM14" s="484"/>
      <c r="AN14" s="484"/>
      <c r="AO14" s="483">
        <f t="shared" si="15"/>
        <v>0</v>
      </c>
      <c r="AP14" s="377"/>
      <c r="AQ14" s="377"/>
      <c r="AR14" s="483">
        <f t="shared" si="12"/>
        <v>0</v>
      </c>
    </row>
    <row r="15" ht="21.95" customHeight="1" spans="1:44">
      <c r="A15" s="398">
        <v>2</v>
      </c>
      <c r="B15" s="398" t="s">
        <v>78</v>
      </c>
      <c r="C15" s="398">
        <v>1</v>
      </c>
      <c r="D15" s="398">
        <v>30</v>
      </c>
      <c r="E15" s="398">
        <v>18</v>
      </c>
      <c r="F15" s="401">
        <v>0.833333333333333</v>
      </c>
      <c r="G15" s="401">
        <v>0.916666666666667</v>
      </c>
      <c r="H15" s="400">
        <f t="shared" si="10"/>
        <v>2</v>
      </c>
      <c r="I15" s="401">
        <v>0.916666666666667</v>
      </c>
      <c r="J15" s="401">
        <v>0.916666666666667</v>
      </c>
      <c r="K15" s="400">
        <f t="shared" si="11"/>
        <v>0</v>
      </c>
      <c r="L15" s="400"/>
      <c r="M15" s="398"/>
      <c r="N15" s="398"/>
      <c r="O15" s="398"/>
      <c r="P15" s="377"/>
      <c r="Q15" s="408" t="s">
        <v>72</v>
      </c>
      <c r="R15" s="402" t="s">
        <v>73</v>
      </c>
      <c r="S15" s="447">
        <v>0.875</v>
      </c>
      <c r="T15" s="446"/>
      <c r="U15" s="398"/>
      <c r="V15" s="398">
        <v>40.3</v>
      </c>
      <c r="W15" s="398">
        <v>12.5</v>
      </c>
      <c r="X15" s="446">
        <v>33</v>
      </c>
      <c r="Y15" s="446" t="s">
        <v>79</v>
      </c>
      <c r="Z15" s="446">
        <v>120</v>
      </c>
      <c r="AA15" s="446">
        <v>68</v>
      </c>
      <c r="AB15" s="446">
        <v>100</v>
      </c>
      <c r="AC15" s="446">
        <v>101</v>
      </c>
      <c r="AD15" s="446">
        <v>118</v>
      </c>
      <c r="AE15" s="446">
        <v>33</v>
      </c>
      <c r="AF15" s="217"/>
      <c r="AG15" s="402">
        <v>41544</v>
      </c>
      <c r="AH15" s="378">
        <v>41673</v>
      </c>
      <c r="AI15" s="483">
        <f t="shared" si="13"/>
        <v>129</v>
      </c>
      <c r="AJ15" s="484">
        <v>9209607</v>
      </c>
      <c r="AK15" s="484">
        <v>9210364</v>
      </c>
      <c r="AL15" s="483">
        <f t="shared" si="14"/>
        <v>757</v>
      </c>
      <c r="AM15" s="484">
        <v>958650</v>
      </c>
      <c r="AN15" s="484">
        <v>958721</v>
      </c>
      <c r="AO15" s="483">
        <f t="shared" si="15"/>
        <v>71</v>
      </c>
      <c r="AP15" s="377">
        <v>367198</v>
      </c>
      <c r="AQ15" s="377">
        <v>367319</v>
      </c>
      <c r="AR15" s="483">
        <f t="shared" si="12"/>
        <v>121</v>
      </c>
    </row>
    <row r="16" ht="21.95" customHeight="1" spans="1:44">
      <c r="A16" s="398"/>
      <c r="B16" s="398"/>
      <c r="C16" s="398"/>
      <c r="D16" s="398"/>
      <c r="E16" s="398"/>
      <c r="F16" s="401"/>
      <c r="G16" s="401"/>
      <c r="H16" s="400">
        <f t="shared" si="10"/>
        <v>0</v>
      </c>
      <c r="I16" s="398"/>
      <c r="J16" s="398"/>
      <c r="K16" s="400">
        <f t="shared" si="11"/>
        <v>0</v>
      </c>
      <c r="L16" s="400"/>
      <c r="M16" s="398"/>
      <c r="N16" s="398"/>
      <c r="O16" s="398"/>
      <c r="P16" s="377"/>
      <c r="Q16" s="409" t="s">
        <v>75</v>
      </c>
      <c r="R16" s="445"/>
      <c r="S16" s="447">
        <v>0.916666666666667</v>
      </c>
      <c r="T16" s="446"/>
      <c r="U16" s="398"/>
      <c r="V16" s="398">
        <v>41.2</v>
      </c>
      <c r="W16" s="398">
        <v>12.5</v>
      </c>
      <c r="X16" s="446">
        <v>33</v>
      </c>
      <c r="Y16" s="446" t="s">
        <v>79</v>
      </c>
      <c r="Z16" s="446">
        <v>125</v>
      </c>
      <c r="AA16" s="446">
        <v>68</v>
      </c>
      <c r="AB16" s="446">
        <v>100</v>
      </c>
      <c r="AC16" s="446">
        <v>101</v>
      </c>
      <c r="AD16" s="446">
        <v>119</v>
      </c>
      <c r="AE16" s="398">
        <v>33</v>
      </c>
      <c r="AF16" s="217"/>
      <c r="AG16" s="402"/>
      <c r="AH16" s="402"/>
      <c r="AI16" s="483">
        <f t="shared" si="13"/>
        <v>0</v>
      </c>
      <c r="AJ16" s="406"/>
      <c r="AK16" s="484"/>
      <c r="AL16" s="483">
        <f t="shared" si="14"/>
        <v>0</v>
      </c>
      <c r="AM16" s="406"/>
      <c r="AN16" s="406"/>
      <c r="AO16" s="483">
        <f t="shared" si="15"/>
        <v>0</v>
      </c>
      <c r="AP16" s="398"/>
      <c r="AQ16" s="398"/>
      <c r="AR16" s="483">
        <f t="shared" si="12"/>
        <v>0</v>
      </c>
    </row>
    <row r="17" ht="21.95" customHeight="1" spans="1:44">
      <c r="A17" s="398"/>
      <c r="B17" s="398"/>
      <c r="C17" s="398"/>
      <c r="D17" s="398"/>
      <c r="E17" s="398"/>
      <c r="F17" s="401"/>
      <c r="G17" s="401"/>
      <c r="H17" s="400">
        <f t="shared" si="10"/>
        <v>0</v>
      </c>
      <c r="I17" s="401"/>
      <c r="J17" s="401"/>
      <c r="K17" s="400">
        <f t="shared" si="11"/>
        <v>0</v>
      </c>
      <c r="L17" s="400"/>
      <c r="M17" s="398"/>
      <c r="N17" s="398"/>
      <c r="O17" s="398"/>
      <c r="P17" s="377"/>
      <c r="Q17" s="409" t="s">
        <v>76</v>
      </c>
      <c r="R17" s="402" t="s">
        <v>80</v>
      </c>
      <c r="S17" s="447"/>
      <c r="T17" s="446"/>
      <c r="U17" s="398"/>
      <c r="V17" s="398"/>
      <c r="W17" s="398"/>
      <c r="X17" s="446"/>
      <c r="Y17" s="446"/>
      <c r="Z17" s="446"/>
      <c r="AA17" s="446"/>
      <c r="AB17" s="446"/>
      <c r="AC17" s="446"/>
      <c r="AD17" s="446"/>
      <c r="AE17" s="398"/>
      <c r="AF17" s="217"/>
      <c r="AG17" s="378"/>
      <c r="AH17" s="378"/>
      <c r="AI17" s="483">
        <f t="shared" si="13"/>
        <v>0</v>
      </c>
      <c r="AJ17" s="484"/>
      <c r="AK17" s="484"/>
      <c r="AL17" s="483">
        <f t="shared" si="14"/>
        <v>0</v>
      </c>
      <c r="AM17" s="484"/>
      <c r="AN17" s="484"/>
      <c r="AO17" s="483">
        <f t="shared" si="15"/>
        <v>0</v>
      </c>
      <c r="AP17" s="377"/>
      <c r="AQ17" s="377"/>
      <c r="AR17" s="483">
        <f t="shared" si="12"/>
        <v>0</v>
      </c>
    </row>
    <row r="18" ht="21.95" customHeight="1" spans="1:44">
      <c r="A18" s="398">
        <v>3</v>
      </c>
      <c r="B18" s="398" t="s">
        <v>78</v>
      </c>
      <c r="C18" s="398">
        <v>1</v>
      </c>
      <c r="D18" s="398">
        <v>30</v>
      </c>
      <c r="E18" s="398">
        <v>67</v>
      </c>
      <c r="F18" s="401">
        <v>0.916666666666667</v>
      </c>
      <c r="G18" s="401">
        <v>1.25</v>
      </c>
      <c r="H18" s="400">
        <f t="shared" si="10"/>
        <v>8</v>
      </c>
      <c r="I18" s="398"/>
      <c r="J18" s="398"/>
      <c r="K18" s="400">
        <f t="shared" si="11"/>
        <v>0</v>
      </c>
      <c r="L18" s="400"/>
      <c r="M18" s="398"/>
      <c r="N18" s="398"/>
      <c r="O18" s="398"/>
      <c r="P18" s="377"/>
      <c r="Q18" s="408" t="s">
        <v>72</v>
      </c>
      <c r="R18" s="402" t="s">
        <v>73</v>
      </c>
      <c r="S18" s="447">
        <v>0.958333333333333</v>
      </c>
      <c r="T18" s="446"/>
      <c r="U18" s="398"/>
      <c r="V18" s="398">
        <v>41.6</v>
      </c>
      <c r="W18" s="398">
        <v>12.5</v>
      </c>
      <c r="X18" s="398">
        <v>33</v>
      </c>
      <c r="Y18" s="446" t="s">
        <v>119</v>
      </c>
      <c r="Z18" s="398">
        <v>118</v>
      </c>
      <c r="AA18" s="446">
        <v>68</v>
      </c>
      <c r="AB18" s="446">
        <v>100</v>
      </c>
      <c r="AC18" s="446">
        <v>101</v>
      </c>
      <c r="AD18" s="398">
        <v>119</v>
      </c>
      <c r="AE18" s="446">
        <v>33</v>
      </c>
      <c r="AF18" s="217"/>
      <c r="AG18" s="378">
        <v>41673</v>
      </c>
      <c r="AH18" s="378">
        <v>42348</v>
      </c>
      <c r="AI18" s="483">
        <f t="shared" si="13"/>
        <v>675</v>
      </c>
      <c r="AJ18" s="484">
        <v>9210364</v>
      </c>
      <c r="AK18" s="484">
        <v>9215111</v>
      </c>
      <c r="AL18" s="483">
        <f t="shared" si="14"/>
        <v>4747</v>
      </c>
      <c r="AM18" s="484">
        <v>958721</v>
      </c>
      <c r="AN18" s="484">
        <v>958932</v>
      </c>
      <c r="AO18" s="483">
        <f t="shared" si="15"/>
        <v>211</v>
      </c>
      <c r="AP18" s="377">
        <v>367319</v>
      </c>
      <c r="AQ18" s="377">
        <v>367876</v>
      </c>
      <c r="AR18" s="483">
        <f t="shared" si="12"/>
        <v>557</v>
      </c>
    </row>
    <row r="19" ht="21.95" customHeight="1" spans="1:44">
      <c r="A19" s="398"/>
      <c r="B19" s="398"/>
      <c r="C19" s="398"/>
      <c r="D19" s="398"/>
      <c r="E19" s="398"/>
      <c r="F19" s="401"/>
      <c r="G19" s="401"/>
      <c r="H19" s="400">
        <f t="shared" si="10"/>
        <v>0</v>
      </c>
      <c r="I19" s="401"/>
      <c r="J19" s="401"/>
      <c r="K19" s="400">
        <f t="shared" si="11"/>
        <v>0</v>
      </c>
      <c r="L19" s="400"/>
      <c r="M19" s="398"/>
      <c r="N19" s="398"/>
      <c r="O19" s="398"/>
      <c r="P19" s="377"/>
      <c r="Q19" s="409" t="s">
        <v>75</v>
      </c>
      <c r="R19" s="445"/>
      <c r="S19" s="447">
        <v>0</v>
      </c>
      <c r="T19" s="446"/>
      <c r="U19" s="398"/>
      <c r="V19" s="398">
        <v>40.9</v>
      </c>
      <c r="W19" s="398">
        <v>12.5</v>
      </c>
      <c r="X19" s="398">
        <v>34</v>
      </c>
      <c r="Y19" s="446" t="s">
        <v>119</v>
      </c>
      <c r="Z19" s="398">
        <v>126</v>
      </c>
      <c r="AA19" s="446">
        <v>68</v>
      </c>
      <c r="AB19" s="446">
        <v>100</v>
      </c>
      <c r="AC19" s="446">
        <v>102</v>
      </c>
      <c r="AD19" s="398">
        <v>120</v>
      </c>
      <c r="AE19" s="446">
        <v>34</v>
      </c>
      <c r="AF19" s="217"/>
      <c r="AG19" s="378"/>
      <c r="AH19" s="378"/>
      <c r="AI19" s="483">
        <f t="shared" si="13"/>
        <v>0</v>
      </c>
      <c r="AJ19" s="484"/>
      <c r="AK19" s="484"/>
      <c r="AL19" s="483">
        <f t="shared" si="14"/>
        <v>0</v>
      </c>
      <c r="AM19" s="484"/>
      <c r="AN19" s="484"/>
      <c r="AO19" s="483">
        <f t="shared" si="15"/>
        <v>0</v>
      </c>
      <c r="AP19" s="377"/>
      <c r="AQ19" s="377"/>
      <c r="AR19" s="483">
        <f t="shared" si="12"/>
        <v>0</v>
      </c>
    </row>
    <row r="20" ht="21.95" customHeight="1" spans="1:44">
      <c r="A20" s="398"/>
      <c r="B20" s="398"/>
      <c r="C20" s="398"/>
      <c r="D20" s="398"/>
      <c r="E20" s="398"/>
      <c r="F20" s="401"/>
      <c r="G20" s="407"/>
      <c r="H20" s="400">
        <f t="shared" si="10"/>
        <v>0</v>
      </c>
      <c r="I20" s="401"/>
      <c r="J20" s="401"/>
      <c r="K20" s="400">
        <f t="shared" si="11"/>
        <v>0</v>
      </c>
      <c r="L20" s="400"/>
      <c r="M20" s="398"/>
      <c r="N20" s="398"/>
      <c r="O20" s="398"/>
      <c r="P20" s="377"/>
      <c r="Q20" s="409" t="s">
        <v>76</v>
      </c>
      <c r="R20" s="402" t="s">
        <v>80</v>
      </c>
      <c r="S20" s="447">
        <v>0.0416666666666667</v>
      </c>
      <c r="T20" s="446"/>
      <c r="U20" s="398"/>
      <c r="V20" s="398">
        <v>40.7</v>
      </c>
      <c r="W20" s="398">
        <v>12.5</v>
      </c>
      <c r="X20" s="398">
        <v>34</v>
      </c>
      <c r="Y20" s="446" t="s">
        <v>119</v>
      </c>
      <c r="Z20" s="398">
        <v>127</v>
      </c>
      <c r="AA20" s="446">
        <v>68</v>
      </c>
      <c r="AB20" s="446">
        <v>100</v>
      </c>
      <c r="AC20" s="446">
        <v>102</v>
      </c>
      <c r="AD20" s="398">
        <v>118</v>
      </c>
      <c r="AE20" s="446">
        <v>33</v>
      </c>
      <c r="AF20" s="217"/>
      <c r="AG20" s="378"/>
      <c r="AH20" s="378"/>
      <c r="AI20" s="483">
        <f t="shared" si="13"/>
        <v>0</v>
      </c>
      <c r="AJ20" s="484"/>
      <c r="AK20" s="484"/>
      <c r="AL20" s="483">
        <f t="shared" si="14"/>
        <v>0</v>
      </c>
      <c r="AM20" s="484"/>
      <c r="AN20" s="484"/>
      <c r="AO20" s="483">
        <f t="shared" si="15"/>
        <v>0</v>
      </c>
      <c r="AP20" s="485"/>
      <c r="AQ20" s="485"/>
      <c r="AR20" s="483">
        <f t="shared" si="12"/>
        <v>0</v>
      </c>
    </row>
    <row r="21" ht="21.95" customHeight="1" spans="1:44">
      <c r="A21" s="398"/>
      <c r="B21" s="398"/>
      <c r="C21" s="398"/>
      <c r="D21" s="398"/>
      <c r="E21" s="398"/>
      <c r="F21" s="401"/>
      <c r="G21" s="401"/>
      <c r="H21" s="400">
        <f t="shared" si="10"/>
        <v>0</v>
      </c>
      <c r="I21" s="398"/>
      <c r="J21" s="398"/>
      <c r="K21" s="400">
        <f t="shared" si="11"/>
        <v>0</v>
      </c>
      <c r="L21" s="400"/>
      <c r="M21" s="398"/>
      <c r="N21" s="398"/>
      <c r="O21" s="398"/>
      <c r="P21" s="377"/>
      <c r="Q21" s="409"/>
      <c r="R21" s="402"/>
      <c r="S21" s="447">
        <v>0.0833333333333333</v>
      </c>
      <c r="T21" s="446"/>
      <c r="U21" s="398"/>
      <c r="V21" s="398">
        <v>42.4</v>
      </c>
      <c r="W21" s="398">
        <v>12.5</v>
      </c>
      <c r="X21" s="398">
        <v>35</v>
      </c>
      <c r="Y21" s="446" t="s">
        <v>119</v>
      </c>
      <c r="Z21" s="398">
        <v>115</v>
      </c>
      <c r="AA21" s="446">
        <v>68</v>
      </c>
      <c r="AB21" s="446">
        <v>100</v>
      </c>
      <c r="AC21" s="446">
        <v>101</v>
      </c>
      <c r="AD21" s="398">
        <v>118</v>
      </c>
      <c r="AE21" s="446">
        <v>33</v>
      </c>
      <c r="AF21" s="217"/>
      <c r="AG21" s="378"/>
      <c r="AH21" s="378"/>
      <c r="AI21" s="483">
        <f t="shared" si="13"/>
        <v>0</v>
      </c>
      <c r="AJ21" s="484"/>
      <c r="AK21" s="484"/>
      <c r="AL21" s="483">
        <f t="shared" si="14"/>
        <v>0</v>
      </c>
      <c r="AM21" s="484"/>
      <c r="AN21" s="484"/>
      <c r="AO21" s="483">
        <f t="shared" si="15"/>
        <v>0</v>
      </c>
      <c r="AP21" s="484"/>
      <c r="AQ21" s="377"/>
      <c r="AR21" s="483">
        <f t="shared" si="12"/>
        <v>0</v>
      </c>
    </row>
    <row r="22" ht="21.95" customHeight="1" spans="1:44">
      <c r="A22" s="398"/>
      <c r="B22" s="398"/>
      <c r="C22" s="398"/>
      <c r="D22" s="398"/>
      <c r="E22" s="398"/>
      <c r="F22" s="398"/>
      <c r="G22" s="398"/>
      <c r="H22" s="400">
        <f t="shared" si="10"/>
        <v>0</v>
      </c>
      <c r="I22" s="398"/>
      <c r="J22" s="398"/>
      <c r="K22" s="400">
        <f t="shared" si="11"/>
        <v>0</v>
      </c>
      <c r="L22" s="400"/>
      <c r="M22" s="398"/>
      <c r="N22" s="398"/>
      <c r="O22" s="398"/>
      <c r="P22" s="377"/>
      <c r="Q22" s="409"/>
      <c r="R22" s="402"/>
      <c r="S22" s="447">
        <v>0.125</v>
      </c>
      <c r="T22" s="446"/>
      <c r="U22" s="398"/>
      <c r="V22" s="398">
        <v>41.6</v>
      </c>
      <c r="W22" s="398">
        <v>12.5</v>
      </c>
      <c r="X22" s="398">
        <v>35</v>
      </c>
      <c r="Y22" s="446" t="s">
        <v>119</v>
      </c>
      <c r="Z22" s="398">
        <v>132</v>
      </c>
      <c r="AA22" s="446">
        <v>68</v>
      </c>
      <c r="AB22" s="446">
        <v>100</v>
      </c>
      <c r="AC22" s="446">
        <v>103</v>
      </c>
      <c r="AD22" s="398">
        <v>120</v>
      </c>
      <c r="AE22" s="446">
        <v>32</v>
      </c>
      <c r="AF22" s="217"/>
      <c r="AG22" s="378"/>
      <c r="AH22" s="378"/>
      <c r="AI22" s="483">
        <f t="shared" si="13"/>
        <v>0</v>
      </c>
      <c r="AJ22" s="484"/>
      <c r="AK22" s="484"/>
      <c r="AL22" s="483">
        <f t="shared" si="14"/>
        <v>0</v>
      </c>
      <c r="AM22" s="484"/>
      <c r="AN22" s="484"/>
      <c r="AO22" s="483">
        <f t="shared" si="15"/>
        <v>0</v>
      </c>
      <c r="AP22" s="484"/>
      <c r="AQ22" s="485"/>
      <c r="AR22" s="483">
        <f t="shared" si="12"/>
        <v>0</v>
      </c>
    </row>
    <row r="23" ht="21.95" customHeight="1" spans="1:44">
      <c r="A23" s="398"/>
      <c r="B23" s="398"/>
      <c r="C23" s="398"/>
      <c r="D23" s="398"/>
      <c r="E23" s="398"/>
      <c r="F23" s="398"/>
      <c r="G23" s="398"/>
      <c r="H23" s="400">
        <f t="shared" si="10"/>
        <v>0</v>
      </c>
      <c r="I23" s="398"/>
      <c r="J23" s="398"/>
      <c r="K23" s="400">
        <f t="shared" si="11"/>
        <v>0</v>
      </c>
      <c r="L23" s="400"/>
      <c r="M23" s="398"/>
      <c r="N23" s="398"/>
      <c r="O23" s="398"/>
      <c r="P23" s="377"/>
      <c r="Q23" s="409"/>
      <c r="R23" s="402"/>
      <c r="S23" s="447">
        <v>0.166666666666667</v>
      </c>
      <c r="T23" s="398"/>
      <c r="U23" s="398"/>
      <c r="V23" s="398">
        <v>40.2</v>
      </c>
      <c r="W23" s="398">
        <v>12.5</v>
      </c>
      <c r="X23" s="398">
        <v>35</v>
      </c>
      <c r="Y23" s="446" t="s">
        <v>119</v>
      </c>
      <c r="Z23" s="398">
        <v>124</v>
      </c>
      <c r="AA23" s="446">
        <v>68</v>
      </c>
      <c r="AB23" s="446">
        <v>100</v>
      </c>
      <c r="AC23" s="446">
        <v>102</v>
      </c>
      <c r="AD23" s="398">
        <v>120</v>
      </c>
      <c r="AE23" s="398">
        <v>32</v>
      </c>
      <c r="AF23" s="217"/>
      <c r="AG23" s="378"/>
      <c r="AH23" s="378"/>
      <c r="AI23" s="483">
        <f t="shared" si="13"/>
        <v>0</v>
      </c>
      <c r="AJ23" s="484"/>
      <c r="AK23" s="484"/>
      <c r="AL23" s="483">
        <f t="shared" si="14"/>
        <v>0</v>
      </c>
      <c r="AM23" s="484"/>
      <c r="AN23" s="484"/>
      <c r="AO23" s="483">
        <f t="shared" si="15"/>
        <v>0</v>
      </c>
      <c r="AP23" s="484"/>
      <c r="AQ23" s="485"/>
      <c r="AR23" s="483">
        <f t="shared" si="12"/>
        <v>0</v>
      </c>
    </row>
    <row r="24" ht="21.95" customHeight="1" spans="1:44">
      <c r="A24" s="398"/>
      <c r="B24" s="398"/>
      <c r="C24" s="398"/>
      <c r="D24" s="398"/>
      <c r="E24" s="398"/>
      <c r="F24" s="401"/>
      <c r="G24" s="401"/>
      <c r="H24" s="400">
        <f t="shared" si="10"/>
        <v>0</v>
      </c>
      <c r="I24" s="401"/>
      <c r="J24" s="401"/>
      <c r="K24" s="400">
        <f t="shared" si="11"/>
        <v>0</v>
      </c>
      <c r="L24" s="400"/>
      <c r="M24" s="398"/>
      <c r="N24" s="398"/>
      <c r="O24" s="398"/>
      <c r="P24" s="377"/>
      <c r="Q24" s="408"/>
      <c r="R24" s="402"/>
      <c r="S24" s="447">
        <v>0.208333333333333</v>
      </c>
      <c r="T24" s="398"/>
      <c r="U24" s="398"/>
      <c r="V24" s="398">
        <v>40.8</v>
      </c>
      <c r="W24" s="398">
        <v>12.5</v>
      </c>
      <c r="X24" s="398">
        <v>34</v>
      </c>
      <c r="Y24" s="446" t="s">
        <v>119</v>
      </c>
      <c r="Z24" s="398">
        <v>128</v>
      </c>
      <c r="AA24" s="446">
        <v>68</v>
      </c>
      <c r="AB24" s="446">
        <v>100</v>
      </c>
      <c r="AC24" s="398">
        <v>103</v>
      </c>
      <c r="AD24" s="398">
        <v>119</v>
      </c>
      <c r="AE24" s="398">
        <v>31</v>
      </c>
      <c r="AF24" s="217"/>
      <c r="AG24" s="378"/>
      <c r="AH24" s="378"/>
      <c r="AI24" s="483">
        <f t="shared" si="13"/>
        <v>0</v>
      </c>
      <c r="AJ24" s="484"/>
      <c r="AK24" s="484"/>
      <c r="AL24" s="483">
        <f t="shared" si="14"/>
        <v>0</v>
      </c>
      <c r="AM24" s="484"/>
      <c r="AN24" s="484"/>
      <c r="AO24" s="483">
        <f t="shared" si="15"/>
        <v>0</v>
      </c>
      <c r="AP24" s="377"/>
      <c r="AQ24" s="377"/>
      <c r="AR24" s="483">
        <f t="shared" si="12"/>
        <v>0</v>
      </c>
    </row>
    <row r="25" ht="21.95" customHeight="1" spans="1:44">
      <c r="A25" s="377"/>
      <c r="B25" s="377"/>
      <c r="C25" s="377"/>
      <c r="D25" s="377"/>
      <c r="E25" s="377"/>
      <c r="F25" s="377"/>
      <c r="G25" s="377"/>
      <c r="H25" s="546">
        <f t="shared" si="10"/>
        <v>0</v>
      </c>
      <c r="I25" s="377"/>
      <c r="J25" s="377"/>
      <c r="K25" s="546">
        <f t="shared" si="11"/>
        <v>0</v>
      </c>
      <c r="L25" s="546"/>
      <c r="M25" s="377"/>
      <c r="N25" s="377"/>
      <c r="O25" s="377"/>
      <c r="P25" s="377"/>
      <c r="Q25" s="445"/>
      <c r="R25" s="445"/>
      <c r="S25" s="447">
        <v>0.25</v>
      </c>
      <c r="T25" s="398"/>
      <c r="U25" s="398"/>
      <c r="V25" s="398">
        <v>41.1</v>
      </c>
      <c r="W25" s="398">
        <v>12.5</v>
      </c>
      <c r="X25" s="398">
        <v>34</v>
      </c>
      <c r="Y25" s="446" t="s">
        <v>119</v>
      </c>
      <c r="Z25" s="398">
        <v>119</v>
      </c>
      <c r="AA25" s="446">
        <v>68</v>
      </c>
      <c r="AB25" s="446">
        <v>100</v>
      </c>
      <c r="AC25" s="398">
        <v>102</v>
      </c>
      <c r="AD25" s="398">
        <v>119</v>
      </c>
      <c r="AE25" s="398">
        <v>31</v>
      </c>
      <c r="AF25" s="217"/>
      <c r="AG25" s="378"/>
      <c r="AH25" s="378"/>
      <c r="AI25" s="483">
        <f t="shared" si="13"/>
        <v>0</v>
      </c>
      <c r="AJ25" s="484"/>
      <c r="AK25" s="484"/>
      <c r="AL25" s="483">
        <f t="shared" si="14"/>
        <v>0</v>
      </c>
      <c r="AM25" s="484"/>
      <c r="AN25" s="484"/>
      <c r="AO25" s="483">
        <f t="shared" si="15"/>
        <v>0</v>
      </c>
      <c r="AP25" s="484"/>
      <c r="AQ25" s="485"/>
      <c r="AR25" s="483">
        <f t="shared" si="12"/>
        <v>0</v>
      </c>
    </row>
    <row r="26" ht="21.95" customHeight="1" spans="1:44">
      <c r="A26" s="398"/>
      <c r="B26" s="398"/>
      <c r="C26" s="377"/>
      <c r="D26" s="377"/>
      <c r="E26" s="377"/>
      <c r="F26" s="547"/>
      <c r="G26" s="547"/>
      <c r="H26" s="546">
        <f t="shared" si="10"/>
        <v>0</v>
      </c>
      <c r="I26" s="547"/>
      <c r="J26" s="547"/>
      <c r="K26" s="546">
        <f t="shared" si="11"/>
        <v>0</v>
      </c>
      <c r="L26" s="546"/>
      <c r="M26" s="377"/>
      <c r="N26" s="377"/>
      <c r="O26" s="377"/>
      <c r="P26" s="377"/>
      <c r="Q26" s="408"/>
      <c r="R26" s="402"/>
      <c r="S26" s="447"/>
      <c r="T26" s="398"/>
      <c r="U26" s="398"/>
      <c r="V26" s="398"/>
      <c r="W26" s="398"/>
      <c r="X26" s="398"/>
      <c r="Y26" s="446"/>
      <c r="Z26" s="398"/>
      <c r="AA26" s="446"/>
      <c r="AB26" s="398"/>
      <c r="AC26" s="398"/>
      <c r="AD26" s="398"/>
      <c r="AE26" s="398"/>
      <c r="AF26" s="217"/>
      <c r="AG26" s="378"/>
      <c r="AH26" s="378"/>
      <c r="AI26" s="483">
        <f t="shared" si="13"/>
        <v>0</v>
      </c>
      <c r="AJ26" s="484"/>
      <c r="AK26" s="484"/>
      <c r="AL26" s="483">
        <f t="shared" si="14"/>
        <v>0</v>
      </c>
      <c r="AM26" s="484"/>
      <c r="AN26" s="484"/>
      <c r="AO26" s="483">
        <f t="shared" si="15"/>
        <v>0</v>
      </c>
      <c r="AP26" s="484"/>
      <c r="AQ26" s="377"/>
      <c r="AR26" s="483">
        <f t="shared" si="12"/>
        <v>0</v>
      </c>
    </row>
    <row r="27" ht="21.95" customHeight="1" spans="1:44">
      <c r="A27" s="377"/>
      <c r="B27" s="377"/>
      <c r="C27" s="377"/>
      <c r="D27" s="377"/>
      <c r="E27" s="377"/>
      <c r="F27" s="377"/>
      <c r="G27" s="377"/>
      <c r="H27" s="546">
        <f t="shared" si="10"/>
        <v>0</v>
      </c>
      <c r="I27" s="377"/>
      <c r="J27" s="377"/>
      <c r="K27" s="546">
        <f t="shared" si="11"/>
        <v>0</v>
      </c>
      <c r="L27" s="546"/>
      <c r="M27" s="377"/>
      <c r="N27" s="377"/>
      <c r="O27" s="377"/>
      <c r="P27" s="377"/>
      <c r="Q27" s="409"/>
      <c r="R27" s="402"/>
      <c r="S27" s="401"/>
      <c r="T27" s="398"/>
      <c r="U27" s="403"/>
      <c r="V27" s="398"/>
      <c r="W27" s="398"/>
      <c r="X27" s="398"/>
      <c r="Y27" s="398"/>
      <c r="Z27" s="398"/>
      <c r="AA27" s="398"/>
      <c r="AB27" s="398"/>
      <c r="AC27" s="398"/>
      <c r="AD27" s="398"/>
      <c r="AE27" s="398"/>
      <c r="AF27" s="217"/>
      <c r="AG27" s="378"/>
      <c r="AH27" s="378"/>
      <c r="AI27" s="483">
        <f t="shared" si="13"/>
        <v>0</v>
      </c>
      <c r="AJ27" s="484"/>
      <c r="AK27" s="484"/>
      <c r="AL27" s="483">
        <f t="shared" si="14"/>
        <v>0</v>
      </c>
      <c r="AM27" s="484"/>
      <c r="AN27" s="484"/>
      <c r="AO27" s="483">
        <f t="shared" si="15"/>
        <v>0</v>
      </c>
      <c r="AP27" s="484"/>
      <c r="AQ27" s="485"/>
      <c r="AR27" s="483">
        <f t="shared" si="12"/>
        <v>0</v>
      </c>
    </row>
    <row r="28" ht="21.95" customHeight="1" spans="1:44">
      <c r="A28" s="377"/>
      <c r="B28" s="377"/>
      <c r="C28" s="377"/>
      <c r="D28" s="377"/>
      <c r="E28" s="377"/>
      <c r="F28" s="377"/>
      <c r="G28" s="377"/>
      <c r="H28" s="546">
        <f t="shared" si="10"/>
        <v>0</v>
      </c>
      <c r="I28" s="377"/>
      <c r="J28" s="377"/>
      <c r="K28" s="546">
        <f t="shared" si="11"/>
        <v>0</v>
      </c>
      <c r="L28" s="546"/>
      <c r="M28" s="377"/>
      <c r="N28" s="377"/>
      <c r="O28" s="377"/>
      <c r="P28" s="377"/>
      <c r="Q28" s="409"/>
      <c r="R28" s="402"/>
      <c r="S28" s="401"/>
      <c r="T28" s="398"/>
      <c r="U28" s="403"/>
      <c r="V28" s="398"/>
      <c r="W28" s="398"/>
      <c r="X28" s="398"/>
      <c r="Y28" s="398"/>
      <c r="Z28" s="398"/>
      <c r="AA28" s="398"/>
      <c r="AB28" s="398"/>
      <c r="AC28" s="398"/>
      <c r="AD28" s="398"/>
      <c r="AE28" s="398"/>
      <c r="AF28" s="217"/>
      <c r="AG28" s="378"/>
      <c r="AH28" s="378"/>
      <c r="AI28" s="483">
        <f t="shared" si="13"/>
        <v>0</v>
      </c>
      <c r="AJ28" s="484"/>
      <c r="AK28" s="484"/>
      <c r="AL28" s="483">
        <f t="shared" si="14"/>
        <v>0</v>
      </c>
      <c r="AM28" s="484"/>
      <c r="AN28" s="484"/>
      <c r="AO28" s="483">
        <f t="shared" si="15"/>
        <v>0</v>
      </c>
      <c r="AP28" s="484"/>
      <c r="AQ28" s="485"/>
      <c r="AR28" s="483">
        <f t="shared" si="12"/>
        <v>0</v>
      </c>
    </row>
    <row r="29" ht="21.95" customHeight="1" spans="1:44">
      <c r="A29" s="377"/>
      <c r="B29" s="377"/>
      <c r="C29" s="377"/>
      <c r="D29" s="377"/>
      <c r="E29" s="377"/>
      <c r="F29" s="377"/>
      <c r="G29" s="377"/>
      <c r="H29" s="546">
        <f t="shared" si="10"/>
        <v>0</v>
      </c>
      <c r="I29" s="377"/>
      <c r="J29" s="377"/>
      <c r="K29" s="546">
        <f t="shared" si="11"/>
        <v>0</v>
      </c>
      <c r="L29" s="546"/>
      <c r="M29" s="377"/>
      <c r="N29" s="377"/>
      <c r="O29" s="377"/>
      <c r="P29" s="377"/>
      <c r="Q29" s="398"/>
      <c r="R29" s="398"/>
      <c r="S29" s="401"/>
      <c r="T29" s="398"/>
      <c r="U29" s="403"/>
      <c r="V29" s="398"/>
      <c r="W29" s="398"/>
      <c r="X29" s="398"/>
      <c r="Y29" s="398"/>
      <c r="Z29" s="398"/>
      <c r="AA29" s="398"/>
      <c r="AB29" s="398"/>
      <c r="AC29" s="398"/>
      <c r="AD29" s="398"/>
      <c r="AE29" s="398"/>
      <c r="AF29" s="217"/>
      <c r="AG29" s="378"/>
      <c r="AH29" s="378"/>
      <c r="AI29" s="483">
        <f t="shared" si="13"/>
        <v>0</v>
      </c>
      <c r="AJ29" s="484"/>
      <c r="AK29" s="484"/>
      <c r="AL29" s="483">
        <f t="shared" si="14"/>
        <v>0</v>
      </c>
      <c r="AM29" s="484"/>
      <c r="AN29" s="484"/>
      <c r="AO29" s="483">
        <f t="shared" si="15"/>
        <v>0</v>
      </c>
      <c r="AP29" s="484"/>
      <c r="AQ29" s="485"/>
      <c r="AR29" s="483">
        <f t="shared" si="12"/>
        <v>0</v>
      </c>
    </row>
    <row r="30" ht="21.95" customHeight="1" spans="1:44">
      <c r="A30" s="377"/>
      <c r="B30" s="377"/>
      <c r="C30" s="377"/>
      <c r="D30" s="377"/>
      <c r="E30" s="377"/>
      <c r="F30" s="377"/>
      <c r="G30" s="377"/>
      <c r="H30" s="546">
        <f t="shared" si="10"/>
        <v>0</v>
      </c>
      <c r="I30" s="377"/>
      <c r="J30" s="377"/>
      <c r="K30" s="546">
        <f t="shared" si="11"/>
        <v>0</v>
      </c>
      <c r="L30" s="546"/>
      <c r="M30" s="377"/>
      <c r="N30" s="377"/>
      <c r="O30" s="377"/>
      <c r="P30" s="377"/>
      <c r="Q30" s="398"/>
      <c r="R30" s="398"/>
      <c r="S30" s="401"/>
      <c r="T30" s="398"/>
      <c r="U30" s="403"/>
      <c r="V30" s="398"/>
      <c r="W30" s="398"/>
      <c r="X30" s="398"/>
      <c r="Y30" s="398"/>
      <c r="Z30" s="398"/>
      <c r="AA30" s="398"/>
      <c r="AB30" s="398"/>
      <c r="AC30" s="398"/>
      <c r="AD30" s="398"/>
      <c r="AE30" s="398"/>
      <c r="AF30" s="217"/>
      <c r="AG30" s="378"/>
      <c r="AH30" s="378"/>
      <c r="AI30" s="483">
        <f t="shared" si="13"/>
        <v>0</v>
      </c>
      <c r="AJ30" s="484"/>
      <c r="AK30" s="484"/>
      <c r="AL30" s="483">
        <f t="shared" si="14"/>
        <v>0</v>
      </c>
      <c r="AM30" s="484"/>
      <c r="AN30" s="484"/>
      <c r="AO30" s="483">
        <f t="shared" si="15"/>
        <v>0</v>
      </c>
      <c r="AP30" s="484"/>
      <c r="AQ30" s="485"/>
      <c r="AR30" s="483">
        <f t="shared" si="12"/>
        <v>0</v>
      </c>
    </row>
    <row r="31" ht="21.95" customHeight="1" spans="1:44">
      <c r="A31" s="377"/>
      <c r="B31" s="377"/>
      <c r="C31" s="377"/>
      <c r="D31" s="377"/>
      <c r="E31" s="377"/>
      <c r="F31" s="377"/>
      <c r="G31" s="377"/>
      <c r="H31" s="546">
        <f t="shared" si="10"/>
        <v>0</v>
      </c>
      <c r="I31" s="377"/>
      <c r="J31" s="377"/>
      <c r="K31" s="546">
        <f t="shared" si="11"/>
        <v>0</v>
      </c>
      <c r="L31" s="546"/>
      <c r="M31" s="377"/>
      <c r="N31" s="377"/>
      <c r="O31" s="377"/>
      <c r="P31" s="377"/>
      <c r="Q31" s="398"/>
      <c r="R31" s="398"/>
      <c r="S31" s="401"/>
      <c r="T31" s="398"/>
      <c r="U31" s="403"/>
      <c r="V31" s="398"/>
      <c r="W31" s="398"/>
      <c r="X31" s="398"/>
      <c r="Y31" s="398"/>
      <c r="Z31" s="398"/>
      <c r="AA31" s="398"/>
      <c r="AB31" s="398"/>
      <c r="AC31" s="398"/>
      <c r="AD31" s="398"/>
      <c r="AE31" s="377"/>
      <c r="AF31" s="217"/>
      <c r="AG31" s="378"/>
      <c r="AH31" s="378"/>
      <c r="AI31" s="483">
        <f t="shared" si="13"/>
        <v>0</v>
      </c>
      <c r="AJ31" s="484"/>
      <c r="AK31" s="484"/>
      <c r="AL31" s="483">
        <f t="shared" si="14"/>
        <v>0</v>
      </c>
      <c r="AM31" s="484"/>
      <c r="AN31" s="484"/>
      <c r="AO31" s="483">
        <f t="shared" si="15"/>
        <v>0</v>
      </c>
      <c r="AP31" s="484"/>
      <c r="AQ31" s="485"/>
      <c r="AR31" s="483">
        <f t="shared" si="12"/>
        <v>0</v>
      </c>
    </row>
    <row r="32" ht="21.95" customHeight="1" spans="1:44">
      <c r="A32" s="377"/>
      <c r="B32" s="377"/>
      <c r="C32" s="377"/>
      <c r="D32" s="377"/>
      <c r="E32" s="377"/>
      <c r="F32" s="377"/>
      <c r="G32" s="377"/>
      <c r="H32" s="546">
        <f t="shared" si="10"/>
        <v>0</v>
      </c>
      <c r="I32" s="377"/>
      <c r="J32" s="377"/>
      <c r="K32" s="546">
        <f t="shared" si="11"/>
        <v>0</v>
      </c>
      <c r="L32" s="546"/>
      <c r="M32" s="377"/>
      <c r="N32" s="377"/>
      <c r="O32" s="377"/>
      <c r="P32" s="377"/>
      <c r="Q32" s="398"/>
      <c r="R32" s="398"/>
      <c r="S32" s="401"/>
      <c r="T32" s="398"/>
      <c r="U32" s="403"/>
      <c r="V32" s="398"/>
      <c r="W32" s="398"/>
      <c r="X32" s="398"/>
      <c r="Y32" s="398"/>
      <c r="Z32" s="398"/>
      <c r="AA32" s="398"/>
      <c r="AB32" s="398"/>
      <c r="AC32" s="398"/>
      <c r="AD32" s="398"/>
      <c r="AE32" s="377"/>
      <c r="AF32" s="217"/>
      <c r="AG32" s="378"/>
      <c r="AH32" s="378"/>
      <c r="AI32" s="483">
        <f t="shared" si="13"/>
        <v>0</v>
      </c>
      <c r="AJ32" s="484"/>
      <c r="AK32" s="484"/>
      <c r="AL32" s="483">
        <f t="shared" si="14"/>
        <v>0</v>
      </c>
      <c r="AM32" s="484"/>
      <c r="AN32" s="484"/>
      <c r="AO32" s="483">
        <f t="shared" si="15"/>
        <v>0</v>
      </c>
      <c r="AP32" s="484"/>
      <c r="AQ32" s="485"/>
      <c r="AR32" s="483">
        <f t="shared" si="12"/>
        <v>0</v>
      </c>
    </row>
    <row r="33" ht="21.95" customHeight="1" spans="1:44">
      <c r="A33" s="377"/>
      <c r="B33" s="377"/>
      <c r="C33" s="377"/>
      <c r="D33" s="377"/>
      <c r="E33" s="377"/>
      <c r="F33" s="377"/>
      <c r="G33" s="377"/>
      <c r="H33" s="546">
        <f t="shared" si="10"/>
        <v>0</v>
      </c>
      <c r="I33" s="377"/>
      <c r="J33" s="377"/>
      <c r="K33" s="546">
        <f t="shared" si="11"/>
        <v>0</v>
      </c>
      <c r="L33" s="546"/>
      <c r="M33" s="377"/>
      <c r="N33" s="377"/>
      <c r="O33" s="377"/>
      <c r="P33" s="377"/>
      <c r="Q33" s="398"/>
      <c r="R33" s="398"/>
      <c r="S33" s="401"/>
      <c r="T33" s="398"/>
      <c r="U33" s="398"/>
      <c r="V33" s="398"/>
      <c r="W33" s="398"/>
      <c r="X33" s="398"/>
      <c r="Y33" s="398"/>
      <c r="Z33" s="398"/>
      <c r="AA33" s="398"/>
      <c r="AB33" s="398"/>
      <c r="AC33" s="398"/>
      <c r="AD33" s="398"/>
      <c r="AE33" s="377"/>
      <c r="AF33" s="217"/>
      <c r="AG33" s="378"/>
      <c r="AH33" s="378"/>
      <c r="AI33" s="483">
        <f t="shared" si="13"/>
        <v>0</v>
      </c>
      <c r="AJ33" s="484"/>
      <c r="AK33" s="484"/>
      <c r="AL33" s="483">
        <f t="shared" si="14"/>
        <v>0</v>
      </c>
      <c r="AM33" s="484"/>
      <c r="AN33" s="484"/>
      <c r="AO33" s="483">
        <f t="shared" si="15"/>
        <v>0</v>
      </c>
      <c r="AP33" s="484"/>
      <c r="AQ33" s="485"/>
      <c r="AR33" s="483">
        <f t="shared" si="12"/>
        <v>0</v>
      </c>
    </row>
    <row r="34" ht="21.95" customHeight="1" spans="1:44">
      <c r="A34" s="377"/>
      <c r="B34" s="377"/>
      <c r="C34" s="377"/>
      <c r="D34" s="377"/>
      <c r="E34" s="377"/>
      <c r="F34" s="377"/>
      <c r="G34" s="377"/>
      <c r="H34" s="546">
        <f t="shared" si="10"/>
        <v>0</v>
      </c>
      <c r="I34" s="377"/>
      <c r="J34" s="377"/>
      <c r="K34" s="546">
        <f t="shared" si="11"/>
        <v>0</v>
      </c>
      <c r="L34" s="546"/>
      <c r="M34" s="377"/>
      <c r="N34" s="377"/>
      <c r="O34" s="377"/>
      <c r="P34" s="377"/>
      <c r="Q34" s="398"/>
      <c r="R34" s="398"/>
      <c r="S34" s="398"/>
      <c r="T34" s="398"/>
      <c r="U34" s="398"/>
      <c r="V34" s="398"/>
      <c r="W34" s="398"/>
      <c r="X34" s="398"/>
      <c r="Y34" s="398"/>
      <c r="Z34" s="398"/>
      <c r="AA34" s="398"/>
      <c r="AB34" s="398"/>
      <c r="AC34" s="398"/>
      <c r="AD34" s="398"/>
      <c r="AE34" s="377"/>
      <c r="AF34" s="217"/>
      <c r="AG34" s="378"/>
      <c r="AH34" s="378"/>
      <c r="AI34" s="483">
        <f t="shared" si="13"/>
        <v>0</v>
      </c>
      <c r="AJ34" s="484"/>
      <c r="AK34" s="484"/>
      <c r="AL34" s="483">
        <f t="shared" si="14"/>
        <v>0</v>
      </c>
      <c r="AM34" s="484"/>
      <c r="AN34" s="484"/>
      <c r="AO34" s="483">
        <f t="shared" si="15"/>
        <v>0</v>
      </c>
      <c r="AP34" s="484"/>
      <c r="AQ34" s="485"/>
      <c r="AR34" s="483">
        <f t="shared" si="12"/>
        <v>0</v>
      </c>
    </row>
    <row r="35" ht="21.95" customHeight="1" spans="1:44">
      <c r="A35" s="377"/>
      <c r="B35" s="377"/>
      <c r="C35" s="377"/>
      <c r="D35" s="377"/>
      <c r="E35" s="377"/>
      <c r="F35" s="377"/>
      <c r="G35" s="377"/>
      <c r="H35" s="546">
        <f t="shared" si="10"/>
        <v>0</v>
      </c>
      <c r="I35" s="377"/>
      <c r="J35" s="377"/>
      <c r="K35" s="546">
        <f t="shared" si="11"/>
        <v>0</v>
      </c>
      <c r="L35" s="546"/>
      <c r="M35" s="377"/>
      <c r="N35" s="377"/>
      <c r="O35" s="377"/>
      <c r="P35" s="377"/>
      <c r="Q35" s="398"/>
      <c r="R35" s="398"/>
      <c r="S35" s="398"/>
      <c r="T35" s="398"/>
      <c r="U35" s="398"/>
      <c r="V35" s="398"/>
      <c r="W35" s="398"/>
      <c r="X35" s="398"/>
      <c r="Y35" s="398"/>
      <c r="Z35" s="398"/>
      <c r="AA35" s="398"/>
      <c r="AB35" s="398"/>
      <c r="AC35" s="398"/>
      <c r="AD35" s="398"/>
      <c r="AE35" s="377"/>
      <c r="AF35" s="217"/>
      <c r="AG35" s="378"/>
      <c r="AH35" s="378"/>
      <c r="AI35" s="483">
        <f t="shared" si="13"/>
        <v>0</v>
      </c>
      <c r="AJ35" s="484"/>
      <c r="AK35" s="484"/>
      <c r="AL35" s="483">
        <f t="shared" si="14"/>
        <v>0</v>
      </c>
      <c r="AM35" s="484"/>
      <c r="AN35" s="484"/>
      <c r="AO35" s="483">
        <f t="shared" si="15"/>
        <v>0</v>
      </c>
      <c r="AP35" s="484"/>
      <c r="AQ35" s="485"/>
      <c r="AR35" s="483">
        <f t="shared" si="12"/>
        <v>0</v>
      </c>
    </row>
    <row r="36" ht="21.95" customHeight="1" spans="1:44">
      <c r="A36" s="377"/>
      <c r="B36" s="377"/>
      <c r="C36" s="377"/>
      <c r="D36" s="377"/>
      <c r="E36" s="377"/>
      <c r="F36" s="377"/>
      <c r="G36" s="377"/>
      <c r="H36" s="546">
        <f t="shared" si="10"/>
        <v>0</v>
      </c>
      <c r="I36" s="377"/>
      <c r="J36" s="377"/>
      <c r="K36" s="546">
        <f t="shared" si="11"/>
        <v>0</v>
      </c>
      <c r="L36" s="546"/>
      <c r="M36" s="377"/>
      <c r="N36" s="377"/>
      <c r="O36" s="377"/>
      <c r="P36" s="377"/>
      <c r="Q36" s="398"/>
      <c r="R36" s="398"/>
      <c r="S36" s="398"/>
      <c r="T36" s="398"/>
      <c r="U36" s="398"/>
      <c r="V36" s="398"/>
      <c r="W36" s="398"/>
      <c r="X36" s="398"/>
      <c r="Y36" s="398"/>
      <c r="Z36" s="398"/>
      <c r="AA36" s="398"/>
      <c r="AB36" s="398"/>
      <c r="AC36" s="398"/>
      <c r="AD36" s="398"/>
      <c r="AE36" s="377"/>
      <c r="AF36" s="217"/>
      <c r="AG36" s="378"/>
      <c r="AH36" s="378"/>
      <c r="AI36" s="483">
        <f t="shared" si="13"/>
        <v>0</v>
      </c>
      <c r="AJ36" s="484"/>
      <c r="AK36" s="484"/>
      <c r="AL36" s="483">
        <f t="shared" si="14"/>
        <v>0</v>
      </c>
      <c r="AM36" s="484"/>
      <c r="AN36" s="484"/>
      <c r="AO36" s="483">
        <f t="shared" si="15"/>
        <v>0</v>
      </c>
      <c r="AP36" s="484"/>
      <c r="AQ36" s="485"/>
      <c r="AR36" s="483">
        <f t="shared" si="12"/>
        <v>0</v>
      </c>
    </row>
    <row r="37" ht="21.95" customHeight="1" spans="1:44">
      <c r="A37" s="377"/>
      <c r="B37" s="377"/>
      <c r="C37" s="377"/>
      <c r="D37" s="377"/>
      <c r="E37" s="377"/>
      <c r="F37" s="377"/>
      <c r="G37" s="377"/>
      <c r="H37" s="546">
        <f t="shared" si="10"/>
        <v>0</v>
      </c>
      <c r="I37" s="377"/>
      <c r="J37" s="377"/>
      <c r="K37" s="546">
        <f t="shared" si="11"/>
        <v>0</v>
      </c>
      <c r="L37" s="546"/>
      <c r="M37" s="377"/>
      <c r="N37" s="377"/>
      <c r="O37" s="377"/>
      <c r="P37" s="377"/>
      <c r="Q37" s="398"/>
      <c r="R37" s="398"/>
      <c r="S37" s="398"/>
      <c r="T37" s="398"/>
      <c r="U37" s="398"/>
      <c r="V37" s="398"/>
      <c r="W37" s="398"/>
      <c r="X37" s="398"/>
      <c r="Y37" s="398"/>
      <c r="Z37" s="398"/>
      <c r="AA37" s="398"/>
      <c r="AB37" s="398"/>
      <c r="AC37" s="398"/>
      <c r="AD37" s="398"/>
      <c r="AE37" s="377"/>
      <c r="AF37" s="217"/>
      <c r="AG37" s="378"/>
      <c r="AH37" s="378"/>
      <c r="AI37" s="483">
        <f t="shared" si="13"/>
        <v>0</v>
      </c>
      <c r="AJ37" s="484"/>
      <c r="AK37" s="484"/>
      <c r="AL37" s="483">
        <f t="shared" si="14"/>
        <v>0</v>
      </c>
      <c r="AM37" s="484"/>
      <c r="AN37" s="484"/>
      <c r="AO37" s="483">
        <f t="shared" si="15"/>
        <v>0</v>
      </c>
      <c r="AP37" s="484"/>
      <c r="AQ37" s="485"/>
      <c r="AR37" s="483">
        <f t="shared" si="12"/>
        <v>0</v>
      </c>
    </row>
    <row r="38" ht="21.95" customHeight="1" spans="1:44">
      <c r="A38" s="377"/>
      <c r="B38" s="377"/>
      <c r="C38" s="377"/>
      <c r="D38" s="377"/>
      <c r="E38" s="377"/>
      <c r="F38" s="377"/>
      <c r="G38" s="377"/>
      <c r="H38" s="546">
        <f t="shared" si="10"/>
        <v>0</v>
      </c>
      <c r="I38" s="377"/>
      <c r="J38" s="377"/>
      <c r="K38" s="546">
        <f t="shared" si="11"/>
        <v>0</v>
      </c>
      <c r="L38" s="546"/>
      <c r="M38" s="377"/>
      <c r="N38" s="377"/>
      <c r="O38" s="377"/>
      <c r="P38" s="377"/>
      <c r="Q38" s="398"/>
      <c r="R38" s="398"/>
      <c r="S38" s="398"/>
      <c r="T38" s="398"/>
      <c r="U38" s="398"/>
      <c r="V38" s="398"/>
      <c r="W38" s="398"/>
      <c r="X38" s="398"/>
      <c r="Y38" s="398"/>
      <c r="Z38" s="398"/>
      <c r="AA38" s="398"/>
      <c r="AB38" s="398"/>
      <c r="AC38" s="398"/>
      <c r="AD38" s="398"/>
      <c r="AE38" s="377"/>
      <c r="AF38" s="217"/>
      <c r="AG38" s="378"/>
      <c r="AH38" s="378"/>
      <c r="AI38" s="483">
        <f t="shared" si="13"/>
        <v>0</v>
      </c>
      <c r="AJ38" s="484"/>
      <c r="AK38" s="484"/>
      <c r="AL38" s="483">
        <f t="shared" si="14"/>
        <v>0</v>
      </c>
      <c r="AM38" s="484"/>
      <c r="AN38" s="484"/>
      <c r="AO38" s="483">
        <f t="shared" si="15"/>
        <v>0</v>
      </c>
      <c r="AP38" s="484"/>
      <c r="AQ38" s="485"/>
      <c r="AR38" s="483">
        <f t="shared" si="12"/>
        <v>0</v>
      </c>
    </row>
    <row r="39" ht="21.95" customHeight="1" spans="1:44">
      <c r="A39" s="377"/>
      <c r="B39" s="377"/>
      <c r="C39" s="377"/>
      <c r="D39" s="377"/>
      <c r="E39" s="377"/>
      <c r="F39" s="547"/>
      <c r="G39" s="547"/>
      <c r="H39" s="546">
        <f t="shared" si="10"/>
        <v>0</v>
      </c>
      <c r="I39" s="547"/>
      <c r="J39" s="547"/>
      <c r="K39" s="546">
        <f t="shared" si="11"/>
        <v>0</v>
      </c>
      <c r="L39" s="546"/>
      <c r="M39" s="377"/>
      <c r="N39" s="377"/>
      <c r="O39" s="377"/>
      <c r="P39" s="377"/>
      <c r="Q39" s="398"/>
      <c r="R39" s="398"/>
      <c r="S39" s="398"/>
      <c r="T39" s="398"/>
      <c r="U39" s="398"/>
      <c r="V39" s="398"/>
      <c r="W39" s="398"/>
      <c r="X39" s="398"/>
      <c r="Y39" s="398"/>
      <c r="Z39" s="398"/>
      <c r="AA39" s="398"/>
      <c r="AB39" s="398"/>
      <c r="AC39" s="398"/>
      <c r="AD39" s="398"/>
      <c r="AE39" s="377"/>
      <c r="AF39" s="217"/>
      <c r="AG39" s="378"/>
      <c r="AH39" s="378"/>
      <c r="AI39" s="483">
        <f t="shared" si="13"/>
        <v>0</v>
      </c>
      <c r="AJ39" s="484"/>
      <c r="AK39" s="484"/>
      <c r="AL39" s="483">
        <f t="shared" si="14"/>
        <v>0</v>
      </c>
      <c r="AM39" s="484"/>
      <c r="AN39" s="484"/>
      <c r="AO39" s="483">
        <f t="shared" si="15"/>
        <v>0</v>
      </c>
      <c r="AP39" s="484"/>
      <c r="AQ39" s="485"/>
      <c r="AR39" s="483">
        <f t="shared" si="12"/>
        <v>0</v>
      </c>
    </row>
    <row r="40" ht="21.95" customHeight="1" spans="1:44">
      <c r="A40" s="377"/>
      <c r="B40" s="377"/>
      <c r="C40" s="377"/>
      <c r="D40" s="377"/>
      <c r="E40" s="377"/>
      <c r="F40" s="547"/>
      <c r="G40" s="547"/>
      <c r="H40" s="546">
        <f t="shared" si="10"/>
        <v>0</v>
      </c>
      <c r="I40" s="377"/>
      <c r="J40" s="377"/>
      <c r="K40" s="546">
        <f t="shared" si="11"/>
        <v>0</v>
      </c>
      <c r="L40" s="546"/>
      <c r="M40" s="377"/>
      <c r="N40" s="377"/>
      <c r="O40" s="377"/>
      <c r="P40" s="377"/>
      <c r="Q40" s="398"/>
      <c r="R40" s="398"/>
      <c r="S40" s="398"/>
      <c r="T40" s="398"/>
      <c r="U40" s="398"/>
      <c r="V40" s="398"/>
      <c r="W40" s="398"/>
      <c r="X40" s="398"/>
      <c r="Y40" s="398"/>
      <c r="Z40" s="398"/>
      <c r="AA40" s="398"/>
      <c r="AB40" s="398"/>
      <c r="AC40" s="398"/>
      <c r="AD40" s="398"/>
      <c r="AE40" s="377"/>
      <c r="AF40" s="217"/>
      <c r="AG40" s="378"/>
      <c r="AH40" s="378"/>
      <c r="AI40" s="483">
        <f t="shared" si="13"/>
        <v>0</v>
      </c>
      <c r="AJ40" s="484"/>
      <c r="AK40" s="484"/>
      <c r="AL40" s="483">
        <f t="shared" si="14"/>
        <v>0</v>
      </c>
      <c r="AM40" s="484"/>
      <c r="AN40" s="484"/>
      <c r="AO40" s="483">
        <f t="shared" si="15"/>
        <v>0</v>
      </c>
      <c r="AP40" s="484"/>
      <c r="AQ40" s="485"/>
      <c r="AR40" s="483">
        <f t="shared" si="12"/>
        <v>0</v>
      </c>
    </row>
    <row r="41" ht="21.95" customHeight="1" spans="1:44">
      <c r="A41" s="377"/>
      <c r="B41" s="377"/>
      <c r="C41" s="377"/>
      <c r="D41" s="377"/>
      <c r="E41" s="377"/>
      <c r="F41" s="377"/>
      <c r="G41" s="377"/>
      <c r="H41" s="546">
        <f t="shared" si="10"/>
        <v>0</v>
      </c>
      <c r="I41" s="377"/>
      <c r="J41" s="377"/>
      <c r="K41" s="546">
        <f t="shared" si="11"/>
        <v>0</v>
      </c>
      <c r="L41" s="546"/>
      <c r="M41" s="377"/>
      <c r="N41" s="377"/>
      <c r="O41" s="377"/>
      <c r="P41" s="377"/>
      <c r="Q41" s="377"/>
      <c r="R41" s="377"/>
      <c r="S41" s="377"/>
      <c r="T41" s="377"/>
      <c r="U41" s="377"/>
      <c r="V41" s="377"/>
      <c r="W41" s="377"/>
      <c r="X41" s="377"/>
      <c r="Y41" s="377"/>
      <c r="Z41" s="377"/>
      <c r="AA41" s="377"/>
      <c r="AB41" s="377"/>
      <c r="AC41" s="377"/>
      <c r="AD41" s="377"/>
      <c r="AE41" s="377"/>
      <c r="AF41" s="217"/>
      <c r="AG41" s="378"/>
      <c r="AH41" s="378"/>
      <c r="AI41" s="483">
        <f t="shared" si="13"/>
        <v>0</v>
      </c>
      <c r="AJ41" s="484"/>
      <c r="AK41" s="484"/>
      <c r="AL41" s="483">
        <f t="shared" si="14"/>
        <v>0</v>
      </c>
      <c r="AM41" s="484"/>
      <c r="AN41" s="484"/>
      <c r="AO41" s="483">
        <f t="shared" si="15"/>
        <v>0</v>
      </c>
      <c r="AP41" s="484"/>
      <c r="AQ41" s="485"/>
      <c r="AR41" s="483">
        <f t="shared" si="12"/>
        <v>0</v>
      </c>
    </row>
    <row r="42" ht="21.95" customHeight="1" spans="1:44">
      <c r="A42" s="377"/>
      <c r="B42" s="377"/>
      <c r="C42" s="377"/>
      <c r="D42" s="377"/>
      <c r="E42" s="377"/>
      <c r="F42" s="377"/>
      <c r="G42" s="377"/>
      <c r="H42" s="546">
        <f t="shared" si="10"/>
        <v>0</v>
      </c>
      <c r="I42" s="377"/>
      <c r="J42" s="377"/>
      <c r="K42" s="546">
        <f t="shared" si="11"/>
        <v>0</v>
      </c>
      <c r="L42" s="546"/>
      <c r="M42" s="377"/>
      <c r="N42" s="377"/>
      <c r="O42" s="377"/>
      <c r="P42" s="377"/>
      <c r="Q42" s="377"/>
      <c r="R42" s="377"/>
      <c r="S42" s="377"/>
      <c r="T42" s="377"/>
      <c r="U42" s="377"/>
      <c r="V42" s="377"/>
      <c r="W42" s="377"/>
      <c r="X42" s="377"/>
      <c r="Y42" s="377"/>
      <c r="Z42" s="377"/>
      <c r="AA42" s="377"/>
      <c r="AB42" s="377"/>
      <c r="AC42" s="377"/>
      <c r="AD42" s="377"/>
      <c r="AE42" s="377"/>
      <c r="AF42" s="217"/>
      <c r="AG42" s="378"/>
      <c r="AH42" s="378"/>
      <c r="AI42" s="483">
        <f t="shared" si="13"/>
        <v>0</v>
      </c>
      <c r="AJ42" s="484"/>
      <c r="AK42" s="484"/>
      <c r="AL42" s="483">
        <f t="shared" si="14"/>
        <v>0</v>
      </c>
      <c r="AM42" s="484"/>
      <c r="AN42" s="484"/>
      <c r="AO42" s="483">
        <f t="shared" si="15"/>
        <v>0</v>
      </c>
      <c r="AP42" s="484"/>
      <c r="AQ42" s="485"/>
      <c r="AR42" s="483">
        <f t="shared" si="12"/>
        <v>0</v>
      </c>
    </row>
    <row r="43" ht="21.95" customHeight="1" spans="1:44">
      <c r="A43" s="377"/>
      <c r="B43" s="377"/>
      <c r="C43" s="377"/>
      <c r="D43" s="377"/>
      <c r="E43" s="377"/>
      <c r="F43" s="377"/>
      <c r="G43" s="377"/>
      <c r="H43" s="546">
        <f t="shared" si="10"/>
        <v>0</v>
      </c>
      <c r="I43" s="377"/>
      <c r="J43" s="377"/>
      <c r="K43" s="546">
        <f t="shared" si="11"/>
        <v>0</v>
      </c>
      <c r="L43" s="546"/>
      <c r="M43" s="377"/>
      <c r="N43" s="377"/>
      <c r="O43" s="377"/>
      <c r="P43" s="377"/>
      <c r="Q43" s="377"/>
      <c r="R43" s="377"/>
      <c r="S43" s="377"/>
      <c r="T43" s="377"/>
      <c r="U43" s="377"/>
      <c r="V43" s="377"/>
      <c r="W43" s="377"/>
      <c r="X43" s="377"/>
      <c r="Y43" s="377"/>
      <c r="Z43" s="377"/>
      <c r="AA43" s="377"/>
      <c r="AB43" s="377"/>
      <c r="AC43" s="377"/>
      <c r="AD43" s="377"/>
      <c r="AE43" s="377"/>
      <c r="AF43" s="217"/>
      <c r="AG43" s="378"/>
      <c r="AH43" s="378"/>
      <c r="AI43" s="483">
        <f t="shared" si="13"/>
        <v>0</v>
      </c>
      <c r="AJ43" s="484"/>
      <c r="AK43" s="484"/>
      <c r="AL43" s="483">
        <f t="shared" si="14"/>
        <v>0</v>
      </c>
      <c r="AM43" s="484"/>
      <c r="AN43" s="484"/>
      <c r="AO43" s="483">
        <f t="shared" si="15"/>
        <v>0</v>
      </c>
      <c r="AP43" s="484"/>
      <c r="AQ43" s="485"/>
      <c r="AR43" s="483">
        <f t="shared" si="12"/>
        <v>0</v>
      </c>
    </row>
    <row r="44" ht="21.95" customHeight="1" spans="1:44">
      <c r="A44" s="377"/>
      <c r="B44" s="548" t="s">
        <v>86</v>
      </c>
      <c r="C44" s="548"/>
      <c r="D44" s="548"/>
      <c r="E44" s="549">
        <f>SUM(E10:E43)</f>
        <v>94</v>
      </c>
      <c r="F44" s="377" t="s">
        <v>87</v>
      </c>
      <c r="G44" s="377"/>
      <c r="H44" s="550">
        <f>SUM(H10:H43)</f>
        <v>11.75</v>
      </c>
      <c r="I44" s="548" t="s">
        <v>87</v>
      </c>
      <c r="J44" s="548"/>
      <c r="K44" s="550">
        <f>SUM(K10:L43)</f>
        <v>12.25</v>
      </c>
      <c r="L44" s="550"/>
      <c r="M44" s="551"/>
      <c r="N44" s="551"/>
      <c r="O44" s="551"/>
      <c r="P44" s="551"/>
      <c r="Q44" s="551" t="s">
        <v>88</v>
      </c>
      <c r="R44" s="551"/>
      <c r="S44" s="551"/>
      <c r="T44" s="551"/>
      <c r="U44" s="551"/>
      <c r="V44" s="551"/>
      <c r="W44" s="551"/>
      <c r="X44" s="551"/>
      <c r="Y44" s="548" t="s">
        <v>89</v>
      </c>
      <c r="Z44" s="548"/>
      <c r="AA44" s="548"/>
      <c r="AB44" s="548"/>
      <c r="AC44" s="377"/>
      <c r="AD44" s="377"/>
      <c r="AE44" s="377"/>
      <c r="AF44" s="217"/>
      <c r="AG44" s="548" t="s">
        <v>90</v>
      </c>
      <c r="AH44" s="548"/>
      <c r="AI44" s="483">
        <f>SUM(AI10:AI43)</f>
        <v>941</v>
      </c>
      <c r="AJ44" s="548" t="s">
        <v>91</v>
      </c>
      <c r="AK44" s="548"/>
      <c r="AL44" s="483">
        <f>SUM(AL10:AL43)</f>
        <v>6418</v>
      </c>
      <c r="AM44" s="548" t="s">
        <v>90</v>
      </c>
      <c r="AN44" s="548"/>
      <c r="AO44" s="483">
        <f>SUM(AO10:AO43)</f>
        <v>324</v>
      </c>
      <c r="AP44" s="548" t="s">
        <v>90</v>
      </c>
      <c r="AQ44" s="548"/>
      <c r="AR44" s="483">
        <f>SUM(AR10:AR43)</f>
        <v>796</v>
      </c>
    </row>
    <row r="45" ht="16.5" customHeight="1" spans="1:44">
      <c r="A45" s="404"/>
      <c r="B45" s="501"/>
      <c r="C45" s="501"/>
      <c r="D45" s="501"/>
      <c r="E45" s="502"/>
      <c r="F45" s="260"/>
      <c r="G45" s="260"/>
      <c r="H45" s="503"/>
      <c r="I45" s="501"/>
      <c r="J45" s="501"/>
      <c r="K45" s="503"/>
      <c r="L45" s="503"/>
      <c r="M45" s="504"/>
      <c r="N45" s="504"/>
      <c r="O45" s="504"/>
      <c r="P45" s="504"/>
      <c r="Q45" s="504"/>
      <c r="R45" s="504"/>
      <c r="S45" s="504"/>
      <c r="T45" s="504"/>
      <c r="U45" s="504"/>
      <c r="V45" s="504"/>
      <c r="W45" s="504"/>
      <c r="X45" s="504"/>
      <c r="Y45" s="501"/>
      <c r="Z45" s="501"/>
      <c r="AA45" s="501"/>
      <c r="AB45" s="501"/>
      <c r="AC45" s="404"/>
      <c r="AD45" s="404"/>
      <c r="AE45" s="404"/>
      <c r="AF45" s="404"/>
      <c r="AG45" s="501"/>
      <c r="AH45" s="501"/>
      <c r="AI45" s="505"/>
      <c r="AJ45" s="501"/>
      <c r="AK45" s="501"/>
      <c r="AL45" s="505"/>
      <c r="AM45" s="501"/>
      <c r="AN45" s="501"/>
      <c r="AO45" s="505"/>
      <c r="AP45" s="501"/>
      <c r="AQ45" s="501"/>
      <c r="AR45" s="505"/>
    </row>
    <row r="46" ht="26.2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504"/>
      <c r="Y46" s="501"/>
      <c r="Z46" s="501"/>
      <c r="AA46" s="501"/>
      <c r="AB46" s="501"/>
      <c r="AC46" s="404"/>
      <c r="AD46" s="404"/>
      <c r="AE46" s="404"/>
      <c r="AF46" s="404"/>
      <c r="AG46" s="501"/>
      <c r="AH46" s="501"/>
      <c r="AI46" s="505"/>
      <c r="AJ46" s="501"/>
      <c r="AK46" s="501"/>
      <c r="AL46" s="505"/>
      <c r="AM46" s="501"/>
      <c r="AN46" s="501"/>
      <c r="AO46" s="505"/>
      <c r="AP46" s="501"/>
      <c r="AQ46" s="501"/>
      <c r="AR46" s="505"/>
    </row>
    <row r="47" ht="26.25" customHeight="1" spans="1:44">
      <c r="A47" s="417" t="s">
        <v>82</v>
      </c>
      <c r="B47" s="416"/>
      <c r="C47" s="416"/>
      <c r="D47" s="416"/>
      <c r="E47" s="416"/>
      <c r="F47" s="416"/>
      <c r="G47" s="416"/>
      <c r="H47" s="416"/>
      <c r="I47" s="416"/>
      <c r="J47"/>
      <c r="K47" s="416"/>
      <c r="L47" s="416"/>
      <c r="M47" s="416"/>
      <c r="N47" s="416"/>
      <c r="O47" s="416"/>
      <c r="P47" s="416"/>
      <c r="Q47" s="416"/>
      <c r="R47" s="416"/>
      <c r="S47" s="416"/>
      <c r="T47" s="416"/>
      <c r="U47" s="416"/>
      <c r="V47" s="416"/>
      <c r="W47" s="416"/>
      <c r="X47" s="504"/>
      <c r="Y47" s="501"/>
      <c r="Z47" s="501"/>
      <c r="AA47" s="501"/>
      <c r="AB47" s="501"/>
      <c r="AC47" s="404"/>
      <c r="AD47" s="404"/>
      <c r="AE47" s="404"/>
      <c r="AF47" s="404"/>
      <c r="AG47" s="501"/>
      <c r="AH47" s="501"/>
      <c r="AI47" s="505"/>
      <c r="AJ47" s="501"/>
      <c r="AK47" s="501"/>
      <c r="AL47" s="505"/>
      <c r="AM47" s="501"/>
      <c r="AN47" s="501"/>
      <c r="AO47" s="505"/>
      <c r="AP47" s="501"/>
      <c r="AQ47" s="501"/>
      <c r="AR47" s="505"/>
    </row>
    <row r="48" ht="26.2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504"/>
      <c r="Y48" s="501"/>
      <c r="Z48" s="501"/>
      <c r="AA48" s="501"/>
      <c r="AB48" s="501"/>
      <c r="AC48" s="404"/>
      <c r="AD48" s="404"/>
      <c r="AE48" s="404"/>
      <c r="AF48" s="404"/>
      <c r="AG48" s="501"/>
      <c r="AH48" s="501"/>
      <c r="AI48" s="505"/>
      <c r="AJ48" s="501"/>
      <c r="AK48" s="501"/>
      <c r="AL48" s="505"/>
      <c r="AM48" s="501"/>
      <c r="AN48" s="501"/>
      <c r="AO48" s="505"/>
      <c r="AP48" s="501"/>
      <c r="AQ48" s="501"/>
      <c r="AR48" s="505"/>
    </row>
    <row r="49" ht="26.25" customHeight="1" spans="1:46">
      <c r="A49" s="404"/>
      <c r="B49" s="501"/>
      <c r="C49" s="501"/>
      <c r="D49" s="501"/>
      <c r="E49" s="502"/>
      <c r="F49" s="260"/>
      <c r="G49" s="260"/>
      <c r="H49" s="503"/>
      <c r="I49" s="501"/>
      <c r="J49" s="501"/>
      <c r="K49" s="503"/>
      <c r="L49" s="503"/>
      <c r="M49" s="504"/>
      <c r="N49" s="504"/>
      <c r="O49" s="504"/>
      <c r="P49" s="504"/>
      <c r="Q49" s="504"/>
      <c r="R49" s="504"/>
      <c r="S49" s="504"/>
      <c r="T49" s="504"/>
      <c r="U49" s="504"/>
      <c r="V49" s="504"/>
      <c r="W49" s="504"/>
      <c r="X49" s="504"/>
      <c r="Y49" s="501"/>
      <c r="Z49" s="501"/>
      <c r="AA49" s="501"/>
      <c r="AB49" s="501"/>
      <c r="AC49" s="404"/>
      <c r="AD49" s="404"/>
      <c r="AE49" s="404"/>
      <c r="AF49" s="404"/>
      <c r="AG49" s="501"/>
      <c r="AH49" s="501"/>
      <c r="AI49" s="505"/>
      <c r="AJ49" s="501"/>
      <c r="AK49" s="501"/>
      <c r="AL49" s="505"/>
      <c r="AM49" s="501"/>
      <c r="AN49" s="501"/>
      <c r="AO49" s="505"/>
      <c r="AP49" s="501"/>
      <c r="AQ49" s="501"/>
      <c r="AR49" s="505"/>
    </row>
    <row r="50" ht="26.25" customHeight="1" spans="1:46">
      <c r="A50" s="404"/>
      <c r="B50" s="501"/>
      <c r="C50" s="501"/>
      <c r="D50" s="501"/>
      <c r="E50" s="502"/>
      <c r="F50" s="260"/>
      <c r="G50" s="260"/>
      <c r="H50" s="503"/>
      <c r="I50" s="501"/>
      <c r="J50" s="501"/>
      <c r="K50" s="503"/>
      <c r="L50" s="503"/>
      <c r="M50" s="504"/>
      <c r="N50" s="504"/>
      <c r="O50" s="504"/>
      <c r="P50" s="504"/>
      <c r="Q50" s="504"/>
      <c r="R50" s="504"/>
      <c r="S50" s="504"/>
      <c r="T50" s="504"/>
      <c r="U50" s="504"/>
      <c r="V50" s="504"/>
      <c r="W50" s="504"/>
      <c r="X50" s="504"/>
      <c r="Y50" s="501"/>
      <c r="Z50" s="501"/>
      <c r="AA50" s="501"/>
      <c r="AB50" s="501"/>
      <c r="AC50" s="404"/>
      <c r="AD50" s="404"/>
      <c r="AE50" s="404"/>
      <c r="AF50" s="404"/>
      <c r="AG50" s="501"/>
      <c r="AH50" s="501"/>
      <c r="AI50" s="505"/>
      <c r="AJ50" s="501"/>
      <c r="AK50" s="501"/>
      <c r="AL50" s="505"/>
      <c r="AM50" s="501"/>
      <c r="AN50" s="501"/>
      <c r="AO50" s="505"/>
      <c r="AP50" s="501"/>
      <c r="AQ50" s="501"/>
      <c r="AR50" s="505"/>
    </row>
    <row r="51" ht="6.75" customHeight="1" spans="1:46">
      <c r="A51" s="425"/>
      <c r="B51" s="445"/>
      <c r="C51" s="445"/>
      <c r="D51" s="445"/>
      <c r="E51" s="445"/>
      <c r="F51" s="445"/>
      <c r="G51" s="485"/>
      <c r="H51" s="485"/>
      <c r="I51" s="485"/>
      <c r="J51" s="485"/>
      <c r="K51" s="485"/>
      <c r="L51" s="485"/>
      <c r="M51" s="485"/>
      <c r="N51" s="485"/>
      <c r="O51" s="485"/>
      <c r="P51" s="485"/>
      <c r="Q51" s="485"/>
      <c r="R51" s="485"/>
      <c r="S51" s="485"/>
      <c r="T51" s="506"/>
      <c r="U51" s="506"/>
      <c r="V51" s="506"/>
      <c r="W51" s="485"/>
      <c r="X51" s="507"/>
      <c r="Y51" s="507"/>
      <c r="Z51" s="506"/>
      <c r="AA51" s="485"/>
      <c r="AB51" s="485"/>
      <c r="AC51" s="485"/>
      <c r="AD51" s="485"/>
      <c r="AE51" s="485"/>
      <c r="AF51" s="485"/>
      <c r="AG51" s="485"/>
      <c r="AH51" s="485"/>
      <c r="AI51" s="485"/>
      <c r="AJ51" s="485"/>
      <c r="AK51" s="485"/>
      <c r="AL51" s="485"/>
      <c r="AM51" s="485"/>
      <c r="AN51" s="485"/>
      <c r="AO51" s="485"/>
      <c r="AP51" s="485"/>
      <c r="AQ51" s="485"/>
      <c r="AR51" s="485"/>
    </row>
    <row r="52" ht="22.5" customHeight="1" spans="1:46">
      <c r="A52" s="428"/>
      <c r="B52" s="428"/>
      <c r="C52" s="428"/>
      <c r="D52" s="428"/>
      <c r="E52" s="428"/>
      <c r="F52" s="425"/>
      <c r="G52" s="508"/>
      <c r="H52" s="509" t="s">
        <v>92</v>
      </c>
      <c r="I52" s="509"/>
      <c r="J52" s="509"/>
      <c r="K52" s="509" t="s">
        <v>93</v>
      </c>
      <c r="L52" s="509"/>
      <c r="M52" s="509"/>
      <c r="N52" s="509"/>
      <c r="O52" s="509"/>
      <c r="P52" s="509"/>
      <c r="Q52" s="509"/>
      <c r="R52" s="510" t="s">
        <v>94</v>
      </c>
      <c r="S52" s="510"/>
      <c r="T52" s="510" t="s">
        <v>95</v>
      </c>
      <c r="U52" s="510"/>
      <c r="V52" s="510"/>
      <c r="W52" s="510" t="s">
        <v>96</v>
      </c>
      <c r="X52" s="510"/>
      <c r="Y52" s="510" t="s">
        <v>97</v>
      </c>
      <c r="Z52" s="510"/>
      <c r="AA52" s="510"/>
      <c r="AB52" s="510" t="s">
        <v>98</v>
      </c>
      <c r="AC52" s="510"/>
      <c r="AD52" s="510"/>
      <c r="AE52" s="510"/>
      <c r="AF52" s="510"/>
      <c r="AG52" s="510"/>
      <c r="AH52" s="509" t="s">
        <v>99</v>
      </c>
      <c r="AI52" s="509"/>
      <c r="AJ52" s="372"/>
      <c r="AK52" s="372"/>
      <c r="AL52" s="511" t="s">
        <v>100</v>
      </c>
      <c r="AM52" s="512"/>
      <c r="AN52" s="512"/>
      <c r="AO52" s="513"/>
      <c r="AP52" s="514" t="s">
        <v>101</v>
      </c>
      <c r="AQ52" s="515"/>
      <c r="AR52" s="516"/>
      <c r="AS52" s="432"/>
      <c r="AT52" s="432"/>
    </row>
    <row r="53" ht="21" customHeight="1" spans="1:46">
      <c r="A53" s="433" t="s">
        <v>115</v>
      </c>
      <c r="B53" s="433"/>
      <c r="C53" s="433"/>
      <c r="D53" s="433"/>
      <c r="E53" s="433"/>
      <c r="F53" s="425"/>
      <c r="G53" s="434" t="s">
        <v>78</v>
      </c>
      <c r="H53" s="435">
        <f>SUM('7'!K54:Q54)</f>
        <v>243</v>
      </c>
      <c r="I53" s="435"/>
      <c r="J53" s="435"/>
      <c r="K53" s="435">
        <f>H53+R53</f>
        <v>328</v>
      </c>
      <c r="L53" s="435"/>
      <c r="M53" s="435"/>
      <c r="N53" s="435"/>
      <c r="O53" s="435"/>
      <c r="P53" s="435"/>
      <c r="Q53" s="435"/>
      <c r="R53" s="435">
        <f>SUMIF($B$10:$B$43,G53,$E$10:$E$43)</f>
        <v>85</v>
      </c>
      <c r="S53" s="435"/>
      <c r="T53" s="436">
        <f>IFERROR(R53/SUMIF($B$10:$B$43,G53,$H$10:$H$43),"")</f>
        <v>8.5</v>
      </c>
      <c r="U53" s="435"/>
      <c r="V53" s="435"/>
      <c r="W53" s="435">
        <f>SUMIF($B$10:$B$43,G53,$AI$10:$AI$43)+SUMIF($B$10:$B$43,G53,$AO$10:$AO$43)+SUMIF($B$10:$B$43,G53,$AR$10:$AR$43)</f>
        <v>1764</v>
      </c>
      <c r="X53" s="435"/>
      <c r="Y53" s="437">
        <f>IFERROR(W53/R53,"")</f>
        <v>20.7529411764706</v>
      </c>
      <c r="Z53" s="437"/>
      <c r="AA53" s="437"/>
      <c r="AB53" s="438">
        <f>SUMIF($B$10:$B$43,G53,$AL$10:$AL$43)</f>
        <v>5504</v>
      </c>
      <c r="AC53" s="438"/>
      <c r="AD53" s="438"/>
      <c r="AE53" s="438"/>
      <c r="AF53" s="438"/>
      <c r="AG53" s="438"/>
      <c r="AH53" s="420">
        <f>IFERROR(AB53/R53,"")</f>
        <v>64.7529411764706</v>
      </c>
      <c r="AI53" s="420"/>
      <c r="AJ53" s="372"/>
      <c r="AK53" s="372"/>
      <c r="AL53" s="439" t="s">
        <v>102</v>
      </c>
      <c r="AM53" s="421" t="s">
        <v>74</v>
      </c>
      <c r="AN53" s="421"/>
      <c r="AO53" s="421"/>
      <c r="AP53" s="421" t="s">
        <v>103</v>
      </c>
      <c r="AQ53" s="421"/>
      <c r="AR53" s="421"/>
      <c r="AS53" s="372"/>
      <c r="AT53" s="372"/>
    </row>
    <row r="54" ht="21" customHeight="1" spans="1:46">
      <c r="A54" s="433"/>
      <c r="B54" s="433"/>
      <c r="C54" s="433"/>
      <c r="D54" s="433"/>
      <c r="E54" s="433"/>
      <c r="F54" s="425"/>
      <c r="G54" s="440" t="s">
        <v>71</v>
      </c>
      <c r="H54" s="435">
        <f>SUM('7'!K55:Q55)</f>
        <v>160</v>
      </c>
      <c r="I54" s="435"/>
      <c r="J54" s="435"/>
      <c r="K54" s="435">
        <f>H54+R54</f>
        <v>169</v>
      </c>
      <c r="L54" s="435"/>
      <c r="M54" s="435"/>
      <c r="N54" s="435"/>
      <c r="O54" s="435"/>
      <c r="P54" s="435"/>
      <c r="Q54" s="435"/>
      <c r="R54" s="435">
        <f>SUMIF($B$10:$B$43,G54,$E$10:$E$43)</f>
        <v>9</v>
      </c>
      <c r="S54" s="435"/>
      <c r="T54" s="436">
        <f>IFERROR(R54/SUMIF($B$10:$B$43,G54,$H$10:$H$43),"")</f>
        <v>5.14285714285714</v>
      </c>
      <c r="U54" s="435"/>
      <c r="V54" s="435"/>
      <c r="W54" s="435">
        <f>SUMIF($B$10:$B$43,G54,$AI$10:$AI$43)+SUMIF($B$10:$B$43,G54,$AO$10:$AO$43)+SUMIF($B$10:$B$43,G54,$AR$10:$AR$43)</f>
        <v>297</v>
      </c>
      <c r="X54" s="435"/>
      <c r="Y54" s="437">
        <f>IFERROR(W54/R54,"")</f>
        <v>33</v>
      </c>
      <c r="Z54" s="437"/>
      <c r="AA54" s="437"/>
      <c r="AB54" s="438">
        <f>SUMIF($B$10:$B$43,G54,$AL$10:$AL$43)</f>
        <v>914</v>
      </c>
      <c r="AC54" s="438"/>
      <c r="AD54" s="438"/>
      <c r="AE54" s="438"/>
      <c r="AF54" s="438"/>
      <c r="AG54" s="438"/>
      <c r="AH54" s="420">
        <f>IFERROR(AB54/R54,"")</f>
        <v>101.555555555556</v>
      </c>
      <c r="AI54" s="420"/>
      <c r="AJ54" s="372"/>
      <c r="AK54" s="372"/>
      <c r="AL54" s="439" t="s">
        <v>104</v>
      </c>
      <c r="AM54" s="421" t="s">
        <v>79</v>
      </c>
      <c r="AN54" s="421"/>
      <c r="AO54" s="421"/>
      <c r="AP54" s="441" t="s">
        <v>105</v>
      </c>
      <c r="AQ54" s="441" t="s">
        <v>106</v>
      </c>
      <c r="AR54" s="441"/>
      <c r="AS54" s="442"/>
      <c r="AT54" s="442"/>
    </row>
    <row r="55" ht="21" customHeight="1" spans="1:46">
      <c r="A55" s="433"/>
      <c r="B55" s="433"/>
      <c r="C55" s="433"/>
      <c r="D55" s="433"/>
      <c r="E55" s="433"/>
      <c r="F55" s="425"/>
      <c r="G55" s="443" t="s">
        <v>107</v>
      </c>
      <c r="H55" s="435">
        <f>IFERROR(SUM(H53:J54),"")</f>
        <v>403</v>
      </c>
      <c r="I55" s="435"/>
      <c r="J55" s="435"/>
      <c r="K55" s="435">
        <f>IFERROR(SUM(K53:Q54),"")</f>
        <v>497</v>
      </c>
      <c r="L55" s="435"/>
      <c r="M55" s="435"/>
      <c r="N55" s="435"/>
      <c r="O55" s="435"/>
      <c r="P55" s="435"/>
      <c r="Q55" s="435"/>
      <c r="R55" s="435">
        <f>IFERROR(SUM(R53:S54),"")</f>
        <v>94</v>
      </c>
      <c r="S55" s="435"/>
      <c r="T55" s="435">
        <f>IFERROR(AVERAGE(T53:U54),"")</f>
        <v>6.82142857142857</v>
      </c>
      <c r="U55" s="435"/>
      <c r="V55" s="435"/>
      <c r="W55" s="435">
        <f>IFERROR(SUM(W53:X54),"")</f>
        <v>2061</v>
      </c>
      <c r="X55" s="435"/>
      <c r="Y55" s="438">
        <f>IFERROR(AVERAGE(Y53:AA54),"")</f>
        <v>26.8764705882353</v>
      </c>
      <c r="Z55" s="438"/>
      <c r="AA55" s="438"/>
      <c r="AB55" s="444">
        <f>IFERROR(SUM(AB53:AG54),"")</f>
        <v>6418</v>
      </c>
      <c r="AC55" s="437"/>
      <c r="AD55" s="437"/>
      <c r="AE55" s="437"/>
      <c r="AF55" s="437"/>
      <c r="AG55" s="437"/>
      <c r="AH55" s="420">
        <f>IFERROR(AVERAGE(AH53:AI54),"")</f>
        <v>83.1542483660131</v>
      </c>
      <c r="AI55" s="420"/>
      <c r="AL55" s="439" t="s">
        <v>108</v>
      </c>
      <c r="AM55" s="421" t="s">
        <v>119</v>
      </c>
      <c r="AN55" s="421"/>
      <c r="AO55" s="421"/>
      <c r="AP55" s="421"/>
      <c r="AQ55" s="421"/>
      <c r="AR55" s="421"/>
      <c r="AS55" s="372"/>
      <c r="AT55" s="372"/>
    </row>
    <row r="56" spans="1:46">
      <c r="G56" s="485"/>
      <c r="H56" s="485"/>
      <c r="I56" s="485"/>
      <c r="J56" s="485"/>
      <c r="K56" s="485"/>
      <c r="L56" s="485"/>
      <c r="M56" s="485"/>
      <c r="N56" s="485"/>
      <c r="O56" s="485"/>
      <c r="P56" s="485"/>
      <c r="Q56" s="485"/>
      <c r="R56" s="485"/>
      <c r="S56" s="485"/>
      <c r="T56" s="485"/>
      <c r="U56" s="485"/>
      <c r="V56" s="485"/>
      <c r="W56" s="485"/>
      <c r="X56" s="485"/>
      <c r="Y56" s="485"/>
      <c r="Z56" s="485"/>
      <c r="AA56" s="485"/>
      <c r="AB56" s="485"/>
      <c r="AC56" s="485"/>
      <c r="AD56" s="485"/>
      <c r="AE56" s="485"/>
      <c r="AF56" s="485"/>
      <c r="AG56" s="485"/>
      <c r="AH56" s="485"/>
      <c r="AI56" s="485"/>
      <c r="AL56" s="485"/>
      <c r="AM56" s="485"/>
      <c r="AN56" s="485"/>
      <c r="AO56" s="485"/>
      <c r="AP56" s="485"/>
      <c r="AQ56" s="485"/>
      <c r="AR56" s="485"/>
    </row>
    <row r="57" ht="13.8" spans="1:46">
      <c r="AG57" s="372"/>
    </row>
    <row r="58" ht="13.8" spans="1:46">
      <c r="AG58" s="372"/>
    </row>
    <row r="59" ht="15" customHeight="1" spans="1:46">
      <c r="AG59" s="372"/>
    </row>
    <row r="60" ht="13.8" spans="1:46">
      <c r="AG60" s="372"/>
    </row>
    <row r="61" ht="13.8" spans="1:46">
      <c r="AG61" s="372"/>
    </row>
    <row r="62" ht="13.8" spans="1:46">
      <c r="AG62" s="372"/>
    </row>
    <row r="63" ht="13.8" spans="1:46">
      <c r="AG63" s="372"/>
    </row>
    <row r="64" ht="13.8" spans="1:46">
      <c r="AG64" s="372"/>
    </row>
  </sheetData>
  <mergeCells count="107">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14:R14"/>
    <mergeCell ref="B44:D44"/>
    <mergeCell ref="F44:G44"/>
    <mergeCell ref="I44:J44"/>
    <mergeCell ref="Y44:AB44"/>
    <mergeCell ref="AC44:AD44"/>
    <mergeCell ref="AG44:AH44"/>
    <mergeCell ref="AJ44:AK44"/>
    <mergeCell ref="AM44:AN44"/>
    <mergeCell ref="AP44:AQ44"/>
    <mergeCell ref="H52:J52"/>
    <mergeCell ref="K52:Q52"/>
    <mergeCell ref="R52:S52"/>
    <mergeCell ref="T52:U52"/>
    <mergeCell ref="W52:X52"/>
    <mergeCell ref="Y52:AA52"/>
    <mergeCell ref="AB52:AG52"/>
    <mergeCell ref="AH52:AI52"/>
    <mergeCell ref="AL52:AO52"/>
    <mergeCell ref="AP52:AR52"/>
    <mergeCell ref="H53:J53"/>
    <mergeCell ref="K53:Q53"/>
    <mergeCell ref="R53:S53"/>
    <mergeCell ref="T53:U53"/>
    <mergeCell ref="W53:X53"/>
    <mergeCell ref="Y53:AA53"/>
    <mergeCell ref="AB53:AG53"/>
    <mergeCell ref="AH53:AI53"/>
    <mergeCell ref="AM53:AO53"/>
    <mergeCell ref="AP53:AR53"/>
    <mergeCell ref="H54:J54"/>
    <mergeCell ref="K54:Q54"/>
    <mergeCell ref="R54:S54"/>
    <mergeCell ref="T54:U54"/>
    <mergeCell ref="W54:X54"/>
    <mergeCell ref="Y54:AA54"/>
    <mergeCell ref="AB54:AG54"/>
    <mergeCell ref="AH54:AI54"/>
    <mergeCell ref="AM54:AO54"/>
    <mergeCell ref="AQ54:AR54"/>
    <mergeCell ref="H55:J55"/>
    <mergeCell ref="K55:Q55"/>
    <mergeCell ref="R55:S55"/>
    <mergeCell ref="T55:U55"/>
    <mergeCell ref="W55:X55"/>
    <mergeCell ref="Y55:AA55"/>
    <mergeCell ref="AB55:AG55"/>
    <mergeCell ref="AH55:AI55"/>
    <mergeCell ref="AM55:AO55"/>
    <mergeCell ref="AQ55:AR55"/>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3:E55"/>
    <mergeCell ref="Q7:R9"/>
  </mergeCells>
  <printOptions horizontalCentered="1" verticalCentered="1"/>
  <pageMargins left="0.05" right="0.05" top="0.05" bottom="0.05" header="0" footer="0"/>
  <pageSetup paperSize="8" scale="70" fitToHeight="0" orientation="landscape" horizontalDpi="1200" verticalDpi="1200"/>
  <headerFooter alignWithMargins="0"/>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pageSetUpPr fitToPage="1"/>
  </sheetPr>
  <dimension ref="A1:AT66"/>
  <sheetViews>
    <sheetView zoomScale="84" zoomScaleNormal="84" topLeftCell="I14" workbookViewId="0">
      <selection activeCell="S18" sqref="S18:AE20"/>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3.425925925925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124</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454"/>
      <c r="B10" s="454"/>
      <c r="C10" s="454"/>
      <c r="D10" s="454"/>
      <c r="E10" s="454"/>
      <c r="F10" s="453"/>
      <c r="G10" s="453"/>
      <c r="H10" s="463">
        <f t="shared" ref="H10:H12" si="0">HOUR(G10-F10)+MINUTE(G10-F10)/60</f>
        <v>0</v>
      </c>
      <c r="I10" s="453"/>
      <c r="J10" s="453"/>
      <c r="K10" s="463">
        <f t="shared" ref="K10:K12" si="1">HOUR(J10-I10)+MINUTE(J10-I10)/60</f>
        <v>0</v>
      </c>
      <c r="L10" s="463"/>
      <c r="M10" s="454"/>
      <c r="N10" s="454"/>
      <c r="O10" s="454"/>
      <c r="P10" s="454"/>
      <c r="Q10" s="461" t="s">
        <v>70</v>
      </c>
      <c r="R10" s="461"/>
      <c r="S10" s="453"/>
      <c r="T10" s="454"/>
      <c r="U10" s="454"/>
      <c r="V10" s="454"/>
      <c r="W10" s="454"/>
      <c r="X10" s="454"/>
      <c r="Y10" s="454"/>
      <c r="Z10" s="454"/>
      <c r="AA10" s="454"/>
      <c r="AB10" s="465"/>
      <c r="AC10" s="454"/>
      <c r="AD10" s="454"/>
      <c r="AE10" s="454"/>
      <c r="AF10" s="469"/>
      <c r="AG10" s="461"/>
      <c r="AH10" s="461"/>
      <c r="AI10" s="470">
        <f t="shared" ref="AI10" si="2">IFERROR((AH10-AG10),"")</f>
        <v>0</v>
      </c>
      <c r="AJ10" s="467"/>
      <c r="AK10" s="467"/>
      <c r="AL10" s="470">
        <f t="shared" ref="AL10:AL13" si="3">IFERROR((AK10-AJ10),"")</f>
        <v>0</v>
      </c>
      <c r="AM10" s="467"/>
      <c r="AN10" s="467"/>
      <c r="AO10" s="470">
        <f t="shared" ref="AO10" si="4">IFERROR((AN10-AM10),"")</f>
        <v>0</v>
      </c>
      <c r="AP10" s="454"/>
      <c r="AQ10" s="454"/>
      <c r="AR10" s="470">
        <f t="shared" ref="AR10" si="5">IFERROR((AQ10-AP10),"")</f>
        <v>0</v>
      </c>
    </row>
    <row r="11" ht="21.95" customHeight="1" spans="1:44">
      <c r="A11" s="454">
        <v>1</v>
      </c>
      <c r="B11" s="454" t="s">
        <v>78</v>
      </c>
      <c r="C11" s="454">
        <v>1</v>
      </c>
      <c r="D11" s="454">
        <v>30</v>
      </c>
      <c r="E11" s="454">
        <v>24</v>
      </c>
      <c r="F11" s="453">
        <v>0.25</v>
      </c>
      <c r="G11" s="453">
        <v>0.375</v>
      </c>
      <c r="H11" s="463">
        <f t="shared" si="0"/>
        <v>3</v>
      </c>
      <c r="I11" s="453">
        <v>0.375</v>
      </c>
      <c r="J11" s="453">
        <v>0.479166666666667</v>
      </c>
      <c r="K11" s="463">
        <f t="shared" si="1"/>
        <v>2.5</v>
      </c>
      <c r="L11" s="463"/>
      <c r="M11" s="454">
        <v>153</v>
      </c>
      <c r="N11" s="454">
        <v>1</v>
      </c>
      <c r="O11" s="454"/>
      <c r="P11" s="454"/>
      <c r="Q11" s="475" t="s">
        <v>72</v>
      </c>
      <c r="R11" s="461" t="s">
        <v>73</v>
      </c>
      <c r="S11" s="453">
        <v>0.25</v>
      </c>
      <c r="T11" s="454"/>
      <c r="U11" s="454"/>
      <c r="V11" s="454">
        <v>40.12</v>
      </c>
      <c r="W11" s="454">
        <v>12.5</v>
      </c>
      <c r="X11" s="454">
        <v>33</v>
      </c>
      <c r="Y11" s="454" t="s">
        <v>79</v>
      </c>
      <c r="Z11" s="454">
        <v>123</v>
      </c>
      <c r="AA11" s="454">
        <v>68</v>
      </c>
      <c r="AB11" s="465">
        <v>100</v>
      </c>
      <c r="AC11" s="454">
        <v>101</v>
      </c>
      <c r="AD11" s="454">
        <v>119</v>
      </c>
      <c r="AE11" s="454">
        <v>31</v>
      </c>
      <c r="AF11" s="469"/>
      <c r="AG11" s="461">
        <v>42348</v>
      </c>
      <c r="AH11" s="495">
        <v>42606</v>
      </c>
      <c r="AI11" s="470">
        <f t="shared" ref="AI11:AI14" si="6">IFERROR((AH11-AG11),"")</f>
        <v>258</v>
      </c>
      <c r="AJ11" s="467">
        <v>9215111</v>
      </c>
      <c r="AK11" s="467">
        <v>9217308</v>
      </c>
      <c r="AL11" s="470">
        <f t="shared" si="3"/>
        <v>2197</v>
      </c>
      <c r="AM11" s="467">
        <v>958932</v>
      </c>
      <c r="AN11" s="467">
        <v>959013</v>
      </c>
      <c r="AO11" s="470">
        <f t="shared" ref="AO11" si="7">IFERROR((AN11-AM11),"")</f>
        <v>81</v>
      </c>
      <c r="AP11" s="454">
        <v>367876</v>
      </c>
      <c r="AQ11" s="454">
        <v>368087</v>
      </c>
      <c r="AR11" s="470">
        <f t="shared" ref="AR11" si="8">IFERROR((AQ11-AP11),"")</f>
        <v>211</v>
      </c>
    </row>
    <row r="12" ht="21.95" customHeight="1" spans="1:44">
      <c r="A12" s="454"/>
      <c r="B12" s="454"/>
      <c r="C12" s="454"/>
      <c r="D12" s="454"/>
      <c r="E12" s="454"/>
      <c r="F12" s="453"/>
      <c r="G12" s="466"/>
      <c r="H12" s="463">
        <f t="shared" si="0"/>
        <v>0</v>
      </c>
      <c r="I12" s="453"/>
      <c r="J12" s="466"/>
      <c r="K12" s="463">
        <f t="shared" si="1"/>
        <v>0</v>
      </c>
      <c r="L12" s="463"/>
      <c r="M12" s="454"/>
      <c r="N12" s="454"/>
      <c r="O12" s="454"/>
      <c r="P12" s="454"/>
      <c r="Q12" s="476" t="s">
        <v>75</v>
      </c>
      <c r="R12" s="461"/>
      <c r="S12" s="453">
        <v>0.291666666666667</v>
      </c>
      <c r="T12" s="454"/>
      <c r="U12" s="454"/>
      <c r="V12" s="454">
        <v>40.02</v>
      </c>
      <c r="W12" s="454">
        <v>12.5</v>
      </c>
      <c r="X12" s="454">
        <v>34</v>
      </c>
      <c r="Y12" s="454" t="s">
        <v>79</v>
      </c>
      <c r="Z12" s="454">
        <v>125</v>
      </c>
      <c r="AA12" s="454">
        <v>68</v>
      </c>
      <c r="AB12" s="465">
        <v>100</v>
      </c>
      <c r="AC12" s="454">
        <v>101</v>
      </c>
      <c r="AD12" s="454">
        <v>120</v>
      </c>
      <c r="AE12" s="454">
        <v>32</v>
      </c>
      <c r="AF12" s="469"/>
      <c r="AG12" s="461"/>
      <c r="AH12" s="461"/>
      <c r="AI12" s="470">
        <f t="shared" si="6"/>
        <v>0</v>
      </c>
      <c r="AJ12" s="467"/>
      <c r="AK12" s="467"/>
      <c r="AL12" s="470">
        <f t="shared" si="3"/>
        <v>0</v>
      </c>
      <c r="AM12" s="467"/>
      <c r="AN12" s="467"/>
      <c r="AO12" s="470">
        <f t="shared" ref="AO12:AO51" si="9">IFERROR((AN12-AM12),"")</f>
        <v>0</v>
      </c>
      <c r="AP12" s="460"/>
      <c r="AQ12" s="454"/>
      <c r="AR12" s="470">
        <f t="shared" ref="AR12:AR51" si="10">IFERROR((AQ12-AP12),"")</f>
        <v>0</v>
      </c>
    </row>
    <row r="13" ht="21.95" customHeight="1" spans="1:44">
      <c r="A13" s="454"/>
      <c r="B13" s="454"/>
      <c r="C13" s="454"/>
      <c r="D13" s="454"/>
      <c r="E13" s="454"/>
      <c r="F13" s="453"/>
      <c r="G13" s="453"/>
      <c r="H13" s="463">
        <f t="shared" ref="H13" si="11">HOUR(G13-F13)+MINUTE(G13-F13)/60</f>
        <v>0</v>
      </c>
      <c r="I13" s="453"/>
      <c r="J13" s="453"/>
      <c r="K13" s="463">
        <f t="shared" ref="K13" si="12">HOUR(J13-I13)+MINUTE(J13-I13)/60</f>
        <v>0</v>
      </c>
      <c r="L13" s="463"/>
      <c r="M13" s="454"/>
      <c r="N13" s="454"/>
      <c r="O13" s="454"/>
      <c r="P13" s="454"/>
      <c r="Q13" s="476" t="s">
        <v>125</v>
      </c>
      <c r="R13" s="461" t="s">
        <v>80</v>
      </c>
      <c r="S13" s="453">
        <v>0.333333333333333</v>
      </c>
      <c r="T13" s="454"/>
      <c r="U13" s="454"/>
      <c r="V13" s="454">
        <v>40.13</v>
      </c>
      <c r="W13" s="454">
        <v>12.5</v>
      </c>
      <c r="X13" s="454">
        <v>34</v>
      </c>
      <c r="Y13" s="454" t="s">
        <v>79</v>
      </c>
      <c r="Z13" s="454">
        <v>127</v>
      </c>
      <c r="AA13" s="454">
        <v>68</v>
      </c>
      <c r="AB13" s="465">
        <v>100</v>
      </c>
      <c r="AC13" s="454">
        <v>102</v>
      </c>
      <c r="AD13" s="454">
        <v>120</v>
      </c>
      <c r="AE13" s="454">
        <v>33</v>
      </c>
      <c r="AF13" s="469"/>
      <c r="AG13" s="461"/>
      <c r="AH13" s="461"/>
      <c r="AI13" s="470">
        <f t="shared" ref="AI13" si="13">IFERROR((AH13-AG13),"")</f>
        <v>0</v>
      </c>
      <c r="AJ13" s="467"/>
      <c r="AK13" s="467"/>
      <c r="AL13" s="470">
        <f t="shared" si="3"/>
        <v>0</v>
      </c>
      <c r="AM13" s="467"/>
      <c r="AN13" s="467"/>
      <c r="AO13" s="470">
        <f t="shared" ref="AO13" si="14">IFERROR((AN13-AM13),"")</f>
        <v>0</v>
      </c>
      <c r="AP13" s="454"/>
      <c r="AQ13" s="454"/>
      <c r="AR13" s="470">
        <f t="shared" ref="AR13" si="15">IFERROR((AQ13-AP13),"")</f>
        <v>0</v>
      </c>
    </row>
    <row r="14" ht="21.95" customHeight="1" spans="1:44">
      <c r="A14" s="454"/>
      <c r="B14" s="454"/>
      <c r="C14" s="454"/>
      <c r="D14" s="454"/>
      <c r="E14" s="454"/>
      <c r="F14" s="453"/>
      <c r="G14" s="453"/>
      <c r="H14" s="463">
        <f t="shared" ref="H14:H51" si="16">HOUR(G14-F14)+MINUTE(G14-F14)/60</f>
        <v>0</v>
      </c>
      <c r="I14" s="453"/>
      <c r="J14" s="453"/>
      <c r="K14" s="463">
        <f t="shared" ref="K14:K51" si="17">HOUR(J14-I14)+MINUTE(J14-I14)/60</f>
        <v>0</v>
      </c>
      <c r="L14" s="463"/>
      <c r="M14" s="521"/>
      <c r="N14" s="454"/>
      <c r="O14" s="454"/>
      <c r="P14" s="454"/>
      <c r="Q14" s="494"/>
      <c r="R14" s="494"/>
      <c r="S14" s="453">
        <v>0.375</v>
      </c>
      <c r="T14" s="454"/>
      <c r="U14" s="454"/>
      <c r="V14" s="454">
        <v>40.21</v>
      </c>
      <c r="W14" s="454">
        <v>12.5</v>
      </c>
      <c r="X14" s="465">
        <v>33</v>
      </c>
      <c r="Y14" s="454" t="s">
        <v>79</v>
      </c>
      <c r="Z14" s="465">
        <v>119</v>
      </c>
      <c r="AA14" s="454">
        <v>68</v>
      </c>
      <c r="AB14" s="465">
        <v>100</v>
      </c>
      <c r="AC14" s="465">
        <v>101</v>
      </c>
      <c r="AD14" s="465">
        <v>119</v>
      </c>
      <c r="AE14" s="465">
        <v>33</v>
      </c>
      <c r="AF14" s="469"/>
      <c r="AG14" s="461"/>
      <c r="AH14" s="461"/>
      <c r="AI14" s="470">
        <f t="shared" si="6"/>
        <v>0</v>
      </c>
      <c r="AJ14" s="467"/>
      <c r="AK14" s="467"/>
      <c r="AL14" s="470">
        <f t="shared" ref="AL14:AL51" si="18">IFERROR((AK14-AJ14),"")</f>
        <v>0</v>
      </c>
      <c r="AM14" s="467"/>
      <c r="AN14" s="467"/>
      <c r="AO14" s="470">
        <f t="shared" si="9"/>
        <v>0</v>
      </c>
      <c r="AP14" s="454"/>
      <c r="AQ14" s="454"/>
      <c r="AR14" s="470">
        <f t="shared" si="10"/>
        <v>0</v>
      </c>
    </row>
    <row r="15" ht="21.95" customHeight="1" spans="1:44">
      <c r="A15" s="454">
        <v>1</v>
      </c>
      <c r="B15" s="454" t="s">
        <v>71</v>
      </c>
      <c r="C15" s="454">
        <v>4</v>
      </c>
      <c r="D15" s="454">
        <v>39</v>
      </c>
      <c r="E15" s="454">
        <v>12</v>
      </c>
      <c r="F15" s="453">
        <v>0.479166666666667</v>
      </c>
      <c r="G15" s="453">
        <v>0.583333333333333</v>
      </c>
      <c r="H15" s="463">
        <f t="shared" si="16"/>
        <v>2.5</v>
      </c>
      <c r="I15" s="466"/>
      <c r="J15" s="466"/>
      <c r="K15" s="463">
        <f t="shared" si="17"/>
        <v>0</v>
      </c>
      <c r="L15" s="463"/>
      <c r="M15" s="454"/>
      <c r="N15" s="454"/>
      <c r="O15" s="454"/>
      <c r="P15" s="454"/>
      <c r="Q15" s="475" t="s">
        <v>72</v>
      </c>
      <c r="R15" s="461" t="s">
        <v>73</v>
      </c>
      <c r="S15" s="464">
        <v>0.5</v>
      </c>
      <c r="T15" s="454">
        <v>79.55</v>
      </c>
      <c r="U15" s="454">
        <v>9.34</v>
      </c>
      <c r="V15" s="454"/>
      <c r="W15" s="465">
        <v>10.9</v>
      </c>
      <c r="X15" s="454">
        <v>33</v>
      </c>
      <c r="Y15" s="465" t="s">
        <v>74</v>
      </c>
      <c r="Z15" s="454">
        <v>113</v>
      </c>
      <c r="AA15" s="465">
        <v>60</v>
      </c>
      <c r="AB15" s="465">
        <v>100</v>
      </c>
      <c r="AC15" s="454">
        <v>101</v>
      </c>
      <c r="AD15" s="454">
        <v>133</v>
      </c>
      <c r="AE15" s="465">
        <v>32</v>
      </c>
      <c r="AF15" s="469"/>
      <c r="AG15" s="461">
        <v>637373</v>
      </c>
      <c r="AH15" s="461">
        <v>637515</v>
      </c>
      <c r="AI15" s="470">
        <f t="shared" ref="AI15:AI51" si="19">IFERROR((AH15-AG15),"")</f>
        <v>142</v>
      </c>
      <c r="AJ15" s="467">
        <v>34480</v>
      </c>
      <c r="AK15" s="467">
        <v>35671</v>
      </c>
      <c r="AL15" s="470">
        <f t="shared" si="18"/>
        <v>1191</v>
      </c>
      <c r="AM15" s="467">
        <v>959013</v>
      </c>
      <c r="AN15" s="467">
        <v>959087</v>
      </c>
      <c r="AO15" s="470">
        <f t="shared" si="9"/>
        <v>74</v>
      </c>
      <c r="AP15" s="454">
        <v>368087</v>
      </c>
      <c r="AQ15" s="454">
        <v>368266</v>
      </c>
      <c r="AR15" s="470">
        <f t="shared" si="10"/>
        <v>179</v>
      </c>
    </row>
    <row r="16" ht="21.95" customHeight="1" spans="1:44">
      <c r="A16" s="454"/>
      <c r="B16" s="454"/>
      <c r="C16" s="454"/>
      <c r="D16" s="454"/>
      <c r="E16" s="454"/>
      <c r="F16" s="454"/>
      <c r="G16" s="454"/>
      <c r="H16" s="463">
        <f t="shared" si="16"/>
        <v>0</v>
      </c>
      <c r="I16" s="453"/>
      <c r="J16" s="453"/>
      <c r="K16" s="463">
        <f t="shared" si="17"/>
        <v>0</v>
      </c>
      <c r="L16" s="463"/>
      <c r="M16" s="454"/>
      <c r="N16" s="454"/>
      <c r="O16" s="454"/>
      <c r="P16" s="454"/>
      <c r="Q16" s="476" t="s">
        <v>75</v>
      </c>
      <c r="R16" s="461"/>
      <c r="S16" s="464">
        <v>0.541666666666667</v>
      </c>
      <c r="T16" s="454">
        <v>79.64</v>
      </c>
      <c r="U16" s="454">
        <v>9.11</v>
      </c>
      <c r="V16" s="454"/>
      <c r="W16" s="465">
        <v>10.9</v>
      </c>
      <c r="X16" s="454">
        <v>33</v>
      </c>
      <c r="Y16" s="465" t="s">
        <v>74</v>
      </c>
      <c r="Z16" s="454">
        <v>109</v>
      </c>
      <c r="AA16" s="465">
        <v>60</v>
      </c>
      <c r="AB16" s="465">
        <v>100</v>
      </c>
      <c r="AC16" s="454">
        <v>101</v>
      </c>
      <c r="AD16" s="454">
        <v>133</v>
      </c>
      <c r="AE16" s="454">
        <v>32</v>
      </c>
      <c r="AF16" s="469"/>
      <c r="AG16" s="461"/>
      <c r="AH16" s="461"/>
      <c r="AI16" s="470">
        <f t="shared" si="19"/>
        <v>0</v>
      </c>
      <c r="AJ16" s="467"/>
      <c r="AK16" s="467"/>
      <c r="AL16" s="470">
        <f t="shared" si="18"/>
        <v>0</v>
      </c>
      <c r="AM16" s="467"/>
      <c r="AN16" s="467"/>
      <c r="AO16" s="470">
        <f t="shared" si="9"/>
        <v>0</v>
      </c>
      <c r="AP16" s="454"/>
      <c r="AQ16" s="454"/>
      <c r="AR16" s="470">
        <f t="shared" si="10"/>
        <v>0</v>
      </c>
    </row>
    <row r="17" ht="21.95" customHeight="1" spans="1:44">
      <c r="A17" s="454"/>
      <c r="B17" s="454"/>
      <c r="C17" s="454"/>
      <c r="D17" s="454"/>
      <c r="E17" s="454"/>
      <c r="F17" s="453"/>
      <c r="G17" s="453"/>
      <c r="H17" s="463">
        <f t="shared" si="16"/>
        <v>0</v>
      </c>
      <c r="I17" s="453"/>
      <c r="J17" s="453"/>
      <c r="K17" s="463">
        <f t="shared" si="17"/>
        <v>0</v>
      </c>
      <c r="L17" s="463"/>
      <c r="M17" s="454"/>
      <c r="N17" s="454"/>
      <c r="O17" s="454"/>
      <c r="P17" s="454"/>
      <c r="Q17" s="476" t="s">
        <v>125</v>
      </c>
      <c r="R17" s="461" t="s">
        <v>77</v>
      </c>
      <c r="S17" s="453"/>
      <c r="T17" s="454"/>
      <c r="U17" s="454"/>
      <c r="V17" s="454"/>
      <c r="W17" s="465"/>
      <c r="X17" s="454"/>
      <c r="Y17" s="465"/>
      <c r="Z17" s="454"/>
      <c r="AA17" s="465"/>
      <c r="AB17" s="465"/>
      <c r="AC17" s="454"/>
      <c r="AD17" s="454"/>
      <c r="AE17" s="454"/>
      <c r="AF17" s="469"/>
      <c r="AG17" s="461"/>
      <c r="AH17" s="461"/>
      <c r="AI17" s="470">
        <f t="shared" si="19"/>
        <v>0</v>
      </c>
      <c r="AJ17" s="467"/>
      <c r="AK17" s="467"/>
      <c r="AL17" s="470">
        <f t="shared" si="18"/>
        <v>0</v>
      </c>
      <c r="AM17" s="467"/>
      <c r="AN17" s="467"/>
      <c r="AO17" s="470">
        <f t="shared" si="9"/>
        <v>0</v>
      </c>
      <c r="AP17" s="454"/>
      <c r="AQ17" s="454"/>
      <c r="AR17" s="470">
        <f t="shared" si="10"/>
        <v>0</v>
      </c>
    </row>
    <row r="18" ht="21.95" customHeight="1" spans="1:44">
      <c r="A18" s="454">
        <v>2</v>
      </c>
      <c r="B18" s="454" t="s">
        <v>71</v>
      </c>
      <c r="C18" s="454">
        <v>4</v>
      </c>
      <c r="D18" s="454">
        <v>39</v>
      </c>
      <c r="E18" s="454">
        <v>13</v>
      </c>
      <c r="F18" s="453">
        <v>0.583333333333333</v>
      </c>
      <c r="G18" s="453">
        <v>0.6875</v>
      </c>
      <c r="H18" s="463">
        <f t="shared" si="16"/>
        <v>2.5</v>
      </c>
      <c r="I18" s="453">
        <v>0.6875</v>
      </c>
      <c r="J18" s="453">
        <v>0.916666666666667</v>
      </c>
      <c r="K18" s="463">
        <f t="shared" si="17"/>
        <v>5.5</v>
      </c>
      <c r="L18" s="463"/>
      <c r="M18" s="454">
        <v>153</v>
      </c>
      <c r="N18" s="454">
        <v>1</v>
      </c>
      <c r="O18" s="454"/>
      <c r="P18" s="454"/>
      <c r="Q18" s="475" t="s">
        <v>72</v>
      </c>
      <c r="R18" s="461" t="s">
        <v>73</v>
      </c>
      <c r="S18" s="464">
        <v>0.583333333333333</v>
      </c>
      <c r="T18" s="465">
        <v>79.4</v>
      </c>
      <c r="U18" s="454">
        <v>9.78</v>
      </c>
      <c r="V18" s="454"/>
      <c r="W18" s="465">
        <v>10.8</v>
      </c>
      <c r="X18" s="465">
        <v>34</v>
      </c>
      <c r="Y18" s="465" t="s">
        <v>74</v>
      </c>
      <c r="Z18" s="465">
        <v>116</v>
      </c>
      <c r="AA18" s="465">
        <v>63</v>
      </c>
      <c r="AB18" s="465">
        <v>100</v>
      </c>
      <c r="AC18" s="465">
        <v>102</v>
      </c>
      <c r="AD18" s="465">
        <v>133</v>
      </c>
      <c r="AE18" s="465">
        <v>33</v>
      </c>
      <c r="AF18" s="469"/>
      <c r="AG18" s="461">
        <v>637515</v>
      </c>
      <c r="AH18" s="461">
        <v>637664</v>
      </c>
      <c r="AI18" s="470">
        <f t="shared" si="19"/>
        <v>149</v>
      </c>
      <c r="AJ18" s="467">
        <v>35671</v>
      </c>
      <c r="AK18" s="467">
        <v>37082</v>
      </c>
      <c r="AL18" s="470">
        <f t="shared" si="18"/>
        <v>1411</v>
      </c>
      <c r="AM18" s="467">
        <v>959087</v>
      </c>
      <c r="AN18" s="467">
        <v>959161</v>
      </c>
      <c r="AO18" s="470">
        <f t="shared" si="9"/>
        <v>74</v>
      </c>
      <c r="AP18" s="454">
        <v>368266</v>
      </c>
      <c r="AQ18" s="454">
        <v>368465</v>
      </c>
      <c r="AR18" s="470">
        <f t="shared" si="10"/>
        <v>199</v>
      </c>
    </row>
    <row r="19" ht="21.95" customHeight="1" spans="1:44">
      <c r="A19" s="454"/>
      <c r="B19" s="454"/>
      <c r="C19" s="454"/>
      <c r="D19" s="454"/>
      <c r="E19" s="454"/>
      <c r="F19" s="454"/>
      <c r="G19" s="454"/>
      <c r="H19" s="463">
        <f t="shared" si="16"/>
        <v>0</v>
      </c>
      <c r="I19" s="453"/>
      <c r="J19" s="453"/>
      <c r="K19" s="463">
        <f t="shared" si="17"/>
        <v>0</v>
      </c>
      <c r="L19" s="463"/>
      <c r="M19" s="454"/>
      <c r="N19" s="454"/>
      <c r="O19" s="454"/>
      <c r="P19" s="454"/>
      <c r="Q19" s="476" t="s">
        <v>75</v>
      </c>
      <c r="R19" s="461"/>
      <c r="S19" s="453">
        <v>0.625</v>
      </c>
      <c r="T19" s="454">
        <v>79.45</v>
      </c>
      <c r="U19" s="454">
        <v>8.8</v>
      </c>
      <c r="V19" s="454"/>
      <c r="W19" s="465">
        <v>10.8</v>
      </c>
      <c r="X19" s="454">
        <v>35</v>
      </c>
      <c r="Y19" s="465" t="s">
        <v>74</v>
      </c>
      <c r="Z19" s="454">
        <v>114</v>
      </c>
      <c r="AA19" s="465">
        <v>63</v>
      </c>
      <c r="AB19" s="465">
        <v>100</v>
      </c>
      <c r="AC19" s="454">
        <v>101</v>
      </c>
      <c r="AD19" s="454">
        <v>134</v>
      </c>
      <c r="AE19" s="454">
        <v>33</v>
      </c>
      <c r="AF19" s="469"/>
      <c r="AG19" s="461"/>
      <c r="AH19" s="461"/>
      <c r="AI19" s="470">
        <f t="shared" si="19"/>
        <v>0</v>
      </c>
      <c r="AJ19" s="467"/>
      <c r="AK19" s="467"/>
      <c r="AL19" s="470">
        <f t="shared" si="18"/>
        <v>0</v>
      </c>
      <c r="AM19" s="467"/>
      <c r="AN19" s="467"/>
      <c r="AO19" s="470">
        <f t="shared" si="9"/>
        <v>0</v>
      </c>
      <c r="AP19" s="460"/>
      <c r="AQ19" s="460"/>
      <c r="AR19" s="470">
        <f t="shared" si="10"/>
        <v>0</v>
      </c>
    </row>
    <row r="20" ht="21.95" customHeight="1" spans="1:44">
      <c r="A20" s="454"/>
      <c r="B20" s="454"/>
      <c r="C20" s="454"/>
      <c r="D20" s="454"/>
      <c r="E20" s="454"/>
      <c r="F20" s="453"/>
      <c r="G20" s="453"/>
      <c r="H20" s="463">
        <f t="shared" si="16"/>
        <v>0</v>
      </c>
      <c r="I20" s="453"/>
      <c r="J20" s="453"/>
      <c r="K20" s="463">
        <f t="shared" si="17"/>
        <v>0</v>
      </c>
      <c r="L20" s="463"/>
      <c r="M20" s="454"/>
      <c r="N20" s="454"/>
      <c r="O20" s="454"/>
      <c r="P20" s="454"/>
      <c r="Q20" s="476" t="s">
        <v>125</v>
      </c>
      <c r="R20" s="461" t="s">
        <v>77</v>
      </c>
      <c r="S20" s="453">
        <v>0.666666666666667</v>
      </c>
      <c r="T20" s="454">
        <v>78.9</v>
      </c>
      <c r="U20" s="454">
        <v>9.1</v>
      </c>
      <c r="V20" s="454"/>
      <c r="W20" s="465">
        <v>10.8</v>
      </c>
      <c r="X20" s="454">
        <v>34</v>
      </c>
      <c r="Y20" s="465" t="s">
        <v>74</v>
      </c>
      <c r="Z20" s="454">
        <v>110</v>
      </c>
      <c r="AA20" s="465">
        <v>63</v>
      </c>
      <c r="AB20" s="465">
        <v>100</v>
      </c>
      <c r="AC20" s="454">
        <v>101</v>
      </c>
      <c r="AD20" s="454">
        <v>134</v>
      </c>
      <c r="AE20" s="454">
        <v>33</v>
      </c>
      <c r="AF20" s="469"/>
      <c r="AG20" s="461"/>
      <c r="AH20" s="461"/>
      <c r="AI20" s="470">
        <f t="shared" si="19"/>
        <v>0</v>
      </c>
      <c r="AJ20" s="467"/>
      <c r="AK20" s="467"/>
      <c r="AL20" s="470">
        <f t="shared" si="18"/>
        <v>0</v>
      </c>
      <c r="AM20" s="467"/>
      <c r="AN20" s="467"/>
      <c r="AO20" s="470">
        <f t="shared" si="9"/>
        <v>0</v>
      </c>
      <c r="AP20" s="454"/>
      <c r="AQ20" s="454"/>
      <c r="AR20" s="470">
        <f t="shared" si="10"/>
        <v>0</v>
      </c>
    </row>
    <row r="21" ht="21.95" customHeight="1" spans="1:44">
      <c r="A21" s="454">
        <v>3</v>
      </c>
      <c r="B21" s="454" t="s">
        <v>78</v>
      </c>
      <c r="C21" s="454">
        <v>1</v>
      </c>
      <c r="D21" s="454">
        <v>30</v>
      </c>
      <c r="E21" s="454">
        <v>56</v>
      </c>
      <c r="F21" s="453">
        <v>0.916666666666667</v>
      </c>
      <c r="G21" s="453">
        <v>1.20833333333333</v>
      </c>
      <c r="H21" s="463">
        <f t="shared" si="16"/>
        <v>7</v>
      </c>
      <c r="I21" s="453">
        <v>0.208333333333333</v>
      </c>
      <c r="J21" s="453">
        <v>0.25</v>
      </c>
      <c r="K21" s="463">
        <f t="shared" si="17"/>
        <v>1</v>
      </c>
      <c r="L21" s="463"/>
      <c r="M21" s="454">
        <v>153</v>
      </c>
      <c r="N21" s="454">
        <v>1</v>
      </c>
      <c r="O21" s="454"/>
      <c r="P21" s="454"/>
      <c r="Q21" s="475" t="s">
        <v>72</v>
      </c>
      <c r="R21" s="461" t="s">
        <v>73</v>
      </c>
      <c r="S21" s="453">
        <v>0.958333333333333</v>
      </c>
      <c r="T21" s="454"/>
      <c r="U21" s="454"/>
      <c r="V21" s="454">
        <v>40.6</v>
      </c>
      <c r="W21" s="454">
        <v>12.5</v>
      </c>
      <c r="X21" s="454">
        <v>33</v>
      </c>
      <c r="Y21" s="454" t="s">
        <v>119</v>
      </c>
      <c r="Z21" s="454">
        <v>134</v>
      </c>
      <c r="AA21" s="454">
        <v>68</v>
      </c>
      <c r="AB21" s="465">
        <v>100</v>
      </c>
      <c r="AC21" s="454">
        <v>101</v>
      </c>
      <c r="AD21" s="454">
        <v>118</v>
      </c>
      <c r="AE21" s="454">
        <v>33</v>
      </c>
      <c r="AF21" s="469"/>
      <c r="AG21" s="461">
        <v>42606</v>
      </c>
      <c r="AH21" s="461">
        <v>43212</v>
      </c>
      <c r="AI21" s="470">
        <f t="shared" si="19"/>
        <v>606</v>
      </c>
      <c r="AJ21" s="467">
        <v>9220153</v>
      </c>
      <c r="AK21" s="467">
        <v>9224164</v>
      </c>
      <c r="AL21" s="470">
        <f t="shared" si="18"/>
        <v>4011</v>
      </c>
      <c r="AM21" s="467">
        <v>959161</v>
      </c>
      <c r="AN21" s="467">
        <v>959360</v>
      </c>
      <c r="AO21" s="470">
        <f t="shared" si="9"/>
        <v>199</v>
      </c>
      <c r="AP21" s="454">
        <v>368465</v>
      </c>
      <c r="AQ21" s="454">
        <v>368941</v>
      </c>
      <c r="AR21" s="470">
        <f t="shared" si="10"/>
        <v>476</v>
      </c>
    </row>
    <row r="22" ht="21.95" customHeight="1" spans="1:44">
      <c r="A22" s="454"/>
      <c r="B22" s="454"/>
      <c r="C22" s="454"/>
      <c r="D22" s="454"/>
      <c r="E22" s="454"/>
      <c r="F22" s="454"/>
      <c r="G22" s="454"/>
      <c r="H22" s="463">
        <f t="shared" si="16"/>
        <v>0</v>
      </c>
      <c r="I22" s="454"/>
      <c r="J22" s="454"/>
      <c r="K22" s="463">
        <f t="shared" si="17"/>
        <v>0</v>
      </c>
      <c r="L22" s="463"/>
      <c r="M22" s="454"/>
      <c r="N22" s="454"/>
      <c r="O22" s="454"/>
      <c r="P22" s="454"/>
      <c r="Q22" s="476" t="s">
        <v>75</v>
      </c>
      <c r="R22" s="461"/>
      <c r="S22" s="453">
        <v>0</v>
      </c>
      <c r="T22" s="454"/>
      <c r="U22" s="454"/>
      <c r="V22" s="454">
        <v>41.7</v>
      </c>
      <c r="W22" s="454">
        <v>12.5</v>
      </c>
      <c r="X22" s="454">
        <v>34</v>
      </c>
      <c r="Y22" s="454" t="s">
        <v>119</v>
      </c>
      <c r="Z22" s="454">
        <v>128</v>
      </c>
      <c r="AA22" s="454">
        <v>68</v>
      </c>
      <c r="AB22" s="465">
        <v>100</v>
      </c>
      <c r="AC22" s="454">
        <v>101</v>
      </c>
      <c r="AD22" s="454">
        <v>118</v>
      </c>
      <c r="AE22" s="454">
        <v>33</v>
      </c>
      <c r="AF22" s="469"/>
      <c r="AG22" s="461"/>
      <c r="AH22" s="461"/>
      <c r="AI22" s="470">
        <f t="shared" si="19"/>
        <v>0</v>
      </c>
      <c r="AJ22" s="467"/>
      <c r="AK22" s="467"/>
      <c r="AL22" s="470">
        <f t="shared" si="18"/>
        <v>0</v>
      </c>
      <c r="AM22" s="467"/>
      <c r="AN22" s="467"/>
      <c r="AO22" s="470">
        <f t="shared" si="9"/>
        <v>0</v>
      </c>
      <c r="AP22" s="467"/>
      <c r="AQ22" s="460"/>
      <c r="AR22" s="470">
        <f t="shared" si="10"/>
        <v>0</v>
      </c>
    </row>
    <row r="23" ht="21.95" customHeight="1" spans="1:44">
      <c r="A23" s="454"/>
      <c r="B23" s="454"/>
      <c r="C23" s="454"/>
      <c r="D23" s="454"/>
      <c r="E23" s="454"/>
      <c r="F23" s="454"/>
      <c r="G23" s="454"/>
      <c r="H23" s="463">
        <f t="shared" si="16"/>
        <v>0</v>
      </c>
      <c r="I23" s="454"/>
      <c r="J23" s="454"/>
      <c r="K23" s="463">
        <f t="shared" si="17"/>
        <v>0</v>
      </c>
      <c r="L23" s="463"/>
      <c r="M23" s="454"/>
      <c r="N23" s="454"/>
      <c r="O23" s="454"/>
      <c r="P23" s="454"/>
      <c r="Q23" s="476" t="s">
        <v>125</v>
      </c>
      <c r="R23" s="461" t="s">
        <v>80</v>
      </c>
      <c r="S23" s="453">
        <v>0.0416666666666667</v>
      </c>
      <c r="T23" s="454"/>
      <c r="U23" s="460"/>
      <c r="V23" s="454">
        <v>41.2</v>
      </c>
      <c r="W23" s="454">
        <v>12.5</v>
      </c>
      <c r="X23" s="454">
        <v>34</v>
      </c>
      <c r="Y23" s="454" t="s">
        <v>119</v>
      </c>
      <c r="Z23" s="454">
        <v>129</v>
      </c>
      <c r="AA23" s="454">
        <v>68</v>
      </c>
      <c r="AB23" s="465">
        <v>100</v>
      </c>
      <c r="AC23" s="454">
        <v>102</v>
      </c>
      <c r="AD23" s="454">
        <v>120</v>
      </c>
      <c r="AE23" s="454">
        <v>33</v>
      </c>
      <c r="AF23" s="469"/>
      <c r="AG23" s="461"/>
      <c r="AH23" s="461"/>
      <c r="AI23" s="470">
        <f t="shared" si="19"/>
        <v>0</v>
      </c>
      <c r="AJ23" s="467"/>
      <c r="AK23" s="467"/>
      <c r="AL23" s="470">
        <f t="shared" si="18"/>
        <v>0</v>
      </c>
      <c r="AM23" s="467"/>
      <c r="AN23" s="467"/>
      <c r="AO23" s="470">
        <f t="shared" si="9"/>
        <v>0</v>
      </c>
      <c r="AP23" s="467"/>
      <c r="AQ23" s="460"/>
      <c r="AR23" s="470">
        <f t="shared" si="10"/>
        <v>0</v>
      </c>
    </row>
    <row r="24" ht="21.95" customHeight="1" spans="1:44">
      <c r="A24" s="454"/>
      <c r="B24" s="454"/>
      <c r="C24" s="454"/>
      <c r="D24" s="454"/>
      <c r="E24" s="454"/>
      <c r="F24" s="454"/>
      <c r="G24" s="454"/>
      <c r="H24" s="463">
        <f t="shared" si="16"/>
        <v>0</v>
      </c>
      <c r="I24" s="454"/>
      <c r="J24" s="454"/>
      <c r="K24" s="463">
        <f t="shared" si="17"/>
        <v>0</v>
      </c>
      <c r="L24" s="463"/>
      <c r="M24" s="454"/>
      <c r="N24" s="454"/>
      <c r="O24" s="454"/>
      <c r="P24" s="454"/>
      <c r="Q24" s="454"/>
      <c r="R24" s="454"/>
      <c r="S24" s="453">
        <v>0.0833333333333333</v>
      </c>
      <c r="T24" s="454"/>
      <c r="U24" s="460"/>
      <c r="V24" s="454">
        <v>40.5</v>
      </c>
      <c r="W24" s="454">
        <v>12.5</v>
      </c>
      <c r="X24" s="454">
        <v>35</v>
      </c>
      <c r="Y24" s="454" t="s">
        <v>119</v>
      </c>
      <c r="Z24" s="454">
        <v>124</v>
      </c>
      <c r="AA24" s="454">
        <v>68</v>
      </c>
      <c r="AB24" s="465">
        <v>100</v>
      </c>
      <c r="AC24" s="454">
        <v>102</v>
      </c>
      <c r="AD24" s="454">
        <v>119</v>
      </c>
      <c r="AE24" s="454">
        <v>32</v>
      </c>
      <c r="AF24" s="469"/>
      <c r="AG24" s="461"/>
      <c r="AH24" s="461"/>
      <c r="AI24" s="470">
        <f t="shared" si="19"/>
        <v>0</v>
      </c>
      <c r="AJ24" s="467"/>
      <c r="AK24" s="467"/>
      <c r="AL24" s="470">
        <f t="shared" si="18"/>
        <v>0</v>
      </c>
      <c r="AM24" s="467"/>
      <c r="AN24" s="467"/>
      <c r="AO24" s="470">
        <f t="shared" si="9"/>
        <v>0</v>
      </c>
      <c r="AP24" s="467"/>
      <c r="AQ24" s="460"/>
      <c r="AR24" s="470">
        <f t="shared" si="10"/>
        <v>0</v>
      </c>
    </row>
    <row r="25" ht="21.95" customHeight="1" spans="1:44">
      <c r="A25" s="454"/>
      <c r="B25" s="454"/>
      <c r="C25" s="454"/>
      <c r="D25" s="454"/>
      <c r="E25" s="454"/>
      <c r="F25" s="454"/>
      <c r="G25" s="454"/>
      <c r="H25" s="463">
        <f t="shared" si="16"/>
        <v>0</v>
      </c>
      <c r="I25" s="454"/>
      <c r="J25" s="454"/>
      <c r="K25" s="463">
        <f t="shared" si="17"/>
        <v>0</v>
      </c>
      <c r="L25" s="463"/>
      <c r="M25" s="454"/>
      <c r="N25" s="454"/>
      <c r="O25" s="454"/>
      <c r="P25" s="454"/>
      <c r="Q25" s="454"/>
      <c r="R25" s="454"/>
      <c r="S25" s="453">
        <v>0.125</v>
      </c>
      <c r="T25" s="454"/>
      <c r="U25" s="460"/>
      <c r="V25" s="454">
        <v>40.9</v>
      </c>
      <c r="W25" s="454">
        <v>12.5</v>
      </c>
      <c r="X25" s="454">
        <v>35</v>
      </c>
      <c r="Y25" s="454" t="s">
        <v>119</v>
      </c>
      <c r="Z25" s="454">
        <v>129</v>
      </c>
      <c r="AA25" s="454">
        <v>68</v>
      </c>
      <c r="AB25" s="465">
        <v>100</v>
      </c>
      <c r="AC25" s="454">
        <v>101</v>
      </c>
      <c r="AD25" s="454">
        <v>119</v>
      </c>
      <c r="AE25" s="454">
        <v>32</v>
      </c>
      <c r="AF25" s="469"/>
      <c r="AG25" s="461"/>
      <c r="AH25" s="461"/>
      <c r="AI25" s="470">
        <f t="shared" si="19"/>
        <v>0</v>
      </c>
      <c r="AJ25" s="467"/>
      <c r="AK25" s="467"/>
      <c r="AL25" s="470">
        <f t="shared" si="18"/>
        <v>0</v>
      </c>
      <c r="AM25" s="467"/>
      <c r="AN25" s="467"/>
      <c r="AO25" s="470">
        <f t="shared" si="9"/>
        <v>0</v>
      </c>
      <c r="AP25" s="467"/>
      <c r="AQ25" s="460"/>
      <c r="AR25" s="470">
        <f t="shared" si="10"/>
        <v>0</v>
      </c>
    </row>
    <row r="26" ht="21.95" customHeight="1" spans="1:44">
      <c r="A26" s="454"/>
      <c r="B26" s="454"/>
      <c r="C26" s="454"/>
      <c r="D26" s="454"/>
      <c r="E26" s="454"/>
      <c r="F26" s="454"/>
      <c r="G26" s="454"/>
      <c r="H26" s="463">
        <f t="shared" si="16"/>
        <v>0</v>
      </c>
      <c r="I26" s="454"/>
      <c r="J26" s="454"/>
      <c r="K26" s="463">
        <f t="shared" si="17"/>
        <v>0</v>
      </c>
      <c r="L26" s="463"/>
      <c r="M26" s="454"/>
      <c r="N26" s="454"/>
      <c r="O26" s="454"/>
      <c r="P26" s="454"/>
      <c r="Q26" s="454"/>
      <c r="R26" s="454"/>
      <c r="S26" s="453">
        <v>0.166666666666667</v>
      </c>
      <c r="T26" s="454"/>
      <c r="U26" s="460"/>
      <c r="V26" s="454">
        <v>42.1</v>
      </c>
      <c r="W26" s="454">
        <v>12.5</v>
      </c>
      <c r="X26" s="454">
        <v>34</v>
      </c>
      <c r="Y26" s="454" t="s">
        <v>119</v>
      </c>
      <c r="Z26" s="454">
        <v>135</v>
      </c>
      <c r="AA26" s="454">
        <v>68</v>
      </c>
      <c r="AB26" s="465">
        <v>100</v>
      </c>
      <c r="AC26" s="454">
        <v>102</v>
      </c>
      <c r="AD26" s="454">
        <v>120</v>
      </c>
      <c r="AE26" s="454">
        <v>31</v>
      </c>
      <c r="AF26" s="469"/>
      <c r="AG26" s="461"/>
      <c r="AH26" s="461"/>
      <c r="AI26" s="470">
        <f t="shared" si="19"/>
        <v>0</v>
      </c>
      <c r="AJ26" s="467"/>
      <c r="AK26" s="467"/>
      <c r="AL26" s="470">
        <f t="shared" si="18"/>
        <v>0</v>
      </c>
      <c r="AM26" s="467"/>
      <c r="AN26" s="467"/>
      <c r="AO26" s="470">
        <f t="shared" si="9"/>
        <v>0</v>
      </c>
      <c r="AP26" s="467"/>
      <c r="AQ26" s="460"/>
      <c r="AR26" s="470">
        <f t="shared" si="10"/>
        <v>0</v>
      </c>
    </row>
    <row r="27" ht="21.95" customHeight="1" spans="1:44">
      <c r="A27" s="454"/>
      <c r="B27" s="454"/>
      <c r="C27" s="454"/>
      <c r="D27" s="454"/>
      <c r="E27" s="454"/>
      <c r="F27" s="454"/>
      <c r="G27" s="454"/>
      <c r="H27" s="463">
        <f t="shared" si="16"/>
        <v>0</v>
      </c>
      <c r="I27" s="454"/>
      <c r="J27" s="454"/>
      <c r="K27" s="463">
        <f t="shared" si="17"/>
        <v>0</v>
      </c>
      <c r="L27" s="463"/>
      <c r="M27" s="454"/>
      <c r="N27" s="454"/>
      <c r="O27" s="454"/>
      <c r="P27" s="454"/>
      <c r="Q27" s="454"/>
      <c r="R27" s="454"/>
      <c r="S27" s="453">
        <v>0.208333333333333</v>
      </c>
      <c r="T27" s="454"/>
      <c r="U27" s="460"/>
      <c r="V27" s="454">
        <v>40.5</v>
      </c>
      <c r="W27" s="454">
        <v>12.5</v>
      </c>
      <c r="X27" s="454">
        <v>35</v>
      </c>
      <c r="Y27" s="454" t="s">
        <v>119</v>
      </c>
      <c r="Z27" s="454">
        <v>130</v>
      </c>
      <c r="AA27" s="454">
        <v>68</v>
      </c>
      <c r="AB27" s="465">
        <v>100</v>
      </c>
      <c r="AC27" s="454">
        <v>101</v>
      </c>
      <c r="AD27" s="454">
        <v>118</v>
      </c>
      <c r="AE27" s="454">
        <v>31</v>
      </c>
      <c r="AF27" s="469"/>
      <c r="AG27" s="461"/>
      <c r="AH27" s="461"/>
      <c r="AI27" s="470">
        <f t="shared" si="19"/>
        <v>0</v>
      </c>
      <c r="AJ27" s="467"/>
      <c r="AK27" s="467"/>
      <c r="AL27" s="470">
        <f t="shared" si="18"/>
        <v>0</v>
      </c>
      <c r="AM27" s="467"/>
      <c r="AN27" s="467"/>
      <c r="AO27" s="470">
        <f t="shared" si="9"/>
        <v>0</v>
      </c>
      <c r="AP27" s="467"/>
      <c r="AQ27" s="460"/>
      <c r="AR27" s="470">
        <f t="shared" si="10"/>
        <v>0</v>
      </c>
    </row>
    <row r="28" ht="21.95" customHeight="1" spans="1:44">
      <c r="A28" s="454"/>
      <c r="B28" s="454"/>
      <c r="C28" s="454"/>
      <c r="D28" s="454"/>
      <c r="E28" s="454"/>
      <c r="F28" s="454"/>
      <c r="G28" s="454"/>
      <c r="H28" s="463">
        <f t="shared" si="16"/>
        <v>0</v>
      </c>
      <c r="I28" s="454"/>
      <c r="J28" s="454"/>
      <c r="K28" s="463">
        <f t="shared" si="17"/>
        <v>0</v>
      </c>
      <c r="L28" s="463"/>
      <c r="M28" s="454"/>
      <c r="N28" s="454"/>
      <c r="O28" s="454"/>
      <c r="P28" s="454"/>
      <c r="Q28" s="454"/>
      <c r="R28" s="454"/>
      <c r="S28" s="453"/>
      <c r="T28" s="454"/>
      <c r="U28" s="460"/>
      <c r="V28" s="454"/>
      <c r="W28" s="454"/>
      <c r="X28" s="454"/>
      <c r="Y28" s="454"/>
      <c r="Z28" s="454"/>
      <c r="AA28" s="454"/>
      <c r="AB28" s="454"/>
      <c r="AC28" s="454"/>
      <c r="AD28" s="454"/>
      <c r="AE28" s="454"/>
      <c r="AF28" s="469"/>
      <c r="AG28" s="461"/>
      <c r="AH28" s="461"/>
      <c r="AI28" s="470">
        <f t="shared" si="19"/>
        <v>0</v>
      </c>
      <c r="AJ28" s="467"/>
      <c r="AK28" s="467"/>
      <c r="AL28" s="470">
        <f t="shared" si="18"/>
        <v>0</v>
      </c>
      <c r="AM28" s="467"/>
      <c r="AN28" s="467"/>
      <c r="AO28" s="470">
        <f t="shared" si="9"/>
        <v>0</v>
      </c>
      <c r="AP28" s="467"/>
      <c r="AQ28" s="460"/>
      <c r="AR28" s="470">
        <f t="shared" si="10"/>
        <v>0</v>
      </c>
    </row>
    <row r="29" ht="21.95" customHeight="1" spans="1:44">
      <c r="A29" s="454"/>
      <c r="B29" s="454"/>
      <c r="C29" s="454"/>
      <c r="D29" s="454"/>
      <c r="E29" s="454"/>
      <c r="F29" s="454"/>
      <c r="G29" s="454"/>
      <c r="H29" s="463">
        <f t="shared" si="16"/>
        <v>0</v>
      </c>
      <c r="I29" s="454"/>
      <c r="J29" s="454"/>
      <c r="K29" s="463">
        <f t="shared" si="17"/>
        <v>0</v>
      </c>
      <c r="L29" s="463"/>
      <c r="M29" s="454"/>
      <c r="N29" s="454"/>
      <c r="O29" s="454"/>
      <c r="P29" s="454"/>
      <c r="Q29" s="454"/>
      <c r="R29" s="454"/>
      <c r="S29" s="454"/>
      <c r="T29" s="454"/>
      <c r="U29" s="460"/>
      <c r="V29" s="460"/>
      <c r="W29" s="454"/>
      <c r="X29" s="454"/>
      <c r="Y29" s="454"/>
      <c r="Z29" s="454"/>
      <c r="AA29" s="454"/>
      <c r="AB29" s="454"/>
      <c r="AC29" s="454"/>
      <c r="AD29" s="454"/>
      <c r="AE29" s="454"/>
      <c r="AF29" s="469"/>
      <c r="AG29" s="461"/>
      <c r="AH29" s="461"/>
      <c r="AI29" s="470">
        <f t="shared" si="19"/>
        <v>0</v>
      </c>
      <c r="AJ29" s="467"/>
      <c r="AK29" s="467"/>
      <c r="AL29" s="470">
        <f t="shared" si="18"/>
        <v>0</v>
      </c>
      <c r="AM29" s="467"/>
      <c r="AN29" s="467"/>
      <c r="AO29" s="470">
        <f t="shared" si="9"/>
        <v>0</v>
      </c>
      <c r="AP29" s="467"/>
      <c r="AQ29" s="460"/>
      <c r="AR29" s="470">
        <f t="shared" si="10"/>
        <v>0</v>
      </c>
    </row>
    <row r="30" ht="21.95" customHeight="1" spans="1:44">
      <c r="A30" s="454"/>
      <c r="B30" s="454"/>
      <c r="C30" s="454"/>
      <c r="D30" s="454"/>
      <c r="E30" s="454"/>
      <c r="F30" s="454"/>
      <c r="G30" s="454"/>
      <c r="H30" s="463">
        <f t="shared" si="16"/>
        <v>0</v>
      </c>
      <c r="I30" s="454"/>
      <c r="J30" s="454"/>
      <c r="K30" s="463">
        <f t="shared" si="17"/>
        <v>0</v>
      </c>
      <c r="L30" s="463"/>
      <c r="M30" s="454"/>
      <c r="N30" s="454"/>
      <c r="O30" s="454"/>
      <c r="P30" s="454"/>
      <c r="Q30" s="454"/>
      <c r="R30" s="454"/>
      <c r="S30" s="454"/>
      <c r="T30" s="454"/>
      <c r="U30" s="460"/>
      <c r="V30" s="460"/>
      <c r="W30" s="454"/>
      <c r="X30" s="454"/>
      <c r="Y30" s="454"/>
      <c r="Z30" s="454"/>
      <c r="AA30" s="454"/>
      <c r="AB30" s="454"/>
      <c r="AC30" s="454"/>
      <c r="AD30" s="454"/>
      <c r="AE30" s="454"/>
      <c r="AF30" s="469"/>
      <c r="AG30" s="461"/>
      <c r="AH30" s="461"/>
      <c r="AI30" s="470">
        <f t="shared" si="19"/>
        <v>0</v>
      </c>
      <c r="AJ30" s="467"/>
      <c r="AK30" s="467"/>
      <c r="AL30" s="470">
        <f t="shared" si="18"/>
        <v>0</v>
      </c>
      <c r="AM30" s="467"/>
      <c r="AN30" s="467"/>
      <c r="AO30" s="470">
        <f t="shared" si="9"/>
        <v>0</v>
      </c>
      <c r="AP30" s="467"/>
      <c r="AQ30" s="460"/>
      <c r="AR30" s="470">
        <f t="shared" si="10"/>
        <v>0</v>
      </c>
    </row>
    <row r="31" ht="21.95" customHeight="1" spans="1:44">
      <c r="A31" s="454"/>
      <c r="B31" s="454"/>
      <c r="C31" s="454"/>
      <c r="D31" s="454"/>
      <c r="E31" s="454"/>
      <c r="F31" s="454"/>
      <c r="G31" s="454"/>
      <c r="H31" s="463">
        <f t="shared" si="16"/>
        <v>0</v>
      </c>
      <c r="I31" s="454"/>
      <c r="J31" s="454"/>
      <c r="K31" s="463">
        <f t="shared" si="17"/>
        <v>0</v>
      </c>
      <c r="L31" s="463"/>
      <c r="M31" s="454"/>
      <c r="N31" s="454"/>
      <c r="O31" s="454"/>
      <c r="P31" s="454"/>
      <c r="Q31" s="454"/>
      <c r="R31" s="454"/>
      <c r="S31" s="454"/>
      <c r="T31" s="454"/>
      <c r="U31" s="460"/>
      <c r="V31" s="460"/>
      <c r="W31" s="454"/>
      <c r="X31" s="454"/>
      <c r="Y31" s="454"/>
      <c r="Z31" s="454"/>
      <c r="AA31" s="454"/>
      <c r="AB31" s="454"/>
      <c r="AC31" s="454"/>
      <c r="AD31" s="454"/>
      <c r="AE31" s="454"/>
      <c r="AF31" s="469"/>
      <c r="AG31" s="461"/>
      <c r="AH31" s="461"/>
      <c r="AI31" s="470">
        <f t="shared" si="19"/>
        <v>0</v>
      </c>
      <c r="AJ31" s="467"/>
      <c r="AK31" s="467"/>
      <c r="AL31" s="470">
        <f t="shared" si="18"/>
        <v>0</v>
      </c>
      <c r="AM31" s="467"/>
      <c r="AN31" s="467"/>
      <c r="AO31" s="470">
        <f t="shared" si="9"/>
        <v>0</v>
      </c>
      <c r="AP31" s="467"/>
      <c r="AQ31" s="460"/>
      <c r="AR31" s="470">
        <f t="shared" si="10"/>
        <v>0</v>
      </c>
    </row>
    <row r="32" ht="21.95" customHeight="1" spans="1:44">
      <c r="A32" s="454"/>
      <c r="B32" s="454"/>
      <c r="C32" s="454"/>
      <c r="D32" s="454"/>
      <c r="E32" s="454"/>
      <c r="F32" s="454"/>
      <c r="G32" s="454"/>
      <c r="H32" s="463">
        <f t="shared" si="16"/>
        <v>0</v>
      </c>
      <c r="I32" s="454"/>
      <c r="J32" s="454"/>
      <c r="K32" s="463">
        <f t="shared" si="17"/>
        <v>0</v>
      </c>
      <c r="L32" s="463"/>
      <c r="M32" s="454"/>
      <c r="N32" s="454"/>
      <c r="O32" s="454"/>
      <c r="P32" s="454"/>
      <c r="Q32" s="454"/>
      <c r="R32" s="454"/>
      <c r="S32" s="454"/>
      <c r="T32" s="454"/>
      <c r="U32" s="460"/>
      <c r="V32" s="460"/>
      <c r="W32" s="454"/>
      <c r="X32" s="454"/>
      <c r="Y32" s="454"/>
      <c r="Z32" s="454"/>
      <c r="AA32" s="454"/>
      <c r="AB32" s="454"/>
      <c r="AC32" s="454"/>
      <c r="AD32" s="454"/>
      <c r="AE32" s="454"/>
      <c r="AF32" s="469"/>
      <c r="AG32" s="461"/>
      <c r="AH32" s="461"/>
      <c r="AI32" s="470">
        <f t="shared" si="19"/>
        <v>0</v>
      </c>
      <c r="AJ32" s="467"/>
      <c r="AK32" s="467"/>
      <c r="AL32" s="470">
        <f t="shared" si="18"/>
        <v>0</v>
      </c>
      <c r="AM32" s="467"/>
      <c r="AN32" s="467"/>
      <c r="AO32" s="470">
        <f t="shared" si="9"/>
        <v>0</v>
      </c>
      <c r="AP32" s="467"/>
      <c r="AQ32" s="460"/>
      <c r="AR32" s="470">
        <f t="shared" si="10"/>
        <v>0</v>
      </c>
    </row>
    <row r="33" ht="21.95" customHeight="1" spans="1:44">
      <c r="A33" s="454"/>
      <c r="B33" s="454"/>
      <c r="C33" s="454"/>
      <c r="D33" s="454"/>
      <c r="E33" s="454"/>
      <c r="F33" s="454"/>
      <c r="G33" s="454"/>
      <c r="H33" s="463">
        <f t="shared" si="16"/>
        <v>0</v>
      </c>
      <c r="I33" s="454"/>
      <c r="J33" s="454"/>
      <c r="K33" s="463">
        <f t="shared" si="17"/>
        <v>0</v>
      </c>
      <c r="L33" s="463"/>
      <c r="M33" s="454"/>
      <c r="N33" s="454"/>
      <c r="O33" s="454"/>
      <c r="P33" s="454"/>
      <c r="Q33" s="454"/>
      <c r="R33" s="454"/>
      <c r="S33" s="454"/>
      <c r="T33" s="454"/>
      <c r="U33" s="454"/>
      <c r="V33" s="454"/>
      <c r="W33" s="454"/>
      <c r="X33" s="454"/>
      <c r="Y33" s="454"/>
      <c r="Z33" s="454"/>
      <c r="AA33" s="454"/>
      <c r="AB33" s="454"/>
      <c r="AC33" s="454"/>
      <c r="AD33" s="454"/>
      <c r="AE33" s="454"/>
      <c r="AF33" s="469"/>
      <c r="AG33" s="461"/>
      <c r="AH33" s="461"/>
      <c r="AI33" s="470">
        <f t="shared" si="19"/>
        <v>0</v>
      </c>
      <c r="AJ33" s="467"/>
      <c r="AK33" s="467"/>
      <c r="AL33" s="470">
        <f t="shared" si="18"/>
        <v>0</v>
      </c>
      <c r="AM33" s="467"/>
      <c r="AN33" s="467"/>
      <c r="AO33" s="470">
        <f t="shared" si="9"/>
        <v>0</v>
      </c>
      <c r="AP33" s="467"/>
      <c r="AQ33" s="460"/>
      <c r="AR33" s="470">
        <f t="shared" si="10"/>
        <v>0</v>
      </c>
    </row>
    <row r="34" ht="21.95" customHeight="1" spans="1:44">
      <c r="A34" s="454"/>
      <c r="B34" s="454"/>
      <c r="C34" s="454"/>
      <c r="D34" s="454"/>
      <c r="E34" s="454"/>
      <c r="F34" s="454"/>
      <c r="G34" s="454"/>
      <c r="H34" s="463">
        <f t="shared" si="16"/>
        <v>0</v>
      </c>
      <c r="I34" s="454"/>
      <c r="J34" s="454"/>
      <c r="K34" s="463">
        <f t="shared" si="17"/>
        <v>0</v>
      </c>
      <c r="L34" s="463"/>
      <c r="M34" s="454"/>
      <c r="N34" s="454"/>
      <c r="O34" s="454"/>
      <c r="P34" s="454"/>
      <c r="Q34" s="454"/>
      <c r="R34" s="454"/>
      <c r="S34" s="454"/>
      <c r="T34" s="454"/>
      <c r="U34" s="454"/>
      <c r="V34" s="454"/>
      <c r="W34" s="454"/>
      <c r="X34" s="454"/>
      <c r="Y34" s="454"/>
      <c r="Z34" s="454"/>
      <c r="AA34" s="454"/>
      <c r="AB34" s="454"/>
      <c r="AC34" s="454"/>
      <c r="AD34" s="454"/>
      <c r="AE34" s="454"/>
      <c r="AF34" s="469"/>
      <c r="AG34" s="461"/>
      <c r="AH34" s="461"/>
      <c r="AI34" s="470">
        <f t="shared" si="19"/>
        <v>0</v>
      </c>
      <c r="AJ34" s="467"/>
      <c r="AK34" s="467"/>
      <c r="AL34" s="470">
        <f t="shared" si="18"/>
        <v>0</v>
      </c>
      <c r="AM34" s="467"/>
      <c r="AN34" s="467"/>
      <c r="AO34" s="470">
        <f t="shared" si="9"/>
        <v>0</v>
      </c>
      <c r="AP34" s="467"/>
      <c r="AQ34" s="460"/>
      <c r="AR34" s="470">
        <f t="shared" si="10"/>
        <v>0</v>
      </c>
    </row>
    <row r="35" ht="21.95" customHeight="1" spans="1:44">
      <c r="A35" s="454"/>
      <c r="B35" s="454"/>
      <c r="C35" s="454"/>
      <c r="D35" s="454"/>
      <c r="E35" s="454"/>
      <c r="F35" s="454"/>
      <c r="G35" s="454"/>
      <c r="H35" s="463">
        <f t="shared" si="16"/>
        <v>0</v>
      </c>
      <c r="I35" s="454"/>
      <c r="J35" s="454"/>
      <c r="K35" s="463">
        <f t="shared" si="17"/>
        <v>0</v>
      </c>
      <c r="L35" s="463"/>
      <c r="M35" s="454"/>
      <c r="N35" s="454"/>
      <c r="O35" s="454"/>
      <c r="P35" s="454"/>
      <c r="Q35" s="454"/>
      <c r="R35" s="454"/>
      <c r="S35" s="454"/>
      <c r="T35" s="454"/>
      <c r="U35" s="454"/>
      <c r="V35" s="454"/>
      <c r="W35" s="454"/>
      <c r="X35" s="454"/>
      <c r="Y35" s="454"/>
      <c r="Z35" s="454"/>
      <c r="AA35" s="454"/>
      <c r="AB35" s="454"/>
      <c r="AC35" s="454"/>
      <c r="AD35" s="454"/>
      <c r="AE35" s="454"/>
      <c r="AF35" s="469"/>
      <c r="AG35" s="461"/>
      <c r="AH35" s="461"/>
      <c r="AI35" s="470">
        <f t="shared" si="19"/>
        <v>0</v>
      </c>
      <c r="AJ35" s="467"/>
      <c r="AK35" s="467"/>
      <c r="AL35" s="470">
        <f t="shared" si="18"/>
        <v>0</v>
      </c>
      <c r="AM35" s="467"/>
      <c r="AN35" s="467"/>
      <c r="AO35" s="470">
        <f t="shared" si="9"/>
        <v>0</v>
      </c>
      <c r="AP35" s="467"/>
      <c r="AQ35" s="460"/>
      <c r="AR35" s="470">
        <f t="shared" si="10"/>
        <v>0</v>
      </c>
    </row>
    <row r="36" ht="21.95" customHeight="1" spans="1:44">
      <c r="A36" s="454"/>
      <c r="B36" s="454"/>
      <c r="C36" s="454"/>
      <c r="D36" s="454"/>
      <c r="E36" s="454"/>
      <c r="F36" s="454"/>
      <c r="G36" s="454"/>
      <c r="H36" s="463">
        <f t="shared" si="16"/>
        <v>0</v>
      </c>
      <c r="I36" s="454"/>
      <c r="J36" s="454"/>
      <c r="K36" s="463">
        <f t="shared" si="17"/>
        <v>0</v>
      </c>
      <c r="L36" s="463"/>
      <c r="M36" s="454"/>
      <c r="N36" s="454"/>
      <c r="O36" s="454"/>
      <c r="P36" s="454"/>
      <c r="Q36" s="454"/>
      <c r="R36" s="454"/>
      <c r="S36" s="454"/>
      <c r="T36" s="454"/>
      <c r="U36" s="454"/>
      <c r="V36" s="454"/>
      <c r="W36" s="454"/>
      <c r="X36" s="454"/>
      <c r="Y36" s="454"/>
      <c r="Z36" s="454"/>
      <c r="AA36" s="454"/>
      <c r="AB36" s="454"/>
      <c r="AC36" s="454"/>
      <c r="AD36" s="454"/>
      <c r="AE36" s="454"/>
      <c r="AF36" s="469"/>
      <c r="AG36" s="461"/>
      <c r="AH36" s="461"/>
      <c r="AI36" s="470">
        <f t="shared" si="19"/>
        <v>0</v>
      </c>
      <c r="AJ36" s="467"/>
      <c r="AK36" s="467"/>
      <c r="AL36" s="470">
        <f t="shared" si="18"/>
        <v>0</v>
      </c>
      <c r="AM36" s="467"/>
      <c r="AN36" s="467"/>
      <c r="AO36" s="470">
        <f t="shared" si="9"/>
        <v>0</v>
      </c>
      <c r="AP36" s="467"/>
      <c r="AQ36" s="460"/>
      <c r="AR36" s="470">
        <f t="shared" si="10"/>
        <v>0</v>
      </c>
    </row>
    <row r="37" ht="21.95" customHeight="1" spans="1:44">
      <c r="A37" s="454"/>
      <c r="B37" s="454"/>
      <c r="C37" s="454"/>
      <c r="D37" s="454"/>
      <c r="E37" s="454"/>
      <c r="F37" s="454"/>
      <c r="G37" s="454"/>
      <c r="H37" s="463">
        <f t="shared" si="16"/>
        <v>0</v>
      </c>
      <c r="I37" s="454"/>
      <c r="J37" s="454"/>
      <c r="K37" s="463">
        <f t="shared" si="17"/>
        <v>0</v>
      </c>
      <c r="L37" s="463"/>
      <c r="M37" s="454"/>
      <c r="N37" s="454"/>
      <c r="O37" s="454"/>
      <c r="P37" s="454"/>
      <c r="Q37" s="454"/>
      <c r="R37" s="454"/>
      <c r="S37" s="454"/>
      <c r="T37" s="454"/>
      <c r="U37" s="454"/>
      <c r="V37" s="454"/>
      <c r="W37" s="454"/>
      <c r="X37" s="454"/>
      <c r="Y37" s="454"/>
      <c r="Z37" s="454"/>
      <c r="AA37" s="454"/>
      <c r="AB37" s="454"/>
      <c r="AC37" s="454"/>
      <c r="AD37" s="454"/>
      <c r="AE37" s="454"/>
      <c r="AF37" s="469"/>
      <c r="AG37" s="461"/>
      <c r="AH37" s="461"/>
      <c r="AI37" s="470">
        <f t="shared" si="19"/>
        <v>0</v>
      </c>
      <c r="AJ37" s="467"/>
      <c r="AK37" s="467"/>
      <c r="AL37" s="470">
        <f t="shared" si="18"/>
        <v>0</v>
      </c>
      <c r="AM37" s="467"/>
      <c r="AN37" s="467"/>
      <c r="AO37" s="470">
        <f t="shared" si="9"/>
        <v>0</v>
      </c>
      <c r="AP37" s="467"/>
      <c r="AQ37" s="460"/>
      <c r="AR37" s="470">
        <f t="shared" si="10"/>
        <v>0</v>
      </c>
    </row>
    <row r="38" ht="21.95" customHeight="1" spans="1:44">
      <c r="A38" s="454"/>
      <c r="B38" s="454"/>
      <c r="C38" s="454"/>
      <c r="D38" s="454"/>
      <c r="E38" s="454"/>
      <c r="F38" s="454"/>
      <c r="G38" s="454"/>
      <c r="H38" s="463">
        <f t="shared" si="16"/>
        <v>0</v>
      </c>
      <c r="I38" s="454"/>
      <c r="J38" s="454"/>
      <c r="K38" s="463">
        <f t="shared" si="17"/>
        <v>0</v>
      </c>
      <c r="L38" s="463"/>
      <c r="M38" s="454"/>
      <c r="N38" s="454"/>
      <c r="O38" s="454"/>
      <c r="P38" s="454"/>
      <c r="Q38" s="454"/>
      <c r="R38" s="454"/>
      <c r="S38" s="454"/>
      <c r="T38" s="454"/>
      <c r="U38" s="454"/>
      <c r="V38" s="454"/>
      <c r="W38" s="454"/>
      <c r="X38" s="454"/>
      <c r="Y38" s="454"/>
      <c r="Z38" s="454"/>
      <c r="AA38" s="454"/>
      <c r="AB38" s="454"/>
      <c r="AC38" s="454"/>
      <c r="AD38" s="454"/>
      <c r="AE38" s="454"/>
      <c r="AF38" s="469"/>
      <c r="AG38" s="461"/>
      <c r="AH38" s="461"/>
      <c r="AI38" s="470">
        <f t="shared" si="19"/>
        <v>0</v>
      </c>
      <c r="AJ38" s="467"/>
      <c r="AK38" s="467"/>
      <c r="AL38" s="470">
        <f t="shared" si="18"/>
        <v>0</v>
      </c>
      <c r="AM38" s="467"/>
      <c r="AN38" s="467"/>
      <c r="AO38" s="470">
        <f t="shared" si="9"/>
        <v>0</v>
      </c>
      <c r="AP38" s="467"/>
      <c r="AQ38" s="460"/>
      <c r="AR38" s="470">
        <f t="shared" si="10"/>
        <v>0</v>
      </c>
    </row>
    <row r="39" ht="21.95" customHeight="1" spans="1:44">
      <c r="A39" s="454"/>
      <c r="B39" s="454"/>
      <c r="C39" s="454"/>
      <c r="D39" s="454"/>
      <c r="E39" s="454"/>
      <c r="F39" s="454"/>
      <c r="G39" s="454"/>
      <c r="H39" s="463">
        <f t="shared" si="16"/>
        <v>0</v>
      </c>
      <c r="I39" s="454"/>
      <c r="J39" s="454"/>
      <c r="K39" s="463">
        <f t="shared" si="17"/>
        <v>0</v>
      </c>
      <c r="L39" s="463"/>
      <c r="M39" s="454"/>
      <c r="N39" s="454"/>
      <c r="O39" s="454"/>
      <c r="P39" s="454"/>
      <c r="Q39" s="454"/>
      <c r="R39" s="454"/>
      <c r="S39" s="454"/>
      <c r="T39" s="454"/>
      <c r="U39" s="454"/>
      <c r="V39" s="454"/>
      <c r="W39" s="454"/>
      <c r="X39" s="454"/>
      <c r="Y39" s="454"/>
      <c r="Z39" s="454"/>
      <c r="AA39" s="454"/>
      <c r="AB39" s="454"/>
      <c r="AC39" s="454"/>
      <c r="AD39" s="454"/>
      <c r="AE39" s="454"/>
      <c r="AF39" s="469"/>
      <c r="AG39" s="461"/>
      <c r="AH39" s="461"/>
      <c r="AI39" s="470">
        <f t="shared" si="19"/>
        <v>0</v>
      </c>
      <c r="AJ39" s="467"/>
      <c r="AK39" s="467"/>
      <c r="AL39" s="470">
        <f t="shared" si="18"/>
        <v>0</v>
      </c>
      <c r="AM39" s="467"/>
      <c r="AN39" s="467"/>
      <c r="AO39" s="470">
        <f t="shared" si="9"/>
        <v>0</v>
      </c>
      <c r="AP39" s="467"/>
      <c r="AQ39" s="460"/>
      <c r="AR39" s="470">
        <f t="shared" si="10"/>
        <v>0</v>
      </c>
    </row>
    <row r="40" ht="21.95" customHeight="1" spans="1:44">
      <c r="A40" s="454"/>
      <c r="B40" s="454"/>
      <c r="C40" s="454"/>
      <c r="D40" s="454"/>
      <c r="E40" s="454"/>
      <c r="F40" s="454"/>
      <c r="G40" s="454"/>
      <c r="H40" s="463">
        <f t="shared" si="16"/>
        <v>0</v>
      </c>
      <c r="I40" s="454"/>
      <c r="J40" s="454"/>
      <c r="K40" s="463">
        <f t="shared" si="17"/>
        <v>0</v>
      </c>
      <c r="L40" s="463"/>
      <c r="M40" s="454"/>
      <c r="N40" s="454"/>
      <c r="O40" s="454"/>
      <c r="P40" s="454"/>
      <c r="Q40" s="454"/>
      <c r="R40" s="454"/>
      <c r="S40" s="454"/>
      <c r="T40" s="454"/>
      <c r="U40" s="454"/>
      <c r="V40" s="454"/>
      <c r="W40" s="454"/>
      <c r="X40" s="454"/>
      <c r="Y40" s="454"/>
      <c r="Z40" s="454"/>
      <c r="AA40" s="454"/>
      <c r="AB40" s="454"/>
      <c r="AC40" s="454"/>
      <c r="AD40" s="454"/>
      <c r="AE40" s="454"/>
      <c r="AF40" s="469"/>
      <c r="AG40" s="461"/>
      <c r="AH40" s="461"/>
      <c r="AI40" s="470">
        <f t="shared" si="19"/>
        <v>0</v>
      </c>
      <c r="AJ40" s="467"/>
      <c r="AK40" s="467"/>
      <c r="AL40" s="470">
        <f t="shared" si="18"/>
        <v>0</v>
      </c>
      <c r="AM40" s="467"/>
      <c r="AN40" s="467"/>
      <c r="AO40" s="470">
        <f t="shared" si="9"/>
        <v>0</v>
      </c>
      <c r="AP40" s="467"/>
      <c r="AQ40" s="460"/>
      <c r="AR40" s="470">
        <f t="shared" si="10"/>
        <v>0</v>
      </c>
    </row>
    <row r="41" ht="21.95" customHeight="1" spans="1:44">
      <c r="A41" s="454"/>
      <c r="B41" s="454"/>
      <c r="C41" s="454"/>
      <c r="D41" s="454"/>
      <c r="E41" s="454"/>
      <c r="F41" s="453"/>
      <c r="G41" s="453"/>
      <c r="H41" s="463">
        <f t="shared" si="16"/>
        <v>0</v>
      </c>
      <c r="I41" s="453"/>
      <c r="J41" s="453"/>
      <c r="K41" s="463">
        <f t="shared" si="17"/>
        <v>0</v>
      </c>
      <c r="L41" s="463"/>
      <c r="M41" s="454"/>
      <c r="N41" s="454"/>
      <c r="O41" s="454"/>
      <c r="P41" s="454"/>
      <c r="Q41" s="454"/>
      <c r="R41" s="454"/>
      <c r="S41" s="454"/>
      <c r="T41" s="454"/>
      <c r="U41" s="454"/>
      <c r="V41" s="454"/>
      <c r="W41" s="454"/>
      <c r="X41" s="454"/>
      <c r="Y41" s="454"/>
      <c r="Z41" s="454"/>
      <c r="AA41" s="454"/>
      <c r="AB41" s="454"/>
      <c r="AC41" s="454"/>
      <c r="AD41" s="454"/>
      <c r="AE41" s="454"/>
      <c r="AF41" s="469"/>
      <c r="AG41" s="461"/>
      <c r="AH41" s="461"/>
      <c r="AI41" s="470">
        <f t="shared" si="19"/>
        <v>0</v>
      </c>
      <c r="AJ41" s="467"/>
      <c r="AK41" s="467"/>
      <c r="AL41" s="470">
        <f t="shared" si="18"/>
        <v>0</v>
      </c>
      <c r="AM41" s="467"/>
      <c r="AN41" s="467"/>
      <c r="AO41" s="470">
        <f t="shared" si="9"/>
        <v>0</v>
      </c>
      <c r="AP41" s="467"/>
      <c r="AQ41" s="460"/>
      <c r="AR41" s="470">
        <f t="shared" si="10"/>
        <v>0</v>
      </c>
    </row>
    <row r="42" ht="21.95" customHeight="1" spans="1:44">
      <c r="A42" s="454"/>
      <c r="B42" s="454"/>
      <c r="C42" s="454"/>
      <c r="D42" s="454"/>
      <c r="E42" s="454"/>
      <c r="F42" s="453"/>
      <c r="G42" s="453"/>
      <c r="H42" s="463">
        <f t="shared" si="16"/>
        <v>0</v>
      </c>
      <c r="I42" s="454"/>
      <c r="J42" s="454"/>
      <c r="K42" s="463">
        <f t="shared" si="17"/>
        <v>0</v>
      </c>
      <c r="L42" s="463"/>
      <c r="M42" s="454"/>
      <c r="N42" s="454"/>
      <c r="O42" s="454"/>
      <c r="P42" s="454"/>
      <c r="Q42" s="454"/>
      <c r="R42" s="454"/>
      <c r="S42" s="454"/>
      <c r="T42" s="454"/>
      <c r="U42" s="454"/>
      <c r="V42" s="454"/>
      <c r="W42" s="454"/>
      <c r="X42" s="454"/>
      <c r="Y42" s="454"/>
      <c r="Z42" s="454"/>
      <c r="AA42" s="454"/>
      <c r="AB42" s="454"/>
      <c r="AC42" s="454"/>
      <c r="AD42" s="454"/>
      <c r="AE42" s="454"/>
      <c r="AF42" s="469"/>
      <c r="AG42" s="461"/>
      <c r="AH42" s="461"/>
      <c r="AI42" s="470">
        <f t="shared" si="19"/>
        <v>0</v>
      </c>
      <c r="AJ42" s="467"/>
      <c r="AK42" s="467"/>
      <c r="AL42" s="470">
        <f t="shared" si="18"/>
        <v>0</v>
      </c>
      <c r="AM42" s="467"/>
      <c r="AN42" s="467"/>
      <c r="AO42" s="470">
        <f t="shared" si="9"/>
        <v>0</v>
      </c>
      <c r="AP42" s="467"/>
      <c r="AQ42" s="460"/>
      <c r="AR42" s="470">
        <f t="shared" si="10"/>
        <v>0</v>
      </c>
    </row>
    <row r="43" ht="21.95" customHeight="1" spans="1:44">
      <c r="A43" s="454"/>
      <c r="B43" s="454"/>
      <c r="C43" s="454"/>
      <c r="D43" s="454"/>
      <c r="E43" s="454"/>
      <c r="F43" s="454"/>
      <c r="G43" s="454"/>
      <c r="H43" s="463">
        <f t="shared" si="16"/>
        <v>0</v>
      </c>
      <c r="I43" s="454"/>
      <c r="J43" s="454"/>
      <c r="K43" s="463">
        <f t="shared" si="17"/>
        <v>0</v>
      </c>
      <c r="L43" s="463"/>
      <c r="M43" s="454"/>
      <c r="N43" s="454"/>
      <c r="O43" s="454"/>
      <c r="P43" s="454"/>
      <c r="Q43" s="454"/>
      <c r="R43" s="454"/>
      <c r="S43" s="454"/>
      <c r="T43" s="454"/>
      <c r="U43" s="454"/>
      <c r="V43" s="454"/>
      <c r="W43" s="454"/>
      <c r="X43" s="454"/>
      <c r="Y43" s="454"/>
      <c r="Z43" s="454"/>
      <c r="AA43" s="454"/>
      <c r="AB43" s="454"/>
      <c r="AC43" s="454"/>
      <c r="AD43" s="454"/>
      <c r="AE43" s="454"/>
      <c r="AF43" s="469"/>
      <c r="AG43" s="461"/>
      <c r="AH43" s="461"/>
      <c r="AI43" s="470">
        <f t="shared" si="19"/>
        <v>0</v>
      </c>
      <c r="AJ43" s="467"/>
      <c r="AK43" s="467"/>
      <c r="AL43" s="470">
        <f t="shared" si="18"/>
        <v>0</v>
      </c>
      <c r="AM43" s="467"/>
      <c r="AN43" s="467"/>
      <c r="AO43" s="470">
        <f t="shared" si="9"/>
        <v>0</v>
      </c>
      <c r="AP43" s="467"/>
      <c r="AQ43" s="460"/>
      <c r="AR43" s="470">
        <f t="shared" si="10"/>
        <v>0</v>
      </c>
    </row>
    <row r="44" ht="21.95" customHeight="1" spans="1:44">
      <c r="A44" s="454"/>
      <c r="B44" s="454"/>
      <c r="C44" s="454"/>
      <c r="D44" s="454"/>
      <c r="E44" s="454"/>
      <c r="F44" s="454"/>
      <c r="G44" s="454"/>
      <c r="H44" s="463">
        <f t="shared" si="16"/>
        <v>0</v>
      </c>
      <c r="I44" s="454"/>
      <c r="J44" s="454"/>
      <c r="K44" s="463">
        <f t="shared" si="17"/>
        <v>0</v>
      </c>
      <c r="L44" s="463"/>
      <c r="M44" s="454"/>
      <c r="N44" s="454"/>
      <c r="O44" s="454"/>
      <c r="P44" s="454"/>
      <c r="Q44" s="454"/>
      <c r="R44" s="454"/>
      <c r="S44" s="454"/>
      <c r="T44" s="454"/>
      <c r="U44" s="454"/>
      <c r="V44" s="454"/>
      <c r="W44" s="454"/>
      <c r="X44" s="454"/>
      <c r="Y44" s="454"/>
      <c r="Z44" s="454"/>
      <c r="AA44" s="454"/>
      <c r="AB44" s="454"/>
      <c r="AC44" s="454"/>
      <c r="AD44" s="454"/>
      <c r="AE44" s="454"/>
      <c r="AF44" s="469"/>
      <c r="AG44" s="461"/>
      <c r="AH44" s="461"/>
      <c r="AI44" s="470">
        <f t="shared" si="19"/>
        <v>0</v>
      </c>
      <c r="AJ44" s="467"/>
      <c r="AK44" s="467"/>
      <c r="AL44" s="470">
        <f t="shared" si="18"/>
        <v>0</v>
      </c>
      <c r="AM44" s="467"/>
      <c r="AN44" s="467"/>
      <c r="AO44" s="470">
        <f t="shared" si="9"/>
        <v>0</v>
      </c>
      <c r="AP44" s="467"/>
      <c r="AQ44" s="460"/>
      <c r="AR44" s="470">
        <f t="shared" si="10"/>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1.75" customHeight="1" spans="1:46">
      <c r="A51" s="522"/>
      <c r="B51" s="398"/>
      <c r="C51" s="398"/>
      <c r="D51" s="398"/>
      <c r="E51" s="398"/>
      <c r="F51" s="398"/>
      <c r="G51" s="398"/>
      <c r="H51" s="400">
        <f t="shared" si="16"/>
        <v>0</v>
      </c>
      <c r="I51" s="398"/>
      <c r="J51" s="398"/>
      <c r="K51" s="400">
        <f t="shared" si="17"/>
        <v>0</v>
      </c>
      <c r="L51" s="400"/>
      <c r="M51" s="398"/>
      <c r="N51" s="398"/>
      <c r="O51" s="398"/>
      <c r="P51" s="398"/>
      <c r="Q51" s="398"/>
      <c r="R51" s="398"/>
      <c r="S51" s="398"/>
      <c r="T51" s="398"/>
      <c r="U51" s="398"/>
      <c r="V51" s="398"/>
      <c r="W51" s="398"/>
      <c r="X51" s="398"/>
      <c r="Y51" s="398"/>
      <c r="Z51" s="398"/>
      <c r="AA51" s="398"/>
      <c r="AB51" s="421"/>
      <c r="AC51" s="421"/>
      <c r="AD51" s="421"/>
      <c r="AE51" s="421"/>
      <c r="AF51" s="421"/>
      <c r="AG51" s="378"/>
      <c r="AH51" s="378"/>
      <c r="AI51" s="405">
        <f t="shared" si="19"/>
        <v>0</v>
      </c>
      <c r="AJ51" s="484"/>
      <c r="AK51" s="484"/>
      <c r="AL51" s="405">
        <f t="shared" si="18"/>
        <v>0</v>
      </c>
      <c r="AM51" s="484"/>
      <c r="AN51" s="484"/>
      <c r="AO51" s="405">
        <f t="shared" si="9"/>
        <v>0</v>
      </c>
      <c r="AP51" s="406"/>
      <c r="AQ51" s="485"/>
      <c r="AR51" s="405">
        <f t="shared" si="10"/>
        <v>0</v>
      </c>
    </row>
    <row r="52" ht="26.25" customHeight="1" spans="1:46">
      <c r="A52" s="404"/>
      <c r="B52" s="523" t="s">
        <v>86</v>
      </c>
      <c r="C52" s="523"/>
      <c r="D52" s="524"/>
      <c r="E52" s="525">
        <f>SUM(E10:E51)</f>
        <v>105</v>
      </c>
      <c r="F52" s="260" t="s">
        <v>87</v>
      </c>
      <c r="G52" s="260"/>
      <c r="H52" s="526">
        <f>SUM(H10:H51)</f>
        <v>15</v>
      </c>
      <c r="I52" s="527" t="s">
        <v>87</v>
      </c>
      <c r="J52" s="524"/>
      <c r="K52" s="526">
        <f>SUM(K10:L51)</f>
        <v>9</v>
      </c>
      <c r="L52" s="528"/>
      <c r="M52" s="529"/>
      <c r="N52" s="530"/>
      <c r="O52" s="530"/>
      <c r="P52" s="530"/>
      <c r="Q52" s="530" t="s">
        <v>88</v>
      </c>
      <c r="R52" s="530"/>
      <c r="S52" s="530"/>
      <c r="T52" s="530"/>
      <c r="U52" s="530"/>
      <c r="V52" s="530"/>
      <c r="W52" s="530"/>
      <c r="X52" s="530"/>
      <c r="Y52" s="523" t="s">
        <v>89</v>
      </c>
      <c r="Z52" s="523"/>
      <c r="AA52" s="523"/>
      <c r="AB52" s="524"/>
      <c r="AC52" s="531"/>
      <c r="AD52" s="532"/>
      <c r="AE52" s="533"/>
      <c r="AF52" s="533"/>
      <c r="AG52" s="523" t="s">
        <v>90</v>
      </c>
      <c r="AH52" s="524"/>
      <c r="AI52" s="534">
        <f>SUM(AI10:AI51)</f>
        <v>1155</v>
      </c>
      <c r="AJ52" s="523" t="s">
        <v>91</v>
      </c>
      <c r="AK52" s="524"/>
      <c r="AL52" s="534">
        <f>SUM(AL10:AL51)</f>
        <v>8810</v>
      </c>
      <c r="AM52" s="523" t="s">
        <v>90</v>
      </c>
      <c r="AN52" s="524"/>
      <c r="AO52" s="534">
        <f>SUM(AO10:AO51)</f>
        <v>428</v>
      </c>
      <c r="AP52" s="523" t="s">
        <v>90</v>
      </c>
      <c r="AQ52" s="524"/>
      <c r="AR52" s="534">
        <f>SUM(AR10:AR51)</f>
        <v>1065</v>
      </c>
    </row>
    <row r="53" ht="6.75" customHeight="1" spans="1:46">
      <c r="A53" s="425"/>
      <c r="B53" s="425"/>
      <c r="C53" s="425"/>
      <c r="D53" s="425"/>
      <c r="E53" s="425"/>
      <c r="F53" s="425"/>
      <c r="G53" s="485"/>
      <c r="H53" s="485"/>
      <c r="I53" s="485"/>
      <c r="J53" s="485"/>
      <c r="K53" s="485"/>
      <c r="L53" s="485"/>
      <c r="M53" s="485"/>
      <c r="N53" s="485"/>
      <c r="O53" s="485"/>
      <c r="P53" s="485"/>
      <c r="Q53" s="485"/>
      <c r="R53" s="485"/>
      <c r="S53" s="485"/>
      <c r="T53" s="506"/>
      <c r="U53" s="506"/>
      <c r="V53" s="506"/>
      <c r="W53" s="485"/>
      <c r="X53" s="507"/>
      <c r="Y53" s="507"/>
      <c r="Z53" s="506"/>
      <c r="AA53" s="485"/>
      <c r="AB53" s="485"/>
      <c r="AC53" s="485"/>
      <c r="AD53" s="485"/>
      <c r="AE53" s="485"/>
      <c r="AF53" s="485"/>
      <c r="AG53" s="485"/>
      <c r="AH53" s="485"/>
      <c r="AI53" s="485"/>
      <c r="AL53" s="485"/>
      <c r="AM53" s="485"/>
      <c r="AN53" s="485"/>
      <c r="AO53" s="485"/>
      <c r="AP53" s="485"/>
      <c r="AQ53" s="485"/>
      <c r="AR53" s="485"/>
    </row>
    <row r="54" ht="22.5" customHeight="1" spans="1:46">
      <c r="A54" s="428"/>
      <c r="B54" s="428"/>
      <c r="C54" s="428"/>
      <c r="D54" s="428"/>
      <c r="E54" s="428"/>
      <c r="F54" s="535"/>
      <c r="G54" s="429"/>
      <c r="H54" s="421" t="s">
        <v>92</v>
      </c>
      <c r="I54" s="421"/>
      <c r="J54" s="421"/>
      <c r="K54" s="421" t="s">
        <v>93</v>
      </c>
      <c r="L54" s="421"/>
      <c r="M54" s="421"/>
      <c r="N54" s="421"/>
      <c r="O54" s="421"/>
      <c r="P54" s="421"/>
      <c r="Q54" s="421"/>
      <c r="R54" s="379" t="s">
        <v>94</v>
      </c>
      <c r="S54" s="379"/>
      <c r="T54" s="379" t="s">
        <v>95</v>
      </c>
      <c r="U54" s="379"/>
      <c r="V54" s="379"/>
      <c r="W54" s="379" t="s">
        <v>96</v>
      </c>
      <c r="X54" s="379"/>
      <c r="Y54" s="379" t="s">
        <v>97</v>
      </c>
      <c r="Z54" s="379"/>
      <c r="AA54" s="379"/>
      <c r="AB54" s="379" t="s">
        <v>98</v>
      </c>
      <c r="AC54" s="379"/>
      <c r="AD54" s="379"/>
      <c r="AE54" s="379"/>
      <c r="AF54" s="379"/>
      <c r="AG54" s="379"/>
      <c r="AH54" s="421" t="s">
        <v>99</v>
      </c>
      <c r="AI54" s="421"/>
      <c r="AJ54" s="372"/>
      <c r="AK54" s="372"/>
      <c r="AL54" s="430" t="s">
        <v>100</v>
      </c>
      <c r="AM54" s="430"/>
      <c r="AN54" s="430"/>
      <c r="AO54" s="430"/>
      <c r="AP54" s="431" t="s">
        <v>101</v>
      </c>
      <c r="AQ54" s="431"/>
      <c r="AR54" s="431"/>
      <c r="AS54" s="432"/>
      <c r="AT54" s="432"/>
    </row>
    <row r="55" ht="21" customHeight="1" spans="1:46">
      <c r="A55" s="433" t="s">
        <v>115</v>
      </c>
      <c r="B55" s="433"/>
      <c r="C55" s="433"/>
      <c r="D55" s="433"/>
      <c r="E55" s="433"/>
      <c r="F55" s="425"/>
      <c r="G55" s="434" t="s">
        <v>78</v>
      </c>
      <c r="H55" s="435">
        <f>SUM('8'!K53:Q53)</f>
        <v>328</v>
      </c>
      <c r="I55" s="435"/>
      <c r="J55" s="435"/>
      <c r="K55" s="435">
        <f>H55+R55</f>
        <v>408</v>
      </c>
      <c r="L55" s="435"/>
      <c r="M55" s="435"/>
      <c r="N55" s="435"/>
      <c r="O55" s="435"/>
      <c r="P55" s="435"/>
      <c r="Q55" s="435"/>
      <c r="R55" s="435">
        <f>SUMIF($B$10:$B$51,G55,$E$10:$E$51)</f>
        <v>80</v>
      </c>
      <c r="S55" s="435"/>
      <c r="T55" s="436">
        <f>IFERROR(R55/SUMIF($B$10:$B$51,G55,$H$10:$H$51),"")</f>
        <v>8</v>
      </c>
      <c r="U55" s="435"/>
      <c r="V55" s="435"/>
      <c r="W55" s="435">
        <f>SUMIF($B$10:$B$51,G55,$AI$10:$AI$51)+SUMIF($B$10:$B$51,G55,$AO$10:$AO$51)+SUMIF($B$10:$B$51,G55,$AR$10:$AR$51)</f>
        <v>1831</v>
      </c>
      <c r="X55" s="435"/>
      <c r="Y55" s="437">
        <f>IFERROR(W55/R55,"")</f>
        <v>22.8875</v>
      </c>
      <c r="Z55" s="437"/>
      <c r="AA55" s="437"/>
      <c r="AB55" s="438">
        <f>SUMIF($B$10:$B$51,G55,$AL$10:$AL$51)</f>
        <v>6208</v>
      </c>
      <c r="AC55" s="438"/>
      <c r="AD55" s="438"/>
      <c r="AE55" s="438"/>
      <c r="AF55" s="438"/>
      <c r="AG55" s="438"/>
      <c r="AH55" s="420">
        <f>IFERROR(AB55/R55,"")</f>
        <v>77.6</v>
      </c>
      <c r="AI55" s="420"/>
      <c r="AJ55" s="372"/>
      <c r="AK55" s="372"/>
      <c r="AL55" s="439" t="s">
        <v>102</v>
      </c>
      <c r="AM55" s="536" t="s">
        <v>79</v>
      </c>
      <c r="AN55" s="537"/>
      <c r="AO55" s="538"/>
      <c r="AP55" s="421" t="s">
        <v>103</v>
      </c>
      <c r="AQ55" s="421"/>
      <c r="AR55" s="421"/>
      <c r="AS55" s="372"/>
      <c r="AT55" s="372"/>
    </row>
    <row r="56" ht="21" customHeight="1" spans="1:46">
      <c r="A56" s="433"/>
      <c r="B56" s="433"/>
      <c r="C56" s="433"/>
      <c r="D56" s="433"/>
      <c r="E56" s="433"/>
      <c r="F56" s="425"/>
      <c r="G56" s="440" t="s">
        <v>71</v>
      </c>
      <c r="H56" s="435">
        <f>SUM('8'!K54:Q54)</f>
        <v>169</v>
      </c>
      <c r="I56" s="435"/>
      <c r="J56" s="435"/>
      <c r="K56" s="435">
        <f>H56+R56</f>
        <v>194</v>
      </c>
      <c r="L56" s="435"/>
      <c r="M56" s="435"/>
      <c r="N56" s="435"/>
      <c r="O56" s="435"/>
      <c r="P56" s="435"/>
      <c r="Q56" s="435"/>
      <c r="R56" s="435">
        <f>SUMIF($B$10:$B$51,G56,$E$10:$E$51)</f>
        <v>25</v>
      </c>
      <c r="S56" s="435"/>
      <c r="T56" s="436">
        <f>IFERROR(R56/SUMIF($B$10:$B$51,G56,$H$10:$H$51),"")</f>
        <v>5</v>
      </c>
      <c r="U56" s="435"/>
      <c r="V56" s="435"/>
      <c r="W56" s="435">
        <f>SUMIF($B$10:$B$51,G56,$AI$10:$AI$51)+SUMIF($B$10:$B$51,G56,$AO$10:$AO$51)+SUMIF($B$10:$B$51,G56,$AR$10:$AR$51)</f>
        <v>817</v>
      </c>
      <c r="X56" s="435"/>
      <c r="Y56" s="437">
        <f>IFERROR(W56/R56,"")</f>
        <v>32.68</v>
      </c>
      <c r="Z56" s="437"/>
      <c r="AA56" s="437"/>
      <c r="AB56" s="438">
        <f>SUMIF($B$10:$B$51,G56,$AL$10:$AL$51)</f>
        <v>2602</v>
      </c>
      <c r="AC56" s="438"/>
      <c r="AD56" s="438"/>
      <c r="AE56" s="438"/>
      <c r="AF56" s="438"/>
      <c r="AG56" s="438"/>
      <c r="AH56" s="420">
        <f>IFERROR(AB56/R56,"")</f>
        <v>104.08</v>
      </c>
      <c r="AI56" s="420"/>
      <c r="AJ56" s="372"/>
      <c r="AK56" s="372"/>
      <c r="AL56" s="439" t="s">
        <v>104</v>
      </c>
      <c r="AM56" s="536" t="s">
        <v>74</v>
      </c>
      <c r="AN56" s="537"/>
      <c r="AO56" s="538"/>
      <c r="AP56" s="441" t="s">
        <v>105</v>
      </c>
      <c r="AQ56" s="441" t="s">
        <v>106</v>
      </c>
      <c r="AR56" s="441"/>
      <c r="AS56" s="442"/>
      <c r="AT56" s="442"/>
    </row>
    <row r="57" ht="21" customHeight="1" spans="1:46">
      <c r="A57" s="433"/>
      <c r="B57" s="433"/>
      <c r="C57" s="433"/>
      <c r="D57" s="433"/>
      <c r="E57" s="433"/>
      <c r="F57" s="425"/>
      <c r="G57" s="539" t="s">
        <v>107</v>
      </c>
      <c r="H57" s="540">
        <f>IFERROR(SUM(H55:J56),"")</f>
        <v>497</v>
      </c>
      <c r="I57" s="540"/>
      <c r="J57" s="540"/>
      <c r="K57" s="540">
        <f>IFERROR(SUM(K55:Q56),"")</f>
        <v>602</v>
      </c>
      <c r="L57" s="540"/>
      <c r="M57" s="540"/>
      <c r="N57" s="540"/>
      <c r="O57" s="540"/>
      <c r="P57" s="540"/>
      <c r="Q57" s="540"/>
      <c r="R57" s="540">
        <f>IFERROR(SUM(R55:S56),"")</f>
        <v>105</v>
      </c>
      <c r="S57" s="540"/>
      <c r="T57" s="540">
        <f>IFERROR(AVERAGE(T55:U56),"")</f>
        <v>6.5</v>
      </c>
      <c r="U57" s="540"/>
      <c r="V57" s="540"/>
      <c r="W57" s="540">
        <f>IFERROR(SUM(W55:X56),"")</f>
        <v>2648</v>
      </c>
      <c r="X57" s="540"/>
      <c r="Y57" s="541">
        <f>IFERROR(AVERAGE(Y55:AA56),"")</f>
        <v>27.78375</v>
      </c>
      <c r="Z57" s="541"/>
      <c r="AA57" s="541"/>
      <c r="AB57" s="542">
        <f>IFERROR(SUM(AB55:AG56),"")</f>
        <v>8810</v>
      </c>
      <c r="AC57" s="543"/>
      <c r="AD57" s="543"/>
      <c r="AE57" s="543"/>
      <c r="AF57" s="543"/>
      <c r="AG57" s="543"/>
      <c r="AH57" s="544">
        <f>IFERROR(AVERAGE(AH55:AI56),"")</f>
        <v>90.84</v>
      </c>
      <c r="AI57" s="544"/>
      <c r="AL57" s="545" t="s">
        <v>108</v>
      </c>
      <c r="AM57" s="536" t="s">
        <v>121</v>
      </c>
      <c r="AN57" s="537"/>
      <c r="AO57" s="538"/>
      <c r="AP57" s="269"/>
      <c r="AQ57" s="269"/>
      <c r="AR57" s="269"/>
      <c r="AS57" s="372"/>
      <c r="AT57" s="372"/>
    </row>
    <row r="59" ht="13.8" spans="1:46">
      <c r="AG59" s="372"/>
    </row>
    <row r="60" ht="13.8" spans="1:46">
      <c r="AG60" s="372"/>
    </row>
    <row r="61" ht="15" customHeight="1" spans="1:46">
      <c r="AG61" s="372"/>
    </row>
    <row r="62" ht="13.8" spans="1:46">
      <c r="AG62" s="372"/>
    </row>
    <row r="63" ht="13.8" spans="1:46">
      <c r="AG63" s="372"/>
    </row>
    <row r="64" ht="13.8" spans="1:46">
      <c r="AG64" s="372"/>
    </row>
    <row r="65" ht="13.8" spans="33:33">
      <c r="AG65" s="372"/>
    </row>
    <row r="66" ht="13.8" spans="33:33">
      <c r="AG66"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2:D52"/>
    <mergeCell ref="F52:G52"/>
    <mergeCell ref="I52:J52"/>
    <mergeCell ref="Y52:AB52"/>
    <mergeCell ref="AC52:AD52"/>
    <mergeCell ref="AG52:AH52"/>
    <mergeCell ref="AJ52:AK52"/>
    <mergeCell ref="AM52:AN52"/>
    <mergeCell ref="AP52:AQ52"/>
    <mergeCell ref="H54:J54"/>
    <mergeCell ref="K54:Q54"/>
    <mergeCell ref="R54:S54"/>
    <mergeCell ref="T54:U54"/>
    <mergeCell ref="W54:X54"/>
    <mergeCell ref="Y54:AA54"/>
    <mergeCell ref="AB54:AG54"/>
    <mergeCell ref="AH54:AI54"/>
    <mergeCell ref="AL54:AO54"/>
    <mergeCell ref="AP54:AR54"/>
    <mergeCell ref="H55:J55"/>
    <mergeCell ref="K55:Q55"/>
    <mergeCell ref="R55:S55"/>
    <mergeCell ref="T55:U55"/>
    <mergeCell ref="W55:X55"/>
    <mergeCell ref="Y55:AA55"/>
    <mergeCell ref="AB55:AG55"/>
    <mergeCell ref="AH55:AI55"/>
    <mergeCell ref="AM55:AO55"/>
    <mergeCell ref="AP55:AR55"/>
    <mergeCell ref="H56:J56"/>
    <mergeCell ref="K56:Q56"/>
    <mergeCell ref="R56:S56"/>
    <mergeCell ref="T56:U56"/>
    <mergeCell ref="W56:X56"/>
    <mergeCell ref="Y56:AA56"/>
    <mergeCell ref="AB56:AG56"/>
    <mergeCell ref="AH56:AI56"/>
    <mergeCell ref="AM56:AO56"/>
    <mergeCell ref="AQ56:AR56"/>
    <mergeCell ref="H57:J57"/>
    <mergeCell ref="K57:Q57"/>
    <mergeCell ref="R57:S57"/>
    <mergeCell ref="T57:U57"/>
    <mergeCell ref="W57:X57"/>
    <mergeCell ref="Y57:AA57"/>
    <mergeCell ref="AB57:AG57"/>
    <mergeCell ref="AH57:AI57"/>
    <mergeCell ref="AM57:AO57"/>
    <mergeCell ref="AQ57:AR57"/>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5:E57"/>
    <mergeCell ref="Q7:R9"/>
  </mergeCells>
  <printOptions horizontalCentered="1" verticalCentered="1"/>
  <pageMargins left="0.05" right="0.05" top="0.05" bottom="0.05" header="0" footer="0"/>
  <pageSetup paperSize="8" scale="72" fitToHeight="0" orientation="landscape" horizontalDpi="1200" verticalDpi="1200"/>
  <headerFooter alignWithMargins="0"/>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pageSetUpPr fitToPage="1"/>
  </sheetPr>
  <dimension ref="A1:AT65"/>
  <sheetViews>
    <sheetView zoomScale="75" zoomScaleNormal="75" topLeftCell="AD5" workbookViewId="0">
      <selection activeCell="AY14" sqref="AY14"/>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2.712962962963"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126</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c r="C10" s="398"/>
      <c r="D10" s="398"/>
      <c r="E10" s="398"/>
      <c r="F10" s="401"/>
      <c r="G10" s="401"/>
      <c r="H10" s="400">
        <f t="shared" ref="H10" si="0">HOUR(G10-F10)+MINUTE(G10-F10)/60</f>
        <v>0</v>
      </c>
      <c r="I10" s="401">
        <v>0.25</v>
      </c>
      <c r="J10" s="401">
        <v>0.479166666666667</v>
      </c>
      <c r="K10" s="400">
        <f t="shared" ref="K10" si="1">HOUR(J10-I10)+MINUTE(J10-I10)/60</f>
        <v>5.5</v>
      </c>
      <c r="L10" s="400"/>
      <c r="M10" s="398">
        <v>153</v>
      </c>
      <c r="N10" s="398">
        <v>1</v>
      </c>
      <c r="O10" s="398"/>
      <c r="P10" s="398"/>
      <c r="Q10" s="517" t="s">
        <v>70</v>
      </c>
      <c r="R10" s="518"/>
      <c r="S10" s="401"/>
      <c r="T10" s="398"/>
      <c r="U10" s="398"/>
      <c r="V10" s="398"/>
      <c r="W10" s="398"/>
      <c r="X10" s="398"/>
      <c r="Y10" s="398"/>
      <c r="Z10" s="398"/>
      <c r="AA10" s="398"/>
      <c r="AB10" s="398"/>
      <c r="AC10" s="398"/>
      <c r="AD10" s="398"/>
      <c r="AE10" s="398"/>
      <c r="AF10" s="404"/>
      <c r="AG10" s="402"/>
      <c r="AH10" s="402"/>
      <c r="AI10" s="405">
        <f t="shared" ref="AI10:AI11" si="2">IFERROR((AH10-AG10),"")</f>
        <v>0</v>
      </c>
      <c r="AJ10" s="406"/>
      <c r="AK10" s="406"/>
      <c r="AL10" s="405">
        <f>IFERROR((AK10-AJ10),"")</f>
        <v>0</v>
      </c>
      <c r="AM10" s="406"/>
      <c r="AN10" s="406"/>
      <c r="AO10" s="405">
        <f t="shared" ref="AO10:AO12" si="3">IFERROR((AN10-AM10),"")</f>
        <v>0</v>
      </c>
      <c r="AP10" s="398"/>
      <c r="AQ10" s="398"/>
      <c r="AR10" s="405">
        <f t="shared" ref="AR10:AR11" si="4">IFERROR((AQ10-AP10),"")</f>
        <v>0</v>
      </c>
    </row>
    <row r="11" ht="21.95" customHeight="1" spans="1:44">
      <c r="A11" s="398">
        <v>1</v>
      </c>
      <c r="B11" s="454" t="s">
        <v>78</v>
      </c>
      <c r="C11" s="454">
        <v>1</v>
      </c>
      <c r="D11" s="454">
        <v>30</v>
      </c>
      <c r="E11" s="454">
        <v>20</v>
      </c>
      <c r="F11" s="401">
        <v>0.479166666666667</v>
      </c>
      <c r="G11" s="401">
        <v>0.583333333333333</v>
      </c>
      <c r="H11" s="400">
        <f t="shared" ref="H11:H44" si="5">HOUR(G11-F11)+MINUTE(G11-F11)/60</f>
        <v>2.5</v>
      </c>
      <c r="I11" s="401"/>
      <c r="J11" s="401"/>
      <c r="K11" s="400">
        <f t="shared" ref="K11:K44" si="6">HOUR(J11-I11)+MINUTE(J11-I11)/60</f>
        <v>0</v>
      </c>
      <c r="L11" s="400"/>
      <c r="M11" s="398"/>
      <c r="N11" s="398"/>
      <c r="O11" s="398"/>
      <c r="P11" s="398"/>
      <c r="Q11" s="408" t="s">
        <v>72</v>
      </c>
      <c r="R11" s="402" t="s">
        <v>73</v>
      </c>
      <c r="S11" s="447">
        <v>0.541666666666667</v>
      </c>
      <c r="T11" s="446"/>
      <c r="U11" s="398"/>
      <c r="V11" s="398">
        <v>40.21</v>
      </c>
      <c r="W11" s="446">
        <v>12.5</v>
      </c>
      <c r="X11" s="446">
        <v>33</v>
      </c>
      <c r="Y11" s="446" t="s">
        <v>74</v>
      </c>
      <c r="Z11" s="446">
        <v>121</v>
      </c>
      <c r="AA11" s="446">
        <v>70</v>
      </c>
      <c r="AB11" s="446">
        <v>100</v>
      </c>
      <c r="AC11" s="446">
        <v>101</v>
      </c>
      <c r="AD11" s="446">
        <v>120</v>
      </c>
      <c r="AE11" s="446">
        <v>32</v>
      </c>
      <c r="AF11" s="404"/>
      <c r="AG11" s="461">
        <v>43212</v>
      </c>
      <c r="AH11" s="461">
        <v>43390</v>
      </c>
      <c r="AI11" s="470">
        <f t="shared" si="2"/>
        <v>178</v>
      </c>
      <c r="AJ11" s="467">
        <v>9224164</v>
      </c>
      <c r="AK11" s="467">
        <v>9225607</v>
      </c>
      <c r="AL11" s="470">
        <f t="shared" ref="AL11:AL12" si="7">IFERROR((AK11-AJ11),"")</f>
        <v>1443</v>
      </c>
      <c r="AM11" s="467">
        <v>959360</v>
      </c>
      <c r="AN11" s="467">
        <v>959419</v>
      </c>
      <c r="AO11" s="470">
        <f t="shared" si="3"/>
        <v>59</v>
      </c>
      <c r="AP11" s="454">
        <v>368941</v>
      </c>
      <c r="AQ11" s="454">
        <v>369081</v>
      </c>
      <c r="AR11" s="470">
        <f t="shared" si="4"/>
        <v>140</v>
      </c>
    </row>
    <row r="12" ht="21.95" customHeight="1" spans="1:44">
      <c r="A12" s="398"/>
      <c r="B12" s="398"/>
      <c r="C12" s="398"/>
      <c r="D12" s="398"/>
      <c r="E12" s="398"/>
      <c r="F12" s="401"/>
      <c r="G12" s="401"/>
      <c r="H12" s="400">
        <f t="shared" si="5"/>
        <v>0</v>
      </c>
      <c r="I12" s="401"/>
      <c r="J12" s="401"/>
      <c r="K12" s="400">
        <f t="shared" si="6"/>
        <v>0</v>
      </c>
      <c r="L12" s="400"/>
      <c r="M12" s="398"/>
      <c r="N12" s="398"/>
      <c r="O12" s="398"/>
      <c r="P12" s="398"/>
      <c r="Q12" s="409" t="s">
        <v>75</v>
      </c>
      <c r="R12" s="402"/>
      <c r="S12" s="447">
        <v>0.625</v>
      </c>
      <c r="T12" s="446"/>
      <c r="U12" s="398"/>
      <c r="V12" s="398">
        <v>40.52</v>
      </c>
      <c r="W12" s="446">
        <v>12.5</v>
      </c>
      <c r="X12" s="446">
        <v>33</v>
      </c>
      <c r="Y12" s="446" t="s">
        <v>74</v>
      </c>
      <c r="Z12" s="446">
        <v>115</v>
      </c>
      <c r="AA12" s="446">
        <v>70</v>
      </c>
      <c r="AB12" s="446">
        <v>100</v>
      </c>
      <c r="AC12" s="446">
        <v>101</v>
      </c>
      <c r="AD12" s="446">
        <v>118</v>
      </c>
      <c r="AE12" s="446">
        <v>32</v>
      </c>
      <c r="AF12" s="404"/>
      <c r="AG12" s="378"/>
      <c r="AH12" s="402"/>
      <c r="AI12" s="405">
        <f t="shared" ref="AI12" si="8">IFERROR((AH12-AG12),"")</f>
        <v>0</v>
      </c>
      <c r="AJ12" s="467"/>
      <c r="AK12" s="467"/>
      <c r="AL12" s="470">
        <f t="shared" si="7"/>
        <v>0</v>
      </c>
      <c r="AM12" s="467"/>
      <c r="AN12" s="467"/>
      <c r="AO12" s="470">
        <f t="shared" si="3"/>
        <v>0</v>
      </c>
      <c r="AP12" s="454"/>
      <c r="AQ12" s="454"/>
      <c r="AR12" s="405">
        <f t="shared" ref="AR12:AR16" si="9">IFERROR((AQ12-AP12),"")</f>
        <v>0</v>
      </c>
    </row>
    <row r="13" ht="21.95" customHeight="1" spans="1:44">
      <c r="A13" s="398"/>
      <c r="B13" s="398"/>
      <c r="C13" s="398"/>
      <c r="D13" s="398"/>
      <c r="E13" s="398"/>
      <c r="F13" s="407"/>
      <c r="G13" s="407"/>
      <c r="H13" s="400">
        <f t="shared" si="5"/>
        <v>0</v>
      </c>
      <c r="I13" s="407"/>
      <c r="J13" s="407"/>
      <c r="K13" s="400">
        <f t="shared" si="6"/>
        <v>0</v>
      </c>
      <c r="L13" s="400"/>
      <c r="M13" s="398"/>
      <c r="N13" s="398"/>
      <c r="O13" s="398"/>
      <c r="P13" s="398"/>
      <c r="Q13" s="409" t="s">
        <v>76</v>
      </c>
      <c r="R13" s="402" t="s">
        <v>80</v>
      </c>
      <c r="S13" s="447"/>
      <c r="T13" s="446"/>
      <c r="U13" s="398"/>
      <c r="V13" s="398"/>
      <c r="W13" s="398"/>
      <c r="X13" s="446"/>
      <c r="Y13" s="446"/>
      <c r="Z13" s="446"/>
      <c r="AA13" s="446"/>
      <c r="AB13" s="446"/>
      <c r="AC13" s="446"/>
      <c r="AD13" s="446"/>
      <c r="AE13" s="446"/>
      <c r="AF13" s="404"/>
      <c r="AG13" s="402"/>
      <c r="AH13" s="402"/>
      <c r="AI13" s="405">
        <f t="shared" ref="AI13:AI44" si="10">IFERROR((AH13-AG13),"")</f>
        <v>0</v>
      </c>
      <c r="AJ13" s="406"/>
      <c r="AK13" s="406"/>
      <c r="AL13" s="405">
        <f t="shared" ref="AL13:AL14" si="11">IFERROR((AK13-AJ13),"")</f>
        <v>0</v>
      </c>
      <c r="AM13" s="406"/>
      <c r="AN13" s="406"/>
      <c r="AO13" s="405">
        <f t="shared" ref="AO13" si="12">IFERROR((AN13-AM13),"")</f>
        <v>0</v>
      </c>
      <c r="AP13" s="398"/>
      <c r="AQ13" s="398"/>
      <c r="AR13" s="405">
        <f t="shared" si="9"/>
        <v>0</v>
      </c>
    </row>
    <row r="14" ht="21.95" customHeight="1" spans="1:44">
      <c r="A14" s="398">
        <v>2</v>
      </c>
      <c r="B14" s="454" t="s">
        <v>78</v>
      </c>
      <c r="C14" s="454">
        <v>1</v>
      </c>
      <c r="D14" s="454">
        <v>30</v>
      </c>
      <c r="E14" s="454">
        <v>20</v>
      </c>
      <c r="F14" s="401">
        <v>0.583333333333333</v>
      </c>
      <c r="G14" s="401">
        <v>0.6875</v>
      </c>
      <c r="H14" s="400">
        <f t="shared" si="5"/>
        <v>2.5</v>
      </c>
      <c r="I14" s="401">
        <v>0.6875</v>
      </c>
      <c r="J14" s="401">
        <v>0.916666666666667</v>
      </c>
      <c r="K14" s="400">
        <f t="shared" si="6"/>
        <v>5.5</v>
      </c>
      <c r="L14" s="400"/>
      <c r="M14" s="398">
        <v>153</v>
      </c>
      <c r="N14" s="398">
        <v>1</v>
      </c>
      <c r="O14" s="398"/>
      <c r="P14" s="398"/>
      <c r="Q14" s="408" t="s">
        <v>72</v>
      </c>
      <c r="R14" s="402" t="s">
        <v>73</v>
      </c>
      <c r="S14" s="401">
        <v>0.625</v>
      </c>
      <c r="T14" s="454"/>
      <c r="U14" s="454"/>
      <c r="V14" s="454">
        <v>40.12</v>
      </c>
      <c r="W14" s="454">
        <v>12.5</v>
      </c>
      <c r="X14" s="454">
        <v>33</v>
      </c>
      <c r="Y14" s="398" t="s">
        <v>74</v>
      </c>
      <c r="Z14" s="454">
        <v>130</v>
      </c>
      <c r="AA14" s="446">
        <v>70</v>
      </c>
      <c r="AB14" s="454">
        <v>100</v>
      </c>
      <c r="AC14" s="454">
        <v>101</v>
      </c>
      <c r="AD14" s="454">
        <v>118</v>
      </c>
      <c r="AE14" s="454">
        <v>31</v>
      </c>
      <c r="AF14" s="404"/>
      <c r="AG14" s="461">
        <v>43390</v>
      </c>
      <c r="AH14" s="402">
        <v>43621</v>
      </c>
      <c r="AI14" s="405">
        <f t="shared" si="10"/>
        <v>231</v>
      </c>
      <c r="AJ14" s="467">
        <v>9225607</v>
      </c>
      <c r="AK14" s="406">
        <v>9227038</v>
      </c>
      <c r="AL14" s="405">
        <f t="shared" si="11"/>
        <v>1431</v>
      </c>
      <c r="AM14" s="467">
        <v>959419</v>
      </c>
      <c r="AN14" s="406">
        <v>959488</v>
      </c>
      <c r="AO14" s="405">
        <f t="shared" ref="AO14:AO44" si="13">IFERROR((AN14-AM14),"")</f>
        <v>69</v>
      </c>
      <c r="AP14" s="454">
        <v>369081</v>
      </c>
      <c r="AQ14" s="398">
        <v>369265</v>
      </c>
      <c r="AR14" s="405">
        <f t="shared" si="9"/>
        <v>184</v>
      </c>
    </row>
    <row r="15" ht="21.95" customHeight="1" spans="1:44">
      <c r="A15" s="398"/>
      <c r="B15" s="398"/>
      <c r="C15" s="398"/>
      <c r="D15" s="398"/>
      <c r="E15" s="398"/>
      <c r="F15" s="407"/>
      <c r="G15" s="407"/>
      <c r="H15" s="400">
        <f t="shared" si="5"/>
        <v>0</v>
      </c>
      <c r="I15" s="401"/>
      <c r="J15" s="401"/>
      <c r="K15" s="400">
        <f t="shared" si="6"/>
        <v>0</v>
      </c>
      <c r="L15" s="400"/>
      <c r="M15" s="398"/>
      <c r="N15" s="398"/>
      <c r="O15" s="398"/>
      <c r="P15" s="398"/>
      <c r="Q15" s="409" t="s">
        <v>75</v>
      </c>
      <c r="R15" s="402"/>
      <c r="S15" s="401">
        <v>0.666666666666667</v>
      </c>
      <c r="T15" s="454"/>
      <c r="U15" s="454"/>
      <c r="V15" s="454">
        <v>40.21</v>
      </c>
      <c r="W15" s="454">
        <v>12.5</v>
      </c>
      <c r="X15" s="454">
        <v>34</v>
      </c>
      <c r="Y15" s="398" t="s">
        <v>74</v>
      </c>
      <c r="Z15" s="454">
        <v>133</v>
      </c>
      <c r="AA15" s="446">
        <v>70</v>
      </c>
      <c r="AB15" s="454">
        <v>100</v>
      </c>
      <c r="AC15" s="454">
        <v>102</v>
      </c>
      <c r="AD15" s="454">
        <v>118</v>
      </c>
      <c r="AE15" s="454">
        <v>31</v>
      </c>
      <c r="AF15" s="404"/>
      <c r="AG15" s="402"/>
      <c r="AH15" s="402"/>
      <c r="AI15" s="405">
        <f t="shared" si="10"/>
        <v>0</v>
      </c>
      <c r="AJ15" s="406"/>
      <c r="AK15" s="406"/>
      <c r="AL15" s="405">
        <f t="shared" ref="AL15:AL44" si="14">IFERROR((AK15-AJ15),"")</f>
        <v>0</v>
      </c>
      <c r="AM15" s="406"/>
      <c r="AN15" s="406"/>
      <c r="AO15" s="405">
        <f t="shared" si="13"/>
        <v>0</v>
      </c>
      <c r="AP15" s="398"/>
      <c r="AQ15" s="398"/>
      <c r="AR15" s="405">
        <f t="shared" si="9"/>
        <v>0</v>
      </c>
    </row>
    <row r="16" ht="21.95" customHeight="1" spans="1:44">
      <c r="A16" s="398"/>
      <c r="B16" s="398"/>
      <c r="C16" s="398"/>
      <c r="D16" s="398"/>
      <c r="E16" s="398"/>
      <c r="F16" s="401"/>
      <c r="G16" s="401"/>
      <c r="H16" s="400">
        <f t="shared" si="5"/>
        <v>0</v>
      </c>
      <c r="I16" s="401"/>
      <c r="J16" s="401"/>
      <c r="K16" s="400">
        <f t="shared" si="6"/>
        <v>0</v>
      </c>
      <c r="L16" s="400"/>
      <c r="M16" s="398"/>
      <c r="N16" s="398"/>
      <c r="O16" s="398"/>
      <c r="P16" s="398"/>
      <c r="Q16" s="409" t="s">
        <v>76</v>
      </c>
      <c r="R16" s="402" t="s">
        <v>80</v>
      </c>
      <c r="S16" s="447"/>
      <c r="T16" s="398"/>
      <c r="U16" s="398"/>
      <c r="V16" s="398"/>
      <c r="W16" s="398"/>
      <c r="X16" s="398"/>
      <c r="Y16" s="446"/>
      <c r="Z16" s="398"/>
      <c r="AA16" s="446"/>
      <c r="AB16" s="446"/>
      <c r="AC16" s="398"/>
      <c r="AD16" s="398"/>
      <c r="AE16" s="398"/>
      <c r="AF16" s="404"/>
      <c r="AG16" s="402"/>
      <c r="AH16" s="402"/>
      <c r="AI16" s="405">
        <f t="shared" si="10"/>
        <v>0</v>
      </c>
      <c r="AJ16" s="467"/>
      <c r="AK16" s="406"/>
      <c r="AL16" s="405">
        <f t="shared" si="14"/>
        <v>0</v>
      </c>
      <c r="AM16" s="467"/>
      <c r="AN16" s="406"/>
      <c r="AO16" s="405">
        <f t="shared" si="13"/>
        <v>0</v>
      </c>
      <c r="AP16" s="454"/>
      <c r="AQ16" s="398"/>
      <c r="AR16" s="405">
        <f t="shared" si="9"/>
        <v>0</v>
      </c>
    </row>
    <row r="17" ht="21.95" customHeight="1" spans="1:44">
      <c r="A17" s="398">
        <v>3</v>
      </c>
      <c r="B17" s="398" t="s">
        <v>78</v>
      </c>
      <c r="C17" s="398">
        <v>1</v>
      </c>
      <c r="D17" s="398">
        <v>30</v>
      </c>
      <c r="E17" s="398">
        <v>64</v>
      </c>
      <c r="F17" s="401">
        <v>0.916666666666667</v>
      </c>
      <c r="G17" s="401">
        <v>1.25</v>
      </c>
      <c r="H17" s="400">
        <f t="shared" si="5"/>
        <v>8</v>
      </c>
      <c r="I17" s="401"/>
      <c r="J17" s="401"/>
      <c r="K17" s="400">
        <f t="shared" si="6"/>
        <v>0</v>
      </c>
      <c r="L17" s="400"/>
      <c r="M17" s="398"/>
      <c r="N17" s="398"/>
      <c r="O17" s="398"/>
      <c r="P17" s="398"/>
      <c r="Q17" s="408" t="s">
        <v>72</v>
      </c>
      <c r="R17" s="402" t="s">
        <v>73</v>
      </c>
      <c r="S17" s="453">
        <v>0.958333333333333</v>
      </c>
      <c r="T17" s="446"/>
      <c r="U17" s="398"/>
      <c r="V17" s="398">
        <v>40.3</v>
      </c>
      <c r="W17" s="398">
        <v>12.5</v>
      </c>
      <c r="X17" s="446">
        <v>34</v>
      </c>
      <c r="Y17" s="446" t="s">
        <v>119</v>
      </c>
      <c r="Z17" s="446">
        <v>129</v>
      </c>
      <c r="AA17" s="446">
        <v>68</v>
      </c>
      <c r="AB17" s="446">
        <v>100</v>
      </c>
      <c r="AC17" s="446">
        <v>101</v>
      </c>
      <c r="AD17" s="446">
        <v>119</v>
      </c>
      <c r="AE17" s="446">
        <v>33</v>
      </c>
      <c r="AF17" s="404"/>
      <c r="AG17" s="402">
        <v>43621</v>
      </c>
      <c r="AH17" s="402">
        <v>44305</v>
      </c>
      <c r="AI17" s="405">
        <f t="shared" si="10"/>
        <v>684</v>
      </c>
      <c r="AJ17" s="406">
        <v>9227161</v>
      </c>
      <c r="AK17" s="406">
        <v>9231078</v>
      </c>
      <c r="AL17" s="405">
        <f t="shared" si="14"/>
        <v>3917</v>
      </c>
      <c r="AM17" s="406">
        <v>959488</v>
      </c>
      <c r="AN17" s="406">
        <v>959700</v>
      </c>
      <c r="AO17" s="405">
        <f t="shared" si="13"/>
        <v>212</v>
      </c>
      <c r="AP17" s="398">
        <v>369265</v>
      </c>
      <c r="AQ17" s="403">
        <v>369808</v>
      </c>
      <c r="AR17" s="405">
        <f t="shared" ref="AR17:AR44" si="15">IFERROR((AQ17-AP17),"")</f>
        <v>543</v>
      </c>
    </row>
    <row r="18" ht="21.95" customHeight="1" spans="1:44">
      <c r="A18" s="398"/>
      <c r="B18" s="398"/>
      <c r="C18" s="398"/>
      <c r="D18" s="398"/>
      <c r="E18" s="398"/>
      <c r="F18" s="401"/>
      <c r="G18" s="401"/>
      <c r="H18" s="400">
        <f t="shared" si="5"/>
        <v>0</v>
      </c>
      <c r="I18" s="401"/>
      <c r="J18" s="401"/>
      <c r="K18" s="400">
        <f t="shared" si="6"/>
        <v>0</v>
      </c>
      <c r="L18" s="400"/>
      <c r="M18" s="398"/>
      <c r="N18" s="398"/>
      <c r="O18" s="398"/>
      <c r="P18" s="398"/>
      <c r="Q18" s="409" t="s">
        <v>75</v>
      </c>
      <c r="R18" s="402"/>
      <c r="S18" s="453">
        <v>0</v>
      </c>
      <c r="T18" s="446"/>
      <c r="U18" s="398"/>
      <c r="V18" s="398">
        <v>41.6</v>
      </c>
      <c r="W18" s="398">
        <v>12.5</v>
      </c>
      <c r="X18" s="446">
        <v>33</v>
      </c>
      <c r="Y18" s="446" t="s">
        <v>119</v>
      </c>
      <c r="Z18" s="446">
        <v>127</v>
      </c>
      <c r="AA18" s="446">
        <v>68</v>
      </c>
      <c r="AB18" s="446">
        <v>100</v>
      </c>
      <c r="AC18" s="446">
        <v>101</v>
      </c>
      <c r="AD18" s="446">
        <v>118</v>
      </c>
      <c r="AE18" s="446">
        <v>33</v>
      </c>
      <c r="AF18" s="404"/>
      <c r="AG18" s="402"/>
      <c r="AH18" s="402"/>
      <c r="AI18" s="405">
        <f t="shared" si="10"/>
        <v>0</v>
      </c>
      <c r="AJ18" s="406"/>
      <c r="AK18" s="406"/>
      <c r="AL18" s="405">
        <f t="shared" si="14"/>
        <v>0</v>
      </c>
      <c r="AM18" s="406"/>
      <c r="AN18" s="406"/>
      <c r="AO18" s="405">
        <f t="shared" si="13"/>
        <v>0</v>
      </c>
      <c r="AP18" s="398"/>
      <c r="AQ18" s="398"/>
      <c r="AR18" s="405">
        <f t="shared" si="15"/>
        <v>0</v>
      </c>
    </row>
    <row r="19" ht="21.95" customHeight="1" spans="1:44">
      <c r="A19" s="398"/>
      <c r="B19" s="398"/>
      <c r="C19" s="398"/>
      <c r="D19" s="398"/>
      <c r="E19" s="398"/>
      <c r="F19" s="398"/>
      <c r="G19" s="398"/>
      <c r="H19" s="400">
        <f t="shared" si="5"/>
        <v>0</v>
      </c>
      <c r="I19" s="398"/>
      <c r="J19" s="398"/>
      <c r="K19" s="400">
        <f t="shared" si="6"/>
        <v>0</v>
      </c>
      <c r="L19" s="400"/>
      <c r="M19" s="398"/>
      <c r="N19" s="398"/>
      <c r="O19" s="398"/>
      <c r="P19" s="398"/>
      <c r="Q19" s="409" t="s">
        <v>76</v>
      </c>
      <c r="R19" s="402" t="s">
        <v>80</v>
      </c>
      <c r="S19" s="453">
        <v>0.0416666666666667</v>
      </c>
      <c r="T19" s="446"/>
      <c r="U19" s="398"/>
      <c r="V19" s="398">
        <v>41.7</v>
      </c>
      <c r="W19" s="398">
        <v>12.5</v>
      </c>
      <c r="X19" s="446">
        <v>34</v>
      </c>
      <c r="Y19" s="446" t="s">
        <v>119</v>
      </c>
      <c r="Z19" s="446">
        <v>128</v>
      </c>
      <c r="AA19" s="446">
        <v>68</v>
      </c>
      <c r="AB19" s="446">
        <v>100</v>
      </c>
      <c r="AC19" s="446">
        <v>103</v>
      </c>
      <c r="AD19" s="446">
        <v>120</v>
      </c>
      <c r="AE19" s="398">
        <v>32</v>
      </c>
      <c r="AF19" s="404"/>
      <c r="AG19" s="402"/>
      <c r="AH19" s="402"/>
      <c r="AI19" s="405">
        <f t="shared" si="10"/>
        <v>0</v>
      </c>
      <c r="AJ19" s="406"/>
      <c r="AK19" s="406"/>
      <c r="AL19" s="405">
        <f t="shared" si="14"/>
        <v>0</v>
      </c>
      <c r="AM19" s="406"/>
      <c r="AN19" s="406"/>
      <c r="AO19" s="405">
        <f t="shared" si="13"/>
        <v>0</v>
      </c>
      <c r="AP19" s="406"/>
      <c r="AQ19" s="403"/>
      <c r="AR19" s="405">
        <f t="shared" si="15"/>
        <v>0</v>
      </c>
    </row>
    <row r="20" ht="21.95" customHeight="1" spans="1:44">
      <c r="A20" s="398"/>
      <c r="B20" s="398"/>
      <c r="C20" s="398"/>
      <c r="D20" s="398"/>
      <c r="E20" s="398"/>
      <c r="F20" s="398"/>
      <c r="G20" s="398"/>
      <c r="H20" s="400">
        <f t="shared" si="5"/>
        <v>0</v>
      </c>
      <c r="I20" s="398"/>
      <c r="J20" s="398"/>
      <c r="K20" s="400">
        <f t="shared" si="6"/>
        <v>0</v>
      </c>
      <c r="L20" s="400"/>
      <c r="M20" s="398"/>
      <c r="N20" s="398"/>
      <c r="O20" s="398"/>
      <c r="P20" s="398"/>
      <c r="Q20" s="409"/>
      <c r="R20" s="398"/>
      <c r="S20" s="453">
        <v>0.0833333333333333</v>
      </c>
      <c r="T20" s="446"/>
      <c r="U20" s="398"/>
      <c r="V20" s="398">
        <v>40.8</v>
      </c>
      <c r="W20" s="398">
        <v>12.5</v>
      </c>
      <c r="X20" s="446">
        <v>35</v>
      </c>
      <c r="Y20" s="446" t="s">
        <v>119</v>
      </c>
      <c r="Z20" s="446">
        <v>121</v>
      </c>
      <c r="AA20" s="446">
        <v>68</v>
      </c>
      <c r="AB20" s="446">
        <v>100</v>
      </c>
      <c r="AC20" s="446">
        <v>102</v>
      </c>
      <c r="AD20" s="446">
        <v>120</v>
      </c>
      <c r="AE20" s="398">
        <v>32</v>
      </c>
      <c r="AF20" s="404"/>
      <c r="AG20" s="402"/>
      <c r="AH20" s="402"/>
      <c r="AI20" s="405">
        <f t="shared" si="10"/>
        <v>0</v>
      </c>
      <c r="AJ20" s="406"/>
      <c r="AK20" s="406"/>
      <c r="AL20" s="405">
        <f t="shared" si="14"/>
        <v>0</v>
      </c>
      <c r="AM20" s="406"/>
      <c r="AN20" s="406"/>
      <c r="AO20" s="405">
        <f t="shared" si="13"/>
        <v>0</v>
      </c>
      <c r="AP20" s="406"/>
      <c r="AQ20" s="403"/>
      <c r="AR20" s="405">
        <f t="shared" si="15"/>
        <v>0</v>
      </c>
    </row>
    <row r="21" ht="21.95" customHeight="1" spans="1:44">
      <c r="A21" s="398"/>
      <c r="B21" s="398"/>
      <c r="C21" s="398"/>
      <c r="D21" s="398"/>
      <c r="E21" s="398"/>
      <c r="F21" s="398"/>
      <c r="G21" s="398"/>
      <c r="H21" s="400">
        <f t="shared" si="5"/>
        <v>0</v>
      </c>
      <c r="I21" s="398"/>
      <c r="J21" s="398"/>
      <c r="K21" s="400">
        <f t="shared" si="6"/>
        <v>0</v>
      </c>
      <c r="L21" s="400"/>
      <c r="M21" s="398"/>
      <c r="N21" s="398"/>
      <c r="O21" s="398"/>
      <c r="P21" s="398"/>
      <c r="Q21" s="402"/>
      <c r="R21" s="519"/>
      <c r="S21" s="453">
        <v>0.125</v>
      </c>
      <c r="T21" s="446"/>
      <c r="U21" s="398"/>
      <c r="V21" s="398">
        <v>41.6</v>
      </c>
      <c r="W21" s="398">
        <v>12.5</v>
      </c>
      <c r="X21" s="446">
        <v>35</v>
      </c>
      <c r="Y21" s="446" t="s">
        <v>119</v>
      </c>
      <c r="Z21" s="446">
        <v>117</v>
      </c>
      <c r="AA21" s="446">
        <v>68</v>
      </c>
      <c r="AB21" s="446">
        <v>100</v>
      </c>
      <c r="AC21" s="446">
        <v>101</v>
      </c>
      <c r="AD21" s="446">
        <v>119</v>
      </c>
      <c r="AE21" s="398">
        <v>32</v>
      </c>
      <c r="AF21" s="404"/>
      <c r="AG21" s="402"/>
      <c r="AH21" s="402"/>
      <c r="AI21" s="405">
        <f t="shared" si="10"/>
        <v>0</v>
      </c>
      <c r="AJ21" s="406"/>
      <c r="AK21" s="406"/>
      <c r="AL21" s="405">
        <f t="shared" si="14"/>
        <v>0</v>
      </c>
      <c r="AM21" s="406"/>
      <c r="AN21" s="406"/>
      <c r="AO21" s="405">
        <f t="shared" si="13"/>
        <v>0</v>
      </c>
      <c r="AP21" s="406"/>
      <c r="AQ21" s="403"/>
      <c r="AR21" s="405">
        <f t="shared" si="15"/>
        <v>0</v>
      </c>
    </row>
    <row r="22" ht="21.95" customHeight="1" spans="1:44">
      <c r="A22" s="398"/>
      <c r="B22" s="398"/>
      <c r="C22" s="398"/>
      <c r="D22" s="398"/>
      <c r="E22" s="398"/>
      <c r="F22" s="401"/>
      <c r="G22" s="401"/>
      <c r="H22" s="400">
        <f t="shared" si="5"/>
        <v>0</v>
      </c>
      <c r="I22" s="401"/>
      <c r="J22" s="401"/>
      <c r="K22" s="400">
        <f t="shared" si="6"/>
        <v>0</v>
      </c>
      <c r="L22" s="400"/>
      <c r="M22" s="398"/>
      <c r="N22" s="398"/>
      <c r="O22" s="398"/>
      <c r="P22" s="398"/>
      <c r="Q22" s="408"/>
      <c r="R22" s="402"/>
      <c r="S22" s="453">
        <v>0.166666666666667</v>
      </c>
      <c r="T22" s="446"/>
      <c r="U22" s="398"/>
      <c r="V22" s="398">
        <v>42.3</v>
      </c>
      <c r="W22" s="398">
        <v>12.5</v>
      </c>
      <c r="X22" s="446">
        <v>34</v>
      </c>
      <c r="Y22" s="446" t="s">
        <v>119</v>
      </c>
      <c r="Z22" s="446">
        <v>126</v>
      </c>
      <c r="AA22" s="446">
        <v>68</v>
      </c>
      <c r="AB22" s="446">
        <v>100</v>
      </c>
      <c r="AC22" s="446">
        <v>102</v>
      </c>
      <c r="AD22" s="446">
        <v>119</v>
      </c>
      <c r="AE22" s="398">
        <v>31</v>
      </c>
      <c r="AF22" s="404"/>
      <c r="AG22" s="402"/>
      <c r="AH22" s="402"/>
      <c r="AI22" s="405">
        <f t="shared" si="10"/>
        <v>0</v>
      </c>
      <c r="AJ22" s="406"/>
      <c r="AK22" s="406"/>
      <c r="AL22" s="405">
        <f t="shared" si="14"/>
        <v>0</v>
      </c>
      <c r="AM22" s="406"/>
      <c r="AN22" s="406"/>
      <c r="AO22" s="405">
        <f t="shared" si="13"/>
        <v>0</v>
      </c>
      <c r="AP22" s="398"/>
      <c r="AQ22" s="398"/>
      <c r="AR22" s="405">
        <f t="shared" si="15"/>
        <v>0</v>
      </c>
    </row>
    <row r="23" ht="21.95" customHeight="1" spans="1:44">
      <c r="A23" s="398"/>
      <c r="B23" s="398"/>
      <c r="C23" s="398"/>
      <c r="D23" s="398"/>
      <c r="E23" s="398"/>
      <c r="F23" s="401"/>
      <c r="G23" s="401"/>
      <c r="H23" s="400">
        <f t="shared" si="5"/>
        <v>0</v>
      </c>
      <c r="I23" s="398"/>
      <c r="J23" s="398"/>
      <c r="K23" s="400">
        <f t="shared" si="6"/>
        <v>0</v>
      </c>
      <c r="L23" s="400" t="s">
        <v>127</v>
      </c>
      <c r="M23" s="398"/>
      <c r="N23" s="398"/>
      <c r="O23" s="398"/>
      <c r="P23" s="398"/>
      <c r="Q23" s="445"/>
      <c r="R23" s="445"/>
      <c r="S23" s="453">
        <v>0.208333333333333</v>
      </c>
      <c r="T23" s="446"/>
      <c r="U23" s="398"/>
      <c r="V23" s="398">
        <v>40.9</v>
      </c>
      <c r="W23" s="398">
        <v>12.5</v>
      </c>
      <c r="X23" s="446">
        <v>35</v>
      </c>
      <c r="Y23" s="446" t="s">
        <v>119</v>
      </c>
      <c r="Z23" s="446">
        <v>130</v>
      </c>
      <c r="AA23" s="446">
        <v>68</v>
      </c>
      <c r="AB23" s="446">
        <v>100</v>
      </c>
      <c r="AC23" s="446">
        <v>102</v>
      </c>
      <c r="AD23" s="446">
        <v>119</v>
      </c>
      <c r="AE23" s="446">
        <v>31</v>
      </c>
      <c r="AF23" s="404"/>
      <c r="AG23" s="402"/>
      <c r="AH23" s="402"/>
      <c r="AI23" s="405">
        <f t="shared" si="10"/>
        <v>0</v>
      </c>
      <c r="AJ23" s="406"/>
      <c r="AK23" s="406"/>
      <c r="AL23" s="405">
        <f t="shared" si="14"/>
        <v>0</v>
      </c>
      <c r="AM23" s="406"/>
      <c r="AN23" s="406"/>
      <c r="AO23" s="405">
        <f t="shared" si="13"/>
        <v>0</v>
      </c>
      <c r="AP23" s="406"/>
      <c r="AQ23" s="403"/>
      <c r="AR23" s="405">
        <f t="shared" si="15"/>
        <v>0</v>
      </c>
    </row>
    <row r="24" ht="21.95" customHeight="1" spans="1:44">
      <c r="A24" s="398"/>
      <c r="B24" s="398"/>
      <c r="C24" s="398"/>
      <c r="D24" s="398"/>
      <c r="E24" s="398"/>
      <c r="F24" s="401"/>
      <c r="G24" s="401"/>
      <c r="H24" s="400">
        <f t="shared" si="5"/>
        <v>0</v>
      </c>
      <c r="I24" s="401"/>
      <c r="J24" s="401"/>
      <c r="K24" s="400">
        <f t="shared" si="6"/>
        <v>0</v>
      </c>
      <c r="L24" s="400"/>
      <c r="M24" s="398"/>
      <c r="N24" s="398"/>
      <c r="O24" s="398"/>
      <c r="P24" s="398"/>
      <c r="Q24" s="408"/>
      <c r="R24" s="402"/>
      <c r="S24" s="453">
        <v>0.25</v>
      </c>
      <c r="T24" s="454"/>
      <c r="U24" s="454"/>
      <c r="V24" s="454">
        <v>41.6</v>
      </c>
      <c r="W24" s="398">
        <v>12.5</v>
      </c>
      <c r="X24" s="454">
        <v>34</v>
      </c>
      <c r="Y24" s="398" t="s">
        <v>119</v>
      </c>
      <c r="Z24" s="454">
        <v>130</v>
      </c>
      <c r="AA24" s="446">
        <v>68</v>
      </c>
      <c r="AB24" s="446">
        <v>100</v>
      </c>
      <c r="AC24" s="454">
        <v>101</v>
      </c>
      <c r="AD24" s="454">
        <v>120</v>
      </c>
      <c r="AE24" s="398">
        <v>31</v>
      </c>
      <c r="AF24" s="404"/>
      <c r="AG24" s="402"/>
      <c r="AH24" s="402"/>
      <c r="AI24" s="405">
        <f t="shared" si="10"/>
        <v>0</v>
      </c>
      <c r="AJ24" s="406"/>
      <c r="AK24" s="406"/>
      <c r="AL24" s="405">
        <f t="shared" si="14"/>
        <v>0</v>
      </c>
      <c r="AM24" s="406"/>
      <c r="AN24" s="520"/>
      <c r="AO24" s="405">
        <f t="shared" si="13"/>
        <v>0</v>
      </c>
      <c r="AP24" s="398"/>
      <c r="AQ24" s="398"/>
      <c r="AR24" s="405">
        <f t="shared" si="15"/>
        <v>0</v>
      </c>
    </row>
    <row r="25" ht="21.95" customHeight="1" spans="1:44">
      <c r="A25" s="398"/>
      <c r="B25" s="398"/>
      <c r="C25" s="398"/>
      <c r="D25" s="398"/>
      <c r="E25" s="398"/>
      <c r="F25" s="398"/>
      <c r="G25" s="398"/>
      <c r="H25" s="400">
        <f t="shared" si="5"/>
        <v>0</v>
      </c>
      <c r="I25" s="398"/>
      <c r="J25" s="398"/>
      <c r="K25" s="400">
        <f t="shared" si="6"/>
        <v>0</v>
      </c>
      <c r="L25" s="400"/>
      <c r="M25" s="398"/>
      <c r="N25" s="398"/>
      <c r="O25" s="398"/>
      <c r="P25" s="398"/>
      <c r="Q25" s="409"/>
      <c r="R25" s="402"/>
      <c r="S25" s="453"/>
      <c r="T25" s="454"/>
      <c r="U25" s="454"/>
      <c r="V25" s="454"/>
      <c r="W25" s="398"/>
      <c r="X25" s="454"/>
      <c r="Y25" s="398"/>
      <c r="Z25" s="454"/>
      <c r="AA25" s="398"/>
      <c r="AB25" s="398"/>
      <c r="AC25" s="454"/>
      <c r="AD25" s="454"/>
      <c r="AE25" s="446"/>
      <c r="AF25" s="404"/>
      <c r="AG25" s="402"/>
      <c r="AH25" s="402"/>
      <c r="AI25" s="405">
        <f t="shared" si="10"/>
        <v>0</v>
      </c>
      <c r="AJ25" s="406"/>
      <c r="AK25" s="406"/>
      <c r="AL25" s="405">
        <f t="shared" si="14"/>
        <v>0</v>
      </c>
      <c r="AM25" s="406"/>
      <c r="AN25" s="406"/>
      <c r="AO25" s="405">
        <f t="shared" si="13"/>
        <v>0</v>
      </c>
      <c r="AP25" s="406"/>
      <c r="AQ25" s="403"/>
      <c r="AR25" s="405">
        <f t="shared" si="15"/>
        <v>0</v>
      </c>
    </row>
    <row r="26" ht="21.95" customHeight="1" spans="1:44">
      <c r="A26" s="398"/>
      <c r="B26" s="398"/>
      <c r="C26" s="398"/>
      <c r="D26" s="398"/>
      <c r="E26" s="398"/>
      <c r="F26" s="398"/>
      <c r="G26" s="398"/>
      <c r="H26" s="400">
        <f t="shared" si="5"/>
        <v>0</v>
      </c>
      <c r="I26" s="398"/>
      <c r="J26" s="398"/>
      <c r="K26" s="400">
        <f t="shared" si="6"/>
        <v>0</v>
      </c>
      <c r="L26" s="400"/>
      <c r="M26" s="398"/>
      <c r="N26" s="398"/>
      <c r="O26" s="398"/>
      <c r="P26" s="398"/>
      <c r="Q26" s="409"/>
      <c r="R26" s="402"/>
      <c r="S26" s="453"/>
      <c r="T26" s="454"/>
      <c r="U26" s="454"/>
      <c r="V26" s="454"/>
      <c r="W26" s="398"/>
      <c r="X26" s="454"/>
      <c r="Y26" s="398"/>
      <c r="Z26" s="454"/>
      <c r="AA26" s="398"/>
      <c r="AB26" s="398"/>
      <c r="AC26" s="454"/>
      <c r="AD26" s="454"/>
      <c r="AE26" s="446"/>
      <c r="AF26" s="404"/>
      <c r="AG26" s="402"/>
      <c r="AH26" s="402"/>
      <c r="AI26" s="405">
        <f t="shared" si="10"/>
        <v>0</v>
      </c>
      <c r="AJ26" s="406"/>
      <c r="AK26" s="406"/>
      <c r="AL26" s="405">
        <f t="shared" si="14"/>
        <v>0</v>
      </c>
      <c r="AM26" s="406"/>
      <c r="AN26" s="406"/>
      <c r="AO26" s="405">
        <f t="shared" si="13"/>
        <v>0</v>
      </c>
      <c r="AP26" s="406"/>
      <c r="AQ26" s="403"/>
      <c r="AR26" s="405">
        <f t="shared" si="15"/>
        <v>0</v>
      </c>
    </row>
    <row r="27" ht="21.95" customHeight="1" spans="1:44">
      <c r="A27" s="398"/>
      <c r="B27" s="398"/>
      <c r="C27" s="398"/>
      <c r="D27" s="398"/>
      <c r="E27" s="398"/>
      <c r="F27" s="398"/>
      <c r="G27" s="398"/>
      <c r="H27" s="400">
        <f t="shared" si="5"/>
        <v>0</v>
      </c>
      <c r="I27" s="398"/>
      <c r="J27" s="398"/>
      <c r="K27" s="400">
        <f t="shared" si="6"/>
        <v>0</v>
      </c>
      <c r="L27" s="400"/>
      <c r="M27" s="398"/>
      <c r="N27" s="398"/>
      <c r="O27" s="398"/>
      <c r="P27" s="398"/>
      <c r="Q27" s="398"/>
      <c r="R27" s="398"/>
      <c r="S27" s="453"/>
      <c r="T27" s="454"/>
      <c r="U27" s="454"/>
      <c r="V27" s="454"/>
      <c r="W27" s="398"/>
      <c r="X27" s="454"/>
      <c r="Y27" s="398"/>
      <c r="Z27" s="454"/>
      <c r="AA27" s="398"/>
      <c r="AB27" s="398"/>
      <c r="AC27" s="454"/>
      <c r="AD27" s="454"/>
      <c r="AE27" s="446"/>
      <c r="AF27" s="404"/>
      <c r="AG27" s="402"/>
      <c r="AH27" s="402"/>
      <c r="AI27" s="405">
        <f t="shared" si="10"/>
        <v>0</v>
      </c>
      <c r="AJ27" s="406"/>
      <c r="AK27" s="406"/>
      <c r="AL27" s="405">
        <f t="shared" si="14"/>
        <v>0</v>
      </c>
      <c r="AM27" s="406"/>
      <c r="AN27" s="406"/>
      <c r="AO27" s="405">
        <f t="shared" si="13"/>
        <v>0</v>
      </c>
      <c r="AP27" s="406"/>
      <c r="AQ27" s="403"/>
      <c r="AR27" s="405">
        <f t="shared" si="15"/>
        <v>0</v>
      </c>
    </row>
    <row r="28" ht="21.95" customHeight="1" spans="1:44">
      <c r="A28" s="398"/>
      <c r="B28" s="398"/>
      <c r="C28" s="398"/>
      <c r="D28" s="398"/>
      <c r="E28" s="398"/>
      <c r="F28" s="398"/>
      <c r="G28" s="398"/>
      <c r="H28" s="400">
        <f t="shared" si="5"/>
        <v>0</v>
      </c>
      <c r="I28" s="398"/>
      <c r="J28" s="398"/>
      <c r="K28" s="400">
        <f t="shared" si="6"/>
        <v>0</v>
      </c>
      <c r="L28" s="400"/>
      <c r="M28" s="398"/>
      <c r="N28" s="398"/>
      <c r="O28" s="398"/>
      <c r="P28" s="398"/>
      <c r="Q28" s="445"/>
      <c r="R28" s="519"/>
      <c r="S28" s="453"/>
      <c r="T28" s="454"/>
      <c r="U28" s="454"/>
      <c r="V28" s="454"/>
      <c r="W28" s="398"/>
      <c r="X28" s="454"/>
      <c r="Y28" s="398"/>
      <c r="Z28" s="454"/>
      <c r="AA28" s="398"/>
      <c r="AB28" s="398"/>
      <c r="AC28" s="454"/>
      <c r="AD28" s="454"/>
      <c r="AE28" s="446"/>
      <c r="AF28" s="404"/>
      <c r="AG28" s="402"/>
      <c r="AH28" s="402"/>
      <c r="AI28" s="405">
        <f t="shared" si="10"/>
        <v>0</v>
      </c>
      <c r="AJ28" s="406"/>
      <c r="AK28" s="406"/>
      <c r="AL28" s="405">
        <f t="shared" si="14"/>
        <v>0</v>
      </c>
      <c r="AM28" s="406"/>
      <c r="AN28" s="406"/>
      <c r="AO28" s="405">
        <f t="shared" si="13"/>
        <v>0</v>
      </c>
      <c r="AP28" s="406"/>
      <c r="AQ28" s="403"/>
      <c r="AR28" s="405">
        <f t="shared" si="15"/>
        <v>0</v>
      </c>
    </row>
    <row r="29" ht="21.95" customHeight="1" spans="1:44">
      <c r="A29" s="398"/>
      <c r="B29" s="398"/>
      <c r="C29" s="398"/>
      <c r="D29" s="398"/>
      <c r="E29" s="398"/>
      <c r="F29" s="401"/>
      <c r="G29" s="401"/>
      <c r="H29" s="400">
        <f t="shared" si="5"/>
        <v>0</v>
      </c>
      <c r="I29" s="401"/>
      <c r="J29" s="401"/>
      <c r="K29" s="400">
        <f t="shared" si="6"/>
        <v>0</v>
      </c>
      <c r="L29" s="400"/>
      <c r="M29" s="398"/>
      <c r="N29" s="398"/>
      <c r="O29" s="398"/>
      <c r="P29" s="398"/>
      <c r="Q29" s="408"/>
      <c r="R29" s="402"/>
      <c r="S29" s="453"/>
      <c r="T29" s="454"/>
      <c r="U29" s="454"/>
      <c r="V29" s="454"/>
      <c r="W29" s="398"/>
      <c r="X29" s="454"/>
      <c r="Y29" s="398"/>
      <c r="Z29" s="454"/>
      <c r="AA29" s="398"/>
      <c r="AB29" s="398"/>
      <c r="AC29" s="454"/>
      <c r="AD29" s="454"/>
      <c r="AE29" s="446"/>
      <c r="AF29" s="404"/>
      <c r="AG29" s="461"/>
      <c r="AH29" s="402"/>
      <c r="AI29" s="405">
        <f t="shared" si="10"/>
        <v>0</v>
      </c>
      <c r="AJ29" s="406"/>
      <c r="AK29" s="406"/>
      <c r="AL29" s="405">
        <f t="shared" si="14"/>
        <v>0</v>
      </c>
      <c r="AM29" s="520"/>
      <c r="AN29" s="406"/>
      <c r="AO29" s="405">
        <f t="shared" si="13"/>
        <v>0</v>
      </c>
      <c r="AP29" s="398"/>
      <c r="AQ29" s="403"/>
      <c r="AR29" s="405">
        <f t="shared" si="15"/>
        <v>0</v>
      </c>
    </row>
    <row r="30" ht="21.95" customHeight="1" spans="1:44">
      <c r="A30" s="398"/>
      <c r="B30" s="398"/>
      <c r="C30" s="398"/>
      <c r="D30" s="398"/>
      <c r="E30" s="398"/>
      <c r="F30" s="398"/>
      <c r="G30" s="398"/>
      <c r="H30" s="400">
        <f t="shared" si="5"/>
        <v>0</v>
      </c>
      <c r="I30" s="398"/>
      <c r="J30" s="398"/>
      <c r="K30" s="400">
        <f t="shared" si="6"/>
        <v>0</v>
      </c>
      <c r="L30" s="400"/>
      <c r="M30" s="398"/>
      <c r="N30" s="398"/>
      <c r="O30" s="398"/>
      <c r="P30" s="398"/>
      <c r="Q30" s="409"/>
      <c r="R30" s="402"/>
      <c r="S30" s="453"/>
      <c r="T30" s="454"/>
      <c r="U30" s="454"/>
      <c r="V30" s="454"/>
      <c r="W30" s="398"/>
      <c r="X30" s="454"/>
      <c r="Y30" s="398"/>
      <c r="Z30" s="454"/>
      <c r="AA30" s="398"/>
      <c r="AB30" s="398"/>
      <c r="AC30" s="454"/>
      <c r="AD30" s="454"/>
      <c r="AE30" s="398"/>
      <c r="AF30" s="404"/>
      <c r="AG30" s="402"/>
      <c r="AH30" s="402"/>
      <c r="AI30" s="405">
        <f t="shared" si="10"/>
        <v>0</v>
      </c>
      <c r="AJ30" s="406"/>
      <c r="AK30" s="406"/>
      <c r="AL30" s="405">
        <f t="shared" si="14"/>
        <v>0</v>
      </c>
      <c r="AM30" s="406"/>
      <c r="AN30" s="406"/>
      <c r="AO30" s="405">
        <f t="shared" si="13"/>
        <v>0</v>
      </c>
      <c r="AP30" s="406"/>
      <c r="AQ30" s="403"/>
      <c r="AR30" s="405">
        <f t="shared" si="15"/>
        <v>0</v>
      </c>
    </row>
    <row r="31" ht="21.95" customHeight="1" spans="1:44">
      <c r="A31" s="398"/>
      <c r="B31" s="398"/>
      <c r="C31" s="398"/>
      <c r="D31" s="398"/>
      <c r="E31" s="398"/>
      <c r="F31" s="398"/>
      <c r="G31" s="398"/>
      <c r="H31" s="400">
        <f t="shared" si="5"/>
        <v>0</v>
      </c>
      <c r="I31" s="398"/>
      <c r="J31" s="398"/>
      <c r="K31" s="400">
        <f t="shared" si="6"/>
        <v>0</v>
      </c>
      <c r="L31" s="400"/>
      <c r="M31" s="398"/>
      <c r="N31" s="398"/>
      <c r="O31" s="398"/>
      <c r="P31" s="398"/>
      <c r="Q31" s="409"/>
      <c r="R31" s="402"/>
      <c r="S31" s="453"/>
      <c r="T31" s="454"/>
      <c r="U31" s="454"/>
      <c r="V31" s="454"/>
      <c r="W31" s="398"/>
      <c r="X31" s="454"/>
      <c r="Y31" s="398"/>
      <c r="Z31" s="454"/>
      <c r="AA31" s="398"/>
      <c r="AB31" s="398"/>
      <c r="AC31" s="454"/>
      <c r="AD31" s="454"/>
      <c r="AE31" s="398"/>
      <c r="AF31" s="404"/>
      <c r="AG31" s="402"/>
      <c r="AH31" s="402"/>
      <c r="AI31" s="405">
        <f t="shared" si="10"/>
        <v>0</v>
      </c>
      <c r="AJ31" s="406"/>
      <c r="AK31" s="406"/>
      <c r="AL31" s="405">
        <f t="shared" si="14"/>
        <v>0</v>
      </c>
      <c r="AM31" s="406"/>
      <c r="AN31" s="406"/>
      <c r="AO31" s="405">
        <f t="shared" si="13"/>
        <v>0</v>
      </c>
      <c r="AP31" s="406"/>
      <c r="AQ31" s="403"/>
      <c r="AR31" s="405">
        <f t="shared" si="15"/>
        <v>0</v>
      </c>
    </row>
    <row r="32" ht="21.95" customHeight="1" spans="1:44">
      <c r="A32" s="398"/>
      <c r="B32" s="398"/>
      <c r="C32" s="398"/>
      <c r="D32" s="398"/>
      <c r="E32" s="398"/>
      <c r="F32" s="398"/>
      <c r="G32" s="398"/>
      <c r="H32" s="400">
        <f t="shared" si="5"/>
        <v>0</v>
      </c>
      <c r="I32" s="398"/>
      <c r="J32" s="398"/>
      <c r="K32" s="400">
        <f t="shared" si="6"/>
        <v>0</v>
      </c>
      <c r="L32" s="400"/>
      <c r="M32" s="398"/>
      <c r="N32" s="398"/>
      <c r="O32" s="398"/>
      <c r="P32" s="398"/>
      <c r="Q32" s="398"/>
      <c r="R32" s="398"/>
      <c r="S32" s="398"/>
      <c r="T32" s="398"/>
      <c r="U32" s="403"/>
      <c r="V32" s="403"/>
      <c r="W32" s="398"/>
      <c r="X32" s="398"/>
      <c r="Y32" s="398"/>
      <c r="Z32" s="398"/>
      <c r="AA32" s="398"/>
      <c r="AB32" s="398"/>
      <c r="AC32" s="398"/>
      <c r="AD32" s="398"/>
      <c r="AE32" s="398"/>
      <c r="AF32" s="404"/>
      <c r="AG32" s="402"/>
      <c r="AH32" s="402"/>
      <c r="AI32" s="405">
        <f t="shared" si="10"/>
        <v>0</v>
      </c>
      <c r="AJ32" s="406"/>
      <c r="AK32" s="406"/>
      <c r="AL32" s="405">
        <f t="shared" si="14"/>
        <v>0</v>
      </c>
      <c r="AM32" s="406"/>
      <c r="AN32" s="406"/>
      <c r="AO32" s="405">
        <f t="shared" si="13"/>
        <v>0</v>
      </c>
      <c r="AP32" s="406"/>
      <c r="AQ32" s="403"/>
      <c r="AR32" s="405">
        <f t="shared" si="15"/>
        <v>0</v>
      </c>
    </row>
    <row r="33" ht="21.95" customHeight="1" spans="1:44">
      <c r="A33" s="398"/>
      <c r="B33" s="398"/>
      <c r="C33" s="398"/>
      <c r="D33" s="398"/>
      <c r="E33" s="398"/>
      <c r="F33" s="398"/>
      <c r="G33" s="398"/>
      <c r="H33" s="400">
        <f t="shared" si="5"/>
        <v>0</v>
      </c>
      <c r="I33" s="398"/>
      <c r="J33" s="398"/>
      <c r="K33" s="400">
        <f t="shared" si="6"/>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10"/>
        <v>0</v>
      </c>
      <c r="AJ33" s="406"/>
      <c r="AK33" s="406"/>
      <c r="AL33" s="405">
        <f t="shared" si="14"/>
        <v>0</v>
      </c>
      <c r="AM33" s="406"/>
      <c r="AN33" s="406"/>
      <c r="AO33" s="405">
        <f t="shared" si="13"/>
        <v>0</v>
      </c>
      <c r="AP33" s="406"/>
      <c r="AQ33" s="403"/>
      <c r="AR33" s="405">
        <f t="shared" si="15"/>
        <v>0</v>
      </c>
    </row>
    <row r="34" ht="21.95" customHeight="1" spans="1:44">
      <c r="A34" s="398"/>
      <c r="B34" s="398"/>
      <c r="C34" s="398"/>
      <c r="D34" s="398"/>
      <c r="E34" s="398"/>
      <c r="F34" s="398"/>
      <c r="G34" s="398"/>
      <c r="H34" s="400">
        <f t="shared" si="5"/>
        <v>0</v>
      </c>
      <c r="I34" s="398"/>
      <c r="J34" s="398"/>
      <c r="K34" s="400">
        <f t="shared" si="6"/>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10"/>
        <v>0</v>
      </c>
      <c r="AJ34" s="406"/>
      <c r="AK34" s="406"/>
      <c r="AL34" s="405">
        <f t="shared" si="14"/>
        <v>0</v>
      </c>
      <c r="AM34" s="406"/>
      <c r="AN34" s="406"/>
      <c r="AO34" s="405">
        <f t="shared" si="13"/>
        <v>0</v>
      </c>
      <c r="AP34" s="406"/>
      <c r="AQ34" s="403"/>
      <c r="AR34" s="405">
        <f t="shared" si="15"/>
        <v>0</v>
      </c>
    </row>
    <row r="35" ht="21.95" customHeight="1" spans="1:44">
      <c r="A35" s="398"/>
      <c r="B35" s="398"/>
      <c r="C35" s="398"/>
      <c r="D35" s="398"/>
      <c r="E35" s="398"/>
      <c r="F35" s="398"/>
      <c r="G35" s="398"/>
      <c r="H35" s="400">
        <f t="shared" si="5"/>
        <v>0</v>
      </c>
      <c r="I35" s="398"/>
      <c r="J35" s="398"/>
      <c r="K35" s="400">
        <f t="shared" si="6"/>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10"/>
        <v>0</v>
      </c>
      <c r="AJ35" s="406"/>
      <c r="AK35" s="406"/>
      <c r="AL35" s="405">
        <f t="shared" si="14"/>
        <v>0</v>
      </c>
      <c r="AM35" s="406"/>
      <c r="AN35" s="406"/>
      <c r="AO35" s="405">
        <f t="shared" si="13"/>
        <v>0</v>
      </c>
      <c r="AP35" s="406"/>
      <c r="AQ35" s="403"/>
      <c r="AR35" s="405">
        <f t="shared" si="15"/>
        <v>0</v>
      </c>
    </row>
    <row r="36" ht="21.95" customHeight="1" spans="1:44">
      <c r="A36" s="398"/>
      <c r="B36" s="398"/>
      <c r="C36" s="398"/>
      <c r="D36" s="398"/>
      <c r="E36" s="398"/>
      <c r="F36" s="398"/>
      <c r="G36" s="398"/>
      <c r="H36" s="400">
        <f t="shared" si="5"/>
        <v>0</v>
      </c>
      <c r="I36" s="398"/>
      <c r="J36" s="398"/>
      <c r="K36" s="400">
        <f t="shared" si="6"/>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10"/>
        <v>0</v>
      </c>
      <c r="AJ36" s="406"/>
      <c r="AK36" s="406"/>
      <c r="AL36" s="405">
        <f t="shared" si="14"/>
        <v>0</v>
      </c>
      <c r="AM36" s="406"/>
      <c r="AN36" s="406"/>
      <c r="AO36" s="405">
        <f t="shared" si="13"/>
        <v>0</v>
      </c>
      <c r="AP36" s="406"/>
      <c r="AQ36" s="403"/>
      <c r="AR36" s="405">
        <f t="shared" si="15"/>
        <v>0</v>
      </c>
    </row>
    <row r="37" ht="21.95" customHeight="1" spans="1:44">
      <c r="A37" s="398"/>
      <c r="B37" s="398"/>
      <c r="C37" s="398"/>
      <c r="D37" s="398"/>
      <c r="E37" s="398"/>
      <c r="F37" s="398"/>
      <c r="G37" s="398"/>
      <c r="H37" s="400">
        <f t="shared" si="5"/>
        <v>0</v>
      </c>
      <c r="I37" s="398"/>
      <c r="J37" s="398"/>
      <c r="K37" s="400">
        <f t="shared" si="6"/>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10"/>
        <v>0</v>
      </c>
      <c r="AJ37" s="406"/>
      <c r="AK37" s="406"/>
      <c r="AL37" s="405">
        <f t="shared" si="14"/>
        <v>0</v>
      </c>
      <c r="AM37" s="406"/>
      <c r="AN37" s="406"/>
      <c r="AO37" s="405">
        <f t="shared" si="13"/>
        <v>0</v>
      </c>
      <c r="AP37" s="406"/>
      <c r="AQ37" s="403"/>
      <c r="AR37" s="405">
        <f t="shared" si="15"/>
        <v>0</v>
      </c>
    </row>
    <row r="38" ht="21.95" customHeight="1" spans="1:44">
      <c r="A38" s="398"/>
      <c r="B38" s="398"/>
      <c r="C38" s="398"/>
      <c r="D38" s="398"/>
      <c r="E38" s="398"/>
      <c r="F38" s="398"/>
      <c r="G38" s="398"/>
      <c r="H38" s="400">
        <f t="shared" si="5"/>
        <v>0</v>
      </c>
      <c r="I38" s="398"/>
      <c r="J38" s="398"/>
      <c r="K38" s="400">
        <f t="shared" si="6"/>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10"/>
        <v>0</v>
      </c>
      <c r="AJ38" s="406"/>
      <c r="AK38" s="406"/>
      <c r="AL38" s="405">
        <f t="shared" si="14"/>
        <v>0</v>
      </c>
      <c r="AM38" s="406"/>
      <c r="AN38" s="406"/>
      <c r="AO38" s="405">
        <f t="shared" si="13"/>
        <v>0</v>
      </c>
      <c r="AP38" s="406"/>
      <c r="AQ38" s="403"/>
      <c r="AR38" s="405">
        <f t="shared" si="15"/>
        <v>0</v>
      </c>
    </row>
    <row r="39" ht="21.95" customHeight="1" spans="1:44">
      <c r="A39" s="398"/>
      <c r="B39" s="398"/>
      <c r="C39" s="398"/>
      <c r="D39" s="398"/>
      <c r="E39" s="398"/>
      <c r="F39" s="398"/>
      <c r="G39" s="398"/>
      <c r="H39" s="400">
        <f t="shared" si="5"/>
        <v>0</v>
      </c>
      <c r="I39" s="398"/>
      <c r="J39" s="398"/>
      <c r="K39" s="400">
        <f t="shared" si="6"/>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10"/>
        <v>0</v>
      </c>
      <c r="AJ39" s="406"/>
      <c r="AK39" s="406"/>
      <c r="AL39" s="405">
        <f t="shared" si="14"/>
        <v>0</v>
      </c>
      <c r="AM39" s="406"/>
      <c r="AN39" s="406"/>
      <c r="AO39" s="405">
        <f t="shared" si="13"/>
        <v>0</v>
      </c>
      <c r="AP39" s="406"/>
      <c r="AQ39" s="403"/>
      <c r="AR39" s="405">
        <f t="shared" si="15"/>
        <v>0</v>
      </c>
    </row>
    <row r="40" ht="21.95" customHeight="1" spans="1:44">
      <c r="A40" s="398"/>
      <c r="B40" s="398"/>
      <c r="C40" s="398"/>
      <c r="D40" s="398"/>
      <c r="E40" s="398"/>
      <c r="F40" s="401"/>
      <c r="G40" s="401"/>
      <c r="H40" s="400">
        <f t="shared" si="5"/>
        <v>0</v>
      </c>
      <c r="I40" s="401"/>
      <c r="J40" s="401"/>
      <c r="K40" s="400">
        <f t="shared" si="6"/>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10"/>
        <v>0</v>
      </c>
      <c r="AJ40" s="406"/>
      <c r="AK40" s="406"/>
      <c r="AL40" s="405">
        <f t="shared" si="14"/>
        <v>0</v>
      </c>
      <c r="AM40" s="406"/>
      <c r="AN40" s="406"/>
      <c r="AO40" s="405">
        <f t="shared" si="13"/>
        <v>0</v>
      </c>
      <c r="AP40" s="406"/>
      <c r="AQ40" s="403"/>
      <c r="AR40" s="405">
        <f t="shared" si="15"/>
        <v>0</v>
      </c>
    </row>
    <row r="41" ht="21.95" customHeight="1" spans="1:44">
      <c r="A41" s="398"/>
      <c r="B41" s="398"/>
      <c r="C41" s="398"/>
      <c r="D41" s="398"/>
      <c r="E41" s="398"/>
      <c r="F41" s="401"/>
      <c r="G41" s="401"/>
      <c r="H41" s="400">
        <f t="shared" si="5"/>
        <v>0</v>
      </c>
      <c r="I41" s="398"/>
      <c r="J41" s="398"/>
      <c r="K41" s="400">
        <f t="shared" si="6"/>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10"/>
        <v>0</v>
      </c>
      <c r="AJ41" s="406"/>
      <c r="AK41" s="406"/>
      <c r="AL41" s="405">
        <f t="shared" si="14"/>
        <v>0</v>
      </c>
      <c r="AM41" s="406"/>
      <c r="AN41" s="406"/>
      <c r="AO41" s="405">
        <f t="shared" si="13"/>
        <v>0</v>
      </c>
      <c r="AP41" s="406"/>
      <c r="AQ41" s="403"/>
      <c r="AR41" s="405">
        <f t="shared" si="15"/>
        <v>0</v>
      </c>
    </row>
    <row r="42" ht="21.95" customHeight="1" spans="1:44">
      <c r="A42" s="398"/>
      <c r="B42" s="398"/>
      <c r="C42" s="398"/>
      <c r="D42" s="398"/>
      <c r="E42" s="398"/>
      <c r="F42" s="398"/>
      <c r="G42" s="398"/>
      <c r="H42" s="400">
        <f t="shared" si="5"/>
        <v>0</v>
      </c>
      <c r="I42" s="398"/>
      <c r="J42" s="398"/>
      <c r="K42" s="400">
        <f t="shared" si="6"/>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10"/>
        <v>0</v>
      </c>
      <c r="AJ42" s="406"/>
      <c r="AK42" s="406"/>
      <c r="AL42" s="405">
        <f t="shared" si="14"/>
        <v>0</v>
      </c>
      <c r="AM42" s="406"/>
      <c r="AN42" s="406"/>
      <c r="AO42" s="405">
        <f t="shared" si="13"/>
        <v>0</v>
      </c>
      <c r="AP42" s="406"/>
      <c r="AQ42" s="403"/>
      <c r="AR42" s="405">
        <f t="shared" si="15"/>
        <v>0</v>
      </c>
    </row>
    <row r="43" ht="21.95" customHeight="1" spans="1:44">
      <c r="A43" s="398"/>
      <c r="B43" s="398"/>
      <c r="C43" s="398"/>
      <c r="D43" s="398"/>
      <c r="E43" s="398"/>
      <c r="F43" s="398"/>
      <c r="G43" s="398"/>
      <c r="H43" s="400">
        <f t="shared" si="5"/>
        <v>0</v>
      </c>
      <c r="I43" s="398"/>
      <c r="J43" s="398"/>
      <c r="K43" s="400">
        <f t="shared" si="6"/>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10"/>
        <v>0</v>
      </c>
      <c r="AJ43" s="406"/>
      <c r="AK43" s="406"/>
      <c r="AL43" s="405">
        <f t="shared" si="14"/>
        <v>0</v>
      </c>
      <c r="AM43" s="406"/>
      <c r="AN43" s="406"/>
      <c r="AO43" s="405">
        <f t="shared" si="13"/>
        <v>0</v>
      </c>
      <c r="AP43" s="406"/>
      <c r="AQ43" s="403"/>
      <c r="AR43" s="405">
        <f t="shared" si="15"/>
        <v>0</v>
      </c>
    </row>
    <row r="44" ht="21.95" customHeight="1" spans="1:44">
      <c r="A44" s="398"/>
      <c r="B44" s="398"/>
      <c r="C44" s="398"/>
      <c r="D44" s="398"/>
      <c r="E44" s="398"/>
      <c r="F44" s="398"/>
      <c r="G44" s="398"/>
      <c r="H44" s="400">
        <f t="shared" si="5"/>
        <v>0</v>
      </c>
      <c r="I44" s="398"/>
      <c r="J44" s="398"/>
      <c r="K44" s="400">
        <f t="shared" si="6"/>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10"/>
        <v>0</v>
      </c>
      <c r="AJ44" s="406"/>
      <c r="AK44" s="406"/>
      <c r="AL44" s="405">
        <f t="shared" si="14"/>
        <v>0</v>
      </c>
      <c r="AM44" s="406"/>
      <c r="AN44" s="406"/>
      <c r="AO44" s="405">
        <f t="shared" si="13"/>
        <v>0</v>
      </c>
      <c r="AP44" s="406"/>
      <c r="AQ44" s="403"/>
      <c r="AR44" s="405">
        <f t="shared" si="15"/>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104</v>
      </c>
      <c r="F51" s="421" t="s">
        <v>87</v>
      </c>
      <c r="G51" s="421"/>
      <c r="H51" s="422">
        <f>SUM(H10:H44)</f>
        <v>13</v>
      </c>
      <c r="I51" s="419" t="s">
        <v>87</v>
      </c>
      <c r="J51" s="419"/>
      <c r="K51" s="422">
        <f>SUM(K10:L44)</f>
        <v>11</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1093</v>
      </c>
      <c r="AJ51" s="419" t="s">
        <v>91</v>
      </c>
      <c r="AK51" s="419"/>
      <c r="AL51" s="424">
        <f>SUM(AL10:AL44)</f>
        <v>6791</v>
      </c>
      <c r="AM51" s="419" t="s">
        <v>90</v>
      </c>
      <c r="AN51" s="419"/>
      <c r="AO51" s="424">
        <f>SUM(AO10:AO44)</f>
        <v>340</v>
      </c>
      <c r="AP51" s="419" t="s">
        <v>90</v>
      </c>
      <c r="AQ51" s="419"/>
      <c r="AR51" s="424">
        <f>SUM(AR10:AR44)</f>
        <v>867</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SUM('9'!K55:Q55)</f>
        <v>408</v>
      </c>
      <c r="I54" s="435"/>
      <c r="J54" s="435"/>
      <c r="K54" s="435">
        <f>H54+R54</f>
        <v>512</v>
      </c>
      <c r="L54" s="435"/>
      <c r="M54" s="435"/>
      <c r="N54" s="435"/>
      <c r="O54" s="435"/>
      <c r="P54" s="435"/>
      <c r="Q54" s="435"/>
      <c r="R54" s="435">
        <f>SUMIF($B$10:$B$44,G54,$E$10:$E$44)</f>
        <v>104</v>
      </c>
      <c r="S54" s="435"/>
      <c r="T54" s="436">
        <f>IFERROR(R54/SUMIF($B$10:$B$44,G54,$H$10:$H$44),"")</f>
        <v>8</v>
      </c>
      <c r="U54" s="435"/>
      <c r="V54" s="435"/>
      <c r="W54" s="435">
        <f>SUMIF($B$10:$B$44,G54,$AI$10:$AI$44)+SUMIF($B$10:$B$44,G54,$AO$10:$AO$44)+SUMIF($B$10:$B$44,G54,$AR$10:$AR$44)</f>
        <v>2300</v>
      </c>
      <c r="X54" s="435"/>
      <c r="Y54" s="437">
        <f>IFERROR(W54/R54,"")</f>
        <v>22.1153846153846</v>
      </c>
      <c r="Z54" s="437"/>
      <c r="AA54" s="437"/>
      <c r="AB54" s="438">
        <f>SUMIF($B$10:$B$44,G54,$AL$10:$AL$44)</f>
        <v>6791</v>
      </c>
      <c r="AC54" s="438"/>
      <c r="AD54" s="438"/>
      <c r="AE54" s="438"/>
      <c r="AF54" s="438"/>
      <c r="AG54" s="438"/>
      <c r="AH54" s="420">
        <f>IFERROR(AB54/R54,"")</f>
        <v>65.2980769230769</v>
      </c>
      <c r="AI54" s="420"/>
      <c r="AJ54" s="372"/>
      <c r="AK54" s="372"/>
      <c r="AL54" s="439" t="s">
        <v>102</v>
      </c>
      <c r="AM54" s="456"/>
      <c r="AN54" s="457"/>
      <c r="AO54" s="458"/>
      <c r="AP54" s="421" t="s">
        <v>103</v>
      </c>
      <c r="AQ54" s="421"/>
      <c r="AR54" s="421"/>
      <c r="AS54" s="372"/>
      <c r="AT54" s="372"/>
    </row>
    <row r="55" ht="21" customHeight="1" spans="1:46">
      <c r="A55" s="433"/>
      <c r="B55" s="433"/>
      <c r="C55" s="433"/>
      <c r="D55" s="433"/>
      <c r="E55" s="433"/>
      <c r="F55" s="425"/>
      <c r="G55" s="440" t="s">
        <v>71</v>
      </c>
      <c r="H55" s="435">
        <f>SUM('9'!K56:Q56)</f>
        <v>194</v>
      </c>
      <c r="I55" s="435"/>
      <c r="J55" s="435"/>
      <c r="K55" s="435">
        <f>H55+R55</f>
        <v>194</v>
      </c>
      <c r="L55" s="435"/>
      <c r="M55" s="435"/>
      <c r="N55" s="435"/>
      <c r="O55" s="435"/>
      <c r="P55" s="435"/>
      <c r="Q55" s="435"/>
      <c r="R55" s="435">
        <f>SUMIF($B$10:$B$44,G55,$E$10:$E$44)</f>
        <v>0</v>
      </c>
      <c r="S55" s="435"/>
      <c r="T55" s="436" t="str">
        <f>IFERROR(R55/SUMIF($B$10:$B$44,G55,$H$10:$H$44),"")</f>
        <v/>
      </c>
      <c r="U55" s="435"/>
      <c r="V55" s="435"/>
      <c r="W55" s="435">
        <f>SUMIF($B$10:$B$44,G55,$AI$10:$AI$44)+SUMIF($B$10:$B$44,G55,$AO$10:$AO$44)+SUMIF($B$10:$B$44,G55,$AR$10:$AR$44)</f>
        <v>0</v>
      </c>
      <c r="X55" s="435"/>
      <c r="Y55" s="437" t="str">
        <f>IFERROR(W55/R55,"")</f>
        <v/>
      </c>
      <c r="Z55" s="437"/>
      <c r="AA55" s="437"/>
      <c r="AB55" s="438">
        <f>SUMIF($B$10:$B$44,G55,$AL$10:$AL$44)</f>
        <v>0</v>
      </c>
      <c r="AC55" s="438"/>
      <c r="AD55" s="438"/>
      <c r="AE55" s="438"/>
      <c r="AF55" s="438"/>
      <c r="AG55" s="438"/>
      <c r="AH55" s="420" t="str">
        <f>IFERROR(AB55/R55,"")</f>
        <v/>
      </c>
      <c r="AI55" s="420"/>
      <c r="AJ55" s="372"/>
      <c r="AK55" s="372"/>
      <c r="AL55" s="439" t="s">
        <v>104</v>
      </c>
      <c r="AM55" s="456" t="s">
        <v>128</v>
      </c>
      <c r="AN55" s="457"/>
      <c r="AO55" s="458"/>
      <c r="AP55" s="441" t="s">
        <v>105</v>
      </c>
      <c r="AQ55" s="441" t="s">
        <v>106</v>
      </c>
      <c r="AR55" s="441"/>
      <c r="AS55" s="442"/>
      <c r="AT55" s="442"/>
    </row>
    <row r="56" ht="21" customHeight="1" spans="1:46">
      <c r="A56" s="433"/>
      <c r="B56" s="433"/>
      <c r="C56" s="433"/>
      <c r="D56" s="433"/>
      <c r="E56" s="433"/>
      <c r="F56" s="425"/>
      <c r="G56" s="443" t="s">
        <v>107</v>
      </c>
      <c r="H56" s="435">
        <f>IFERROR(SUM(H54:J55),"")</f>
        <v>602</v>
      </c>
      <c r="I56" s="435"/>
      <c r="J56" s="435"/>
      <c r="K56" s="435">
        <f>IFERROR(SUM(K54:Q55),"")</f>
        <v>706</v>
      </c>
      <c r="L56" s="435"/>
      <c r="M56" s="435"/>
      <c r="N56" s="435"/>
      <c r="O56" s="435"/>
      <c r="P56" s="435"/>
      <c r="Q56" s="435"/>
      <c r="R56" s="435">
        <f>IFERROR(SUM(R54:S55),"")</f>
        <v>104</v>
      </c>
      <c r="S56" s="435"/>
      <c r="T56" s="435">
        <f>IFERROR(AVERAGE(T54:U55),"")</f>
        <v>8</v>
      </c>
      <c r="U56" s="435"/>
      <c r="V56" s="435"/>
      <c r="W56" s="435">
        <f>IFERROR(SUM(W54:X55),"")</f>
        <v>2300</v>
      </c>
      <c r="X56" s="435"/>
      <c r="Y56" s="438">
        <f>IFERROR(AVERAGE(Y54:AA55),"")</f>
        <v>22.1153846153846</v>
      </c>
      <c r="Z56" s="438"/>
      <c r="AA56" s="438"/>
      <c r="AB56" s="444">
        <f>IFERROR(SUM(AB54:AG55),"")</f>
        <v>6791</v>
      </c>
      <c r="AC56" s="437"/>
      <c r="AD56" s="437"/>
      <c r="AE56" s="437"/>
      <c r="AF56" s="437"/>
      <c r="AG56" s="437"/>
      <c r="AH56" s="420">
        <f>IFERROR(AVERAGE(AH54:AI55),"")</f>
        <v>65.2980769230769</v>
      </c>
      <c r="AI56" s="420"/>
      <c r="AL56" s="439" t="s">
        <v>108</v>
      </c>
      <c r="AM56" s="456" t="s">
        <v>128</v>
      </c>
      <c r="AN56" s="457"/>
      <c r="AO56" s="458"/>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fitToHeight="0" orientation="landscape" horizontalDpi="1200" verticalDpi="1200"/>
  <headerFooter alignWithMargins="0"/>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pageSetUpPr fitToPage="1"/>
  </sheetPr>
  <dimension ref="A1:AT64"/>
  <sheetViews>
    <sheetView zoomScale="89" zoomScaleNormal="89" topLeftCell="K7" workbookViewId="0">
      <selection activeCell="S17" sqref="S17:AE19"/>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2.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129</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454" t="s">
        <v>78</v>
      </c>
      <c r="C10" s="454">
        <v>1</v>
      </c>
      <c r="D10" s="454">
        <v>30</v>
      </c>
      <c r="E10" s="454">
        <v>12</v>
      </c>
      <c r="F10" s="399">
        <v>0.25</v>
      </c>
      <c r="G10" s="401">
        <v>0.3125</v>
      </c>
      <c r="H10" s="463">
        <f t="shared" ref="H10:H17" si="0">HOUR(G10-F10)+MINUTE(G10-F10)/60</f>
        <v>1.5</v>
      </c>
      <c r="I10" s="401">
        <v>0.3125</v>
      </c>
      <c r="J10" s="453">
        <v>0.479166666666667</v>
      </c>
      <c r="K10" s="463">
        <f t="shared" ref="K10:K17" si="1">HOUR(J10-I10)+MINUTE(J10-I10)/60</f>
        <v>4</v>
      </c>
      <c r="L10" s="463"/>
      <c r="M10" s="454">
        <v>153</v>
      </c>
      <c r="N10" s="454">
        <v>1</v>
      </c>
      <c r="O10" s="454"/>
      <c r="P10" s="454"/>
      <c r="Q10" s="461" t="s">
        <v>70</v>
      </c>
      <c r="R10" s="461"/>
      <c r="S10" s="447">
        <v>0.291666666666667</v>
      </c>
      <c r="T10" s="446"/>
      <c r="U10" s="398"/>
      <c r="V10" s="398">
        <v>40.21</v>
      </c>
      <c r="W10" s="446">
        <v>12.5</v>
      </c>
      <c r="X10" s="446">
        <v>33</v>
      </c>
      <c r="Y10" s="446" t="s">
        <v>74</v>
      </c>
      <c r="Z10" s="446">
        <v>121</v>
      </c>
      <c r="AA10" s="446">
        <v>70</v>
      </c>
      <c r="AB10" s="446">
        <v>100</v>
      </c>
      <c r="AC10" s="446">
        <v>101</v>
      </c>
      <c r="AD10" s="446">
        <v>120</v>
      </c>
      <c r="AE10" s="446">
        <v>32</v>
      </c>
      <c r="AF10" s="469"/>
      <c r="AG10" s="402">
        <v>44305</v>
      </c>
      <c r="AH10" s="402">
        <v>44447</v>
      </c>
      <c r="AI10" s="405">
        <f t="shared" ref="AI10" si="2">IFERROR((AH10-AG10),"")</f>
        <v>142</v>
      </c>
      <c r="AJ10" s="406">
        <v>9231078</v>
      </c>
      <c r="AK10" s="406">
        <v>9231444</v>
      </c>
      <c r="AL10" s="405">
        <f t="shared" ref="AL10" si="3">IFERROR((AK10-AJ10),"")</f>
        <v>366</v>
      </c>
      <c r="AM10" s="406">
        <v>959700</v>
      </c>
      <c r="AN10" s="406">
        <v>959736</v>
      </c>
      <c r="AO10" s="405">
        <f t="shared" ref="AO10" si="4">IFERROR((AN10-AM10),"")</f>
        <v>36</v>
      </c>
      <c r="AP10" s="403">
        <v>369808</v>
      </c>
      <c r="AQ10" s="403">
        <v>369924</v>
      </c>
      <c r="AR10" s="405">
        <f t="shared" ref="AR10" si="5">IFERROR((AQ10-AP10),"")</f>
        <v>116</v>
      </c>
    </row>
    <row r="11" ht="21.95" customHeight="1" spans="1:44">
      <c r="A11" s="454"/>
      <c r="B11" s="454"/>
      <c r="C11" s="454"/>
      <c r="D11" s="454"/>
      <c r="E11" s="454"/>
      <c r="F11" s="453"/>
      <c r="G11" s="453"/>
      <c r="H11" s="463">
        <f t="shared" si="0"/>
        <v>0</v>
      </c>
      <c r="I11" s="453"/>
      <c r="J11" s="453"/>
      <c r="K11" s="463">
        <f t="shared" si="1"/>
        <v>0</v>
      </c>
      <c r="L11" s="463"/>
      <c r="M11" s="454"/>
      <c r="N11" s="454"/>
      <c r="O11" s="454"/>
      <c r="P11" s="454"/>
      <c r="Q11" s="475" t="s">
        <v>72</v>
      </c>
      <c r="R11" s="461" t="s">
        <v>73</v>
      </c>
      <c r="S11" s="447"/>
      <c r="T11" s="446"/>
      <c r="U11" s="398"/>
      <c r="V11" s="398"/>
      <c r="W11" s="446"/>
      <c r="X11" s="446"/>
      <c r="Y11" s="446"/>
      <c r="Z11" s="446"/>
      <c r="AA11" s="446"/>
      <c r="AB11" s="446"/>
      <c r="AC11" s="446"/>
      <c r="AD11" s="446"/>
      <c r="AE11" s="446"/>
      <c r="AF11" s="469"/>
      <c r="AG11" s="402"/>
      <c r="AH11" s="461"/>
      <c r="AI11" s="470">
        <f t="shared" ref="AI11:AI43" si="6">IFERROR((AH11-AG11),"")</f>
        <v>0</v>
      </c>
      <c r="AJ11" s="406"/>
      <c r="AK11" s="467"/>
      <c r="AL11" s="470">
        <f t="shared" ref="AL11:AL43" si="7">IFERROR((AK11-AJ11),"")</f>
        <v>0</v>
      </c>
      <c r="AM11" s="406"/>
      <c r="AN11" s="495"/>
      <c r="AO11" s="470">
        <f t="shared" ref="AO11:AO12" si="8">IFERROR((AN11-AM11),"")</f>
        <v>0</v>
      </c>
      <c r="AP11" s="398"/>
      <c r="AQ11" s="454"/>
      <c r="AR11" s="470">
        <f t="shared" ref="AR11" si="9">IFERROR((AQ11-AP11),"")</f>
        <v>0</v>
      </c>
    </row>
    <row r="12" ht="21.95" customHeight="1" spans="1:44">
      <c r="A12" s="454"/>
      <c r="B12" s="454"/>
      <c r="C12" s="454"/>
      <c r="D12" s="454"/>
      <c r="E12" s="454"/>
      <c r="F12" s="453"/>
      <c r="G12" s="466"/>
      <c r="H12" s="463">
        <f t="shared" si="0"/>
        <v>0</v>
      </c>
      <c r="I12" s="466"/>
      <c r="J12" s="466"/>
      <c r="K12" s="463">
        <f t="shared" si="1"/>
        <v>0</v>
      </c>
      <c r="L12" s="463"/>
      <c r="M12" s="454"/>
      <c r="N12" s="454"/>
      <c r="O12" s="454"/>
      <c r="P12" s="454"/>
      <c r="Q12" s="476" t="s">
        <v>75</v>
      </c>
      <c r="R12" s="461"/>
      <c r="S12" s="453"/>
      <c r="T12" s="454"/>
      <c r="U12" s="460"/>
      <c r="V12" s="398"/>
      <c r="W12" s="446"/>
      <c r="X12" s="398"/>
      <c r="Y12" s="446"/>
      <c r="Z12" s="398"/>
      <c r="AA12" s="446"/>
      <c r="AB12" s="446"/>
      <c r="AC12" s="398"/>
      <c r="AD12" s="398"/>
      <c r="AE12" s="398"/>
      <c r="AF12" s="469"/>
      <c r="AG12" s="461"/>
      <c r="AH12" s="461"/>
      <c r="AI12" s="470">
        <f t="shared" si="6"/>
        <v>0</v>
      </c>
      <c r="AJ12" s="467"/>
      <c r="AK12" s="467"/>
      <c r="AL12" s="470">
        <f t="shared" si="7"/>
        <v>0</v>
      </c>
      <c r="AM12" s="467"/>
      <c r="AN12" s="467"/>
      <c r="AO12" s="470">
        <f t="shared" si="8"/>
        <v>0</v>
      </c>
      <c r="AP12" s="454"/>
      <c r="AQ12" s="454"/>
      <c r="AR12" s="470">
        <f t="shared" ref="AR12:AR43" si="10">IFERROR((AQ12-AP12),"")</f>
        <v>0</v>
      </c>
    </row>
    <row r="13" ht="21.95" customHeight="1" spans="1:44">
      <c r="A13" s="454"/>
      <c r="B13" s="454"/>
      <c r="C13" s="454"/>
      <c r="D13" s="454"/>
      <c r="E13" s="454"/>
      <c r="F13" s="466"/>
      <c r="G13" s="466"/>
      <c r="H13" s="463">
        <f t="shared" si="0"/>
        <v>0</v>
      </c>
      <c r="I13" s="466"/>
      <c r="J13" s="466"/>
      <c r="K13" s="463">
        <f t="shared" si="1"/>
        <v>0</v>
      </c>
      <c r="L13" s="463"/>
      <c r="M13" s="454"/>
      <c r="N13" s="454"/>
      <c r="O13" s="454"/>
      <c r="P13" s="454"/>
      <c r="Q13" s="476" t="s">
        <v>76</v>
      </c>
      <c r="R13" s="461" t="s">
        <v>130</v>
      </c>
      <c r="S13" s="453"/>
      <c r="T13" s="454"/>
      <c r="U13" s="460"/>
      <c r="V13" s="398"/>
      <c r="W13" s="446"/>
      <c r="X13" s="398"/>
      <c r="Y13" s="446"/>
      <c r="Z13" s="398"/>
      <c r="AA13" s="446"/>
      <c r="AB13" s="446"/>
      <c r="AC13" s="398"/>
      <c r="AD13" s="398"/>
      <c r="AE13" s="398"/>
      <c r="AF13" s="469"/>
      <c r="AG13" s="461"/>
      <c r="AH13" s="461"/>
      <c r="AI13" s="470">
        <f t="shared" si="6"/>
        <v>0</v>
      </c>
      <c r="AJ13" s="467"/>
      <c r="AK13" s="467"/>
      <c r="AL13" s="470">
        <f t="shared" si="7"/>
        <v>0</v>
      </c>
      <c r="AM13" s="467"/>
      <c r="AN13" s="467"/>
      <c r="AO13" s="470">
        <f t="shared" ref="AO13:AO43" si="11">IFERROR((AN13-AM13),"")</f>
        <v>0</v>
      </c>
      <c r="AP13" s="454"/>
      <c r="AQ13" s="454"/>
      <c r="AR13" s="470">
        <f t="shared" si="10"/>
        <v>0</v>
      </c>
    </row>
    <row r="14" ht="21.95" customHeight="1" spans="1:44">
      <c r="A14" s="454">
        <v>1</v>
      </c>
      <c r="B14" s="454" t="s">
        <v>71</v>
      </c>
      <c r="C14" s="454">
        <v>4</v>
      </c>
      <c r="D14" s="454">
        <v>39</v>
      </c>
      <c r="E14" s="454">
        <v>12</v>
      </c>
      <c r="F14" s="453">
        <v>0.479166666666667</v>
      </c>
      <c r="G14" s="453">
        <v>0.583333333333333</v>
      </c>
      <c r="H14" s="463">
        <f t="shared" si="0"/>
        <v>2.5</v>
      </c>
      <c r="I14" s="466"/>
      <c r="J14" s="466"/>
      <c r="K14" s="463">
        <f t="shared" si="1"/>
        <v>0</v>
      </c>
      <c r="L14" s="463"/>
      <c r="M14" s="454"/>
      <c r="N14" s="454"/>
      <c r="O14" s="454"/>
      <c r="P14" s="454"/>
      <c r="Q14" s="475" t="s">
        <v>72</v>
      </c>
      <c r="R14" s="461" t="s">
        <v>73</v>
      </c>
      <c r="S14" s="464">
        <v>0.5</v>
      </c>
      <c r="T14" s="454">
        <v>79.88</v>
      </c>
      <c r="U14" s="454">
        <v>9.87</v>
      </c>
      <c r="V14" s="454"/>
      <c r="W14" s="465">
        <v>10.9</v>
      </c>
      <c r="X14" s="454">
        <v>33</v>
      </c>
      <c r="Y14" s="465" t="s">
        <v>74</v>
      </c>
      <c r="Z14" s="454">
        <v>113</v>
      </c>
      <c r="AA14" s="465">
        <v>60</v>
      </c>
      <c r="AB14" s="465">
        <v>100</v>
      </c>
      <c r="AC14" s="454">
        <v>101</v>
      </c>
      <c r="AD14" s="454">
        <v>133</v>
      </c>
      <c r="AE14" s="465">
        <v>32</v>
      </c>
      <c r="AF14" s="469"/>
      <c r="AG14" s="461">
        <v>637664</v>
      </c>
      <c r="AH14" s="461">
        <v>637827</v>
      </c>
      <c r="AI14" s="470">
        <f t="shared" si="6"/>
        <v>163</v>
      </c>
      <c r="AJ14" s="467">
        <v>37082</v>
      </c>
      <c r="AK14" s="467">
        <v>38255</v>
      </c>
      <c r="AL14" s="470">
        <f t="shared" si="7"/>
        <v>1173</v>
      </c>
      <c r="AM14" s="406">
        <v>959736</v>
      </c>
      <c r="AN14" s="467">
        <v>959811</v>
      </c>
      <c r="AO14" s="470">
        <f t="shared" si="11"/>
        <v>75</v>
      </c>
      <c r="AP14" s="403">
        <v>369924</v>
      </c>
      <c r="AQ14" s="454">
        <v>370103</v>
      </c>
      <c r="AR14" s="470">
        <f t="shared" si="10"/>
        <v>179</v>
      </c>
    </row>
    <row r="15" ht="21.95" customHeight="1" spans="1:44">
      <c r="A15" s="454"/>
      <c r="B15" s="454"/>
      <c r="C15" s="454"/>
      <c r="D15" s="454"/>
      <c r="E15" s="454"/>
      <c r="F15" s="454"/>
      <c r="G15" s="454"/>
      <c r="H15" s="463">
        <f t="shared" si="0"/>
        <v>0</v>
      </c>
      <c r="I15" s="453"/>
      <c r="J15" s="453"/>
      <c r="K15" s="463">
        <f t="shared" si="1"/>
        <v>0</v>
      </c>
      <c r="L15" s="463"/>
      <c r="M15" s="454"/>
      <c r="N15" s="454"/>
      <c r="O15" s="454"/>
      <c r="P15" s="454"/>
      <c r="Q15" s="476" t="s">
        <v>75</v>
      </c>
      <c r="R15" s="461"/>
      <c r="S15" s="464">
        <v>0.541666666666667</v>
      </c>
      <c r="T15" s="454">
        <v>79.44</v>
      </c>
      <c r="U15" s="454">
        <v>9.47</v>
      </c>
      <c r="V15" s="454"/>
      <c r="W15" s="465">
        <v>10.9</v>
      </c>
      <c r="X15" s="454">
        <v>33</v>
      </c>
      <c r="Y15" s="465" t="s">
        <v>74</v>
      </c>
      <c r="Z15" s="454">
        <v>109</v>
      </c>
      <c r="AA15" s="465">
        <v>60</v>
      </c>
      <c r="AB15" s="465">
        <v>100</v>
      </c>
      <c r="AC15" s="454">
        <v>101</v>
      </c>
      <c r="AD15" s="454">
        <v>133</v>
      </c>
      <c r="AE15" s="454">
        <v>32</v>
      </c>
      <c r="AF15" s="469"/>
      <c r="AG15" s="461"/>
      <c r="AH15" s="461"/>
      <c r="AI15" s="470">
        <f t="shared" si="6"/>
        <v>0</v>
      </c>
      <c r="AJ15" s="467"/>
      <c r="AK15" s="467"/>
      <c r="AL15" s="470">
        <f t="shared" si="7"/>
        <v>0</v>
      </c>
      <c r="AM15" s="493"/>
      <c r="AN15" s="467"/>
      <c r="AO15" s="470">
        <f t="shared" si="11"/>
        <v>0</v>
      </c>
      <c r="AP15" s="454"/>
      <c r="AQ15" s="454"/>
      <c r="AR15" s="470">
        <f t="shared" si="10"/>
        <v>0</v>
      </c>
    </row>
    <row r="16" ht="21.95" customHeight="1" spans="1:44">
      <c r="A16" s="454"/>
      <c r="B16" s="454"/>
      <c r="C16" s="454"/>
      <c r="D16" s="454"/>
      <c r="E16" s="454"/>
      <c r="F16" s="453"/>
      <c r="G16" s="453"/>
      <c r="H16" s="463">
        <f t="shared" si="0"/>
        <v>0</v>
      </c>
      <c r="I16" s="453"/>
      <c r="J16" s="453"/>
      <c r="K16" s="463">
        <f t="shared" si="1"/>
        <v>0</v>
      </c>
      <c r="L16" s="463"/>
      <c r="M16" s="454"/>
      <c r="N16" s="454"/>
      <c r="O16" s="454"/>
      <c r="P16" s="454"/>
      <c r="Q16" s="476" t="s">
        <v>76</v>
      </c>
      <c r="R16" s="461" t="s">
        <v>77</v>
      </c>
      <c r="S16" s="453"/>
      <c r="T16" s="454"/>
      <c r="U16" s="454"/>
      <c r="V16" s="454"/>
      <c r="W16" s="465"/>
      <c r="X16" s="454"/>
      <c r="Y16" s="465"/>
      <c r="Z16" s="454"/>
      <c r="AA16" s="465"/>
      <c r="AB16" s="465"/>
      <c r="AC16" s="454"/>
      <c r="AD16" s="454"/>
      <c r="AE16" s="454"/>
      <c r="AF16" s="469"/>
      <c r="AG16" s="461"/>
      <c r="AH16" s="461"/>
      <c r="AI16" s="470">
        <f t="shared" si="6"/>
        <v>0</v>
      </c>
      <c r="AJ16" s="467"/>
      <c r="AK16" s="467"/>
      <c r="AL16" s="470">
        <f t="shared" si="7"/>
        <v>0</v>
      </c>
      <c r="AM16" s="495"/>
      <c r="AN16" s="467"/>
      <c r="AO16" s="470">
        <f t="shared" si="11"/>
        <v>0</v>
      </c>
      <c r="AP16" s="454"/>
      <c r="AQ16" s="460"/>
      <c r="AR16" s="470">
        <f t="shared" si="10"/>
        <v>0</v>
      </c>
    </row>
    <row r="17" ht="21.95" customHeight="1" spans="1:44">
      <c r="A17" s="454">
        <v>2</v>
      </c>
      <c r="B17" s="454" t="s">
        <v>71</v>
      </c>
      <c r="C17" s="454">
        <v>4</v>
      </c>
      <c r="D17" s="454">
        <v>39</v>
      </c>
      <c r="E17" s="454">
        <v>13</v>
      </c>
      <c r="F17" s="453">
        <v>0.583333333333333</v>
      </c>
      <c r="G17" s="453">
        <v>0.6875</v>
      </c>
      <c r="H17" s="463">
        <f t="shared" si="0"/>
        <v>2.5</v>
      </c>
      <c r="I17" s="453">
        <v>0.6875</v>
      </c>
      <c r="J17" s="453">
        <v>0.916666666666667</v>
      </c>
      <c r="K17" s="463">
        <f t="shared" si="1"/>
        <v>5.5</v>
      </c>
      <c r="L17" s="463"/>
      <c r="M17" s="454">
        <v>153</v>
      </c>
      <c r="N17" s="454">
        <v>1</v>
      </c>
      <c r="O17" s="454"/>
      <c r="P17" s="454"/>
      <c r="Q17" s="475" t="s">
        <v>72</v>
      </c>
      <c r="R17" s="461" t="s">
        <v>73</v>
      </c>
      <c r="S17" s="464">
        <v>0.583333333333333</v>
      </c>
      <c r="T17" s="465">
        <v>79.56</v>
      </c>
      <c r="U17" s="454">
        <v>9.78</v>
      </c>
      <c r="V17" s="454"/>
      <c r="W17" s="465">
        <v>10.8</v>
      </c>
      <c r="X17" s="465">
        <v>34</v>
      </c>
      <c r="Y17" s="465" t="s">
        <v>74</v>
      </c>
      <c r="Z17" s="465">
        <v>116</v>
      </c>
      <c r="AA17" s="465">
        <v>63</v>
      </c>
      <c r="AB17" s="465">
        <v>100</v>
      </c>
      <c r="AC17" s="465">
        <v>102</v>
      </c>
      <c r="AD17" s="465">
        <v>133</v>
      </c>
      <c r="AE17" s="465">
        <v>33</v>
      </c>
      <c r="AF17" s="469"/>
      <c r="AG17" s="461">
        <v>637827</v>
      </c>
      <c r="AH17" s="461">
        <v>638004</v>
      </c>
      <c r="AI17" s="470">
        <f t="shared" si="6"/>
        <v>177</v>
      </c>
      <c r="AJ17" s="467">
        <v>38255</v>
      </c>
      <c r="AK17" s="467">
        <v>39613</v>
      </c>
      <c r="AL17" s="470">
        <f t="shared" si="7"/>
        <v>1358</v>
      </c>
      <c r="AM17" s="467">
        <v>959811</v>
      </c>
      <c r="AN17" s="467">
        <v>959882</v>
      </c>
      <c r="AO17" s="470">
        <f t="shared" si="11"/>
        <v>71</v>
      </c>
      <c r="AP17" s="454">
        <v>370103</v>
      </c>
      <c r="AQ17" s="454">
        <v>370281</v>
      </c>
      <c r="AR17" s="470">
        <f t="shared" si="10"/>
        <v>178</v>
      </c>
    </row>
    <row r="18" ht="21.95" customHeight="1" spans="1:44">
      <c r="A18" s="454"/>
      <c r="B18" s="454"/>
      <c r="C18" s="454"/>
      <c r="D18" s="454"/>
      <c r="E18" s="454"/>
      <c r="F18" s="466"/>
      <c r="G18" s="453"/>
      <c r="H18" s="463">
        <f t="shared" ref="H18:H43" si="12">HOUR(G18-F18)+MINUTE(G18-F18)/60</f>
        <v>0</v>
      </c>
      <c r="I18" s="454"/>
      <c r="J18" s="454"/>
      <c r="K18" s="463">
        <f t="shared" ref="K18:K43" si="13">HOUR(J18-I18)+MINUTE(J18-I18)/60</f>
        <v>0</v>
      </c>
      <c r="L18" s="463"/>
      <c r="M18" s="454"/>
      <c r="N18" s="454"/>
      <c r="O18" s="454"/>
      <c r="P18" s="454"/>
      <c r="Q18" s="476" t="s">
        <v>75</v>
      </c>
      <c r="R18" s="461"/>
      <c r="S18" s="453">
        <v>0.625</v>
      </c>
      <c r="T18" s="454">
        <v>78.44</v>
      </c>
      <c r="U18" s="454">
        <v>8.8</v>
      </c>
      <c r="V18" s="454"/>
      <c r="W18" s="465">
        <v>10.8</v>
      </c>
      <c r="X18" s="454">
        <v>35</v>
      </c>
      <c r="Y18" s="465" t="s">
        <v>74</v>
      </c>
      <c r="Z18" s="454">
        <v>114</v>
      </c>
      <c r="AA18" s="465">
        <v>63</v>
      </c>
      <c r="AB18" s="465">
        <v>100</v>
      </c>
      <c r="AC18" s="454">
        <v>101</v>
      </c>
      <c r="AD18" s="454">
        <v>134</v>
      </c>
      <c r="AE18" s="454">
        <v>33</v>
      </c>
      <c r="AF18" s="469"/>
      <c r="AG18" s="461"/>
      <c r="AH18" s="461"/>
      <c r="AI18" s="470">
        <f t="shared" si="6"/>
        <v>0</v>
      </c>
      <c r="AJ18" s="467"/>
      <c r="AK18" s="467"/>
      <c r="AL18" s="470">
        <f t="shared" si="7"/>
        <v>0</v>
      </c>
      <c r="AM18" s="467"/>
      <c r="AN18" s="467"/>
      <c r="AO18" s="470">
        <f t="shared" si="11"/>
        <v>0</v>
      </c>
      <c r="AP18" s="467"/>
      <c r="AQ18" s="460"/>
      <c r="AR18" s="470">
        <f t="shared" si="10"/>
        <v>0</v>
      </c>
    </row>
    <row r="19" ht="21.95" customHeight="1" spans="1:44">
      <c r="A19" s="454"/>
      <c r="B19" s="454"/>
      <c r="C19" s="454"/>
      <c r="D19" s="454"/>
      <c r="E19" s="454"/>
      <c r="F19" s="453"/>
      <c r="G19" s="453"/>
      <c r="H19" s="463">
        <f t="shared" ref="H19" si="14">HOUR(G19-F19)+MINUTE(G19-F19)/60</f>
        <v>0</v>
      </c>
      <c r="I19" s="453"/>
      <c r="J19" s="453"/>
      <c r="K19" s="463">
        <f t="shared" ref="K19" si="15">HOUR(J19-I19)+MINUTE(J19-I19)/60</f>
        <v>0</v>
      </c>
      <c r="L19" s="463"/>
      <c r="M19" s="454"/>
      <c r="N19" s="454"/>
      <c r="O19" s="454"/>
      <c r="P19" s="454"/>
      <c r="Q19" s="476" t="s">
        <v>76</v>
      </c>
      <c r="R19" s="461" t="s">
        <v>77</v>
      </c>
      <c r="S19" s="453">
        <v>0.666666666666667</v>
      </c>
      <c r="T19" s="454">
        <v>77.88</v>
      </c>
      <c r="U19" s="454">
        <v>9.1</v>
      </c>
      <c r="V19" s="454"/>
      <c r="W19" s="465">
        <v>10.8</v>
      </c>
      <c r="X19" s="454">
        <v>34</v>
      </c>
      <c r="Y19" s="465" t="s">
        <v>74</v>
      </c>
      <c r="Z19" s="454">
        <v>110</v>
      </c>
      <c r="AA19" s="465">
        <v>63</v>
      </c>
      <c r="AB19" s="465">
        <v>100</v>
      </c>
      <c r="AC19" s="454">
        <v>101</v>
      </c>
      <c r="AD19" s="454">
        <v>134</v>
      </c>
      <c r="AE19" s="454">
        <v>33</v>
      </c>
      <c r="AF19" s="469"/>
      <c r="AG19" s="461"/>
      <c r="AH19" s="461"/>
      <c r="AI19" s="470">
        <f t="shared" si="6"/>
        <v>0</v>
      </c>
      <c r="AJ19" s="467"/>
      <c r="AK19" s="467"/>
      <c r="AL19" s="470">
        <f t="shared" si="7"/>
        <v>0</v>
      </c>
      <c r="AM19" s="467"/>
      <c r="AN19" s="467"/>
      <c r="AO19" s="470">
        <f t="shared" si="11"/>
        <v>0</v>
      </c>
      <c r="AP19" s="460"/>
      <c r="AQ19" s="454"/>
      <c r="AR19" s="470">
        <f t="shared" si="10"/>
        <v>0</v>
      </c>
    </row>
    <row r="20" ht="21.95" customHeight="1" spans="1:44">
      <c r="A20" s="454">
        <v>3</v>
      </c>
      <c r="B20" s="454"/>
      <c r="C20" s="454"/>
      <c r="D20" s="454"/>
      <c r="E20" s="454"/>
      <c r="F20" s="466"/>
      <c r="G20" s="454"/>
      <c r="H20" s="463">
        <f t="shared" si="12"/>
        <v>0</v>
      </c>
      <c r="I20" s="453">
        <v>0.916666666666667</v>
      </c>
      <c r="J20" s="453">
        <v>1.25</v>
      </c>
      <c r="K20" s="463">
        <f t="shared" si="13"/>
        <v>8</v>
      </c>
      <c r="L20" s="463"/>
      <c r="M20" s="454">
        <v>153</v>
      </c>
      <c r="N20" s="454">
        <v>1</v>
      </c>
      <c r="O20" s="454"/>
      <c r="P20" s="454"/>
      <c r="Q20" s="475"/>
      <c r="R20" s="461"/>
      <c r="S20" s="453"/>
      <c r="T20" s="454"/>
      <c r="U20" s="454"/>
      <c r="V20" s="454"/>
      <c r="W20" s="446"/>
      <c r="X20" s="454"/>
      <c r="Y20" s="446"/>
      <c r="Z20" s="454"/>
      <c r="AA20" s="446"/>
      <c r="AB20" s="446"/>
      <c r="AC20" s="454"/>
      <c r="AD20" s="454"/>
      <c r="AE20" s="454"/>
      <c r="AF20" s="469"/>
      <c r="AG20" s="461"/>
      <c r="AH20" s="461"/>
      <c r="AI20" s="470">
        <f t="shared" si="6"/>
        <v>0</v>
      </c>
      <c r="AJ20" s="467"/>
      <c r="AK20" s="467"/>
      <c r="AL20" s="470">
        <f t="shared" si="7"/>
        <v>0</v>
      </c>
      <c r="AM20" s="467"/>
      <c r="AN20" s="467"/>
      <c r="AO20" s="470">
        <f t="shared" si="11"/>
        <v>0</v>
      </c>
      <c r="AP20" s="454"/>
      <c r="AQ20" s="460"/>
      <c r="AR20" s="470">
        <f t="shared" si="10"/>
        <v>0</v>
      </c>
    </row>
    <row r="21" ht="21.95" customHeight="1" spans="1:44">
      <c r="A21" s="454"/>
      <c r="B21" s="454"/>
      <c r="C21" s="454"/>
      <c r="D21" s="454"/>
      <c r="E21" s="454"/>
      <c r="F21" s="453"/>
      <c r="G21" s="453"/>
      <c r="H21" s="463">
        <f t="shared" si="12"/>
        <v>0</v>
      </c>
      <c r="I21" s="466"/>
      <c r="J21" s="454"/>
      <c r="K21" s="463">
        <f t="shared" si="13"/>
        <v>0</v>
      </c>
      <c r="L21" s="463"/>
      <c r="M21" s="454"/>
      <c r="N21" s="454"/>
      <c r="O21" s="454"/>
      <c r="P21" s="454"/>
      <c r="Q21" s="475"/>
      <c r="R21" s="461"/>
      <c r="S21" s="453"/>
      <c r="T21" s="454"/>
      <c r="U21" s="454"/>
      <c r="V21" s="454"/>
      <c r="W21" s="446"/>
      <c r="X21" s="454"/>
      <c r="Y21" s="446"/>
      <c r="Z21" s="454"/>
      <c r="AA21" s="446"/>
      <c r="AB21" s="446"/>
      <c r="AC21" s="454"/>
      <c r="AD21" s="454"/>
      <c r="AE21" s="454"/>
      <c r="AF21" s="469"/>
      <c r="AG21" s="461"/>
      <c r="AH21" s="461"/>
      <c r="AI21" s="470">
        <f t="shared" si="6"/>
        <v>0</v>
      </c>
      <c r="AJ21" s="467"/>
      <c r="AK21" s="467"/>
      <c r="AL21" s="470">
        <f t="shared" si="7"/>
        <v>0</v>
      </c>
      <c r="AM21" s="467"/>
      <c r="AN21" s="467"/>
      <c r="AO21" s="470">
        <f t="shared" si="11"/>
        <v>0</v>
      </c>
      <c r="AP21" s="454"/>
      <c r="AQ21" s="454"/>
      <c r="AR21" s="470">
        <f t="shared" si="10"/>
        <v>0</v>
      </c>
    </row>
    <row r="22" ht="21.95" customHeight="1" spans="1:44">
      <c r="A22" s="454"/>
      <c r="B22" s="454"/>
      <c r="C22" s="454"/>
      <c r="D22" s="454"/>
      <c r="E22" s="454"/>
      <c r="F22" s="454"/>
      <c r="G22" s="454"/>
      <c r="H22" s="463">
        <f t="shared" si="12"/>
        <v>0</v>
      </c>
      <c r="I22" s="454"/>
      <c r="J22" s="454"/>
      <c r="K22" s="463">
        <f t="shared" si="13"/>
        <v>0</v>
      </c>
      <c r="L22" s="463"/>
      <c r="M22" s="454"/>
      <c r="N22" s="454"/>
      <c r="O22" s="454"/>
      <c r="P22" s="454"/>
      <c r="Q22" s="476"/>
      <c r="R22" s="461"/>
      <c r="S22" s="453"/>
      <c r="T22" s="454"/>
      <c r="U22" s="454"/>
      <c r="V22" s="469"/>
      <c r="W22" s="446"/>
      <c r="X22" s="454"/>
      <c r="Y22" s="446"/>
      <c r="Z22" s="454"/>
      <c r="AA22" s="446"/>
      <c r="AB22" s="446"/>
      <c r="AC22" s="454"/>
      <c r="AD22" s="454"/>
      <c r="AE22" s="454"/>
      <c r="AF22" s="469"/>
      <c r="AG22" s="461"/>
      <c r="AH22" s="461"/>
      <c r="AI22" s="470">
        <f t="shared" si="6"/>
        <v>0</v>
      </c>
      <c r="AJ22" s="467"/>
      <c r="AK22" s="467"/>
      <c r="AL22" s="470">
        <f t="shared" si="7"/>
        <v>0</v>
      </c>
      <c r="AM22" s="467"/>
      <c r="AN22" s="467"/>
      <c r="AO22" s="470">
        <f t="shared" si="11"/>
        <v>0</v>
      </c>
      <c r="AP22" s="467"/>
      <c r="AQ22" s="460"/>
      <c r="AR22" s="470">
        <f t="shared" si="10"/>
        <v>0</v>
      </c>
    </row>
    <row r="23" ht="21.95" customHeight="1" spans="1:44">
      <c r="A23" s="454"/>
      <c r="B23" s="454"/>
      <c r="C23" s="454"/>
      <c r="D23" s="454"/>
      <c r="E23" s="454"/>
      <c r="F23" s="453"/>
      <c r="G23" s="453"/>
      <c r="H23" s="463">
        <f t="shared" si="12"/>
        <v>0</v>
      </c>
      <c r="I23" s="454"/>
      <c r="J23" s="454"/>
      <c r="K23" s="463">
        <f t="shared" si="13"/>
        <v>0</v>
      </c>
      <c r="L23" s="463"/>
      <c r="M23" s="454"/>
      <c r="N23" s="454"/>
      <c r="O23" s="454"/>
      <c r="P23" s="454"/>
      <c r="Q23" s="476"/>
      <c r="R23" s="454"/>
      <c r="S23" s="453"/>
      <c r="T23" s="454"/>
      <c r="U23" s="454"/>
      <c r="V23" s="454"/>
      <c r="W23" s="446"/>
      <c r="X23" s="454"/>
      <c r="Y23" s="446"/>
      <c r="Z23" s="454"/>
      <c r="AA23" s="446"/>
      <c r="AB23" s="446"/>
      <c r="AC23" s="454"/>
      <c r="AD23" s="454"/>
      <c r="AE23" s="454"/>
      <c r="AF23" s="469"/>
      <c r="AG23" s="461"/>
      <c r="AH23" s="496"/>
      <c r="AI23" s="470">
        <f t="shared" si="6"/>
        <v>0</v>
      </c>
      <c r="AJ23" s="467"/>
      <c r="AK23" s="467"/>
      <c r="AL23" s="470">
        <f t="shared" si="7"/>
        <v>0</v>
      </c>
      <c r="AM23" s="467"/>
      <c r="AN23" s="467"/>
      <c r="AO23" s="470">
        <f t="shared" si="11"/>
        <v>0</v>
      </c>
      <c r="AP23" s="454"/>
      <c r="AQ23" s="454"/>
      <c r="AR23" s="470">
        <f t="shared" si="10"/>
        <v>0</v>
      </c>
    </row>
    <row r="24" ht="21.95" customHeight="1" spans="1:44">
      <c r="A24" s="454"/>
      <c r="B24" s="454"/>
      <c r="C24" s="454"/>
      <c r="D24" s="454"/>
      <c r="E24" s="454"/>
      <c r="F24" s="454"/>
      <c r="G24" s="454"/>
      <c r="H24" s="463">
        <f t="shared" si="12"/>
        <v>0</v>
      </c>
      <c r="I24" s="454"/>
      <c r="J24" s="454"/>
      <c r="K24" s="463">
        <f t="shared" si="13"/>
        <v>0</v>
      </c>
      <c r="L24" s="463"/>
      <c r="M24" s="454"/>
      <c r="N24" s="454"/>
      <c r="O24" s="454"/>
      <c r="P24" s="454"/>
      <c r="Q24" s="494"/>
      <c r="R24" s="494"/>
      <c r="S24" s="453"/>
      <c r="T24" s="454"/>
      <c r="U24" s="454"/>
      <c r="V24" s="454"/>
      <c r="W24" s="446"/>
      <c r="X24" s="454"/>
      <c r="Y24" s="446"/>
      <c r="Z24" s="454"/>
      <c r="AA24" s="446"/>
      <c r="AB24" s="446"/>
      <c r="AC24" s="454"/>
      <c r="AD24" s="454"/>
      <c r="AE24" s="454"/>
      <c r="AF24" s="469"/>
      <c r="AG24" s="461"/>
      <c r="AH24" s="461"/>
      <c r="AI24" s="470">
        <f t="shared" si="6"/>
        <v>0</v>
      </c>
      <c r="AJ24" s="467"/>
      <c r="AK24" s="467"/>
      <c r="AL24" s="470">
        <f t="shared" si="7"/>
        <v>0</v>
      </c>
      <c r="AM24" s="467"/>
      <c r="AN24" s="467"/>
      <c r="AO24" s="470">
        <f t="shared" si="11"/>
        <v>0</v>
      </c>
      <c r="AP24" s="467"/>
      <c r="AQ24" s="460"/>
      <c r="AR24" s="470">
        <f t="shared" si="10"/>
        <v>0</v>
      </c>
    </row>
    <row r="25" ht="21.95" customHeight="1" spans="1:44">
      <c r="A25" s="454"/>
      <c r="B25" s="454"/>
      <c r="C25" s="454"/>
      <c r="D25" s="454"/>
      <c r="E25" s="454"/>
      <c r="F25" s="453"/>
      <c r="G25" s="453"/>
      <c r="H25" s="463">
        <f t="shared" si="12"/>
        <v>0</v>
      </c>
      <c r="I25" s="453"/>
      <c r="J25" s="453"/>
      <c r="K25" s="463">
        <f t="shared" si="13"/>
        <v>0</v>
      </c>
      <c r="L25" s="463"/>
      <c r="M25" s="454"/>
      <c r="N25" s="454"/>
      <c r="O25" s="454"/>
      <c r="P25" s="454"/>
      <c r="Q25" s="494"/>
      <c r="R25" s="494"/>
      <c r="S25" s="453"/>
      <c r="T25" s="454"/>
      <c r="U25" s="454"/>
      <c r="V25" s="454"/>
      <c r="W25" s="446"/>
      <c r="X25" s="454"/>
      <c r="Y25" s="446"/>
      <c r="Z25" s="454"/>
      <c r="AA25" s="446"/>
      <c r="AB25" s="446"/>
      <c r="AC25" s="454"/>
      <c r="AD25" s="454"/>
      <c r="AE25" s="454"/>
      <c r="AF25" s="469"/>
      <c r="AG25" s="461"/>
      <c r="AH25" s="461"/>
      <c r="AI25" s="470">
        <f t="shared" si="6"/>
        <v>0</v>
      </c>
      <c r="AJ25" s="467"/>
      <c r="AK25" s="467"/>
      <c r="AL25" s="470">
        <f t="shared" si="7"/>
        <v>0</v>
      </c>
      <c r="AM25" s="467"/>
      <c r="AN25" s="467"/>
      <c r="AO25" s="470">
        <f t="shared" si="11"/>
        <v>0</v>
      </c>
      <c r="AP25" s="454"/>
      <c r="AQ25" s="460"/>
      <c r="AR25" s="470">
        <f t="shared" si="10"/>
        <v>0</v>
      </c>
    </row>
    <row r="26" ht="21.95" customHeight="1" spans="1:44">
      <c r="A26" s="454"/>
      <c r="B26" s="454"/>
      <c r="C26" s="454"/>
      <c r="D26" s="454"/>
      <c r="E26" s="454"/>
      <c r="F26" s="453"/>
      <c r="G26" s="453"/>
      <c r="H26" s="463">
        <f t="shared" si="12"/>
        <v>0</v>
      </c>
      <c r="I26" s="453"/>
      <c r="J26" s="453"/>
      <c r="K26" s="463">
        <f t="shared" si="13"/>
        <v>0</v>
      </c>
      <c r="L26" s="463"/>
      <c r="M26" s="454"/>
      <c r="N26" s="454"/>
      <c r="O26" s="454"/>
      <c r="P26" s="454"/>
      <c r="Q26" s="475"/>
      <c r="R26" s="461"/>
      <c r="S26" s="453"/>
      <c r="T26" s="454"/>
      <c r="U26" s="454"/>
      <c r="V26" s="454"/>
      <c r="W26" s="446"/>
      <c r="X26" s="454"/>
      <c r="Y26" s="446"/>
      <c r="Z26" s="454"/>
      <c r="AA26" s="446"/>
      <c r="AB26" s="446"/>
      <c r="AC26" s="454"/>
      <c r="AD26" s="454"/>
      <c r="AE26" s="398"/>
      <c r="AF26" s="469"/>
      <c r="AG26" s="402"/>
      <c r="AH26" s="461"/>
      <c r="AI26" s="470">
        <f t="shared" si="6"/>
        <v>0</v>
      </c>
      <c r="AJ26" s="467"/>
      <c r="AK26" s="467"/>
      <c r="AL26" s="470">
        <f t="shared" si="7"/>
        <v>0</v>
      </c>
      <c r="AM26" s="467"/>
      <c r="AN26" s="467"/>
      <c r="AO26" s="470">
        <f t="shared" si="11"/>
        <v>0</v>
      </c>
      <c r="AP26" s="454"/>
      <c r="AQ26" s="454"/>
      <c r="AR26" s="470">
        <f t="shared" si="10"/>
        <v>0</v>
      </c>
    </row>
    <row r="27" ht="21.95" customHeight="1" spans="1:44">
      <c r="A27" s="454"/>
      <c r="B27" s="454"/>
      <c r="C27" s="454"/>
      <c r="D27" s="454"/>
      <c r="E27" s="454"/>
      <c r="F27" s="454"/>
      <c r="G27" s="454"/>
      <c r="H27" s="463">
        <f t="shared" si="12"/>
        <v>0</v>
      </c>
      <c r="I27" s="454"/>
      <c r="J27" s="454"/>
      <c r="K27" s="463">
        <f t="shared" si="13"/>
        <v>0</v>
      </c>
      <c r="L27" s="463"/>
      <c r="M27" s="454"/>
      <c r="N27" s="454"/>
      <c r="O27" s="454"/>
      <c r="P27" s="454"/>
      <c r="Q27" s="476"/>
      <c r="R27" s="461"/>
      <c r="S27" s="453"/>
      <c r="T27" s="454"/>
      <c r="U27" s="454"/>
      <c r="V27" s="454"/>
      <c r="W27" s="446"/>
      <c r="X27" s="454"/>
      <c r="Y27" s="446"/>
      <c r="Z27" s="454"/>
      <c r="AA27" s="446"/>
      <c r="AB27" s="446"/>
      <c r="AC27" s="454"/>
      <c r="AD27" s="454"/>
      <c r="AE27" s="446"/>
      <c r="AF27" s="469"/>
      <c r="AG27" s="461"/>
      <c r="AH27" s="461"/>
      <c r="AI27" s="470">
        <f t="shared" si="6"/>
        <v>0</v>
      </c>
      <c r="AJ27" s="467"/>
      <c r="AK27" s="467"/>
      <c r="AL27" s="470">
        <f t="shared" si="7"/>
        <v>0</v>
      </c>
      <c r="AM27" s="467"/>
      <c r="AN27" s="467"/>
      <c r="AO27" s="470">
        <f t="shared" si="11"/>
        <v>0</v>
      </c>
      <c r="AP27" s="467"/>
      <c r="AQ27" s="460"/>
      <c r="AR27" s="470">
        <f t="shared" si="10"/>
        <v>0</v>
      </c>
    </row>
    <row r="28" ht="21.95" customHeight="1" spans="1:44">
      <c r="A28" s="454"/>
      <c r="B28" s="454"/>
      <c r="C28" s="454"/>
      <c r="D28" s="454"/>
      <c r="E28" s="454"/>
      <c r="F28" s="454"/>
      <c r="G28" s="454"/>
      <c r="H28" s="463">
        <f t="shared" si="12"/>
        <v>0</v>
      </c>
      <c r="I28" s="454"/>
      <c r="J28" s="454"/>
      <c r="K28" s="463">
        <f t="shared" si="13"/>
        <v>0</v>
      </c>
      <c r="L28" s="463"/>
      <c r="M28" s="454"/>
      <c r="N28" s="454"/>
      <c r="O28" s="454"/>
      <c r="P28" s="454"/>
      <c r="Q28" s="476"/>
      <c r="R28" s="461"/>
      <c r="S28" s="453"/>
      <c r="T28" s="454"/>
      <c r="U28" s="454"/>
      <c r="V28" s="454"/>
      <c r="W28" s="446"/>
      <c r="X28" s="454"/>
      <c r="Y28" s="446"/>
      <c r="Z28" s="454"/>
      <c r="AA28" s="446"/>
      <c r="AB28" s="446"/>
      <c r="AC28" s="454"/>
      <c r="AD28" s="454"/>
      <c r="AE28" s="446"/>
      <c r="AF28" s="469"/>
      <c r="AG28" s="461"/>
      <c r="AH28" s="461"/>
      <c r="AI28" s="470">
        <f t="shared" si="6"/>
        <v>0</v>
      </c>
      <c r="AJ28" s="467"/>
      <c r="AK28" s="467"/>
      <c r="AL28" s="470">
        <f t="shared" si="7"/>
        <v>0</v>
      </c>
      <c r="AM28" s="467"/>
      <c r="AN28" s="467"/>
      <c r="AO28" s="470">
        <f t="shared" si="11"/>
        <v>0</v>
      </c>
      <c r="AP28" s="467"/>
      <c r="AQ28" s="460"/>
      <c r="AR28" s="470">
        <f t="shared" si="10"/>
        <v>0</v>
      </c>
    </row>
    <row r="29" ht="21.95" customHeight="1" spans="1:44">
      <c r="A29" s="454"/>
      <c r="B29" s="454"/>
      <c r="C29" s="454"/>
      <c r="D29" s="454"/>
      <c r="E29" s="454"/>
      <c r="F29" s="454"/>
      <c r="G29" s="454"/>
      <c r="H29" s="463">
        <f t="shared" si="12"/>
        <v>0</v>
      </c>
      <c r="I29" s="454"/>
      <c r="J29" s="454"/>
      <c r="K29" s="463">
        <f t="shared" si="13"/>
        <v>0</v>
      </c>
      <c r="L29" s="463"/>
      <c r="M29" s="454"/>
      <c r="N29" s="454"/>
      <c r="O29" s="454"/>
      <c r="P29" s="454"/>
      <c r="Q29" s="454"/>
      <c r="R29" s="454"/>
      <c r="S29" s="453"/>
      <c r="T29" s="454"/>
      <c r="U29" s="454"/>
      <c r="V29" s="454"/>
      <c r="W29" s="398"/>
      <c r="X29" s="454"/>
      <c r="Y29" s="398"/>
      <c r="Z29" s="454"/>
      <c r="AA29" s="398"/>
      <c r="AB29" s="398"/>
      <c r="AC29" s="454"/>
      <c r="AD29" s="454"/>
      <c r="AE29" s="446"/>
      <c r="AF29" s="469"/>
      <c r="AG29" s="461"/>
      <c r="AH29" s="461"/>
      <c r="AI29" s="470">
        <f t="shared" si="6"/>
        <v>0</v>
      </c>
      <c r="AJ29" s="467"/>
      <c r="AK29" s="467"/>
      <c r="AL29" s="470">
        <f t="shared" si="7"/>
        <v>0</v>
      </c>
      <c r="AM29" s="467"/>
      <c r="AN29" s="467"/>
      <c r="AO29" s="470">
        <f t="shared" si="11"/>
        <v>0</v>
      </c>
      <c r="AP29" s="467"/>
      <c r="AQ29" s="460"/>
      <c r="AR29" s="470">
        <f t="shared" si="10"/>
        <v>0</v>
      </c>
    </row>
    <row r="30" ht="21.95" customHeight="1" spans="1:44">
      <c r="A30" s="454"/>
      <c r="B30" s="454"/>
      <c r="C30" s="454"/>
      <c r="D30" s="454"/>
      <c r="E30" s="454"/>
      <c r="F30" s="454"/>
      <c r="G30" s="454"/>
      <c r="H30" s="463">
        <f t="shared" si="12"/>
        <v>0</v>
      </c>
      <c r="I30" s="454"/>
      <c r="J30" s="454"/>
      <c r="K30" s="463">
        <f t="shared" si="13"/>
        <v>0</v>
      </c>
      <c r="L30" s="463"/>
      <c r="M30" s="454"/>
      <c r="N30" s="454"/>
      <c r="O30" s="454"/>
      <c r="P30" s="454"/>
      <c r="Q30" s="454"/>
      <c r="R30" s="454"/>
      <c r="S30" s="453"/>
      <c r="T30" s="454"/>
      <c r="U30" s="454"/>
      <c r="V30" s="454"/>
      <c r="W30" s="454"/>
      <c r="X30" s="465"/>
      <c r="Y30" s="398"/>
      <c r="Z30" s="454"/>
      <c r="AA30" s="398"/>
      <c r="AB30" s="398"/>
      <c r="AC30" s="454"/>
      <c r="AD30" s="454"/>
      <c r="AE30" s="454"/>
      <c r="AF30" s="469"/>
      <c r="AG30" s="461"/>
      <c r="AH30" s="461"/>
      <c r="AI30" s="470">
        <f t="shared" si="6"/>
        <v>0</v>
      </c>
      <c r="AJ30" s="467"/>
      <c r="AK30" s="467"/>
      <c r="AL30" s="470">
        <f t="shared" si="7"/>
        <v>0</v>
      </c>
      <c r="AM30" s="467"/>
      <c r="AN30" s="467"/>
      <c r="AO30" s="470">
        <f t="shared" si="11"/>
        <v>0</v>
      </c>
      <c r="AP30" s="467"/>
      <c r="AQ30" s="460"/>
      <c r="AR30" s="470">
        <f t="shared" si="10"/>
        <v>0</v>
      </c>
    </row>
    <row r="31" ht="21.95" customHeight="1" spans="1:44">
      <c r="A31" s="454"/>
      <c r="B31" s="454"/>
      <c r="C31" s="454"/>
      <c r="D31" s="454"/>
      <c r="E31" s="454"/>
      <c r="F31" s="454"/>
      <c r="G31" s="454"/>
      <c r="H31" s="463">
        <f t="shared" si="12"/>
        <v>0</v>
      </c>
      <c r="I31" s="454"/>
      <c r="J31" s="454"/>
      <c r="K31" s="463">
        <f t="shared" si="13"/>
        <v>0</v>
      </c>
      <c r="L31" s="463"/>
      <c r="M31" s="454"/>
      <c r="N31" s="454"/>
      <c r="O31" s="454"/>
      <c r="P31" s="454"/>
      <c r="Q31" s="454"/>
      <c r="R31" s="454"/>
      <c r="S31" s="453"/>
      <c r="T31" s="454"/>
      <c r="U31" s="454"/>
      <c r="V31" s="454"/>
      <c r="W31" s="454"/>
      <c r="X31" s="465"/>
      <c r="Y31" s="398"/>
      <c r="Z31" s="454"/>
      <c r="AA31" s="398"/>
      <c r="AB31" s="398"/>
      <c r="AC31" s="454"/>
      <c r="AD31" s="454"/>
      <c r="AE31" s="454"/>
      <c r="AF31" s="469"/>
      <c r="AG31" s="461"/>
      <c r="AH31" s="461"/>
      <c r="AI31" s="470">
        <f t="shared" si="6"/>
        <v>0</v>
      </c>
      <c r="AJ31" s="467"/>
      <c r="AK31" s="467"/>
      <c r="AL31" s="470">
        <f t="shared" si="7"/>
        <v>0</v>
      </c>
      <c r="AM31" s="467"/>
      <c r="AN31" s="467"/>
      <c r="AO31" s="470">
        <f t="shared" si="11"/>
        <v>0</v>
      </c>
      <c r="AP31" s="467"/>
      <c r="AQ31" s="460"/>
      <c r="AR31" s="470">
        <f t="shared" si="10"/>
        <v>0</v>
      </c>
    </row>
    <row r="32" ht="21.95" customHeight="1" spans="1:44">
      <c r="A32" s="454"/>
      <c r="B32" s="454"/>
      <c r="C32" s="454"/>
      <c r="D32" s="454"/>
      <c r="E32" s="454"/>
      <c r="F32" s="454"/>
      <c r="G32" s="454"/>
      <c r="H32" s="463">
        <f t="shared" si="12"/>
        <v>0</v>
      </c>
      <c r="I32" s="454"/>
      <c r="J32" s="454"/>
      <c r="K32" s="463">
        <f t="shared" si="13"/>
        <v>0</v>
      </c>
      <c r="L32" s="463"/>
      <c r="M32" s="454"/>
      <c r="N32" s="454"/>
      <c r="O32" s="454"/>
      <c r="P32" s="454"/>
      <c r="Q32" s="454"/>
      <c r="R32" s="454"/>
      <c r="S32" s="453"/>
      <c r="T32" s="454"/>
      <c r="U32" s="454"/>
      <c r="V32" s="454"/>
      <c r="W32" s="454"/>
      <c r="X32" s="454"/>
      <c r="Y32" s="398"/>
      <c r="Z32" s="454"/>
      <c r="AA32" s="398"/>
      <c r="AB32" s="398"/>
      <c r="AC32" s="454"/>
      <c r="AD32" s="454"/>
      <c r="AE32" s="454"/>
      <c r="AF32" s="469"/>
      <c r="AG32" s="461"/>
      <c r="AH32" s="461"/>
      <c r="AI32" s="470">
        <f t="shared" si="6"/>
        <v>0</v>
      </c>
      <c r="AJ32" s="467"/>
      <c r="AK32" s="467"/>
      <c r="AL32" s="470">
        <f t="shared" si="7"/>
        <v>0</v>
      </c>
      <c r="AM32" s="467"/>
      <c r="AN32" s="467"/>
      <c r="AO32" s="470">
        <f t="shared" si="11"/>
        <v>0</v>
      </c>
      <c r="AP32" s="467"/>
      <c r="AQ32" s="460"/>
      <c r="AR32" s="470">
        <f t="shared" si="10"/>
        <v>0</v>
      </c>
    </row>
    <row r="33" ht="21.95" customHeight="1" spans="1:44">
      <c r="A33" s="454"/>
      <c r="B33" s="454"/>
      <c r="C33" s="454"/>
      <c r="D33" s="454"/>
      <c r="E33" s="454"/>
      <c r="F33" s="454"/>
      <c r="G33" s="454"/>
      <c r="H33" s="463">
        <f t="shared" si="12"/>
        <v>0</v>
      </c>
      <c r="I33" s="454"/>
      <c r="J33" s="454"/>
      <c r="K33" s="463">
        <f t="shared" si="13"/>
        <v>0</v>
      </c>
      <c r="L33" s="463"/>
      <c r="M33" s="454"/>
      <c r="N33" s="454"/>
      <c r="O33" s="454"/>
      <c r="P33" s="454"/>
      <c r="Q33" s="454"/>
      <c r="R33" s="454"/>
      <c r="S33" s="453"/>
      <c r="T33" s="454"/>
      <c r="U33" s="454"/>
      <c r="V33" s="454"/>
      <c r="W33" s="454"/>
      <c r="X33" s="454"/>
      <c r="Y33" s="454"/>
      <c r="Z33" s="454"/>
      <c r="AA33" s="454"/>
      <c r="AB33" s="454"/>
      <c r="AC33" s="454"/>
      <c r="AD33" s="454"/>
      <c r="AE33" s="454"/>
      <c r="AF33" s="469"/>
      <c r="AG33" s="461"/>
      <c r="AH33" s="461"/>
      <c r="AI33" s="470">
        <f t="shared" si="6"/>
        <v>0</v>
      </c>
      <c r="AJ33" s="467"/>
      <c r="AK33" s="467"/>
      <c r="AL33" s="470">
        <f t="shared" si="7"/>
        <v>0</v>
      </c>
      <c r="AM33" s="467"/>
      <c r="AN33" s="467"/>
      <c r="AO33" s="470">
        <f t="shared" si="11"/>
        <v>0</v>
      </c>
      <c r="AP33" s="467"/>
      <c r="AQ33" s="460"/>
      <c r="AR33" s="470">
        <f t="shared" si="10"/>
        <v>0</v>
      </c>
    </row>
    <row r="34" ht="21.95" customHeight="1" spans="1:44">
      <c r="A34" s="454"/>
      <c r="B34" s="454"/>
      <c r="C34" s="454"/>
      <c r="D34" s="454"/>
      <c r="E34" s="454"/>
      <c r="F34" s="454"/>
      <c r="G34" s="454"/>
      <c r="H34" s="463">
        <f t="shared" si="12"/>
        <v>0</v>
      </c>
      <c r="I34" s="454"/>
      <c r="J34" s="454"/>
      <c r="K34" s="463">
        <f t="shared" si="13"/>
        <v>0</v>
      </c>
      <c r="L34" s="463"/>
      <c r="M34" s="454"/>
      <c r="N34" s="454"/>
      <c r="O34" s="454"/>
      <c r="P34" s="454"/>
      <c r="Q34" s="454"/>
      <c r="R34" s="454"/>
      <c r="S34" s="454"/>
      <c r="T34" s="454"/>
      <c r="U34" s="454"/>
      <c r="V34" s="454"/>
      <c r="W34" s="454"/>
      <c r="X34" s="454"/>
      <c r="Y34" s="454"/>
      <c r="Z34" s="454"/>
      <c r="AA34" s="454"/>
      <c r="AB34" s="454"/>
      <c r="AC34" s="454"/>
      <c r="AD34" s="454"/>
      <c r="AE34" s="454"/>
      <c r="AF34" s="469"/>
      <c r="AG34" s="461"/>
      <c r="AH34" s="461"/>
      <c r="AI34" s="470">
        <f t="shared" si="6"/>
        <v>0</v>
      </c>
      <c r="AJ34" s="467"/>
      <c r="AK34" s="467"/>
      <c r="AL34" s="470">
        <f t="shared" si="7"/>
        <v>0</v>
      </c>
      <c r="AM34" s="467"/>
      <c r="AN34" s="467"/>
      <c r="AO34" s="470">
        <f t="shared" si="11"/>
        <v>0</v>
      </c>
      <c r="AP34" s="467"/>
      <c r="AQ34" s="460"/>
      <c r="AR34" s="470">
        <f t="shared" si="10"/>
        <v>0</v>
      </c>
    </row>
    <row r="35" ht="21.95" customHeight="1" spans="1:44">
      <c r="A35" s="454"/>
      <c r="B35" s="454"/>
      <c r="C35" s="454"/>
      <c r="D35" s="454"/>
      <c r="E35" s="454"/>
      <c r="F35" s="454"/>
      <c r="G35" s="454"/>
      <c r="H35" s="463">
        <f t="shared" si="12"/>
        <v>0</v>
      </c>
      <c r="I35" s="454"/>
      <c r="J35" s="454"/>
      <c r="K35" s="463">
        <f t="shared" si="13"/>
        <v>0</v>
      </c>
      <c r="L35" s="463"/>
      <c r="M35" s="454"/>
      <c r="N35" s="454"/>
      <c r="O35" s="454"/>
      <c r="P35" s="454"/>
      <c r="Q35" s="454"/>
      <c r="R35" s="454"/>
      <c r="S35" s="454"/>
      <c r="T35" s="454"/>
      <c r="U35" s="454"/>
      <c r="V35" s="454"/>
      <c r="W35" s="454"/>
      <c r="X35" s="454"/>
      <c r="Y35" s="454"/>
      <c r="Z35" s="454"/>
      <c r="AA35" s="454"/>
      <c r="AB35" s="454"/>
      <c r="AC35" s="454"/>
      <c r="AD35" s="454"/>
      <c r="AE35" s="454"/>
      <c r="AF35" s="469"/>
      <c r="AG35" s="461"/>
      <c r="AH35" s="461"/>
      <c r="AI35" s="470">
        <f t="shared" si="6"/>
        <v>0</v>
      </c>
      <c r="AJ35" s="467"/>
      <c r="AK35" s="467"/>
      <c r="AL35" s="470">
        <f t="shared" si="7"/>
        <v>0</v>
      </c>
      <c r="AM35" s="467"/>
      <c r="AN35" s="467"/>
      <c r="AO35" s="470">
        <f t="shared" si="11"/>
        <v>0</v>
      </c>
      <c r="AP35" s="467"/>
      <c r="AQ35" s="460"/>
      <c r="AR35" s="470">
        <f t="shared" si="10"/>
        <v>0</v>
      </c>
    </row>
    <row r="36" ht="21.95" customHeight="1" spans="1:44">
      <c r="A36" s="454"/>
      <c r="B36" s="454"/>
      <c r="C36" s="454"/>
      <c r="D36" s="454"/>
      <c r="E36" s="454"/>
      <c r="F36" s="454"/>
      <c r="G36" s="454"/>
      <c r="H36" s="463">
        <f t="shared" si="12"/>
        <v>0</v>
      </c>
      <c r="I36" s="454"/>
      <c r="J36" s="454"/>
      <c r="K36" s="463">
        <f t="shared" si="13"/>
        <v>0</v>
      </c>
      <c r="L36" s="463"/>
      <c r="M36" s="454"/>
      <c r="N36" s="454"/>
      <c r="O36" s="454"/>
      <c r="P36" s="454"/>
      <c r="Q36" s="454"/>
      <c r="R36" s="454"/>
      <c r="S36" s="454"/>
      <c r="T36" s="454"/>
      <c r="U36" s="454"/>
      <c r="V36" s="454"/>
      <c r="W36" s="454"/>
      <c r="X36" s="454"/>
      <c r="Y36" s="454"/>
      <c r="Z36" s="454"/>
      <c r="AA36" s="454"/>
      <c r="AB36" s="454"/>
      <c r="AC36" s="454"/>
      <c r="AD36" s="454"/>
      <c r="AE36" s="454"/>
      <c r="AF36" s="469"/>
      <c r="AG36" s="461"/>
      <c r="AH36" s="461"/>
      <c r="AI36" s="470">
        <f t="shared" si="6"/>
        <v>0</v>
      </c>
      <c r="AJ36" s="467"/>
      <c r="AK36" s="467"/>
      <c r="AL36" s="470">
        <f t="shared" si="7"/>
        <v>0</v>
      </c>
      <c r="AM36" s="467"/>
      <c r="AN36" s="467"/>
      <c r="AO36" s="470">
        <f t="shared" si="11"/>
        <v>0</v>
      </c>
      <c r="AP36" s="467"/>
      <c r="AQ36" s="460"/>
      <c r="AR36" s="470">
        <f t="shared" si="10"/>
        <v>0</v>
      </c>
    </row>
    <row r="37" ht="21.95" customHeight="1" spans="1:44">
      <c r="A37" s="454"/>
      <c r="B37" s="454"/>
      <c r="C37" s="454"/>
      <c r="D37" s="454"/>
      <c r="E37" s="454"/>
      <c r="F37" s="454"/>
      <c r="G37" s="454"/>
      <c r="H37" s="463">
        <f t="shared" si="12"/>
        <v>0</v>
      </c>
      <c r="I37" s="454"/>
      <c r="J37" s="454"/>
      <c r="K37" s="463">
        <f t="shared" si="13"/>
        <v>0</v>
      </c>
      <c r="L37" s="463"/>
      <c r="M37" s="454"/>
      <c r="N37" s="454"/>
      <c r="O37" s="454"/>
      <c r="P37" s="454"/>
      <c r="Q37" s="454"/>
      <c r="R37" s="454"/>
      <c r="S37" s="454"/>
      <c r="T37" s="454"/>
      <c r="U37" s="454"/>
      <c r="V37" s="454"/>
      <c r="W37" s="454"/>
      <c r="X37" s="454"/>
      <c r="Y37" s="454"/>
      <c r="Z37" s="454"/>
      <c r="AA37" s="454"/>
      <c r="AB37" s="454"/>
      <c r="AC37" s="454"/>
      <c r="AD37" s="454"/>
      <c r="AE37" s="454"/>
      <c r="AF37" s="469"/>
      <c r="AG37" s="461"/>
      <c r="AH37" s="461"/>
      <c r="AI37" s="470">
        <f t="shared" si="6"/>
        <v>0</v>
      </c>
      <c r="AJ37" s="467"/>
      <c r="AK37" s="467"/>
      <c r="AL37" s="470">
        <f t="shared" si="7"/>
        <v>0</v>
      </c>
      <c r="AM37" s="467"/>
      <c r="AN37" s="467"/>
      <c r="AO37" s="470">
        <f t="shared" si="11"/>
        <v>0</v>
      </c>
      <c r="AP37" s="467"/>
      <c r="AQ37" s="460"/>
      <c r="AR37" s="470">
        <f t="shared" si="10"/>
        <v>0</v>
      </c>
    </row>
    <row r="38" ht="21.95" customHeight="1" spans="1:44">
      <c r="A38" s="454"/>
      <c r="B38" s="454"/>
      <c r="C38" s="454"/>
      <c r="D38" s="454"/>
      <c r="E38" s="454"/>
      <c r="F38" s="454"/>
      <c r="G38" s="454"/>
      <c r="H38" s="463">
        <f t="shared" si="12"/>
        <v>0</v>
      </c>
      <c r="I38" s="454"/>
      <c r="J38" s="454"/>
      <c r="K38" s="463">
        <f t="shared" si="13"/>
        <v>0</v>
      </c>
      <c r="L38" s="463"/>
      <c r="M38" s="454"/>
      <c r="N38" s="454"/>
      <c r="O38" s="454"/>
      <c r="P38" s="454"/>
      <c r="Q38" s="454"/>
      <c r="R38" s="454"/>
      <c r="S38" s="454"/>
      <c r="T38" s="454"/>
      <c r="U38" s="454"/>
      <c r="V38" s="454"/>
      <c r="W38" s="454"/>
      <c r="X38" s="454"/>
      <c r="Y38" s="454"/>
      <c r="Z38" s="454"/>
      <c r="AA38" s="454"/>
      <c r="AB38" s="454"/>
      <c r="AC38" s="454"/>
      <c r="AD38" s="454"/>
      <c r="AE38" s="454"/>
      <c r="AF38" s="469"/>
      <c r="AG38" s="461"/>
      <c r="AH38" s="461"/>
      <c r="AI38" s="470">
        <f t="shared" si="6"/>
        <v>0</v>
      </c>
      <c r="AJ38" s="467"/>
      <c r="AK38" s="467"/>
      <c r="AL38" s="470">
        <f t="shared" si="7"/>
        <v>0</v>
      </c>
      <c r="AM38" s="467"/>
      <c r="AN38" s="467"/>
      <c r="AO38" s="470">
        <f t="shared" si="11"/>
        <v>0</v>
      </c>
      <c r="AP38" s="467"/>
      <c r="AQ38" s="460"/>
      <c r="AR38" s="470">
        <f t="shared" si="10"/>
        <v>0</v>
      </c>
    </row>
    <row r="39" ht="21.95" customHeight="1" spans="1:44">
      <c r="A39" s="454"/>
      <c r="B39" s="454"/>
      <c r="C39" s="454"/>
      <c r="D39" s="454"/>
      <c r="E39" s="454"/>
      <c r="F39" s="453"/>
      <c r="G39" s="453"/>
      <c r="H39" s="463">
        <f t="shared" si="12"/>
        <v>0</v>
      </c>
      <c r="I39" s="453"/>
      <c r="J39" s="453"/>
      <c r="K39" s="463">
        <f t="shared" si="13"/>
        <v>0</v>
      </c>
      <c r="L39" s="463"/>
      <c r="M39" s="454"/>
      <c r="N39" s="454"/>
      <c r="O39" s="454"/>
      <c r="P39" s="454"/>
      <c r="Q39" s="454"/>
      <c r="R39" s="454"/>
      <c r="S39" s="454"/>
      <c r="T39" s="454"/>
      <c r="U39" s="454"/>
      <c r="V39" s="454"/>
      <c r="W39" s="454"/>
      <c r="X39" s="454"/>
      <c r="Y39" s="454"/>
      <c r="Z39" s="454"/>
      <c r="AA39" s="454"/>
      <c r="AB39" s="454"/>
      <c r="AC39" s="454"/>
      <c r="AD39" s="454"/>
      <c r="AE39" s="454"/>
      <c r="AF39" s="469"/>
      <c r="AG39" s="461"/>
      <c r="AH39" s="461"/>
      <c r="AI39" s="470">
        <f t="shared" si="6"/>
        <v>0</v>
      </c>
      <c r="AJ39" s="467"/>
      <c r="AK39" s="467"/>
      <c r="AL39" s="470">
        <f t="shared" si="7"/>
        <v>0</v>
      </c>
      <c r="AM39" s="467"/>
      <c r="AN39" s="467"/>
      <c r="AO39" s="470">
        <f t="shared" si="11"/>
        <v>0</v>
      </c>
      <c r="AP39" s="467"/>
      <c r="AQ39" s="460"/>
      <c r="AR39" s="470">
        <f t="shared" si="10"/>
        <v>0</v>
      </c>
    </row>
    <row r="40" ht="21.95" customHeight="1" spans="1:44">
      <c r="A40" s="454"/>
      <c r="B40" s="454"/>
      <c r="C40" s="454"/>
      <c r="D40" s="454"/>
      <c r="E40" s="454"/>
      <c r="F40" s="453"/>
      <c r="G40" s="453"/>
      <c r="H40" s="463">
        <f t="shared" si="12"/>
        <v>0</v>
      </c>
      <c r="I40" s="454"/>
      <c r="J40" s="454"/>
      <c r="K40" s="463">
        <f t="shared" si="13"/>
        <v>0</v>
      </c>
      <c r="L40" s="463"/>
      <c r="M40" s="454"/>
      <c r="N40" s="454"/>
      <c r="O40" s="454"/>
      <c r="P40" s="454"/>
      <c r="Q40" s="454"/>
      <c r="R40" s="454"/>
      <c r="S40" s="454"/>
      <c r="T40" s="454"/>
      <c r="U40" s="454"/>
      <c r="V40" s="454"/>
      <c r="W40" s="454"/>
      <c r="X40" s="454"/>
      <c r="Y40" s="454"/>
      <c r="Z40" s="454"/>
      <c r="AA40" s="454"/>
      <c r="AB40" s="454"/>
      <c r="AC40" s="454"/>
      <c r="AD40" s="454"/>
      <c r="AE40" s="454"/>
      <c r="AF40" s="469"/>
      <c r="AG40" s="461"/>
      <c r="AH40" s="461"/>
      <c r="AI40" s="470">
        <f t="shared" si="6"/>
        <v>0</v>
      </c>
      <c r="AJ40" s="467"/>
      <c r="AK40" s="467"/>
      <c r="AL40" s="470">
        <f t="shared" si="7"/>
        <v>0</v>
      </c>
      <c r="AM40" s="467"/>
      <c r="AN40" s="467"/>
      <c r="AO40" s="470">
        <f t="shared" si="11"/>
        <v>0</v>
      </c>
      <c r="AP40" s="467"/>
      <c r="AQ40" s="460"/>
      <c r="AR40" s="470">
        <f t="shared" si="10"/>
        <v>0</v>
      </c>
    </row>
    <row r="41" ht="21.95" customHeight="1" spans="1:44">
      <c r="A41" s="454"/>
      <c r="B41" s="454"/>
      <c r="C41" s="454"/>
      <c r="D41" s="454"/>
      <c r="E41" s="454"/>
      <c r="F41" s="454"/>
      <c r="G41" s="454"/>
      <c r="H41" s="463">
        <f t="shared" si="12"/>
        <v>0</v>
      </c>
      <c r="I41" s="454"/>
      <c r="J41" s="454"/>
      <c r="K41" s="463">
        <f t="shared" si="13"/>
        <v>0</v>
      </c>
      <c r="L41" s="463"/>
      <c r="M41" s="454"/>
      <c r="N41" s="454"/>
      <c r="O41" s="454"/>
      <c r="P41" s="454"/>
      <c r="Q41" s="454"/>
      <c r="R41" s="454"/>
      <c r="S41" s="454"/>
      <c r="T41" s="454"/>
      <c r="U41" s="454"/>
      <c r="V41" s="454"/>
      <c r="W41" s="454"/>
      <c r="X41" s="454"/>
      <c r="Y41" s="454"/>
      <c r="Z41" s="454"/>
      <c r="AA41" s="454"/>
      <c r="AB41" s="454"/>
      <c r="AC41" s="454"/>
      <c r="AD41" s="454"/>
      <c r="AE41" s="454"/>
      <c r="AF41" s="469"/>
      <c r="AG41" s="461"/>
      <c r="AH41" s="461"/>
      <c r="AI41" s="470">
        <f t="shared" si="6"/>
        <v>0</v>
      </c>
      <c r="AJ41" s="467"/>
      <c r="AK41" s="467"/>
      <c r="AL41" s="470">
        <f t="shared" si="7"/>
        <v>0</v>
      </c>
      <c r="AM41" s="467"/>
      <c r="AN41" s="467"/>
      <c r="AO41" s="470">
        <f t="shared" si="11"/>
        <v>0</v>
      </c>
      <c r="AP41" s="467"/>
      <c r="AQ41" s="460"/>
      <c r="AR41" s="470">
        <f t="shared" si="10"/>
        <v>0</v>
      </c>
    </row>
    <row r="42" ht="21.95" customHeight="1" spans="1:44">
      <c r="A42" s="454"/>
      <c r="B42" s="454"/>
      <c r="C42" s="454"/>
      <c r="D42" s="454"/>
      <c r="E42" s="454"/>
      <c r="F42" s="454"/>
      <c r="G42" s="454"/>
      <c r="H42" s="463">
        <f t="shared" si="12"/>
        <v>0</v>
      </c>
      <c r="I42" s="454"/>
      <c r="J42" s="454"/>
      <c r="K42" s="463">
        <f t="shared" si="13"/>
        <v>0</v>
      </c>
      <c r="L42" s="463"/>
      <c r="M42" s="454"/>
      <c r="N42" s="454"/>
      <c r="O42" s="454"/>
      <c r="P42" s="454"/>
      <c r="Q42" s="454"/>
      <c r="R42" s="454"/>
      <c r="S42" s="454"/>
      <c r="T42" s="454"/>
      <c r="U42" s="454"/>
      <c r="V42" s="454"/>
      <c r="W42" s="454"/>
      <c r="X42" s="454"/>
      <c r="Y42" s="454"/>
      <c r="Z42" s="454"/>
      <c r="AA42" s="454"/>
      <c r="AB42" s="454"/>
      <c r="AC42" s="454"/>
      <c r="AD42" s="454"/>
      <c r="AE42" s="454"/>
      <c r="AF42" s="469"/>
      <c r="AG42" s="461"/>
      <c r="AH42" s="461"/>
      <c r="AI42" s="470">
        <f t="shared" si="6"/>
        <v>0</v>
      </c>
      <c r="AJ42" s="467"/>
      <c r="AK42" s="467"/>
      <c r="AL42" s="470">
        <f t="shared" si="7"/>
        <v>0</v>
      </c>
      <c r="AM42" s="467"/>
      <c r="AN42" s="467"/>
      <c r="AO42" s="470">
        <f t="shared" si="11"/>
        <v>0</v>
      </c>
      <c r="AP42" s="467"/>
      <c r="AQ42" s="460"/>
      <c r="AR42" s="470">
        <f t="shared" si="10"/>
        <v>0</v>
      </c>
    </row>
    <row r="43" ht="21.95" customHeight="1" spans="1:44">
      <c r="A43" s="454"/>
      <c r="B43" s="454"/>
      <c r="C43" s="454"/>
      <c r="D43" s="454"/>
      <c r="E43" s="454"/>
      <c r="F43" s="454"/>
      <c r="G43" s="454"/>
      <c r="H43" s="463">
        <f t="shared" si="12"/>
        <v>0</v>
      </c>
      <c r="I43" s="454"/>
      <c r="J43" s="454"/>
      <c r="K43" s="463">
        <f t="shared" si="13"/>
        <v>0</v>
      </c>
      <c r="L43" s="463"/>
      <c r="M43" s="454"/>
      <c r="N43" s="454"/>
      <c r="O43" s="454"/>
      <c r="P43" s="454"/>
      <c r="Q43" s="454"/>
      <c r="R43" s="454"/>
      <c r="S43" s="454"/>
      <c r="T43" s="454"/>
      <c r="U43" s="454"/>
      <c r="V43" s="454"/>
      <c r="W43" s="454"/>
      <c r="X43" s="454"/>
      <c r="Y43" s="454"/>
      <c r="Z43" s="454"/>
      <c r="AA43" s="454"/>
      <c r="AB43" s="454"/>
      <c r="AC43" s="454"/>
      <c r="AD43" s="454"/>
      <c r="AE43" s="454"/>
      <c r="AF43" s="469"/>
      <c r="AG43" s="461"/>
      <c r="AH43" s="461"/>
      <c r="AI43" s="470">
        <f t="shared" si="6"/>
        <v>0</v>
      </c>
      <c r="AJ43" s="467"/>
      <c r="AK43" s="467"/>
      <c r="AL43" s="470">
        <f t="shared" si="7"/>
        <v>0</v>
      </c>
      <c r="AM43" s="467"/>
      <c r="AN43" s="467"/>
      <c r="AO43" s="470">
        <f t="shared" si="11"/>
        <v>0</v>
      </c>
      <c r="AP43" s="467"/>
      <c r="AQ43" s="460"/>
      <c r="AR43" s="470">
        <f t="shared" si="10"/>
        <v>0</v>
      </c>
    </row>
    <row r="44" ht="21.95" customHeight="1" spans="1:44">
      <c r="A44" s="454"/>
      <c r="B44" s="497" t="s">
        <v>86</v>
      </c>
      <c r="C44" s="497"/>
      <c r="D44" s="497"/>
      <c r="E44" s="498">
        <f>SUM(E10:E43)</f>
        <v>37</v>
      </c>
      <c r="F44" s="454" t="s">
        <v>87</v>
      </c>
      <c r="G44" s="454"/>
      <c r="H44" s="499">
        <f>SUM(H10:H43)</f>
        <v>6.5</v>
      </c>
      <c r="I44" s="497" t="s">
        <v>87</v>
      </c>
      <c r="J44" s="497"/>
      <c r="K44" s="499">
        <f>SUM(K10:L43)</f>
        <v>17.5</v>
      </c>
      <c r="L44" s="499"/>
      <c r="M44" s="500"/>
      <c r="N44" s="500"/>
      <c r="O44" s="500"/>
      <c r="P44" s="500"/>
      <c r="Q44" s="500" t="s">
        <v>88</v>
      </c>
      <c r="R44" s="500"/>
      <c r="S44" s="500"/>
      <c r="T44" s="500"/>
      <c r="U44" s="500"/>
      <c r="V44" s="500"/>
      <c r="W44" s="500"/>
      <c r="X44" s="500"/>
      <c r="Y44" s="497" t="s">
        <v>89</v>
      </c>
      <c r="Z44" s="497"/>
      <c r="AA44" s="497"/>
      <c r="AB44" s="497"/>
      <c r="AC44" s="454">
        <v>2</v>
      </c>
      <c r="AD44" s="454"/>
      <c r="AE44" s="454"/>
      <c r="AF44" s="469"/>
      <c r="AG44" s="497" t="s">
        <v>90</v>
      </c>
      <c r="AH44" s="497"/>
      <c r="AI44" s="470">
        <f>SUM(AI10:AI43)</f>
        <v>482</v>
      </c>
      <c r="AJ44" s="497" t="s">
        <v>91</v>
      </c>
      <c r="AK44" s="497"/>
      <c r="AL44" s="470">
        <f>SUM(AL10:AL43)</f>
        <v>2897</v>
      </c>
      <c r="AM44" s="497" t="s">
        <v>90</v>
      </c>
      <c r="AN44" s="497"/>
      <c r="AO44" s="470">
        <f>SUM(AO10:AO43)</f>
        <v>182</v>
      </c>
      <c r="AP44" s="497" t="s">
        <v>90</v>
      </c>
      <c r="AQ44" s="497"/>
      <c r="AR44" s="470">
        <f>SUM(AR10:AR43)</f>
        <v>473</v>
      </c>
    </row>
    <row r="45" ht="16.5" customHeight="1" spans="1:44">
      <c r="A45" s="404"/>
      <c r="B45" s="501"/>
      <c r="C45" s="501"/>
      <c r="D45" s="501"/>
      <c r="E45" s="502"/>
      <c r="F45" s="260"/>
      <c r="G45" s="260"/>
      <c r="H45" s="503"/>
      <c r="I45" s="501"/>
      <c r="J45" s="501"/>
      <c r="K45" s="503"/>
      <c r="L45" s="503"/>
      <c r="M45" s="504"/>
      <c r="N45" s="504"/>
      <c r="O45" s="504"/>
      <c r="P45" s="504"/>
      <c r="Q45" s="504"/>
      <c r="R45" s="504"/>
      <c r="S45" s="504"/>
      <c r="T45" s="504"/>
      <c r="U45" s="504"/>
      <c r="V45" s="504"/>
      <c r="W45" s="504"/>
      <c r="X45" s="504"/>
      <c r="Y45" s="501"/>
      <c r="Z45" s="501"/>
      <c r="AA45" s="501"/>
      <c r="AB45" s="501"/>
      <c r="AC45" s="404"/>
      <c r="AD45" s="404"/>
      <c r="AE45" s="404"/>
      <c r="AF45" s="404"/>
      <c r="AG45" s="501"/>
      <c r="AH45" s="501"/>
      <c r="AI45" s="505"/>
      <c r="AJ45" s="501"/>
      <c r="AK45" s="501"/>
      <c r="AL45" s="505"/>
      <c r="AM45" s="501"/>
      <c r="AN45" s="501"/>
      <c r="AO45" s="505"/>
      <c r="AP45" s="501"/>
      <c r="AQ45" s="501"/>
      <c r="AR45" s="505"/>
    </row>
    <row r="46" ht="26.2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504"/>
      <c r="Y46" s="501"/>
      <c r="Z46" s="501"/>
      <c r="AA46" s="501"/>
      <c r="AB46" s="501"/>
      <c r="AC46" s="404"/>
      <c r="AD46" s="404"/>
      <c r="AE46" s="404"/>
      <c r="AF46" s="404"/>
      <c r="AG46" s="501"/>
      <c r="AH46" s="501"/>
      <c r="AI46" s="505"/>
      <c r="AJ46" s="501"/>
      <c r="AK46" s="501"/>
      <c r="AL46" s="505"/>
      <c r="AM46" s="501"/>
      <c r="AN46" s="501"/>
      <c r="AO46" s="505"/>
      <c r="AP46" s="501"/>
      <c r="AQ46" s="501"/>
      <c r="AR46" s="505"/>
    </row>
    <row r="47" ht="26.2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504"/>
      <c r="Y47" s="501"/>
      <c r="Z47" s="501"/>
      <c r="AA47" s="501"/>
      <c r="AB47" s="501"/>
      <c r="AC47" s="404"/>
      <c r="AD47" s="404"/>
      <c r="AE47" s="404"/>
      <c r="AF47" s="404"/>
      <c r="AG47" s="501"/>
      <c r="AH47" s="501"/>
      <c r="AI47" s="505"/>
      <c r="AJ47" s="501"/>
      <c r="AK47" s="501"/>
      <c r="AL47" s="505"/>
      <c r="AM47" s="501"/>
      <c r="AN47" s="501"/>
      <c r="AO47" s="505"/>
      <c r="AP47" s="501"/>
      <c r="AQ47" s="501"/>
      <c r="AR47" s="505"/>
    </row>
    <row r="48" ht="26.2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504"/>
      <c r="Y48" s="501"/>
      <c r="Z48" s="501"/>
      <c r="AA48" s="501"/>
      <c r="AB48" s="501"/>
      <c r="AC48" s="404"/>
      <c r="AD48" s="404"/>
      <c r="AE48" s="404"/>
      <c r="AF48" s="404"/>
      <c r="AG48" s="501"/>
      <c r="AH48" s="501"/>
      <c r="AI48" s="505"/>
      <c r="AJ48" s="501"/>
      <c r="AK48" s="501"/>
      <c r="AL48" s="505"/>
      <c r="AM48" s="501"/>
      <c r="AN48" s="501"/>
      <c r="AO48" s="505"/>
      <c r="AP48" s="501"/>
      <c r="AQ48" s="501"/>
      <c r="AR48" s="505"/>
    </row>
    <row r="49" ht="26.25" customHeight="1" spans="1:46">
      <c r="A49" s="404"/>
      <c r="B49" s="501"/>
      <c r="C49" s="501"/>
      <c r="D49" s="501"/>
      <c r="E49" s="502"/>
      <c r="F49" s="260"/>
      <c r="G49" s="260"/>
      <c r="H49" s="503"/>
      <c r="I49" s="501"/>
      <c r="J49" s="501"/>
      <c r="K49" s="503"/>
      <c r="L49" s="503"/>
      <c r="M49" s="504"/>
      <c r="N49" s="504"/>
      <c r="O49" s="504"/>
      <c r="P49" s="504"/>
      <c r="Q49" s="504"/>
      <c r="R49" s="504"/>
      <c r="S49" s="504"/>
      <c r="T49" s="504"/>
      <c r="U49" s="504"/>
      <c r="V49" s="504"/>
      <c r="W49" s="504"/>
      <c r="X49" s="504"/>
      <c r="Y49" s="501"/>
      <c r="Z49" s="501"/>
      <c r="AA49" s="501"/>
      <c r="AB49" s="501"/>
      <c r="AC49" s="404"/>
      <c r="AD49" s="404"/>
      <c r="AE49" s="404"/>
      <c r="AF49" s="404"/>
      <c r="AG49" s="501"/>
      <c r="AH49" s="501"/>
      <c r="AI49" s="505"/>
      <c r="AJ49" s="501"/>
      <c r="AK49" s="501"/>
      <c r="AL49" s="505"/>
      <c r="AM49" s="501"/>
      <c r="AN49" s="501"/>
      <c r="AO49" s="505"/>
      <c r="AP49" s="501"/>
      <c r="AQ49" s="501"/>
      <c r="AR49" s="505"/>
    </row>
    <row r="50" ht="26.25" customHeight="1" spans="1:46">
      <c r="A50" s="404"/>
      <c r="B50" s="501"/>
      <c r="C50" s="501"/>
      <c r="D50" s="501"/>
      <c r="E50" s="502"/>
      <c r="F50" s="260"/>
      <c r="G50" s="260"/>
      <c r="H50" s="503"/>
      <c r="I50" s="501"/>
      <c r="J50" s="501"/>
      <c r="K50" s="503"/>
      <c r="L50" s="503"/>
      <c r="M50" s="504"/>
      <c r="N50" s="504"/>
      <c r="O50" s="504"/>
      <c r="P50" s="504"/>
      <c r="Q50" s="504"/>
      <c r="R50" s="504"/>
      <c r="S50" s="504"/>
      <c r="T50" s="504"/>
      <c r="U50" s="504"/>
      <c r="V50" s="504"/>
      <c r="W50" s="504"/>
      <c r="X50" s="504"/>
      <c r="Y50" s="501"/>
      <c r="Z50" s="501"/>
      <c r="AA50" s="501"/>
      <c r="AB50" s="501"/>
      <c r="AC50" s="404"/>
      <c r="AD50" s="404"/>
      <c r="AE50" s="404"/>
      <c r="AF50" s="404"/>
      <c r="AG50" s="501"/>
      <c r="AH50" s="501"/>
      <c r="AI50" s="505"/>
      <c r="AJ50" s="501"/>
      <c r="AK50" s="501"/>
      <c r="AL50" s="505"/>
      <c r="AM50" s="501"/>
      <c r="AN50" s="501"/>
      <c r="AO50" s="505"/>
      <c r="AP50" s="501"/>
      <c r="AQ50" s="501"/>
      <c r="AR50" s="505"/>
    </row>
    <row r="51" ht="6.75" customHeight="1" spans="1:46">
      <c r="A51" s="425"/>
      <c r="B51" s="445"/>
      <c r="C51" s="445"/>
      <c r="D51" s="445"/>
      <c r="E51" s="445"/>
      <c r="F51" s="445"/>
      <c r="G51" s="485"/>
      <c r="H51" s="485"/>
      <c r="I51" s="485"/>
      <c r="J51" s="485"/>
      <c r="K51" s="485"/>
      <c r="L51" s="485"/>
      <c r="M51" s="485"/>
      <c r="N51" s="485"/>
      <c r="O51" s="485"/>
      <c r="P51" s="485"/>
      <c r="Q51" s="485"/>
      <c r="R51" s="485"/>
      <c r="S51" s="485"/>
      <c r="T51" s="506"/>
      <c r="U51" s="506"/>
      <c r="V51" s="506"/>
      <c r="W51" s="485"/>
      <c r="X51" s="507"/>
      <c r="Y51" s="507"/>
      <c r="Z51" s="506"/>
      <c r="AA51" s="485"/>
      <c r="AB51" s="485"/>
      <c r="AC51" s="485"/>
      <c r="AD51" s="485"/>
      <c r="AE51" s="485"/>
      <c r="AF51" s="485"/>
      <c r="AG51" s="485"/>
      <c r="AH51" s="485"/>
      <c r="AI51" s="485"/>
      <c r="AJ51" s="485"/>
      <c r="AK51" s="485"/>
      <c r="AL51" s="485"/>
      <c r="AM51" s="485"/>
      <c r="AN51" s="485"/>
      <c r="AO51" s="485"/>
      <c r="AP51" s="485"/>
      <c r="AQ51" s="485"/>
      <c r="AR51" s="485"/>
    </row>
    <row r="52" ht="22.5" customHeight="1" spans="1:46">
      <c r="A52" s="428"/>
      <c r="B52" s="428"/>
      <c r="C52" s="428"/>
      <c r="D52" s="428"/>
      <c r="E52" s="428"/>
      <c r="F52" s="425"/>
      <c r="G52" s="508"/>
      <c r="H52" s="509" t="s">
        <v>92</v>
      </c>
      <c r="I52" s="509"/>
      <c r="J52" s="509"/>
      <c r="K52" s="509" t="s">
        <v>93</v>
      </c>
      <c r="L52" s="509"/>
      <c r="M52" s="509"/>
      <c r="N52" s="509"/>
      <c r="O52" s="509"/>
      <c r="P52" s="509"/>
      <c r="Q52" s="509"/>
      <c r="R52" s="510" t="s">
        <v>94</v>
      </c>
      <c r="S52" s="510"/>
      <c r="T52" s="510" t="s">
        <v>95</v>
      </c>
      <c r="U52" s="510"/>
      <c r="V52" s="510"/>
      <c r="W52" s="510" t="s">
        <v>96</v>
      </c>
      <c r="X52" s="510"/>
      <c r="Y52" s="510" t="s">
        <v>97</v>
      </c>
      <c r="Z52" s="510"/>
      <c r="AA52" s="510"/>
      <c r="AB52" s="510" t="s">
        <v>98</v>
      </c>
      <c r="AC52" s="510"/>
      <c r="AD52" s="510"/>
      <c r="AE52" s="510"/>
      <c r="AF52" s="510"/>
      <c r="AG52" s="510"/>
      <c r="AH52" s="509" t="s">
        <v>99</v>
      </c>
      <c r="AI52" s="509"/>
      <c r="AJ52" s="372"/>
      <c r="AK52" s="372"/>
      <c r="AL52" s="511" t="s">
        <v>100</v>
      </c>
      <c r="AM52" s="512"/>
      <c r="AN52" s="512"/>
      <c r="AO52" s="513"/>
      <c r="AP52" s="514" t="s">
        <v>101</v>
      </c>
      <c r="AQ52" s="515"/>
      <c r="AR52" s="516"/>
      <c r="AS52" s="432"/>
      <c r="AT52" s="432"/>
    </row>
    <row r="53" ht="21" customHeight="1" spans="1:46">
      <c r="A53" s="433" t="s">
        <v>115</v>
      </c>
      <c r="B53" s="433"/>
      <c r="C53" s="433"/>
      <c r="D53" s="433"/>
      <c r="E53" s="433"/>
      <c r="F53" s="425"/>
      <c r="G53" s="434" t="s">
        <v>78</v>
      </c>
      <c r="H53" s="435">
        <f>SUM('10'!K54:Q54)</f>
        <v>512</v>
      </c>
      <c r="I53" s="435"/>
      <c r="J53" s="435"/>
      <c r="K53" s="435">
        <f>H53+R53</f>
        <v>524</v>
      </c>
      <c r="L53" s="435"/>
      <c r="M53" s="435"/>
      <c r="N53" s="435"/>
      <c r="O53" s="435"/>
      <c r="P53" s="435"/>
      <c r="Q53" s="435"/>
      <c r="R53" s="435">
        <f>SUMIF($B$10:$B$43,G53,$E$10:$E$43)</f>
        <v>12</v>
      </c>
      <c r="S53" s="435"/>
      <c r="T53" s="436">
        <f>IFERROR(R53/SUMIF($B$10:$B$43,G53,$H$10:$H$43),"")</f>
        <v>8</v>
      </c>
      <c r="U53" s="435"/>
      <c r="V53" s="435"/>
      <c r="W53" s="435">
        <f>SUMIF($B$10:$B$43,G53,$AI$10:$AI$43)+SUMIF($B$10:$B$43,G53,$AO$10:$AO$43)+SUMIF($B$10:$B$43,G53,$AR$10:$AR$43)</f>
        <v>294</v>
      </c>
      <c r="X53" s="435"/>
      <c r="Y53" s="437">
        <f>IFERROR(W53/R53,"")</f>
        <v>24.5</v>
      </c>
      <c r="Z53" s="437"/>
      <c r="AA53" s="437"/>
      <c r="AB53" s="438">
        <f>SUMIF($B$10:$B$43,G53,$AL$10:$AL$43)</f>
        <v>366</v>
      </c>
      <c r="AC53" s="438"/>
      <c r="AD53" s="438"/>
      <c r="AE53" s="438"/>
      <c r="AF53" s="438"/>
      <c r="AG53" s="438"/>
      <c r="AH53" s="420">
        <f>IFERROR(AB53/R53,"")</f>
        <v>30.5</v>
      </c>
      <c r="AI53" s="420"/>
      <c r="AJ53" s="372"/>
      <c r="AK53" s="372"/>
      <c r="AL53" s="439" t="s">
        <v>102</v>
      </c>
      <c r="AM53" s="421" t="s">
        <v>79</v>
      </c>
      <c r="AN53" s="421"/>
      <c r="AO53" s="421"/>
      <c r="AP53" s="421" t="s">
        <v>103</v>
      </c>
      <c r="AQ53" s="421"/>
      <c r="AR53" s="421"/>
      <c r="AS53" s="372"/>
      <c r="AT53" s="372"/>
    </row>
    <row r="54" ht="21" customHeight="1" spans="1:46">
      <c r="A54" s="433"/>
      <c r="B54" s="433"/>
      <c r="C54" s="433"/>
      <c r="D54" s="433"/>
      <c r="E54" s="433"/>
      <c r="F54" s="425"/>
      <c r="G54" s="440" t="s">
        <v>71</v>
      </c>
      <c r="H54" s="435">
        <f>SUM('10'!K55:Q55)</f>
        <v>194</v>
      </c>
      <c r="I54" s="435"/>
      <c r="J54" s="435"/>
      <c r="K54" s="435">
        <f>H54+R54</f>
        <v>219</v>
      </c>
      <c r="L54" s="435"/>
      <c r="M54" s="435"/>
      <c r="N54" s="435"/>
      <c r="O54" s="435"/>
      <c r="P54" s="435"/>
      <c r="Q54" s="435"/>
      <c r="R54" s="435">
        <f>SUMIF($B$10:$B$43,G54,$E$10:$E$43)</f>
        <v>25</v>
      </c>
      <c r="S54" s="435"/>
      <c r="T54" s="436">
        <f>IFERROR(R54/SUMIF($B$10:$B$43,G54,$H$10:$H$43),"")</f>
        <v>5</v>
      </c>
      <c r="U54" s="435"/>
      <c r="V54" s="435"/>
      <c r="W54" s="435">
        <f>SUMIF($B$10:$B$43,G54,$AI$10:$AI$43)+SUMIF($B$10:$B$43,G54,$AO$10:$AO$43)+SUMIF($B$10:$B$43,G54,$AR$10:$AR$43)</f>
        <v>843</v>
      </c>
      <c r="X54" s="435"/>
      <c r="Y54" s="437">
        <f>IFERROR(W54/R54,"")</f>
        <v>33.72</v>
      </c>
      <c r="Z54" s="437"/>
      <c r="AA54" s="437"/>
      <c r="AB54" s="438">
        <f>SUMIF($B$10:$B$43,G54,$AL$10:$AL$43)</f>
        <v>2531</v>
      </c>
      <c r="AC54" s="438"/>
      <c r="AD54" s="438"/>
      <c r="AE54" s="438"/>
      <c r="AF54" s="438"/>
      <c r="AG54" s="438"/>
      <c r="AH54" s="420">
        <f>IFERROR(AB54/R54,"")</f>
        <v>101.24</v>
      </c>
      <c r="AI54" s="420"/>
      <c r="AJ54" s="372"/>
      <c r="AK54" s="372"/>
      <c r="AL54" s="439" t="s">
        <v>104</v>
      </c>
      <c r="AM54" s="421" t="s">
        <v>74</v>
      </c>
      <c r="AN54" s="421"/>
      <c r="AO54" s="421"/>
      <c r="AP54" s="441" t="s">
        <v>105</v>
      </c>
      <c r="AQ54" s="441" t="s">
        <v>106</v>
      </c>
      <c r="AR54" s="441"/>
      <c r="AS54" s="442"/>
      <c r="AT54" s="442"/>
    </row>
    <row r="55" ht="21" customHeight="1" spans="1:46">
      <c r="A55" s="433"/>
      <c r="B55" s="433"/>
      <c r="C55" s="433"/>
      <c r="D55" s="433"/>
      <c r="E55" s="433"/>
      <c r="F55" s="425"/>
      <c r="G55" s="443" t="s">
        <v>107</v>
      </c>
      <c r="H55" s="435">
        <f>IFERROR(SUM(H53:J54),"")</f>
        <v>706</v>
      </c>
      <c r="I55" s="435"/>
      <c r="J55" s="435"/>
      <c r="K55" s="435">
        <f>IFERROR(SUM(K53:Q54),"")</f>
        <v>743</v>
      </c>
      <c r="L55" s="435"/>
      <c r="M55" s="435"/>
      <c r="N55" s="435"/>
      <c r="O55" s="435"/>
      <c r="P55" s="435"/>
      <c r="Q55" s="435"/>
      <c r="R55" s="435">
        <f>IFERROR(SUM(R53:S54),"")</f>
        <v>37</v>
      </c>
      <c r="S55" s="435"/>
      <c r="T55" s="435">
        <f>IFERROR(AVERAGE(T53:U54),"")</f>
        <v>6.5</v>
      </c>
      <c r="U55" s="435"/>
      <c r="V55" s="435"/>
      <c r="W55" s="435">
        <f>IFERROR(SUM(W53:X54),"")</f>
        <v>1137</v>
      </c>
      <c r="X55" s="435"/>
      <c r="Y55" s="438">
        <f>IFERROR(AVERAGE(Y53:AA54),"")</f>
        <v>29.11</v>
      </c>
      <c r="Z55" s="438"/>
      <c r="AA55" s="438"/>
      <c r="AB55" s="444">
        <f>IFERROR(SUM(AB53:AG54),"")</f>
        <v>2897</v>
      </c>
      <c r="AC55" s="437"/>
      <c r="AD55" s="437"/>
      <c r="AE55" s="437"/>
      <c r="AF55" s="437"/>
      <c r="AG55" s="437"/>
      <c r="AH55" s="420">
        <f>IFERROR(AVERAGE(AH53:AI54),"")</f>
        <v>65.87</v>
      </c>
      <c r="AI55" s="420"/>
      <c r="AL55" s="439" t="s">
        <v>108</v>
      </c>
      <c r="AM55" s="421" t="s">
        <v>119</v>
      </c>
      <c r="AN55" s="421"/>
      <c r="AO55" s="421"/>
      <c r="AP55" s="421"/>
      <c r="AQ55" s="421"/>
      <c r="AR55" s="421"/>
      <c r="AS55" s="372"/>
      <c r="AT55" s="372"/>
    </row>
    <row r="56" spans="1:46">
      <c r="G56" s="485"/>
      <c r="H56" s="485"/>
      <c r="I56" s="485"/>
      <c r="J56" s="485"/>
      <c r="K56" s="485"/>
      <c r="L56" s="485"/>
      <c r="M56" s="485"/>
      <c r="N56" s="485"/>
      <c r="O56" s="485"/>
      <c r="P56" s="485"/>
      <c r="Q56" s="485"/>
      <c r="R56" s="485"/>
      <c r="S56" s="485"/>
      <c r="T56" s="485"/>
      <c r="U56" s="485"/>
      <c r="V56" s="485"/>
      <c r="W56" s="485"/>
      <c r="X56" s="485"/>
      <c r="Y56" s="485"/>
      <c r="Z56" s="485"/>
      <c r="AA56" s="485"/>
      <c r="AB56" s="485"/>
      <c r="AC56" s="485"/>
      <c r="AD56" s="485"/>
      <c r="AE56" s="485"/>
      <c r="AF56" s="485"/>
      <c r="AG56" s="485"/>
      <c r="AH56" s="485"/>
      <c r="AI56" s="485"/>
      <c r="AL56" s="485"/>
      <c r="AM56" s="485"/>
      <c r="AN56" s="485"/>
      <c r="AO56" s="485"/>
      <c r="AP56" s="485"/>
      <c r="AQ56" s="485"/>
      <c r="AR56" s="485"/>
    </row>
    <row r="57" ht="13.8" spans="1:46">
      <c r="AG57" s="372"/>
    </row>
    <row r="58" ht="13.8" spans="1:46">
      <c r="AG58" s="372"/>
    </row>
    <row r="59" ht="15" customHeight="1" spans="1:46">
      <c r="AG59" s="372"/>
    </row>
    <row r="60" ht="13.8" spans="1:46">
      <c r="AG60" s="372"/>
    </row>
    <row r="61" ht="13.8" spans="1:46">
      <c r="AG61" s="372"/>
    </row>
    <row r="62" ht="13.8" spans="1:46">
      <c r="AG62" s="372"/>
    </row>
    <row r="63" ht="13.8" spans="1:46">
      <c r="AG63" s="372"/>
    </row>
    <row r="64" ht="13.8" spans="1:46">
      <c r="AG64"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44:D44"/>
    <mergeCell ref="F44:G44"/>
    <mergeCell ref="I44:J44"/>
    <mergeCell ref="Y44:AB44"/>
    <mergeCell ref="AC44:AD44"/>
    <mergeCell ref="AG44:AH44"/>
    <mergeCell ref="AJ44:AK44"/>
    <mergeCell ref="AM44:AN44"/>
    <mergeCell ref="AP44:AQ44"/>
    <mergeCell ref="H52:J52"/>
    <mergeCell ref="K52:Q52"/>
    <mergeCell ref="R52:S52"/>
    <mergeCell ref="T52:U52"/>
    <mergeCell ref="W52:X52"/>
    <mergeCell ref="Y52:AA52"/>
    <mergeCell ref="AB52:AG52"/>
    <mergeCell ref="AH52:AI52"/>
    <mergeCell ref="AL52:AO52"/>
    <mergeCell ref="AP52:AR52"/>
    <mergeCell ref="H53:J53"/>
    <mergeCell ref="K53:Q53"/>
    <mergeCell ref="R53:S53"/>
    <mergeCell ref="T53:U53"/>
    <mergeCell ref="W53:X53"/>
    <mergeCell ref="Y53:AA53"/>
    <mergeCell ref="AB53:AG53"/>
    <mergeCell ref="AH53:AI53"/>
    <mergeCell ref="AM53:AO53"/>
    <mergeCell ref="AP53:AR53"/>
    <mergeCell ref="H54:J54"/>
    <mergeCell ref="K54:Q54"/>
    <mergeCell ref="R54:S54"/>
    <mergeCell ref="T54:U54"/>
    <mergeCell ref="W54:X54"/>
    <mergeCell ref="Y54:AA54"/>
    <mergeCell ref="AB54:AG54"/>
    <mergeCell ref="AH54:AI54"/>
    <mergeCell ref="AM54:AO54"/>
    <mergeCell ref="AQ54:AR54"/>
    <mergeCell ref="H55:J55"/>
    <mergeCell ref="K55:Q55"/>
    <mergeCell ref="R55:S55"/>
    <mergeCell ref="T55:U55"/>
    <mergeCell ref="W55:X55"/>
    <mergeCell ref="Y55:AA55"/>
    <mergeCell ref="AB55:AG55"/>
    <mergeCell ref="AH55:AI55"/>
    <mergeCell ref="AM55:AO55"/>
    <mergeCell ref="AQ55:AR55"/>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3:E55"/>
    <mergeCell ref="Q7:R9"/>
  </mergeCells>
  <printOptions horizontalCentered="1" verticalCentered="1"/>
  <pageMargins left="0.05" right="0.05" top="0.05" bottom="0.05" header="0" footer="0"/>
  <pageSetup paperSize="8" scale="72" fitToHeight="0" orientation="landscape" horizontalDpi="1200" verticalDpi="1200"/>
  <headerFooter alignWithMargins="0"/>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pageSetUpPr fitToPage="1"/>
  </sheetPr>
  <dimension ref="A1:AT65"/>
  <sheetViews>
    <sheetView zoomScale="93" zoomScaleNormal="93" topLeftCell="K6" workbookViewId="0">
      <selection activeCell="S11" sqref="S11:AE16"/>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3.4259259259259" style="196" customWidth="1"/>
    <col min="37" max="37" width="13"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5">
      <c r="A1" s="372" t="s">
        <v>0</v>
      </c>
      <c r="B1" s="221"/>
      <c r="C1" s="221"/>
      <c r="D1" s="221"/>
      <c r="E1" s="221"/>
      <c r="F1" s="221"/>
      <c r="G1" s="221"/>
      <c r="H1" s="221"/>
      <c r="I1" s="221"/>
    </row>
    <row r="2" ht="18" customHeight="1" spans="1:45">
      <c r="A2" s="372" t="s">
        <v>1</v>
      </c>
      <c r="B2" s="221"/>
      <c r="C2" s="221"/>
      <c r="D2" s="221"/>
      <c r="E2" s="221"/>
      <c r="F2" s="221"/>
      <c r="G2" s="221"/>
      <c r="H2" s="221"/>
      <c r="I2" s="221"/>
    </row>
    <row r="3" ht="18" customHeight="1" spans="1:45">
      <c r="A3" s="372" t="s">
        <v>109</v>
      </c>
      <c r="B3" s="221"/>
      <c r="C3" s="221"/>
      <c r="D3" s="221"/>
      <c r="E3" s="221"/>
      <c r="F3" s="221"/>
      <c r="G3" s="221"/>
      <c r="H3" s="221"/>
      <c r="I3" s="221"/>
    </row>
    <row r="4" ht="31.5" customHeight="1" spans="1:45">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5">
      <c r="A5" s="375"/>
      <c r="B5" s="375"/>
      <c r="C5" s="375"/>
      <c r="D5" s="375"/>
      <c r="E5" s="375"/>
      <c r="Z5" s="376" t="s">
        <v>131</v>
      </c>
      <c r="AA5" s="376"/>
      <c r="AB5" s="376"/>
      <c r="AC5" s="376"/>
      <c r="AD5" s="376"/>
      <c r="AE5" s="376"/>
      <c r="AF5" s="375"/>
      <c r="AG5" s="375"/>
      <c r="AH5" s="375"/>
      <c r="AI5" s="375"/>
      <c r="AJ5" s="217"/>
    </row>
    <row r="6" ht="24.75" customHeight="1" spans="1:45">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5">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5">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5">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5">
      <c r="A10" s="454">
        <v>1</v>
      </c>
      <c r="B10" s="454"/>
      <c r="C10" s="454"/>
      <c r="D10" s="454"/>
      <c r="E10" s="454"/>
      <c r="F10" s="453"/>
      <c r="G10" s="453"/>
      <c r="H10" s="463">
        <f t="shared" ref="H10:H14" si="0">HOUR(G10-F10)+MINUTE(G10-F10)/60</f>
        <v>0</v>
      </c>
      <c r="I10" s="453">
        <v>0.25</v>
      </c>
      <c r="J10" s="453">
        <v>0.479166666666667</v>
      </c>
      <c r="K10" s="463">
        <f t="shared" ref="K10:K14" si="1">HOUR(J10-I10)+MINUTE(J10-I10)/60</f>
        <v>5.5</v>
      </c>
      <c r="L10" s="463"/>
      <c r="M10" s="454">
        <v>153</v>
      </c>
      <c r="N10" s="454">
        <v>1</v>
      </c>
      <c r="O10" s="454"/>
      <c r="P10" s="454"/>
      <c r="Q10" s="461" t="s">
        <v>70</v>
      </c>
      <c r="R10" s="461"/>
      <c r="S10" s="453"/>
      <c r="T10" s="454"/>
      <c r="U10" s="454"/>
      <c r="V10" s="454"/>
      <c r="W10" s="454"/>
      <c r="X10" s="454"/>
      <c r="Y10" s="454"/>
      <c r="Z10" s="454"/>
      <c r="AA10" s="454"/>
      <c r="AB10" s="454"/>
      <c r="AC10" s="454"/>
      <c r="AD10" s="454"/>
      <c r="AE10" s="454"/>
      <c r="AF10" s="469"/>
      <c r="AG10" s="461"/>
      <c r="AH10" s="461"/>
      <c r="AI10" s="470">
        <f t="shared" ref="AI10:AI11" si="2">IFERROR((AH10-AG10),"")</f>
        <v>0</v>
      </c>
      <c r="AJ10" s="467"/>
      <c r="AK10" s="467"/>
      <c r="AL10" s="470">
        <f t="shared" ref="AL10:AL11" si="3">IFERROR((AK10-AJ10),"")</f>
        <v>0</v>
      </c>
      <c r="AM10" s="467"/>
      <c r="AN10" s="467"/>
      <c r="AO10" s="470">
        <f t="shared" ref="AO10:AO11" si="4">IFERROR((AN10-AM10),"")</f>
        <v>0</v>
      </c>
      <c r="AP10" s="454"/>
      <c r="AQ10" s="454"/>
      <c r="AR10" s="470">
        <f t="shared" ref="AR10:AR11" si="5">IFERROR((AQ10-AP10),"")</f>
        <v>0</v>
      </c>
      <c r="AS10" s="492"/>
    </row>
    <row r="11" ht="21.95" customHeight="1" spans="1:45">
      <c r="A11" s="454">
        <v>1</v>
      </c>
      <c r="B11" s="454" t="s">
        <v>71</v>
      </c>
      <c r="C11" s="454">
        <v>4</v>
      </c>
      <c r="D11" s="454">
        <v>39</v>
      </c>
      <c r="E11" s="454">
        <v>13</v>
      </c>
      <c r="F11" s="453">
        <v>0.479166666666667</v>
      </c>
      <c r="G11" s="453">
        <v>0.583333333333333</v>
      </c>
      <c r="H11" s="463">
        <f t="shared" si="0"/>
        <v>2.5</v>
      </c>
      <c r="I11" s="466"/>
      <c r="J11" s="466"/>
      <c r="K11" s="463">
        <f t="shared" si="1"/>
        <v>0</v>
      </c>
      <c r="L11" s="463"/>
      <c r="M11" s="454"/>
      <c r="N11" s="454"/>
      <c r="O11" s="454"/>
      <c r="P11" s="454"/>
      <c r="Q11" s="475" t="s">
        <v>72</v>
      </c>
      <c r="R11" s="461" t="s">
        <v>73</v>
      </c>
      <c r="S11" s="464">
        <v>0.5</v>
      </c>
      <c r="T11" s="454">
        <v>78.58</v>
      </c>
      <c r="U11" s="454">
        <v>9.55</v>
      </c>
      <c r="V11" s="454"/>
      <c r="W11" s="465">
        <v>10.9</v>
      </c>
      <c r="X11" s="454">
        <v>33</v>
      </c>
      <c r="Y11" s="465" t="s">
        <v>74</v>
      </c>
      <c r="Z11" s="454">
        <v>113</v>
      </c>
      <c r="AA11" s="465">
        <v>63</v>
      </c>
      <c r="AB11" s="465">
        <v>100</v>
      </c>
      <c r="AC11" s="454">
        <v>101</v>
      </c>
      <c r="AD11" s="454">
        <v>133</v>
      </c>
      <c r="AE11" s="465">
        <v>32</v>
      </c>
      <c r="AF11" s="469"/>
      <c r="AG11" s="461">
        <v>638004</v>
      </c>
      <c r="AH11" s="461">
        <v>638168</v>
      </c>
      <c r="AI11" s="470">
        <f t="shared" si="2"/>
        <v>164</v>
      </c>
      <c r="AJ11" s="467">
        <v>39613</v>
      </c>
      <c r="AK11" s="467">
        <v>41037</v>
      </c>
      <c r="AL11" s="470">
        <f t="shared" si="3"/>
        <v>1424</v>
      </c>
      <c r="AM11" s="467">
        <v>959882</v>
      </c>
      <c r="AN11" s="467">
        <v>959960</v>
      </c>
      <c r="AO11" s="470">
        <f t="shared" si="4"/>
        <v>78</v>
      </c>
      <c r="AP11" s="454">
        <v>370281</v>
      </c>
      <c r="AQ11" s="454">
        <v>370451</v>
      </c>
      <c r="AR11" s="470">
        <f t="shared" si="5"/>
        <v>170</v>
      </c>
    </row>
    <row r="12" ht="21.95" customHeight="1" spans="1:45">
      <c r="A12" s="454"/>
      <c r="B12" s="454"/>
      <c r="C12" s="454"/>
      <c r="D12" s="454"/>
      <c r="E12" s="454"/>
      <c r="F12" s="454"/>
      <c r="G12" s="454"/>
      <c r="H12" s="463">
        <f t="shared" si="0"/>
        <v>0</v>
      </c>
      <c r="I12" s="453"/>
      <c r="J12" s="453"/>
      <c r="K12" s="463">
        <f t="shared" si="1"/>
        <v>0</v>
      </c>
      <c r="L12" s="463"/>
      <c r="M12" s="454"/>
      <c r="N12" s="454"/>
      <c r="O12" s="454"/>
      <c r="P12" s="454"/>
      <c r="Q12" s="476" t="s">
        <v>75</v>
      </c>
      <c r="R12" s="461"/>
      <c r="S12" s="464">
        <v>0.541666666666667</v>
      </c>
      <c r="T12" s="454">
        <v>78.33</v>
      </c>
      <c r="U12" s="454">
        <v>9.88</v>
      </c>
      <c r="V12" s="454"/>
      <c r="W12" s="465">
        <v>10.9</v>
      </c>
      <c r="X12" s="454">
        <v>33</v>
      </c>
      <c r="Y12" s="465" t="s">
        <v>74</v>
      </c>
      <c r="Z12" s="454">
        <v>109</v>
      </c>
      <c r="AA12" s="465">
        <v>63</v>
      </c>
      <c r="AB12" s="465">
        <v>100</v>
      </c>
      <c r="AC12" s="454">
        <v>101</v>
      </c>
      <c r="AD12" s="454">
        <v>133</v>
      </c>
      <c r="AE12" s="454">
        <v>32</v>
      </c>
      <c r="AF12" s="469"/>
      <c r="AG12" s="461"/>
      <c r="AH12" s="461"/>
      <c r="AI12" s="470">
        <f t="shared" ref="AI12:AI44" si="6">IFERROR((AH12-AG12),"")</f>
        <v>0</v>
      </c>
      <c r="AJ12" s="467"/>
      <c r="AK12" s="467"/>
      <c r="AL12" s="470">
        <f t="shared" ref="AL12:AL44" si="7">IFERROR((AK12-AJ12),"")</f>
        <v>0</v>
      </c>
      <c r="AM12" s="467"/>
      <c r="AN12" s="454"/>
      <c r="AO12" s="470">
        <f t="shared" ref="AO12:AO44" si="8">IFERROR((AN12-AM12),"")</f>
        <v>0</v>
      </c>
      <c r="AP12" s="454"/>
      <c r="AQ12" s="454"/>
      <c r="AR12" s="470">
        <f t="shared" ref="AR12:AR44" si="9">IFERROR((AQ12-AP12),"")</f>
        <v>0</v>
      </c>
    </row>
    <row r="13" ht="21.95" customHeight="1" spans="1:45">
      <c r="A13" s="454"/>
      <c r="B13" s="454"/>
      <c r="C13" s="454"/>
      <c r="D13" s="454"/>
      <c r="E13" s="454"/>
      <c r="F13" s="453"/>
      <c r="G13" s="453"/>
      <c r="H13" s="463">
        <f t="shared" si="0"/>
        <v>0</v>
      </c>
      <c r="I13" s="453"/>
      <c r="J13" s="453"/>
      <c r="K13" s="463">
        <f t="shared" si="1"/>
        <v>0</v>
      </c>
      <c r="L13" s="463"/>
      <c r="M13" s="454"/>
      <c r="N13" s="454"/>
      <c r="O13" s="454"/>
      <c r="P13" s="454"/>
      <c r="Q13" s="476" t="s">
        <v>76</v>
      </c>
      <c r="R13" s="461" t="s">
        <v>77</v>
      </c>
      <c r="S13" s="453"/>
      <c r="T13" s="454"/>
      <c r="U13" s="454"/>
      <c r="V13" s="454"/>
      <c r="W13" s="465"/>
      <c r="X13" s="454"/>
      <c r="Y13" s="465"/>
      <c r="Z13" s="454"/>
      <c r="AA13" s="465"/>
      <c r="AB13" s="465"/>
      <c r="AC13" s="454"/>
      <c r="AD13" s="454"/>
      <c r="AE13" s="454"/>
      <c r="AF13" s="469"/>
      <c r="AG13" s="493"/>
      <c r="AH13" s="461"/>
      <c r="AI13" s="470">
        <f t="shared" si="6"/>
        <v>0</v>
      </c>
      <c r="AJ13" s="467"/>
      <c r="AK13" s="467"/>
      <c r="AL13" s="470">
        <f t="shared" si="7"/>
        <v>0</v>
      </c>
      <c r="AM13" s="467"/>
      <c r="AN13" s="467"/>
      <c r="AO13" s="470">
        <f t="shared" si="8"/>
        <v>0</v>
      </c>
      <c r="AP13" s="454"/>
      <c r="AQ13" s="454"/>
      <c r="AR13" s="470">
        <f t="shared" si="9"/>
        <v>0</v>
      </c>
    </row>
    <row r="14" ht="21.95" customHeight="1" spans="1:45">
      <c r="A14" s="454">
        <v>2</v>
      </c>
      <c r="B14" s="454" t="s">
        <v>71</v>
      </c>
      <c r="C14" s="454">
        <v>4</v>
      </c>
      <c r="D14" s="454">
        <v>39</v>
      </c>
      <c r="E14" s="454">
        <v>13</v>
      </c>
      <c r="F14" s="453">
        <v>0.583333333333333</v>
      </c>
      <c r="G14" s="453">
        <v>0.6875</v>
      </c>
      <c r="H14" s="463">
        <f t="shared" si="0"/>
        <v>2.5</v>
      </c>
      <c r="I14" s="453">
        <v>0.6875</v>
      </c>
      <c r="J14" s="453">
        <v>0.916666666666667</v>
      </c>
      <c r="K14" s="463">
        <f t="shared" si="1"/>
        <v>5.5</v>
      </c>
      <c r="L14" s="463"/>
      <c r="M14" s="454">
        <v>153</v>
      </c>
      <c r="N14" s="454">
        <v>1</v>
      </c>
      <c r="O14" s="454"/>
      <c r="P14" s="454"/>
      <c r="Q14" s="475" t="s">
        <v>72</v>
      </c>
      <c r="R14" s="461" t="s">
        <v>73</v>
      </c>
      <c r="S14" s="464">
        <v>0.583333333333333</v>
      </c>
      <c r="T14" s="465">
        <v>79.66</v>
      </c>
      <c r="U14" s="454">
        <v>9.78</v>
      </c>
      <c r="V14" s="454"/>
      <c r="W14" s="465">
        <v>10.8</v>
      </c>
      <c r="X14" s="465">
        <v>34</v>
      </c>
      <c r="Y14" s="465" t="s">
        <v>74</v>
      </c>
      <c r="Z14" s="465">
        <v>116</v>
      </c>
      <c r="AA14" s="465">
        <v>63</v>
      </c>
      <c r="AB14" s="465">
        <v>100</v>
      </c>
      <c r="AC14" s="465">
        <v>102</v>
      </c>
      <c r="AD14" s="465">
        <v>133</v>
      </c>
      <c r="AE14" s="465">
        <v>33</v>
      </c>
      <c r="AF14" s="469"/>
      <c r="AG14" s="461">
        <v>638168</v>
      </c>
      <c r="AH14" s="461">
        <v>638328</v>
      </c>
      <c r="AI14" s="470">
        <f t="shared" si="6"/>
        <v>160</v>
      </c>
      <c r="AJ14" s="467">
        <v>41037</v>
      </c>
      <c r="AK14" s="467">
        <v>42672</v>
      </c>
      <c r="AL14" s="470">
        <f t="shared" si="7"/>
        <v>1635</v>
      </c>
      <c r="AM14" s="467">
        <v>959960</v>
      </c>
      <c r="AN14" s="467">
        <v>960036</v>
      </c>
      <c r="AO14" s="470">
        <f t="shared" si="8"/>
        <v>76</v>
      </c>
      <c r="AP14" s="454">
        <v>370451</v>
      </c>
      <c r="AQ14" s="454">
        <v>370618</v>
      </c>
      <c r="AR14" s="470">
        <f t="shared" si="9"/>
        <v>167</v>
      </c>
    </row>
    <row r="15" ht="21.95" customHeight="1" spans="1:45">
      <c r="A15" s="454"/>
      <c r="B15" s="454"/>
      <c r="C15" s="454"/>
      <c r="D15" s="454"/>
      <c r="E15" s="454"/>
      <c r="F15" s="454"/>
      <c r="G15" s="454"/>
      <c r="H15" s="463">
        <f t="shared" ref="H15:H44" si="10">HOUR(G15-F15)+MINUTE(G15-F15)/60</f>
        <v>0</v>
      </c>
      <c r="I15" s="453"/>
      <c r="J15" s="453"/>
      <c r="K15" s="463">
        <f t="shared" ref="K15:K44" si="11">HOUR(J15-I15)+MINUTE(J15-I15)/60</f>
        <v>0</v>
      </c>
      <c r="L15" s="463"/>
      <c r="M15" s="454"/>
      <c r="N15" s="454"/>
      <c r="O15" s="454"/>
      <c r="P15" s="454"/>
      <c r="Q15" s="476" t="s">
        <v>75</v>
      </c>
      <c r="R15" s="461"/>
      <c r="S15" s="453">
        <v>0.625</v>
      </c>
      <c r="T15" s="454">
        <v>78.53</v>
      </c>
      <c r="U15" s="454">
        <v>9.66</v>
      </c>
      <c r="V15" s="454"/>
      <c r="W15" s="465">
        <v>10.8</v>
      </c>
      <c r="X15" s="454">
        <v>35</v>
      </c>
      <c r="Y15" s="465" t="s">
        <v>74</v>
      </c>
      <c r="Z15" s="454">
        <v>114</v>
      </c>
      <c r="AA15" s="465">
        <v>63</v>
      </c>
      <c r="AB15" s="465">
        <v>100</v>
      </c>
      <c r="AC15" s="454">
        <v>101</v>
      </c>
      <c r="AD15" s="454">
        <v>134</v>
      </c>
      <c r="AE15" s="454">
        <v>33</v>
      </c>
      <c r="AF15" s="469"/>
      <c r="AG15" s="461"/>
      <c r="AH15" s="461"/>
      <c r="AI15" s="470">
        <f t="shared" si="6"/>
        <v>0</v>
      </c>
      <c r="AJ15" s="467"/>
      <c r="AK15" s="467"/>
      <c r="AL15" s="470">
        <f t="shared" si="7"/>
        <v>0</v>
      </c>
      <c r="AM15" s="467"/>
      <c r="AN15" s="467"/>
      <c r="AO15" s="470">
        <f t="shared" si="8"/>
        <v>0</v>
      </c>
      <c r="AP15" s="454"/>
      <c r="AQ15" s="454"/>
      <c r="AR15" s="470">
        <f t="shared" si="9"/>
        <v>0</v>
      </c>
    </row>
    <row r="16" ht="21.95" customHeight="1" spans="1:45">
      <c r="A16" s="454"/>
      <c r="B16" s="454"/>
      <c r="C16" s="454"/>
      <c r="D16" s="454"/>
      <c r="E16" s="454"/>
      <c r="F16" s="453"/>
      <c r="G16" s="453"/>
      <c r="H16" s="463">
        <f t="shared" ref="H16" si="12">HOUR(G16-F16)+MINUTE(G16-F16)/60</f>
        <v>0</v>
      </c>
      <c r="I16" s="453"/>
      <c r="J16" s="466"/>
      <c r="K16" s="463">
        <f t="shared" ref="K16" si="13">HOUR(J16-I16)+MINUTE(J16-I16)/60</f>
        <v>0</v>
      </c>
      <c r="L16" s="463"/>
      <c r="M16" s="454"/>
      <c r="N16" s="454"/>
      <c r="O16" s="454"/>
      <c r="P16" s="454"/>
      <c r="Q16" s="476" t="s">
        <v>76</v>
      </c>
      <c r="R16" s="461" t="s">
        <v>77</v>
      </c>
      <c r="S16" s="453">
        <v>0.666666666666667</v>
      </c>
      <c r="T16" s="454">
        <v>77.88</v>
      </c>
      <c r="U16" s="454">
        <v>9.5</v>
      </c>
      <c r="V16" s="454"/>
      <c r="W16" s="465">
        <v>10.8</v>
      </c>
      <c r="X16" s="454">
        <v>34</v>
      </c>
      <c r="Y16" s="465" t="s">
        <v>74</v>
      </c>
      <c r="Z16" s="454">
        <v>110</v>
      </c>
      <c r="AA16" s="465">
        <v>63</v>
      </c>
      <c r="AB16" s="465">
        <v>100</v>
      </c>
      <c r="AC16" s="454">
        <v>101</v>
      </c>
      <c r="AD16" s="454">
        <v>134</v>
      </c>
      <c r="AE16" s="454">
        <v>33</v>
      </c>
      <c r="AF16" s="469"/>
      <c r="AG16" s="461"/>
      <c r="AH16" s="461"/>
      <c r="AI16" s="470">
        <f t="shared" si="6"/>
        <v>0</v>
      </c>
      <c r="AJ16" s="467"/>
      <c r="AK16" s="467"/>
      <c r="AL16" s="470">
        <f t="shared" si="7"/>
        <v>0</v>
      </c>
      <c r="AM16" s="467"/>
      <c r="AN16" s="467"/>
      <c r="AO16" s="470">
        <f t="shared" si="8"/>
        <v>0</v>
      </c>
      <c r="AP16" s="454"/>
      <c r="AQ16" s="454"/>
      <c r="AR16" s="470">
        <f t="shared" si="9"/>
        <v>0</v>
      </c>
    </row>
    <row r="17" ht="21.95" customHeight="1" spans="1:44">
      <c r="A17" s="454">
        <v>3</v>
      </c>
      <c r="B17" s="454" t="s">
        <v>78</v>
      </c>
      <c r="C17" s="454">
        <v>1</v>
      </c>
      <c r="D17" s="454">
        <v>30</v>
      </c>
      <c r="E17" s="454">
        <v>64</v>
      </c>
      <c r="F17" s="453">
        <v>0.916666666666667</v>
      </c>
      <c r="G17" s="453">
        <v>1.25</v>
      </c>
      <c r="H17" s="463">
        <f t="shared" si="10"/>
        <v>8</v>
      </c>
      <c r="I17" s="453"/>
      <c r="J17" s="453"/>
      <c r="K17" s="463">
        <f t="shared" si="11"/>
        <v>0</v>
      </c>
      <c r="L17" s="463"/>
      <c r="M17" s="454"/>
      <c r="N17" s="454"/>
      <c r="O17" s="454"/>
      <c r="P17" s="454"/>
      <c r="Q17" s="475" t="s">
        <v>72</v>
      </c>
      <c r="R17" s="461" t="s">
        <v>73</v>
      </c>
      <c r="S17" s="453">
        <v>0.958333333333333</v>
      </c>
      <c r="T17" s="454"/>
      <c r="U17" s="454"/>
      <c r="V17" s="454">
        <v>40.3</v>
      </c>
      <c r="W17" s="454">
        <v>12.5</v>
      </c>
      <c r="X17" s="454">
        <v>33</v>
      </c>
      <c r="Y17" s="454" t="s">
        <v>119</v>
      </c>
      <c r="Z17" s="454">
        <v>130</v>
      </c>
      <c r="AA17" s="454">
        <v>68</v>
      </c>
      <c r="AB17" s="454">
        <v>100</v>
      </c>
      <c r="AC17" s="454">
        <v>101</v>
      </c>
      <c r="AD17" s="454">
        <v>118</v>
      </c>
      <c r="AE17" s="454">
        <v>33</v>
      </c>
      <c r="AF17" s="469"/>
      <c r="AG17" s="402">
        <v>44447</v>
      </c>
      <c r="AH17" s="461">
        <v>45057</v>
      </c>
      <c r="AI17" s="470">
        <f t="shared" si="6"/>
        <v>610</v>
      </c>
      <c r="AJ17" s="467">
        <v>9238630</v>
      </c>
      <c r="AK17" s="467">
        <v>9242804</v>
      </c>
      <c r="AL17" s="470">
        <f t="shared" si="7"/>
        <v>4174</v>
      </c>
      <c r="AM17" s="467">
        <v>960036</v>
      </c>
      <c r="AN17" s="467">
        <v>960288</v>
      </c>
      <c r="AO17" s="470">
        <f t="shared" si="8"/>
        <v>252</v>
      </c>
      <c r="AP17" s="454">
        <v>370618</v>
      </c>
      <c r="AQ17" s="454">
        <v>371204</v>
      </c>
      <c r="AR17" s="470">
        <f t="shared" si="9"/>
        <v>586</v>
      </c>
    </row>
    <row r="18" ht="21.95" customHeight="1" spans="1:44">
      <c r="A18" s="454"/>
      <c r="B18" s="454"/>
      <c r="C18" s="454"/>
      <c r="D18" s="454"/>
      <c r="E18" s="454"/>
      <c r="F18" s="454"/>
      <c r="G18" s="454"/>
      <c r="H18" s="463">
        <f t="shared" si="10"/>
        <v>0</v>
      </c>
      <c r="I18" s="454"/>
      <c r="J18" s="454"/>
      <c r="K18" s="463">
        <f t="shared" si="11"/>
        <v>0</v>
      </c>
      <c r="L18" s="463"/>
      <c r="M18" s="454"/>
      <c r="N18" s="454"/>
      <c r="O18" s="454"/>
      <c r="P18" s="454"/>
      <c r="Q18" s="476" t="s">
        <v>75</v>
      </c>
      <c r="R18" s="461"/>
      <c r="S18" s="453">
        <v>0</v>
      </c>
      <c r="T18" s="454"/>
      <c r="U18" s="460"/>
      <c r="V18" s="454">
        <v>41.8</v>
      </c>
      <c r="W18" s="454">
        <v>12.5</v>
      </c>
      <c r="X18" s="454">
        <v>34</v>
      </c>
      <c r="Y18" s="454" t="s">
        <v>119</v>
      </c>
      <c r="Z18" s="454">
        <v>123</v>
      </c>
      <c r="AA18" s="454">
        <v>68</v>
      </c>
      <c r="AB18" s="454">
        <v>100</v>
      </c>
      <c r="AC18" s="454">
        <v>102</v>
      </c>
      <c r="AD18" s="454">
        <v>119</v>
      </c>
      <c r="AE18" s="454">
        <v>33</v>
      </c>
      <c r="AF18" s="469"/>
      <c r="AG18" s="461"/>
      <c r="AH18" s="461"/>
      <c r="AI18" s="470">
        <f t="shared" si="6"/>
        <v>0</v>
      </c>
      <c r="AJ18" s="467"/>
      <c r="AK18" s="467"/>
      <c r="AL18" s="470">
        <f t="shared" si="7"/>
        <v>0</v>
      </c>
      <c r="AM18" s="467"/>
      <c r="AN18" s="467"/>
      <c r="AO18" s="470">
        <f t="shared" si="8"/>
        <v>0</v>
      </c>
      <c r="AP18" s="460"/>
      <c r="AQ18" s="460"/>
      <c r="AR18" s="470">
        <f t="shared" si="9"/>
        <v>0</v>
      </c>
    </row>
    <row r="19" ht="21.95" customHeight="1" spans="1:44">
      <c r="A19" s="454"/>
      <c r="B19" s="454"/>
      <c r="C19" s="454"/>
      <c r="D19" s="454"/>
      <c r="E19" s="454"/>
      <c r="F19" s="453"/>
      <c r="G19" s="453"/>
      <c r="H19" s="463">
        <f t="shared" si="10"/>
        <v>0</v>
      </c>
      <c r="I19" s="454"/>
      <c r="J19" s="454"/>
      <c r="K19" s="463">
        <f t="shared" si="11"/>
        <v>0</v>
      </c>
      <c r="L19" s="463"/>
      <c r="M19" s="454"/>
      <c r="N19" s="454"/>
      <c r="O19" s="454"/>
      <c r="P19" s="454"/>
      <c r="Q19" s="476" t="s">
        <v>76</v>
      </c>
      <c r="R19" s="461" t="s">
        <v>80</v>
      </c>
      <c r="S19" s="453">
        <v>0.0416666666666667</v>
      </c>
      <c r="T19" s="454"/>
      <c r="U19" s="460"/>
      <c r="V19" s="454">
        <v>42.3</v>
      </c>
      <c r="W19" s="454">
        <v>12.5</v>
      </c>
      <c r="X19" s="454">
        <v>35</v>
      </c>
      <c r="Y19" s="454" t="s">
        <v>119</v>
      </c>
      <c r="Z19" s="454">
        <v>127</v>
      </c>
      <c r="AA19" s="454">
        <v>68</v>
      </c>
      <c r="AB19" s="454">
        <v>100</v>
      </c>
      <c r="AC19" s="454">
        <v>102</v>
      </c>
      <c r="AD19" s="454">
        <v>119</v>
      </c>
      <c r="AE19" s="454">
        <v>32</v>
      </c>
      <c r="AF19" s="469"/>
      <c r="AG19" s="461"/>
      <c r="AH19" s="461"/>
      <c r="AI19" s="470">
        <f t="shared" si="6"/>
        <v>0</v>
      </c>
      <c r="AJ19" s="467"/>
      <c r="AK19" s="467"/>
      <c r="AL19" s="470">
        <f t="shared" si="7"/>
        <v>0</v>
      </c>
      <c r="AM19" s="467"/>
      <c r="AN19" s="469"/>
      <c r="AO19" s="470">
        <f t="shared" si="8"/>
        <v>0</v>
      </c>
      <c r="AP19" s="454"/>
      <c r="AQ19" s="454"/>
      <c r="AR19" s="470">
        <f t="shared" si="9"/>
        <v>0</v>
      </c>
    </row>
    <row r="20" ht="21.95" customHeight="1" spans="1:44">
      <c r="A20" s="454"/>
      <c r="B20" s="454"/>
      <c r="C20" s="454"/>
      <c r="D20" s="454"/>
      <c r="E20" s="454"/>
      <c r="F20" s="453"/>
      <c r="G20" s="453"/>
      <c r="H20" s="463">
        <f t="shared" si="10"/>
        <v>0</v>
      </c>
      <c r="I20" s="453"/>
      <c r="J20" s="453"/>
      <c r="K20" s="463">
        <f t="shared" si="11"/>
        <v>0</v>
      </c>
      <c r="L20" s="463"/>
      <c r="M20" s="454"/>
      <c r="N20" s="454"/>
      <c r="O20" s="454"/>
      <c r="P20" s="454"/>
      <c r="Q20" s="476"/>
      <c r="R20" s="461"/>
      <c r="S20" s="453">
        <v>0.0833333333333333</v>
      </c>
      <c r="T20" s="454"/>
      <c r="U20" s="454"/>
      <c r="V20" s="454">
        <v>40.7</v>
      </c>
      <c r="W20" s="454">
        <v>12.5</v>
      </c>
      <c r="X20" s="454">
        <v>35</v>
      </c>
      <c r="Y20" s="454" t="s">
        <v>119</v>
      </c>
      <c r="Z20" s="454">
        <v>115</v>
      </c>
      <c r="AA20" s="454">
        <v>68</v>
      </c>
      <c r="AB20" s="454">
        <v>100</v>
      </c>
      <c r="AC20" s="454">
        <v>101</v>
      </c>
      <c r="AD20" s="454">
        <v>120</v>
      </c>
      <c r="AE20" s="454">
        <v>32</v>
      </c>
      <c r="AF20" s="469"/>
      <c r="AG20" s="461"/>
      <c r="AH20" s="461"/>
      <c r="AI20" s="470">
        <f t="shared" si="6"/>
        <v>0</v>
      </c>
      <c r="AJ20" s="467"/>
      <c r="AK20" s="467"/>
      <c r="AL20" s="470">
        <f t="shared" si="7"/>
        <v>0</v>
      </c>
      <c r="AM20" s="467"/>
      <c r="AN20" s="467"/>
      <c r="AO20" s="470">
        <f t="shared" si="8"/>
        <v>0</v>
      </c>
      <c r="AP20" s="454"/>
      <c r="AQ20" s="454"/>
      <c r="AR20" s="470">
        <f t="shared" si="9"/>
        <v>0</v>
      </c>
    </row>
    <row r="21" ht="21.95" customHeight="1" spans="1:44">
      <c r="A21" s="454"/>
      <c r="B21" s="454"/>
      <c r="C21" s="454"/>
      <c r="D21" s="454"/>
      <c r="E21" s="454"/>
      <c r="F21" s="453"/>
      <c r="G21" s="453"/>
      <c r="H21" s="463">
        <f t="shared" si="10"/>
        <v>0</v>
      </c>
      <c r="I21" s="453"/>
      <c r="J21" s="453"/>
      <c r="K21" s="463">
        <f t="shared" si="11"/>
        <v>0</v>
      </c>
      <c r="L21" s="463"/>
      <c r="M21" s="454"/>
      <c r="N21" s="454"/>
      <c r="O21" s="454"/>
      <c r="P21" s="454"/>
      <c r="Q21" s="476"/>
      <c r="R21" s="461"/>
      <c r="S21" s="453">
        <v>0.125</v>
      </c>
      <c r="T21" s="454"/>
      <c r="U21" s="454"/>
      <c r="V21" s="454">
        <v>40.1</v>
      </c>
      <c r="W21" s="454">
        <v>12.5</v>
      </c>
      <c r="X21" s="454">
        <v>34</v>
      </c>
      <c r="Y21" s="454" t="s">
        <v>119</v>
      </c>
      <c r="Z21" s="454">
        <v>128</v>
      </c>
      <c r="AA21" s="454">
        <v>68</v>
      </c>
      <c r="AB21" s="454">
        <v>100</v>
      </c>
      <c r="AC21" s="454">
        <v>103</v>
      </c>
      <c r="AD21" s="454">
        <v>120</v>
      </c>
      <c r="AE21" s="454">
        <v>32</v>
      </c>
      <c r="AF21" s="469"/>
      <c r="AG21" s="461"/>
      <c r="AH21" s="461"/>
      <c r="AI21" s="470">
        <f t="shared" si="6"/>
        <v>0</v>
      </c>
      <c r="AJ21" s="467"/>
      <c r="AK21" s="467"/>
      <c r="AL21" s="470">
        <f t="shared" si="7"/>
        <v>0</v>
      </c>
      <c r="AM21" s="467"/>
      <c r="AN21" s="467"/>
      <c r="AO21" s="470">
        <f t="shared" si="8"/>
        <v>0</v>
      </c>
      <c r="AP21" s="454"/>
      <c r="AQ21" s="454"/>
      <c r="AR21" s="470">
        <f t="shared" si="9"/>
        <v>0</v>
      </c>
    </row>
    <row r="22" ht="21.95" customHeight="1" spans="1:44">
      <c r="A22" s="454"/>
      <c r="B22" s="454"/>
      <c r="C22" s="454"/>
      <c r="D22" s="454"/>
      <c r="E22" s="454"/>
      <c r="F22" s="454"/>
      <c r="G22" s="454"/>
      <c r="H22" s="463">
        <f t="shared" si="10"/>
        <v>0</v>
      </c>
      <c r="I22" s="454"/>
      <c r="J22" s="454"/>
      <c r="K22" s="463">
        <f t="shared" si="11"/>
        <v>0</v>
      </c>
      <c r="L22" s="463"/>
      <c r="M22" s="454"/>
      <c r="N22" s="454"/>
      <c r="O22" s="454"/>
      <c r="P22" s="454"/>
      <c r="Q22" s="476"/>
      <c r="R22" s="461"/>
      <c r="S22" s="453">
        <v>0.166666666666667</v>
      </c>
      <c r="T22" s="454"/>
      <c r="U22" s="454"/>
      <c r="V22" s="454">
        <v>41.2</v>
      </c>
      <c r="W22" s="454">
        <v>12.5</v>
      </c>
      <c r="X22" s="454">
        <v>35</v>
      </c>
      <c r="Y22" s="454" t="s">
        <v>119</v>
      </c>
      <c r="Z22" s="454">
        <v>132</v>
      </c>
      <c r="AA22" s="454">
        <v>68</v>
      </c>
      <c r="AB22" s="454">
        <v>100</v>
      </c>
      <c r="AC22" s="454">
        <v>102</v>
      </c>
      <c r="AD22" s="454">
        <v>118</v>
      </c>
      <c r="AE22" s="454">
        <v>31</v>
      </c>
      <c r="AF22" s="469"/>
      <c r="AG22" s="461"/>
      <c r="AH22" s="461"/>
      <c r="AI22" s="470">
        <f t="shared" si="6"/>
        <v>0</v>
      </c>
      <c r="AJ22" s="467"/>
      <c r="AK22" s="467"/>
      <c r="AL22" s="470">
        <f t="shared" si="7"/>
        <v>0</v>
      </c>
      <c r="AM22" s="467"/>
      <c r="AN22" s="467"/>
      <c r="AO22" s="470">
        <f t="shared" si="8"/>
        <v>0</v>
      </c>
      <c r="AP22" s="467"/>
      <c r="AQ22" s="460"/>
      <c r="AR22" s="470">
        <f t="shared" si="9"/>
        <v>0</v>
      </c>
    </row>
    <row r="23" ht="21.95" customHeight="1" spans="1:44">
      <c r="A23" s="454"/>
      <c r="B23" s="454"/>
      <c r="C23" s="454"/>
      <c r="D23" s="454"/>
      <c r="E23" s="454"/>
      <c r="F23" s="454"/>
      <c r="G23" s="454"/>
      <c r="H23" s="463">
        <f t="shared" si="10"/>
        <v>0</v>
      </c>
      <c r="I23" s="454"/>
      <c r="J23" s="454"/>
      <c r="K23" s="463">
        <f t="shared" si="11"/>
        <v>0</v>
      </c>
      <c r="L23" s="463"/>
      <c r="M23" s="454"/>
      <c r="N23" s="454"/>
      <c r="O23" s="454"/>
      <c r="P23" s="454"/>
      <c r="Q23" s="494"/>
      <c r="R23" s="494"/>
      <c r="S23" s="453">
        <v>0.208333333333333</v>
      </c>
      <c r="T23" s="454"/>
      <c r="U23" s="454"/>
      <c r="V23" s="454">
        <v>40.6</v>
      </c>
      <c r="W23" s="454">
        <v>12.5</v>
      </c>
      <c r="X23" s="454">
        <v>34</v>
      </c>
      <c r="Y23" s="454" t="s">
        <v>119</v>
      </c>
      <c r="Z23" s="454">
        <v>121</v>
      </c>
      <c r="AA23" s="454">
        <v>68</v>
      </c>
      <c r="AB23" s="454">
        <v>100</v>
      </c>
      <c r="AC23" s="454">
        <v>101</v>
      </c>
      <c r="AD23" s="454">
        <v>119</v>
      </c>
      <c r="AE23" s="454">
        <v>31</v>
      </c>
      <c r="AF23" s="469"/>
      <c r="AG23" s="461"/>
      <c r="AH23" s="461"/>
      <c r="AI23" s="470">
        <f t="shared" si="6"/>
        <v>0</v>
      </c>
      <c r="AJ23" s="467"/>
      <c r="AK23" s="467"/>
      <c r="AL23" s="470">
        <f t="shared" si="7"/>
        <v>0</v>
      </c>
      <c r="AM23" s="467"/>
      <c r="AN23" s="467"/>
      <c r="AO23" s="470">
        <f t="shared" si="8"/>
        <v>0</v>
      </c>
      <c r="AP23" s="467"/>
      <c r="AQ23" s="460"/>
      <c r="AR23" s="470">
        <f t="shared" si="9"/>
        <v>0</v>
      </c>
    </row>
    <row r="24" ht="21.95" customHeight="1" spans="1:44">
      <c r="A24" s="454"/>
      <c r="B24" s="454"/>
      <c r="C24" s="454"/>
      <c r="D24" s="454"/>
      <c r="E24" s="454"/>
      <c r="F24" s="453"/>
      <c r="G24" s="453"/>
      <c r="H24" s="463">
        <f t="shared" si="10"/>
        <v>0</v>
      </c>
      <c r="I24" s="453"/>
      <c r="J24" s="453"/>
      <c r="K24" s="463">
        <f t="shared" si="11"/>
        <v>0</v>
      </c>
      <c r="L24" s="463"/>
      <c r="M24" s="454"/>
      <c r="N24" s="454"/>
      <c r="O24" s="454"/>
      <c r="P24" s="454"/>
      <c r="Q24" s="475"/>
      <c r="R24" s="461"/>
      <c r="S24" s="453">
        <v>0.25</v>
      </c>
      <c r="T24" s="454"/>
      <c r="U24" s="454"/>
      <c r="V24" s="454">
        <v>40.5</v>
      </c>
      <c r="W24" s="454">
        <v>12.5</v>
      </c>
      <c r="X24" s="454">
        <v>34</v>
      </c>
      <c r="Y24" s="454" t="s">
        <v>119</v>
      </c>
      <c r="Z24" s="454">
        <v>127</v>
      </c>
      <c r="AA24" s="454">
        <v>68</v>
      </c>
      <c r="AB24" s="454">
        <v>100</v>
      </c>
      <c r="AC24" s="454">
        <v>102</v>
      </c>
      <c r="AD24" s="454">
        <v>119</v>
      </c>
      <c r="AE24" s="454">
        <v>31</v>
      </c>
      <c r="AF24" s="469"/>
      <c r="AG24" s="461"/>
      <c r="AH24" s="461"/>
      <c r="AI24" s="470">
        <f t="shared" si="6"/>
        <v>0</v>
      </c>
      <c r="AJ24" s="467"/>
      <c r="AK24" s="467"/>
      <c r="AL24" s="470">
        <f t="shared" si="7"/>
        <v>0</v>
      </c>
      <c r="AM24" s="467"/>
      <c r="AN24" s="467"/>
      <c r="AO24" s="470">
        <f t="shared" si="8"/>
        <v>0</v>
      </c>
      <c r="AP24" s="454"/>
      <c r="AQ24" s="454"/>
      <c r="AR24" s="470">
        <f t="shared" si="9"/>
        <v>0</v>
      </c>
    </row>
    <row r="25" ht="21.95" customHeight="1" spans="1:44">
      <c r="A25" s="454"/>
      <c r="B25" s="454"/>
      <c r="C25" s="454"/>
      <c r="D25" s="454"/>
      <c r="E25" s="454"/>
      <c r="F25" s="454"/>
      <c r="G25" s="454"/>
      <c r="H25" s="463">
        <f t="shared" si="10"/>
        <v>0</v>
      </c>
      <c r="I25" s="454"/>
      <c r="J25" s="454"/>
      <c r="K25" s="463">
        <f t="shared" si="11"/>
        <v>0</v>
      </c>
      <c r="L25" s="463"/>
      <c r="M25" s="454"/>
      <c r="N25" s="454"/>
      <c r="O25" s="454"/>
      <c r="P25" s="454"/>
      <c r="Q25" s="476"/>
      <c r="R25" s="461"/>
      <c r="S25" s="453"/>
      <c r="T25" s="454"/>
      <c r="U25" s="454"/>
      <c r="V25" s="454"/>
      <c r="W25" s="454"/>
      <c r="X25" s="454"/>
      <c r="Y25" s="454"/>
      <c r="Z25" s="454"/>
      <c r="AA25" s="454"/>
      <c r="AB25" s="454"/>
      <c r="AC25" s="454"/>
      <c r="AD25" s="454"/>
      <c r="AE25" s="454"/>
      <c r="AF25" s="469"/>
      <c r="AG25" s="461"/>
      <c r="AH25" s="461"/>
      <c r="AI25" s="470">
        <f t="shared" si="6"/>
        <v>0</v>
      </c>
      <c r="AJ25" s="467"/>
      <c r="AK25" s="467"/>
      <c r="AL25" s="470">
        <f t="shared" si="7"/>
        <v>0</v>
      </c>
      <c r="AM25" s="467"/>
      <c r="AN25" s="467"/>
      <c r="AO25" s="470">
        <f t="shared" si="8"/>
        <v>0</v>
      </c>
      <c r="AP25" s="467"/>
      <c r="AQ25" s="460"/>
      <c r="AR25" s="470">
        <f t="shared" si="9"/>
        <v>0</v>
      </c>
    </row>
    <row r="26" ht="21.95" customHeight="1" spans="1:44">
      <c r="A26" s="454"/>
      <c r="B26" s="454"/>
      <c r="C26" s="454"/>
      <c r="D26" s="454"/>
      <c r="E26" s="454"/>
      <c r="F26" s="454"/>
      <c r="G26" s="454"/>
      <c r="H26" s="463">
        <f t="shared" si="10"/>
        <v>0</v>
      </c>
      <c r="I26" s="454"/>
      <c r="J26" s="454"/>
      <c r="K26" s="463">
        <f t="shared" si="11"/>
        <v>0</v>
      </c>
      <c r="L26" s="463"/>
      <c r="M26" s="454"/>
      <c r="N26" s="454"/>
      <c r="O26" s="454"/>
      <c r="P26" s="454"/>
      <c r="Q26" s="476"/>
      <c r="R26" s="461"/>
      <c r="S26" s="453"/>
      <c r="T26" s="454"/>
      <c r="U26" s="454"/>
      <c r="V26" s="454"/>
      <c r="W26" s="454"/>
      <c r="X26" s="454"/>
      <c r="Y26" s="454"/>
      <c r="Z26" s="454"/>
      <c r="AA26" s="454"/>
      <c r="AB26" s="454"/>
      <c r="AC26" s="454"/>
      <c r="AD26" s="454"/>
      <c r="AE26" s="454"/>
      <c r="AF26" s="469"/>
      <c r="AG26" s="461"/>
      <c r="AH26" s="461"/>
      <c r="AI26" s="470">
        <f t="shared" si="6"/>
        <v>0</v>
      </c>
      <c r="AJ26" s="467"/>
      <c r="AK26" s="467"/>
      <c r="AL26" s="470">
        <f t="shared" si="7"/>
        <v>0</v>
      </c>
      <c r="AM26" s="467"/>
      <c r="AN26" s="467"/>
      <c r="AO26" s="470">
        <f t="shared" si="8"/>
        <v>0</v>
      </c>
      <c r="AP26" s="467"/>
      <c r="AQ26" s="460"/>
      <c r="AR26" s="470">
        <f t="shared" si="9"/>
        <v>0</v>
      </c>
    </row>
    <row r="27" ht="21.95" customHeight="1" spans="1:44">
      <c r="A27" s="454"/>
      <c r="B27" s="454"/>
      <c r="C27" s="454"/>
      <c r="D27" s="454"/>
      <c r="E27" s="454"/>
      <c r="F27" s="454"/>
      <c r="G27" s="454"/>
      <c r="H27" s="463">
        <f t="shared" si="10"/>
        <v>0</v>
      </c>
      <c r="I27" s="454"/>
      <c r="J27" s="454"/>
      <c r="K27" s="463">
        <f t="shared" si="11"/>
        <v>0</v>
      </c>
      <c r="L27" s="463"/>
      <c r="M27" s="454"/>
      <c r="N27" s="454"/>
      <c r="O27" s="454"/>
      <c r="P27" s="454"/>
      <c r="Q27" s="454"/>
      <c r="R27" s="454"/>
      <c r="S27" s="453"/>
      <c r="T27" s="454"/>
      <c r="U27" s="454"/>
      <c r="V27" s="454"/>
      <c r="W27" s="454"/>
      <c r="X27" s="454"/>
      <c r="Y27" s="454"/>
      <c r="Z27" s="454"/>
      <c r="AA27" s="454"/>
      <c r="AB27" s="454"/>
      <c r="AC27" s="454"/>
      <c r="AD27" s="454"/>
      <c r="AE27" s="454"/>
      <c r="AF27" s="469"/>
      <c r="AG27" s="461"/>
      <c r="AH27" s="461"/>
      <c r="AI27" s="470">
        <f t="shared" si="6"/>
        <v>0</v>
      </c>
      <c r="AJ27" s="467"/>
      <c r="AK27" s="467"/>
      <c r="AL27" s="470">
        <f t="shared" si="7"/>
        <v>0</v>
      </c>
      <c r="AM27" s="467"/>
      <c r="AN27" s="467"/>
      <c r="AO27" s="470">
        <f t="shared" si="8"/>
        <v>0</v>
      </c>
      <c r="AP27" s="467"/>
      <c r="AQ27" s="460"/>
      <c r="AR27" s="470">
        <f t="shared" si="9"/>
        <v>0</v>
      </c>
    </row>
    <row r="28" ht="21.95" customHeight="1" spans="1:44">
      <c r="A28" s="454"/>
      <c r="B28" s="454"/>
      <c r="C28" s="454"/>
      <c r="D28" s="454"/>
      <c r="E28" s="454"/>
      <c r="F28" s="454"/>
      <c r="G28" s="454"/>
      <c r="H28" s="463">
        <f t="shared" si="10"/>
        <v>0</v>
      </c>
      <c r="I28" s="454"/>
      <c r="J28" s="454"/>
      <c r="K28" s="463">
        <f t="shared" si="11"/>
        <v>0</v>
      </c>
      <c r="L28" s="463"/>
      <c r="M28" s="454"/>
      <c r="N28" s="454"/>
      <c r="O28" s="454"/>
      <c r="P28" s="454"/>
      <c r="Q28" s="454"/>
      <c r="R28" s="454"/>
      <c r="S28" s="453"/>
      <c r="T28" s="454"/>
      <c r="U28" s="460"/>
      <c r="V28" s="454"/>
      <c r="W28" s="454"/>
      <c r="X28" s="454"/>
      <c r="Y28" s="454"/>
      <c r="Z28" s="454"/>
      <c r="AA28" s="454"/>
      <c r="AB28" s="454"/>
      <c r="AC28" s="454"/>
      <c r="AD28" s="454"/>
      <c r="AE28" s="454"/>
      <c r="AF28" s="469"/>
      <c r="AG28" s="461"/>
      <c r="AH28" s="461"/>
      <c r="AI28" s="470">
        <f t="shared" si="6"/>
        <v>0</v>
      </c>
      <c r="AJ28" s="467"/>
      <c r="AK28" s="467"/>
      <c r="AL28" s="470">
        <f t="shared" si="7"/>
        <v>0</v>
      </c>
      <c r="AM28" s="467"/>
      <c r="AN28" s="467"/>
      <c r="AO28" s="470">
        <f t="shared" si="8"/>
        <v>0</v>
      </c>
      <c r="AP28" s="467"/>
      <c r="AQ28" s="460"/>
      <c r="AR28" s="470">
        <f t="shared" si="9"/>
        <v>0</v>
      </c>
    </row>
    <row r="29" ht="21.95" customHeight="1" spans="1:44">
      <c r="A29" s="454"/>
      <c r="B29" s="454"/>
      <c r="C29" s="454"/>
      <c r="D29" s="454"/>
      <c r="E29" s="454"/>
      <c r="F29" s="454"/>
      <c r="G29" s="454"/>
      <c r="H29" s="463">
        <f t="shared" si="10"/>
        <v>0</v>
      </c>
      <c r="I29" s="454"/>
      <c r="J29" s="454"/>
      <c r="K29" s="463">
        <f t="shared" si="11"/>
        <v>0</v>
      </c>
      <c r="L29" s="463"/>
      <c r="M29" s="454"/>
      <c r="N29" s="454"/>
      <c r="O29" s="454"/>
      <c r="P29" s="454"/>
      <c r="Q29" s="454"/>
      <c r="R29" s="454"/>
      <c r="S29" s="453"/>
      <c r="T29" s="454"/>
      <c r="U29" s="460"/>
      <c r="V29" s="454"/>
      <c r="W29" s="454"/>
      <c r="X29" s="454"/>
      <c r="Y29" s="454"/>
      <c r="Z29" s="454"/>
      <c r="AA29" s="454"/>
      <c r="AB29" s="454"/>
      <c r="AC29" s="454"/>
      <c r="AD29" s="454"/>
      <c r="AE29" s="454"/>
      <c r="AF29" s="469"/>
      <c r="AG29" s="461"/>
      <c r="AH29" s="461"/>
      <c r="AI29" s="470">
        <f t="shared" si="6"/>
        <v>0</v>
      </c>
      <c r="AJ29" s="467"/>
      <c r="AK29" s="467"/>
      <c r="AL29" s="470">
        <f t="shared" si="7"/>
        <v>0</v>
      </c>
      <c r="AM29" s="467"/>
      <c r="AN29" s="467"/>
      <c r="AO29" s="470">
        <f t="shared" si="8"/>
        <v>0</v>
      </c>
      <c r="AP29" s="467"/>
      <c r="AQ29" s="460"/>
      <c r="AR29" s="470">
        <f t="shared" si="9"/>
        <v>0</v>
      </c>
    </row>
    <row r="30" ht="21.95" customHeight="1" spans="1:44">
      <c r="A30" s="454"/>
      <c r="B30" s="454"/>
      <c r="C30" s="454"/>
      <c r="D30" s="454"/>
      <c r="E30" s="454"/>
      <c r="F30" s="454"/>
      <c r="G30" s="454"/>
      <c r="H30" s="463">
        <f t="shared" si="10"/>
        <v>0</v>
      </c>
      <c r="I30" s="454"/>
      <c r="J30" s="454"/>
      <c r="K30" s="463">
        <f t="shared" si="11"/>
        <v>0</v>
      </c>
      <c r="L30" s="463"/>
      <c r="M30" s="454"/>
      <c r="N30" s="454"/>
      <c r="O30" s="454"/>
      <c r="P30" s="454"/>
      <c r="Q30" s="454"/>
      <c r="R30" s="454"/>
      <c r="S30" s="453"/>
      <c r="T30" s="454"/>
      <c r="U30" s="460"/>
      <c r="V30" s="454"/>
      <c r="W30" s="454"/>
      <c r="X30" s="454"/>
      <c r="Y30" s="454"/>
      <c r="Z30" s="454"/>
      <c r="AA30" s="454"/>
      <c r="AB30" s="454"/>
      <c r="AC30" s="454"/>
      <c r="AD30" s="454"/>
      <c r="AE30" s="454"/>
      <c r="AF30" s="469"/>
      <c r="AG30" s="461"/>
      <c r="AH30" s="461"/>
      <c r="AI30" s="470">
        <f t="shared" si="6"/>
        <v>0</v>
      </c>
      <c r="AJ30" s="467"/>
      <c r="AK30" s="467"/>
      <c r="AL30" s="470">
        <f t="shared" si="7"/>
        <v>0</v>
      </c>
      <c r="AM30" s="467"/>
      <c r="AN30" s="467"/>
      <c r="AO30" s="470">
        <f t="shared" si="8"/>
        <v>0</v>
      </c>
      <c r="AP30" s="467"/>
      <c r="AQ30" s="460"/>
      <c r="AR30" s="470">
        <f t="shared" si="9"/>
        <v>0</v>
      </c>
    </row>
    <row r="31" ht="21.95" customHeight="1" spans="1:44">
      <c r="A31" s="454"/>
      <c r="B31" s="454"/>
      <c r="C31" s="454"/>
      <c r="D31" s="454"/>
      <c r="E31" s="454"/>
      <c r="F31" s="454"/>
      <c r="G31" s="454"/>
      <c r="H31" s="463">
        <f t="shared" si="10"/>
        <v>0</v>
      </c>
      <c r="I31" s="454"/>
      <c r="J31" s="454"/>
      <c r="K31" s="463">
        <f t="shared" si="11"/>
        <v>0</v>
      </c>
      <c r="L31" s="463"/>
      <c r="M31" s="454"/>
      <c r="N31" s="454"/>
      <c r="O31" s="454"/>
      <c r="P31" s="454"/>
      <c r="Q31" s="454"/>
      <c r="R31" s="454"/>
      <c r="S31" s="453"/>
      <c r="T31" s="454"/>
      <c r="U31" s="460"/>
      <c r="V31" s="454"/>
      <c r="W31" s="454"/>
      <c r="X31" s="454"/>
      <c r="Y31" s="454"/>
      <c r="Z31" s="454"/>
      <c r="AA31" s="454"/>
      <c r="AB31" s="454"/>
      <c r="AC31" s="454"/>
      <c r="AD31" s="454"/>
      <c r="AE31" s="454"/>
      <c r="AF31" s="469"/>
      <c r="AG31" s="461"/>
      <c r="AH31" s="461"/>
      <c r="AI31" s="470">
        <f t="shared" si="6"/>
        <v>0</v>
      </c>
      <c r="AJ31" s="467"/>
      <c r="AK31" s="467"/>
      <c r="AL31" s="470">
        <f t="shared" si="7"/>
        <v>0</v>
      </c>
      <c r="AM31" s="467"/>
      <c r="AN31" s="467"/>
      <c r="AO31" s="470">
        <f t="shared" si="8"/>
        <v>0</v>
      </c>
      <c r="AP31" s="467"/>
      <c r="AQ31" s="460"/>
      <c r="AR31" s="470">
        <f t="shared" si="9"/>
        <v>0</v>
      </c>
    </row>
    <row r="32" ht="21.95" customHeight="1" spans="1:44">
      <c r="A32" s="454"/>
      <c r="B32" s="454"/>
      <c r="C32" s="454"/>
      <c r="D32" s="454"/>
      <c r="E32" s="454"/>
      <c r="F32" s="454"/>
      <c r="G32" s="454"/>
      <c r="H32" s="463">
        <f t="shared" si="10"/>
        <v>0</v>
      </c>
      <c r="I32" s="454"/>
      <c r="J32" s="454"/>
      <c r="K32" s="463">
        <f t="shared" si="11"/>
        <v>0</v>
      </c>
      <c r="L32" s="463"/>
      <c r="M32" s="454"/>
      <c r="N32" s="454"/>
      <c r="O32" s="454"/>
      <c r="P32" s="454"/>
      <c r="Q32" s="454"/>
      <c r="R32" s="454"/>
      <c r="S32" s="454"/>
      <c r="T32" s="454"/>
      <c r="U32" s="460"/>
      <c r="V32" s="460"/>
      <c r="W32" s="454"/>
      <c r="X32" s="454"/>
      <c r="Y32" s="454"/>
      <c r="Z32" s="454"/>
      <c r="AA32" s="454"/>
      <c r="AB32" s="454"/>
      <c r="AC32" s="454"/>
      <c r="AD32" s="454"/>
      <c r="AE32" s="454"/>
      <c r="AF32" s="469"/>
      <c r="AG32" s="461"/>
      <c r="AH32" s="461"/>
      <c r="AI32" s="470">
        <f t="shared" si="6"/>
        <v>0</v>
      </c>
      <c r="AJ32" s="467"/>
      <c r="AK32" s="467"/>
      <c r="AL32" s="470">
        <f t="shared" si="7"/>
        <v>0</v>
      </c>
      <c r="AM32" s="467"/>
      <c r="AN32" s="467"/>
      <c r="AO32" s="470">
        <f t="shared" si="8"/>
        <v>0</v>
      </c>
      <c r="AP32" s="467"/>
      <c r="AQ32" s="460"/>
      <c r="AR32" s="470">
        <f t="shared" si="9"/>
        <v>0</v>
      </c>
    </row>
    <row r="33" ht="21.95" customHeight="1" spans="1:44">
      <c r="A33" s="454"/>
      <c r="B33" s="454"/>
      <c r="C33" s="454"/>
      <c r="D33" s="454"/>
      <c r="E33" s="454"/>
      <c r="F33" s="454"/>
      <c r="G33" s="454"/>
      <c r="H33" s="463">
        <f t="shared" si="10"/>
        <v>0</v>
      </c>
      <c r="I33" s="454"/>
      <c r="J33" s="454"/>
      <c r="K33" s="463">
        <f t="shared" si="11"/>
        <v>0</v>
      </c>
      <c r="L33" s="463"/>
      <c r="M33" s="454"/>
      <c r="N33" s="454"/>
      <c r="O33" s="454"/>
      <c r="P33" s="454"/>
      <c r="Q33" s="454"/>
      <c r="R33" s="454"/>
      <c r="S33" s="454"/>
      <c r="T33" s="454"/>
      <c r="U33" s="454"/>
      <c r="V33" s="454"/>
      <c r="W33" s="454"/>
      <c r="X33" s="454"/>
      <c r="Y33" s="454"/>
      <c r="Z33" s="454"/>
      <c r="AA33" s="454"/>
      <c r="AB33" s="454"/>
      <c r="AC33" s="454"/>
      <c r="AD33" s="454"/>
      <c r="AE33" s="454"/>
      <c r="AF33" s="469"/>
      <c r="AG33" s="461"/>
      <c r="AH33" s="461"/>
      <c r="AI33" s="470">
        <f t="shared" si="6"/>
        <v>0</v>
      </c>
      <c r="AJ33" s="467"/>
      <c r="AK33" s="467"/>
      <c r="AL33" s="470">
        <f t="shared" si="7"/>
        <v>0</v>
      </c>
      <c r="AM33" s="467"/>
      <c r="AN33" s="467"/>
      <c r="AO33" s="470">
        <f t="shared" si="8"/>
        <v>0</v>
      </c>
      <c r="AP33" s="467"/>
      <c r="AQ33" s="460"/>
      <c r="AR33" s="470">
        <f t="shared" si="9"/>
        <v>0</v>
      </c>
    </row>
    <row r="34" ht="21.95" customHeight="1" spans="1:44">
      <c r="A34" s="454"/>
      <c r="B34" s="454"/>
      <c r="C34" s="454"/>
      <c r="D34" s="454"/>
      <c r="E34" s="454"/>
      <c r="F34" s="454"/>
      <c r="G34" s="454"/>
      <c r="H34" s="463">
        <f t="shared" si="10"/>
        <v>0</v>
      </c>
      <c r="I34" s="454"/>
      <c r="J34" s="454"/>
      <c r="K34" s="463">
        <f t="shared" si="11"/>
        <v>0</v>
      </c>
      <c r="L34" s="463"/>
      <c r="M34" s="454"/>
      <c r="N34" s="454"/>
      <c r="O34" s="454"/>
      <c r="P34" s="454"/>
      <c r="Q34" s="454"/>
      <c r="R34" s="454"/>
      <c r="S34" s="454"/>
      <c r="T34" s="454"/>
      <c r="U34" s="454"/>
      <c r="V34" s="454"/>
      <c r="W34" s="454"/>
      <c r="X34" s="454"/>
      <c r="Y34" s="454"/>
      <c r="Z34" s="454"/>
      <c r="AA34" s="454"/>
      <c r="AB34" s="454"/>
      <c r="AC34" s="454"/>
      <c r="AD34" s="454"/>
      <c r="AE34" s="454"/>
      <c r="AF34" s="469"/>
      <c r="AG34" s="461"/>
      <c r="AH34" s="461"/>
      <c r="AI34" s="470">
        <f t="shared" si="6"/>
        <v>0</v>
      </c>
      <c r="AJ34" s="467"/>
      <c r="AK34" s="467"/>
      <c r="AL34" s="470">
        <f t="shared" si="7"/>
        <v>0</v>
      </c>
      <c r="AM34" s="467"/>
      <c r="AN34" s="467"/>
      <c r="AO34" s="470">
        <f t="shared" si="8"/>
        <v>0</v>
      </c>
      <c r="AP34" s="467"/>
      <c r="AQ34" s="460"/>
      <c r="AR34" s="470">
        <f t="shared" si="9"/>
        <v>0</v>
      </c>
    </row>
    <row r="35" ht="21.95" customHeight="1" spans="1:44">
      <c r="A35" s="454"/>
      <c r="B35" s="454"/>
      <c r="C35" s="454"/>
      <c r="D35" s="454"/>
      <c r="E35" s="454"/>
      <c r="F35" s="454"/>
      <c r="G35" s="454"/>
      <c r="H35" s="463">
        <f t="shared" si="10"/>
        <v>0</v>
      </c>
      <c r="I35" s="454"/>
      <c r="J35" s="454"/>
      <c r="K35" s="463">
        <f t="shared" si="11"/>
        <v>0</v>
      </c>
      <c r="L35" s="463"/>
      <c r="M35" s="454"/>
      <c r="N35" s="454"/>
      <c r="O35" s="454"/>
      <c r="P35" s="454"/>
      <c r="Q35" s="454"/>
      <c r="R35" s="454"/>
      <c r="S35" s="454"/>
      <c r="T35" s="454"/>
      <c r="U35" s="454"/>
      <c r="V35" s="454"/>
      <c r="W35" s="454"/>
      <c r="X35" s="454"/>
      <c r="Y35" s="454"/>
      <c r="Z35" s="454"/>
      <c r="AA35" s="454"/>
      <c r="AB35" s="454"/>
      <c r="AC35" s="454"/>
      <c r="AD35" s="454"/>
      <c r="AE35" s="454"/>
      <c r="AF35" s="469"/>
      <c r="AG35" s="461"/>
      <c r="AH35" s="461"/>
      <c r="AI35" s="470">
        <f t="shared" si="6"/>
        <v>0</v>
      </c>
      <c r="AJ35" s="467"/>
      <c r="AK35" s="467"/>
      <c r="AL35" s="470">
        <f t="shared" si="7"/>
        <v>0</v>
      </c>
      <c r="AM35" s="467"/>
      <c r="AN35" s="467"/>
      <c r="AO35" s="470">
        <f t="shared" si="8"/>
        <v>0</v>
      </c>
      <c r="AP35" s="467"/>
      <c r="AQ35" s="460"/>
      <c r="AR35" s="470">
        <f t="shared" si="9"/>
        <v>0</v>
      </c>
    </row>
    <row r="36" ht="21.95" customHeight="1" spans="1:44">
      <c r="A36" s="454"/>
      <c r="B36" s="454"/>
      <c r="C36" s="454"/>
      <c r="D36" s="454"/>
      <c r="E36" s="454"/>
      <c r="F36" s="454"/>
      <c r="G36" s="454"/>
      <c r="H36" s="463">
        <f t="shared" si="10"/>
        <v>0</v>
      </c>
      <c r="I36" s="454"/>
      <c r="J36" s="454"/>
      <c r="K36" s="463">
        <f t="shared" si="11"/>
        <v>0</v>
      </c>
      <c r="L36" s="463"/>
      <c r="M36" s="454"/>
      <c r="N36" s="454"/>
      <c r="O36" s="454"/>
      <c r="P36" s="454"/>
      <c r="Q36" s="454"/>
      <c r="R36" s="454"/>
      <c r="S36" s="454"/>
      <c r="T36" s="454"/>
      <c r="U36" s="454"/>
      <c r="V36" s="454"/>
      <c r="W36" s="454"/>
      <c r="X36" s="454"/>
      <c r="Y36" s="454"/>
      <c r="Z36" s="454"/>
      <c r="AA36" s="454"/>
      <c r="AB36" s="454"/>
      <c r="AC36" s="454"/>
      <c r="AD36" s="454"/>
      <c r="AE36" s="454"/>
      <c r="AF36" s="469"/>
      <c r="AG36" s="461"/>
      <c r="AH36" s="461"/>
      <c r="AI36" s="470">
        <f t="shared" si="6"/>
        <v>0</v>
      </c>
      <c r="AJ36" s="467"/>
      <c r="AK36" s="467"/>
      <c r="AL36" s="470">
        <f t="shared" si="7"/>
        <v>0</v>
      </c>
      <c r="AM36" s="467"/>
      <c r="AN36" s="467"/>
      <c r="AO36" s="470">
        <f t="shared" si="8"/>
        <v>0</v>
      </c>
      <c r="AP36" s="467"/>
      <c r="AQ36" s="460"/>
      <c r="AR36" s="470">
        <f t="shared" si="9"/>
        <v>0</v>
      </c>
    </row>
    <row r="37" ht="21.95" customHeight="1" spans="1:44">
      <c r="A37" s="454"/>
      <c r="B37" s="454"/>
      <c r="C37" s="454"/>
      <c r="D37" s="454"/>
      <c r="E37" s="454"/>
      <c r="F37" s="454"/>
      <c r="G37" s="454"/>
      <c r="H37" s="463">
        <f t="shared" si="10"/>
        <v>0</v>
      </c>
      <c r="I37" s="454"/>
      <c r="J37" s="454"/>
      <c r="K37" s="463">
        <f t="shared" si="11"/>
        <v>0</v>
      </c>
      <c r="L37" s="463"/>
      <c r="M37" s="454"/>
      <c r="N37" s="454"/>
      <c r="O37" s="454"/>
      <c r="P37" s="454"/>
      <c r="Q37" s="454"/>
      <c r="R37" s="454"/>
      <c r="S37" s="454"/>
      <c r="T37" s="454"/>
      <c r="U37" s="454"/>
      <c r="V37" s="454"/>
      <c r="W37" s="454"/>
      <c r="X37" s="454"/>
      <c r="Y37" s="454"/>
      <c r="Z37" s="454"/>
      <c r="AA37" s="454"/>
      <c r="AB37" s="454"/>
      <c r="AC37" s="454"/>
      <c r="AD37" s="454"/>
      <c r="AE37" s="454"/>
      <c r="AF37" s="469"/>
      <c r="AG37" s="461"/>
      <c r="AH37" s="461"/>
      <c r="AI37" s="470">
        <f t="shared" si="6"/>
        <v>0</v>
      </c>
      <c r="AJ37" s="467"/>
      <c r="AK37" s="467"/>
      <c r="AL37" s="470">
        <f t="shared" si="7"/>
        <v>0</v>
      </c>
      <c r="AM37" s="467"/>
      <c r="AN37" s="467"/>
      <c r="AO37" s="470">
        <f t="shared" si="8"/>
        <v>0</v>
      </c>
      <c r="AP37" s="467"/>
      <c r="AQ37" s="460"/>
      <c r="AR37" s="470">
        <f t="shared" si="9"/>
        <v>0</v>
      </c>
    </row>
    <row r="38" ht="21.95" customHeight="1" spans="1:44">
      <c r="A38" s="454"/>
      <c r="B38" s="454"/>
      <c r="C38" s="454"/>
      <c r="D38" s="454"/>
      <c r="E38" s="454"/>
      <c r="F38" s="454"/>
      <c r="G38" s="454"/>
      <c r="H38" s="463">
        <f t="shared" si="10"/>
        <v>0</v>
      </c>
      <c r="I38" s="454"/>
      <c r="J38" s="454"/>
      <c r="K38" s="463">
        <f t="shared" si="11"/>
        <v>0</v>
      </c>
      <c r="L38" s="463"/>
      <c r="M38" s="454"/>
      <c r="N38" s="454"/>
      <c r="O38" s="454"/>
      <c r="P38" s="454"/>
      <c r="Q38" s="454"/>
      <c r="R38" s="454"/>
      <c r="S38" s="454"/>
      <c r="T38" s="454"/>
      <c r="U38" s="454"/>
      <c r="V38" s="454"/>
      <c r="W38" s="454"/>
      <c r="X38" s="454"/>
      <c r="Y38" s="454"/>
      <c r="Z38" s="454"/>
      <c r="AA38" s="454"/>
      <c r="AB38" s="454"/>
      <c r="AC38" s="454"/>
      <c r="AD38" s="454"/>
      <c r="AE38" s="454"/>
      <c r="AF38" s="469"/>
      <c r="AG38" s="461"/>
      <c r="AH38" s="461"/>
      <c r="AI38" s="470">
        <f t="shared" si="6"/>
        <v>0</v>
      </c>
      <c r="AJ38" s="467"/>
      <c r="AK38" s="467"/>
      <c r="AL38" s="470">
        <f t="shared" si="7"/>
        <v>0</v>
      </c>
      <c r="AM38" s="467"/>
      <c r="AN38" s="467"/>
      <c r="AO38" s="470">
        <f t="shared" si="8"/>
        <v>0</v>
      </c>
      <c r="AP38" s="467"/>
      <c r="AQ38" s="460"/>
      <c r="AR38" s="470">
        <f t="shared" si="9"/>
        <v>0</v>
      </c>
    </row>
    <row r="39" ht="21.95" customHeight="1" spans="1:44">
      <c r="A39" s="454"/>
      <c r="B39" s="454"/>
      <c r="C39" s="454"/>
      <c r="D39" s="454"/>
      <c r="E39" s="454"/>
      <c r="F39" s="454"/>
      <c r="G39" s="454"/>
      <c r="H39" s="463">
        <f t="shared" si="10"/>
        <v>0</v>
      </c>
      <c r="I39" s="454"/>
      <c r="J39" s="454"/>
      <c r="K39" s="463">
        <f t="shared" si="11"/>
        <v>0</v>
      </c>
      <c r="L39" s="463"/>
      <c r="M39" s="454"/>
      <c r="N39" s="454"/>
      <c r="O39" s="454"/>
      <c r="P39" s="454"/>
      <c r="Q39" s="454"/>
      <c r="R39" s="454"/>
      <c r="S39" s="454"/>
      <c r="T39" s="454"/>
      <c r="U39" s="454"/>
      <c r="V39" s="454"/>
      <c r="W39" s="454"/>
      <c r="X39" s="454"/>
      <c r="Y39" s="454"/>
      <c r="Z39" s="454"/>
      <c r="AA39" s="454"/>
      <c r="AB39" s="454"/>
      <c r="AC39" s="454"/>
      <c r="AD39" s="454"/>
      <c r="AE39" s="454"/>
      <c r="AF39" s="469"/>
      <c r="AG39" s="461"/>
      <c r="AH39" s="461"/>
      <c r="AI39" s="470">
        <f t="shared" si="6"/>
        <v>0</v>
      </c>
      <c r="AJ39" s="467"/>
      <c r="AK39" s="467"/>
      <c r="AL39" s="470">
        <f t="shared" si="7"/>
        <v>0</v>
      </c>
      <c r="AM39" s="467"/>
      <c r="AN39" s="467"/>
      <c r="AO39" s="470">
        <f t="shared" si="8"/>
        <v>0</v>
      </c>
      <c r="AP39" s="467"/>
      <c r="AQ39" s="460"/>
      <c r="AR39" s="470">
        <f t="shared" si="9"/>
        <v>0</v>
      </c>
    </row>
    <row r="40" ht="21.95" customHeight="1" spans="1:44">
      <c r="A40" s="454"/>
      <c r="B40" s="454"/>
      <c r="C40" s="454"/>
      <c r="D40" s="454"/>
      <c r="E40" s="454"/>
      <c r="F40" s="453"/>
      <c r="G40" s="453"/>
      <c r="H40" s="463">
        <f t="shared" si="10"/>
        <v>0</v>
      </c>
      <c r="I40" s="453"/>
      <c r="J40" s="453"/>
      <c r="K40" s="463">
        <f t="shared" si="11"/>
        <v>0</v>
      </c>
      <c r="L40" s="463"/>
      <c r="M40" s="454"/>
      <c r="N40" s="454"/>
      <c r="O40" s="454"/>
      <c r="P40" s="454"/>
      <c r="Q40" s="454"/>
      <c r="R40" s="454"/>
      <c r="S40" s="454"/>
      <c r="T40" s="454"/>
      <c r="U40" s="454"/>
      <c r="V40" s="454"/>
      <c r="W40" s="454"/>
      <c r="X40" s="454"/>
      <c r="Y40" s="454"/>
      <c r="Z40" s="454"/>
      <c r="AA40" s="454"/>
      <c r="AB40" s="454"/>
      <c r="AC40" s="454"/>
      <c r="AD40" s="454"/>
      <c r="AE40" s="454"/>
      <c r="AF40" s="469"/>
      <c r="AG40" s="461"/>
      <c r="AH40" s="461"/>
      <c r="AI40" s="470">
        <f t="shared" si="6"/>
        <v>0</v>
      </c>
      <c r="AJ40" s="467"/>
      <c r="AK40" s="467"/>
      <c r="AL40" s="470">
        <f t="shared" si="7"/>
        <v>0</v>
      </c>
      <c r="AM40" s="467"/>
      <c r="AN40" s="467"/>
      <c r="AO40" s="470">
        <f t="shared" si="8"/>
        <v>0</v>
      </c>
      <c r="AP40" s="467"/>
      <c r="AQ40" s="460"/>
      <c r="AR40" s="470">
        <f t="shared" si="9"/>
        <v>0</v>
      </c>
    </row>
    <row r="41" ht="21.95" customHeight="1" spans="1:44">
      <c r="A41" s="454"/>
      <c r="B41" s="454"/>
      <c r="C41" s="454"/>
      <c r="D41" s="454"/>
      <c r="E41" s="454"/>
      <c r="F41" s="453"/>
      <c r="G41" s="453"/>
      <c r="H41" s="463">
        <f t="shared" si="10"/>
        <v>0</v>
      </c>
      <c r="I41" s="454"/>
      <c r="J41" s="454"/>
      <c r="K41" s="463">
        <f t="shared" si="11"/>
        <v>0</v>
      </c>
      <c r="L41" s="463"/>
      <c r="M41" s="454"/>
      <c r="N41" s="454"/>
      <c r="O41" s="454"/>
      <c r="P41" s="454"/>
      <c r="Q41" s="454"/>
      <c r="R41" s="454"/>
      <c r="S41" s="454"/>
      <c r="T41" s="454"/>
      <c r="U41" s="454"/>
      <c r="V41" s="454"/>
      <c r="W41" s="454"/>
      <c r="X41" s="454"/>
      <c r="Y41" s="454"/>
      <c r="Z41" s="454"/>
      <c r="AA41" s="454"/>
      <c r="AB41" s="454"/>
      <c r="AC41" s="454"/>
      <c r="AD41" s="454"/>
      <c r="AE41" s="454"/>
      <c r="AF41" s="469"/>
      <c r="AG41" s="461"/>
      <c r="AH41" s="461"/>
      <c r="AI41" s="470">
        <f t="shared" si="6"/>
        <v>0</v>
      </c>
      <c r="AJ41" s="467"/>
      <c r="AK41" s="467"/>
      <c r="AL41" s="470">
        <f t="shared" si="7"/>
        <v>0</v>
      </c>
      <c r="AM41" s="467"/>
      <c r="AN41" s="467"/>
      <c r="AO41" s="470">
        <f t="shared" si="8"/>
        <v>0</v>
      </c>
      <c r="AP41" s="467"/>
      <c r="AQ41" s="460"/>
      <c r="AR41" s="470">
        <f t="shared" si="9"/>
        <v>0</v>
      </c>
    </row>
    <row r="42" ht="21.95" customHeight="1" spans="1:44">
      <c r="A42" s="454"/>
      <c r="B42" s="454"/>
      <c r="C42" s="454"/>
      <c r="D42" s="454"/>
      <c r="E42" s="454"/>
      <c r="F42" s="454"/>
      <c r="G42" s="454"/>
      <c r="H42" s="463">
        <f t="shared" si="10"/>
        <v>0</v>
      </c>
      <c r="I42" s="454"/>
      <c r="J42" s="454"/>
      <c r="K42" s="463">
        <f t="shared" si="11"/>
        <v>0</v>
      </c>
      <c r="L42" s="463"/>
      <c r="M42" s="454"/>
      <c r="N42" s="454"/>
      <c r="O42" s="454"/>
      <c r="P42" s="454"/>
      <c r="Q42" s="454"/>
      <c r="R42" s="454"/>
      <c r="S42" s="454"/>
      <c r="T42" s="454"/>
      <c r="U42" s="454"/>
      <c r="V42" s="454"/>
      <c r="W42" s="454"/>
      <c r="X42" s="454"/>
      <c r="Y42" s="454"/>
      <c r="Z42" s="454"/>
      <c r="AA42" s="454"/>
      <c r="AB42" s="454"/>
      <c r="AC42" s="454"/>
      <c r="AD42" s="454"/>
      <c r="AE42" s="454"/>
      <c r="AF42" s="469"/>
      <c r="AG42" s="461"/>
      <c r="AH42" s="461"/>
      <c r="AI42" s="470">
        <f t="shared" si="6"/>
        <v>0</v>
      </c>
      <c r="AJ42" s="467"/>
      <c r="AK42" s="467"/>
      <c r="AL42" s="470">
        <f t="shared" si="7"/>
        <v>0</v>
      </c>
      <c r="AM42" s="467"/>
      <c r="AN42" s="467"/>
      <c r="AO42" s="470">
        <f t="shared" si="8"/>
        <v>0</v>
      </c>
      <c r="AP42" s="467"/>
      <c r="AQ42" s="460"/>
      <c r="AR42" s="470">
        <f t="shared" si="9"/>
        <v>0</v>
      </c>
    </row>
    <row r="43" ht="21.95" customHeight="1" spans="1:44">
      <c r="A43" s="454"/>
      <c r="B43" s="454"/>
      <c r="C43" s="454"/>
      <c r="D43" s="454"/>
      <c r="E43" s="454"/>
      <c r="F43" s="454"/>
      <c r="G43" s="454"/>
      <c r="H43" s="463">
        <f t="shared" si="10"/>
        <v>0</v>
      </c>
      <c r="I43" s="454"/>
      <c r="J43" s="454"/>
      <c r="K43" s="463">
        <f t="shared" si="11"/>
        <v>0</v>
      </c>
      <c r="L43" s="463"/>
      <c r="M43" s="454"/>
      <c r="N43" s="454"/>
      <c r="O43" s="454"/>
      <c r="P43" s="454"/>
      <c r="Q43" s="454"/>
      <c r="R43" s="454"/>
      <c r="S43" s="454"/>
      <c r="T43" s="454"/>
      <c r="U43" s="454"/>
      <c r="V43" s="454"/>
      <c r="W43" s="454"/>
      <c r="X43" s="454"/>
      <c r="Y43" s="454"/>
      <c r="Z43" s="454"/>
      <c r="AA43" s="454"/>
      <c r="AB43" s="454"/>
      <c r="AC43" s="454"/>
      <c r="AD43" s="454"/>
      <c r="AE43" s="454"/>
      <c r="AF43" s="469"/>
      <c r="AG43" s="461"/>
      <c r="AH43" s="461"/>
      <c r="AI43" s="470">
        <f t="shared" si="6"/>
        <v>0</v>
      </c>
      <c r="AJ43" s="467"/>
      <c r="AK43" s="467"/>
      <c r="AL43" s="470">
        <f t="shared" si="7"/>
        <v>0</v>
      </c>
      <c r="AM43" s="467"/>
      <c r="AN43" s="467"/>
      <c r="AO43" s="470">
        <f t="shared" si="8"/>
        <v>0</v>
      </c>
      <c r="AP43" s="467"/>
      <c r="AQ43" s="460"/>
      <c r="AR43" s="470">
        <f t="shared" si="9"/>
        <v>0</v>
      </c>
    </row>
    <row r="44" ht="21.95" customHeight="1" spans="1:44">
      <c r="A44" s="454"/>
      <c r="B44" s="454"/>
      <c r="C44" s="454"/>
      <c r="D44" s="454"/>
      <c r="E44" s="454"/>
      <c r="F44" s="454"/>
      <c r="G44" s="454"/>
      <c r="H44" s="463">
        <f t="shared" si="10"/>
        <v>0</v>
      </c>
      <c r="I44" s="454"/>
      <c r="J44" s="454"/>
      <c r="K44" s="463">
        <f t="shared" si="11"/>
        <v>0</v>
      </c>
      <c r="L44" s="463"/>
      <c r="M44" s="454"/>
      <c r="N44" s="454"/>
      <c r="O44" s="454"/>
      <c r="P44" s="454"/>
      <c r="Q44" s="454"/>
      <c r="R44" s="454"/>
      <c r="S44" s="454"/>
      <c r="T44" s="454"/>
      <c r="U44" s="454"/>
      <c r="V44" s="454"/>
      <c r="W44" s="454"/>
      <c r="X44" s="454"/>
      <c r="Y44" s="454"/>
      <c r="Z44" s="454"/>
      <c r="AA44" s="454"/>
      <c r="AB44" s="454"/>
      <c r="AC44" s="454"/>
      <c r="AD44" s="454"/>
      <c r="AE44" s="454"/>
      <c r="AF44" s="469"/>
      <c r="AG44" s="461"/>
      <c r="AH44" s="461"/>
      <c r="AI44" s="470">
        <f t="shared" si="6"/>
        <v>0</v>
      </c>
      <c r="AJ44" s="467"/>
      <c r="AK44" s="467"/>
      <c r="AL44" s="470">
        <f t="shared" si="7"/>
        <v>0</v>
      </c>
      <c r="AM44" s="467"/>
      <c r="AN44" s="467"/>
      <c r="AO44" s="470">
        <f t="shared" si="8"/>
        <v>0</v>
      </c>
      <c r="AP44" s="467"/>
      <c r="AQ44" s="460"/>
      <c r="AR44" s="470">
        <f t="shared" si="9"/>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90</v>
      </c>
      <c r="F51" s="421" t="s">
        <v>87</v>
      </c>
      <c r="G51" s="421"/>
      <c r="H51" s="422">
        <f>SUM(H10:H44)</f>
        <v>13</v>
      </c>
      <c r="I51" s="419" t="s">
        <v>87</v>
      </c>
      <c r="J51" s="419"/>
      <c r="K51" s="422">
        <f>SUM(K10:L44)</f>
        <v>11</v>
      </c>
      <c r="L51" s="422"/>
      <c r="M51" s="423"/>
      <c r="N51" s="423"/>
      <c r="O51" s="423"/>
      <c r="P51" s="423"/>
      <c r="Q51" s="423" t="s">
        <v>88</v>
      </c>
      <c r="R51" s="423"/>
      <c r="S51" s="423"/>
      <c r="T51" s="423"/>
      <c r="U51" s="423"/>
      <c r="V51" s="423"/>
      <c r="W51" s="423"/>
      <c r="X51" s="423"/>
      <c r="Y51" s="419" t="s">
        <v>89</v>
      </c>
      <c r="Z51" s="419"/>
      <c r="AA51" s="419"/>
      <c r="AB51" s="419"/>
      <c r="AC51" s="398">
        <v>2</v>
      </c>
      <c r="AD51" s="398"/>
      <c r="AE51" s="398"/>
      <c r="AF51" s="398"/>
      <c r="AG51" s="419" t="s">
        <v>90</v>
      </c>
      <c r="AH51" s="419"/>
      <c r="AI51" s="424">
        <f>SUM(AI10:AI44)</f>
        <v>934</v>
      </c>
      <c r="AJ51" s="419" t="s">
        <v>91</v>
      </c>
      <c r="AK51" s="419"/>
      <c r="AL51" s="424">
        <f>SUM(AL10:AL44)</f>
        <v>7233</v>
      </c>
      <c r="AM51" s="419" t="s">
        <v>90</v>
      </c>
      <c r="AN51" s="419"/>
      <c r="AO51" s="424">
        <f>SUM(AO10:AO44)</f>
        <v>406</v>
      </c>
      <c r="AP51" s="419" t="s">
        <v>90</v>
      </c>
      <c r="AQ51" s="419"/>
      <c r="AR51" s="424">
        <f>SUM(AR10:AR44)</f>
        <v>923</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SUM('11'!K53:Q53)</f>
        <v>524</v>
      </c>
      <c r="I54" s="435"/>
      <c r="J54" s="435"/>
      <c r="K54" s="435">
        <f>H54+R54</f>
        <v>588</v>
      </c>
      <c r="L54" s="435"/>
      <c r="M54" s="435"/>
      <c r="N54" s="435"/>
      <c r="O54" s="435"/>
      <c r="P54" s="435"/>
      <c r="Q54" s="435"/>
      <c r="R54" s="435">
        <f>SUMIF($B$10:$B$44,G54,$E$10:$E$44)</f>
        <v>64</v>
      </c>
      <c r="S54" s="435"/>
      <c r="T54" s="436">
        <f>IFERROR(R54/SUMIF($B$10:$B$44,G54,$H$10:$H$44),"")</f>
        <v>8</v>
      </c>
      <c r="U54" s="435"/>
      <c r="V54" s="435"/>
      <c r="W54" s="435">
        <f>SUMIF($B$10:$B$44,G54,$AI$10:$AI$44)+SUMIF($B$10:$B$44,G54,$AO$10:$AO$44)+SUMIF($B$10:$B$44,G54,$AR$10:$AR$44)</f>
        <v>1448</v>
      </c>
      <c r="X54" s="435"/>
      <c r="Y54" s="437">
        <f>IFERROR(W54/R54,"")</f>
        <v>22.625</v>
      </c>
      <c r="Z54" s="437"/>
      <c r="AA54" s="437"/>
      <c r="AB54" s="438">
        <f>SUMIF($B$10:$B$44,G54,$AL$10:$AL$44)</f>
        <v>4174</v>
      </c>
      <c r="AC54" s="438"/>
      <c r="AD54" s="438"/>
      <c r="AE54" s="438"/>
      <c r="AF54" s="438"/>
      <c r="AG54" s="438"/>
      <c r="AH54" s="420">
        <f>IFERROR(AB54/R54,"")</f>
        <v>65.21875</v>
      </c>
      <c r="AI54" s="420"/>
      <c r="AJ54" s="372"/>
      <c r="AK54" s="372"/>
      <c r="AL54" s="439" t="s">
        <v>102</v>
      </c>
      <c r="AM54" s="421" t="s">
        <v>79</v>
      </c>
      <c r="AN54" s="421"/>
      <c r="AO54" s="421"/>
      <c r="AP54" s="421" t="s">
        <v>103</v>
      </c>
      <c r="AQ54" s="421"/>
      <c r="AR54" s="421"/>
      <c r="AS54" s="372"/>
      <c r="AT54" s="372"/>
    </row>
    <row r="55" ht="21" customHeight="1" spans="1:46">
      <c r="A55" s="433"/>
      <c r="B55" s="433"/>
      <c r="C55" s="433"/>
      <c r="D55" s="433"/>
      <c r="E55" s="433"/>
      <c r="F55" s="425"/>
      <c r="G55" s="440" t="s">
        <v>71</v>
      </c>
      <c r="H55" s="435">
        <f>SUM('11'!K54:Q54)</f>
        <v>219</v>
      </c>
      <c r="I55" s="435"/>
      <c r="J55" s="435"/>
      <c r="K55" s="435">
        <f>H55+R55</f>
        <v>245</v>
      </c>
      <c r="L55" s="435"/>
      <c r="M55" s="435"/>
      <c r="N55" s="435"/>
      <c r="O55" s="435"/>
      <c r="P55" s="435"/>
      <c r="Q55" s="435"/>
      <c r="R55" s="435">
        <f>SUMIF($B$10:$B$44,G55,$E$10:$E$44)</f>
        <v>26</v>
      </c>
      <c r="S55" s="435"/>
      <c r="T55" s="436">
        <f>IFERROR(R55/SUMIF($B$10:$B$44,G55,$H$10:$H$44),"")</f>
        <v>5.2</v>
      </c>
      <c r="U55" s="435"/>
      <c r="V55" s="435"/>
      <c r="W55" s="435">
        <f>SUMIF($B$10:$B$44,G55,$AI$10:$AI$44)+SUMIF($B$10:$B$44,G55,$AO$10:$AO$44)+SUMIF($B$10:$B$44,G55,$AR$10:$AR$44)</f>
        <v>815</v>
      </c>
      <c r="X55" s="435"/>
      <c r="Y55" s="437">
        <f>IFERROR(W55/R55,"")</f>
        <v>31.3461538461538</v>
      </c>
      <c r="Z55" s="437"/>
      <c r="AA55" s="437"/>
      <c r="AB55" s="438">
        <f>SUMIF($B$10:$B$44,G55,$AL$10:$AL$44)</f>
        <v>3059</v>
      </c>
      <c r="AC55" s="438"/>
      <c r="AD55" s="438"/>
      <c r="AE55" s="438"/>
      <c r="AF55" s="438"/>
      <c r="AG55" s="438"/>
      <c r="AH55" s="420">
        <f>IFERROR(AB55/R55,"")</f>
        <v>117.653846153846</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743</v>
      </c>
      <c r="I56" s="435"/>
      <c r="J56" s="435"/>
      <c r="K56" s="435">
        <f>IFERROR(SUM(K54:Q55),"")</f>
        <v>833</v>
      </c>
      <c r="L56" s="435"/>
      <c r="M56" s="435"/>
      <c r="N56" s="435"/>
      <c r="O56" s="435"/>
      <c r="P56" s="435"/>
      <c r="Q56" s="435"/>
      <c r="R56" s="435">
        <f>IFERROR(SUM(R54:S55),"")</f>
        <v>90</v>
      </c>
      <c r="S56" s="435"/>
      <c r="T56" s="435">
        <f>IFERROR(AVERAGE(T54:U55),"")</f>
        <v>6.6</v>
      </c>
      <c r="U56" s="435"/>
      <c r="V56" s="435"/>
      <c r="W56" s="435">
        <f>IFERROR(SUM(W54:X55),"")</f>
        <v>2263</v>
      </c>
      <c r="X56" s="435"/>
      <c r="Y56" s="438">
        <f>IFERROR(AVERAGE(Y54:AA55),"")</f>
        <v>26.9855769230769</v>
      </c>
      <c r="Z56" s="438"/>
      <c r="AA56" s="438"/>
      <c r="AB56" s="444">
        <f>IFERROR(SUM(AB54:AG55),"")</f>
        <v>7233</v>
      </c>
      <c r="AC56" s="437"/>
      <c r="AD56" s="437"/>
      <c r="AE56" s="437"/>
      <c r="AF56" s="437"/>
      <c r="AG56" s="437"/>
      <c r="AH56" s="420">
        <f>IFERROR(AVERAGE(AH54:AI55),"")</f>
        <v>91.4362980769231</v>
      </c>
      <c r="AI56" s="420"/>
      <c r="AL56" s="439" t="s">
        <v>108</v>
      </c>
      <c r="AM56" s="421" t="s">
        <v>121</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fitToHeight="0" orientation="landscape" horizontalDpi="1200" verticalDpi="1200"/>
  <headerFooter alignWithMargins="0"/>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pageSetUpPr fitToPage="1"/>
  </sheetPr>
  <dimension ref="A1:AT65"/>
  <sheetViews>
    <sheetView zoomScale="80" zoomScaleNormal="80" topLeftCell="P7" workbookViewId="0">
      <selection activeCell="A16" sqref="A16"/>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132</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c r="B10" s="398"/>
      <c r="C10" s="398"/>
      <c r="D10" s="398"/>
      <c r="E10" s="398"/>
      <c r="F10" s="401"/>
      <c r="G10" s="401"/>
      <c r="H10" s="400">
        <f t="shared" ref="H10:H11" si="0">HOUR(G10-F10)+MINUTE(G10-F10)/60</f>
        <v>0</v>
      </c>
      <c r="I10" s="401"/>
      <c r="J10" s="401"/>
      <c r="K10" s="400">
        <f t="shared" ref="K10:K11" si="1">HOUR(J10-I10)+MINUTE(J10-I10)/60</f>
        <v>0</v>
      </c>
      <c r="L10" s="400"/>
      <c r="M10" s="398"/>
      <c r="N10" s="398"/>
      <c r="O10" s="398"/>
      <c r="P10" s="398"/>
      <c r="Q10" s="402" t="s">
        <v>70</v>
      </c>
      <c r="R10" s="402"/>
      <c r="S10" s="401"/>
      <c r="T10" s="398"/>
      <c r="U10" s="398"/>
      <c r="V10" s="398"/>
      <c r="W10" s="398"/>
      <c r="X10" s="398"/>
      <c r="Y10" s="398"/>
      <c r="Z10" s="398"/>
      <c r="AA10" s="398"/>
      <c r="AB10" s="398"/>
      <c r="AC10" s="398"/>
      <c r="AD10" s="398"/>
      <c r="AE10" s="398"/>
      <c r="AF10" s="217"/>
      <c r="AG10" s="402"/>
      <c r="AH10" s="402"/>
      <c r="AI10" s="405">
        <f t="shared" ref="AI10" si="2">IFERROR((AH10-AG10),"")</f>
        <v>0</v>
      </c>
      <c r="AJ10" s="406"/>
      <c r="AK10" s="406"/>
      <c r="AL10" s="405">
        <f t="shared" ref="AL10" si="3">IFERROR((AK10-AJ10),"")</f>
        <v>0</v>
      </c>
      <c r="AM10" s="398"/>
      <c r="AN10" s="406"/>
      <c r="AO10" s="405">
        <f t="shared" ref="AO10:AO11" si="4">IFERROR((AN10-AM10),"")</f>
        <v>0</v>
      </c>
      <c r="AP10" s="398"/>
      <c r="AQ10" s="398"/>
      <c r="AR10" s="405">
        <f t="shared" ref="AR10:AR11" si="5">IFERROR((AQ10-AP10),"")</f>
        <v>0</v>
      </c>
    </row>
    <row r="11" ht="21.95" customHeight="1" spans="1:44">
      <c r="A11" s="398">
        <v>1</v>
      </c>
      <c r="B11" s="398" t="s">
        <v>78</v>
      </c>
      <c r="C11" s="398">
        <v>1</v>
      </c>
      <c r="D11" s="398">
        <v>30</v>
      </c>
      <c r="E11" s="398">
        <v>8</v>
      </c>
      <c r="F11" s="401">
        <v>0.25</v>
      </c>
      <c r="G11" s="401">
        <v>0.291666666666667</v>
      </c>
      <c r="H11" s="400">
        <f t="shared" si="0"/>
        <v>1</v>
      </c>
      <c r="I11" s="401">
        <v>0.291666666666667</v>
      </c>
      <c r="J11" s="401">
        <v>0.583333333333333</v>
      </c>
      <c r="K11" s="400">
        <f t="shared" si="1"/>
        <v>7</v>
      </c>
      <c r="L11" s="400"/>
      <c r="M11" s="398">
        <v>152</v>
      </c>
      <c r="N11" s="398">
        <v>1</v>
      </c>
      <c r="O11" s="398"/>
      <c r="P11" s="398"/>
      <c r="Q11" s="408" t="s">
        <v>72</v>
      </c>
      <c r="R11" s="402" t="s">
        <v>73</v>
      </c>
      <c r="S11" s="401">
        <v>0.25</v>
      </c>
      <c r="T11" s="398"/>
      <c r="U11" s="398"/>
      <c r="V11" s="398">
        <v>40.21</v>
      </c>
      <c r="W11" s="454">
        <v>12.5</v>
      </c>
      <c r="X11" s="454">
        <v>33</v>
      </c>
      <c r="Y11" s="454" t="s">
        <v>79</v>
      </c>
      <c r="Z11" s="454">
        <v>123</v>
      </c>
      <c r="AA11" s="454">
        <v>68</v>
      </c>
      <c r="AB11" s="454">
        <v>100</v>
      </c>
      <c r="AC11" s="454">
        <v>101</v>
      </c>
      <c r="AD11" s="454">
        <v>119</v>
      </c>
      <c r="AE11" s="454">
        <v>32</v>
      </c>
      <c r="AF11" s="217"/>
      <c r="AG11" s="461">
        <v>45057</v>
      </c>
      <c r="AH11" s="402">
        <v>45090</v>
      </c>
      <c r="AI11" s="405">
        <f t="shared" ref="AI11:AI44" si="6">IFERROR((AH11-AG11),"")</f>
        <v>33</v>
      </c>
      <c r="AJ11" s="467">
        <v>9242804</v>
      </c>
      <c r="AK11" s="406">
        <v>9243312</v>
      </c>
      <c r="AL11" s="405">
        <f t="shared" ref="AL11:AL44" si="7">IFERROR((AK11-AJ11),"")</f>
        <v>508</v>
      </c>
      <c r="AM11" s="467">
        <v>960288</v>
      </c>
      <c r="AN11" s="467">
        <v>960328</v>
      </c>
      <c r="AO11" s="470">
        <f t="shared" si="4"/>
        <v>40</v>
      </c>
      <c r="AP11" s="454">
        <v>371204</v>
      </c>
      <c r="AQ11" s="454">
        <v>371243</v>
      </c>
      <c r="AR11" s="470">
        <f t="shared" si="5"/>
        <v>39</v>
      </c>
    </row>
    <row r="12" ht="21.95" customHeight="1" spans="1:44">
      <c r="A12" s="398"/>
      <c r="B12" s="398"/>
      <c r="C12" s="398"/>
      <c r="D12" s="398"/>
      <c r="E12" s="398"/>
      <c r="F12" s="401"/>
      <c r="G12" s="401"/>
      <c r="H12" s="400">
        <f t="shared" ref="H12:H44" si="8">HOUR(G12-F12)+MINUTE(G12-F12)/60</f>
        <v>0</v>
      </c>
      <c r="I12" s="407"/>
      <c r="J12" s="407"/>
      <c r="K12" s="400">
        <f t="shared" ref="K12:K44" si="9">HOUR(J12-I12)+MINUTE(J12-I12)/60</f>
        <v>0</v>
      </c>
      <c r="L12" s="400"/>
      <c r="M12" s="398"/>
      <c r="N12" s="398"/>
      <c r="O12" s="398"/>
      <c r="P12" s="398"/>
      <c r="Q12" s="409" t="s">
        <v>75</v>
      </c>
      <c r="R12" s="402"/>
      <c r="S12" s="401">
        <v>0.291666666666667</v>
      </c>
      <c r="T12" s="454"/>
      <c r="U12" s="460"/>
      <c r="V12" s="454">
        <v>40.12</v>
      </c>
      <c r="W12" s="454">
        <v>12.5</v>
      </c>
      <c r="X12" s="454">
        <v>33</v>
      </c>
      <c r="Y12" s="454" t="s">
        <v>79</v>
      </c>
      <c r="Z12" s="454">
        <v>130</v>
      </c>
      <c r="AA12" s="454">
        <v>67</v>
      </c>
      <c r="AB12" s="454">
        <v>100</v>
      </c>
      <c r="AC12" s="454">
        <v>101</v>
      </c>
      <c r="AD12" s="454">
        <v>119</v>
      </c>
      <c r="AE12" s="454">
        <v>32</v>
      </c>
      <c r="AF12" s="217"/>
      <c r="AG12" s="461"/>
      <c r="AH12" s="461"/>
      <c r="AI12" s="470">
        <f t="shared" si="6"/>
        <v>0</v>
      </c>
      <c r="AJ12" s="467"/>
      <c r="AK12" s="467"/>
      <c r="AL12" s="470">
        <f t="shared" si="7"/>
        <v>0</v>
      </c>
      <c r="AM12" s="467"/>
      <c r="AN12" s="467"/>
      <c r="AO12" s="470">
        <f t="shared" ref="AO12:AO44" si="10">IFERROR((AN12-AM12),"")</f>
        <v>0</v>
      </c>
      <c r="AP12" s="454"/>
      <c r="AQ12" s="454"/>
      <c r="AR12" s="470">
        <f t="shared" ref="AR12:AR44" si="11">IFERROR((AQ12-AP12),"")</f>
        <v>0</v>
      </c>
    </row>
    <row r="13" ht="21.95" customHeight="1" spans="1:44">
      <c r="A13" s="398"/>
      <c r="B13" s="398"/>
      <c r="C13" s="398"/>
      <c r="D13" s="398"/>
      <c r="E13" s="398"/>
      <c r="F13" s="401"/>
      <c r="G13" s="401"/>
      <c r="H13" s="400">
        <f t="shared" si="8"/>
        <v>0</v>
      </c>
      <c r="I13" s="401"/>
      <c r="J13" s="401"/>
      <c r="K13" s="400">
        <f t="shared" si="9"/>
        <v>0</v>
      </c>
      <c r="L13" s="400"/>
      <c r="M13" s="398"/>
      <c r="N13" s="398"/>
      <c r="O13" s="398"/>
      <c r="P13" s="398"/>
      <c r="Q13" s="409" t="s">
        <v>76</v>
      </c>
      <c r="R13" s="402" t="s">
        <v>80</v>
      </c>
      <c r="S13" s="401"/>
      <c r="T13" s="454"/>
      <c r="U13" s="460"/>
      <c r="V13" s="454"/>
      <c r="W13" s="454"/>
      <c r="X13" s="454"/>
      <c r="Y13" s="454"/>
      <c r="Z13" s="454"/>
      <c r="AA13" s="454"/>
      <c r="AB13" s="454"/>
      <c r="AC13" s="454"/>
      <c r="AD13" s="454"/>
      <c r="AE13" s="454"/>
      <c r="AF13" s="217"/>
      <c r="AG13" s="402"/>
      <c r="AH13" s="402"/>
      <c r="AI13" s="405">
        <f t="shared" si="6"/>
        <v>0</v>
      </c>
      <c r="AJ13" s="406"/>
      <c r="AK13" s="406"/>
      <c r="AL13" s="405">
        <f t="shared" si="7"/>
        <v>0</v>
      </c>
      <c r="AM13" s="406"/>
      <c r="AN13" s="406"/>
      <c r="AO13" s="405">
        <f t="shared" si="10"/>
        <v>0</v>
      </c>
      <c r="AP13" s="398"/>
      <c r="AQ13" s="398"/>
      <c r="AR13" s="405">
        <f t="shared" si="11"/>
        <v>0</v>
      </c>
    </row>
    <row r="14" ht="21.95" customHeight="1" spans="1:44">
      <c r="A14" s="398">
        <v>2</v>
      </c>
      <c r="B14" s="398"/>
      <c r="C14" s="398"/>
      <c r="D14" s="398"/>
      <c r="E14" s="398"/>
      <c r="F14" s="401"/>
      <c r="G14" s="407"/>
      <c r="H14" s="400">
        <f t="shared" si="8"/>
        <v>0</v>
      </c>
      <c r="I14" s="401">
        <v>0.583333333333333</v>
      </c>
      <c r="J14" s="401">
        <v>0.916666666666667</v>
      </c>
      <c r="K14" s="400">
        <f t="shared" si="9"/>
        <v>8</v>
      </c>
      <c r="L14" s="400"/>
      <c r="M14" s="491">
        <v>153</v>
      </c>
      <c r="N14" s="398">
        <v>1</v>
      </c>
      <c r="O14" s="398"/>
      <c r="P14" s="398"/>
      <c r="Q14" s="408"/>
      <c r="R14" s="402"/>
      <c r="S14" s="401"/>
      <c r="T14" s="398"/>
      <c r="U14" s="398"/>
      <c r="V14" s="452"/>
      <c r="W14" s="454"/>
      <c r="X14" s="454"/>
      <c r="Y14" s="454"/>
      <c r="Z14" s="454"/>
      <c r="AA14" s="454"/>
      <c r="AB14" s="454"/>
      <c r="AC14" s="454"/>
      <c r="AD14" s="454"/>
      <c r="AE14" s="454"/>
      <c r="AF14" s="217"/>
      <c r="AG14" s="402"/>
      <c r="AH14" s="402"/>
      <c r="AI14" s="405">
        <f t="shared" si="6"/>
        <v>0</v>
      </c>
      <c r="AJ14" s="406"/>
      <c r="AK14" s="406"/>
      <c r="AL14" s="405">
        <f t="shared" si="7"/>
        <v>0</v>
      </c>
      <c r="AM14" s="406"/>
      <c r="AN14" s="406"/>
      <c r="AO14" s="405">
        <f t="shared" si="10"/>
        <v>0</v>
      </c>
      <c r="AP14" s="398"/>
      <c r="AQ14" s="398"/>
      <c r="AR14" s="405">
        <f t="shared" si="11"/>
        <v>0</v>
      </c>
    </row>
    <row r="15" ht="21.95" customHeight="1" spans="1:44">
      <c r="A15" s="398">
        <v>3</v>
      </c>
      <c r="B15" s="398"/>
      <c r="C15" s="398"/>
      <c r="D15" s="398"/>
      <c r="E15" s="398"/>
      <c r="F15" s="401"/>
      <c r="G15" s="401"/>
      <c r="H15" s="400">
        <f t="shared" si="8"/>
        <v>0</v>
      </c>
      <c r="I15" s="401">
        <v>0.916666666666667</v>
      </c>
      <c r="J15" s="401">
        <v>0.979166666666667</v>
      </c>
      <c r="K15" s="400">
        <f t="shared" si="9"/>
        <v>1.5</v>
      </c>
      <c r="L15" s="400"/>
      <c r="M15" s="398">
        <v>152</v>
      </c>
      <c r="N15" s="398">
        <v>1</v>
      </c>
      <c r="O15" s="398"/>
      <c r="P15" s="398"/>
      <c r="Q15" s="408"/>
      <c r="R15" s="402"/>
      <c r="S15" s="401"/>
      <c r="T15" s="398"/>
      <c r="U15" s="398"/>
      <c r="V15" s="398"/>
      <c r="W15" s="454"/>
      <c r="X15" s="454"/>
      <c r="Y15" s="454"/>
      <c r="Z15" s="454"/>
      <c r="AA15" s="454"/>
      <c r="AB15" s="454"/>
      <c r="AC15" s="454"/>
      <c r="AD15" s="454"/>
      <c r="AE15" s="454"/>
      <c r="AF15" s="217"/>
      <c r="AG15" s="402"/>
      <c r="AH15" s="402"/>
      <c r="AI15" s="405">
        <f t="shared" si="6"/>
        <v>0</v>
      </c>
      <c r="AJ15" s="406"/>
      <c r="AK15" s="406"/>
      <c r="AL15" s="405">
        <f t="shared" si="7"/>
        <v>0</v>
      </c>
      <c r="AM15" s="406"/>
      <c r="AN15" s="406"/>
      <c r="AO15" s="405">
        <f t="shared" si="10"/>
        <v>0</v>
      </c>
      <c r="AP15" s="398"/>
      <c r="AQ15" s="398"/>
      <c r="AR15" s="405">
        <f t="shared" si="11"/>
        <v>0</v>
      </c>
    </row>
    <row r="16" ht="21.95" customHeight="1" spans="1:44">
      <c r="A16" s="398">
        <v>3</v>
      </c>
      <c r="B16" s="398" t="s">
        <v>78</v>
      </c>
      <c r="C16" s="398">
        <v>1</v>
      </c>
      <c r="D16" s="398">
        <v>30</v>
      </c>
      <c r="E16" s="398">
        <v>32</v>
      </c>
      <c r="F16" s="401">
        <v>0.979166666666667</v>
      </c>
      <c r="G16" s="401">
        <v>1.14583333333333</v>
      </c>
      <c r="H16" s="400">
        <f t="shared" si="8"/>
        <v>4</v>
      </c>
      <c r="I16" s="401">
        <v>0.145833333333333</v>
      </c>
      <c r="J16" s="401">
        <v>0.25</v>
      </c>
      <c r="K16" s="400">
        <f t="shared" si="9"/>
        <v>2.5</v>
      </c>
      <c r="L16" s="400"/>
      <c r="M16" s="398">
        <v>153</v>
      </c>
      <c r="N16" s="398">
        <v>1</v>
      </c>
      <c r="O16" s="398"/>
      <c r="P16" s="398"/>
      <c r="Q16" s="408" t="s">
        <v>72</v>
      </c>
      <c r="R16" s="402" t="s">
        <v>73</v>
      </c>
      <c r="S16" s="401">
        <v>0</v>
      </c>
      <c r="T16" s="398"/>
      <c r="U16" s="398"/>
      <c r="V16" s="454">
        <v>40.3</v>
      </c>
      <c r="W16" s="454">
        <v>12.5</v>
      </c>
      <c r="X16" s="454">
        <v>33</v>
      </c>
      <c r="Y16" s="454" t="s">
        <v>119</v>
      </c>
      <c r="Z16" s="454">
        <v>128</v>
      </c>
      <c r="AA16" s="454">
        <v>68</v>
      </c>
      <c r="AB16" s="454">
        <v>100</v>
      </c>
      <c r="AC16" s="454">
        <v>101</v>
      </c>
      <c r="AD16" s="454">
        <v>119</v>
      </c>
      <c r="AE16" s="454">
        <v>33</v>
      </c>
      <c r="AF16" s="217"/>
      <c r="AG16" s="402">
        <v>45090</v>
      </c>
      <c r="AH16" s="402">
        <v>45437</v>
      </c>
      <c r="AI16" s="405">
        <f t="shared" si="6"/>
        <v>347</v>
      </c>
      <c r="AJ16" s="406">
        <v>9243312</v>
      </c>
      <c r="AK16" s="455">
        <v>9245515</v>
      </c>
      <c r="AL16" s="405">
        <f t="shared" si="7"/>
        <v>2203</v>
      </c>
      <c r="AM16" s="467">
        <v>960328</v>
      </c>
      <c r="AN16" s="406">
        <v>960470</v>
      </c>
      <c r="AO16" s="405">
        <f t="shared" si="10"/>
        <v>142</v>
      </c>
      <c r="AP16" s="454">
        <v>371243</v>
      </c>
      <c r="AQ16" s="398">
        <v>371490</v>
      </c>
      <c r="AR16" s="405">
        <f t="shared" si="11"/>
        <v>247</v>
      </c>
    </row>
    <row r="17" ht="21.95" customHeight="1" spans="1:44">
      <c r="A17" s="398"/>
      <c r="B17" s="398"/>
      <c r="C17" s="398"/>
      <c r="D17" s="398"/>
      <c r="E17" s="398"/>
      <c r="F17" s="401"/>
      <c r="G17" s="401"/>
      <c r="H17" s="400">
        <f t="shared" si="8"/>
        <v>0</v>
      </c>
      <c r="I17" s="401"/>
      <c r="J17" s="401"/>
      <c r="K17" s="400">
        <f t="shared" si="9"/>
        <v>0</v>
      </c>
      <c r="L17" s="400"/>
      <c r="M17" s="398"/>
      <c r="N17" s="398"/>
      <c r="O17" s="398"/>
      <c r="P17" s="398"/>
      <c r="Q17" s="409" t="s">
        <v>75</v>
      </c>
      <c r="R17" s="402"/>
      <c r="S17" s="401">
        <v>0.0416666666666667</v>
      </c>
      <c r="T17" s="398"/>
      <c r="U17" s="452"/>
      <c r="V17" s="454">
        <v>42.5</v>
      </c>
      <c r="W17" s="454">
        <v>12.5</v>
      </c>
      <c r="X17" s="398">
        <v>34</v>
      </c>
      <c r="Y17" s="454" t="s">
        <v>119</v>
      </c>
      <c r="Z17" s="398">
        <v>130</v>
      </c>
      <c r="AA17" s="454">
        <v>68</v>
      </c>
      <c r="AB17" s="454">
        <v>100</v>
      </c>
      <c r="AC17" s="398">
        <v>102</v>
      </c>
      <c r="AD17" s="398">
        <v>118</v>
      </c>
      <c r="AE17" s="398">
        <v>32</v>
      </c>
      <c r="AF17" s="217"/>
      <c r="AG17" s="402"/>
      <c r="AH17" s="402"/>
      <c r="AI17" s="405">
        <f t="shared" si="6"/>
        <v>0</v>
      </c>
      <c r="AJ17" s="406"/>
      <c r="AK17" s="406"/>
      <c r="AL17" s="405">
        <f t="shared" si="7"/>
        <v>0</v>
      </c>
      <c r="AM17" s="406"/>
      <c r="AN17" s="406"/>
      <c r="AO17" s="405">
        <f t="shared" si="10"/>
        <v>0</v>
      </c>
      <c r="AP17" s="398"/>
      <c r="AQ17" s="398"/>
      <c r="AR17" s="405">
        <f t="shared" si="11"/>
        <v>0</v>
      </c>
    </row>
    <row r="18" ht="21.95" customHeight="1" spans="1:44">
      <c r="A18" s="398"/>
      <c r="B18" s="398"/>
      <c r="C18" s="398"/>
      <c r="D18" s="398"/>
      <c r="E18" s="398"/>
      <c r="F18" s="398"/>
      <c r="G18" s="398"/>
      <c r="H18" s="400">
        <f t="shared" si="8"/>
        <v>0</v>
      </c>
      <c r="I18" s="398"/>
      <c r="J18" s="398"/>
      <c r="K18" s="400">
        <f t="shared" si="9"/>
        <v>0</v>
      </c>
      <c r="L18" s="400"/>
      <c r="M18" s="398"/>
      <c r="N18" s="398"/>
      <c r="O18" s="398"/>
      <c r="P18" s="398"/>
      <c r="Q18" s="409" t="s">
        <v>76</v>
      </c>
      <c r="R18" s="402" t="s">
        <v>80</v>
      </c>
      <c r="S18" s="401">
        <v>0.0833333333333333</v>
      </c>
      <c r="T18" s="398"/>
      <c r="U18" s="452"/>
      <c r="V18" s="398">
        <v>40.9</v>
      </c>
      <c r="W18" s="454">
        <v>12.5</v>
      </c>
      <c r="X18" s="398">
        <v>34</v>
      </c>
      <c r="Y18" s="454" t="s">
        <v>119</v>
      </c>
      <c r="Z18" s="398">
        <v>119</v>
      </c>
      <c r="AA18" s="454">
        <v>68</v>
      </c>
      <c r="AB18" s="454">
        <v>100</v>
      </c>
      <c r="AC18" s="398">
        <v>102</v>
      </c>
      <c r="AD18" s="398">
        <v>118</v>
      </c>
      <c r="AE18" s="398">
        <v>32</v>
      </c>
      <c r="AF18" s="217"/>
      <c r="AG18" s="402"/>
      <c r="AH18" s="402"/>
      <c r="AI18" s="405">
        <f t="shared" si="6"/>
        <v>0</v>
      </c>
      <c r="AJ18" s="406"/>
      <c r="AK18" s="406"/>
      <c r="AL18" s="405">
        <f t="shared" si="7"/>
        <v>0</v>
      </c>
      <c r="AM18" s="406"/>
      <c r="AN18" s="406"/>
      <c r="AO18" s="405">
        <f t="shared" si="10"/>
        <v>0</v>
      </c>
      <c r="AP18" s="403"/>
      <c r="AQ18" s="403"/>
      <c r="AR18" s="405">
        <f t="shared" si="11"/>
        <v>0</v>
      </c>
    </row>
    <row r="19" ht="21.95" customHeight="1" spans="1:44">
      <c r="A19" s="398"/>
      <c r="B19" s="398"/>
      <c r="C19" s="398"/>
      <c r="D19" s="398"/>
      <c r="E19" s="398"/>
      <c r="F19" s="401"/>
      <c r="G19" s="401"/>
      <c r="H19" s="400">
        <f t="shared" si="8"/>
        <v>0</v>
      </c>
      <c r="I19" s="401"/>
      <c r="J19" s="401"/>
      <c r="K19" s="400">
        <f t="shared" si="9"/>
        <v>0</v>
      </c>
      <c r="L19" s="400"/>
      <c r="M19" s="398"/>
      <c r="N19" s="398"/>
      <c r="O19" s="398"/>
      <c r="P19" s="398"/>
      <c r="Q19" s="408"/>
      <c r="R19" s="402"/>
      <c r="S19" s="401">
        <v>0.125</v>
      </c>
      <c r="T19" s="454"/>
      <c r="U19" s="454"/>
      <c r="V19" s="454">
        <v>41.6</v>
      </c>
      <c r="W19" s="454">
        <v>12.5</v>
      </c>
      <c r="X19" s="454">
        <v>35</v>
      </c>
      <c r="Y19" s="454" t="s">
        <v>119</v>
      </c>
      <c r="Z19" s="454">
        <v>127</v>
      </c>
      <c r="AA19" s="454">
        <v>68</v>
      </c>
      <c r="AB19" s="454">
        <v>100</v>
      </c>
      <c r="AC19" s="454">
        <v>101</v>
      </c>
      <c r="AD19" s="454">
        <v>119</v>
      </c>
      <c r="AE19" s="454">
        <v>31</v>
      </c>
      <c r="AF19" s="217"/>
      <c r="AG19" s="402"/>
      <c r="AH19" s="402"/>
      <c r="AI19" s="405">
        <f t="shared" si="6"/>
        <v>0</v>
      </c>
      <c r="AJ19" s="455"/>
      <c r="AK19" s="406"/>
      <c r="AL19" s="405">
        <f t="shared" si="7"/>
        <v>0</v>
      </c>
      <c r="AM19" s="406"/>
      <c r="AN19" s="406"/>
      <c r="AO19" s="405">
        <f t="shared" si="10"/>
        <v>0</v>
      </c>
      <c r="AP19" s="398"/>
      <c r="AQ19" s="398"/>
      <c r="AR19" s="405">
        <f t="shared" si="11"/>
        <v>0</v>
      </c>
    </row>
    <row r="20" ht="21.95" customHeight="1" spans="1:44">
      <c r="A20" s="398"/>
      <c r="B20" s="398"/>
      <c r="C20" s="398"/>
      <c r="D20" s="398"/>
      <c r="E20" s="398"/>
      <c r="F20" s="401"/>
      <c r="G20" s="401"/>
      <c r="H20" s="400">
        <f t="shared" si="8"/>
        <v>0</v>
      </c>
      <c r="I20" s="398"/>
      <c r="J20" s="398"/>
      <c r="K20" s="400">
        <f t="shared" si="9"/>
        <v>0</v>
      </c>
      <c r="L20" s="400"/>
      <c r="M20" s="398"/>
      <c r="N20" s="398"/>
      <c r="O20" s="398"/>
      <c r="P20" s="398"/>
      <c r="Q20" s="409"/>
      <c r="R20" s="402"/>
      <c r="S20" s="401"/>
      <c r="T20" s="454"/>
      <c r="U20" s="454"/>
      <c r="V20" s="454"/>
      <c r="W20" s="454"/>
      <c r="X20" s="454"/>
      <c r="Y20" s="454"/>
      <c r="Z20" s="454"/>
      <c r="AA20" s="454"/>
      <c r="AB20" s="454"/>
      <c r="AC20" s="454"/>
      <c r="AD20" s="454"/>
      <c r="AE20" s="454"/>
      <c r="AF20" s="217"/>
      <c r="AG20" s="402"/>
      <c r="AH20" s="402"/>
      <c r="AI20" s="405">
        <f t="shared" si="6"/>
        <v>0</v>
      </c>
      <c r="AJ20" s="406"/>
      <c r="AK20" s="406"/>
      <c r="AL20" s="405">
        <f t="shared" si="7"/>
        <v>0</v>
      </c>
      <c r="AM20" s="406"/>
      <c r="AN20" s="406"/>
      <c r="AO20" s="405">
        <f t="shared" si="10"/>
        <v>0</v>
      </c>
      <c r="AP20" s="398"/>
      <c r="AQ20" s="403"/>
      <c r="AR20" s="405">
        <f t="shared" si="11"/>
        <v>0</v>
      </c>
    </row>
    <row r="21" ht="21.95" customHeight="1" spans="1:44">
      <c r="A21" s="398"/>
      <c r="B21" s="398"/>
      <c r="C21" s="398"/>
      <c r="D21" s="398"/>
      <c r="E21" s="398"/>
      <c r="F21" s="398"/>
      <c r="G21" s="398"/>
      <c r="H21" s="400">
        <f t="shared" si="8"/>
        <v>0</v>
      </c>
      <c r="I21" s="398"/>
      <c r="J21" s="398"/>
      <c r="K21" s="400">
        <f t="shared" si="9"/>
        <v>0</v>
      </c>
      <c r="L21" s="400"/>
      <c r="M21" s="398"/>
      <c r="N21" s="398"/>
      <c r="O21" s="398"/>
      <c r="P21" s="398"/>
      <c r="Q21" s="409"/>
      <c r="R21" s="402"/>
      <c r="S21" s="401"/>
      <c r="T21" s="454"/>
      <c r="U21" s="454"/>
      <c r="V21" s="398"/>
      <c r="W21" s="454"/>
      <c r="X21" s="454"/>
      <c r="Y21" s="454"/>
      <c r="Z21" s="454"/>
      <c r="AA21" s="454"/>
      <c r="AB21" s="454"/>
      <c r="AC21" s="454"/>
      <c r="AD21" s="454"/>
      <c r="AE21" s="454"/>
      <c r="AF21" s="217"/>
      <c r="AG21" s="402"/>
      <c r="AH21" s="402"/>
      <c r="AI21" s="405">
        <f t="shared" si="6"/>
        <v>0</v>
      </c>
      <c r="AJ21" s="406"/>
      <c r="AK21" s="406"/>
      <c r="AL21" s="405">
        <f t="shared" si="7"/>
        <v>0</v>
      </c>
      <c r="AM21" s="406"/>
      <c r="AN21" s="406"/>
      <c r="AO21" s="405">
        <f t="shared" si="10"/>
        <v>0</v>
      </c>
      <c r="AP21" s="406"/>
      <c r="AQ21" s="403"/>
      <c r="AR21" s="405">
        <f t="shared" si="11"/>
        <v>0</v>
      </c>
    </row>
    <row r="22" ht="21.95" customHeight="1" spans="1:44">
      <c r="A22" s="398"/>
      <c r="B22" s="398"/>
      <c r="C22" s="398"/>
      <c r="D22" s="398"/>
      <c r="E22" s="398"/>
      <c r="F22" s="401"/>
      <c r="G22" s="401"/>
      <c r="H22" s="400">
        <f t="shared" si="8"/>
        <v>0</v>
      </c>
      <c r="I22" s="398"/>
      <c r="J22" s="398"/>
      <c r="K22" s="400">
        <f t="shared" si="9"/>
        <v>0</v>
      </c>
      <c r="L22" s="400"/>
      <c r="M22" s="398"/>
      <c r="N22" s="398"/>
      <c r="O22" s="398"/>
      <c r="P22" s="398"/>
      <c r="Q22" s="408"/>
      <c r="R22" s="398"/>
      <c r="S22" s="401"/>
      <c r="T22" s="454"/>
      <c r="U22" s="454"/>
      <c r="V22" s="454"/>
      <c r="W22" s="454"/>
      <c r="X22" s="454"/>
      <c r="Y22" s="454"/>
      <c r="Z22" s="454"/>
      <c r="AA22" s="454"/>
      <c r="AB22" s="454"/>
      <c r="AC22" s="454"/>
      <c r="AD22" s="454"/>
      <c r="AE22" s="454"/>
      <c r="AF22" s="217"/>
      <c r="AG22" s="402"/>
      <c r="AH22" s="402"/>
      <c r="AI22" s="405">
        <f t="shared" si="6"/>
        <v>0</v>
      </c>
      <c r="AJ22" s="406"/>
      <c r="AK22" s="406"/>
      <c r="AL22" s="405">
        <f t="shared" si="7"/>
        <v>0</v>
      </c>
      <c r="AM22" s="406"/>
      <c r="AN22" s="406"/>
      <c r="AO22" s="405">
        <f t="shared" si="10"/>
        <v>0</v>
      </c>
      <c r="AP22" s="398"/>
      <c r="AQ22" s="398"/>
      <c r="AR22" s="405">
        <f t="shared" si="11"/>
        <v>0</v>
      </c>
    </row>
    <row r="23" ht="21.95" customHeight="1" spans="1:44">
      <c r="A23" s="398"/>
      <c r="B23" s="398"/>
      <c r="C23" s="398"/>
      <c r="D23" s="398"/>
      <c r="E23" s="398"/>
      <c r="F23" s="401"/>
      <c r="G23" s="401"/>
      <c r="H23" s="400">
        <f t="shared" si="8"/>
        <v>0</v>
      </c>
      <c r="I23" s="401"/>
      <c r="J23" s="401"/>
      <c r="K23" s="400">
        <f t="shared" si="9"/>
        <v>0</v>
      </c>
      <c r="L23" s="400"/>
      <c r="M23" s="398"/>
      <c r="N23" s="398"/>
      <c r="O23" s="398"/>
      <c r="P23" s="398"/>
      <c r="Q23" s="445"/>
      <c r="R23" s="445"/>
      <c r="S23" s="453"/>
      <c r="T23" s="454"/>
      <c r="U23" s="454"/>
      <c r="V23" s="454"/>
      <c r="W23" s="454"/>
      <c r="X23" s="454"/>
      <c r="Y23" s="454"/>
      <c r="Z23" s="454"/>
      <c r="AA23" s="454"/>
      <c r="AB23" s="454"/>
      <c r="AC23" s="454"/>
      <c r="AD23" s="454"/>
      <c r="AE23" s="454"/>
      <c r="AF23" s="217"/>
      <c r="AG23" s="402"/>
      <c r="AH23" s="402"/>
      <c r="AI23" s="405">
        <f t="shared" si="6"/>
        <v>0</v>
      </c>
      <c r="AJ23" s="406"/>
      <c r="AK23" s="406"/>
      <c r="AL23" s="405">
        <f t="shared" si="7"/>
        <v>0</v>
      </c>
      <c r="AM23" s="406"/>
      <c r="AN23" s="406"/>
      <c r="AO23" s="405">
        <f t="shared" si="10"/>
        <v>0</v>
      </c>
      <c r="AP23" s="398"/>
      <c r="AQ23" s="403"/>
      <c r="AR23" s="405">
        <f t="shared" si="11"/>
        <v>0</v>
      </c>
    </row>
    <row r="24" ht="21.95" customHeight="1" spans="1:44">
      <c r="A24" s="398"/>
      <c r="B24" s="398"/>
      <c r="C24" s="398"/>
      <c r="D24" s="398"/>
      <c r="E24" s="398"/>
      <c r="F24" s="398"/>
      <c r="G24" s="398"/>
      <c r="H24" s="400">
        <f t="shared" si="8"/>
        <v>0</v>
      </c>
      <c r="I24" s="398"/>
      <c r="J24" s="398"/>
      <c r="K24" s="400">
        <f t="shared" si="9"/>
        <v>0</v>
      </c>
      <c r="L24" s="400"/>
      <c r="M24" s="398"/>
      <c r="N24" s="398"/>
      <c r="O24" s="398"/>
      <c r="P24" s="398"/>
      <c r="Q24" s="408"/>
      <c r="R24" s="402"/>
      <c r="S24" s="453"/>
      <c r="T24" s="454"/>
      <c r="U24" s="454"/>
      <c r="V24" s="454"/>
      <c r="W24" s="398"/>
      <c r="X24" s="454"/>
      <c r="Y24" s="398"/>
      <c r="Z24" s="454"/>
      <c r="AA24" s="398"/>
      <c r="AB24" s="398"/>
      <c r="AC24" s="454"/>
      <c r="AD24" s="454"/>
      <c r="AE24" s="454"/>
      <c r="AF24" s="217"/>
      <c r="AG24" s="402"/>
      <c r="AH24" s="402"/>
      <c r="AI24" s="405">
        <f t="shared" si="6"/>
        <v>0</v>
      </c>
      <c r="AJ24" s="406"/>
      <c r="AK24" s="406"/>
      <c r="AL24" s="405">
        <f t="shared" si="7"/>
        <v>0</v>
      </c>
      <c r="AM24" s="406"/>
      <c r="AN24" s="406"/>
      <c r="AO24" s="405">
        <f t="shared" si="10"/>
        <v>0</v>
      </c>
      <c r="AP24" s="406"/>
      <c r="AQ24" s="403"/>
      <c r="AR24" s="405">
        <f t="shared" si="11"/>
        <v>0</v>
      </c>
    </row>
    <row r="25" ht="21.95" customHeight="1" spans="1:44">
      <c r="A25" s="398"/>
      <c r="B25" s="398"/>
      <c r="C25" s="398"/>
      <c r="D25" s="398"/>
      <c r="E25" s="398"/>
      <c r="F25" s="398"/>
      <c r="G25" s="398"/>
      <c r="H25" s="400">
        <f t="shared" si="8"/>
        <v>0</v>
      </c>
      <c r="I25" s="398"/>
      <c r="J25" s="398"/>
      <c r="K25" s="400">
        <f t="shared" si="9"/>
        <v>0</v>
      </c>
      <c r="L25" s="400"/>
      <c r="M25" s="398"/>
      <c r="N25" s="398"/>
      <c r="O25" s="398"/>
      <c r="P25" s="398"/>
      <c r="Q25" s="409"/>
      <c r="R25" s="402"/>
      <c r="S25" s="453"/>
      <c r="T25" s="454"/>
      <c r="U25" s="460"/>
      <c r="V25" s="454"/>
      <c r="W25" s="398"/>
      <c r="X25" s="454"/>
      <c r="Y25" s="398"/>
      <c r="Z25" s="454"/>
      <c r="AA25" s="398"/>
      <c r="AB25" s="398"/>
      <c r="AC25" s="454"/>
      <c r="AD25" s="454"/>
      <c r="AE25" s="454"/>
      <c r="AF25" s="217"/>
      <c r="AG25" s="402"/>
      <c r="AH25" s="402"/>
      <c r="AI25" s="405">
        <f t="shared" si="6"/>
        <v>0</v>
      </c>
      <c r="AJ25" s="406"/>
      <c r="AK25" s="406"/>
      <c r="AL25" s="405">
        <f t="shared" si="7"/>
        <v>0</v>
      </c>
      <c r="AM25" s="406"/>
      <c r="AN25" s="406"/>
      <c r="AO25" s="405">
        <f t="shared" si="10"/>
        <v>0</v>
      </c>
      <c r="AP25" s="406"/>
      <c r="AQ25" s="403"/>
      <c r="AR25" s="405">
        <f t="shared" si="11"/>
        <v>0</v>
      </c>
    </row>
    <row r="26" ht="21.95" customHeight="1" spans="1:44">
      <c r="A26" s="398"/>
      <c r="B26" s="398"/>
      <c r="C26" s="398"/>
      <c r="D26" s="398"/>
      <c r="E26" s="398"/>
      <c r="F26" s="398"/>
      <c r="G26" s="398"/>
      <c r="H26" s="400">
        <f t="shared" si="8"/>
        <v>0</v>
      </c>
      <c r="I26" s="401"/>
      <c r="J26" s="401"/>
      <c r="K26" s="400">
        <f t="shared" si="9"/>
        <v>0</v>
      </c>
      <c r="L26" s="400"/>
      <c r="M26" s="398"/>
      <c r="N26" s="398"/>
      <c r="O26" s="398"/>
      <c r="P26" s="398"/>
      <c r="Q26" s="409"/>
      <c r="R26" s="402"/>
      <c r="S26" s="453"/>
      <c r="T26" s="446"/>
      <c r="U26" s="398"/>
      <c r="V26" s="398"/>
      <c r="W26" s="446"/>
      <c r="X26" s="446"/>
      <c r="Y26" s="446"/>
      <c r="Z26" s="446"/>
      <c r="AA26" s="398"/>
      <c r="AB26" s="446"/>
      <c r="AC26" s="446"/>
      <c r="AD26" s="446"/>
      <c r="AE26" s="446"/>
      <c r="AF26" s="217"/>
      <c r="AG26" s="402"/>
      <c r="AH26" s="402"/>
      <c r="AI26" s="405">
        <f t="shared" si="6"/>
        <v>0</v>
      </c>
      <c r="AJ26" s="406"/>
      <c r="AK26" s="406"/>
      <c r="AL26" s="405">
        <f t="shared" si="7"/>
        <v>0</v>
      </c>
      <c r="AM26" s="406"/>
      <c r="AN26" s="406"/>
      <c r="AO26" s="405">
        <f t="shared" si="10"/>
        <v>0</v>
      </c>
      <c r="AP26" s="406"/>
      <c r="AQ26" s="403"/>
      <c r="AR26" s="405">
        <f t="shared" si="11"/>
        <v>0</v>
      </c>
    </row>
    <row r="27" ht="21.95" customHeight="1" spans="1:44">
      <c r="A27" s="454"/>
      <c r="B27" s="454"/>
      <c r="C27" s="454"/>
      <c r="D27" s="454"/>
      <c r="E27" s="398"/>
      <c r="F27" s="401"/>
      <c r="G27" s="401"/>
      <c r="H27" s="400">
        <f t="shared" si="8"/>
        <v>0</v>
      </c>
      <c r="I27" s="398"/>
      <c r="J27" s="398"/>
      <c r="K27" s="400">
        <f t="shared" si="9"/>
        <v>0</v>
      </c>
      <c r="L27" s="400"/>
      <c r="M27" s="398"/>
      <c r="N27" s="398"/>
      <c r="O27" s="398"/>
      <c r="P27" s="398"/>
      <c r="Q27" s="408"/>
      <c r="R27" s="402"/>
      <c r="S27" s="453"/>
      <c r="T27" s="446"/>
      <c r="U27" s="398"/>
      <c r="V27" s="398"/>
      <c r="W27" s="446"/>
      <c r="X27" s="446"/>
      <c r="Y27" s="446"/>
      <c r="Z27" s="446"/>
      <c r="AA27" s="398"/>
      <c r="AB27" s="446"/>
      <c r="AC27" s="446"/>
      <c r="AD27" s="446"/>
      <c r="AE27" s="446"/>
      <c r="AF27" s="217"/>
      <c r="AG27" s="461"/>
      <c r="AH27" s="402"/>
      <c r="AI27" s="405">
        <f t="shared" si="6"/>
        <v>0</v>
      </c>
      <c r="AJ27" s="406"/>
      <c r="AK27" s="406"/>
      <c r="AL27" s="405">
        <f t="shared" si="7"/>
        <v>0</v>
      </c>
      <c r="AM27" s="406"/>
      <c r="AN27" s="406"/>
      <c r="AO27" s="405">
        <f t="shared" si="10"/>
        <v>0</v>
      </c>
      <c r="AP27" s="403"/>
      <c r="AQ27" s="398"/>
      <c r="AR27" s="405">
        <f t="shared" si="11"/>
        <v>0</v>
      </c>
    </row>
    <row r="28" ht="21.95" customHeight="1" spans="1:44">
      <c r="A28" s="398"/>
      <c r="B28" s="398"/>
      <c r="C28" s="398"/>
      <c r="D28" s="398"/>
      <c r="E28" s="398"/>
      <c r="F28" s="398"/>
      <c r="G28" s="398"/>
      <c r="H28" s="400">
        <f t="shared" si="8"/>
        <v>0</v>
      </c>
      <c r="I28" s="398"/>
      <c r="J28" s="398"/>
      <c r="K28" s="400">
        <f t="shared" si="9"/>
        <v>0</v>
      </c>
      <c r="L28" s="400"/>
      <c r="M28" s="398"/>
      <c r="N28" s="398"/>
      <c r="O28" s="398"/>
      <c r="P28" s="398"/>
      <c r="Q28" s="409"/>
      <c r="R28" s="402"/>
      <c r="S28" s="453"/>
      <c r="T28" s="446"/>
      <c r="U28" s="398"/>
      <c r="V28" s="398"/>
      <c r="W28" s="446"/>
      <c r="X28" s="446"/>
      <c r="Y28" s="446"/>
      <c r="Z28" s="446"/>
      <c r="AA28" s="398"/>
      <c r="AB28" s="446"/>
      <c r="AC28" s="446"/>
      <c r="AD28" s="446"/>
      <c r="AE28" s="446"/>
      <c r="AF28" s="217"/>
      <c r="AG28" s="402"/>
      <c r="AH28" s="402"/>
      <c r="AI28" s="405">
        <f t="shared" si="6"/>
        <v>0</v>
      </c>
      <c r="AJ28" s="406"/>
      <c r="AK28" s="406"/>
      <c r="AL28" s="405">
        <f t="shared" si="7"/>
        <v>0</v>
      </c>
      <c r="AM28" s="406"/>
      <c r="AN28" s="406"/>
      <c r="AO28" s="405">
        <f t="shared" si="10"/>
        <v>0</v>
      </c>
      <c r="AP28" s="406"/>
      <c r="AQ28" s="403"/>
      <c r="AR28" s="405">
        <f t="shared" si="11"/>
        <v>0</v>
      </c>
    </row>
    <row r="29" ht="21.95" customHeight="1" spans="1:44">
      <c r="A29" s="398"/>
      <c r="B29" s="398"/>
      <c r="C29" s="398"/>
      <c r="D29" s="398"/>
      <c r="E29" s="398"/>
      <c r="F29" s="398"/>
      <c r="G29" s="398"/>
      <c r="H29" s="400">
        <f t="shared" si="8"/>
        <v>0</v>
      </c>
      <c r="I29" s="398"/>
      <c r="J29" s="398"/>
      <c r="K29" s="400">
        <f t="shared" si="9"/>
        <v>0</v>
      </c>
      <c r="L29" s="400"/>
      <c r="M29" s="398"/>
      <c r="N29" s="398"/>
      <c r="O29" s="398"/>
      <c r="P29" s="398"/>
      <c r="Q29" s="409"/>
      <c r="R29" s="402"/>
      <c r="S29" s="453"/>
      <c r="T29" s="446"/>
      <c r="U29" s="398"/>
      <c r="V29" s="398"/>
      <c r="W29" s="446"/>
      <c r="X29" s="446"/>
      <c r="Y29" s="446"/>
      <c r="Z29" s="446"/>
      <c r="AA29" s="398"/>
      <c r="AB29" s="446"/>
      <c r="AC29" s="446"/>
      <c r="AD29" s="446"/>
      <c r="AE29" s="446"/>
      <c r="AF29" s="217"/>
      <c r="AG29" s="402"/>
      <c r="AH29" s="402"/>
      <c r="AI29" s="405">
        <f t="shared" si="6"/>
        <v>0</v>
      </c>
      <c r="AJ29" s="406"/>
      <c r="AK29" s="406"/>
      <c r="AL29" s="405">
        <f t="shared" si="7"/>
        <v>0</v>
      </c>
      <c r="AM29" s="406"/>
      <c r="AN29" s="406"/>
      <c r="AO29" s="405">
        <f t="shared" si="10"/>
        <v>0</v>
      </c>
      <c r="AP29" s="406"/>
      <c r="AQ29" s="403"/>
      <c r="AR29" s="405">
        <f t="shared" si="11"/>
        <v>0</v>
      </c>
    </row>
    <row r="30" ht="21.95" customHeight="1" spans="1:44">
      <c r="A30" s="398"/>
      <c r="B30" s="398"/>
      <c r="C30" s="398"/>
      <c r="D30" s="398"/>
      <c r="E30" s="398"/>
      <c r="F30" s="398"/>
      <c r="G30" s="398"/>
      <c r="H30" s="400">
        <f t="shared" si="8"/>
        <v>0</v>
      </c>
      <c r="I30" s="398"/>
      <c r="J30" s="398"/>
      <c r="K30" s="400">
        <f t="shared" si="9"/>
        <v>0</v>
      </c>
      <c r="L30" s="400"/>
      <c r="M30" s="398"/>
      <c r="N30" s="398"/>
      <c r="O30" s="398"/>
      <c r="P30" s="398"/>
      <c r="Q30" s="398"/>
      <c r="R30" s="398"/>
      <c r="S30" s="453"/>
      <c r="T30" s="446"/>
      <c r="U30" s="398"/>
      <c r="V30" s="398"/>
      <c r="W30" s="446"/>
      <c r="X30" s="446"/>
      <c r="Y30" s="446"/>
      <c r="Z30" s="446"/>
      <c r="AA30" s="398"/>
      <c r="AB30" s="446"/>
      <c r="AC30" s="446"/>
      <c r="AD30" s="446"/>
      <c r="AE30" s="446"/>
      <c r="AF30" s="217"/>
      <c r="AG30" s="402"/>
      <c r="AH30" s="402"/>
      <c r="AI30" s="405">
        <f t="shared" si="6"/>
        <v>0</v>
      </c>
      <c r="AJ30" s="406"/>
      <c r="AK30" s="406"/>
      <c r="AL30" s="405">
        <f t="shared" si="7"/>
        <v>0</v>
      </c>
      <c r="AM30" s="406"/>
      <c r="AN30" s="406"/>
      <c r="AO30" s="405">
        <f t="shared" si="10"/>
        <v>0</v>
      </c>
      <c r="AP30" s="406"/>
      <c r="AQ30" s="403"/>
      <c r="AR30" s="405">
        <f t="shared" si="11"/>
        <v>0</v>
      </c>
    </row>
    <row r="31" ht="21.95" customHeight="1" spans="1:44">
      <c r="A31" s="398"/>
      <c r="B31" s="398"/>
      <c r="C31" s="398"/>
      <c r="D31" s="398"/>
      <c r="E31" s="398"/>
      <c r="F31" s="398"/>
      <c r="G31" s="398"/>
      <c r="H31" s="400">
        <f t="shared" si="8"/>
        <v>0</v>
      </c>
      <c r="I31" s="398"/>
      <c r="J31" s="398"/>
      <c r="K31" s="400">
        <f t="shared" si="9"/>
        <v>0</v>
      </c>
      <c r="L31" s="400"/>
      <c r="M31" s="398"/>
      <c r="N31" s="398"/>
      <c r="O31" s="398"/>
      <c r="P31" s="398"/>
      <c r="Q31" s="398"/>
      <c r="R31" s="398"/>
      <c r="S31" s="401"/>
      <c r="T31" s="446"/>
      <c r="U31" s="398"/>
      <c r="V31" s="398"/>
      <c r="W31" s="446"/>
      <c r="X31" s="446"/>
      <c r="Y31" s="446"/>
      <c r="Z31" s="446"/>
      <c r="AA31" s="398"/>
      <c r="AB31" s="446"/>
      <c r="AC31" s="446"/>
      <c r="AD31" s="446"/>
      <c r="AE31" s="446"/>
      <c r="AF31" s="217"/>
      <c r="AG31" s="402"/>
      <c r="AH31" s="402"/>
      <c r="AI31" s="405">
        <f t="shared" si="6"/>
        <v>0</v>
      </c>
      <c r="AJ31" s="406"/>
      <c r="AK31" s="406"/>
      <c r="AL31" s="405">
        <f t="shared" si="7"/>
        <v>0</v>
      </c>
      <c r="AM31" s="406"/>
      <c r="AN31" s="406"/>
      <c r="AO31" s="405">
        <f t="shared" si="10"/>
        <v>0</v>
      </c>
      <c r="AP31" s="406"/>
      <c r="AQ31" s="403"/>
      <c r="AR31" s="405">
        <f t="shared" si="11"/>
        <v>0</v>
      </c>
    </row>
    <row r="32" ht="21.95" customHeight="1" spans="1:44">
      <c r="A32" s="398"/>
      <c r="B32" s="398"/>
      <c r="C32" s="398"/>
      <c r="D32" s="398"/>
      <c r="E32" s="398"/>
      <c r="F32" s="398"/>
      <c r="G32" s="398"/>
      <c r="H32" s="400">
        <f t="shared" si="8"/>
        <v>0</v>
      </c>
      <c r="I32" s="398"/>
      <c r="J32" s="398"/>
      <c r="K32" s="400">
        <f t="shared" si="9"/>
        <v>0</v>
      </c>
      <c r="L32" s="400"/>
      <c r="M32" s="398"/>
      <c r="N32" s="398"/>
      <c r="O32" s="398"/>
      <c r="P32" s="398"/>
      <c r="Q32" s="398"/>
      <c r="R32" s="398"/>
      <c r="S32" s="401"/>
      <c r="T32" s="398"/>
      <c r="U32" s="403"/>
      <c r="V32" s="452"/>
      <c r="W32" s="398"/>
      <c r="X32" s="398"/>
      <c r="Y32" s="398"/>
      <c r="Z32" s="398"/>
      <c r="AA32" s="398"/>
      <c r="AB32" s="398"/>
      <c r="AC32" s="398"/>
      <c r="AD32" s="398"/>
      <c r="AE32" s="398"/>
      <c r="AF32" s="217"/>
      <c r="AG32" s="402"/>
      <c r="AH32" s="402"/>
      <c r="AI32" s="405">
        <f t="shared" si="6"/>
        <v>0</v>
      </c>
      <c r="AJ32" s="406"/>
      <c r="AK32" s="406"/>
      <c r="AL32" s="405">
        <f t="shared" si="7"/>
        <v>0</v>
      </c>
      <c r="AM32" s="406"/>
      <c r="AN32" s="406"/>
      <c r="AO32" s="405">
        <f t="shared" si="10"/>
        <v>0</v>
      </c>
      <c r="AP32" s="406"/>
      <c r="AQ32" s="403"/>
      <c r="AR32" s="405">
        <f t="shared" si="11"/>
        <v>0</v>
      </c>
    </row>
    <row r="33" ht="21.95" customHeight="1" spans="1:44">
      <c r="A33" s="398"/>
      <c r="B33" s="398"/>
      <c r="C33" s="398"/>
      <c r="D33" s="398"/>
      <c r="E33" s="398"/>
      <c r="F33" s="398"/>
      <c r="G33" s="398"/>
      <c r="H33" s="400">
        <f t="shared" si="8"/>
        <v>0</v>
      </c>
      <c r="I33" s="398"/>
      <c r="J33" s="398"/>
      <c r="K33" s="400">
        <f t="shared" si="9"/>
        <v>0</v>
      </c>
      <c r="L33" s="400"/>
      <c r="M33" s="398"/>
      <c r="N33" s="398"/>
      <c r="O33" s="398"/>
      <c r="P33" s="398"/>
      <c r="Q33" s="398"/>
      <c r="R33" s="398"/>
      <c r="S33" s="401"/>
      <c r="T33" s="398"/>
      <c r="U33" s="398"/>
      <c r="V33" s="398"/>
      <c r="W33" s="398"/>
      <c r="X33" s="398"/>
      <c r="Y33" s="398"/>
      <c r="Z33" s="398"/>
      <c r="AA33" s="398"/>
      <c r="AB33" s="398"/>
      <c r="AC33" s="398"/>
      <c r="AD33" s="398"/>
      <c r="AE33" s="398"/>
      <c r="AF33" s="217"/>
      <c r="AG33" s="402"/>
      <c r="AH33" s="402"/>
      <c r="AI33" s="405">
        <f t="shared" si="6"/>
        <v>0</v>
      </c>
      <c r="AJ33" s="406"/>
      <c r="AK33" s="406"/>
      <c r="AL33" s="405">
        <f t="shared" si="7"/>
        <v>0</v>
      </c>
      <c r="AM33" s="406"/>
      <c r="AN33" s="406"/>
      <c r="AO33" s="405">
        <f t="shared" si="10"/>
        <v>0</v>
      </c>
      <c r="AP33" s="406"/>
      <c r="AQ33" s="403"/>
      <c r="AR33" s="405">
        <f t="shared" si="11"/>
        <v>0</v>
      </c>
    </row>
    <row r="34" ht="21.95" customHeight="1" spans="1:44">
      <c r="A34" s="398"/>
      <c r="B34" s="398"/>
      <c r="C34" s="398"/>
      <c r="D34" s="398"/>
      <c r="E34" s="398"/>
      <c r="F34" s="398"/>
      <c r="G34" s="398"/>
      <c r="H34" s="400">
        <f t="shared" si="8"/>
        <v>0</v>
      </c>
      <c r="I34" s="398"/>
      <c r="J34" s="398"/>
      <c r="K34" s="400">
        <f t="shared" si="9"/>
        <v>0</v>
      </c>
      <c r="L34" s="400"/>
      <c r="M34" s="398"/>
      <c r="N34" s="398"/>
      <c r="O34" s="398"/>
      <c r="P34" s="398"/>
      <c r="Q34" s="398"/>
      <c r="R34" s="398"/>
      <c r="S34" s="401"/>
      <c r="T34" s="398"/>
      <c r="U34" s="398"/>
      <c r="V34" s="398"/>
      <c r="W34" s="398"/>
      <c r="X34" s="398"/>
      <c r="Y34" s="398"/>
      <c r="Z34" s="398"/>
      <c r="AA34" s="398"/>
      <c r="AB34" s="398"/>
      <c r="AC34" s="398"/>
      <c r="AD34" s="398"/>
      <c r="AE34" s="398"/>
      <c r="AF34" s="217"/>
      <c r="AG34" s="402"/>
      <c r="AH34" s="402"/>
      <c r="AI34" s="405">
        <f t="shared" si="6"/>
        <v>0</v>
      </c>
      <c r="AJ34" s="406"/>
      <c r="AK34" s="406"/>
      <c r="AL34" s="405">
        <f t="shared" si="7"/>
        <v>0</v>
      </c>
      <c r="AM34" s="406"/>
      <c r="AN34" s="406"/>
      <c r="AO34" s="405">
        <f t="shared" si="10"/>
        <v>0</v>
      </c>
      <c r="AP34" s="406"/>
      <c r="AQ34" s="403"/>
      <c r="AR34" s="405">
        <f t="shared" si="11"/>
        <v>0</v>
      </c>
    </row>
    <row r="35" ht="21.95" customHeight="1" spans="1:44">
      <c r="A35" s="398"/>
      <c r="B35" s="398"/>
      <c r="C35" s="398"/>
      <c r="D35" s="398"/>
      <c r="E35" s="398"/>
      <c r="F35" s="398"/>
      <c r="G35" s="398"/>
      <c r="H35" s="400">
        <f t="shared" si="8"/>
        <v>0</v>
      </c>
      <c r="I35" s="398"/>
      <c r="J35" s="398"/>
      <c r="K35" s="400">
        <f t="shared" si="9"/>
        <v>0</v>
      </c>
      <c r="L35" s="400"/>
      <c r="M35" s="398"/>
      <c r="N35" s="398"/>
      <c r="O35" s="398"/>
      <c r="P35" s="398"/>
      <c r="Q35" s="398"/>
      <c r="R35" s="398"/>
      <c r="S35" s="398"/>
      <c r="T35" s="398"/>
      <c r="U35" s="398"/>
      <c r="V35" s="398"/>
      <c r="W35" s="398"/>
      <c r="X35" s="398"/>
      <c r="Y35" s="398"/>
      <c r="Z35" s="398"/>
      <c r="AA35" s="398"/>
      <c r="AB35" s="398"/>
      <c r="AC35" s="398"/>
      <c r="AD35" s="398"/>
      <c r="AE35" s="398"/>
      <c r="AF35" s="217"/>
      <c r="AG35" s="402"/>
      <c r="AH35" s="402"/>
      <c r="AI35" s="405">
        <f t="shared" si="6"/>
        <v>0</v>
      </c>
      <c r="AJ35" s="406"/>
      <c r="AK35" s="406"/>
      <c r="AL35" s="405">
        <f t="shared" si="7"/>
        <v>0</v>
      </c>
      <c r="AM35" s="406"/>
      <c r="AN35" s="406"/>
      <c r="AO35" s="405">
        <f t="shared" si="10"/>
        <v>0</v>
      </c>
      <c r="AP35" s="406"/>
      <c r="AQ35" s="403"/>
      <c r="AR35" s="405">
        <f t="shared" si="11"/>
        <v>0</v>
      </c>
    </row>
    <row r="36" ht="21.95" customHeight="1" spans="1:44">
      <c r="A36" s="398"/>
      <c r="B36" s="398"/>
      <c r="C36" s="398"/>
      <c r="D36" s="398"/>
      <c r="E36" s="398"/>
      <c r="F36" s="398"/>
      <c r="G36" s="398"/>
      <c r="H36" s="400">
        <f t="shared" si="8"/>
        <v>0</v>
      </c>
      <c r="I36" s="398"/>
      <c r="J36" s="398"/>
      <c r="K36" s="400">
        <f t="shared" si="9"/>
        <v>0</v>
      </c>
      <c r="L36" s="400"/>
      <c r="M36" s="398"/>
      <c r="N36" s="398"/>
      <c r="O36" s="398"/>
      <c r="P36" s="398"/>
      <c r="Q36" s="398"/>
      <c r="R36" s="398"/>
      <c r="S36" s="398"/>
      <c r="T36" s="398"/>
      <c r="U36" s="398"/>
      <c r="V36" s="398"/>
      <c r="W36" s="398"/>
      <c r="X36" s="398"/>
      <c r="Y36" s="398"/>
      <c r="Z36" s="398"/>
      <c r="AA36" s="398"/>
      <c r="AB36" s="398"/>
      <c r="AC36" s="398"/>
      <c r="AD36" s="398"/>
      <c r="AE36" s="398"/>
      <c r="AF36" s="217"/>
      <c r="AG36" s="402"/>
      <c r="AH36" s="402"/>
      <c r="AI36" s="405">
        <f t="shared" si="6"/>
        <v>0</v>
      </c>
      <c r="AJ36" s="406"/>
      <c r="AK36" s="406"/>
      <c r="AL36" s="405">
        <f t="shared" si="7"/>
        <v>0</v>
      </c>
      <c r="AM36" s="406"/>
      <c r="AN36" s="406"/>
      <c r="AO36" s="405">
        <f t="shared" si="10"/>
        <v>0</v>
      </c>
      <c r="AP36" s="406"/>
      <c r="AQ36" s="403"/>
      <c r="AR36" s="405">
        <f t="shared" si="11"/>
        <v>0</v>
      </c>
    </row>
    <row r="37" ht="21.95" customHeight="1" spans="1:44">
      <c r="A37" s="398"/>
      <c r="B37" s="398"/>
      <c r="C37" s="398"/>
      <c r="D37" s="398"/>
      <c r="E37" s="398"/>
      <c r="F37" s="398"/>
      <c r="G37" s="398"/>
      <c r="H37" s="400">
        <f t="shared" si="8"/>
        <v>0</v>
      </c>
      <c r="I37" s="398"/>
      <c r="J37" s="398"/>
      <c r="K37" s="400">
        <f t="shared" si="9"/>
        <v>0</v>
      </c>
      <c r="L37" s="400"/>
      <c r="M37" s="398"/>
      <c r="N37" s="398"/>
      <c r="O37" s="398"/>
      <c r="P37" s="398"/>
      <c r="Q37" s="398"/>
      <c r="R37" s="398"/>
      <c r="S37" s="398"/>
      <c r="T37" s="398"/>
      <c r="U37" s="398"/>
      <c r="V37" s="398"/>
      <c r="W37" s="398"/>
      <c r="X37" s="398"/>
      <c r="Y37" s="398"/>
      <c r="Z37" s="398"/>
      <c r="AA37" s="398"/>
      <c r="AB37" s="398"/>
      <c r="AC37" s="398"/>
      <c r="AD37" s="398"/>
      <c r="AE37" s="398"/>
      <c r="AF37" s="217"/>
      <c r="AG37" s="402"/>
      <c r="AH37" s="402"/>
      <c r="AI37" s="405">
        <f t="shared" si="6"/>
        <v>0</v>
      </c>
      <c r="AJ37" s="406"/>
      <c r="AK37" s="406"/>
      <c r="AL37" s="405">
        <f t="shared" si="7"/>
        <v>0</v>
      </c>
      <c r="AM37" s="406"/>
      <c r="AN37" s="406"/>
      <c r="AO37" s="405">
        <f t="shared" si="10"/>
        <v>0</v>
      </c>
      <c r="AP37" s="406"/>
      <c r="AQ37" s="403"/>
      <c r="AR37" s="405">
        <f t="shared" si="11"/>
        <v>0</v>
      </c>
    </row>
    <row r="38" ht="21.95" customHeight="1" spans="1:44">
      <c r="A38" s="398"/>
      <c r="B38" s="398"/>
      <c r="C38" s="398"/>
      <c r="D38" s="398"/>
      <c r="E38" s="398"/>
      <c r="F38" s="398"/>
      <c r="G38" s="398"/>
      <c r="H38" s="400">
        <f t="shared" si="8"/>
        <v>0</v>
      </c>
      <c r="I38" s="398"/>
      <c r="J38" s="398"/>
      <c r="K38" s="400">
        <f t="shared" si="9"/>
        <v>0</v>
      </c>
      <c r="L38" s="400"/>
      <c r="M38" s="398"/>
      <c r="N38" s="398"/>
      <c r="O38" s="398"/>
      <c r="P38" s="398"/>
      <c r="Q38" s="398"/>
      <c r="R38" s="398"/>
      <c r="S38" s="398"/>
      <c r="T38" s="398"/>
      <c r="U38" s="398"/>
      <c r="V38" s="398"/>
      <c r="W38" s="398"/>
      <c r="X38" s="398"/>
      <c r="Y38" s="398"/>
      <c r="Z38" s="398"/>
      <c r="AA38" s="398"/>
      <c r="AB38" s="398"/>
      <c r="AC38" s="398"/>
      <c r="AD38" s="398"/>
      <c r="AE38" s="398"/>
      <c r="AF38" s="217"/>
      <c r="AG38" s="402"/>
      <c r="AH38" s="402"/>
      <c r="AI38" s="405">
        <f t="shared" si="6"/>
        <v>0</v>
      </c>
      <c r="AJ38" s="406"/>
      <c r="AK38" s="406"/>
      <c r="AL38" s="405">
        <f t="shared" si="7"/>
        <v>0</v>
      </c>
      <c r="AM38" s="406"/>
      <c r="AN38" s="406"/>
      <c r="AO38" s="405">
        <f t="shared" si="10"/>
        <v>0</v>
      </c>
      <c r="AP38" s="406"/>
      <c r="AQ38" s="403"/>
      <c r="AR38" s="405">
        <f t="shared" si="11"/>
        <v>0</v>
      </c>
    </row>
    <row r="39" ht="21.95" customHeight="1" spans="1:44">
      <c r="A39" s="398"/>
      <c r="B39" s="398"/>
      <c r="C39" s="398"/>
      <c r="D39" s="398"/>
      <c r="E39" s="398"/>
      <c r="F39" s="398"/>
      <c r="G39" s="398"/>
      <c r="H39" s="400">
        <f t="shared" si="8"/>
        <v>0</v>
      </c>
      <c r="I39" s="398"/>
      <c r="J39" s="398"/>
      <c r="K39" s="400">
        <f t="shared" si="9"/>
        <v>0</v>
      </c>
      <c r="L39" s="400"/>
      <c r="M39" s="398"/>
      <c r="N39" s="398"/>
      <c r="O39" s="398"/>
      <c r="P39" s="398"/>
      <c r="Q39" s="398"/>
      <c r="R39" s="398"/>
      <c r="S39" s="398"/>
      <c r="T39" s="398"/>
      <c r="U39" s="398"/>
      <c r="V39" s="398"/>
      <c r="W39" s="398"/>
      <c r="X39" s="398"/>
      <c r="Y39" s="398"/>
      <c r="Z39" s="398"/>
      <c r="AA39" s="398"/>
      <c r="AB39" s="398"/>
      <c r="AC39" s="398"/>
      <c r="AD39" s="398"/>
      <c r="AE39" s="398"/>
      <c r="AF39" s="217"/>
      <c r="AG39" s="402"/>
      <c r="AH39" s="402"/>
      <c r="AI39" s="405">
        <f t="shared" si="6"/>
        <v>0</v>
      </c>
      <c r="AJ39" s="406"/>
      <c r="AK39" s="406"/>
      <c r="AL39" s="405">
        <f t="shared" si="7"/>
        <v>0</v>
      </c>
      <c r="AM39" s="406"/>
      <c r="AN39" s="406"/>
      <c r="AO39" s="405">
        <f t="shared" si="10"/>
        <v>0</v>
      </c>
      <c r="AP39" s="406"/>
      <c r="AQ39" s="403"/>
      <c r="AR39" s="405">
        <f t="shared" si="11"/>
        <v>0</v>
      </c>
    </row>
    <row r="40" ht="21.95" customHeight="1" spans="1:44">
      <c r="A40" s="398"/>
      <c r="B40" s="398"/>
      <c r="C40" s="398"/>
      <c r="D40" s="398"/>
      <c r="E40" s="398"/>
      <c r="F40" s="401"/>
      <c r="G40" s="401"/>
      <c r="H40" s="400">
        <f t="shared" si="8"/>
        <v>0</v>
      </c>
      <c r="I40" s="401"/>
      <c r="J40" s="401"/>
      <c r="K40" s="400">
        <f t="shared" si="9"/>
        <v>0</v>
      </c>
      <c r="L40" s="400"/>
      <c r="M40" s="398"/>
      <c r="N40" s="398"/>
      <c r="O40" s="398"/>
      <c r="P40" s="398"/>
      <c r="Q40" s="398"/>
      <c r="R40" s="398"/>
      <c r="S40" s="398"/>
      <c r="T40" s="398"/>
      <c r="U40" s="398"/>
      <c r="V40" s="398"/>
      <c r="W40" s="398"/>
      <c r="X40" s="398"/>
      <c r="Y40" s="398"/>
      <c r="Z40" s="398"/>
      <c r="AA40" s="398"/>
      <c r="AB40" s="398"/>
      <c r="AC40" s="398"/>
      <c r="AD40" s="398"/>
      <c r="AE40" s="398"/>
      <c r="AF40" s="217"/>
      <c r="AG40" s="402"/>
      <c r="AH40" s="402"/>
      <c r="AI40" s="405">
        <f t="shared" si="6"/>
        <v>0</v>
      </c>
      <c r="AJ40" s="406"/>
      <c r="AK40" s="406"/>
      <c r="AL40" s="405">
        <f t="shared" si="7"/>
        <v>0</v>
      </c>
      <c r="AM40" s="406"/>
      <c r="AN40" s="406"/>
      <c r="AO40" s="405">
        <f t="shared" si="10"/>
        <v>0</v>
      </c>
      <c r="AP40" s="406"/>
      <c r="AQ40" s="403"/>
      <c r="AR40" s="405">
        <f t="shared" si="11"/>
        <v>0</v>
      </c>
    </row>
    <row r="41" ht="21.95" customHeight="1" spans="1:44">
      <c r="A41" s="398"/>
      <c r="B41" s="398"/>
      <c r="C41" s="398"/>
      <c r="D41" s="398"/>
      <c r="E41" s="398"/>
      <c r="F41" s="401"/>
      <c r="G41" s="401"/>
      <c r="H41" s="400">
        <f t="shared" si="8"/>
        <v>0</v>
      </c>
      <c r="I41" s="398"/>
      <c r="J41" s="398"/>
      <c r="K41" s="400">
        <f t="shared" si="9"/>
        <v>0</v>
      </c>
      <c r="L41" s="400"/>
      <c r="M41" s="398"/>
      <c r="N41" s="398"/>
      <c r="O41" s="398"/>
      <c r="P41" s="398"/>
      <c r="Q41" s="398"/>
      <c r="R41" s="398"/>
      <c r="S41" s="398"/>
      <c r="T41" s="398"/>
      <c r="U41" s="398"/>
      <c r="V41" s="398"/>
      <c r="W41" s="398"/>
      <c r="X41" s="398"/>
      <c r="Y41" s="398"/>
      <c r="Z41" s="398"/>
      <c r="AA41" s="398"/>
      <c r="AB41" s="398"/>
      <c r="AC41" s="398"/>
      <c r="AD41" s="398"/>
      <c r="AE41" s="398"/>
      <c r="AF41" s="217"/>
      <c r="AG41" s="402"/>
      <c r="AH41" s="402"/>
      <c r="AI41" s="405">
        <f t="shared" si="6"/>
        <v>0</v>
      </c>
      <c r="AJ41" s="406"/>
      <c r="AK41" s="406"/>
      <c r="AL41" s="405">
        <f t="shared" si="7"/>
        <v>0</v>
      </c>
      <c r="AM41" s="406"/>
      <c r="AN41" s="406"/>
      <c r="AO41" s="405">
        <f t="shared" si="10"/>
        <v>0</v>
      </c>
      <c r="AP41" s="406"/>
      <c r="AQ41" s="403"/>
      <c r="AR41" s="405">
        <f t="shared" si="11"/>
        <v>0</v>
      </c>
    </row>
    <row r="42" ht="21.95" customHeight="1" spans="1:44">
      <c r="A42" s="398"/>
      <c r="B42" s="398"/>
      <c r="C42" s="398"/>
      <c r="D42" s="398"/>
      <c r="E42" s="398"/>
      <c r="F42" s="398"/>
      <c r="G42" s="398"/>
      <c r="H42" s="400">
        <f t="shared" si="8"/>
        <v>0</v>
      </c>
      <c r="I42" s="398"/>
      <c r="J42" s="398"/>
      <c r="K42" s="400">
        <f t="shared" si="9"/>
        <v>0</v>
      </c>
      <c r="L42" s="400"/>
      <c r="M42" s="398"/>
      <c r="N42" s="398"/>
      <c r="O42" s="398"/>
      <c r="P42" s="398"/>
      <c r="Q42" s="398"/>
      <c r="R42" s="398"/>
      <c r="S42" s="398"/>
      <c r="T42" s="398"/>
      <c r="U42" s="398"/>
      <c r="V42" s="398"/>
      <c r="W42" s="398"/>
      <c r="X42" s="398"/>
      <c r="Y42" s="398"/>
      <c r="Z42" s="398"/>
      <c r="AA42" s="398"/>
      <c r="AB42" s="398"/>
      <c r="AC42" s="398"/>
      <c r="AD42" s="398"/>
      <c r="AE42" s="398"/>
      <c r="AF42" s="217"/>
      <c r="AG42" s="402"/>
      <c r="AH42" s="402"/>
      <c r="AI42" s="405">
        <f t="shared" si="6"/>
        <v>0</v>
      </c>
      <c r="AJ42" s="406"/>
      <c r="AK42" s="406"/>
      <c r="AL42" s="405">
        <f t="shared" si="7"/>
        <v>0</v>
      </c>
      <c r="AM42" s="406"/>
      <c r="AN42" s="406"/>
      <c r="AO42" s="405">
        <f t="shared" si="10"/>
        <v>0</v>
      </c>
      <c r="AP42" s="406"/>
      <c r="AQ42" s="403"/>
      <c r="AR42" s="405">
        <f t="shared" si="11"/>
        <v>0</v>
      </c>
    </row>
    <row r="43" ht="21.95" customHeight="1" spans="1:44">
      <c r="A43" s="398"/>
      <c r="B43" s="398"/>
      <c r="C43" s="398"/>
      <c r="D43" s="398"/>
      <c r="E43" s="398"/>
      <c r="F43" s="398"/>
      <c r="G43" s="398"/>
      <c r="H43" s="400">
        <f t="shared" si="8"/>
        <v>0</v>
      </c>
      <c r="I43" s="398"/>
      <c r="J43" s="398"/>
      <c r="K43" s="400">
        <f t="shared" si="9"/>
        <v>0</v>
      </c>
      <c r="L43" s="400"/>
      <c r="M43" s="398"/>
      <c r="N43" s="398"/>
      <c r="O43" s="398"/>
      <c r="P43" s="398"/>
      <c r="Q43" s="398"/>
      <c r="R43" s="398"/>
      <c r="S43" s="398"/>
      <c r="T43" s="398"/>
      <c r="U43" s="398"/>
      <c r="V43" s="398"/>
      <c r="W43" s="398"/>
      <c r="X43" s="398"/>
      <c r="Y43" s="398"/>
      <c r="Z43" s="398"/>
      <c r="AA43" s="398"/>
      <c r="AB43" s="398"/>
      <c r="AC43" s="398"/>
      <c r="AD43" s="398"/>
      <c r="AE43" s="398"/>
      <c r="AF43" s="217"/>
      <c r="AG43" s="402"/>
      <c r="AH43" s="402"/>
      <c r="AI43" s="405">
        <f t="shared" si="6"/>
        <v>0</v>
      </c>
      <c r="AJ43" s="406"/>
      <c r="AK43" s="406"/>
      <c r="AL43" s="405">
        <f t="shared" si="7"/>
        <v>0</v>
      </c>
      <c r="AM43" s="406"/>
      <c r="AN43" s="406"/>
      <c r="AO43" s="405">
        <f t="shared" si="10"/>
        <v>0</v>
      </c>
      <c r="AP43" s="406"/>
      <c r="AQ43" s="403"/>
      <c r="AR43" s="405">
        <f t="shared" si="11"/>
        <v>0</v>
      </c>
    </row>
    <row r="44" ht="21.95" customHeight="1" spans="1:44">
      <c r="A44" s="398"/>
      <c r="B44" s="398"/>
      <c r="C44" s="398"/>
      <c r="D44" s="398"/>
      <c r="E44" s="398"/>
      <c r="F44" s="398"/>
      <c r="G44" s="398"/>
      <c r="H44" s="400">
        <f t="shared" si="8"/>
        <v>0</v>
      </c>
      <c r="I44" s="398"/>
      <c r="J44" s="398"/>
      <c r="K44" s="400">
        <f t="shared" si="9"/>
        <v>0</v>
      </c>
      <c r="L44" s="400"/>
      <c r="M44" s="398"/>
      <c r="N44" s="398"/>
      <c r="O44" s="398"/>
      <c r="P44" s="398"/>
      <c r="Q44" s="398"/>
      <c r="R44" s="398"/>
      <c r="S44" s="398"/>
      <c r="T44" s="398"/>
      <c r="U44" s="398"/>
      <c r="V44" s="398"/>
      <c r="W44" s="398"/>
      <c r="X44" s="398"/>
      <c r="Y44" s="398"/>
      <c r="Z44" s="398"/>
      <c r="AA44" s="398"/>
      <c r="AB44" s="398"/>
      <c r="AC44" s="398"/>
      <c r="AD44" s="398"/>
      <c r="AE44" s="398"/>
      <c r="AF44" s="217"/>
      <c r="AG44" s="402"/>
      <c r="AH44" s="402"/>
      <c r="AI44" s="405">
        <f t="shared" si="6"/>
        <v>0</v>
      </c>
      <c r="AJ44" s="406"/>
      <c r="AK44" s="406"/>
      <c r="AL44" s="405">
        <f t="shared" si="7"/>
        <v>0</v>
      </c>
      <c r="AM44" s="406"/>
      <c r="AN44" s="406"/>
      <c r="AO44" s="405">
        <f t="shared" si="10"/>
        <v>0</v>
      </c>
      <c r="AP44" s="406"/>
      <c r="AQ44" s="403"/>
      <c r="AR44" s="405">
        <f t="shared" si="11"/>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40</v>
      </c>
      <c r="F51" s="421" t="s">
        <v>87</v>
      </c>
      <c r="G51" s="421"/>
      <c r="H51" s="422">
        <f>SUM(H10:H44)</f>
        <v>5</v>
      </c>
      <c r="I51" s="419" t="s">
        <v>87</v>
      </c>
      <c r="J51" s="419"/>
      <c r="K51" s="422">
        <f>SUM(K10:L44)</f>
        <v>19</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380</v>
      </c>
      <c r="AJ51" s="419" t="s">
        <v>91</v>
      </c>
      <c r="AK51" s="419"/>
      <c r="AL51" s="424">
        <f>SUM(AL10:AL44)</f>
        <v>2711</v>
      </c>
      <c r="AM51" s="419" t="s">
        <v>90</v>
      </c>
      <c r="AN51" s="419"/>
      <c r="AO51" s="424">
        <f>SUM(AO10:AO44)</f>
        <v>182</v>
      </c>
      <c r="AP51" s="419" t="s">
        <v>90</v>
      </c>
      <c r="AQ51" s="419"/>
      <c r="AR51" s="424">
        <f>SUM(AR10:AR44)</f>
        <v>286</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SUM('12'!K54:Q54)</f>
        <v>588</v>
      </c>
      <c r="I54" s="435"/>
      <c r="J54" s="435"/>
      <c r="K54" s="435">
        <f>H54+R54</f>
        <v>628</v>
      </c>
      <c r="L54" s="435"/>
      <c r="M54" s="435"/>
      <c r="N54" s="435"/>
      <c r="O54" s="435"/>
      <c r="P54" s="435"/>
      <c r="Q54" s="435"/>
      <c r="R54" s="435">
        <f>SUMIF($B$10:$B$44,G54,$E$10:$E$44)</f>
        <v>40</v>
      </c>
      <c r="S54" s="435"/>
      <c r="T54" s="436">
        <f>IFERROR(R54/SUMIF($B$10:$B$44,G54,$H$10:$H$44),"")</f>
        <v>8</v>
      </c>
      <c r="U54" s="435"/>
      <c r="V54" s="435"/>
      <c r="W54" s="435">
        <f>SUMIF($B$10:$B$44,G54,$AI$10:$AI$44)+SUMIF($B$10:$B$44,G54,$AO$10:$AO$44)+SUMIF($B$10:$B$44,G54,$AR$10:$AR$44)</f>
        <v>848</v>
      </c>
      <c r="X54" s="435"/>
      <c r="Y54" s="437">
        <f>IFERROR(W54/R54,"")</f>
        <v>21.2</v>
      </c>
      <c r="Z54" s="437"/>
      <c r="AA54" s="437"/>
      <c r="AB54" s="438">
        <f>SUMIF($B$10:$B$44,G54,$AL$10:$AL$44)</f>
        <v>2711</v>
      </c>
      <c r="AC54" s="438"/>
      <c r="AD54" s="438"/>
      <c r="AE54" s="438"/>
      <c r="AF54" s="438"/>
      <c r="AG54" s="438"/>
      <c r="AH54" s="420">
        <f>IFERROR(AB54/R54,"")</f>
        <v>67.775</v>
      </c>
      <c r="AI54" s="420"/>
      <c r="AJ54" s="372"/>
      <c r="AK54" s="372"/>
      <c r="AL54" s="439" t="s">
        <v>102</v>
      </c>
      <c r="AM54" s="421" t="s">
        <v>79</v>
      </c>
      <c r="AN54" s="421"/>
      <c r="AO54" s="421"/>
      <c r="AP54" s="421" t="s">
        <v>103</v>
      </c>
      <c r="AQ54" s="421"/>
      <c r="AR54" s="421"/>
      <c r="AS54" s="372"/>
      <c r="AT54" s="372"/>
    </row>
    <row r="55" ht="21" customHeight="1" spans="1:46">
      <c r="A55" s="433"/>
      <c r="B55" s="433"/>
      <c r="C55" s="433"/>
      <c r="D55" s="433"/>
      <c r="E55" s="433"/>
      <c r="F55" s="425"/>
      <c r="G55" s="440" t="s">
        <v>71</v>
      </c>
      <c r="H55" s="435">
        <f>SUM('12'!K55:Q55)</f>
        <v>245</v>
      </c>
      <c r="I55" s="435"/>
      <c r="J55" s="435"/>
      <c r="K55" s="435">
        <f>H55+R55</f>
        <v>245</v>
      </c>
      <c r="L55" s="435"/>
      <c r="M55" s="435"/>
      <c r="N55" s="435"/>
      <c r="O55" s="435"/>
      <c r="P55" s="435"/>
      <c r="Q55" s="435"/>
      <c r="R55" s="435">
        <f>SUMIF($B$10:$B$44,G55,$E$10:$E$44)</f>
        <v>0</v>
      </c>
      <c r="S55" s="435"/>
      <c r="T55" s="436" t="str">
        <f>IFERROR(R55/SUMIF($B$10:$B$44,G55,$H$10:$H$44),"")</f>
        <v/>
      </c>
      <c r="U55" s="435"/>
      <c r="V55" s="435"/>
      <c r="W55" s="435">
        <f>SUMIF($B$10:$B$44,G55,$AI$10:$AI$44)+SUMIF($B$10:$B$44,G55,$AO$10:$AO$44)+SUMIF($B$10:$B$44,G55,$AR$10:$AR$44)</f>
        <v>0</v>
      </c>
      <c r="X55" s="435"/>
      <c r="Y55" s="437" t="str">
        <f>IFERROR(W55/R55,"")</f>
        <v/>
      </c>
      <c r="Z55" s="437"/>
      <c r="AA55" s="437"/>
      <c r="AB55" s="438">
        <f>SUMIF($B$10:$B$44,G55,$AL$10:$AL$44)</f>
        <v>0</v>
      </c>
      <c r="AC55" s="438"/>
      <c r="AD55" s="438"/>
      <c r="AE55" s="438"/>
      <c r="AF55" s="438"/>
      <c r="AG55" s="438"/>
      <c r="AH55" s="420" t="str">
        <f>IFERROR(AB55/R55,"")</f>
        <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833</v>
      </c>
      <c r="I56" s="435"/>
      <c r="J56" s="435"/>
      <c r="K56" s="435">
        <f>IFERROR(SUM(K54:Q55),"")</f>
        <v>873</v>
      </c>
      <c r="L56" s="435"/>
      <c r="M56" s="435"/>
      <c r="N56" s="435"/>
      <c r="O56" s="435"/>
      <c r="P56" s="435"/>
      <c r="Q56" s="435"/>
      <c r="R56" s="435">
        <f>IFERROR(SUM(R54:S55),"")</f>
        <v>40</v>
      </c>
      <c r="S56" s="435"/>
      <c r="T56" s="435">
        <f>IFERROR(AVERAGE(T54:U55),"")</f>
        <v>8</v>
      </c>
      <c r="U56" s="435"/>
      <c r="V56" s="435"/>
      <c r="W56" s="435">
        <f>IFERROR(SUM(W54:X55),"")</f>
        <v>848</v>
      </c>
      <c r="X56" s="435"/>
      <c r="Y56" s="438">
        <f>IFERROR(AVERAGE(Y54:AA55),"")</f>
        <v>21.2</v>
      </c>
      <c r="Z56" s="438"/>
      <c r="AA56" s="438"/>
      <c r="AB56" s="444">
        <f>IFERROR(SUM(AB54:AG55),"")</f>
        <v>2711</v>
      </c>
      <c r="AC56" s="437"/>
      <c r="AD56" s="437"/>
      <c r="AE56" s="437"/>
      <c r="AF56" s="437"/>
      <c r="AG56" s="437"/>
      <c r="AH56" s="420">
        <f>IFERROR(AVERAGE(AH54:AI55),"")</f>
        <v>67.775</v>
      </c>
      <c r="AI56" s="420"/>
      <c r="AL56" s="439" t="s">
        <v>108</v>
      </c>
      <c r="AM56" s="421" t="s">
        <v>121</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fitToHeight="0" orientation="landscape" horizontalDpi="1200" verticalDpi="1200"/>
  <headerFooter alignWithMargins="0"/>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pageSetUpPr fitToPage="1"/>
  </sheetPr>
  <dimension ref="A1:AT65"/>
  <sheetViews>
    <sheetView zoomScale="82" zoomScaleNormal="82" topLeftCell="A2" workbookViewId="0">
      <selection activeCell="A10" sqref="A10"/>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133</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c r="B10" s="398"/>
      <c r="C10" s="398"/>
      <c r="D10" s="398"/>
      <c r="E10" s="398"/>
      <c r="F10" s="401"/>
      <c r="G10" s="401"/>
      <c r="H10" s="400">
        <f t="shared" ref="H10:H13" si="0">HOUR(G10-F10)+MINUTE(G10-F10)/60</f>
        <v>0</v>
      </c>
      <c r="I10" s="401"/>
      <c r="J10" s="401"/>
      <c r="K10" s="400">
        <f t="shared" ref="K10:K13" si="1">HOUR(J10-I10)+MINUTE(J10-I10)/60</f>
        <v>0</v>
      </c>
      <c r="L10" s="400"/>
      <c r="M10" s="398"/>
      <c r="N10" s="398"/>
      <c r="O10" s="398"/>
      <c r="P10" s="398"/>
      <c r="Q10" s="402" t="s">
        <v>70</v>
      </c>
      <c r="R10" s="402"/>
      <c r="S10" s="401"/>
      <c r="T10" s="398"/>
      <c r="U10" s="398"/>
      <c r="V10" s="454"/>
      <c r="W10" s="454"/>
      <c r="X10" s="454"/>
      <c r="Y10" s="454"/>
      <c r="Z10" s="454"/>
      <c r="AA10" s="454"/>
      <c r="AB10" s="454"/>
      <c r="AC10" s="454"/>
      <c r="AD10" s="454"/>
      <c r="AE10" s="454"/>
      <c r="AF10" s="217"/>
      <c r="AG10" s="402"/>
      <c r="AH10" s="402"/>
      <c r="AI10" s="405">
        <f t="shared" ref="AI10:AI12" si="2">IFERROR((AH10-AG10),"")</f>
        <v>0</v>
      </c>
      <c r="AJ10" s="455"/>
      <c r="AK10" s="403"/>
      <c r="AL10" s="405">
        <f t="shared" ref="AL10:AL12" si="3">IFERROR((AK10-AJ10),"")</f>
        <v>0</v>
      </c>
      <c r="AM10" s="406"/>
      <c r="AN10" s="406"/>
      <c r="AO10" s="405">
        <f t="shared" ref="AO10:AO12" si="4">IFERROR((AN10-AM10),"")</f>
        <v>0</v>
      </c>
      <c r="AP10" s="398"/>
      <c r="AQ10" s="398"/>
      <c r="AR10" s="405">
        <f t="shared" ref="AR10:AR12" si="5">IFERROR((AQ10-AP10),"")</f>
        <v>0</v>
      </c>
    </row>
    <row r="11" ht="21.95" customHeight="1" spans="1:44">
      <c r="A11" s="398"/>
      <c r="B11" s="398"/>
      <c r="C11" s="398"/>
      <c r="D11" s="398"/>
      <c r="E11" s="398"/>
      <c r="F11" s="401"/>
      <c r="G11" s="401"/>
      <c r="H11" s="400">
        <f t="shared" si="0"/>
        <v>0</v>
      </c>
      <c r="I11" s="407"/>
      <c r="J11" s="401"/>
      <c r="K11" s="400">
        <f t="shared" si="1"/>
        <v>0</v>
      </c>
      <c r="L11" s="400"/>
      <c r="M11" s="398"/>
      <c r="N11" s="398"/>
      <c r="O11" s="398"/>
      <c r="P11" s="398"/>
      <c r="Q11" s="408" t="s">
        <v>72</v>
      </c>
      <c r="R11" s="402" t="s">
        <v>73</v>
      </c>
      <c r="S11" s="401"/>
      <c r="T11" s="398"/>
      <c r="U11" s="452"/>
      <c r="V11" s="454"/>
      <c r="W11" s="454"/>
      <c r="X11" s="398"/>
      <c r="Y11" s="454"/>
      <c r="Z11" s="398"/>
      <c r="AA11" s="454"/>
      <c r="AB11" s="454"/>
      <c r="AC11" s="398"/>
      <c r="AD11" s="398"/>
      <c r="AE11" s="398"/>
      <c r="AF11" s="217"/>
      <c r="AG11" s="402"/>
      <c r="AH11" s="402"/>
      <c r="AI11" s="405">
        <f t="shared" si="2"/>
        <v>0</v>
      </c>
      <c r="AJ11" s="406"/>
      <c r="AK11" s="406"/>
      <c r="AL11" s="405">
        <f t="shared" si="3"/>
        <v>0</v>
      </c>
      <c r="AM11" s="406"/>
      <c r="AN11" s="406"/>
      <c r="AO11" s="405">
        <f t="shared" si="4"/>
        <v>0</v>
      </c>
      <c r="AP11" s="398"/>
      <c r="AQ11" s="398"/>
      <c r="AR11" s="405">
        <f t="shared" si="5"/>
        <v>0</v>
      </c>
    </row>
    <row r="12" ht="21.95" customHeight="1" spans="1:44">
      <c r="A12" s="398"/>
      <c r="B12" s="398"/>
      <c r="C12" s="398"/>
      <c r="D12" s="398"/>
      <c r="E12" s="398"/>
      <c r="F12" s="401"/>
      <c r="G12" s="401"/>
      <c r="H12" s="400">
        <f t="shared" si="0"/>
        <v>0</v>
      </c>
      <c r="I12" s="401"/>
      <c r="J12" s="401"/>
      <c r="K12" s="400">
        <f t="shared" si="1"/>
        <v>0</v>
      </c>
      <c r="L12" s="400"/>
      <c r="M12" s="398"/>
      <c r="N12" s="398"/>
      <c r="O12" s="398"/>
      <c r="P12" s="398"/>
      <c r="Q12" s="409" t="s">
        <v>75</v>
      </c>
      <c r="R12" s="402"/>
      <c r="S12" s="401"/>
      <c r="T12" s="398"/>
      <c r="U12" s="452"/>
      <c r="V12" s="398"/>
      <c r="W12" s="454"/>
      <c r="X12" s="398"/>
      <c r="Y12" s="454"/>
      <c r="Z12" s="398"/>
      <c r="AA12" s="454"/>
      <c r="AB12" s="454"/>
      <c r="AC12" s="398"/>
      <c r="AD12" s="398"/>
      <c r="AE12" s="398"/>
      <c r="AF12" s="217"/>
      <c r="AG12" s="402"/>
      <c r="AH12" s="402"/>
      <c r="AI12" s="405">
        <f t="shared" si="2"/>
        <v>0</v>
      </c>
      <c r="AJ12" s="406"/>
      <c r="AK12" s="406"/>
      <c r="AL12" s="405">
        <f t="shared" si="3"/>
        <v>0</v>
      </c>
      <c r="AM12" s="406"/>
      <c r="AN12" s="406"/>
      <c r="AO12" s="405">
        <f t="shared" si="4"/>
        <v>0</v>
      </c>
      <c r="AP12" s="403"/>
      <c r="AQ12" s="403"/>
      <c r="AR12" s="405">
        <f t="shared" si="5"/>
        <v>0</v>
      </c>
    </row>
    <row r="13" ht="21.95" customHeight="1" spans="1:44">
      <c r="A13" s="398"/>
      <c r="B13" s="398"/>
      <c r="C13" s="398"/>
      <c r="D13" s="398"/>
      <c r="E13" s="398"/>
      <c r="F13" s="401"/>
      <c r="G13" s="401"/>
      <c r="H13" s="400">
        <f t="shared" si="0"/>
        <v>0</v>
      </c>
      <c r="I13" s="401"/>
      <c r="J13" s="401"/>
      <c r="K13" s="400">
        <f t="shared" si="1"/>
        <v>0</v>
      </c>
      <c r="L13" s="400"/>
      <c r="M13" s="398"/>
      <c r="N13" s="398"/>
      <c r="O13" s="398"/>
      <c r="P13" s="398"/>
      <c r="Q13" s="409" t="s">
        <v>76</v>
      </c>
      <c r="R13" s="402" t="s">
        <v>134</v>
      </c>
      <c r="S13" s="401"/>
      <c r="T13" s="398"/>
      <c r="U13" s="398"/>
      <c r="V13" s="398"/>
      <c r="W13" s="398"/>
      <c r="X13" s="398"/>
      <c r="Y13" s="407"/>
      <c r="Z13" s="398"/>
      <c r="AA13" s="398"/>
      <c r="AB13" s="398"/>
      <c r="AC13" s="398"/>
      <c r="AD13" s="398"/>
      <c r="AE13" s="398"/>
      <c r="AF13" s="404"/>
      <c r="AG13" s="402"/>
      <c r="AH13" s="402"/>
      <c r="AI13" s="405">
        <f t="shared" ref="AI13:AI44" si="6">IFERROR((AH13-AG13),"")</f>
        <v>0</v>
      </c>
      <c r="AJ13" s="406"/>
      <c r="AK13" s="406"/>
      <c r="AL13" s="405">
        <f t="shared" ref="AL13:AL44" si="7">IFERROR((AK13-AJ13),"")</f>
        <v>0</v>
      </c>
      <c r="AM13" s="449"/>
      <c r="AN13" s="406"/>
      <c r="AO13" s="405">
        <f t="shared" ref="AO13:AO44" si="8">IFERROR((AN13-AM13),"")</f>
        <v>0</v>
      </c>
      <c r="AP13" s="398"/>
      <c r="AQ13" s="398"/>
      <c r="AR13" s="405">
        <f t="shared" ref="AR13:AR44" si="9">IFERROR((AQ13-AP13),"")</f>
        <v>0</v>
      </c>
    </row>
    <row r="14" ht="21.95" customHeight="1" spans="1:44">
      <c r="A14" s="398"/>
      <c r="B14" s="398"/>
      <c r="C14" s="398"/>
      <c r="D14" s="398"/>
      <c r="E14" s="398"/>
      <c r="F14" s="401"/>
      <c r="G14" s="401"/>
      <c r="H14" s="400">
        <f t="shared" ref="H14:H44" si="10">HOUR(G14-F14)+MINUTE(G14-F14)/60</f>
        <v>0</v>
      </c>
      <c r="I14" s="401"/>
      <c r="J14" s="401"/>
      <c r="K14" s="400">
        <f t="shared" ref="K14:K44" si="11">HOUR(J14-I14)+MINUTE(J14-I14)/60</f>
        <v>0</v>
      </c>
      <c r="L14" s="400"/>
      <c r="M14" s="398"/>
      <c r="N14" s="398"/>
      <c r="O14" s="398"/>
      <c r="P14" s="398"/>
      <c r="Q14" s="445"/>
      <c r="R14" s="445"/>
      <c r="S14" s="401"/>
      <c r="T14" s="398"/>
      <c r="U14" s="398"/>
      <c r="V14" s="398"/>
      <c r="W14" s="398"/>
      <c r="X14" s="398"/>
      <c r="Y14" s="407"/>
      <c r="Z14" s="398"/>
      <c r="AA14" s="398"/>
      <c r="AB14" s="398"/>
      <c r="AC14" s="398"/>
      <c r="AD14" s="398"/>
      <c r="AE14" s="398"/>
      <c r="AF14" s="404"/>
      <c r="AG14" s="402"/>
      <c r="AH14" s="402"/>
      <c r="AI14" s="405">
        <f t="shared" si="6"/>
        <v>0</v>
      </c>
      <c r="AJ14" s="406"/>
      <c r="AK14" s="406"/>
      <c r="AL14" s="405">
        <f t="shared" si="7"/>
        <v>0</v>
      </c>
      <c r="AM14" s="449"/>
      <c r="AN14" s="406"/>
      <c r="AO14" s="405">
        <f t="shared" si="8"/>
        <v>0</v>
      </c>
      <c r="AP14" s="398"/>
      <c r="AQ14" s="398"/>
      <c r="AR14" s="405">
        <f t="shared" si="9"/>
        <v>0</v>
      </c>
    </row>
    <row r="15" ht="21.95" customHeight="1" spans="1:44">
      <c r="A15" s="398"/>
      <c r="B15" s="398"/>
      <c r="C15" s="398"/>
      <c r="D15" s="398"/>
      <c r="E15" s="398"/>
      <c r="F15" s="401"/>
      <c r="G15" s="407"/>
      <c r="H15" s="400">
        <f t="shared" si="10"/>
        <v>0</v>
      </c>
      <c r="I15" s="401"/>
      <c r="J15" s="401"/>
      <c r="K15" s="400">
        <f t="shared" si="11"/>
        <v>0</v>
      </c>
      <c r="L15" s="400"/>
      <c r="M15" s="398"/>
      <c r="N15" s="398"/>
      <c r="O15" s="398"/>
      <c r="P15" s="398"/>
      <c r="Q15" s="408"/>
      <c r="R15" s="402"/>
      <c r="S15" s="447"/>
      <c r="T15" s="446"/>
      <c r="U15" s="398"/>
      <c r="V15" s="398"/>
      <c r="W15" s="398"/>
      <c r="X15" s="446"/>
      <c r="Y15" s="407"/>
      <c r="Z15" s="446"/>
      <c r="AA15" s="398"/>
      <c r="AB15" s="398"/>
      <c r="AC15" s="446"/>
      <c r="AD15" s="446"/>
      <c r="AE15" s="446"/>
      <c r="AF15" s="404"/>
      <c r="AG15" s="402"/>
      <c r="AH15" s="402"/>
      <c r="AI15" s="405">
        <f t="shared" si="6"/>
        <v>0</v>
      </c>
      <c r="AJ15" s="406"/>
      <c r="AK15" s="406"/>
      <c r="AL15" s="405">
        <f t="shared" si="7"/>
        <v>0</v>
      </c>
      <c r="AM15" s="406"/>
      <c r="AN15" s="406"/>
      <c r="AO15" s="405">
        <f t="shared" si="8"/>
        <v>0</v>
      </c>
      <c r="AP15" s="398"/>
      <c r="AQ15" s="398"/>
      <c r="AR15" s="405">
        <f t="shared" si="9"/>
        <v>0</v>
      </c>
    </row>
    <row r="16" ht="21.95" customHeight="1" spans="1:44">
      <c r="A16" s="398"/>
      <c r="B16" s="398"/>
      <c r="C16" s="398"/>
      <c r="D16" s="398"/>
      <c r="E16" s="398"/>
      <c r="F16" s="401"/>
      <c r="G16" s="401"/>
      <c r="H16" s="400">
        <f t="shared" si="10"/>
        <v>0</v>
      </c>
      <c r="I16" s="401"/>
      <c r="J16" s="401"/>
      <c r="K16" s="400">
        <f t="shared" si="11"/>
        <v>0</v>
      </c>
      <c r="L16" s="400"/>
      <c r="M16" s="398"/>
      <c r="N16" s="398"/>
      <c r="O16" s="398"/>
      <c r="P16" s="398"/>
      <c r="Q16" s="408"/>
      <c r="R16" s="402"/>
      <c r="S16" s="447"/>
      <c r="T16" s="446"/>
      <c r="U16" s="398"/>
      <c r="V16" s="398"/>
      <c r="W16" s="398"/>
      <c r="X16" s="446"/>
      <c r="Y16" s="407"/>
      <c r="Z16" s="446"/>
      <c r="AA16" s="398"/>
      <c r="AB16" s="398"/>
      <c r="AC16" s="446"/>
      <c r="AD16" s="446"/>
      <c r="AE16" s="446"/>
      <c r="AF16" s="404"/>
      <c r="AG16" s="402"/>
      <c r="AH16" s="402"/>
      <c r="AI16" s="405">
        <f t="shared" si="6"/>
        <v>0</v>
      </c>
      <c r="AJ16" s="406"/>
      <c r="AK16" s="406"/>
      <c r="AL16" s="405">
        <f t="shared" si="7"/>
        <v>0</v>
      </c>
      <c r="AM16" s="406"/>
      <c r="AN16" s="406"/>
      <c r="AO16" s="405">
        <f t="shared" si="8"/>
        <v>0</v>
      </c>
      <c r="AP16" s="398"/>
      <c r="AQ16" s="398"/>
      <c r="AR16" s="405">
        <f t="shared" si="9"/>
        <v>0</v>
      </c>
    </row>
    <row r="17" ht="21.95" customHeight="1" spans="1:44">
      <c r="A17" s="398"/>
      <c r="B17" s="398"/>
      <c r="C17" s="398"/>
      <c r="D17" s="398"/>
      <c r="E17" s="398"/>
      <c r="F17" s="398"/>
      <c r="G17" s="398"/>
      <c r="H17" s="400">
        <f t="shared" si="10"/>
        <v>0</v>
      </c>
      <c r="I17" s="398"/>
      <c r="J17" s="398"/>
      <c r="K17" s="400">
        <f t="shared" si="11"/>
        <v>0</v>
      </c>
      <c r="L17" s="400"/>
      <c r="M17" s="398"/>
      <c r="N17" s="398"/>
      <c r="O17" s="398"/>
      <c r="P17" s="398"/>
      <c r="Q17" s="409"/>
      <c r="R17" s="445"/>
      <c r="S17" s="447"/>
      <c r="T17" s="446"/>
      <c r="U17" s="398"/>
      <c r="V17" s="398"/>
      <c r="W17" s="398"/>
      <c r="X17" s="446"/>
      <c r="Y17" s="407"/>
      <c r="Z17" s="446"/>
      <c r="AA17" s="398"/>
      <c r="AB17" s="398"/>
      <c r="AC17" s="446"/>
      <c r="AD17" s="446"/>
      <c r="AE17" s="446"/>
      <c r="AF17" s="404"/>
      <c r="AG17" s="402"/>
      <c r="AH17" s="402"/>
      <c r="AI17" s="405">
        <f t="shared" ref="AI17:AI18" si="12">IFERROR((AH17-AG17),"")</f>
        <v>0</v>
      </c>
      <c r="AJ17" s="406"/>
      <c r="AK17" s="406"/>
      <c r="AL17" s="405">
        <f t="shared" ref="AL17:AL18" si="13">IFERROR((AK17-AJ17),"")</f>
        <v>0</v>
      </c>
      <c r="AM17" s="449"/>
      <c r="AN17" s="406"/>
      <c r="AO17" s="405">
        <f t="shared" ref="AO17:AO18" si="14">IFERROR((AN17-AM17),"")</f>
        <v>0</v>
      </c>
      <c r="AP17" s="398"/>
      <c r="AQ17" s="398"/>
      <c r="AR17" s="405">
        <f t="shared" ref="AR17:AR18" si="15">IFERROR((AQ17-AP17),"")</f>
        <v>0</v>
      </c>
    </row>
    <row r="18" ht="21.95" customHeight="1" spans="1:44">
      <c r="A18" s="398"/>
      <c r="B18" s="398"/>
      <c r="C18" s="398"/>
      <c r="D18" s="398"/>
      <c r="E18" s="398"/>
      <c r="F18" s="401"/>
      <c r="G18" s="401"/>
      <c r="H18" s="400">
        <f t="shared" si="10"/>
        <v>0</v>
      </c>
      <c r="I18" s="401"/>
      <c r="J18" s="401"/>
      <c r="K18" s="400">
        <f t="shared" si="11"/>
        <v>0</v>
      </c>
      <c r="L18" s="400"/>
      <c r="M18" s="398"/>
      <c r="N18" s="398"/>
      <c r="O18" s="398"/>
      <c r="P18" s="398"/>
      <c r="Q18" s="409"/>
      <c r="R18" s="402"/>
      <c r="S18" s="447"/>
      <c r="T18" s="398"/>
      <c r="U18" s="398"/>
      <c r="V18" s="398"/>
      <c r="W18" s="398"/>
      <c r="X18" s="446"/>
      <c r="Y18" s="407"/>
      <c r="Z18" s="446"/>
      <c r="AA18" s="398"/>
      <c r="AB18" s="398"/>
      <c r="AC18" s="446"/>
      <c r="AD18" s="446"/>
      <c r="AE18" s="446"/>
      <c r="AF18" s="404"/>
      <c r="AG18" s="402"/>
      <c r="AH18" s="402"/>
      <c r="AI18" s="405">
        <f t="shared" si="12"/>
        <v>0</v>
      </c>
      <c r="AJ18" s="406"/>
      <c r="AK18" s="406"/>
      <c r="AL18" s="405">
        <f t="shared" si="13"/>
        <v>0</v>
      </c>
      <c r="AM18" s="406"/>
      <c r="AN18" s="406"/>
      <c r="AO18" s="405">
        <f t="shared" si="14"/>
        <v>0</v>
      </c>
      <c r="AP18" s="398"/>
      <c r="AQ18" s="398"/>
      <c r="AR18" s="405">
        <f t="shared" si="15"/>
        <v>0</v>
      </c>
    </row>
    <row r="19" ht="21.95" customHeight="1" spans="1:44">
      <c r="A19" s="398"/>
      <c r="B19" s="398"/>
      <c r="C19" s="398"/>
      <c r="D19" s="398"/>
      <c r="E19" s="398"/>
      <c r="F19" s="401"/>
      <c r="G19" s="401"/>
      <c r="H19" s="400">
        <f t="shared" si="10"/>
        <v>0</v>
      </c>
      <c r="I19" s="401"/>
      <c r="J19" s="401"/>
      <c r="K19" s="400">
        <f t="shared" si="11"/>
        <v>0</v>
      </c>
      <c r="L19" s="400"/>
      <c r="M19" s="398"/>
      <c r="N19" s="398"/>
      <c r="O19" s="398"/>
      <c r="P19" s="398"/>
      <c r="Q19" s="409"/>
      <c r="R19" s="402"/>
      <c r="S19" s="447"/>
      <c r="T19" s="398"/>
      <c r="U19" s="398"/>
      <c r="V19" s="398"/>
      <c r="W19" s="398"/>
      <c r="X19" s="446"/>
      <c r="Y19" s="407"/>
      <c r="Z19" s="446"/>
      <c r="AA19" s="398"/>
      <c r="AB19" s="398"/>
      <c r="AC19" s="446"/>
      <c r="AD19" s="446"/>
      <c r="AE19" s="446"/>
      <c r="AF19" s="404"/>
      <c r="AG19" s="402"/>
      <c r="AH19" s="402"/>
      <c r="AI19" s="405">
        <f t="shared" si="6"/>
        <v>0</v>
      </c>
      <c r="AJ19" s="406"/>
      <c r="AK19" s="406"/>
      <c r="AL19" s="405">
        <f t="shared" si="7"/>
        <v>0</v>
      </c>
      <c r="AM19" s="449"/>
      <c r="AN19" s="406"/>
      <c r="AO19" s="405">
        <f t="shared" si="8"/>
        <v>0</v>
      </c>
      <c r="AP19" s="406"/>
      <c r="AQ19" s="398"/>
      <c r="AR19" s="405">
        <f t="shared" si="9"/>
        <v>0</v>
      </c>
    </row>
    <row r="20" ht="21.95" customHeight="1" spans="1:44">
      <c r="A20" s="398"/>
      <c r="B20" s="398"/>
      <c r="C20" s="398"/>
      <c r="D20" s="398"/>
      <c r="E20" s="398"/>
      <c r="F20" s="398"/>
      <c r="G20" s="398"/>
      <c r="H20" s="400">
        <f t="shared" si="10"/>
        <v>0</v>
      </c>
      <c r="I20" s="398"/>
      <c r="J20" s="398"/>
      <c r="K20" s="400">
        <f t="shared" si="11"/>
        <v>0</v>
      </c>
      <c r="L20" s="400"/>
      <c r="M20" s="398"/>
      <c r="N20" s="398"/>
      <c r="O20" s="398"/>
      <c r="P20" s="398"/>
      <c r="Q20" s="409"/>
      <c r="R20" s="402"/>
      <c r="S20" s="447"/>
      <c r="T20" s="398"/>
      <c r="U20" s="398"/>
      <c r="V20" s="398"/>
      <c r="W20" s="398"/>
      <c r="X20" s="446"/>
      <c r="Y20" s="407"/>
      <c r="Z20" s="446"/>
      <c r="AA20" s="398"/>
      <c r="AB20" s="398"/>
      <c r="AC20" s="446"/>
      <c r="AD20" s="446"/>
      <c r="AE20" s="446"/>
      <c r="AF20" s="404"/>
      <c r="AG20" s="402"/>
      <c r="AH20" s="402"/>
      <c r="AI20" s="405">
        <f t="shared" si="6"/>
        <v>0</v>
      </c>
      <c r="AJ20" s="406"/>
      <c r="AK20" s="406"/>
      <c r="AL20" s="405">
        <f t="shared" si="7"/>
        <v>0</v>
      </c>
      <c r="AM20" s="406"/>
      <c r="AN20" s="406"/>
      <c r="AO20" s="405">
        <f t="shared" si="8"/>
        <v>0</v>
      </c>
      <c r="AP20" s="398"/>
      <c r="AQ20" s="398"/>
      <c r="AR20" s="405">
        <f t="shared" si="9"/>
        <v>0</v>
      </c>
    </row>
    <row r="21" ht="21.95" customHeight="1" spans="1:44">
      <c r="A21" s="398"/>
      <c r="B21" s="398"/>
      <c r="C21" s="398"/>
      <c r="D21" s="398"/>
      <c r="E21" s="398"/>
      <c r="F21" s="398"/>
      <c r="G21" s="398"/>
      <c r="H21" s="400">
        <f t="shared" si="10"/>
        <v>0</v>
      </c>
      <c r="I21" s="398"/>
      <c r="J21" s="398"/>
      <c r="K21" s="400">
        <f t="shared" si="11"/>
        <v>0</v>
      </c>
      <c r="L21" s="400"/>
      <c r="M21" s="398"/>
      <c r="N21" s="398"/>
      <c r="O21" s="398"/>
      <c r="P21" s="398"/>
      <c r="Q21" s="409"/>
      <c r="R21" s="402"/>
      <c r="S21" s="447"/>
      <c r="T21" s="398"/>
      <c r="U21" s="398"/>
      <c r="V21" s="398"/>
      <c r="W21" s="398"/>
      <c r="X21" s="446"/>
      <c r="Y21" s="407"/>
      <c r="Z21" s="446"/>
      <c r="AA21" s="398"/>
      <c r="AB21" s="398"/>
      <c r="AC21" s="446"/>
      <c r="AD21" s="446"/>
      <c r="AE21" s="446"/>
      <c r="AF21" s="404"/>
      <c r="AG21" s="402"/>
      <c r="AH21" s="402"/>
      <c r="AI21" s="405">
        <f t="shared" si="6"/>
        <v>0</v>
      </c>
      <c r="AJ21" s="406"/>
      <c r="AK21" s="406"/>
      <c r="AL21" s="405">
        <f t="shared" si="7"/>
        <v>0</v>
      </c>
      <c r="AM21" s="449"/>
      <c r="AN21" s="406"/>
      <c r="AO21" s="405">
        <f t="shared" si="8"/>
        <v>0</v>
      </c>
      <c r="AP21" s="406"/>
      <c r="AQ21" s="398"/>
      <c r="AR21" s="405">
        <f t="shared" si="9"/>
        <v>0</v>
      </c>
    </row>
    <row r="22" ht="21.95" customHeight="1" spans="1:44">
      <c r="A22" s="398"/>
      <c r="B22" s="398"/>
      <c r="C22" s="398"/>
      <c r="D22" s="398"/>
      <c r="E22" s="398"/>
      <c r="F22" s="401"/>
      <c r="G22" s="401"/>
      <c r="H22" s="400">
        <f t="shared" si="10"/>
        <v>0</v>
      </c>
      <c r="I22" s="398"/>
      <c r="J22" s="398"/>
      <c r="K22" s="400">
        <f t="shared" si="11"/>
        <v>0</v>
      </c>
      <c r="L22" s="400"/>
      <c r="M22" s="398"/>
      <c r="N22" s="398"/>
      <c r="O22" s="398"/>
      <c r="P22" s="398"/>
      <c r="Q22" s="408"/>
      <c r="R22" s="398"/>
      <c r="S22" s="447"/>
      <c r="T22" s="446"/>
      <c r="U22" s="398"/>
      <c r="V22" s="398"/>
      <c r="W22" s="398"/>
      <c r="X22" s="446"/>
      <c r="Y22" s="407"/>
      <c r="Z22" s="446"/>
      <c r="AA22" s="398"/>
      <c r="AB22" s="398"/>
      <c r="AC22" s="446"/>
      <c r="AD22" s="446"/>
      <c r="AE22" s="446"/>
      <c r="AF22" s="404"/>
      <c r="AG22" s="402"/>
      <c r="AH22" s="402"/>
      <c r="AI22" s="405">
        <f t="shared" si="6"/>
        <v>0</v>
      </c>
      <c r="AJ22" s="406"/>
      <c r="AK22" s="406"/>
      <c r="AL22" s="405">
        <f t="shared" si="7"/>
        <v>0</v>
      </c>
      <c r="AM22" s="406"/>
      <c r="AN22" s="406"/>
      <c r="AO22" s="405">
        <f t="shared" si="8"/>
        <v>0</v>
      </c>
      <c r="AP22" s="398"/>
      <c r="AQ22" s="398"/>
      <c r="AR22" s="405">
        <f t="shared" si="9"/>
        <v>0</v>
      </c>
    </row>
    <row r="23" ht="21.95" customHeight="1" spans="1:44">
      <c r="A23" s="398"/>
      <c r="B23" s="398"/>
      <c r="C23" s="398"/>
      <c r="D23" s="398"/>
      <c r="E23" s="398"/>
      <c r="F23" s="398"/>
      <c r="G23" s="398"/>
      <c r="H23" s="400">
        <f t="shared" si="10"/>
        <v>0</v>
      </c>
      <c r="I23" s="398"/>
      <c r="J23" s="398"/>
      <c r="K23" s="400">
        <f t="shared" si="11"/>
        <v>0</v>
      </c>
      <c r="L23" s="400"/>
      <c r="M23" s="398"/>
      <c r="N23" s="398"/>
      <c r="O23" s="398"/>
      <c r="P23" s="398"/>
      <c r="Q23" s="409"/>
      <c r="R23" s="398"/>
      <c r="S23" s="447"/>
      <c r="T23" s="446"/>
      <c r="U23" s="398"/>
      <c r="V23" s="398"/>
      <c r="W23" s="398"/>
      <c r="X23" s="446"/>
      <c r="Y23" s="407"/>
      <c r="Z23" s="446"/>
      <c r="AA23" s="398"/>
      <c r="AB23" s="398"/>
      <c r="AC23" s="446"/>
      <c r="AD23" s="446"/>
      <c r="AE23" s="446"/>
      <c r="AF23" s="404"/>
      <c r="AG23" s="402"/>
      <c r="AH23" s="402"/>
      <c r="AI23" s="405">
        <f t="shared" si="6"/>
        <v>0</v>
      </c>
      <c r="AJ23" s="406"/>
      <c r="AK23" s="406"/>
      <c r="AL23" s="405">
        <f t="shared" si="7"/>
        <v>0</v>
      </c>
      <c r="AM23" s="449"/>
      <c r="AN23" s="406"/>
      <c r="AO23" s="405">
        <f t="shared" si="8"/>
        <v>0</v>
      </c>
      <c r="AP23" s="406"/>
      <c r="AQ23" s="403"/>
      <c r="AR23" s="405">
        <f t="shared" si="9"/>
        <v>0</v>
      </c>
    </row>
    <row r="24" ht="21.95" customHeight="1" spans="1:44">
      <c r="A24" s="398"/>
      <c r="B24" s="398"/>
      <c r="C24" s="398"/>
      <c r="D24" s="398"/>
      <c r="E24" s="398"/>
      <c r="F24" s="398"/>
      <c r="G24" s="398"/>
      <c r="H24" s="400">
        <f t="shared" si="10"/>
        <v>0</v>
      </c>
      <c r="I24" s="398"/>
      <c r="J24" s="398"/>
      <c r="K24" s="400">
        <f t="shared" si="11"/>
        <v>0</v>
      </c>
      <c r="L24" s="400"/>
      <c r="M24" s="398"/>
      <c r="N24" s="398"/>
      <c r="O24" s="398"/>
      <c r="P24" s="398"/>
      <c r="Q24" s="409"/>
      <c r="R24" s="398"/>
      <c r="S24" s="447"/>
      <c r="T24" s="398"/>
      <c r="U24" s="398"/>
      <c r="V24" s="398"/>
      <c r="W24" s="398"/>
      <c r="X24" s="446"/>
      <c r="Y24" s="407"/>
      <c r="Z24" s="446"/>
      <c r="AA24" s="398"/>
      <c r="AB24" s="398"/>
      <c r="AC24" s="446"/>
      <c r="AD24" s="446"/>
      <c r="AE24" s="446"/>
      <c r="AF24" s="404"/>
      <c r="AG24" s="402"/>
      <c r="AH24" s="402"/>
      <c r="AI24" s="405">
        <f t="shared" si="6"/>
        <v>0</v>
      </c>
      <c r="AJ24" s="406"/>
      <c r="AK24" s="406"/>
      <c r="AL24" s="405">
        <f t="shared" si="7"/>
        <v>0</v>
      </c>
      <c r="AM24" s="449"/>
      <c r="AN24" s="406"/>
      <c r="AO24" s="405">
        <f t="shared" si="8"/>
        <v>0</v>
      </c>
      <c r="AP24" s="406"/>
      <c r="AQ24" s="403"/>
      <c r="AR24" s="405">
        <f t="shared" si="9"/>
        <v>0</v>
      </c>
    </row>
    <row r="25" ht="21.95" customHeight="1" spans="1:44">
      <c r="A25" s="398"/>
      <c r="B25" s="398"/>
      <c r="C25" s="398"/>
      <c r="D25" s="398"/>
      <c r="E25" s="398"/>
      <c r="F25" s="398"/>
      <c r="G25" s="398"/>
      <c r="H25" s="400">
        <f t="shared" si="10"/>
        <v>0</v>
      </c>
      <c r="I25" s="398"/>
      <c r="J25" s="398"/>
      <c r="K25" s="400">
        <f t="shared" si="11"/>
        <v>0</v>
      </c>
      <c r="L25" s="400"/>
      <c r="M25" s="398"/>
      <c r="N25" s="398"/>
      <c r="O25" s="398"/>
      <c r="P25" s="398"/>
      <c r="Q25" s="445"/>
      <c r="R25" s="445"/>
      <c r="S25" s="453"/>
      <c r="T25" s="398"/>
      <c r="U25" s="398"/>
      <c r="V25" s="398"/>
      <c r="W25" s="446"/>
      <c r="X25" s="446"/>
      <c r="Y25" s="446"/>
      <c r="Z25" s="446"/>
      <c r="AA25" s="446"/>
      <c r="AB25" s="446"/>
      <c r="AC25" s="446"/>
      <c r="AD25" s="446"/>
      <c r="AE25" s="446"/>
      <c r="AF25" s="404"/>
      <c r="AG25" s="402"/>
      <c r="AH25" s="490"/>
      <c r="AI25" s="405">
        <f t="shared" si="6"/>
        <v>0</v>
      </c>
      <c r="AJ25" s="406"/>
      <c r="AK25" s="406"/>
      <c r="AL25" s="405">
        <f t="shared" si="7"/>
        <v>0</v>
      </c>
      <c r="AM25" s="406"/>
      <c r="AN25" s="406"/>
      <c r="AO25" s="405">
        <f t="shared" si="8"/>
        <v>0</v>
      </c>
      <c r="AP25" s="398"/>
      <c r="AQ25" s="398"/>
      <c r="AR25" s="405">
        <f t="shared" si="9"/>
        <v>0</v>
      </c>
    </row>
    <row r="26" ht="21.95" customHeight="1" spans="1:44">
      <c r="A26" s="398"/>
      <c r="B26" s="398"/>
      <c r="C26" s="398"/>
      <c r="D26" s="398"/>
      <c r="E26" s="398"/>
      <c r="F26" s="401"/>
      <c r="G26" s="401"/>
      <c r="H26" s="400">
        <f t="shared" si="10"/>
        <v>0</v>
      </c>
      <c r="I26" s="398"/>
      <c r="J26" s="398"/>
      <c r="K26" s="400">
        <f t="shared" si="11"/>
        <v>0</v>
      </c>
      <c r="L26" s="400"/>
      <c r="M26" s="398"/>
      <c r="N26" s="398"/>
      <c r="O26" s="398"/>
      <c r="P26" s="398"/>
      <c r="Q26" s="408"/>
      <c r="R26" s="402"/>
      <c r="S26" s="453"/>
      <c r="T26" s="398"/>
      <c r="U26" s="398"/>
      <c r="V26" s="398"/>
      <c r="W26" s="446"/>
      <c r="X26" s="446"/>
      <c r="Y26" s="446"/>
      <c r="Z26" s="446"/>
      <c r="AA26" s="446"/>
      <c r="AB26" s="446"/>
      <c r="AC26" s="446"/>
      <c r="AD26" s="446"/>
      <c r="AE26" s="446"/>
      <c r="AF26" s="404"/>
      <c r="AG26" s="402"/>
      <c r="AH26" s="402"/>
      <c r="AI26" s="405">
        <f t="shared" si="6"/>
        <v>0</v>
      </c>
      <c r="AJ26" s="406"/>
      <c r="AK26" s="406"/>
      <c r="AL26" s="405">
        <f t="shared" si="7"/>
        <v>0</v>
      </c>
      <c r="AM26" s="406"/>
      <c r="AN26" s="406"/>
      <c r="AO26" s="405">
        <f t="shared" si="8"/>
        <v>0</v>
      </c>
      <c r="AP26" s="398"/>
      <c r="AQ26" s="398"/>
      <c r="AR26" s="405">
        <f t="shared" si="9"/>
        <v>0</v>
      </c>
    </row>
    <row r="27" ht="21.95" customHeight="1" spans="1:44">
      <c r="A27" s="398"/>
      <c r="B27" s="398"/>
      <c r="C27" s="398"/>
      <c r="D27" s="398"/>
      <c r="E27" s="398"/>
      <c r="F27" s="398"/>
      <c r="G27" s="398"/>
      <c r="H27" s="400">
        <f t="shared" si="10"/>
        <v>0</v>
      </c>
      <c r="I27" s="398"/>
      <c r="J27" s="398"/>
      <c r="K27" s="400">
        <f t="shared" si="11"/>
        <v>0</v>
      </c>
      <c r="L27" s="400"/>
      <c r="M27" s="398"/>
      <c r="N27" s="398"/>
      <c r="O27" s="398"/>
      <c r="P27" s="398"/>
      <c r="Q27" s="409"/>
      <c r="R27" s="402"/>
      <c r="S27" s="453"/>
      <c r="T27" s="398"/>
      <c r="U27" s="398"/>
      <c r="V27" s="398"/>
      <c r="W27" s="446"/>
      <c r="X27" s="398"/>
      <c r="Y27" s="446"/>
      <c r="Z27" s="398"/>
      <c r="AA27" s="446"/>
      <c r="AB27" s="446"/>
      <c r="AC27" s="398"/>
      <c r="AD27" s="398"/>
      <c r="AE27" s="446"/>
      <c r="AF27" s="404"/>
      <c r="AG27" s="402"/>
      <c r="AH27" s="402"/>
      <c r="AI27" s="405">
        <f t="shared" si="6"/>
        <v>0</v>
      </c>
      <c r="AJ27" s="406"/>
      <c r="AK27" s="406"/>
      <c r="AL27" s="405">
        <f t="shared" si="7"/>
        <v>0</v>
      </c>
      <c r="AM27" s="449"/>
      <c r="AN27" s="406"/>
      <c r="AO27" s="405">
        <f t="shared" si="8"/>
        <v>0</v>
      </c>
      <c r="AP27" s="406"/>
      <c r="AQ27" s="403"/>
      <c r="AR27" s="405">
        <f t="shared" si="9"/>
        <v>0</v>
      </c>
    </row>
    <row r="28" ht="21.95" customHeight="1" spans="1:44">
      <c r="A28" s="398"/>
      <c r="B28" s="398"/>
      <c r="C28" s="398"/>
      <c r="D28" s="398"/>
      <c r="E28" s="398"/>
      <c r="F28" s="398"/>
      <c r="G28" s="398"/>
      <c r="H28" s="400">
        <f t="shared" si="10"/>
        <v>0</v>
      </c>
      <c r="I28" s="398"/>
      <c r="J28" s="398"/>
      <c r="K28" s="400">
        <f t="shared" si="11"/>
        <v>0</v>
      </c>
      <c r="L28" s="400"/>
      <c r="M28" s="398"/>
      <c r="N28" s="398"/>
      <c r="O28" s="398"/>
      <c r="P28" s="398"/>
      <c r="Q28" s="409"/>
      <c r="R28" s="402"/>
      <c r="S28" s="453"/>
      <c r="T28" s="398"/>
      <c r="U28" s="398"/>
      <c r="V28" s="398"/>
      <c r="W28" s="446"/>
      <c r="X28" s="398"/>
      <c r="Y28" s="446"/>
      <c r="Z28" s="398"/>
      <c r="AA28" s="446"/>
      <c r="AB28" s="446"/>
      <c r="AC28" s="398"/>
      <c r="AD28" s="398"/>
      <c r="AE28" s="398"/>
      <c r="AF28" s="404"/>
      <c r="AG28" s="402"/>
      <c r="AH28" s="402"/>
      <c r="AI28" s="405">
        <f t="shared" si="6"/>
        <v>0</v>
      </c>
      <c r="AJ28" s="406"/>
      <c r="AK28" s="406"/>
      <c r="AL28" s="405">
        <f t="shared" si="7"/>
        <v>0</v>
      </c>
      <c r="AM28" s="449"/>
      <c r="AN28" s="406"/>
      <c r="AO28" s="405">
        <f t="shared" si="8"/>
        <v>0</v>
      </c>
      <c r="AP28" s="406"/>
      <c r="AQ28" s="403"/>
      <c r="AR28" s="405">
        <f t="shared" si="9"/>
        <v>0</v>
      </c>
    </row>
    <row r="29" ht="21.95" customHeight="1" spans="1:44">
      <c r="A29" s="398"/>
      <c r="B29" s="398"/>
      <c r="C29" s="398"/>
      <c r="D29" s="398"/>
      <c r="E29" s="398"/>
      <c r="F29" s="398"/>
      <c r="G29" s="398"/>
      <c r="H29" s="400">
        <f t="shared" si="10"/>
        <v>0</v>
      </c>
      <c r="I29" s="398"/>
      <c r="J29" s="398"/>
      <c r="K29" s="400">
        <f t="shared" si="11"/>
        <v>0</v>
      </c>
      <c r="L29" s="400"/>
      <c r="M29" s="398"/>
      <c r="N29" s="398"/>
      <c r="O29" s="398"/>
      <c r="P29" s="398"/>
      <c r="Q29" s="398"/>
      <c r="R29" s="398"/>
      <c r="S29" s="453"/>
      <c r="T29" s="398"/>
      <c r="U29" s="398"/>
      <c r="V29" s="377"/>
      <c r="W29" s="446"/>
      <c r="X29" s="489"/>
      <c r="Y29" s="446"/>
      <c r="Z29" s="489"/>
      <c r="AA29" s="446"/>
      <c r="AB29" s="446"/>
      <c r="AC29" s="489"/>
      <c r="AD29" s="489"/>
      <c r="AE29" s="398"/>
      <c r="AF29" s="404"/>
      <c r="AG29" s="402"/>
      <c r="AH29" s="402"/>
      <c r="AI29" s="405">
        <f t="shared" si="6"/>
        <v>0</v>
      </c>
      <c r="AJ29" s="406"/>
      <c r="AK29" s="406"/>
      <c r="AL29" s="405">
        <f t="shared" si="7"/>
        <v>0</v>
      </c>
      <c r="AM29" s="449"/>
      <c r="AN29" s="406"/>
      <c r="AO29" s="405">
        <f t="shared" si="8"/>
        <v>0</v>
      </c>
      <c r="AP29" s="406"/>
      <c r="AQ29" s="403"/>
      <c r="AR29" s="405">
        <f t="shared" si="9"/>
        <v>0</v>
      </c>
    </row>
    <row r="30" ht="21.95" customHeight="1" spans="1:44">
      <c r="A30" s="398"/>
      <c r="B30" s="398"/>
      <c r="C30" s="398"/>
      <c r="D30" s="398"/>
      <c r="E30" s="398"/>
      <c r="F30" s="398"/>
      <c r="G30" s="398"/>
      <c r="H30" s="400">
        <f t="shared" si="10"/>
        <v>0</v>
      </c>
      <c r="I30" s="398"/>
      <c r="J30" s="398"/>
      <c r="K30" s="400">
        <f t="shared" si="11"/>
        <v>0</v>
      </c>
      <c r="L30" s="400"/>
      <c r="M30" s="398"/>
      <c r="N30" s="398"/>
      <c r="O30" s="398"/>
      <c r="P30" s="398"/>
      <c r="Q30" s="398"/>
      <c r="R30" s="398"/>
      <c r="S30" s="453"/>
      <c r="T30" s="398"/>
      <c r="U30" s="398"/>
      <c r="V30" s="398"/>
      <c r="W30" s="446"/>
      <c r="X30" s="398"/>
      <c r="Y30" s="446"/>
      <c r="Z30" s="398"/>
      <c r="AA30" s="446"/>
      <c r="AB30" s="446"/>
      <c r="AC30" s="398"/>
      <c r="AD30" s="398"/>
      <c r="AE30" s="398"/>
      <c r="AF30" s="404"/>
      <c r="AG30" s="402"/>
      <c r="AH30" s="402"/>
      <c r="AI30" s="405">
        <f t="shared" si="6"/>
        <v>0</v>
      </c>
      <c r="AJ30" s="406"/>
      <c r="AK30" s="406"/>
      <c r="AL30" s="405">
        <f t="shared" si="7"/>
        <v>0</v>
      </c>
      <c r="AM30" s="449"/>
      <c r="AN30" s="406"/>
      <c r="AO30" s="405">
        <f t="shared" si="8"/>
        <v>0</v>
      </c>
      <c r="AP30" s="406"/>
      <c r="AQ30" s="403"/>
      <c r="AR30" s="405">
        <f t="shared" si="9"/>
        <v>0</v>
      </c>
    </row>
    <row r="31" ht="21.95" customHeight="1" spans="1:44">
      <c r="A31" s="398"/>
      <c r="B31" s="398"/>
      <c r="C31" s="398"/>
      <c r="D31" s="398"/>
      <c r="E31" s="398"/>
      <c r="F31" s="398"/>
      <c r="G31" s="398"/>
      <c r="H31" s="400">
        <f t="shared" si="10"/>
        <v>0</v>
      </c>
      <c r="I31" s="398"/>
      <c r="J31" s="398"/>
      <c r="K31" s="400">
        <f t="shared" si="11"/>
        <v>0</v>
      </c>
      <c r="L31" s="400"/>
      <c r="M31" s="398"/>
      <c r="N31" s="398"/>
      <c r="O31" s="398"/>
      <c r="P31" s="398"/>
      <c r="Q31" s="398"/>
      <c r="R31" s="398"/>
      <c r="S31" s="453"/>
      <c r="T31" s="398"/>
      <c r="U31" s="398"/>
      <c r="V31" s="398"/>
      <c r="W31" s="446"/>
      <c r="X31" s="398"/>
      <c r="Y31" s="446"/>
      <c r="Z31" s="398"/>
      <c r="AA31" s="446"/>
      <c r="AB31" s="446"/>
      <c r="AC31" s="398"/>
      <c r="AD31" s="398"/>
      <c r="AE31" s="398"/>
      <c r="AF31" s="404"/>
      <c r="AG31" s="402"/>
      <c r="AH31" s="402"/>
      <c r="AI31" s="405">
        <f t="shared" si="6"/>
        <v>0</v>
      </c>
      <c r="AJ31" s="406"/>
      <c r="AK31" s="406"/>
      <c r="AL31" s="405">
        <f t="shared" si="7"/>
        <v>0</v>
      </c>
      <c r="AM31" s="449"/>
      <c r="AN31" s="406"/>
      <c r="AO31" s="405">
        <f t="shared" si="8"/>
        <v>0</v>
      </c>
      <c r="AP31" s="406"/>
      <c r="AQ31" s="403"/>
      <c r="AR31" s="405">
        <f t="shared" si="9"/>
        <v>0</v>
      </c>
    </row>
    <row r="32" ht="21.95" customHeight="1" spans="1:44">
      <c r="A32" s="398"/>
      <c r="B32" s="398"/>
      <c r="C32" s="398"/>
      <c r="D32" s="398"/>
      <c r="E32" s="398"/>
      <c r="F32" s="398"/>
      <c r="G32" s="398"/>
      <c r="H32" s="400">
        <f t="shared" si="10"/>
        <v>0</v>
      </c>
      <c r="I32" s="398"/>
      <c r="J32" s="398"/>
      <c r="K32" s="400">
        <f t="shared" si="11"/>
        <v>0</v>
      </c>
      <c r="L32" s="400"/>
      <c r="M32" s="398"/>
      <c r="N32" s="398"/>
      <c r="O32" s="398"/>
      <c r="P32" s="398"/>
      <c r="Q32" s="398"/>
      <c r="R32" s="398"/>
      <c r="S32" s="398"/>
      <c r="T32" s="398"/>
      <c r="U32" s="398"/>
      <c r="V32" s="398"/>
      <c r="W32" s="398"/>
      <c r="X32" s="398"/>
      <c r="Y32" s="398"/>
      <c r="Z32" s="398"/>
      <c r="AA32" s="398"/>
      <c r="AB32" s="398"/>
      <c r="AC32" s="398"/>
      <c r="AD32" s="398"/>
      <c r="AE32" s="398"/>
      <c r="AF32" s="404"/>
      <c r="AG32" s="402"/>
      <c r="AH32" s="402"/>
      <c r="AI32" s="405">
        <f t="shared" si="6"/>
        <v>0</v>
      </c>
      <c r="AJ32" s="406"/>
      <c r="AK32" s="406"/>
      <c r="AL32" s="405">
        <f t="shared" si="7"/>
        <v>0</v>
      </c>
      <c r="AM32" s="449"/>
      <c r="AN32" s="406"/>
      <c r="AO32" s="405">
        <f t="shared" si="8"/>
        <v>0</v>
      </c>
      <c r="AP32" s="406"/>
      <c r="AQ32" s="403"/>
      <c r="AR32" s="405">
        <f t="shared" si="9"/>
        <v>0</v>
      </c>
    </row>
    <row r="33" ht="21.95" customHeight="1" spans="1:44">
      <c r="A33" s="398"/>
      <c r="B33" s="398"/>
      <c r="C33" s="398"/>
      <c r="D33" s="398"/>
      <c r="E33" s="398"/>
      <c r="F33" s="398"/>
      <c r="G33" s="398"/>
      <c r="H33" s="400">
        <f t="shared" si="10"/>
        <v>0</v>
      </c>
      <c r="I33" s="398"/>
      <c r="J33" s="398"/>
      <c r="K33" s="400">
        <f t="shared" si="11"/>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6"/>
        <v>0</v>
      </c>
      <c r="AJ33" s="406"/>
      <c r="AK33" s="406"/>
      <c r="AL33" s="405">
        <f t="shared" si="7"/>
        <v>0</v>
      </c>
      <c r="AM33" s="449"/>
      <c r="AN33" s="406"/>
      <c r="AO33" s="405">
        <f t="shared" si="8"/>
        <v>0</v>
      </c>
      <c r="AP33" s="406"/>
      <c r="AQ33" s="403"/>
      <c r="AR33" s="405">
        <f t="shared" si="9"/>
        <v>0</v>
      </c>
    </row>
    <row r="34" ht="21.95" customHeight="1" spans="1:44">
      <c r="A34" s="398"/>
      <c r="B34" s="398"/>
      <c r="C34" s="398"/>
      <c r="D34" s="398"/>
      <c r="E34" s="398"/>
      <c r="F34" s="398"/>
      <c r="G34" s="398"/>
      <c r="H34" s="400">
        <f t="shared" si="10"/>
        <v>0</v>
      </c>
      <c r="I34" s="398"/>
      <c r="J34" s="398"/>
      <c r="K34" s="400">
        <f t="shared" si="11"/>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6"/>
        <v>0</v>
      </c>
      <c r="AJ34" s="406"/>
      <c r="AK34" s="406"/>
      <c r="AL34" s="405">
        <f t="shared" si="7"/>
        <v>0</v>
      </c>
      <c r="AM34" s="449"/>
      <c r="AN34" s="406"/>
      <c r="AO34" s="405">
        <f t="shared" si="8"/>
        <v>0</v>
      </c>
      <c r="AP34" s="406"/>
      <c r="AQ34" s="403"/>
      <c r="AR34" s="405">
        <f t="shared" si="9"/>
        <v>0</v>
      </c>
    </row>
    <row r="35" ht="21.95" customHeight="1" spans="1:44">
      <c r="A35" s="398"/>
      <c r="B35" s="398"/>
      <c r="C35" s="398"/>
      <c r="D35" s="398"/>
      <c r="E35" s="398"/>
      <c r="F35" s="398"/>
      <c r="G35" s="398"/>
      <c r="H35" s="400">
        <f t="shared" si="10"/>
        <v>0</v>
      </c>
      <c r="I35" s="398"/>
      <c r="J35" s="398"/>
      <c r="K35" s="400">
        <f t="shared" si="11"/>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6"/>
        <v>0</v>
      </c>
      <c r="AJ35" s="406"/>
      <c r="AK35" s="406"/>
      <c r="AL35" s="405">
        <f t="shared" si="7"/>
        <v>0</v>
      </c>
      <c r="AM35" s="449"/>
      <c r="AN35" s="406"/>
      <c r="AO35" s="405">
        <f t="shared" si="8"/>
        <v>0</v>
      </c>
      <c r="AP35" s="406"/>
      <c r="AQ35" s="403"/>
      <c r="AR35" s="405">
        <f t="shared" si="9"/>
        <v>0</v>
      </c>
    </row>
    <row r="36" ht="21.95" customHeight="1" spans="1:44">
      <c r="A36" s="398"/>
      <c r="B36" s="398"/>
      <c r="C36" s="398"/>
      <c r="D36" s="398"/>
      <c r="E36" s="398"/>
      <c r="F36" s="398"/>
      <c r="G36" s="398"/>
      <c r="H36" s="400">
        <f t="shared" si="10"/>
        <v>0</v>
      </c>
      <c r="I36" s="398"/>
      <c r="J36" s="398"/>
      <c r="K36" s="400">
        <f t="shared" si="11"/>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6"/>
        <v>0</v>
      </c>
      <c r="AJ36" s="406"/>
      <c r="AK36" s="406"/>
      <c r="AL36" s="405">
        <f t="shared" si="7"/>
        <v>0</v>
      </c>
      <c r="AM36" s="449"/>
      <c r="AN36" s="406"/>
      <c r="AO36" s="405">
        <f t="shared" si="8"/>
        <v>0</v>
      </c>
      <c r="AP36" s="406"/>
      <c r="AQ36" s="403"/>
      <c r="AR36" s="405">
        <f t="shared" si="9"/>
        <v>0</v>
      </c>
    </row>
    <row r="37" ht="21.95" customHeight="1" spans="1:44">
      <c r="A37" s="398"/>
      <c r="B37" s="398"/>
      <c r="C37" s="398"/>
      <c r="D37" s="398"/>
      <c r="E37" s="398"/>
      <c r="F37" s="398"/>
      <c r="G37" s="398"/>
      <c r="H37" s="400">
        <f t="shared" si="10"/>
        <v>0</v>
      </c>
      <c r="I37" s="398"/>
      <c r="J37" s="398"/>
      <c r="K37" s="400">
        <f t="shared" si="11"/>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6"/>
        <v>0</v>
      </c>
      <c r="AJ37" s="406"/>
      <c r="AK37" s="406"/>
      <c r="AL37" s="405">
        <f t="shared" si="7"/>
        <v>0</v>
      </c>
      <c r="AM37" s="449"/>
      <c r="AN37" s="406"/>
      <c r="AO37" s="405">
        <f t="shared" si="8"/>
        <v>0</v>
      </c>
      <c r="AP37" s="406"/>
      <c r="AQ37" s="403"/>
      <c r="AR37" s="405">
        <f t="shared" si="9"/>
        <v>0</v>
      </c>
    </row>
    <row r="38" ht="21.95" customHeight="1" spans="1:44">
      <c r="A38" s="398"/>
      <c r="B38" s="398"/>
      <c r="C38" s="398"/>
      <c r="D38" s="398"/>
      <c r="E38" s="398"/>
      <c r="F38" s="398"/>
      <c r="G38" s="398"/>
      <c r="H38" s="400">
        <f t="shared" si="10"/>
        <v>0</v>
      </c>
      <c r="I38" s="398"/>
      <c r="J38" s="398"/>
      <c r="K38" s="400">
        <f t="shared" si="11"/>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6"/>
        <v>0</v>
      </c>
      <c r="AJ38" s="406"/>
      <c r="AK38" s="406"/>
      <c r="AL38" s="405">
        <f t="shared" si="7"/>
        <v>0</v>
      </c>
      <c r="AM38" s="449"/>
      <c r="AN38" s="406"/>
      <c r="AO38" s="405">
        <f t="shared" si="8"/>
        <v>0</v>
      </c>
      <c r="AP38" s="406"/>
      <c r="AQ38" s="403"/>
      <c r="AR38" s="405">
        <f t="shared" si="9"/>
        <v>0</v>
      </c>
    </row>
    <row r="39" ht="21.95" customHeight="1" spans="1:44">
      <c r="A39" s="398"/>
      <c r="B39" s="398"/>
      <c r="C39" s="398"/>
      <c r="D39" s="398"/>
      <c r="E39" s="398"/>
      <c r="F39" s="398"/>
      <c r="G39" s="398"/>
      <c r="H39" s="400">
        <f t="shared" si="10"/>
        <v>0</v>
      </c>
      <c r="I39" s="398"/>
      <c r="J39" s="398"/>
      <c r="K39" s="400">
        <f t="shared" si="11"/>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6"/>
        <v>0</v>
      </c>
      <c r="AJ39" s="406"/>
      <c r="AK39" s="406"/>
      <c r="AL39" s="405">
        <f t="shared" si="7"/>
        <v>0</v>
      </c>
      <c r="AM39" s="449"/>
      <c r="AN39" s="406"/>
      <c r="AO39" s="405">
        <f t="shared" si="8"/>
        <v>0</v>
      </c>
      <c r="AP39" s="406"/>
      <c r="AQ39" s="403"/>
      <c r="AR39" s="405">
        <f t="shared" si="9"/>
        <v>0</v>
      </c>
    </row>
    <row r="40" ht="21.95" customHeight="1" spans="1:44">
      <c r="A40" s="398"/>
      <c r="B40" s="398"/>
      <c r="C40" s="398"/>
      <c r="D40" s="398"/>
      <c r="E40" s="398"/>
      <c r="F40" s="401"/>
      <c r="G40" s="401"/>
      <c r="H40" s="400">
        <f t="shared" si="10"/>
        <v>0</v>
      </c>
      <c r="I40" s="401"/>
      <c r="J40" s="401"/>
      <c r="K40" s="400">
        <f t="shared" si="11"/>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6"/>
        <v>0</v>
      </c>
      <c r="AJ40" s="406"/>
      <c r="AK40" s="406"/>
      <c r="AL40" s="405">
        <f t="shared" si="7"/>
        <v>0</v>
      </c>
      <c r="AM40" s="449"/>
      <c r="AN40" s="406"/>
      <c r="AO40" s="405">
        <f t="shared" si="8"/>
        <v>0</v>
      </c>
      <c r="AP40" s="406"/>
      <c r="AQ40" s="403"/>
      <c r="AR40" s="405">
        <f t="shared" si="9"/>
        <v>0</v>
      </c>
    </row>
    <row r="41" ht="21.95" customHeight="1" spans="1:44">
      <c r="A41" s="398"/>
      <c r="B41" s="398"/>
      <c r="C41" s="398"/>
      <c r="D41" s="398"/>
      <c r="E41" s="398"/>
      <c r="F41" s="401"/>
      <c r="G41" s="401"/>
      <c r="H41" s="400">
        <f t="shared" si="10"/>
        <v>0</v>
      </c>
      <c r="I41" s="398"/>
      <c r="J41" s="398"/>
      <c r="K41" s="400">
        <f t="shared" si="11"/>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6"/>
        <v>0</v>
      </c>
      <c r="AJ41" s="406"/>
      <c r="AK41" s="406"/>
      <c r="AL41" s="405">
        <f t="shared" si="7"/>
        <v>0</v>
      </c>
      <c r="AM41" s="449"/>
      <c r="AN41" s="406"/>
      <c r="AO41" s="405">
        <f t="shared" si="8"/>
        <v>0</v>
      </c>
      <c r="AP41" s="406"/>
      <c r="AQ41" s="403"/>
      <c r="AR41" s="405">
        <f t="shared" si="9"/>
        <v>0</v>
      </c>
    </row>
    <row r="42" ht="21.95" customHeight="1" spans="1:44">
      <c r="A42" s="398"/>
      <c r="B42" s="398"/>
      <c r="C42" s="398"/>
      <c r="D42" s="398"/>
      <c r="E42" s="398"/>
      <c r="F42" s="398"/>
      <c r="G42" s="398"/>
      <c r="H42" s="400">
        <f t="shared" si="10"/>
        <v>0</v>
      </c>
      <c r="I42" s="398"/>
      <c r="J42" s="398"/>
      <c r="K42" s="400">
        <f t="shared" si="11"/>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6"/>
        <v>0</v>
      </c>
      <c r="AJ42" s="406"/>
      <c r="AK42" s="406"/>
      <c r="AL42" s="405">
        <f t="shared" si="7"/>
        <v>0</v>
      </c>
      <c r="AM42" s="449"/>
      <c r="AN42" s="406"/>
      <c r="AO42" s="405">
        <f t="shared" si="8"/>
        <v>0</v>
      </c>
      <c r="AP42" s="406"/>
      <c r="AQ42" s="403"/>
      <c r="AR42" s="405">
        <f t="shared" si="9"/>
        <v>0</v>
      </c>
    </row>
    <row r="43" ht="21.95" customHeight="1" spans="1:44">
      <c r="A43" s="398"/>
      <c r="B43" s="398"/>
      <c r="C43" s="398"/>
      <c r="D43" s="398"/>
      <c r="E43" s="398"/>
      <c r="F43" s="398"/>
      <c r="G43" s="398"/>
      <c r="H43" s="400">
        <f t="shared" si="10"/>
        <v>0</v>
      </c>
      <c r="I43" s="398"/>
      <c r="J43" s="398"/>
      <c r="K43" s="400">
        <f t="shared" si="11"/>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6"/>
        <v>0</v>
      </c>
      <c r="AJ43" s="406"/>
      <c r="AK43" s="406"/>
      <c r="AL43" s="405">
        <f t="shared" si="7"/>
        <v>0</v>
      </c>
      <c r="AM43" s="449"/>
      <c r="AN43" s="406"/>
      <c r="AO43" s="405">
        <f t="shared" si="8"/>
        <v>0</v>
      </c>
      <c r="AP43" s="406"/>
      <c r="AQ43" s="403"/>
      <c r="AR43" s="405">
        <f t="shared" si="9"/>
        <v>0</v>
      </c>
    </row>
    <row r="44" ht="21.95" customHeight="1" spans="1:44">
      <c r="A44" s="398"/>
      <c r="B44" s="398"/>
      <c r="C44" s="398"/>
      <c r="D44" s="398"/>
      <c r="E44" s="398"/>
      <c r="F44" s="398"/>
      <c r="G44" s="398"/>
      <c r="H44" s="400">
        <f t="shared" si="10"/>
        <v>0</v>
      </c>
      <c r="I44" s="398"/>
      <c r="J44" s="398"/>
      <c r="K44" s="400">
        <f t="shared" si="11"/>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6"/>
        <v>0</v>
      </c>
      <c r="AJ44" s="406"/>
      <c r="AK44" s="406"/>
      <c r="AL44" s="405">
        <f t="shared" si="7"/>
        <v>0</v>
      </c>
      <c r="AM44" s="449"/>
      <c r="AN44" s="406"/>
      <c r="AO44" s="405">
        <f t="shared" si="8"/>
        <v>0</v>
      </c>
      <c r="AP44" s="406"/>
      <c r="AQ44" s="403"/>
      <c r="AR44" s="405">
        <f t="shared" si="9"/>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0</v>
      </c>
      <c r="F51" s="421" t="s">
        <v>87</v>
      </c>
      <c r="G51" s="421"/>
      <c r="H51" s="422">
        <f>SUM(H10:H44)</f>
        <v>0</v>
      </c>
      <c r="I51" s="419" t="s">
        <v>87</v>
      </c>
      <c r="J51" s="419"/>
      <c r="K51" s="422">
        <f>SUM(K10:L44)</f>
        <v>0</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0</v>
      </c>
      <c r="AJ51" s="419" t="s">
        <v>91</v>
      </c>
      <c r="AK51" s="419"/>
      <c r="AL51" s="424">
        <f>SUM(AL10:AL44)</f>
        <v>0</v>
      </c>
      <c r="AM51" s="419" t="s">
        <v>90</v>
      </c>
      <c r="AN51" s="419"/>
      <c r="AO51" s="424">
        <f>SUM(AO10:AO44)</f>
        <v>0</v>
      </c>
      <c r="AP51" s="419" t="s">
        <v>90</v>
      </c>
      <c r="AQ51" s="419"/>
      <c r="AR51" s="424">
        <f>SUM(AR10:AR44)</f>
        <v>0</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SUM('13'!K54:Q54)</f>
        <v>628</v>
      </c>
      <c r="I54" s="435"/>
      <c r="J54" s="435"/>
      <c r="K54" s="435">
        <f>H54+R54</f>
        <v>628</v>
      </c>
      <c r="L54" s="435"/>
      <c r="M54" s="435"/>
      <c r="N54" s="435"/>
      <c r="O54" s="435"/>
      <c r="P54" s="435"/>
      <c r="Q54" s="435"/>
      <c r="R54" s="435">
        <f>SUMIF($B$10:$B$44,G54,$E$10:$E$44)</f>
        <v>0</v>
      </c>
      <c r="S54" s="435"/>
      <c r="T54" s="436" t="str">
        <f>IFERROR(R54/SUMIF($B$10:$B$44,G54,$H$10:$H$44),"")</f>
        <v/>
      </c>
      <c r="U54" s="435"/>
      <c r="V54" s="435"/>
      <c r="W54" s="435">
        <f>SUMIF($B$10:$B$44,G54,$AI$10:$AI$44)+SUMIF($B$10:$B$44,G54,$AO$10:$AO$44)+SUMIF($B$10:$B$44,G54,$AR$10:$AR$44)</f>
        <v>0</v>
      </c>
      <c r="X54" s="435"/>
      <c r="Y54" s="437" t="str">
        <f>IFERROR(W54/R54,"")</f>
        <v/>
      </c>
      <c r="Z54" s="437"/>
      <c r="AA54" s="437"/>
      <c r="AB54" s="438">
        <f>SUMIF($B$10:$B$44,G54,$AL$10:$AL$44)</f>
        <v>0</v>
      </c>
      <c r="AC54" s="438"/>
      <c r="AD54" s="438"/>
      <c r="AE54" s="438"/>
      <c r="AF54" s="438"/>
      <c r="AG54" s="438"/>
      <c r="AH54" s="420" t="str">
        <f>IFERROR(AB54/R54,"")</f>
        <v/>
      </c>
      <c r="AI54" s="420"/>
      <c r="AJ54" s="372"/>
      <c r="AK54" s="372"/>
      <c r="AL54" s="439" t="s">
        <v>102</v>
      </c>
      <c r="AM54" s="421" t="s">
        <v>74</v>
      </c>
      <c r="AN54" s="421"/>
      <c r="AO54" s="421"/>
      <c r="AP54" s="421" t="s">
        <v>103</v>
      </c>
      <c r="AQ54" s="421"/>
      <c r="AR54" s="421"/>
      <c r="AS54" s="372"/>
      <c r="AT54" s="372"/>
    </row>
    <row r="55" ht="21" customHeight="1" spans="1:46">
      <c r="A55" s="433"/>
      <c r="B55" s="433"/>
      <c r="C55" s="433"/>
      <c r="D55" s="433"/>
      <c r="E55" s="433"/>
      <c r="F55" s="425"/>
      <c r="G55" s="440" t="s">
        <v>71</v>
      </c>
      <c r="H55" s="435">
        <f>SUM('13'!K55:Q55)</f>
        <v>245</v>
      </c>
      <c r="I55" s="435"/>
      <c r="J55" s="435"/>
      <c r="K55" s="435">
        <f>H55+R55</f>
        <v>245</v>
      </c>
      <c r="L55" s="435"/>
      <c r="M55" s="435"/>
      <c r="N55" s="435"/>
      <c r="O55" s="435"/>
      <c r="P55" s="435"/>
      <c r="Q55" s="435"/>
      <c r="R55" s="435">
        <f>SUMIF($B$10:$B$44,G55,$E$10:$E$44)</f>
        <v>0</v>
      </c>
      <c r="S55" s="435"/>
      <c r="T55" s="436" t="str">
        <f>IFERROR(R55/SUMIF($B$10:$B$44,G55,$H$10:$H$44),"")</f>
        <v/>
      </c>
      <c r="U55" s="435"/>
      <c r="V55" s="435"/>
      <c r="W55" s="435">
        <f>SUMIF($B$10:$B$44,G55,$AI$10:$AI$44)+SUMIF($B$10:$B$44,G55,$AO$10:$AO$44)+SUMIF($B$10:$B$44,G55,$AR$10:$AR$44)</f>
        <v>0</v>
      </c>
      <c r="X55" s="435"/>
      <c r="Y55" s="437" t="str">
        <f>IFERROR(W55/R55,"")</f>
        <v/>
      </c>
      <c r="Z55" s="437"/>
      <c r="AA55" s="437"/>
      <c r="AB55" s="438">
        <f>SUMIF($B$10:$B$44,G55,$AL$10:$AL$44)</f>
        <v>0</v>
      </c>
      <c r="AC55" s="438"/>
      <c r="AD55" s="438"/>
      <c r="AE55" s="438"/>
      <c r="AF55" s="438"/>
      <c r="AG55" s="438"/>
      <c r="AH55" s="420" t="str">
        <f>IFERROR(AB55/R55,"")</f>
        <v/>
      </c>
      <c r="AI55" s="420"/>
      <c r="AJ55" s="372"/>
      <c r="AK55" s="372"/>
      <c r="AL55" s="439" t="s">
        <v>104</v>
      </c>
      <c r="AM55" s="456"/>
      <c r="AN55" s="457"/>
      <c r="AO55" s="458"/>
      <c r="AP55" s="441" t="s">
        <v>105</v>
      </c>
      <c r="AQ55" s="441" t="s">
        <v>106</v>
      </c>
      <c r="AR55" s="441"/>
      <c r="AS55" s="442"/>
      <c r="AT55" s="442"/>
    </row>
    <row r="56" ht="21" customHeight="1" spans="1:46">
      <c r="A56" s="433"/>
      <c r="B56" s="433"/>
      <c r="C56" s="433"/>
      <c r="D56" s="433"/>
      <c r="E56" s="433"/>
      <c r="F56" s="425"/>
      <c r="G56" s="443" t="s">
        <v>107</v>
      </c>
      <c r="H56" s="435">
        <f>IFERROR(SUM(H54:J55),"")</f>
        <v>873</v>
      </c>
      <c r="I56" s="435"/>
      <c r="J56" s="435"/>
      <c r="K56" s="435">
        <f>IFERROR(SUM(K54:Q55),"")</f>
        <v>873</v>
      </c>
      <c r="L56" s="435"/>
      <c r="M56" s="435"/>
      <c r="N56" s="435"/>
      <c r="O56" s="435"/>
      <c r="P56" s="435"/>
      <c r="Q56" s="435"/>
      <c r="R56" s="435">
        <f>IFERROR(SUM(R54:S55),"")</f>
        <v>0</v>
      </c>
      <c r="S56" s="435"/>
      <c r="T56" s="435" t="str">
        <f>IFERROR(AVERAGE(T54:U55),"")</f>
        <v/>
      </c>
      <c r="U56" s="435"/>
      <c r="V56" s="435"/>
      <c r="W56" s="435">
        <f>IFERROR(SUM(W54:X55),"")</f>
        <v>0</v>
      </c>
      <c r="X56" s="435"/>
      <c r="Y56" s="438" t="str">
        <f>IFERROR(AVERAGE(Y54:AA55),"")</f>
        <v/>
      </c>
      <c r="Z56" s="438"/>
      <c r="AA56" s="438"/>
      <c r="AB56" s="444">
        <f>IFERROR(SUM(AB54:AG55),"")</f>
        <v>0</v>
      </c>
      <c r="AC56" s="437"/>
      <c r="AD56" s="437"/>
      <c r="AE56" s="437"/>
      <c r="AF56" s="437"/>
      <c r="AG56" s="437"/>
      <c r="AH56" s="420" t="str">
        <f>IFERROR(AVERAGE(AH54:AI55),"")</f>
        <v/>
      </c>
      <c r="AI56" s="420"/>
      <c r="AL56" s="439" t="s">
        <v>108</v>
      </c>
      <c r="AM56" s="456" t="s">
        <v>119</v>
      </c>
      <c r="AN56" s="457"/>
      <c r="AO56" s="458"/>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fitToHeight="0" orientation="landscape" horizontalDpi="1200" verticalDpi="1200"/>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6">
    <pageSetUpPr fitToPage="1"/>
  </sheetPr>
  <dimension ref="A1:AT65"/>
  <sheetViews>
    <sheetView zoomScale="78" zoomScaleNormal="78" topLeftCell="A6" workbookViewId="0">
      <selection activeCell="E14" sqref="E14"/>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11.287037037037"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135</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c r="C10" s="398"/>
      <c r="D10" s="398"/>
      <c r="E10" s="398"/>
      <c r="F10" s="401"/>
      <c r="G10" s="401"/>
      <c r="H10" s="400">
        <f t="shared" ref="H10:H11" si="0">HOUR(G10-F10)+MINUTE(G10-F10)/60</f>
        <v>0</v>
      </c>
      <c r="I10" s="401">
        <v>0.25</v>
      </c>
      <c r="J10" s="401">
        <v>0.479166666666667</v>
      </c>
      <c r="K10" s="400">
        <f t="shared" ref="K10:K11" si="1">HOUR(J10-I10)+MINUTE(J10-I10)/60</f>
        <v>5.5</v>
      </c>
      <c r="L10" s="400"/>
      <c r="M10" s="398">
        <v>153</v>
      </c>
      <c r="N10" s="398">
        <v>1</v>
      </c>
      <c r="O10" s="398"/>
      <c r="P10" s="398"/>
      <c r="Q10" s="402" t="s">
        <v>70</v>
      </c>
      <c r="R10" s="402"/>
      <c r="S10" s="401"/>
      <c r="T10" s="398"/>
      <c r="U10" s="398"/>
      <c r="V10" s="398"/>
      <c r="W10" s="398"/>
      <c r="X10" s="398"/>
      <c r="Y10" s="398"/>
      <c r="Z10" s="398"/>
      <c r="AA10" s="398"/>
      <c r="AB10" s="398"/>
      <c r="AC10" s="398"/>
      <c r="AD10" s="398"/>
      <c r="AE10" s="398"/>
      <c r="AF10" s="404"/>
      <c r="AG10" s="402"/>
      <c r="AH10" s="402"/>
      <c r="AI10" s="405">
        <f t="shared" ref="AI10:AI11" si="2">IFERROR((AH10-AG10),"")</f>
        <v>0</v>
      </c>
      <c r="AJ10" s="406"/>
      <c r="AK10" s="406"/>
      <c r="AL10" s="405">
        <f t="shared" ref="AL10:AL11" si="3">IFERROR((AK10-AJ10),"")</f>
        <v>0</v>
      </c>
      <c r="AM10" s="406"/>
      <c r="AN10" s="406"/>
      <c r="AO10" s="405">
        <f t="shared" ref="AO10:AO11" si="4">IFERROR((AN10-AM10),"")</f>
        <v>0</v>
      </c>
      <c r="AP10" s="398"/>
      <c r="AQ10" s="406"/>
      <c r="AR10" s="405">
        <f t="shared" ref="AR10:AR11" si="5">IFERROR((AQ10-AP10),"")</f>
        <v>0</v>
      </c>
    </row>
    <row r="11" ht="21.95" customHeight="1" spans="1:44">
      <c r="A11" s="398">
        <v>1</v>
      </c>
      <c r="B11" s="398" t="s">
        <v>71</v>
      </c>
      <c r="C11" s="398">
        <v>4</v>
      </c>
      <c r="D11" s="398">
        <v>39</v>
      </c>
      <c r="E11" s="398">
        <v>13</v>
      </c>
      <c r="F11" s="401">
        <v>0.479166666666667</v>
      </c>
      <c r="G11" s="401">
        <v>0.583333333333333</v>
      </c>
      <c r="H11" s="400">
        <f t="shared" si="0"/>
        <v>2.5</v>
      </c>
      <c r="I11" s="401"/>
      <c r="J11" s="401"/>
      <c r="K11" s="400">
        <f t="shared" si="1"/>
        <v>0</v>
      </c>
      <c r="L11" s="400"/>
      <c r="M11" s="398"/>
      <c r="N11" s="398"/>
      <c r="O11" s="398"/>
      <c r="P11" s="398"/>
      <c r="Q11" s="408" t="s">
        <v>72</v>
      </c>
      <c r="R11" s="402" t="s">
        <v>73</v>
      </c>
      <c r="S11" s="401">
        <v>0.5</v>
      </c>
      <c r="T11" s="398">
        <v>78.9</v>
      </c>
      <c r="U11" s="398">
        <v>9.3</v>
      </c>
      <c r="V11" s="398"/>
      <c r="W11" s="398">
        <v>10.8</v>
      </c>
      <c r="X11" s="398">
        <v>34</v>
      </c>
      <c r="Y11" s="398" t="s">
        <v>119</v>
      </c>
      <c r="Z11" s="398">
        <v>122</v>
      </c>
      <c r="AA11" s="398">
        <v>60</v>
      </c>
      <c r="AB11" s="398">
        <v>100</v>
      </c>
      <c r="AC11" s="398">
        <v>101</v>
      </c>
      <c r="AD11" s="398">
        <v>133</v>
      </c>
      <c r="AE11" s="398">
        <v>33</v>
      </c>
      <c r="AF11" s="404"/>
      <c r="AG11" s="461">
        <v>638328</v>
      </c>
      <c r="AH11" s="402">
        <v>638450</v>
      </c>
      <c r="AI11" s="405">
        <f t="shared" si="2"/>
        <v>122</v>
      </c>
      <c r="AJ11" s="406">
        <v>42672</v>
      </c>
      <c r="AK11" s="406">
        <v>43833</v>
      </c>
      <c r="AL11" s="405">
        <f t="shared" si="3"/>
        <v>1161</v>
      </c>
      <c r="AM11" s="406">
        <v>960470</v>
      </c>
      <c r="AN11" s="406">
        <v>960505</v>
      </c>
      <c r="AO11" s="405">
        <f t="shared" si="4"/>
        <v>35</v>
      </c>
      <c r="AP11" s="398">
        <v>371490</v>
      </c>
      <c r="AQ11" s="398">
        <v>371721</v>
      </c>
      <c r="AR11" s="405">
        <f t="shared" si="5"/>
        <v>231</v>
      </c>
    </row>
    <row r="12" ht="21.95" customHeight="1" spans="1:44">
      <c r="A12" s="398"/>
      <c r="B12" s="398"/>
      <c r="C12" s="398"/>
      <c r="D12" s="398"/>
      <c r="E12" s="398"/>
      <c r="F12" s="407"/>
      <c r="G12" s="401"/>
      <c r="H12" s="400">
        <f t="shared" ref="H12:H44" si="6">HOUR(G12-F12)+MINUTE(G12-F12)/60</f>
        <v>0</v>
      </c>
      <c r="I12" s="401"/>
      <c r="J12" s="401"/>
      <c r="K12" s="400">
        <f t="shared" ref="K12:K17" si="7">HOUR(J12-I12)+MINUTE(J12-I12)/60</f>
        <v>0</v>
      </c>
      <c r="L12" s="400"/>
      <c r="M12" s="398"/>
      <c r="N12" s="398"/>
      <c r="O12" s="398"/>
      <c r="P12" s="398"/>
      <c r="Q12" s="409" t="s">
        <v>75</v>
      </c>
      <c r="R12" s="402"/>
      <c r="S12" s="401">
        <v>0.541666666666667</v>
      </c>
      <c r="T12" s="398">
        <v>80.4</v>
      </c>
      <c r="U12" s="398">
        <v>8.8</v>
      </c>
      <c r="V12" s="398"/>
      <c r="W12" s="398">
        <v>10.8</v>
      </c>
      <c r="X12" s="398">
        <v>35</v>
      </c>
      <c r="Y12" s="398" t="s">
        <v>119</v>
      </c>
      <c r="Z12" s="398">
        <v>115</v>
      </c>
      <c r="AA12" s="398">
        <v>60</v>
      </c>
      <c r="AB12" s="398">
        <v>100</v>
      </c>
      <c r="AC12" s="398">
        <v>102</v>
      </c>
      <c r="AD12" s="398">
        <v>133</v>
      </c>
      <c r="AE12" s="398">
        <v>34</v>
      </c>
      <c r="AF12" s="404"/>
      <c r="AG12" s="402"/>
      <c r="AH12" s="402"/>
      <c r="AI12" s="405">
        <f t="shared" ref="AI12:AI44" si="8">IFERROR((AH12-AG12),"")</f>
        <v>0</v>
      </c>
      <c r="AJ12" s="406"/>
      <c r="AK12" s="406"/>
      <c r="AL12" s="405">
        <f t="shared" ref="AL12:AL44" si="9">IFERROR((AK12-AJ12),"")</f>
        <v>0</v>
      </c>
      <c r="AM12" s="406"/>
      <c r="AN12" s="406"/>
      <c r="AO12" s="405">
        <f t="shared" ref="AO12" si="10">IFERROR((AN12-AM12),"")</f>
        <v>0</v>
      </c>
      <c r="AP12" s="406"/>
      <c r="AQ12" s="398"/>
      <c r="AR12" s="405">
        <f t="shared" ref="AR12:AR44" si="11">IFERROR((AQ12-AP12),"")</f>
        <v>0</v>
      </c>
    </row>
    <row r="13" ht="21.95" customHeight="1" spans="1:44">
      <c r="A13" s="398"/>
      <c r="B13" s="398"/>
      <c r="C13" s="398"/>
      <c r="D13" s="398"/>
      <c r="E13" s="398"/>
      <c r="F13" s="401"/>
      <c r="G13" s="407"/>
      <c r="H13" s="400">
        <f t="shared" si="6"/>
        <v>0</v>
      </c>
      <c r="I13" s="407"/>
      <c r="J13" s="407"/>
      <c r="K13" s="400">
        <f t="shared" si="7"/>
        <v>0</v>
      </c>
      <c r="L13" s="400"/>
      <c r="M13" s="398"/>
      <c r="N13" s="398"/>
      <c r="O13" s="398"/>
      <c r="P13" s="398"/>
      <c r="Q13" s="409" t="s">
        <v>76</v>
      </c>
      <c r="R13" s="402" t="s">
        <v>77</v>
      </c>
      <c r="S13" s="401">
        <v>0.583333333333333</v>
      </c>
      <c r="T13" s="398">
        <v>79.5</v>
      </c>
      <c r="U13" s="398">
        <v>9.4</v>
      </c>
      <c r="V13" s="398"/>
      <c r="W13" s="398">
        <v>10.8</v>
      </c>
      <c r="X13" s="398">
        <v>35</v>
      </c>
      <c r="Y13" s="398" t="s">
        <v>119</v>
      </c>
      <c r="Z13" s="398">
        <v>108</v>
      </c>
      <c r="AA13" s="398">
        <v>60</v>
      </c>
      <c r="AB13" s="398">
        <v>100</v>
      </c>
      <c r="AC13" s="398">
        <v>101</v>
      </c>
      <c r="AD13" s="398">
        <v>134</v>
      </c>
      <c r="AE13" s="398">
        <v>34</v>
      </c>
      <c r="AF13" s="404"/>
      <c r="AG13" s="402"/>
      <c r="AH13" s="402"/>
      <c r="AI13" s="405">
        <f t="shared" si="8"/>
        <v>0</v>
      </c>
      <c r="AJ13" s="406"/>
      <c r="AK13" s="406"/>
      <c r="AL13" s="405">
        <f t="shared" si="9"/>
        <v>0</v>
      </c>
      <c r="AM13" s="406"/>
      <c r="AN13" s="406"/>
      <c r="AO13" s="405">
        <f t="shared" ref="AO13:AO44" si="12">IFERROR((AN13-AM13),"")</f>
        <v>0</v>
      </c>
      <c r="AP13" s="398"/>
      <c r="AQ13" s="406"/>
      <c r="AR13" s="405">
        <f t="shared" si="11"/>
        <v>0</v>
      </c>
    </row>
    <row r="14" ht="21.95" customHeight="1" spans="1:44">
      <c r="A14" s="398">
        <v>2</v>
      </c>
      <c r="B14" s="398" t="s">
        <v>71</v>
      </c>
      <c r="C14" s="398">
        <v>4</v>
      </c>
      <c r="D14" s="398">
        <v>39</v>
      </c>
      <c r="E14" s="398">
        <v>13</v>
      </c>
      <c r="F14" s="401">
        <v>0.583333333333333</v>
      </c>
      <c r="G14" s="401">
        <v>0.708333333333333</v>
      </c>
      <c r="H14" s="400">
        <f t="shared" si="6"/>
        <v>3</v>
      </c>
      <c r="I14" s="401">
        <v>0.708333333333333</v>
      </c>
      <c r="J14" s="401">
        <v>0.916666666666667</v>
      </c>
      <c r="K14" s="400">
        <f t="shared" si="7"/>
        <v>5</v>
      </c>
      <c r="L14" s="400"/>
      <c r="M14" s="398">
        <v>153</v>
      </c>
      <c r="N14" s="398">
        <v>1</v>
      </c>
      <c r="O14" s="398"/>
      <c r="P14" s="398"/>
      <c r="Q14" s="408" t="s">
        <v>72</v>
      </c>
      <c r="R14" s="402" t="s">
        <v>73</v>
      </c>
      <c r="S14" s="464">
        <v>0.583333333333333</v>
      </c>
      <c r="T14" s="465">
        <v>79.46</v>
      </c>
      <c r="U14" s="454">
        <v>9.78</v>
      </c>
      <c r="V14" s="454"/>
      <c r="W14" s="465">
        <v>10.8</v>
      </c>
      <c r="X14" s="465">
        <v>34</v>
      </c>
      <c r="Y14" s="465" t="s">
        <v>74</v>
      </c>
      <c r="Z14" s="465">
        <v>116</v>
      </c>
      <c r="AA14" s="398">
        <v>60</v>
      </c>
      <c r="AB14" s="465">
        <v>100</v>
      </c>
      <c r="AC14" s="465">
        <v>102</v>
      </c>
      <c r="AD14" s="465">
        <v>133</v>
      </c>
      <c r="AE14" s="465">
        <v>33</v>
      </c>
      <c r="AF14" s="404"/>
      <c r="AG14" s="402">
        <v>638450</v>
      </c>
      <c r="AH14" s="402">
        <v>638599</v>
      </c>
      <c r="AI14" s="405">
        <f t="shared" si="8"/>
        <v>149</v>
      </c>
      <c r="AJ14" s="406">
        <v>43833</v>
      </c>
      <c r="AK14" s="406">
        <v>45055</v>
      </c>
      <c r="AL14" s="405">
        <f t="shared" si="9"/>
        <v>1222</v>
      </c>
      <c r="AM14" s="406">
        <v>960505</v>
      </c>
      <c r="AN14" s="406">
        <v>960545</v>
      </c>
      <c r="AO14" s="405">
        <f t="shared" si="12"/>
        <v>40</v>
      </c>
      <c r="AP14" s="398">
        <v>371721</v>
      </c>
      <c r="AQ14" s="398">
        <v>371971</v>
      </c>
      <c r="AR14" s="405">
        <f t="shared" si="11"/>
        <v>250</v>
      </c>
    </row>
    <row r="15" ht="21.95" customHeight="1" spans="1:44">
      <c r="A15" s="398"/>
      <c r="B15" s="398"/>
      <c r="C15" s="398"/>
      <c r="D15" s="398"/>
      <c r="E15" s="398"/>
      <c r="F15" s="401"/>
      <c r="G15" s="401"/>
      <c r="H15" s="400">
        <f t="shared" si="6"/>
        <v>0</v>
      </c>
      <c r="I15" s="407"/>
      <c r="J15" s="407"/>
      <c r="K15" s="400">
        <f t="shared" si="7"/>
        <v>0</v>
      </c>
      <c r="L15" s="400"/>
      <c r="M15" s="398"/>
      <c r="N15" s="398"/>
      <c r="O15" s="398"/>
      <c r="P15" s="398"/>
      <c r="Q15" s="409" t="s">
        <v>75</v>
      </c>
      <c r="R15" s="402"/>
      <c r="S15" s="453">
        <v>0.625</v>
      </c>
      <c r="T15" s="454">
        <v>78.44</v>
      </c>
      <c r="U15" s="454">
        <v>8.9</v>
      </c>
      <c r="V15" s="454"/>
      <c r="W15" s="465">
        <v>10.8</v>
      </c>
      <c r="X15" s="454">
        <v>35</v>
      </c>
      <c r="Y15" s="465" t="s">
        <v>74</v>
      </c>
      <c r="Z15" s="454">
        <v>114</v>
      </c>
      <c r="AA15" s="398">
        <v>60</v>
      </c>
      <c r="AB15" s="465">
        <v>100</v>
      </c>
      <c r="AC15" s="454">
        <v>101</v>
      </c>
      <c r="AD15" s="454">
        <v>134</v>
      </c>
      <c r="AE15" s="454">
        <v>33</v>
      </c>
      <c r="AF15" s="404"/>
      <c r="AG15" s="402"/>
      <c r="AH15" s="402"/>
      <c r="AI15" s="405">
        <f t="shared" si="8"/>
        <v>0</v>
      </c>
      <c r="AJ15" s="406"/>
      <c r="AK15" s="406"/>
      <c r="AL15" s="405">
        <f t="shared" si="9"/>
        <v>0</v>
      </c>
      <c r="AM15" s="406"/>
      <c r="AN15" s="406"/>
      <c r="AO15" s="405">
        <f t="shared" si="12"/>
        <v>0</v>
      </c>
      <c r="AP15" s="398"/>
      <c r="AQ15" s="398"/>
      <c r="AR15" s="405">
        <f t="shared" si="11"/>
        <v>0</v>
      </c>
    </row>
    <row r="16" ht="21.95" customHeight="1" spans="1:44">
      <c r="A16" s="398"/>
      <c r="B16" s="398"/>
      <c r="C16" s="398"/>
      <c r="D16" s="398"/>
      <c r="E16" s="398"/>
      <c r="F16" s="401"/>
      <c r="G16" s="401"/>
      <c r="H16" s="400">
        <f t="shared" si="6"/>
        <v>0</v>
      </c>
      <c r="I16" s="401"/>
      <c r="J16" s="401"/>
      <c r="K16" s="400">
        <f t="shared" si="7"/>
        <v>0</v>
      </c>
      <c r="L16" s="400"/>
      <c r="M16" s="398"/>
      <c r="N16" s="398"/>
      <c r="O16" s="398"/>
      <c r="P16" s="398"/>
      <c r="Q16" s="409" t="s">
        <v>76</v>
      </c>
      <c r="R16" s="402" t="s">
        <v>77</v>
      </c>
      <c r="S16" s="453">
        <v>0.666666666666667</v>
      </c>
      <c r="T16" s="454">
        <v>77.88</v>
      </c>
      <c r="U16" s="454">
        <v>9.6</v>
      </c>
      <c r="V16" s="454"/>
      <c r="W16" s="465">
        <v>10.8</v>
      </c>
      <c r="X16" s="454">
        <v>34</v>
      </c>
      <c r="Y16" s="465" t="s">
        <v>74</v>
      </c>
      <c r="Z16" s="454">
        <v>110</v>
      </c>
      <c r="AA16" s="398">
        <v>60</v>
      </c>
      <c r="AB16" s="465">
        <v>100</v>
      </c>
      <c r="AC16" s="454">
        <v>101</v>
      </c>
      <c r="AD16" s="454">
        <v>134</v>
      </c>
      <c r="AE16" s="454">
        <v>33</v>
      </c>
      <c r="AF16" s="404"/>
      <c r="AG16" s="402"/>
      <c r="AH16" s="402"/>
      <c r="AI16" s="405">
        <f t="shared" si="8"/>
        <v>0</v>
      </c>
      <c r="AJ16" s="406"/>
      <c r="AK16" s="406"/>
      <c r="AL16" s="405">
        <f t="shared" si="9"/>
        <v>0</v>
      </c>
      <c r="AM16" s="406"/>
      <c r="AN16" s="406"/>
      <c r="AO16" s="405">
        <f t="shared" si="12"/>
        <v>0</v>
      </c>
      <c r="AP16" s="406"/>
      <c r="AQ16" s="398"/>
      <c r="AR16" s="405">
        <f t="shared" si="11"/>
        <v>0</v>
      </c>
    </row>
    <row r="17" ht="21.95" customHeight="1" spans="1:44">
      <c r="A17" s="398">
        <v>3</v>
      </c>
      <c r="B17" s="398"/>
      <c r="C17" s="398"/>
      <c r="D17" s="398"/>
      <c r="E17" s="398"/>
      <c r="F17" s="401"/>
      <c r="G17" s="401"/>
      <c r="H17" s="400">
        <f t="shared" ref="H17" si="13">HOUR(G17-F17)+MINUTE(G17-F17)/60</f>
        <v>0</v>
      </c>
      <c r="I17" s="401">
        <v>0.916666666666667</v>
      </c>
      <c r="J17" s="401">
        <v>1.25</v>
      </c>
      <c r="K17" s="400">
        <f t="shared" si="7"/>
        <v>8</v>
      </c>
      <c r="L17" s="400"/>
      <c r="M17" s="398">
        <v>153</v>
      </c>
      <c r="N17" s="398">
        <v>1</v>
      </c>
      <c r="O17" s="398"/>
      <c r="P17" s="398"/>
      <c r="Q17" s="408"/>
      <c r="R17" s="402"/>
      <c r="S17" s="447"/>
      <c r="T17" s="398"/>
      <c r="U17" s="398"/>
      <c r="V17" s="398"/>
      <c r="W17" s="398"/>
      <c r="X17" s="398"/>
      <c r="Y17" s="446"/>
      <c r="Z17" s="398"/>
      <c r="AA17" s="454"/>
      <c r="AB17" s="446"/>
      <c r="AC17" s="398"/>
      <c r="AD17" s="398"/>
      <c r="AE17" s="398"/>
      <c r="AF17" s="404"/>
      <c r="AG17" s="402"/>
      <c r="AH17" s="402"/>
      <c r="AI17" s="405">
        <f t="shared" si="8"/>
        <v>0</v>
      </c>
      <c r="AJ17" s="406"/>
      <c r="AK17" s="406"/>
      <c r="AL17" s="405">
        <f t="shared" si="9"/>
        <v>0</v>
      </c>
      <c r="AM17" s="406"/>
      <c r="AN17" s="406"/>
      <c r="AO17" s="405">
        <f t="shared" si="12"/>
        <v>0</v>
      </c>
      <c r="AP17" s="398"/>
      <c r="AQ17" s="398"/>
      <c r="AR17" s="405">
        <f t="shared" si="11"/>
        <v>0</v>
      </c>
    </row>
    <row r="18" ht="21.95" customHeight="1" spans="1:44">
      <c r="A18" s="398"/>
      <c r="B18" s="398"/>
      <c r="C18" s="398"/>
      <c r="D18" s="398"/>
      <c r="E18" s="398"/>
      <c r="F18" s="401"/>
      <c r="G18" s="401"/>
      <c r="H18" s="400">
        <f t="shared" si="6"/>
        <v>0</v>
      </c>
      <c r="I18" s="401"/>
      <c r="J18" s="401"/>
      <c r="K18" s="400">
        <f t="shared" ref="K18:K44" si="14">HOUR(J18-I18)+MINUTE(J18-I18)/60</f>
        <v>0</v>
      </c>
      <c r="L18" s="400"/>
      <c r="M18" s="398"/>
      <c r="N18" s="398"/>
      <c r="O18" s="398"/>
      <c r="P18" s="398"/>
      <c r="Q18" s="409"/>
      <c r="R18" s="402"/>
      <c r="S18" s="447"/>
      <c r="T18" s="446"/>
      <c r="U18" s="398"/>
      <c r="V18" s="398"/>
      <c r="W18" s="398"/>
      <c r="X18" s="446"/>
      <c r="Y18" s="446"/>
      <c r="Z18" s="446"/>
      <c r="AA18" s="454"/>
      <c r="AB18" s="446"/>
      <c r="AC18" s="446"/>
      <c r="AD18" s="446"/>
      <c r="AE18" s="446"/>
      <c r="AF18" s="404"/>
      <c r="AG18" s="402"/>
      <c r="AH18" s="402"/>
      <c r="AI18" s="405">
        <f t="shared" si="8"/>
        <v>0</v>
      </c>
      <c r="AJ18" s="406"/>
      <c r="AK18" s="406"/>
      <c r="AL18" s="405">
        <f t="shared" si="9"/>
        <v>0</v>
      </c>
      <c r="AM18" s="406"/>
      <c r="AN18" s="406"/>
      <c r="AO18" s="405">
        <f t="shared" si="12"/>
        <v>0</v>
      </c>
      <c r="AP18" s="406"/>
      <c r="AQ18" s="403"/>
      <c r="AR18" s="405">
        <f t="shared" si="11"/>
        <v>0</v>
      </c>
    </row>
    <row r="19" ht="21.95" customHeight="1" spans="1:44">
      <c r="A19" s="398"/>
      <c r="B19" s="398"/>
      <c r="C19" s="398"/>
      <c r="D19" s="398"/>
      <c r="E19" s="398"/>
      <c r="F19" s="401"/>
      <c r="G19" s="401"/>
      <c r="H19" s="400">
        <f t="shared" si="6"/>
        <v>0</v>
      </c>
      <c r="I19" s="401"/>
      <c r="J19" s="401"/>
      <c r="K19" s="400">
        <f t="shared" si="14"/>
        <v>0</v>
      </c>
      <c r="L19" s="400"/>
      <c r="M19" s="398"/>
      <c r="N19" s="398"/>
      <c r="O19" s="398"/>
      <c r="P19" s="398"/>
      <c r="Q19" s="409"/>
      <c r="R19" s="402"/>
      <c r="S19" s="447"/>
      <c r="T19" s="446"/>
      <c r="U19" s="398"/>
      <c r="V19" s="398"/>
      <c r="W19" s="398"/>
      <c r="X19" s="446"/>
      <c r="Y19" s="446"/>
      <c r="Z19" s="446"/>
      <c r="AA19" s="446"/>
      <c r="AB19" s="446"/>
      <c r="AC19" s="446"/>
      <c r="AD19" s="446"/>
      <c r="AE19" s="446"/>
      <c r="AF19" s="404"/>
      <c r="AG19" s="402"/>
      <c r="AH19" s="402"/>
      <c r="AI19" s="405">
        <f t="shared" si="8"/>
        <v>0</v>
      </c>
      <c r="AJ19" s="406"/>
      <c r="AK19" s="406"/>
      <c r="AL19" s="405">
        <f t="shared" si="9"/>
        <v>0</v>
      </c>
      <c r="AM19" s="406"/>
      <c r="AN19" s="406"/>
      <c r="AO19" s="405">
        <f t="shared" si="12"/>
        <v>0</v>
      </c>
      <c r="AP19" s="406"/>
      <c r="AQ19" s="398"/>
      <c r="AR19" s="405">
        <f t="shared" si="11"/>
        <v>0</v>
      </c>
    </row>
    <row r="20" ht="21.95" customHeight="1" spans="1:44">
      <c r="A20" s="398"/>
      <c r="B20" s="398"/>
      <c r="C20" s="398"/>
      <c r="D20" s="398"/>
      <c r="E20" s="398"/>
      <c r="F20" s="401"/>
      <c r="G20" s="401"/>
      <c r="H20" s="400">
        <f t="shared" si="6"/>
        <v>0</v>
      </c>
      <c r="I20" s="401"/>
      <c r="J20" s="401"/>
      <c r="K20" s="400">
        <f t="shared" si="14"/>
        <v>0</v>
      </c>
      <c r="L20" s="400"/>
      <c r="M20" s="398"/>
      <c r="N20" s="398"/>
      <c r="O20" s="398"/>
      <c r="P20" s="398"/>
      <c r="Q20" s="409"/>
      <c r="R20" s="402"/>
      <c r="S20" s="447"/>
      <c r="T20" s="398"/>
      <c r="U20" s="398"/>
      <c r="V20" s="398"/>
      <c r="W20" s="446"/>
      <c r="X20" s="398"/>
      <c r="Y20" s="446"/>
      <c r="Z20" s="398"/>
      <c r="AA20" s="446"/>
      <c r="AB20" s="446"/>
      <c r="AC20" s="398"/>
      <c r="AD20" s="398"/>
      <c r="AE20" s="446"/>
      <c r="AF20" s="404"/>
      <c r="AG20" s="402"/>
      <c r="AH20" s="402"/>
      <c r="AI20" s="405">
        <f t="shared" si="8"/>
        <v>0</v>
      </c>
      <c r="AJ20" s="406"/>
      <c r="AK20" s="406"/>
      <c r="AL20" s="405">
        <f t="shared" si="9"/>
        <v>0</v>
      </c>
      <c r="AM20" s="406"/>
      <c r="AN20" s="406"/>
      <c r="AO20" s="405">
        <f t="shared" si="12"/>
        <v>0</v>
      </c>
      <c r="AP20" s="398"/>
      <c r="AQ20" s="403"/>
      <c r="AR20" s="405">
        <f t="shared" si="11"/>
        <v>0</v>
      </c>
    </row>
    <row r="21" ht="21.95" customHeight="1" spans="1:44">
      <c r="A21" s="398"/>
      <c r="B21" s="398"/>
      <c r="C21" s="398"/>
      <c r="D21" s="398"/>
      <c r="E21" s="398"/>
      <c r="F21" s="401"/>
      <c r="G21" s="401"/>
      <c r="H21" s="400">
        <f t="shared" si="6"/>
        <v>0</v>
      </c>
      <c r="I21" s="398"/>
      <c r="J21" s="398"/>
      <c r="K21" s="400">
        <f t="shared" si="14"/>
        <v>0</v>
      </c>
      <c r="L21" s="400"/>
      <c r="M21" s="398"/>
      <c r="N21" s="398"/>
      <c r="O21" s="398"/>
      <c r="P21" s="398"/>
      <c r="Q21" s="408"/>
      <c r="R21" s="402"/>
      <c r="S21" s="447"/>
      <c r="T21" s="398"/>
      <c r="U21" s="398"/>
      <c r="V21" s="398"/>
      <c r="W21" s="446"/>
      <c r="X21" s="398"/>
      <c r="Y21" s="446"/>
      <c r="Z21" s="398"/>
      <c r="AA21" s="446"/>
      <c r="AB21" s="446"/>
      <c r="AC21" s="398"/>
      <c r="AD21" s="398"/>
      <c r="AE21" s="398"/>
      <c r="AF21" s="404"/>
      <c r="AG21" s="402"/>
      <c r="AH21" s="402"/>
      <c r="AI21" s="405">
        <f t="shared" si="8"/>
        <v>0</v>
      </c>
      <c r="AJ21" s="406"/>
      <c r="AK21" s="406"/>
      <c r="AL21" s="405">
        <f t="shared" si="9"/>
        <v>0</v>
      </c>
      <c r="AM21" s="406"/>
      <c r="AN21" s="406"/>
      <c r="AO21" s="405">
        <f t="shared" si="12"/>
        <v>0</v>
      </c>
      <c r="AP21" s="398"/>
      <c r="AQ21" s="403"/>
      <c r="AR21" s="405">
        <f t="shared" si="11"/>
        <v>0</v>
      </c>
    </row>
    <row r="22" ht="21.95" customHeight="1" spans="1:44">
      <c r="A22" s="398"/>
      <c r="B22" s="398"/>
      <c r="C22" s="398"/>
      <c r="D22" s="398"/>
      <c r="E22" s="398"/>
      <c r="F22" s="401"/>
      <c r="G22" s="401"/>
      <c r="H22" s="400">
        <f t="shared" si="6"/>
        <v>0</v>
      </c>
      <c r="I22" s="401"/>
      <c r="J22" s="401"/>
      <c r="K22" s="400">
        <f t="shared" si="14"/>
        <v>0</v>
      </c>
      <c r="L22" s="400"/>
      <c r="M22" s="398"/>
      <c r="N22" s="398"/>
      <c r="O22" s="398"/>
      <c r="P22" s="398"/>
      <c r="Q22" s="409"/>
      <c r="R22" s="398"/>
      <c r="S22" s="447"/>
      <c r="T22" s="446"/>
      <c r="U22" s="398"/>
      <c r="V22" s="377"/>
      <c r="W22" s="446"/>
      <c r="X22" s="489"/>
      <c r="Y22" s="446"/>
      <c r="Z22" s="489"/>
      <c r="AA22" s="446"/>
      <c r="AB22" s="446"/>
      <c r="AC22" s="489"/>
      <c r="AD22" s="489"/>
      <c r="AE22" s="398"/>
      <c r="AF22" s="404"/>
      <c r="AG22" s="402"/>
      <c r="AH22" s="402"/>
      <c r="AI22" s="405">
        <f t="shared" si="8"/>
        <v>0</v>
      </c>
      <c r="AJ22" s="406"/>
      <c r="AK22" s="406"/>
      <c r="AL22" s="405">
        <f t="shared" si="9"/>
        <v>0</v>
      </c>
      <c r="AM22" s="406"/>
      <c r="AN22" s="406"/>
      <c r="AO22" s="405">
        <f t="shared" si="12"/>
        <v>0</v>
      </c>
      <c r="AP22" s="398"/>
      <c r="AQ22" s="398"/>
      <c r="AR22" s="405">
        <f t="shared" si="11"/>
        <v>0</v>
      </c>
    </row>
    <row r="23" ht="21.95" customHeight="1" spans="1:44">
      <c r="A23" s="398"/>
      <c r="B23" s="398"/>
      <c r="C23" s="398"/>
      <c r="D23" s="398"/>
      <c r="E23" s="398"/>
      <c r="F23" s="398"/>
      <c r="G23" s="398"/>
      <c r="H23" s="400">
        <f t="shared" si="6"/>
        <v>0</v>
      </c>
      <c r="I23" s="398"/>
      <c r="J23" s="398"/>
      <c r="K23" s="400">
        <f t="shared" si="14"/>
        <v>0</v>
      </c>
      <c r="L23" s="400"/>
      <c r="M23" s="398"/>
      <c r="N23" s="398"/>
      <c r="O23" s="398"/>
      <c r="P23" s="398"/>
      <c r="Q23" s="409"/>
      <c r="R23" s="398"/>
      <c r="S23" s="447"/>
      <c r="T23" s="446"/>
      <c r="U23" s="398"/>
      <c r="V23" s="398"/>
      <c r="W23" s="446"/>
      <c r="X23" s="398"/>
      <c r="Y23" s="446"/>
      <c r="Z23" s="398"/>
      <c r="AA23" s="446"/>
      <c r="AB23" s="446"/>
      <c r="AC23" s="398"/>
      <c r="AD23" s="398"/>
      <c r="AE23" s="398"/>
      <c r="AF23" s="404"/>
      <c r="AG23" s="402"/>
      <c r="AH23" s="402"/>
      <c r="AI23" s="405">
        <f t="shared" si="8"/>
        <v>0</v>
      </c>
      <c r="AJ23" s="406"/>
      <c r="AK23" s="406"/>
      <c r="AL23" s="405">
        <f t="shared" si="9"/>
        <v>0</v>
      </c>
      <c r="AM23" s="406"/>
      <c r="AN23" s="406"/>
      <c r="AO23" s="405">
        <f t="shared" si="12"/>
        <v>0</v>
      </c>
      <c r="AP23" s="406"/>
      <c r="AQ23" s="403"/>
      <c r="AR23" s="405">
        <f t="shared" si="11"/>
        <v>0</v>
      </c>
    </row>
    <row r="24" ht="21.95" customHeight="1" spans="1:44">
      <c r="A24" s="398"/>
      <c r="B24" s="398"/>
      <c r="C24" s="398"/>
      <c r="D24" s="398"/>
      <c r="E24" s="398"/>
      <c r="F24" s="398"/>
      <c r="G24" s="398"/>
      <c r="H24" s="400">
        <f t="shared" si="6"/>
        <v>0</v>
      </c>
      <c r="I24" s="398"/>
      <c r="J24" s="398"/>
      <c r="K24" s="400">
        <f t="shared" si="14"/>
        <v>0</v>
      </c>
      <c r="L24" s="400"/>
      <c r="M24" s="398"/>
      <c r="N24" s="398"/>
      <c r="O24" s="398"/>
      <c r="P24" s="398"/>
      <c r="Q24" s="409"/>
      <c r="R24" s="398"/>
      <c r="S24" s="447"/>
      <c r="T24" s="398"/>
      <c r="U24" s="398"/>
      <c r="V24" s="398"/>
      <c r="W24" s="446"/>
      <c r="X24" s="398"/>
      <c r="Y24" s="446"/>
      <c r="Z24" s="398"/>
      <c r="AA24" s="446"/>
      <c r="AB24" s="446"/>
      <c r="AC24" s="398"/>
      <c r="AD24" s="398"/>
      <c r="AE24" s="398"/>
      <c r="AF24" s="404"/>
      <c r="AG24" s="402"/>
      <c r="AH24" s="402"/>
      <c r="AI24" s="405">
        <f t="shared" si="8"/>
        <v>0</v>
      </c>
      <c r="AJ24" s="406"/>
      <c r="AK24" s="406"/>
      <c r="AL24" s="405">
        <f t="shared" si="9"/>
        <v>0</v>
      </c>
      <c r="AM24" s="406"/>
      <c r="AN24" s="406"/>
      <c r="AO24" s="405">
        <f t="shared" si="12"/>
        <v>0</v>
      </c>
      <c r="AP24" s="406"/>
      <c r="AQ24" s="403"/>
      <c r="AR24" s="405">
        <f t="shared" si="11"/>
        <v>0</v>
      </c>
    </row>
    <row r="25" ht="21.95" customHeight="1" spans="1:44">
      <c r="A25" s="398"/>
      <c r="B25" s="398"/>
      <c r="C25" s="398"/>
      <c r="D25" s="398"/>
      <c r="E25" s="398"/>
      <c r="F25" s="398"/>
      <c r="G25" s="398"/>
      <c r="H25" s="400">
        <f t="shared" si="6"/>
        <v>0</v>
      </c>
      <c r="I25" s="398"/>
      <c r="J25" s="398"/>
      <c r="K25" s="400">
        <f t="shared" si="14"/>
        <v>0</v>
      </c>
      <c r="L25" s="400"/>
      <c r="M25" s="398"/>
      <c r="N25" s="398"/>
      <c r="O25" s="398"/>
      <c r="P25" s="398"/>
      <c r="Q25" s="398"/>
      <c r="R25" s="398"/>
      <c r="S25" s="401"/>
      <c r="T25" s="398"/>
      <c r="U25" s="398"/>
      <c r="V25" s="398"/>
      <c r="W25" s="446"/>
      <c r="X25" s="398"/>
      <c r="Y25" s="446"/>
      <c r="Z25" s="398"/>
      <c r="AA25" s="446"/>
      <c r="AB25" s="446"/>
      <c r="AC25" s="398"/>
      <c r="AD25" s="398"/>
      <c r="AE25" s="398"/>
      <c r="AF25" s="404"/>
      <c r="AG25" s="402"/>
      <c r="AH25" s="402"/>
      <c r="AI25" s="405">
        <f t="shared" si="8"/>
        <v>0</v>
      </c>
      <c r="AJ25" s="406"/>
      <c r="AK25" s="406"/>
      <c r="AL25" s="405">
        <f t="shared" si="9"/>
        <v>0</v>
      </c>
      <c r="AM25" s="406"/>
      <c r="AN25" s="406"/>
      <c r="AO25" s="405">
        <f t="shared" si="12"/>
        <v>0</v>
      </c>
      <c r="AP25" s="406"/>
      <c r="AQ25" s="403"/>
      <c r="AR25" s="405">
        <f t="shared" si="11"/>
        <v>0</v>
      </c>
    </row>
    <row r="26" ht="21.95" customHeight="1" spans="1:44">
      <c r="A26" s="398"/>
      <c r="B26" s="398"/>
      <c r="C26" s="398"/>
      <c r="D26" s="398"/>
      <c r="E26" s="398"/>
      <c r="F26" s="398"/>
      <c r="G26" s="398"/>
      <c r="H26" s="400">
        <f t="shared" si="6"/>
        <v>0</v>
      </c>
      <c r="I26" s="398"/>
      <c r="J26" s="398"/>
      <c r="K26" s="400">
        <f t="shared" si="14"/>
        <v>0</v>
      </c>
      <c r="L26" s="400"/>
      <c r="M26" s="398"/>
      <c r="N26" s="398"/>
      <c r="O26" s="398"/>
      <c r="P26" s="398"/>
      <c r="Q26" s="445"/>
      <c r="R26" s="445"/>
      <c r="S26" s="401"/>
      <c r="T26" s="398"/>
      <c r="U26" s="452"/>
      <c r="V26" s="398"/>
      <c r="W26" s="446"/>
      <c r="X26" s="398"/>
      <c r="Y26" s="446"/>
      <c r="Z26" s="398"/>
      <c r="AA26" s="446"/>
      <c r="AB26" s="446"/>
      <c r="AC26" s="398"/>
      <c r="AD26" s="398"/>
      <c r="AE26" s="398"/>
      <c r="AF26" s="404"/>
      <c r="AG26" s="402"/>
      <c r="AH26" s="402"/>
      <c r="AI26" s="405">
        <f t="shared" si="8"/>
        <v>0</v>
      </c>
      <c r="AJ26" s="406"/>
      <c r="AK26" s="406"/>
      <c r="AL26" s="405">
        <f t="shared" si="9"/>
        <v>0</v>
      </c>
      <c r="AM26" s="406"/>
      <c r="AN26" s="406"/>
      <c r="AO26" s="405">
        <f t="shared" si="12"/>
        <v>0</v>
      </c>
      <c r="AP26" s="406"/>
      <c r="AQ26" s="403"/>
      <c r="AR26" s="405">
        <f t="shared" si="11"/>
        <v>0</v>
      </c>
    </row>
    <row r="27" ht="21.95" customHeight="1" spans="1:44">
      <c r="A27" s="398"/>
      <c r="B27" s="398"/>
      <c r="C27" s="398"/>
      <c r="D27" s="398"/>
      <c r="E27" s="398"/>
      <c r="F27" s="401"/>
      <c r="G27" s="401"/>
      <c r="H27" s="400">
        <f t="shared" si="6"/>
        <v>0</v>
      </c>
      <c r="I27" s="401"/>
      <c r="J27" s="401"/>
      <c r="K27" s="400">
        <f t="shared" si="14"/>
        <v>0</v>
      </c>
      <c r="L27" s="400"/>
      <c r="M27" s="398"/>
      <c r="N27" s="398"/>
      <c r="O27" s="398"/>
      <c r="P27" s="398"/>
      <c r="Q27" s="408"/>
      <c r="R27" s="402"/>
      <c r="S27" s="401"/>
      <c r="T27" s="398"/>
      <c r="U27" s="452"/>
      <c r="V27" s="398"/>
      <c r="W27" s="446"/>
      <c r="X27" s="398"/>
      <c r="Y27" s="446"/>
      <c r="Z27" s="398"/>
      <c r="AA27" s="446"/>
      <c r="AB27" s="446"/>
      <c r="AC27" s="398"/>
      <c r="AD27" s="398"/>
      <c r="AE27" s="398"/>
      <c r="AF27" s="404"/>
      <c r="AG27" s="402"/>
      <c r="AH27" s="402"/>
      <c r="AI27" s="405">
        <f t="shared" ref="AI27" si="15">IFERROR((AH27-AG27),"")</f>
        <v>0</v>
      </c>
      <c r="AJ27" s="406"/>
      <c r="AK27" s="406"/>
      <c r="AL27" s="405">
        <f t="shared" si="9"/>
        <v>0</v>
      </c>
      <c r="AM27" s="406"/>
      <c r="AN27" s="406"/>
      <c r="AO27" s="405">
        <f t="shared" ref="AO27" si="16">IFERROR((AN27-AM27),"")</f>
        <v>0</v>
      </c>
      <c r="AP27" s="403"/>
      <c r="AQ27" s="403"/>
      <c r="AR27" s="405">
        <f t="shared" ref="AR27" si="17">IFERROR((AQ27-AP27),"")</f>
        <v>0</v>
      </c>
    </row>
    <row r="28" ht="21.95" customHeight="1" spans="1:44">
      <c r="A28" s="398"/>
      <c r="B28" s="398"/>
      <c r="C28" s="398"/>
      <c r="D28" s="398"/>
      <c r="E28" s="398"/>
      <c r="F28" s="398"/>
      <c r="G28" s="398"/>
      <c r="H28" s="400">
        <f t="shared" si="6"/>
        <v>0</v>
      </c>
      <c r="I28" s="398"/>
      <c r="J28" s="398"/>
      <c r="K28" s="400">
        <f t="shared" si="14"/>
        <v>0</v>
      </c>
      <c r="L28" s="400"/>
      <c r="M28" s="398"/>
      <c r="N28" s="398"/>
      <c r="O28" s="398"/>
      <c r="P28" s="398"/>
      <c r="Q28" s="409"/>
      <c r="R28" s="402"/>
      <c r="S28" s="401"/>
      <c r="T28" s="398"/>
      <c r="U28" s="452"/>
      <c r="V28" s="398"/>
      <c r="W28" s="446"/>
      <c r="X28" s="398"/>
      <c r="Y28" s="446"/>
      <c r="Z28" s="398"/>
      <c r="AA28" s="446"/>
      <c r="AB28" s="446"/>
      <c r="AC28" s="398"/>
      <c r="AD28" s="398"/>
      <c r="AE28" s="398"/>
      <c r="AF28" s="404"/>
      <c r="AG28" s="402"/>
      <c r="AH28" s="402"/>
      <c r="AI28" s="405">
        <f t="shared" si="8"/>
        <v>0</v>
      </c>
      <c r="AJ28" s="406"/>
      <c r="AK28" s="406"/>
      <c r="AL28" s="405">
        <f t="shared" si="9"/>
        <v>0</v>
      </c>
      <c r="AM28" s="406"/>
      <c r="AN28" s="406"/>
      <c r="AO28" s="405">
        <f t="shared" si="12"/>
        <v>0</v>
      </c>
      <c r="AP28" s="406"/>
      <c r="AQ28" s="403"/>
      <c r="AR28" s="405">
        <f t="shared" si="11"/>
        <v>0</v>
      </c>
    </row>
    <row r="29" ht="21.95" customHeight="1" spans="1:44">
      <c r="A29" s="398"/>
      <c r="B29" s="398"/>
      <c r="C29" s="398"/>
      <c r="D29" s="398"/>
      <c r="E29" s="398"/>
      <c r="F29" s="398"/>
      <c r="G29" s="398"/>
      <c r="H29" s="400">
        <f t="shared" si="6"/>
        <v>0</v>
      </c>
      <c r="I29" s="398"/>
      <c r="J29" s="398"/>
      <c r="K29" s="400">
        <f t="shared" si="14"/>
        <v>0</v>
      </c>
      <c r="L29" s="400"/>
      <c r="M29" s="398"/>
      <c r="N29" s="398"/>
      <c r="O29" s="398"/>
      <c r="P29" s="398"/>
      <c r="Q29" s="409"/>
      <c r="R29" s="402"/>
      <c r="S29" s="401"/>
      <c r="T29" s="398"/>
      <c r="U29" s="403"/>
      <c r="V29" s="398"/>
      <c r="W29" s="398"/>
      <c r="X29" s="398"/>
      <c r="Y29" s="401"/>
      <c r="Z29" s="398"/>
      <c r="AA29" s="398"/>
      <c r="AB29" s="398"/>
      <c r="AC29" s="398"/>
      <c r="AD29" s="398"/>
      <c r="AE29" s="398"/>
      <c r="AF29" s="404"/>
      <c r="AG29" s="402"/>
      <c r="AH29" s="402"/>
      <c r="AI29" s="405">
        <f t="shared" si="8"/>
        <v>0</v>
      </c>
      <c r="AJ29" s="406"/>
      <c r="AK29" s="406"/>
      <c r="AL29" s="405">
        <f t="shared" si="9"/>
        <v>0</v>
      </c>
      <c r="AM29" s="406"/>
      <c r="AN29" s="406"/>
      <c r="AO29" s="405">
        <f t="shared" si="12"/>
        <v>0</v>
      </c>
      <c r="AP29" s="406"/>
      <c r="AQ29" s="403"/>
      <c r="AR29" s="405">
        <f t="shared" si="11"/>
        <v>0</v>
      </c>
    </row>
    <row r="30" ht="21.95" customHeight="1" spans="1:44">
      <c r="A30" s="454"/>
      <c r="B30" s="454"/>
      <c r="C30" s="454"/>
      <c r="D30" s="454"/>
      <c r="E30" s="398"/>
      <c r="F30" s="401"/>
      <c r="G30" s="401"/>
      <c r="H30" s="400">
        <f t="shared" si="6"/>
        <v>0</v>
      </c>
      <c r="I30" s="398"/>
      <c r="J30" s="398"/>
      <c r="K30" s="400">
        <f t="shared" si="14"/>
        <v>0</v>
      </c>
      <c r="L30" s="400"/>
      <c r="M30" s="398"/>
      <c r="N30" s="398"/>
      <c r="O30" s="398"/>
      <c r="P30" s="398"/>
      <c r="Q30" s="408"/>
      <c r="R30" s="402"/>
      <c r="S30" s="401"/>
      <c r="T30" s="398"/>
      <c r="U30" s="398"/>
      <c r="V30" s="403"/>
      <c r="W30" s="446"/>
      <c r="X30" s="446"/>
      <c r="Y30" s="398"/>
      <c r="Z30" s="446"/>
      <c r="AA30" s="398"/>
      <c r="AB30" s="446"/>
      <c r="AC30" s="446"/>
      <c r="AD30" s="446"/>
      <c r="AE30" s="446"/>
      <c r="AF30" s="404"/>
      <c r="AG30" s="402"/>
      <c r="AH30" s="402"/>
      <c r="AI30" s="405">
        <f t="shared" si="8"/>
        <v>0</v>
      </c>
      <c r="AJ30" s="406"/>
      <c r="AK30" s="406"/>
      <c r="AL30" s="405">
        <f t="shared" si="9"/>
        <v>0</v>
      </c>
      <c r="AM30" s="406"/>
      <c r="AN30" s="406"/>
      <c r="AO30" s="405">
        <f t="shared" si="12"/>
        <v>0</v>
      </c>
      <c r="AP30" s="398"/>
      <c r="AQ30" s="398"/>
      <c r="AR30" s="405">
        <f t="shared" si="11"/>
        <v>0</v>
      </c>
    </row>
    <row r="31" ht="21.95" customHeight="1" spans="1:44">
      <c r="A31" s="398"/>
      <c r="B31" s="398"/>
      <c r="C31" s="398"/>
      <c r="D31" s="398"/>
      <c r="E31" s="398"/>
      <c r="F31" s="398"/>
      <c r="G31" s="398"/>
      <c r="H31" s="400">
        <f t="shared" si="6"/>
        <v>0</v>
      </c>
      <c r="I31" s="398"/>
      <c r="J31" s="398"/>
      <c r="K31" s="400">
        <f t="shared" si="14"/>
        <v>0</v>
      </c>
      <c r="L31" s="400"/>
      <c r="M31" s="398"/>
      <c r="N31" s="398"/>
      <c r="O31" s="398"/>
      <c r="P31" s="398"/>
      <c r="Q31" s="409"/>
      <c r="R31" s="402"/>
      <c r="S31" s="401"/>
      <c r="T31" s="454"/>
      <c r="U31" s="454"/>
      <c r="V31" s="454"/>
      <c r="W31" s="454"/>
      <c r="X31" s="454"/>
      <c r="Y31" s="398"/>
      <c r="Z31" s="454"/>
      <c r="AA31" s="398"/>
      <c r="AB31" s="446"/>
      <c r="AC31" s="454"/>
      <c r="AD31" s="454"/>
      <c r="AE31" s="454"/>
      <c r="AF31" s="404"/>
      <c r="AG31" s="402"/>
      <c r="AH31" s="402"/>
      <c r="AI31" s="405">
        <f t="shared" si="8"/>
        <v>0</v>
      </c>
      <c r="AJ31" s="406"/>
      <c r="AK31" s="406"/>
      <c r="AL31" s="405">
        <f t="shared" si="9"/>
        <v>0</v>
      </c>
      <c r="AM31" s="406"/>
      <c r="AN31" s="406"/>
      <c r="AO31" s="405">
        <f t="shared" si="12"/>
        <v>0</v>
      </c>
      <c r="AP31" s="406"/>
      <c r="AQ31" s="403"/>
      <c r="AR31" s="405">
        <f t="shared" si="11"/>
        <v>0</v>
      </c>
    </row>
    <row r="32" ht="21.95" customHeight="1" spans="1:44">
      <c r="A32" s="398"/>
      <c r="B32" s="398"/>
      <c r="C32" s="398"/>
      <c r="D32" s="398"/>
      <c r="E32" s="398"/>
      <c r="F32" s="398"/>
      <c r="G32" s="398"/>
      <c r="H32" s="400">
        <f t="shared" si="6"/>
        <v>0</v>
      </c>
      <c r="I32" s="398"/>
      <c r="J32" s="398"/>
      <c r="K32" s="400">
        <f t="shared" si="14"/>
        <v>0</v>
      </c>
      <c r="L32" s="400"/>
      <c r="M32" s="398"/>
      <c r="N32" s="398"/>
      <c r="O32" s="398"/>
      <c r="P32" s="398"/>
      <c r="Q32" s="409"/>
      <c r="R32" s="402"/>
      <c r="S32" s="401"/>
      <c r="T32" s="454"/>
      <c r="U32" s="454"/>
      <c r="V32" s="454"/>
      <c r="W32" s="454"/>
      <c r="X32" s="454"/>
      <c r="Y32" s="398"/>
      <c r="Z32" s="454"/>
      <c r="AA32" s="398"/>
      <c r="AB32" s="446"/>
      <c r="AC32" s="454"/>
      <c r="AD32" s="454"/>
      <c r="AE32" s="454"/>
      <c r="AF32" s="404"/>
      <c r="AG32" s="402"/>
      <c r="AH32" s="402"/>
      <c r="AI32" s="405">
        <f t="shared" si="8"/>
        <v>0</v>
      </c>
      <c r="AJ32" s="406"/>
      <c r="AK32" s="406"/>
      <c r="AL32" s="405">
        <f t="shared" si="9"/>
        <v>0</v>
      </c>
      <c r="AM32" s="406"/>
      <c r="AN32" s="406"/>
      <c r="AO32" s="405">
        <f t="shared" si="12"/>
        <v>0</v>
      </c>
      <c r="AP32" s="406"/>
      <c r="AQ32" s="403"/>
      <c r="AR32" s="405">
        <f t="shared" si="11"/>
        <v>0</v>
      </c>
    </row>
    <row r="33" ht="21.95" customHeight="1" spans="1:44">
      <c r="A33" s="398"/>
      <c r="B33" s="398"/>
      <c r="C33" s="398"/>
      <c r="D33" s="398"/>
      <c r="E33" s="398"/>
      <c r="F33" s="398"/>
      <c r="G33" s="398"/>
      <c r="H33" s="400">
        <f t="shared" si="6"/>
        <v>0</v>
      </c>
      <c r="I33" s="398"/>
      <c r="J33" s="398"/>
      <c r="K33" s="400">
        <f t="shared" si="14"/>
        <v>0</v>
      </c>
      <c r="L33" s="400"/>
      <c r="M33" s="398"/>
      <c r="N33" s="398"/>
      <c r="O33" s="398"/>
      <c r="P33" s="398"/>
      <c r="Q33" s="398"/>
      <c r="R33" s="398"/>
      <c r="S33" s="401"/>
      <c r="T33" s="454"/>
      <c r="U33" s="454"/>
      <c r="V33" s="454"/>
      <c r="W33" s="454"/>
      <c r="X33" s="454"/>
      <c r="Y33" s="398"/>
      <c r="Z33" s="454"/>
      <c r="AA33" s="398"/>
      <c r="AB33" s="446"/>
      <c r="AC33" s="454"/>
      <c r="AD33" s="454"/>
      <c r="AE33" s="454"/>
      <c r="AF33" s="404"/>
      <c r="AG33" s="402"/>
      <c r="AH33" s="402"/>
      <c r="AI33" s="405">
        <f t="shared" si="8"/>
        <v>0</v>
      </c>
      <c r="AJ33" s="406"/>
      <c r="AK33" s="406"/>
      <c r="AL33" s="405">
        <f t="shared" si="9"/>
        <v>0</v>
      </c>
      <c r="AM33" s="406"/>
      <c r="AN33" s="406"/>
      <c r="AO33" s="405">
        <f t="shared" si="12"/>
        <v>0</v>
      </c>
      <c r="AP33" s="406"/>
      <c r="AQ33" s="403"/>
      <c r="AR33" s="405">
        <f t="shared" si="11"/>
        <v>0</v>
      </c>
    </row>
    <row r="34" ht="21.95" customHeight="1" spans="1:44">
      <c r="A34" s="398"/>
      <c r="B34" s="398"/>
      <c r="C34" s="398"/>
      <c r="D34" s="398"/>
      <c r="E34" s="398"/>
      <c r="F34" s="398"/>
      <c r="G34" s="398"/>
      <c r="H34" s="400">
        <f t="shared" si="6"/>
        <v>0</v>
      </c>
      <c r="I34" s="398"/>
      <c r="J34" s="398"/>
      <c r="K34" s="400">
        <f t="shared" si="14"/>
        <v>0</v>
      </c>
      <c r="L34" s="400"/>
      <c r="M34" s="398"/>
      <c r="N34" s="398"/>
      <c r="O34" s="398"/>
      <c r="P34" s="398"/>
      <c r="Q34" s="398"/>
      <c r="R34" s="398"/>
      <c r="S34" s="401"/>
      <c r="T34" s="454"/>
      <c r="U34" s="454"/>
      <c r="V34" s="454"/>
      <c r="W34" s="454"/>
      <c r="X34" s="454"/>
      <c r="Y34" s="398"/>
      <c r="Z34" s="454"/>
      <c r="AA34" s="398"/>
      <c r="AB34" s="446"/>
      <c r="AC34" s="454"/>
      <c r="AD34" s="454"/>
      <c r="AE34" s="454"/>
      <c r="AF34" s="404"/>
      <c r="AG34" s="402"/>
      <c r="AH34" s="402"/>
      <c r="AI34" s="405">
        <f t="shared" si="8"/>
        <v>0</v>
      </c>
      <c r="AJ34" s="406"/>
      <c r="AK34" s="406"/>
      <c r="AL34" s="405">
        <f t="shared" si="9"/>
        <v>0</v>
      </c>
      <c r="AM34" s="406"/>
      <c r="AN34" s="406"/>
      <c r="AO34" s="405">
        <f t="shared" si="12"/>
        <v>0</v>
      </c>
      <c r="AP34" s="406"/>
      <c r="AQ34" s="403"/>
      <c r="AR34" s="405">
        <f t="shared" si="11"/>
        <v>0</v>
      </c>
    </row>
    <row r="35" ht="21.95" customHeight="1" spans="1:44">
      <c r="A35" s="398"/>
      <c r="B35" s="398"/>
      <c r="C35" s="398"/>
      <c r="D35" s="398"/>
      <c r="E35" s="398"/>
      <c r="F35" s="398"/>
      <c r="G35" s="398"/>
      <c r="H35" s="400">
        <f t="shared" si="6"/>
        <v>0</v>
      </c>
      <c r="I35" s="398"/>
      <c r="J35" s="398"/>
      <c r="K35" s="400">
        <f t="shared" si="14"/>
        <v>0</v>
      </c>
      <c r="L35" s="400"/>
      <c r="M35" s="398"/>
      <c r="N35" s="398"/>
      <c r="O35" s="398"/>
      <c r="P35" s="398"/>
      <c r="Q35" s="398"/>
      <c r="R35" s="398"/>
      <c r="S35" s="401"/>
      <c r="T35" s="398"/>
      <c r="U35" s="398"/>
      <c r="V35" s="398"/>
      <c r="W35" s="454"/>
      <c r="X35" s="398"/>
      <c r="Y35" s="398"/>
      <c r="Z35" s="398"/>
      <c r="AA35" s="398"/>
      <c r="AB35" s="446"/>
      <c r="AC35" s="454"/>
      <c r="AD35" s="454"/>
      <c r="AE35" s="398"/>
      <c r="AF35" s="404"/>
      <c r="AG35" s="402"/>
      <c r="AH35" s="402"/>
      <c r="AI35" s="405">
        <f t="shared" si="8"/>
        <v>0</v>
      </c>
      <c r="AJ35" s="406"/>
      <c r="AK35" s="406"/>
      <c r="AL35" s="405">
        <f t="shared" si="9"/>
        <v>0</v>
      </c>
      <c r="AM35" s="406"/>
      <c r="AN35" s="406"/>
      <c r="AO35" s="405">
        <f t="shared" si="12"/>
        <v>0</v>
      </c>
      <c r="AP35" s="406"/>
      <c r="AQ35" s="403"/>
      <c r="AR35" s="405">
        <f t="shared" si="11"/>
        <v>0</v>
      </c>
    </row>
    <row r="36" ht="21.95" customHeight="1" spans="1:44">
      <c r="A36" s="398"/>
      <c r="B36" s="398"/>
      <c r="C36" s="398"/>
      <c r="D36" s="398"/>
      <c r="E36" s="398"/>
      <c r="F36" s="398"/>
      <c r="G36" s="398"/>
      <c r="H36" s="400">
        <f t="shared" si="6"/>
        <v>0</v>
      </c>
      <c r="I36" s="398"/>
      <c r="J36" s="398"/>
      <c r="K36" s="400">
        <f t="shared" si="14"/>
        <v>0</v>
      </c>
      <c r="L36" s="400"/>
      <c r="M36" s="398"/>
      <c r="N36" s="398"/>
      <c r="O36" s="398"/>
      <c r="P36" s="398"/>
      <c r="Q36" s="398"/>
      <c r="R36" s="398"/>
      <c r="S36" s="401"/>
      <c r="T36" s="398"/>
      <c r="U36" s="398"/>
      <c r="V36" s="398"/>
      <c r="W36" s="454"/>
      <c r="X36" s="398"/>
      <c r="Y36" s="398"/>
      <c r="Z36" s="398"/>
      <c r="AA36" s="398"/>
      <c r="AB36" s="446"/>
      <c r="AC36" s="454"/>
      <c r="AD36" s="454"/>
      <c r="AE36" s="398"/>
      <c r="AF36" s="404"/>
      <c r="AG36" s="402"/>
      <c r="AH36" s="402"/>
      <c r="AI36" s="405">
        <f t="shared" si="8"/>
        <v>0</v>
      </c>
      <c r="AJ36" s="406"/>
      <c r="AK36" s="406"/>
      <c r="AL36" s="405">
        <f t="shared" si="9"/>
        <v>0</v>
      </c>
      <c r="AM36" s="406"/>
      <c r="AN36" s="406"/>
      <c r="AO36" s="405">
        <f t="shared" si="12"/>
        <v>0</v>
      </c>
      <c r="AP36" s="406"/>
      <c r="AQ36" s="403"/>
      <c r="AR36" s="405">
        <f t="shared" si="11"/>
        <v>0</v>
      </c>
    </row>
    <row r="37" ht="21.95" customHeight="1" spans="1:44">
      <c r="A37" s="398"/>
      <c r="B37" s="398"/>
      <c r="C37" s="398"/>
      <c r="D37" s="398"/>
      <c r="E37" s="398"/>
      <c r="F37" s="398"/>
      <c r="G37" s="398"/>
      <c r="H37" s="400">
        <f t="shared" si="6"/>
        <v>0</v>
      </c>
      <c r="I37" s="398"/>
      <c r="J37" s="398"/>
      <c r="K37" s="400">
        <f t="shared" si="14"/>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8"/>
        <v>0</v>
      </c>
      <c r="AJ37" s="406"/>
      <c r="AK37" s="406"/>
      <c r="AL37" s="405">
        <f t="shared" si="9"/>
        <v>0</v>
      </c>
      <c r="AM37" s="406"/>
      <c r="AN37" s="406"/>
      <c r="AO37" s="405">
        <f t="shared" si="12"/>
        <v>0</v>
      </c>
      <c r="AP37" s="406"/>
      <c r="AQ37" s="403"/>
      <c r="AR37" s="405">
        <f t="shared" si="11"/>
        <v>0</v>
      </c>
    </row>
    <row r="38" ht="21.95" customHeight="1" spans="1:44">
      <c r="A38" s="398"/>
      <c r="B38" s="398"/>
      <c r="C38" s="398"/>
      <c r="D38" s="398"/>
      <c r="E38" s="398"/>
      <c r="F38" s="398"/>
      <c r="G38" s="398"/>
      <c r="H38" s="400">
        <f t="shared" si="6"/>
        <v>0</v>
      </c>
      <c r="I38" s="398"/>
      <c r="J38" s="398"/>
      <c r="K38" s="400">
        <f t="shared" si="14"/>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8"/>
        <v>0</v>
      </c>
      <c r="AJ38" s="406"/>
      <c r="AK38" s="406"/>
      <c r="AL38" s="405">
        <f t="shared" si="9"/>
        <v>0</v>
      </c>
      <c r="AM38" s="406"/>
      <c r="AN38" s="406"/>
      <c r="AO38" s="405">
        <f t="shared" si="12"/>
        <v>0</v>
      </c>
      <c r="AP38" s="406"/>
      <c r="AQ38" s="403"/>
      <c r="AR38" s="405">
        <f t="shared" si="11"/>
        <v>0</v>
      </c>
    </row>
    <row r="39" ht="21.95" customHeight="1" spans="1:44">
      <c r="A39" s="398"/>
      <c r="B39" s="398"/>
      <c r="C39" s="398"/>
      <c r="D39" s="398"/>
      <c r="E39" s="398"/>
      <c r="F39" s="398"/>
      <c r="G39" s="398"/>
      <c r="H39" s="400">
        <f t="shared" si="6"/>
        <v>0</v>
      </c>
      <c r="I39" s="398"/>
      <c r="J39" s="398"/>
      <c r="K39" s="400">
        <f t="shared" si="14"/>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8"/>
        <v>0</v>
      </c>
      <c r="AJ39" s="406"/>
      <c r="AK39" s="406"/>
      <c r="AL39" s="405">
        <f t="shared" si="9"/>
        <v>0</v>
      </c>
      <c r="AM39" s="406"/>
      <c r="AN39" s="406"/>
      <c r="AO39" s="405">
        <f t="shared" si="12"/>
        <v>0</v>
      </c>
      <c r="AP39" s="406"/>
      <c r="AQ39" s="403"/>
      <c r="AR39" s="405">
        <f t="shared" si="11"/>
        <v>0</v>
      </c>
    </row>
    <row r="40" ht="21.95" customHeight="1" spans="1:44">
      <c r="A40" s="398"/>
      <c r="B40" s="398"/>
      <c r="C40" s="398"/>
      <c r="D40" s="398"/>
      <c r="E40" s="398"/>
      <c r="F40" s="401"/>
      <c r="G40" s="401"/>
      <c r="H40" s="400">
        <f t="shared" si="6"/>
        <v>0</v>
      </c>
      <c r="I40" s="401"/>
      <c r="J40" s="401"/>
      <c r="K40" s="400">
        <f t="shared" si="14"/>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8"/>
        <v>0</v>
      </c>
      <c r="AJ40" s="406"/>
      <c r="AK40" s="406"/>
      <c r="AL40" s="405">
        <f t="shared" si="9"/>
        <v>0</v>
      </c>
      <c r="AM40" s="406"/>
      <c r="AN40" s="406"/>
      <c r="AO40" s="405">
        <f t="shared" si="12"/>
        <v>0</v>
      </c>
      <c r="AP40" s="406"/>
      <c r="AQ40" s="403"/>
      <c r="AR40" s="405">
        <f t="shared" si="11"/>
        <v>0</v>
      </c>
    </row>
    <row r="41" ht="21.95" customHeight="1" spans="1:44">
      <c r="A41" s="398"/>
      <c r="B41" s="398"/>
      <c r="C41" s="398"/>
      <c r="D41" s="398"/>
      <c r="E41" s="398"/>
      <c r="F41" s="401"/>
      <c r="G41" s="401"/>
      <c r="H41" s="400">
        <f t="shared" si="6"/>
        <v>0</v>
      </c>
      <c r="I41" s="398"/>
      <c r="J41" s="398"/>
      <c r="K41" s="400">
        <f t="shared" si="14"/>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8"/>
        <v>0</v>
      </c>
      <c r="AJ41" s="406"/>
      <c r="AK41" s="406"/>
      <c r="AL41" s="405">
        <f t="shared" si="9"/>
        <v>0</v>
      </c>
      <c r="AM41" s="406"/>
      <c r="AN41" s="406"/>
      <c r="AO41" s="405">
        <f t="shared" si="12"/>
        <v>0</v>
      </c>
      <c r="AP41" s="406"/>
      <c r="AQ41" s="403"/>
      <c r="AR41" s="405">
        <f t="shared" si="11"/>
        <v>0</v>
      </c>
    </row>
    <row r="42" ht="21.95" customHeight="1" spans="1:44">
      <c r="A42" s="398"/>
      <c r="B42" s="398"/>
      <c r="C42" s="398"/>
      <c r="D42" s="398"/>
      <c r="E42" s="398"/>
      <c r="F42" s="398"/>
      <c r="G42" s="398"/>
      <c r="H42" s="400">
        <f t="shared" si="6"/>
        <v>0</v>
      </c>
      <c r="I42" s="398"/>
      <c r="J42" s="398"/>
      <c r="K42" s="400">
        <f t="shared" si="14"/>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8"/>
        <v>0</v>
      </c>
      <c r="AJ42" s="406"/>
      <c r="AK42" s="406"/>
      <c r="AL42" s="405">
        <f t="shared" si="9"/>
        <v>0</v>
      </c>
      <c r="AM42" s="406"/>
      <c r="AN42" s="406"/>
      <c r="AO42" s="405">
        <f t="shared" si="12"/>
        <v>0</v>
      </c>
      <c r="AP42" s="406"/>
      <c r="AQ42" s="403"/>
      <c r="AR42" s="405">
        <f t="shared" si="11"/>
        <v>0</v>
      </c>
    </row>
    <row r="43" ht="21.95" customHeight="1" spans="1:44">
      <c r="A43" s="398"/>
      <c r="B43" s="398"/>
      <c r="C43" s="398"/>
      <c r="D43" s="398"/>
      <c r="E43" s="398"/>
      <c r="F43" s="398"/>
      <c r="G43" s="398"/>
      <c r="H43" s="400">
        <f t="shared" si="6"/>
        <v>0</v>
      </c>
      <c r="I43" s="398"/>
      <c r="J43" s="398"/>
      <c r="K43" s="400">
        <f t="shared" si="14"/>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8"/>
        <v>0</v>
      </c>
      <c r="AJ43" s="406"/>
      <c r="AK43" s="406"/>
      <c r="AL43" s="405">
        <f t="shared" si="9"/>
        <v>0</v>
      </c>
      <c r="AM43" s="406"/>
      <c r="AN43" s="406"/>
      <c r="AO43" s="405">
        <f t="shared" si="12"/>
        <v>0</v>
      </c>
      <c r="AP43" s="406"/>
      <c r="AQ43" s="403"/>
      <c r="AR43" s="405">
        <f t="shared" si="11"/>
        <v>0</v>
      </c>
    </row>
    <row r="44" ht="21.95" customHeight="1" spans="1:44">
      <c r="A44" s="398"/>
      <c r="B44" s="398"/>
      <c r="C44" s="398"/>
      <c r="D44" s="398"/>
      <c r="E44" s="398"/>
      <c r="F44" s="398"/>
      <c r="G44" s="398"/>
      <c r="H44" s="400">
        <f t="shared" si="6"/>
        <v>0</v>
      </c>
      <c r="I44" s="398"/>
      <c r="J44" s="398"/>
      <c r="K44" s="400">
        <f t="shared" si="14"/>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8"/>
        <v>0</v>
      </c>
      <c r="AJ44" s="406"/>
      <c r="AK44" s="406"/>
      <c r="AL44" s="405">
        <f t="shared" si="9"/>
        <v>0</v>
      </c>
      <c r="AM44" s="406"/>
      <c r="AN44" s="406"/>
      <c r="AO44" s="405">
        <f t="shared" si="12"/>
        <v>0</v>
      </c>
      <c r="AP44" s="406"/>
      <c r="AQ44" s="403"/>
      <c r="AR44" s="405">
        <f t="shared" si="11"/>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26</v>
      </c>
      <c r="F51" s="421" t="s">
        <v>87</v>
      </c>
      <c r="G51" s="421"/>
      <c r="H51" s="422">
        <f>SUM(H10:H44)</f>
        <v>5.5</v>
      </c>
      <c r="I51" s="419" t="s">
        <v>87</v>
      </c>
      <c r="J51" s="419"/>
      <c r="K51" s="422">
        <f>SUM(K10:L44)</f>
        <v>18.5</v>
      </c>
      <c r="L51" s="422"/>
      <c r="M51" s="423"/>
      <c r="N51" s="423"/>
      <c r="O51" s="423"/>
      <c r="P51" s="423"/>
      <c r="Q51" s="423" t="s">
        <v>88</v>
      </c>
      <c r="R51" s="423"/>
      <c r="S51" s="423"/>
      <c r="T51" s="423"/>
      <c r="U51" s="423"/>
      <c r="V51" s="423"/>
      <c r="W51" s="423"/>
      <c r="X51" s="423"/>
      <c r="Y51" s="419" t="s">
        <v>89</v>
      </c>
      <c r="Z51" s="419"/>
      <c r="AA51" s="419"/>
      <c r="AB51" s="419"/>
      <c r="AC51" s="398">
        <v>2</v>
      </c>
      <c r="AD51" s="398"/>
      <c r="AE51" s="398"/>
      <c r="AF51" s="398"/>
      <c r="AG51" s="419" t="s">
        <v>90</v>
      </c>
      <c r="AH51" s="419"/>
      <c r="AI51" s="424">
        <f>SUM(AI10:AI44)</f>
        <v>271</v>
      </c>
      <c r="AJ51" s="419" t="s">
        <v>91</v>
      </c>
      <c r="AK51" s="419"/>
      <c r="AL51" s="424">
        <f>SUM(AL10:AL44)</f>
        <v>2383</v>
      </c>
      <c r="AM51" s="419" t="s">
        <v>90</v>
      </c>
      <c r="AN51" s="419"/>
      <c r="AO51" s="424">
        <f>SUM(AO10:AO44)</f>
        <v>75</v>
      </c>
      <c r="AP51" s="419" t="s">
        <v>90</v>
      </c>
      <c r="AQ51" s="419"/>
      <c r="AR51" s="424">
        <f>SUM(AR10:AR44)</f>
        <v>481</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SUM('14'!K54:Q54)</f>
        <v>628</v>
      </c>
      <c r="I54" s="435"/>
      <c r="J54" s="435"/>
      <c r="K54" s="435">
        <f>H54+R54</f>
        <v>628</v>
      </c>
      <c r="L54" s="435"/>
      <c r="M54" s="435"/>
      <c r="N54" s="435"/>
      <c r="O54" s="435"/>
      <c r="P54" s="435"/>
      <c r="Q54" s="435"/>
      <c r="R54" s="435">
        <f>SUMIF($B$10:$B$44,G54,$E$10:$E$44)</f>
        <v>0</v>
      </c>
      <c r="S54" s="435"/>
      <c r="T54" s="436" t="str">
        <f>IFERROR(R54/SUMIF($B$10:$B$44,G54,$H$10:$H$44),"")</f>
        <v/>
      </c>
      <c r="U54" s="435"/>
      <c r="V54" s="435"/>
      <c r="W54" s="435">
        <f>SUMIF($B$10:$B$44,G54,$AI$10:$AI$44)+SUMIF($B$10:$B$44,G54,$AO$10:$AO$44)+SUMIF($B$10:$B$44,G54,$AR$10:$AR$44)</f>
        <v>0</v>
      </c>
      <c r="X54" s="435"/>
      <c r="Y54" s="437" t="str">
        <f>IFERROR(W54/R54,"")</f>
        <v/>
      </c>
      <c r="Z54" s="437"/>
      <c r="AA54" s="437"/>
      <c r="AB54" s="438">
        <f>SUMIF($B$10:$B$44,G54,$AL$10:$AL$44)</f>
        <v>0</v>
      </c>
      <c r="AC54" s="438"/>
      <c r="AD54" s="438"/>
      <c r="AE54" s="438"/>
      <c r="AF54" s="438"/>
      <c r="AG54" s="438"/>
      <c r="AH54" s="420" t="str">
        <f>IFERROR(AB54/R54,"")</f>
        <v/>
      </c>
      <c r="AI54" s="420"/>
      <c r="AJ54" s="372"/>
      <c r="AK54" s="372"/>
      <c r="AL54" s="439" t="s">
        <v>102</v>
      </c>
      <c r="AM54" s="421" t="s">
        <v>79</v>
      </c>
      <c r="AN54" s="421"/>
      <c r="AO54" s="421"/>
      <c r="AP54" s="421" t="s">
        <v>103</v>
      </c>
      <c r="AQ54" s="421"/>
      <c r="AR54" s="421"/>
      <c r="AS54" s="372"/>
      <c r="AT54" s="372"/>
    </row>
    <row r="55" ht="21" customHeight="1" spans="1:46">
      <c r="A55" s="433"/>
      <c r="B55" s="433"/>
      <c r="C55" s="433"/>
      <c r="D55" s="433"/>
      <c r="E55" s="433"/>
      <c r="F55" s="425"/>
      <c r="G55" s="440" t="s">
        <v>71</v>
      </c>
      <c r="H55" s="435">
        <f>SUM('14'!K55:Q55)</f>
        <v>245</v>
      </c>
      <c r="I55" s="435"/>
      <c r="J55" s="435"/>
      <c r="K55" s="435">
        <f>H55+R55</f>
        <v>271</v>
      </c>
      <c r="L55" s="435"/>
      <c r="M55" s="435"/>
      <c r="N55" s="435"/>
      <c r="O55" s="435"/>
      <c r="P55" s="435"/>
      <c r="Q55" s="435"/>
      <c r="R55" s="435">
        <f>SUMIF($B$10:$B$44,G55,$E$10:$E$44)</f>
        <v>26</v>
      </c>
      <c r="S55" s="435"/>
      <c r="T55" s="436">
        <f>IFERROR(R55/SUMIF($B$10:$B$44,G55,$H$10:$H$44),"")</f>
        <v>4.72727272727273</v>
      </c>
      <c r="U55" s="435"/>
      <c r="V55" s="435"/>
      <c r="W55" s="435">
        <f>SUMIF($B$10:$B$44,G55,$AI$10:$AI$44)+SUMIF($B$10:$B$44,G55,$AO$10:$AO$44)+SUMIF($B$10:$B$44,G55,$AR$10:$AR$44)</f>
        <v>827</v>
      </c>
      <c r="X55" s="435"/>
      <c r="Y55" s="437">
        <f>IFERROR(W55/R55,"")</f>
        <v>31.8076923076923</v>
      </c>
      <c r="Z55" s="437"/>
      <c r="AA55" s="437"/>
      <c r="AB55" s="438">
        <f>SUMIF($B$10:$B$44,G55,$AL$10:$AL$44)</f>
        <v>2383</v>
      </c>
      <c r="AC55" s="438"/>
      <c r="AD55" s="438"/>
      <c r="AE55" s="438"/>
      <c r="AF55" s="438"/>
      <c r="AG55" s="438"/>
      <c r="AH55" s="420">
        <f>IFERROR(AB55/R55,"")</f>
        <v>91.6538461538462</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873</v>
      </c>
      <c r="I56" s="435"/>
      <c r="J56" s="435"/>
      <c r="K56" s="435">
        <f>IFERROR(SUM(K54:Q55),"")</f>
        <v>899</v>
      </c>
      <c r="L56" s="435"/>
      <c r="M56" s="435"/>
      <c r="N56" s="435"/>
      <c r="O56" s="435"/>
      <c r="P56" s="435"/>
      <c r="Q56" s="435"/>
      <c r="R56" s="435">
        <f>IFERROR(SUM(R54:S55),"")</f>
        <v>26</v>
      </c>
      <c r="S56" s="435"/>
      <c r="T56" s="435">
        <f>IFERROR(AVERAGE(T54:U55),"")</f>
        <v>4.72727272727273</v>
      </c>
      <c r="U56" s="435"/>
      <c r="V56" s="435"/>
      <c r="W56" s="435">
        <f>IFERROR(SUM(W54:X55),"")</f>
        <v>827</v>
      </c>
      <c r="X56" s="435"/>
      <c r="Y56" s="438">
        <f>IFERROR(AVERAGE(Y54:AA55),"")</f>
        <v>31.8076923076923</v>
      </c>
      <c r="Z56" s="438"/>
      <c r="AA56" s="438"/>
      <c r="AB56" s="444">
        <f>IFERROR(SUM(AB54:AG55),"")</f>
        <v>2383</v>
      </c>
      <c r="AC56" s="437"/>
      <c r="AD56" s="437"/>
      <c r="AE56" s="437"/>
      <c r="AF56" s="437"/>
      <c r="AG56" s="437"/>
      <c r="AH56" s="420">
        <f>IFERROR(AVERAGE(AH54:AI55),"")</f>
        <v>91.6538461538462</v>
      </c>
      <c r="AI56" s="420"/>
      <c r="AL56" s="439" t="s">
        <v>108</v>
      </c>
      <c r="AM56" s="421" t="s">
        <v>121</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68" fitToHeight="0" orientation="landscape" horizontalDpi="1200" verticalDpi="1200"/>
  <headerFooter alignWithMargins="0"/>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7">
    <pageSetUpPr fitToPage="1"/>
  </sheetPr>
  <dimension ref="A1:AT65"/>
  <sheetViews>
    <sheetView tabSelected="1" zoomScale="86" zoomScaleNormal="86" topLeftCell="Z6" workbookViewId="0">
      <selection activeCell="AH17" sqref="AH17"/>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3.138888888888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136</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c r="C10" s="398"/>
      <c r="D10" s="398"/>
      <c r="E10" s="398"/>
      <c r="F10" s="401"/>
      <c r="G10" s="401"/>
      <c r="H10" s="400">
        <f t="shared" ref="H10" si="0">HOUR(G10-F10)+MINUTE(G10-F10)/60</f>
        <v>0</v>
      </c>
      <c r="I10" s="401">
        <v>0.25</v>
      </c>
      <c r="J10" s="401">
        <v>0.5</v>
      </c>
      <c r="K10" s="400">
        <f t="shared" ref="K10" si="1">HOUR(J10-I10)+MINUTE(J10-I10)/60</f>
        <v>6</v>
      </c>
      <c r="L10" s="400"/>
      <c r="M10" s="398">
        <v>153</v>
      </c>
      <c r="N10" s="398">
        <v>1</v>
      </c>
      <c r="O10" s="398"/>
      <c r="P10" s="398"/>
      <c r="Q10" s="402" t="s">
        <v>70</v>
      </c>
      <c r="R10" s="402"/>
      <c r="S10" s="447"/>
      <c r="T10" s="398"/>
      <c r="U10" s="398"/>
      <c r="V10" s="398"/>
      <c r="W10" s="446"/>
      <c r="X10" s="398"/>
      <c r="Y10" s="446"/>
      <c r="Z10" s="398"/>
      <c r="AA10" s="446"/>
      <c r="AB10" s="446"/>
      <c r="AC10" s="398"/>
      <c r="AD10" s="398"/>
      <c r="AE10" s="398"/>
      <c r="AF10" s="404"/>
      <c r="AG10" s="402"/>
      <c r="AH10" s="402"/>
      <c r="AI10" s="405">
        <f t="shared" ref="AI10" si="2">IFERROR((AH10-AG10),"")</f>
        <v>0</v>
      </c>
      <c r="AJ10" s="406"/>
      <c r="AK10" s="406"/>
      <c r="AL10" s="405">
        <f t="shared" ref="AL10" si="3">IFERROR((AK10-AJ10),"")</f>
        <v>0</v>
      </c>
      <c r="AM10" s="406"/>
      <c r="AN10" s="406"/>
      <c r="AO10" s="405">
        <f t="shared" ref="AO10:AO11" si="4">IFERROR((AN10-AM10),"")</f>
        <v>0</v>
      </c>
      <c r="AP10" s="403"/>
      <c r="AQ10" s="403"/>
      <c r="AR10" s="405">
        <f t="shared" ref="AR10" si="5">IFERROR((AQ10-AP10),"")</f>
        <v>0</v>
      </c>
    </row>
    <row r="11" ht="21.95" customHeight="1" spans="1:44">
      <c r="A11" s="398">
        <v>1</v>
      </c>
      <c r="B11" s="398" t="s">
        <v>78</v>
      </c>
      <c r="C11" s="398">
        <v>1</v>
      </c>
      <c r="D11" s="398">
        <v>30</v>
      </c>
      <c r="E11" s="398">
        <v>16</v>
      </c>
      <c r="F11" s="401">
        <v>0.5</v>
      </c>
      <c r="G11" s="401">
        <v>0.583333333333333</v>
      </c>
      <c r="H11" s="400">
        <f t="shared" ref="H11:H16" si="6">HOUR(G11-F11)+MINUTE(G11-F11)/60</f>
        <v>2</v>
      </c>
      <c r="I11" s="401"/>
      <c r="J11" s="401"/>
      <c r="K11" s="400">
        <f t="shared" ref="K11:K14" si="7">HOUR(J11-I11)+MINUTE(J11-I11)/60</f>
        <v>0</v>
      </c>
      <c r="L11" s="400"/>
      <c r="M11" s="398"/>
      <c r="N11" s="398"/>
      <c r="O11" s="398"/>
      <c r="P11" s="398"/>
      <c r="Q11" s="408" t="s">
        <v>72</v>
      </c>
      <c r="R11" s="402" t="s">
        <v>73</v>
      </c>
      <c r="S11" s="401">
        <v>0.541666666666667</v>
      </c>
      <c r="T11" s="398"/>
      <c r="U11" s="398"/>
      <c r="V11" s="398">
        <v>40.3</v>
      </c>
      <c r="W11" s="398">
        <v>12.5</v>
      </c>
      <c r="X11" s="398">
        <v>33</v>
      </c>
      <c r="Y11" s="401" t="s">
        <v>119</v>
      </c>
      <c r="Z11" s="398">
        <v>126</v>
      </c>
      <c r="AA11" s="398">
        <v>68</v>
      </c>
      <c r="AB11" s="398">
        <v>100</v>
      </c>
      <c r="AC11" s="398">
        <v>101</v>
      </c>
      <c r="AD11" s="398">
        <v>119</v>
      </c>
      <c r="AE11" s="398">
        <v>33</v>
      </c>
      <c r="AF11" s="404"/>
      <c r="AG11" s="402">
        <v>45437</v>
      </c>
      <c r="AH11" s="402">
        <v>45529</v>
      </c>
      <c r="AI11" s="405">
        <f t="shared" ref="AI11:AI44" si="8">IFERROR((AH11-AG11),"")</f>
        <v>92</v>
      </c>
      <c r="AJ11" s="406">
        <v>9247120</v>
      </c>
      <c r="AK11" s="406">
        <v>9247999</v>
      </c>
      <c r="AL11" s="405">
        <f t="shared" ref="AL11" si="9">IFERROR((AK11-AJ11),"")</f>
        <v>879</v>
      </c>
      <c r="AM11" s="406">
        <v>960545</v>
      </c>
      <c r="AN11" s="406">
        <v>960610</v>
      </c>
      <c r="AO11" s="405">
        <f t="shared" si="4"/>
        <v>65</v>
      </c>
      <c r="AP11" s="398">
        <v>371971</v>
      </c>
      <c r="AQ11" s="398">
        <v>372125</v>
      </c>
      <c r="AR11" s="405">
        <f t="shared" ref="AR11:AR44" si="10">IFERROR((AQ11-AP11),"")</f>
        <v>154</v>
      </c>
    </row>
    <row r="12" ht="21.95" customHeight="1" spans="1:44">
      <c r="A12" s="398"/>
      <c r="B12" s="398"/>
      <c r="C12" s="398"/>
      <c r="D12" s="398"/>
      <c r="E12" s="398"/>
      <c r="F12" s="401"/>
      <c r="G12" s="401"/>
      <c r="H12" s="400">
        <f t="shared" si="6"/>
        <v>0</v>
      </c>
      <c r="I12" s="401"/>
      <c r="J12" s="401"/>
      <c r="K12" s="400">
        <f t="shared" si="7"/>
        <v>0</v>
      </c>
      <c r="L12" s="400"/>
      <c r="M12" s="398"/>
      <c r="N12" s="398"/>
      <c r="O12" s="398"/>
      <c r="P12" s="398"/>
      <c r="Q12" s="409" t="s">
        <v>75</v>
      </c>
      <c r="R12" s="402"/>
      <c r="S12" s="401">
        <v>0.583333333333333</v>
      </c>
      <c r="T12" s="398"/>
      <c r="U12" s="398"/>
      <c r="V12" s="398">
        <v>41.1</v>
      </c>
      <c r="W12" s="398">
        <v>12.5</v>
      </c>
      <c r="X12" s="398">
        <v>34</v>
      </c>
      <c r="Y12" s="401" t="s">
        <v>119</v>
      </c>
      <c r="Z12" s="398">
        <v>122</v>
      </c>
      <c r="AA12" s="398">
        <v>68</v>
      </c>
      <c r="AB12" s="398">
        <v>100</v>
      </c>
      <c r="AC12" s="398">
        <v>101</v>
      </c>
      <c r="AD12" s="398">
        <v>119</v>
      </c>
      <c r="AE12" s="398">
        <v>33</v>
      </c>
      <c r="AF12" s="404"/>
      <c r="AG12" s="402"/>
      <c r="AH12" s="402"/>
      <c r="AI12" s="405">
        <f t="shared" si="8"/>
        <v>0</v>
      </c>
      <c r="AJ12" s="406"/>
      <c r="AK12" s="406"/>
      <c r="AL12" s="405">
        <f t="shared" ref="AL12:AL44" si="11">IFERROR((AK12-AJ12),"")</f>
        <v>0</v>
      </c>
      <c r="AM12" s="398"/>
      <c r="AN12" s="406"/>
      <c r="AO12" s="405">
        <f t="shared" ref="AO12:AO44" si="12">IFERROR((AN12-AM12),"")</f>
        <v>0</v>
      </c>
      <c r="AP12" s="398"/>
      <c r="AQ12" s="406"/>
      <c r="AR12" s="405">
        <f t="shared" si="10"/>
        <v>0</v>
      </c>
    </row>
    <row r="13" ht="21.95" customHeight="1" spans="1:44">
      <c r="A13" s="398"/>
      <c r="B13" s="398"/>
      <c r="C13" s="398"/>
      <c r="D13" s="398"/>
      <c r="E13" s="398"/>
      <c r="F13" s="401"/>
      <c r="G13" s="407"/>
      <c r="H13" s="400">
        <f t="shared" si="6"/>
        <v>0</v>
      </c>
      <c r="I13" s="407"/>
      <c r="J13" s="407"/>
      <c r="K13" s="400">
        <f t="shared" si="7"/>
        <v>0</v>
      </c>
      <c r="L13" s="400"/>
      <c r="M13" s="398"/>
      <c r="N13" s="398"/>
      <c r="O13" s="398"/>
      <c r="P13" s="398"/>
      <c r="Q13" s="409" t="s">
        <v>76</v>
      </c>
      <c r="R13" s="402" t="s">
        <v>80</v>
      </c>
      <c r="S13" s="401"/>
      <c r="T13" s="398"/>
      <c r="U13" s="398"/>
      <c r="V13" s="398"/>
      <c r="W13" s="398"/>
      <c r="X13" s="398"/>
      <c r="Y13" s="401"/>
      <c r="Z13" s="398"/>
      <c r="AA13" s="398"/>
      <c r="AB13" s="398"/>
      <c r="AC13" s="398"/>
      <c r="AD13" s="398"/>
      <c r="AE13" s="398"/>
      <c r="AF13" s="404"/>
      <c r="AG13" s="402"/>
      <c r="AH13" s="402"/>
      <c r="AI13" s="405">
        <f t="shared" ref="AI13:AI14" si="13">IFERROR((AH13-AG13),"")</f>
        <v>0</v>
      </c>
      <c r="AJ13" s="406"/>
      <c r="AK13" s="406"/>
      <c r="AL13" s="405">
        <f t="shared" ref="AL13:AL14" si="14">IFERROR((AK13-AJ13),"")</f>
        <v>0</v>
      </c>
      <c r="AM13" s="406"/>
      <c r="AN13" s="406"/>
      <c r="AO13" s="405">
        <f t="shared" ref="AO13:AO14" si="15">IFERROR((AN13-AM13),"")</f>
        <v>0</v>
      </c>
      <c r="AP13" s="406"/>
      <c r="AQ13" s="398"/>
      <c r="AR13" s="405">
        <f t="shared" ref="AR13:AR14" si="16">IFERROR((AQ13-AP13),"")</f>
        <v>0</v>
      </c>
    </row>
    <row r="14" ht="21.95" customHeight="1" spans="1:44">
      <c r="A14" s="398">
        <v>2</v>
      </c>
      <c r="B14" s="398" t="s">
        <v>78</v>
      </c>
      <c r="C14" s="398">
        <v>1</v>
      </c>
      <c r="D14" s="398">
        <v>30</v>
      </c>
      <c r="E14" s="398">
        <v>22</v>
      </c>
      <c r="F14" s="401">
        <v>0.583333333333333</v>
      </c>
      <c r="G14" s="401">
        <v>0.6875</v>
      </c>
      <c r="H14" s="400">
        <f t="shared" si="6"/>
        <v>2.5</v>
      </c>
      <c r="I14" s="401">
        <v>0.6875</v>
      </c>
      <c r="J14" s="401">
        <v>0.916666666666667</v>
      </c>
      <c r="K14" s="400">
        <f t="shared" si="7"/>
        <v>5.5</v>
      </c>
      <c r="L14" s="400"/>
      <c r="M14" s="398">
        <v>153</v>
      </c>
      <c r="N14" s="398">
        <v>1</v>
      </c>
      <c r="O14" s="398"/>
      <c r="P14" s="398"/>
      <c r="Q14" s="408" t="s">
        <v>72</v>
      </c>
      <c r="R14" s="402" t="s">
        <v>73</v>
      </c>
      <c r="S14" s="401">
        <v>0.625</v>
      </c>
      <c r="T14" s="398"/>
      <c r="U14" s="398"/>
      <c r="V14" s="454">
        <v>40.3</v>
      </c>
      <c r="W14" s="454">
        <v>12.5</v>
      </c>
      <c r="X14" s="454">
        <v>33</v>
      </c>
      <c r="Y14" s="454" t="s">
        <v>74</v>
      </c>
      <c r="Z14" s="454">
        <v>128</v>
      </c>
      <c r="AA14" s="454">
        <v>68</v>
      </c>
      <c r="AB14" s="454">
        <v>100</v>
      </c>
      <c r="AC14" s="454">
        <v>101</v>
      </c>
      <c r="AD14" s="454">
        <v>119</v>
      </c>
      <c r="AE14" s="454">
        <v>33</v>
      </c>
      <c r="AF14" s="404"/>
      <c r="AG14" s="402">
        <v>45528</v>
      </c>
      <c r="AH14" s="402">
        <v>45748</v>
      </c>
      <c r="AI14" s="405">
        <f t="shared" si="13"/>
        <v>220</v>
      </c>
      <c r="AJ14" s="406">
        <v>9247999</v>
      </c>
      <c r="AK14" s="406">
        <v>9249838</v>
      </c>
      <c r="AL14" s="405">
        <f t="shared" si="14"/>
        <v>1839</v>
      </c>
      <c r="AM14" s="406">
        <v>960610</v>
      </c>
      <c r="AN14" s="406">
        <v>960678</v>
      </c>
      <c r="AO14" s="405">
        <f t="shared" si="15"/>
        <v>68</v>
      </c>
      <c r="AP14" s="398">
        <v>372125</v>
      </c>
      <c r="AQ14" s="398">
        <v>372327</v>
      </c>
      <c r="AR14" s="405">
        <f t="shared" si="16"/>
        <v>202</v>
      </c>
    </row>
    <row r="15" ht="21.95" customHeight="1" spans="1:44">
      <c r="A15" s="398"/>
      <c r="B15" s="398"/>
      <c r="C15" s="398"/>
      <c r="D15" s="398"/>
      <c r="E15" s="398"/>
      <c r="F15" s="401"/>
      <c r="G15" s="401"/>
      <c r="H15" s="400">
        <f t="shared" si="6"/>
        <v>0</v>
      </c>
      <c r="I15" s="401"/>
      <c r="J15" s="401"/>
      <c r="K15" s="400">
        <f t="shared" ref="K15:K44" si="17">HOUR(J15-I15)+MINUTE(J15-I15)/60</f>
        <v>0</v>
      </c>
      <c r="L15" s="400"/>
      <c r="M15" s="398"/>
      <c r="N15" s="398"/>
      <c r="O15" s="398"/>
      <c r="P15" s="398"/>
      <c r="Q15" s="409" t="s">
        <v>75</v>
      </c>
      <c r="R15" s="402"/>
      <c r="S15" s="401">
        <v>0.666666666666667</v>
      </c>
      <c r="T15" s="398"/>
      <c r="U15" s="452"/>
      <c r="V15" s="454">
        <v>42.5</v>
      </c>
      <c r="W15" s="454">
        <v>12.5</v>
      </c>
      <c r="X15" s="398">
        <v>34</v>
      </c>
      <c r="Y15" s="454" t="s">
        <v>74</v>
      </c>
      <c r="Z15" s="398">
        <v>130</v>
      </c>
      <c r="AA15" s="454">
        <v>68</v>
      </c>
      <c r="AB15" s="454">
        <v>100</v>
      </c>
      <c r="AC15" s="398">
        <v>102</v>
      </c>
      <c r="AD15" s="398">
        <v>118</v>
      </c>
      <c r="AE15" s="398">
        <v>32</v>
      </c>
      <c r="AF15" s="404"/>
      <c r="AG15" s="402"/>
      <c r="AH15" s="402"/>
      <c r="AI15" s="405">
        <f t="shared" ref="AI15" si="18">IFERROR((AH15-AG15),"")</f>
        <v>0</v>
      </c>
      <c r="AJ15" s="406"/>
      <c r="AK15" s="406"/>
      <c r="AL15" s="405">
        <f t="shared" ref="AL15" si="19">IFERROR((AK15-AJ15),"")</f>
        <v>0</v>
      </c>
      <c r="AM15" s="406"/>
      <c r="AN15" s="406"/>
      <c r="AO15" s="405">
        <f t="shared" ref="AO15" si="20">IFERROR((AN15-AM15),"")</f>
        <v>0</v>
      </c>
      <c r="AP15" s="398"/>
      <c r="AQ15" s="398"/>
      <c r="AR15" s="405">
        <f t="shared" ref="AR15" si="21">IFERROR((AQ15-AP15),"")</f>
        <v>0</v>
      </c>
    </row>
    <row r="16" ht="21.95" customHeight="1" spans="1:44">
      <c r="A16" s="398"/>
      <c r="B16" s="398"/>
      <c r="C16" s="398"/>
      <c r="D16" s="398"/>
      <c r="E16" s="398"/>
      <c r="F16" s="401"/>
      <c r="G16" s="407"/>
      <c r="H16" s="400">
        <f t="shared" si="6"/>
        <v>0</v>
      </c>
      <c r="I16" s="407"/>
      <c r="J16" s="407"/>
      <c r="K16" s="400">
        <f t="shared" si="17"/>
        <v>0</v>
      </c>
      <c r="L16" s="400"/>
      <c r="M16" s="398"/>
      <c r="N16" s="398"/>
      <c r="O16" s="398"/>
      <c r="P16" s="398"/>
      <c r="Q16" s="409" t="s">
        <v>76</v>
      </c>
      <c r="R16" s="402" t="s">
        <v>80</v>
      </c>
      <c r="S16" s="401"/>
      <c r="T16" s="398"/>
      <c r="U16" s="398"/>
      <c r="V16" s="452"/>
      <c r="W16" s="398"/>
      <c r="X16" s="398"/>
      <c r="Y16" s="401"/>
      <c r="Z16" s="398"/>
      <c r="AA16" s="398"/>
      <c r="AB16" s="398"/>
      <c r="AC16" s="398"/>
      <c r="AD16" s="398"/>
      <c r="AE16" s="398"/>
      <c r="AF16" s="404"/>
      <c r="AG16" s="402"/>
      <c r="AH16" s="402"/>
      <c r="AI16" s="405">
        <f t="shared" si="8"/>
        <v>0</v>
      </c>
      <c r="AJ16" s="406"/>
      <c r="AK16" s="406"/>
      <c r="AL16" s="405">
        <f t="shared" si="11"/>
        <v>0</v>
      </c>
      <c r="AM16" s="406"/>
      <c r="AN16" s="406"/>
      <c r="AO16" s="405">
        <f t="shared" si="12"/>
        <v>0</v>
      </c>
      <c r="AP16" s="406"/>
      <c r="AQ16" s="398"/>
      <c r="AR16" s="405">
        <f t="shared" si="10"/>
        <v>0</v>
      </c>
    </row>
    <row r="17" ht="21.95" customHeight="1" spans="1:44">
      <c r="A17" s="398">
        <v>3</v>
      </c>
      <c r="B17" s="398"/>
      <c r="C17" s="398"/>
      <c r="D17" s="398"/>
      <c r="E17" s="398"/>
      <c r="F17" s="398"/>
      <c r="G17" s="398"/>
      <c r="H17" s="400">
        <f t="shared" ref="H17:H44" si="22">HOUR(G17-F17)+MINUTE(G17-F17)/60</f>
        <v>0</v>
      </c>
      <c r="I17" s="401">
        <v>0.916666666666667</v>
      </c>
      <c r="J17" s="401">
        <v>1.25</v>
      </c>
      <c r="K17" s="400">
        <f t="shared" si="17"/>
        <v>8</v>
      </c>
      <c r="L17" s="400"/>
      <c r="M17" s="398">
        <v>153</v>
      </c>
      <c r="N17" s="398">
        <v>1</v>
      </c>
      <c r="O17" s="398"/>
      <c r="P17" s="398"/>
      <c r="Q17" s="409"/>
      <c r="R17" s="402"/>
      <c r="S17" s="401"/>
      <c r="T17" s="398"/>
      <c r="U17" s="403"/>
      <c r="V17" s="452"/>
      <c r="W17" s="398"/>
      <c r="X17" s="398"/>
      <c r="Y17" s="401"/>
      <c r="Z17" s="398"/>
      <c r="AA17" s="398"/>
      <c r="AB17" s="398"/>
      <c r="AC17" s="398"/>
      <c r="AD17" s="398"/>
      <c r="AE17" s="398"/>
      <c r="AF17" s="404"/>
      <c r="AG17" s="402"/>
      <c r="AH17" s="402"/>
      <c r="AI17" s="405">
        <f t="shared" si="8"/>
        <v>0</v>
      </c>
      <c r="AJ17" s="406"/>
      <c r="AK17" s="406"/>
      <c r="AL17" s="405">
        <f t="shared" si="11"/>
        <v>0</v>
      </c>
      <c r="AM17" s="406"/>
      <c r="AN17" s="406"/>
      <c r="AO17" s="405">
        <f t="shared" si="12"/>
        <v>0</v>
      </c>
      <c r="AP17" s="403"/>
      <c r="AQ17" s="403"/>
      <c r="AR17" s="405">
        <f t="shared" si="10"/>
        <v>0</v>
      </c>
    </row>
    <row r="18" ht="21.95" customHeight="1" spans="1:44">
      <c r="A18" s="398"/>
      <c r="B18" s="398"/>
      <c r="C18" s="398"/>
      <c r="D18" s="398"/>
      <c r="E18" s="398"/>
      <c r="F18" s="401"/>
      <c r="G18" s="401"/>
      <c r="H18" s="400">
        <f t="shared" si="22"/>
        <v>0</v>
      </c>
      <c r="I18" s="401"/>
      <c r="J18" s="401"/>
      <c r="K18" s="400">
        <f t="shared" si="17"/>
        <v>0</v>
      </c>
      <c r="L18" s="400"/>
      <c r="M18" s="398"/>
      <c r="N18" s="398"/>
      <c r="O18" s="398"/>
      <c r="P18" s="398"/>
      <c r="Q18" s="445"/>
      <c r="R18" s="445"/>
      <c r="S18" s="401"/>
      <c r="T18" s="398"/>
      <c r="U18" s="398"/>
      <c r="V18" s="398"/>
      <c r="W18" s="398"/>
      <c r="X18" s="398"/>
      <c r="Y18" s="401"/>
      <c r="Z18" s="398"/>
      <c r="AA18" s="398"/>
      <c r="AB18" s="398"/>
      <c r="AC18" s="398"/>
      <c r="AD18" s="398"/>
      <c r="AE18" s="398"/>
      <c r="AF18" s="404"/>
      <c r="AG18" s="402"/>
      <c r="AH18" s="402"/>
      <c r="AI18" s="405">
        <f t="shared" si="8"/>
        <v>0</v>
      </c>
      <c r="AJ18" s="406"/>
      <c r="AK18" s="406"/>
      <c r="AL18" s="405">
        <f t="shared" si="11"/>
        <v>0</v>
      </c>
      <c r="AM18" s="406"/>
      <c r="AN18" s="406"/>
      <c r="AO18" s="405">
        <f t="shared" si="12"/>
        <v>0</v>
      </c>
      <c r="AP18" s="398"/>
      <c r="AQ18" s="398"/>
      <c r="AR18" s="405">
        <f t="shared" si="10"/>
        <v>0</v>
      </c>
    </row>
    <row r="19" ht="21.95" customHeight="1" spans="1:44">
      <c r="A19" s="398"/>
      <c r="B19" s="398"/>
      <c r="C19" s="398"/>
      <c r="D19" s="398"/>
      <c r="E19" s="398"/>
      <c r="F19" s="401"/>
      <c r="G19" s="401"/>
      <c r="H19" s="400">
        <f t="shared" si="22"/>
        <v>0</v>
      </c>
      <c r="I19" s="401"/>
      <c r="J19" s="401"/>
      <c r="K19" s="400">
        <f t="shared" si="17"/>
        <v>0</v>
      </c>
      <c r="L19" s="400"/>
      <c r="M19" s="398"/>
      <c r="N19" s="398"/>
      <c r="O19" s="398"/>
      <c r="P19" s="398"/>
      <c r="Q19" s="408"/>
      <c r="R19" s="402"/>
      <c r="S19" s="447"/>
      <c r="T19" s="398"/>
      <c r="U19" s="398"/>
      <c r="V19" s="398"/>
      <c r="W19" s="398"/>
      <c r="X19" s="446"/>
      <c r="Y19" s="401"/>
      <c r="Z19" s="446"/>
      <c r="AA19" s="398"/>
      <c r="AB19" s="398"/>
      <c r="AC19" s="446"/>
      <c r="AD19" s="446"/>
      <c r="AE19" s="446"/>
      <c r="AF19" s="404"/>
      <c r="AG19" s="402"/>
      <c r="AH19" s="402"/>
      <c r="AI19" s="405">
        <f t="shared" si="8"/>
        <v>0</v>
      </c>
      <c r="AJ19" s="406"/>
      <c r="AK19" s="406"/>
      <c r="AL19" s="405">
        <f t="shared" si="11"/>
        <v>0</v>
      </c>
      <c r="AM19" s="406"/>
      <c r="AN19" s="406"/>
      <c r="AO19" s="405">
        <f t="shared" si="12"/>
        <v>0</v>
      </c>
      <c r="AP19" s="398"/>
      <c r="AQ19" s="398"/>
      <c r="AR19" s="405">
        <f t="shared" si="10"/>
        <v>0</v>
      </c>
    </row>
    <row r="20" ht="21.95" customHeight="1" spans="1:44">
      <c r="A20" s="398"/>
      <c r="B20" s="398"/>
      <c r="C20" s="398"/>
      <c r="D20" s="398"/>
      <c r="E20" s="398"/>
      <c r="F20" s="398"/>
      <c r="G20" s="398"/>
      <c r="H20" s="400">
        <f t="shared" si="22"/>
        <v>0</v>
      </c>
      <c r="I20" s="398"/>
      <c r="J20" s="398"/>
      <c r="K20" s="400">
        <f t="shared" si="17"/>
        <v>0</v>
      </c>
      <c r="L20" s="400"/>
      <c r="M20" s="398"/>
      <c r="N20" s="398"/>
      <c r="O20" s="398"/>
      <c r="P20" s="398"/>
      <c r="Q20" s="409"/>
      <c r="R20" s="402"/>
      <c r="S20" s="447"/>
      <c r="T20" s="398"/>
      <c r="U20" s="398"/>
      <c r="V20" s="398"/>
      <c r="W20" s="398"/>
      <c r="X20" s="446"/>
      <c r="Y20" s="401"/>
      <c r="Z20" s="446"/>
      <c r="AA20" s="398"/>
      <c r="AB20" s="398"/>
      <c r="AC20" s="446"/>
      <c r="AD20" s="446"/>
      <c r="AE20" s="446"/>
      <c r="AF20" s="404"/>
      <c r="AG20" s="402"/>
      <c r="AH20" s="402"/>
      <c r="AI20" s="405">
        <f t="shared" si="8"/>
        <v>0</v>
      </c>
      <c r="AJ20" s="406"/>
      <c r="AK20" s="406"/>
      <c r="AL20" s="405">
        <f t="shared" si="11"/>
        <v>0</v>
      </c>
      <c r="AM20" s="406"/>
      <c r="AN20" s="406"/>
      <c r="AO20" s="405">
        <f t="shared" si="12"/>
        <v>0</v>
      </c>
      <c r="AP20" s="406"/>
      <c r="AQ20" s="403"/>
      <c r="AR20" s="405">
        <f t="shared" si="10"/>
        <v>0</v>
      </c>
    </row>
    <row r="21" ht="21.95" customHeight="1" spans="1:44">
      <c r="A21" s="398"/>
      <c r="B21" s="398"/>
      <c r="C21" s="398"/>
      <c r="D21" s="398"/>
      <c r="E21" s="398"/>
      <c r="F21" s="401"/>
      <c r="G21" s="401"/>
      <c r="H21" s="400">
        <f t="shared" si="22"/>
        <v>0</v>
      </c>
      <c r="I21" s="401"/>
      <c r="J21" s="401"/>
      <c r="K21" s="400">
        <f t="shared" si="17"/>
        <v>0</v>
      </c>
      <c r="L21" s="400"/>
      <c r="M21" s="398"/>
      <c r="N21" s="398"/>
      <c r="O21" s="398"/>
      <c r="P21" s="398"/>
      <c r="Q21" s="409"/>
      <c r="R21" s="402"/>
      <c r="S21" s="447"/>
      <c r="T21" s="398"/>
      <c r="U21" s="398"/>
      <c r="V21" s="398"/>
      <c r="W21" s="398"/>
      <c r="X21" s="398"/>
      <c r="Y21" s="401"/>
      <c r="Z21" s="398"/>
      <c r="AA21" s="398"/>
      <c r="AB21" s="398"/>
      <c r="AC21" s="398"/>
      <c r="AD21" s="398"/>
      <c r="AE21" s="398"/>
      <c r="AF21" s="404"/>
      <c r="AG21" s="402"/>
      <c r="AH21" s="402"/>
      <c r="AI21" s="405">
        <f t="shared" si="8"/>
        <v>0</v>
      </c>
      <c r="AJ21" s="406"/>
      <c r="AK21" s="406"/>
      <c r="AL21" s="405">
        <f t="shared" si="11"/>
        <v>0</v>
      </c>
      <c r="AM21" s="406"/>
      <c r="AN21" s="406"/>
      <c r="AO21" s="405">
        <f t="shared" si="12"/>
        <v>0</v>
      </c>
      <c r="AP21" s="398"/>
      <c r="AQ21" s="403"/>
      <c r="AR21" s="405">
        <f t="shared" si="10"/>
        <v>0</v>
      </c>
    </row>
    <row r="22" ht="21.95" customHeight="1" spans="1:44">
      <c r="A22" s="398"/>
      <c r="B22" s="398"/>
      <c r="C22" s="398"/>
      <c r="D22" s="398"/>
      <c r="E22" s="398"/>
      <c r="F22" s="401"/>
      <c r="G22" s="401"/>
      <c r="H22" s="400">
        <f t="shared" si="22"/>
        <v>0</v>
      </c>
      <c r="I22" s="401"/>
      <c r="J22" s="401"/>
      <c r="K22" s="400">
        <f t="shared" si="17"/>
        <v>0</v>
      </c>
      <c r="L22" s="400"/>
      <c r="M22" s="398"/>
      <c r="N22" s="398"/>
      <c r="O22" s="398"/>
      <c r="P22" s="398"/>
      <c r="Q22" s="408"/>
      <c r="R22" s="402"/>
      <c r="S22" s="401"/>
      <c r="T22" s="398"/>
      <c r="U22" s="398"/>
      <c r="V22" s="398"/>
      <c r="W22" s="446"/>
      <c r="X22" s="398"/>
      <c r="Y22" s="446"/>
      <c r="Z22" s="398"/>
      <c r="AA22" s="446"/>
      <c r="AB22" s="446"/>
      <c r="AC22" s="398"/>
      <c r="AD22" s="398"/>
      <c r="AE22" s="398"/>
      <c r="AF22" s="404"/>
      <c r="AG22" s="402"/>
      <c r="AH22" s="402"/>
      <c r="AI22" s="405">
        <f t="shared" si="8"/>
        <v>0</v>
      </c>
      <c r="AJ22" s="406"/>
      <c r="AK22" s="406"/>
      <c r="AL22" s="405">
        <f t="shared" si="11"/>
        <v>0</v>
      </c>
      <c r="AM22" s="406"/>
      <c r="AN22" s="406"/>
      <c r="AO22" s="405">
        <f t="shared" si="12"/>
        <v>0</v>
      </c>
      <c r="AP22" s="398"/>
      <c r="AQ22" s="398"/>
      <c r="AR22" s="405">
        <f t="shared" si="10"/>
        <v>0</v>
      </c>
    </row>
    <row r="23" ht="21.95" customHeight="1" spans="1:44">
      <c r="A23" s="398"/>
      <c r="B23" s="398"/>
      <c r="C23" s="398"/>
      <c r="D23" s="398"/>
      <c r="E23" s="398"/>
      <c r="F23" s="401"/>
      <c r="G23" s="401"/>
      <c r="H23" s="400">
        <f t="shared" si="22"/>
        <v>0</v>
      </c>
      <c r="I23" s="398"/>
      <c r="J23" s="398"/>
      <c r="K23" s="400">
        <f t="shared" si="17"/>
        <v>0</v>
      </c>
      <c r="L23" s="400"/>
      <c r="M23" s="398"/>
      <c r="N23" s="398"/>
      <c r="O23" s="398"/>
      <c r="P23" s="398"/>
      <c r="Q23" s="445"/>
      <c r="R23" s="445"/>
      <c r="S23" s="447"/>
      <c r="T23" s="398"/>
      <c r="U23" s="398"/>
      <c r="V23" s="398"/>
      <c r="W23" s="446"/>
      <c r="X23" s="398"/>
      <c r="Y23" s="446"/>
      <c r="Z23" s="398"/>
      <c r="AA23" s="398"/>
      <c r="AB23" s="446"/>
      <c r="AC23" s="398"/>
      <c r="AD23" s="398"/>
      <c r="AE23" s="398"/>
      <c r="AF23" s="404"/>
      <c r="AG23" s="402"/>
      <c r="AH23" s="402"/>
      <c r="AI23" s="405">
        <f t="shared" si="8"/>
        <v>0</v>
      </c>
      <c r="AJ23" s="406"/>
      <c r="AK23" s="406"/>
      <c r="AL23" s="405">
        <f t="shared" si="11"/>
        <v>0</v>
      </c>
      <c r="AM23" s="406"/>
      <c r="AN23" s="406"/>
      <c r="AO23" s="405">
        <f t="shared" si="12"/>
        <v>0</v>
      </c>
      <c r="AP23" s="403"/>
      <c r="AQ23" s="403"/>
      <c r="AR23" s="405">
        <f t="shared" si="10"/>
        <v>0</v>
      </c>
    </row>
    <row r="24" ht="21.95" customHeight="1" spans="1:44">
      <c r="A24" s="398"/>
      <c r="B24" s="398"/>
      <c r="C24" s="398"/>
      <c r="D24" s="398"/>
      <c r="E24" s="398"/>
      <c r="F24" s="398"/>
      <c r="G24" s="398"/>
      <c r="H24" s="400">
        <f t="shared" si="22"/>
        <v>0</v>
      </c>
      <c r="I24" s="398"/>
      <c r="J24" s="398"/>
      <c r="K24" s="400">
        <f t="shared" si="17"/>
        <v>0</v>
      </c>
      <c r="L24" s="400"/>
      <c r="M24" s="398"/>
      <c r="N24" s="398"/>
      <c r="O24" s="398"/>
      <c r="P24" s="398"/>
      <c r="Q24" s="408"/>
      <c r="R24" s="402"/>
      <c r="S24" s="447"/>
      <c r="T24" s="398"/>
      <c r="U24" s="398"/>
      <c r="V24" s="398"/>
      <c r="W24" s="446"/>
      <c r="X24" s="398"/>
      <c r="Y24" s="446"/>
      <c r="Z24" s="398"/>
      <c r="AA24" s="398"/>
      <c r="AB24" s="446"/>
      <c r="AC24" s="398"/>
      <c r="AD24" s="398"/>
      <c r="AE24" s="398"/>
      <c r="AF24" s="404"/>
      <c r="AG24" s="402"/>
      <c r="AH24" s="402"/>
      <c r="AI24" s="405">
        <f t="shared" si="8"/>
        <v>0</v>
      </c>
      <c r="AJ24" s="406"/>
      <c r="AK24" s="406"/>
      <c r="AL24" s="405">
        <f t="shared" si="11"/>
        <v>0</v>
      </c>
      <c r="AM24" s="406"/>
      <c r="AN24" s="406"/>
      <c r="AO24" s="405">
        <f t="shared" si="12"/>
        <v>0</v>
      </c>
      <c r="AP24" s="406"/>
      <c r="AQ24" s="403"/>
      <c r="AR24" s="405">
        <f t="shared" si="10"/>
        <v>0</v>
      </c>
    </row>
    <row r="25" ht="21.95" customHeight="1" spans="1:44">
      <c r="A25" s="398"/>
      <c r="B25" s="398"/>
      <c r="C25" s="398"/>
      <c r="D25" s="398"/>
      <c r="E25" s="398"/>
      <c r="F25" s="398"/>
      <c r="G25" s="398"/>
      <c r="H25" s="400">
        <f t="shared" si="22"/>
        <v>0</v>
      </c>
      <c r="I25" s="398"/>
      <c r="J25" s="398"/>
      <c r="K25" s="400">
        <f t="shared" si="17"/>
        <v>0</v>
      </c>
      <c r="L25" s="400"/>
      <c r="M25" s="398"/>
      <c r="N25" s="398"/>
      <c r="O25" s="398"/>
      <c r="P25" s="398"/>
      <c r="Q25" s="409"/>
      <c r="R25" s="402"/>
      <c r="S25" s="447"/>
      <c r="T25" s="398"/>
      <c r="U25" s="398"/>
      <c r="V25" s="398"/>
      <c r="W25" s="446"/>
      <c r="X25" s="398"/>
      <c r="Y25" s="446"/>
      <c r="Z25" s="398"/>
      <c r="AA25" s="398"/>
      <c r="AB25" s="446"/>
      <c r="AC25" s="398"/>
      <c r="AD25" s="398"/>
      <c r="AE25" s="398"/>
      <c r="AF25" s="404"/>
      <c r="AG25" s="402"/>
      <c r="AH25" s="402"/>
      <c r="AI25" s="405">
        <f t="shared" si="8"/>
        <v>0</v>
      </c>
      <c r="AJ25" s="406"/>
      <c r="AK25" s="406"/>
      <c r="AL25" s="405">
        <f t="shared" si="11"/>
        <v>0</v>
      </c>
      <c r="AM25" s="406"/>
      <c r="AN25" s="406"/>
      <c r="AO25" s="405">
        <f t="shared" si="12"/>
        <v>0</v>
      </c>
      <c r="AP25" s="406"/>
      <c r="AQ25" s="403"/>
      <c r="AR25" s="405">
        <f t="shared" si="10"/>
        <v>0</v>
      </c>
    </row>
    <row r="26" ht="21.95" customHeight="1" spans="1:44">
      <c r="A26" s="398"/>
      <c r="B26" s="398"/>
      <c r="C26" s="398"/>
      <c r="D26" s="398"/>
      <c r="E26" s="398"/>
      <c r="F26" s="398"/>
      <c r="G26" s="398"/>
      <c r="H26" s="400">
        <f t="shared" si="22"/>
        <v>0</v>
      </c>
      <c r="I26" s="398"/>
      <c r="J26" s="398"/>
      <c r="K26" s="400">
        <f t="shared" si="17"/>
        <v>0</v>
      </c>
      <c r="L26" s="400"/>
      <c r="M26" s="398"/>
      <c r="N26" s="398"/>
      <c r="O26" s="398"/>
      <c r="P26" s="398"/>
      <c r="Q26" s="409"/>
      <c r="R26" s="402"/>
      <c r="S26" s="447"/>
      <c r="T26" s="398"/>
      <c r="U26" s="398"/>
      <c r="V26" s="398"/>
      <c r="W26" s="446"/>
      <c r="X26" s="398"/>
      <c r="Y26" s="446"/>
      <c r="Z26" s="398"/>
      <c r="AA26" s="398"/>
      <c r="AB26" s="446"/>
      <c r="AC26" s="398"/>
      <c r="AD26" s="398"/>
      <c r="AE26" s="398"/>
      <c r="AF26" s="404"/>
      <c r="AG26" s="402"/>
      <c r="AH26" s="402"/>
      <c r="AI26" s="405">
        <f t="shared" si="8"/>
        <v>0</v>
      </c>
      <c r="AJ26" s="406"/>
      <c r="AK26" s="406"/>
      <c r="AL26" s="405">
        <f t="shared" si="11"/>
        <v>0</v>
      </c>
      <c r="AM26" s="406"/>
      <c r="AN26" s="406"/>
      <c r="AO26" s="405">
        <f t="shared" si="12"/>
        <v>0</v>
      </c>
      <c r="AP26" s="406"/>
      <c r="AQ26" s="403"/>
      <c r="AR26" s="405">
        <f t="shared" si="10"/>
        <v>0</v>
      </c>
    </row>
    <row r="27" ht="21.95" customHeight="1" spans="1:44">
      <c r="A27" s="398"/>
      <c r="B27" s="398"/>
      <c r="C27" s="398"/>
      <c r="D27" s="398"/>
      <c r="E27" s="398"/>
      <c r="F27" s="398"/>
      <c r="G27" s="398"/>
      <c r="H27" s="400">
        <f t="shared" si="22"/>
        <v>0</v>
      </c>
      <c r="I27" s="398"/>
      <c r="J27" s="398"/>
      <c r="K27" s="400">
        <f t="shared" si="17"/>
        <v>0</v>
      </c>
      <c r="L27" s="400"/>
      <c r="M27" s="398"/>
      <c r="N27" s="398"/>
      <c r="O27" s="398"/>
      <c r="P27" s="398"/>
      <c r="Q27" s="398"/>
      <c r="R27" s="398"/>
      <c r="S27" s="447"/>
      <c r="T27" s="398"/>
      <c r="U27" s="398"/>
      <c r="V27" s="398"/>
      <c r="W27" s="446"/>
      <c r="X27" s="398"/>
      <c r="Y27" s="446"/>
      <c r="Z27" s="398"/>
      <c r="AA27" s="398"/>
      <c r="AB27" s="446"/>
      <c r="AC27" s="398"/>
      <c r="AD27" s="398"/>
      <c r="AE27" s="398"/>
      <c r="AF27" s="404"/>
      <c r="AG27" s="402"/>
      <c r="AH27" s="402"/>
      <c r="AI27" s="405">
        <f t="shared" si="8"/>
        <v>0</v>
      </c>
      <c r="AJ27" s="406"/>
      <c r="AK27" s="406"/>
      <c r="AL27" s="405">
        <f t="shared" si="11"/>
        <v>0</v>
      </c>
      <c r="AM27" s="406"/>
      <c r="AN27" s="406"/>
      <c r="AO27" s="405">
        <f t="shared" si="12"/>
        <v>0</v>
      </c>
      <c r="AP27" s="406"/>
      <c r="AQ27" s="403"/>
      <c r="AR27" s="405">
        <f t="shared" si="10"/>
        <v>0</v>
      </c>
    </row>
    <row r="28" ht="21.95" customHeight="1" spans="1:44">
      <c r="A28" s="398"/>
      <c r="B28" s="398"/>
      <c r="C28" s="398"/>
      <c r="D28" s="398"/>
      <c r="E28" s="398"/>
      <c r="F28" s="398"/>
      <c r="G28" s="398"/>
      <c r="H28" s="400">
        <f t="shared" si="22"/>
        <v>0</v>
      </c>
      <c r="I28" s="398"/>
      <c r="J28" s="398"/>
      <c r="K28" s="400">
        <f t="shared" si="17"/>
        <v>0</v>
      </c>
      <c r="L28" s="400"/>
      <c r="M28" s="398"/>
      <c r="N28" s="398"/>
      <c r="O28" s="398"/>
      <c r="P28" s="398"/>
      <c r="Q28" s="398"/>
      <c r="R28" s="398"/>
      <c r="S28" s="401"/>
      <c r="T28" s="398"/>
      <c r="U28" s="398"/>
      <c r="V28" s="398"/>
      <c r="W28" s="446"/>
      <c r="X28" s="398"/>
      <c r="Y28" s="446"/>
      <c r="Z28" s="398"/>
      <c r="AA28" s="398"/>
      <c r="AB28" s="446"/>
      <c r="AC28" s="398"/>
      <c r="AD28" s="398"/>
      <c r="AE28" s="398"/>
      <c r="AF28" s="404"/>
      <c r="AG28" s="402"/>
      <c r="AH28" s="402"/>
      <c r="AI28" s="405">
        <f t="shared" si="8"/>
        <v>0</v>
      </c>
      <c r="AJ28" s="406"/>
      <c r="AK28" s="406"/>
      <c r="AL28" s="405">
        <f t="shared" si="11"/>
        <v>0</v>
      </c>
      <c r="AM28" s="406"/>
      <c r="AN28" s="406"/>
      <c r="AO28" s="405">
        <f t="shared" si="12"/>
        <v>0</v>
      </c>
      <c r="AP28" s="406"/>
      <c r="AQ28" s="403"/>
      <c r="AR28" s="405">
        <f t="shared" si="10"/>
        <v>0</v>
      </c>
    </row>
    <row r="29" ht="21.95" customHeight="1" spans="1:44">
      <c r="A29" s="398"/>
      <c r="B29" s="398"/>
      <c r="C29" s="398"/>
      <c r="D29" s="398"/>
      <c r="E29" s="398"/>
      <c r="F29" s="398"/>
      <c r="G29" s="398"/>
      <c r="H29" s="400">
        <f t="shared" si="22"/>
        <v>0</v>
      </c>
      <c r="I29" s="398"/>
      <c r="J29" s="398"/>
      <c r="K29" s="400">
        <f t="shared" si="17"/>
        <v>0</v>
      </c>
      <c r="L29" s="400"/>
      <c r="M29" s="398"/>
      <c r="N29" s="398"/>
      <c r="O29" s="398"/>
      <c r="P29" s="398"/>
      <c r="Q29" s="398"/>
      <c r="R29" s="398"/>
      <c r="S29" s="401"/>
      <c r="T29" s="398"/>
      <c r="U29" s="398"/>
      <c r="V29" s="398"/>
      <c r="W29" s="446"/>
      <c r="X29" s="398"/>
      <c r="Y29" s="446"/>
      <c r="Z29" s="398"/>
      <c r="AA29" s="398"/>
      <c r="AB29" s="446"/>
      <c r="AC29" s="398"/>
      <c r="AD29" s="398"/>
      <c r="AE29" s="398"/>
      <c r="AF29" s="404"/>
      <c r="AG29" s="402"/>
      <c r="AH29" s="402"/>
      <c r="AI29" s="405">
        <f t="shared" si="8"/>
        <v>0</v>
      </c>
      <c r="AJ29" s="406"/>
      <c r="AK29" s="406"/>
      <c r="AL29" s="405">
        <f t="shared" si="11"/>
        <v>0</v>
      </c>
      <c r="AM29" s="406"/>
      <c r="AN29" s="406"/>
      <c r="AO29" s="405">
        <f t="shared" si="12"/>
        <v>0</v>
      </c>
      <c r="AP29" s="406"/>
      <c r="AQ29" s="403"/>
      <c r="AR29" s="405">
        <f t="shared" si="10"/>
        <v>0</v>
      </c>
    </row>
    <row r="30" ht="21.95" customHeight="1" spans="1:44">
      <c r="A30" s="398"/>
      <c r="B30" s="398"/>
      <c r="C30" s="398"/>
      <c r="D30" s="398"/>
      <c r="E30" s="398"/>
      <c r="F30" s="398"/>
      <c r="G30" s="398"/>
      <c r="H30" s="400">
        <f t="shared" si="22"/>
        <v>0</v>
      </c>
      <c r="I30" s="398"/>
      <c r="J30" s="398"/>
      <c r="K30" s="400">
        <f t="shared" si="17"/>
        <v>0</v>
      </c>
      <c r="L30" s="400"/>
      <c r="M30" s="398"/>
      <c r="N30" s="398"/>
      <c r="O30" s="398"/>
      <c r="P30" s="398"/>
      <c r="Q30" s="398"/>
      <c r="R30" s="398"/>
      <c r="S30" s="401"/>
      <c r="T30" s="398"/>
      <c r="U30" s="398"/>
      <c r="V30" s="398"/>
      <c r="W30" s="446"/>
      <c r="X30" s="398"/>
      <c r="Y30" s="446"/>
      <c r="Z30" s="398"/>
      <c r="AA30" s="398"/>
      <c r="AB30" s="446"/>
      <c r="AC30" s="398"/>
      <c r="AD30" s="398"/>
      <c r="AE30" s="398"/>
      <c r="AF30" s="404"/>
      <c r="AG30" s="402"/>
      <c r="AH30" s="402"/>
      <c r="AI30" s="405">
        <f t="shared" si="8"/>
        <v>0</v>
      </c>
      <c r="AJ30" s="406"/>
      <c r="AK30" s="406"/>
      <c r="AL30" s="405">
        <f t="shared" si="11"/>
        <v>0</v>
      </c>
      <c r="AM30" s="406"/>
      <c r="AN30" s="406"/>
      <c r="AO30" s="405">
        <f t="shared" si="12"/>
        <v>0</v>
      </c>
      <c r="AP30" s="406"/>
      <c r="AQ30" s="403"/>
      <c r="AR30" s="405">
        <f t="shared" si="10"/>
        <v>0</v>
      </c>
    </row>
    <row r="31" ht="21.95" customHeight="1" spans="1:44">
      <c r="A31" s="398"/>
      <c r="B31" s="398"/>
      <c r="C31" s="398"/>
      <c r="D31" s="398"/>
      <c r="E31" s="398"/>
      <c r="F31" s="398"/>
      <c r="G31" s="398"/>
      <c r="H31" s="400">
        <f t="shared" si="22"/>
        <v>0</v>
      </c>
      <c r="I31" s="398"/>
      <c r="J31" s="398"/>
      <c r="K31" s="400">
        <f t="shared" si="17"/>
        <v>0</v>
      </c>
      <c r="L31" s="400"/>
      <c r="M31" s="398"/>
      <c r="N31" s="398"/>
      <c r="O31" s="398"/>
      <c r="P31" s="398"/>
      <c r="Q31" s="398"/>
      <c r="R31" s="398"/>
      <c r="S31" s="398"/>
      <c r="T31" s="398"/>
      <c r="U31" s="403"/>
      <c r="V31" s="403"/>
      <c r="W31" s="398"/>
      <c r="X31" s="398"/>
      <c r="Y31" s="398"/>
      <c r="Z31" s="398"/>
      <c r="AA31" s="398"/>
      <c r="AB31" s="398"/>
      <c r="AC31" s="398"/>
      <c r="AD31" s="398"/>
      <c r="AE31" s="398"/>
      <c r="AF31" s="404"/>
      <c r="AG31" s="402"/>
      <c r="AH31" s="402"/>
      <c r="AI31" s="405">
        <f t="shared" si="8"/>
        <v>0</v>
      </c>
      <c r="AJ31" s="406"/>
      <c r="AK31" s="406"/>
      <c r="AL31" s="405">
        <f t="shared" si="11"/>
        <v>0</v>
      </c>
      <c r="AM31" s="406"/>
      <c r="AN31" s="406"/>
      <c r="AO31" s="405">
        <f t="shared" si="12"/>
        <v>0</v>
      </c>
      <c r="AP31" s="406"/>
      <c r="AQ31" s="403"/>
      <c r="AR31" s="405">
        <f t="shared" si="10"/>
        <v>0</v>
      </c>
    </row>
    <row r="32" ht="21.95" customHeight="1" spans="1:44">
      <c r="A32" s="398"/>
      <c r="B32" s="398"/>
      <c r="C32" s="398"/>
      <c r="D32" s="398"/>
      <c r="E32" s="398"/>
      <c r="F32" s="398"/>
      <c r="G32" s="398"/>
      <c r="H32" s="400">
        <f t="shared" si="22"/>
        <v>0</v>
      </c>
      <c r="I32" s="398"/>
      <c r="J32" s="398"/>
      <c r="K32" s="400">
        <f t="shared" si="17"/>
        <v>0</v>
      </c>
      <c r="L32" s="400"/>
      <c r="M32" s="398"/>
      <c r="N32" s="398"/>
      <c r="O32" s="398"/>
      <c r="P32" s="398"/>
      <c r="Q32" s="398"/>
      <c r="R32" s="398"/>
      <c r="S32" s="398"/>
      <c r="T32" s="398"/>
      <c r="U32" s="403"/>
      <c r="V32" s="403"/>
      <c r="W32" s="398"/>
      <c r="X32" s="398"/>
      <c r="Y32" s="398"/>
      <c r="Z32" s="398"/>
      <c r="AA32" s="398"/>
      <c r="AB32" s="398"/>
      <c r="AC32" s="398"/>
      <c r="AD32" s="398"/>
      <c r="AE32" s="398"/>
      <c r="AF32" s="404"/>
      <c r="AG32" s="402"/>
      <c r="AH32" s="402"/>
      <c r="AI32" s="405">
        <f t="shared" si="8"/>
        <v>0</v>
      </c>
      <c r="AJ32" s="406"/>
      <c r="AK32" s="406"/>
      <c r="AL32" s="405">
        <f t="shared" si="11"/>
        <v>0</v>
      </c>
      <c r="AM32" s="406"/>
      <c r="AN32" s="406"/>
      <c r="AO32" s="405">
        <f t="shared" si="12"/>
        <v>0</v>
      </c>
      <c r="AP32" s="406"/>
      <c r="AQ32" s="403"/>
      <c r="AR32" s="405">
        <f t="shared" si="10"/>
        <v>0</v>
      </c>
    </row>
    <row r="33" ht="21.95" customHeight="1" spans="1:44">
      <c r="A33" s="398"/>
      <c r="B33" s="398"/>
      <c r="C33" s="398"/>
      <c r="D33" s="398"/>
      <c r="E33" s="398"/>
      <c r="F33" s="398"/>
      <c r="G33" s="398"/>
      <c r="H33" s="400">
        <f t="shared" si="22"/>
        <v>0</v>
      </c>
      <c r="I33" s="398"/>
      <c r="J33" s="398"/>
      <c r="K33" s="400">
        <f t="shared" si="17"/>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8"/>
        <v>0</v>
      </c>
      <c r="AJ33" s="406"/>
      <c r="AK33" s="406"/>
      <c r="AL33" s="405">
        <f t="shared" si="11"/>
        <v>0</v>
      </c>
      <c r="AM33" s="406"/>
      <c r="AN33" s="406"/>
      <c r="AO33" s="405">
        <f t="shared" si="12"/>
        <v>0</v>
      </c>
      <c r="AP33" s="406"/>
      <c r="AQ33" s="403"/>
      <c r="AR33" s="405">
        <f t="shared" si="10"/>
        <v>0</v>
      </c>
    </row>
    <row r="34" ht="21.95" customHeight="1" spans="1:44">
      <c r="A34" s="398"/>
      <c r="B34" s="398"/>
      <c r="C34" s="398"/>
      <c r="D34" s="398"/>
      <c r="E34" s="398"/>
      <c r="F34" s="398"/>
      <c r="G34" s="398"/>
      <c r="H34" s="400">
        <f t="shared" si="22"/>
        <v>0</v>
      </c>
      <c r="I34" s="398"/>
      <c r="J34" s="398"/>
      <c r="K34" s="400">
        <f t="shared" si="17"/>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8"/>
        <v>0</v>
      </c>
      <c r="AJ34" s="406"/>
      <c r="AK34" s="406"/>
      <c r="AL34" s="405">
        <f t="shared" si="11"/>
        <v>0</v>
      </c>
      <c r="AM34" s="406"/>
      <c r="AN34" s="406"/>
      <c r="AO34" s="405">
        <f t="shared" si="12"/>
        <v>0</v>
      </c>
      <c r="AP34" s="406"/>
      <c r="AQ34" s="403"/>
      <c r="AR34" s="405">
        <f t="shared" si="10"/>
        <v>0</v>
      </c>
    </row>
    <row r="35" ht="21.95" customHeight="1" spans="1:44">
      <c r="A35" s="398"/>
      <c r="B35" s="398"/>
      <c r="C35" s="398"/>
      <c r="D35" s="398"/>
      <c r="E35" s="398"/>
      <c r="F35" s="398"/>
      <c r="G35" s="398"/>
      <c r="H35" s="400">
        <f t="shared" si="22"/>
        <v>0</v>
      </c>
      <c r="I35" s="398"/>
      <c r="J35" s="398"/>
      <c r="K35" s="400">
        <f t="shared" si="17"/>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8"/>
        <v>0</v>
      </c>
      <c r="AJ35" s="406"/>
      <c r="AK35" s="406"/>
      <c r="AL35" s="405">
        <f t="shared" si="11"/>
        <v>0</v>
      </c>
      <c r="AM35" s="406"/>
      <c r="AN35" s="406"/>
      <c r="AO35" s="405">
        <f t="shared" si="12"/>
        <v>0</v>
      </c>
      <c r="AP35" s="406"/>
      <c r="AQ35" s="403"/>
      <c r="AR35" s="405">
        <f t="shared" si="10"/>
        <v>0</v>
      </c>
    </row>
    <row r="36" ht="21.95" customHeight="1" spans="1:44">
      <c r="A36" s="398"/>
      <c r="B36" s="398"/>
      <c r="C36" s="398"/>
      <c r="D36" s="398"/>
      <c r="E36" s="398"/>
      <c r="F36" s="398"/>
      <c r="G36" s="398"/>
      <c r="H36" s="400">
        <f t="shared" si="22"/>
        <v>0</v>
      </c>
      <c r="I36" s="398"/>
      <c r="J36" s="398"/>
      <c r="K36" s="400">
        <f t="shared" si="17"/>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8"/>
        <v>0</v>
      </c>
      <c r="AJ36" s="406"/>
      <c r="AK36" s="406"/>
      <c r="AL36" s="405">
        <f t="shared" si="11"/>
        <v>0</v>
      </c>
      <c r="AM36" s="406"/>
      <c r="AN36" s="406"/>
      <c r="AO36" s="405">
        <f t="shared" si="12"/>
        <v>0</v>
      </c>
      <c r="AP36" s="406"/>
      <c r="AQ36" s="403"/>
      <c r="AR36" s="405">
        <f t="shared" si="10"/>
        <v>0</v>
      </c>
    </row>
    <row r="37" ht="21.95" customHeight="1" spans="1:44">
      <c r="A37" s="398"/>
      <c r="B37" s="398"/>
      <c r="C37" s="398"/>
      <c r="D37" s="398"/>
      <c r="E37" s="398"/>
      <c r="F37" s="398"/>
      <c r="G37" s="398"/>
      <c r="H37" s="400">
        <f t="shared" si="22"/>
        <v>0</v>
      </c>
      <c r="I37" s="398"/>
      <c r="J37" s="398"/>
      <c r="K37" s="400">
        <f t="shared" si="17"/>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8"/>
        <v>0</v>
      </c>
      <c r="AJ37" s="406"/>
      <c r="AK37" s="406"/>
      <c r="AL37" s="405">
        <f t="shared" si="11"/>
        <v>0</v>
      </c>
      <c r="AM37" s="406"/>
      <c r="AN37" s="406"/>
      <c r="AO37" s="405">
        <f t="shared" si="12"/>
        <v>0</v>
      </c>
      <c r="AP37" s="406"/>
      <c r="AQ37" s="403"/>
      <c r="AR37" s="405">
        <f t="shared" si="10"/>
        <v>0</v>
      </c>
    </row>
    <row r="38" ht="21.95" customHeight="1" spans="1:44">
      <c r="A38" s="398"/>
      <c r="B38" s="398"/>
      <c r="C38" s="398"/>
      <c r="D38" s="398"/>
      <c r="E38" s="398"/>
      <c r="F38" s="398"/>
      <c r="G38" s="398"/>
      <c r="H38" s="400">
        <f t="shared" si="22"/>
        <v>0</v>
      </c>
      <c r="I38" s="398"/>
      <c r="J38" s="398"/>
      <c r="K38" s="400">
        <f t="shared" si="17"/>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8"/>
        <v>0</v>
      </c>
      <c r="AJ38" s="406"/>
      <c r="AK38" s="406"/>
      <c r="AL38" s="405">
        <f t="shared" si="11"/>
        <v>0</v>
      </c>
      <c r="AM38" s="406"/>
      <c r="AN38" s="406"/>
      <c r="AO38" s="405">
        <f t="shared" si="12"/>
        <v>0</v>
      </c>
      <c r="AP38" s="406"/>
      <c r="AQ38" s="403"/>
      <c r="AR38" s="405">
        <f t="shared" si="10"/>
        <v>0</v>
      </c>
    </row>
    <row r="39" ht="21.95" customHeight="1" spans="1:44">
      <c r="A39" s="398"/>
      <c r="B39" s="398"/>
      <c r="C39" s="398"/>
      <c r="D39" s="398"/>
      <c r="E39" s="398"/>
      <c r="F39" s="398"/>
      <c r="G39" s="398"/>
      <c r="H39" s="400">
        <f t="shared" si="22"/>
        <v>0</v>
      </c>
      <c r="I39" s="398"/>
      <c r="J39" s="398"/>
      <c r="K39" s="400">
        <f t="shared" si="17"/>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8"/>
        <v>0</v>
      </c>
      <c r="AJ39" s="406"/>
      <c r="AK39" s="406"/>
      <c r="AL39" s="405">
        <f t="shared" si="11"/>
        <v>0</v>
      </c>
      <c r="AM39" s="406"/>
      <c r="AN39" s="406"/>
      <c r="AO39" s="405">
        <f t="shared" si="12"/>
        <v>0</v>
      </c>
      <c r="AP39" s="406"/>
      <c r="AQ39" s="403"/>
      <c r="AR39" s="405">
        <f t="shared" si="10"/>
        <v>0</v>
      </c>
    </row>
    <row r="40" ht="21.95" customHeight="1" spans="1:44">
      <c r="A40" s="398"/>
      <c r="B40" s="398"/>
      <c r="C40" s="398"/>
      <c r="D40" s="398"/>
      <c r="E40" s="398"/>
      <c r="F40" s="401"/>
      <c r="G40" s="401"/>
      <c r="H40" s="400">
        <f t="shared" si="22"/>
        <v>0</v>
      </c>
      <c r="I40" s="401"/>
      <c r="J40" s="401"/>
      <c r="K40" s="400">
        <f t="shared" si="17"/>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8"/>
        <v>0</v>
      </c>
      <c r="AJ40" s="406"/>
      <c r="AK40" s="406"/>
      <c r="AL40" s="405">
        <f t="shared" si="11"/>
        <v>0</v>
      </c>
      <c r="AM40" s="406"/>
      <c r="AN40" s="406"/>
      <c r="AO40" s="405">
        <f t="shared" si="12"/>
        <v>0</v>
      </c>
      <c r="AP40" s="406"/>
      <c r="AQ40" s="403"/>
      <c r="AR40" s="405">
        <f t="shared" si="10"/>
        <v>0</v>
      </c>
    </row>
    <row r="41" ht="21.95" customHeight="1" spans="1:44">
      <c r="A41" s="398"/>
      <c r="B41" s="398"/>
      <c r="C41" s="398"/>
      <c r="D41" s="398"/>
      <c r="E41" s="398"/>
      <c r="F41" s="401"/>
      <c r="G41" s="401"/>
      <c r="H41" s="400">
        <f t="shared" si="22"/>
        <v>0</v>
      </c>
      <c r="I41" s="398"/>
      <c r="J41" s="398"/>
      <c r="K41" s="400">
        <f t="shared" si="17"/>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8"/>
        <v>0</v>
      </c>
      <c r="AJ41" s="406"/>
      <c r="AK41" s="406"/>
      <c r="AL41" s="405">
        <f t="shared" si="11"/>
        <v>0</v>
      </c>
      <c r="AM41" s="406"/>
      <c r="AN41" s="406"/>
      <c r="AO41" s="405">
        <f t="shared" si="12"/>
        <v>0</v>
      </c>
      <c r="AP41" s="406"/>
      <c r="AQ41" s="403"/>
      <c r="AR41" s="405">
        <f t="shared" si="10"/>
        <v>0</v>
      </c>
    </row>
    <row r="42" ht="21.95" customHeight="1" spans="1:44">
      <c r="A42" s="398"/>
      <c r="B42" s="398"/>
      <c r="C42" s="398"/>
      <c r="D42" s="398"/>
      <c r="E42" s="398"/>
      <c r="F42" s="398"/>
      <c r="G42" s="398"/>
      <c r="H42" s="400">
        <f t="shared" si="22"/>
        <v>0</v>
      </c>
      <c r="I42" s="398"/>
      <c r="J42" s="398"/>
      <c r="K42" s="400">
        <f t="shared" si="17"/>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8"/>
        <v>0</v>
      </c>
      <c r="AJ42" s="406"/>
      <c r="AK42" s="406"/>
      <c r="AL42" s="405">
        <f t="shared" si="11"/>
        <v>0</v>
      </c>
      <c r="AM42" s="406"/>
      <c r="AN42" s="406"/>
      <c r="AO42" s="405">
        <f t="shared" si="12"/>
        <v>0</v>
      </c>
      <c r="AP42" s="406"/>
      <c r="AQ42" s="403"/>
      <c r="AR42" s="405">
        <f t="shared" si="10"/>
        <v>0</v>
      </c>
    </row>
    <row r="43" ht="21.95" customHeight="1" spans="1:44">
      <c r="A43" s="398"/>
      <c r="B43" s="398"/>
      <c r="C43" s="398"/>
      <c r="D43" s="398"/>
      <c r="E43" s="398"/>
      <c r="F43" s="398"/>
      <c r="G43" s="398"/>
      <c r="H43" s="400">
        <f t="shared" si="22"/>
        <v>0</v>
      </c>
      <c r="I43" s="398"/>
      <c r="J43" s="398"/>
      <c r="K43" s="400">
        <f t="shared" si="17"/>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8"/>
        <v>0</v>
      </c>
      <c r="AJ43" s="406"/>
      <c r="AK43" s="406"/>
      <c r="AL43" s="405">
        <f t="shared" si="11"/>
        <v>0</v>
      </c>
      <c r="AM43" s="406"/>
      <c r="AN43" s="406"/>
      <c r="AO43" s="405">
        <f t="shared" si="12"/>
        <v>0</v>
      </c>
      <c r="AP43" s="406"/>
      <c r="AQ43" s="403"/>
      <c r="AR43" s="405">
        <f t="shared" si="10"/>
        <v>0</v>
      </c>
    </row>
    <row r="44" ht="21.95" customHeight="1" spans="1:44">
      <c r="A44" s="398"/>
      <c r="B44" s="398"/>
      <c r="C44" s="398"/>
      <c r="D44" s="398"/>
      <c r="E44" s="398"/>
      <c r="F44" s="398"/>
      <c r="G44" s="398"/>
      <c r="H44" s="400">
        <f t="shared" si="22"/>
        <v>0</v>
      </c>
      <c r="I44" s="398"/>
      <c r="J44" s="398"/>
      <c r="K44" s="400">
        <f t="shared" si="17"/>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8"/>
        <v>0</v>
      </c>
      <c r="AJ44" s="406"/>
      <c r="AK44" s="406"/>
      <c r="AL44" s="405">
        <f t="shared" si="11"/>
        <v>0</v>
      </c>
      <c r="AM44" s="406"/>
      <c r="AN44" s="406"/>
      <c r="AO44" s="405">
        <f t="shared" si="12"/>
        <v>0</v>
      </c>
      <c r="AP44" s="406"/>
      <c r="AQ44" s="403"/>
      <c r="AR44" s="405">
        <f t="shared" si="10"/>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38</v>
      </c>
      <c r="F51" s="421" t="s">
        <v>87</v>
      </c>
      <c r="G51" s="421"/>
      <c r="H51" s="422">
        <f>SUM(H10:H44)</f>
        <v>4.5</v>
      </c>
      <c r="I51" s="419" t="s">
        <v>87</v>
      </c>
      <c r="J51" s="419"/>
      <c r="K51" s="422">
        <f>SUM(K10:L44)</f>
        <v>19.5</v>
      </c>
      <c r="L51" s="422"/>
      <c r="M51" s="423"/>
      <c r="N51" s="423"/>
      <c r="O51" s="423"/>
      <c r="P51" s="423"/>
      <c r="Q51" s="423" t="s">
        <v>88</v>
      </c>
      <c r="R51" s="423"/>
      <c r="S51" s="423"/>
      <c r="T51" s="423"/>
      <c r="U51" s="423"/>
      <c r="V51" s="423"/>
      <c r="W51" s="423"/>
      <c r="X51" s="423"/>
      <c r="Y51" s="419" t="s">
        <v>89</v>
      </c>
      <c r="Z51" s="419"/>
      <c r="AA51" s="419"/>
      <c r="AB51" s="419"/>
      <c r="AC51" s="398">
        <v>2</v>
      </c>
      <c r="AD51" s="398"/>
      <c r="AE51" s="398"/>
      <c r="AF51" s="398"/>
      <c r="AG51" s="419" t="s">
        <v>90</v>
      </c>
      <c r="AH51" s="419"/>
      <c r="AI51" s="424">
        <f>SUM(AI10:AI44)</f>
        <v>312</v>
      </c>
      <c r="AJ51" s="419" t="s">
        <v>91</v>
      </c>
      <c r="AK51" s="419"/>
      <c r="AL51" s="424">
        <f>SUM(AL10:AL44)</f>
        <v>2718</v>
      </c>
      <c r="AM51" s="419" t="s">
        <v>90</v>
      </c>
      <c r="AN51" s="419"/>
      <c r="AO51" s="424">
        <f>SUM(AO10:AO44)</f>
        <v>133</v>
      </c>
      <c r="AP51" s="419" t="s">
        <v>90</v>
      </c>
      <c r="AQ51" s="419"/>
      <c r="AR51" s="424">
        <f>SUM(AR10:AR44)</f>
        <v>356</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SUM('15'!K54:Q54)</f>
        <v>628</v>
      </c>
      <c r="I54" s="435"/>
      <c r="J54" s="435"/>
      <c r="K54" s="435">
        <f>H54+R54</f>
        <v>666</v>
      </c>
      <c r="L54" s="435"/>
      <c r="M54" s="435"/>
      <c r="N54" s="435"/>
      <c r="O54" s="435"/>
      <c r="P54" s="435"/>
      <c r="Q54" s="435"/>
      <c r="R54" s="435">
        <f>SUMIF($B$10:$B$44,G54,$E$10:$E$44)</f>
        <v>38</v>
      </c>
      <c r="S54" s="435"/>
      <c r="T54" s="436">
        <f>IFERROR(R54/SUMIF($B$10:$B$44,G54,$H$10:$H$44),"")</f>
        <v>8.44444444444444</v>
      </c>
      <c r="U54" s="435"/>
      <c r="V54" s="435"/>
      <c r="W54" s="435">
        <f>SUMIF($B$10:$B$44,G54,$AI$10:$AI$44)+SUMIF($B$10:$B$44,G54,$AO$10:$AO$44)+SUMIF($B$10:$B$44,G54,$AR$10:$AR$44)</f>
        <v>801</v>
      </c>
      <c r="X54" s="435"/>
      <c r="Y54" s="437">
        <f>IFERROR(W54/R54,"")</f>
        <v>21.0789473684211</v>
      </c>
      <c r="Z54" s="437"/>
      <c r="AA54" s="437"/>
      <c r="AB54" s="438">
        <f>SUMIF($B$10:$B$44,G54,$AL$10:$AL$44)</f>
        <v>2718</v>
      </c>
      <c r="AC54" s="438"/>
      <c r="AD54" s="438"/>
      <c r="AE54" s="438"/>
      <c r="AF54" s="438"/>
      <c r="AG54" s="438"/>
      <c r="AH54" s="420">
        <f>IFERROR(AB54/R54,"")</f>
        <v>71.5263157894737</v>
      </c>
      <c r="AI54" s="420"/>
      <c r="AJ54" s="372"/>
      <c r="AK54" s="372"/>
      <c r="AL54" s="439" t="s">
        <v>102</v>
      </c>
      <c r="AM54" s="421" t="s">
        <v>74</v>
      </c>
      <c r="AN54" s="421"/>
      <c r="AO54" s="421"/>
      <c r="AP54" s="421" t="s">
        <v>103</v>
      </c>
      <c r="AQ54" s="421"/>
      <c r="AR54" s="421"/>
      <c r="AS54" s="372"/>
      <c r="AT54" s="372"/>
    </row>
    <row r="55" ht="21" customHeight="1" spans="1:46">
      <c r="A55" s="433"/>
      <c r="B55" s="433"/>
      <c r="C55" s="433"/>
      <c r="D55" s="433"/>
      <c r="E55" s="433"/>
      <c r="F55" s="425"/>
      <c r="G55" s="440" t="s">
        <v>71</v>
      </c>
      <c r="H55" s="435">
        <f>SUM('15'!K55:Q55)</f>
        <v>271</v>
      </c>
      <c r="I55" s="435"/>
      <c r="J55" s="435"/>
      <c r="K55" s="435">
        <f>H55+R55</f>
        <v>271</v>
      </c>
      <c r="L55" s="435"/>
      <c r="M55" s="435"/>
      <c r="N55" s="435"/>
      <c r="O55" s="435"/>
      <c r="P55" s="435"/>
      <c r="Q55" s="435"/>
      <c r="R55" s="435">
        <f>SUMIF($B$10:$B$44,G55,$E$10:$E$44)</f>
        <v>0</v>
      </c>
      <c r="S55" s="435"/>
      <c r="T55" s="436" t="str">
        <f>IFERROR(R55/SUMIF($B$10:$B$44,G55,$H$10:$H$44),"")</f>
        <v/>
      </c>
      <c r="U55" s="435"/>
      <c r="V55" s="435"/>
      <c r="W55" s="435">
        <f>SUMIF($B$10:$B$44,G55,$AI$10:$AI$44)+SUMIF($B$10:$B$44,G55,$AO$10:$AO$44)+SUMIF($B$10:$B$44,G55,$AR$10:$AR$44)</f>
        <v>0</v>
      </c>
      <c r="X55" s="435"/>
      <c r="Y55" s="437" t="str">
        <f>IFERROR(W55/R55,"")</f>
        <v/>
      </c>
      <c r="Z55" s="437"/>
      <c r="AA55" s="437"/>
      <c r="AB55" s="438">
        <f>SUMIF($B$10:$B$44,G55,$AL$10:$AL$44)</f>
        <v>0</v>
      </c>
      <c r="AC55" s="438"/>
      <c r="AD55" s="438"/>
      <c r="AE55" s="438"/>
      <c r="AF55" s="438"/>
      <c r="AG55" s="438"/>
      <c r="AH55" s="420" t="str">
        <f>IFERROR(AB55/R55,"")</f>
        <v/>
      </c>
      <c r="AI55" s="420"/>
      <c r="AJ55" s="372"/>
      <c r="AK55" s="372"/>
      <c r="AL55" s="439" t="s">
        <v>104</v>
      </c>
      <c r="AM55" s="421"/>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899</v>
      </c>
      <c r="I56" s="435"/>
      <c r="J56" s="435"/>
      <c r="K56" s="435">
        <f>IFERROR(SUM(K54:Q55),"")</f>
        <v>937</v>
      </c>
      <c r="L56" s="435"/>
      <c r="M56" s="435"/>
      <c r="N56" s="435"/>
      <c r="O56" s="435"/>
      <c r="P56" s="435"/>
      <c r="Q56" s="435"/>
      <c r="R56" s="435">
        <f>IFERROR(SUM(R54:S55),"")</f>
        <v>38</v>
      </c>
      <c r="S56" s="435"/>
      <c r="T56" s="435">
        <f>IFERROR(AVERAGE(T54:U55),"")</f>
        <v>8.44444444444444</v>
      </c>
      <c r="U56" s="435"/>
      <c r="V56" s="435"/>
      <c r="W56" s="435">
        <f>IFERROR(SUM(W54:X55),"")</f>
        <v>801</v>
      </c>
      <c r="X56" s="435"/>
      <c r="Y56" s="438">
        <f>IFERROR(AVERAGE(Y54:AA55),"")</f>
        <v>21.0789473684211</v>
      </c>
      <c r="Z56" s="438"/>
      <c r="AA56" s="438"/>
      <c r="AB56" s="444">
        <f>IFERROR(SUM(AB54:AG55),"")</f>
        <v>2718</v>
      </c>
      <c r="AC56" s="437"/>
      <c r="AD56" s="437"/>
      <c r="AE56" s="437"/>
      <c r="AF56" s="437"/>
      <c r="AG56" s="437"/>
      <c r="AH56" s="420">
        <f>IFERROR(AVERAGE(AH54:AI55),"")</f>
        <v>71.5263157894737</v>
      </c>
      <c r="AI56" s="420"/>
      <c r="AL56" s="439" t="s">
        <v>108</v>
      </c>
      <c r="AM56" s="421" t="s">
        <v>119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fitToHeight="0" orientation="landscape" horizontalDpi="1200" verticalDpi="1200"/>
  <headerFooter alignWithMargins="0"/>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8">
    <pageSetUpPr fitToPage="1"/>
  </sheetPr>
  <dimension ref="A1:AT65"/>
  <sheetViews>
    <sheetView zoomScale="64" zoomScaleNormal="64" topLeftCell="M5" workbookViewId="0">
      <selection activeCell="AI11" sqref="AI11:AI14"/>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2" style="196" customWidth="1"/>
    <col min="33" max="35" width="12" style="196" customWidth="1"/>
    <col min="36"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137</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404">
        <v>1</v>
      </c>
      <c r="B10" s="398"/>
      <c r="C10" s="398"/>
      <c r="D10" s="398"/>
      <c r="E10" s="398"/>
      <c r="F10" s="401"/>
      <c r="G10" s="401"/>
      <c r="H10" s="400">
        <f t="shared" ref="H10:H18" si="0">HOUR(G10-F10)+MINUTE(G10-F10)/60</f>
        <v>0</v>
      </c>
      <c r="I10" s="401">
        <v>0.25</v>
      </c>
      <c r="J10" s="401">
        <v>0.479166666666667</v>
      </c>
      <c r="K10" s="400">
        <f t="shared" ref="K10:K18" si="1">HOUR(J10-I10)+MINUTE(J10-I10)/60</f>
        <v>5.5</v>
      </c>
      <c r="L10" s="400"/>
      <c r="M10" s="398">
        <v>153</v>
      </c>
      <c r="N10" s="398">
        <v>1</v>
      </c>
      <c r="O10" s="398"/>
      <c r="P10" s="398"/>
      <c r="Q10" s="402" t="s">
        <v>70</v>
      </c>
      <c r="R10" s="402"/>
      <c r="S10" s="401"/>
      <c r="U10" s="398"/>
      <c r="V10" s="398"/>
      <c r="W10" s="398"/>
      <c r="X10" s="398"/>
      <c r="Y10" s="398"/>
      <c r="Z10" s="398"/>
      <c r="AA10" s="398"/>
      <c r="AB10" s="398"/>
      <c r="AC10" s="398"/>
      <c r="AD10" s="398"/>
      <c r="AE10" s="398"/>
      <c r="AF10" s="404"/>
      <c r="AG10" s="402"/>
      <c r="AH10" s="402"/>
      <c r="AI10" s="405">
        <f t="shared" ref="AI10:AI11" si="2">IFERROR((AH10-AG10),"")</f>
        <v>0</v>
      </c>
      <c r="AJ10" s="406"/>
      <c r="AK10" s="406"/>
      <c r="AL10" s="405">
        <f t="shared" ref="AL10:AL11" si="3">IFERROR((AK10-AJ10),"")</f>
        <v>0</v>
      </c>
      <c r="AM10" s="406"/>
      <c r="AN10" s="406"/>
      <c r="AO10" s="405">
        <f t="shared" ref="AO10:AO11" si="4">IFERROR((AN10-AM10),"")</f>
        <v>0</v>
      </c>
      <c r="AP10" s="398"/>
      <c r="AQ10" s="398"/>
      <c r="AR10" s="405">
        <f t="shared" ref="AR10:AR11" si="5">IFERROR((AQ10-AP10),"")</f>
        <v>0</v>
      </c>
    </row>
    <row r="11" ht="21.95" customHeight="1" spans="1:44">
      <c r="A11" s="398">
        <v>1</v>
      </c>
      <c r="B11" s="398" t="s">
        <v>71</v>
      </c>
      <c r="C11" s="398">
        <v>4</v>
      </c>
      <c r="D11" s="398">
        <v>39</v>
      </c>
      <c r="E11" s="398">
        <v>13</v>
      </c>
      <c r="F11" s="401">
        <v>0.479166666666667</v>
      </c>
      <c r="G11" s="401">
        <v>0.583333333333333</v>
      </c>
      <c r="H11" s="400">
        <f t="shared" si="0"/>
        <v>2.5</v>
      </c>
      <c r="I11" s="401"/>
      <c r="J11" s="401"/>
      <c r="K11" s="400">
        <f t="shared" si="1"/>
        <v>0</v>
      </c>
      <c r="L11" s="400"/>
      <c r="M11" s="398"/>
      <c r="N11" s="398"/>
      <c r="O11" s="398"/>
      <c r="P11" s="398"/>
      <c r="Q11" s="408" t="s">
        <v>72</v>
      </c>
      <c r="R11" s="402" t="s">
        <v>73</v>
      </c>
      <c r="S11" s="401">
        <v>0.5</v>
      </c>
      <c r="T11" s="398">
        <v>78.9</v>
      </c>
      <c r="U11" s="398">
        <v>8.9</v>
      </c>
      <c r="V11" s="398"/>
      <c r="W11" s="398">
        <v>10.8</v>
      </c>
      <c r="X11" s="398">
        <v>34</v>
      </c>
      <c r="Y11" s="446" t="s">
        <v>119</v>
      </c>
      <c r="Z11" s="398">
        <v>118</v>
      </c>
      <c r="AA11" s="446">
        <v>60</v>
      </c>
      <c r="AB11" s="398">
        <v>100</v>
      </c>
      <c r="AC11" s="446">
        <v>101</v>
      </c>
      <c r="AD11" s="398">
        <v>133</v>
      </c>
      <c r="AE11" s="398">
        <v>33</v>
      </c>
      <c r="AF11" s="404"/>
      <c r="AG11" s="402">
        <v>638599</v>
      </c>
      <c r="AH11" s="402">
        <v>638750</v>
      </c>
      <c r="AI11" s="405">
        <f t="shared" si="2"/>
        <v>151</v>
      </c>
      <c r="AJ11" s="406">
        <v>45055</v>
      </c>
      <c r="AK11" s="406">
        <v>46111</v>
      </c>
      <c r="AL11" s="405">
        <f t="shared" si="3"/>
        <v>1056</v>
      </c>
      <c r="AM11" s="406">
        <v>960678</v>
      </c>
      <c r="AN11" s="406">
        <v>960752</v>
      </c>
      <c r="AO11" s="405">
        <f t="shared" si="4"/>
        <v>74</v>
      </c>
      <c r="AP11" s="398">
        <v>372327</v>
      </c>
      <c r="AQ11" s="406">
        <v>372508</v>
      </c>
      <c r="AR11" s="405">
        <f t="shared" si="5"/>
        <v>181</v>
      </c>
    </row>
    <row r="12" ht="21.95" customHeight="1" spans="1:44">
      <c r="A12" s="398"/>
      <c r="B12" s="398"/>
      <c r="C12" s="398"/>
      <c r="D12" s="398"/>
      <c r="E12" s="398"/>
      <c r="F12" s="401"/>
      <c r="G12" s="407"/>
      <c r="H12" s="400">
        <f t="shared" si="0"/>
        <v>0</v>
      </c>
      <c r="I12" s="407"/>
      <c r="J12" s="407"/>
      <c r="K12" s="400">
        <f t="shared" si="1"/>
        <v>0</v>
      </c>
      <c r="L12" s="400"/>
      <c r="M12" s="398"/>
      <c r="N12" s="398"/>
      <c r="O12" s="398"/>
      <c r="P12" s="398"/>
      <c r="Q12" s="409" t="s">
        <v>75</v>
      </c>
      <c r="R12" s="402"/>
      <c r="S12" s="401">
        <v>0.541666666666667</v>
      </c>
      <c r="T12" s="398">
        <v>80.3</v>
      </c>
      <c r="U12" s="398">
        <v>9.4</v>
      </c>
      <c r="V12" s="398"/>
      <c r="W12" s="398">
        <v>10.8</v>
      </c>
      <c r="X12" s="398">
        <v>34</v>
      </c>
      <c r="Y12" s="446" t="s">
        <v>119</v>
      </c>
      <c r="Z12" s="398">
        <v>116</v>
      </c>
      <c r="AA12" s="446">
        <v>60</v>
      </c>
      <c r="AB12" s="398">
        <v>100</v>
      </c>
      <c r="AC12" s="446">
        <v>101</v>
      </c>
      <c r="AD12" s="398">
        <v>133</v>
      </c>
      <c r="AE12" s="398">
        <v>33</v>
      </c>
      <c r="AF12" s="404"/>
      <c r="AG12" s="402"/>
      <c r="AH12" s="402"/>
      <c r="AI12" s="405">
        <f t="shared" ref="AI12:AI44" si="6">IFERROR((AH12-AG12),"")</f>
        <v>0</v>
      </c>
      <c r="AJ12" s="406"/>
      <c r="AK12" s="406"/>
      <c r="AL12" s="405">
        <f t="shared" ref="AL12:AL44" si="7">IFERROR((AK12-AJ12),"")</f>
        <v>0</v>
      </c>
      <c r="AM12" s="406"/>
      <c r="AN12" s="406"/>
      <c r="AO12" s="405">
        <f t="shared" ref="AO12:AO14" si="8">IFERROR((AN12-AM12),"")</f>
        <v>0</v>
      </c>
      <c r="AP12" s="398"/>
      <c r="AQ12" s="398"/>
      <c r="AR12" s="405">
        <f t="shared" ref="AR12:AR44" si="9">IFERROR((AQ12-AP12),"")</f>
        <v>0</v>
      </c>
    </row>
    <row r="13" ht="21.95" customHeight="1" spans="1:44">
      <c r="A13" s="398"/>
      <c r="B13" s="398"/>
      <c r="C13" s="398"/>
      <c r="D13" s="398"/>
      <c r="E13" s="398"/>
      <c r="F13" s="407"/>
      <c r="G13" s="407"/>
      <c r="H13" s="400">
        <f t="shared" si="0"/>
        <v>0</v>
      </c>
      <c r="I13" s="407"/>
      <c r="J13" s="407"/>
      <c r="K13" s="400">
        <f t="shared" si="1"/>
        <v>0</v>
      </c>
      <c r="L13" s="400"/>
      <c r="M13" s="398"/>
      <c r="N13" s="398"/>
      <c r="O13" s="398"/>
      <c r="P13" s="398"/>
      <c r="Q13" s="409" t="s">
        <v>76</v>
      </c>
      <c r="R13" s="402" t="s">
        <v>77</v>
      </c>
      <c r="S13" s="401">
        <v>0.583333333333333</v>
      </c>
      <c r="T13" s="398">
        <v>79.7</v>
      </c>
      <c r="U13" s="398">
        <v>8.1</v>
      </c>
      <c r="V13" s="398"/>
      <c r="W13" s="398">
        <v>10.8</v>
      </c>
      <c r="X13" s="398">
        <v>35</v>
      </c>
      <c r="Y13" s="446" t="s">
        <v>119</v>
      </c>
      <c r="Z13" s="398">
        <v>114</v>
      </c>
      <c r="AA13" s="446">
        <v>60</v>
      </c>
      <c r="AB13" s="398">
        <v>100</v>
      </c>
      <c r="AC13" s="446">
        <v>102</v>
      </c>
      <c r="AD13" s="398">
        <v>134</v>
      </c>
      <c r="AE13" s="446">
        <v>34</v>
      </c>
      <c r="AF13" s="404"/>
      <c r="AG13" s="402"/>
      <c r="AH13" s="402"/>
      <c r="AI13" s="405">
        <f t="shared" si="6"/>
        <v>0</v>
      </c>
      <c r="AJ13" s="406"/>
      <c r="AK13" s="406"/>
      <c r="AL13" s="405">
        <f t="shared" si="7"/>
        <v>0</v>
      </c>
      <c r="AM13" s="406"/>
      <c r="AN13" s="406"/>
      <c r="AO13" s="405">
        <f t="shared" si="8"/>
        <v>0</v>
      </c>
      <c r="AP13" s="398"/>
      <c r="AQ13" s="398"/>
      <c r="AR13" s="405">
        <f t="shared" si="9"/>
        <v>0</v>
      </c>
    </row>
    <row r="14" ht="21.95" customHeight="1" spans="1:44">
      <c r="A14" s="398">
        <v>2</v>
      </c>
      <c r="B14" s="398" t="s">
        <v>71</v>
      </c>
      <c r="C14" s="398">
        <v>4</v>
      </c>
      <c r="D14" s="398">
        <v>39</v>
      </c>
      <c r="E14" s="398">
        <v>13</v>
      </c>
      <c r="F14" s="401">
        <v>0.583333333333333</v>
      </c>
      <c r="G14" s="401">
        <v>0.6875</v>
      </c>
      <c r="H14" s="400">
        <f t="shared" si="0"/>
        <v>2.5</v>
      </c>
      <c r="I14" s="401">
        <v>0.6875</v>
      </c>
      <c r="J14" s="407">
        <v>0.916666666666667</v>
      </c>
      <c r="K14" s="400">
        <f t="shared" si="1"/>
        <v>5.5</v>
      </c>
      <c r="L14" s="400"/>
      <c r="M14" s="398">
        <v>153</v>
      </c>
      <c r="N14" s="398">
        <v>1</v>
      </c>
      <c r="O14" s="398"/>
      <c r="P14" s="398"/>
      <c r="Q14" s="408" t="s">
        <v>72</v>
      </c>
      <c r="R14" s="402" t="s">
        <v>73</v>
      </c>
      <c r="S14" s="464">
        <v>0.625</v>
      </c>
      <c r="T14" s="465">
        <v>79.4</v>
      </c>
      <c r="U14" s="454">
        <v>9.78</v>
      </c>
      <c r="V14" s="454"/>
      <c r="W14" s="465">
        <v>10.8</v>
      </c>
      <c r="X14" s="465">
        <v>34</v>
      </c>
      <c r="Y14" s="465" t="s">
        <v>74</v>
      </c>
      <c r="Z14" s="465">
        <v>116</v>
      </c>
      <c r="AA14" s="465">
        <v>63</v>
      </c>
      <c r="AB14" s="465">
        <v>100</v>
      </c>
      <c r="AC14" s="465">
        <v>102</v>
      </c>
      <c r="AD14" s="465">
        <v>133</v>
      </c>
      <c r="AE14" s="465">
        <v>33</v>
      </c>
      <c r="AF14" s="404"/>
      <c r="AG14" s="402">
        <v>638750</v>
      </c>
      <c r="AH14" s="402">
        <v>638908</v>
      </c>
      <c r="AI14" s="405">
        <f t="shared" si="6"/>
        <v>158</v>
      </c>
      <c r="AJ14" s="406">
        <v>46111</v>
      </c>
      <c r="AK14" s="406">
        <v>47140</v>
      </c>
      <c r="AL14" s="405">
        <f t="shared" si="7"/>
        <v>1029</v>
      </c>
      <c r="AM14" s="406">
        <v>960752</v>
      </c>
      <c r="AN14" s="406">
        <v>960807</v>
      </c>
      <c r="AO14" s="405">
        <f t="shared" si="8"/>
        <v>55</v>
      </c>
      <c r="AP14" s="406">
        <v>372508</v>
      </c>
      <c r="AQ14" s="398">
        <v>372709</v>
      </c>
      <c r="AR14" s="405">
        <f t="shared" si="9"/>
        <v>201</v>
      </c>
    </row>
    <row r="15" ht="21.95" customHeight="1" spans="1:44">
      <c r="A15" s="398"/>
      <c r="B15" s="398"/>
      <c r="C15" s="398"/>
      <c r="D15" s="398"/>
      <c r="E15" s="398"/>
      <c r="F15" s="401"/>
      <c r="G15" s="401"/>
      <c r="H15" s="400">
        <f t="shared" si="0"/>
        <v>0</v>
      </c>
      <c r="I15" s="401"/>
      <c r="J15" s="407"/>
      <c r="K15" s="400">
        <f t="shared" si="1"/>
        <v>0</v>
      </c>
      <c r="L15" s="400"/>
      <c r="M15" s="398"/>
      <c r="N15" s="398"/>
      <c r="O15" s="398"/>
      <c r="P15" s="398"/>
      <c r="Q15" s="409" t="s">
        <v>75</v>
      </c>
      <c r="R15" s="402"/>
      <c r="S15" s="453">
        <v>0.666666666666667</v>
      </c>
      <c r="T15" s="454">
        <v>79.45</v>
      </c>
      <c r="U15" s="454">
        <v>8.8</v>
      </c>
      <c r="V15" s="454"/>
      <c r="W15" s="465">
        <v>10.8</v>
      </c>
      <c r="X15" s="454">
        <v>35</v>
      </c>
      <c r="Y15" s="465" t="s">
        <v>74</v>
      </c>
      <c r="Z15" s="454">
        <v>114</v>
      </c>
      <c r="AA15" s="465">
        <v>63</v>
      </c>
      <c r="AB15" s="465">
        <v>100</v>
      </c>
      <c r="AC15" s="454">
        <v>101</v>
      </c>
      <c r="AD15" s="454">
        <v>134</v>
      </c>
      <c r="AE15" s="454">
        <v>33</v>
      </c>
      <c r="AF15" s="404"/>
      <c r="AG15" s="402"/>
      <c r="AH15" s="402"/>
      <c r="AI15" s="405">
        <f t="shared" si="6"/>
        <v>0</v>
      </c>
      <c r="AJ15" s="406"/>
      <c r="AK15" s="406"/>
      <c r="AL15" s="405">
        <f t="shared" si="7"/>
        <v>0</v>
      </c>
      <c r="AM15" s="406"/>
      <c r="AN15" s="406"/>
      <c r="AO15" s="405">
        <f t="shared" ref="AO15:AO44" si="10">IFERROR((AN15-AM15),"")</f>
        <v>0</v>
      </c>
      <c r="AP15" s="398"/>
      <c r="AQ15" s="398"/>
      <c r="AR15" s="405">
        <f t="shared" si="9"/>
        <v>0</v>
      </c>
    </row>
    <row r="16" ht="21.95" customHeight="1" spans="1:44">
      <c r="A16" s="398"/>
      <c r="B16" s="398"/>
      <c r="C16" s="398"/>
      <c r="D16" s="398"/>
      <c r="E16" s="398"/>
      <c r="F16" s="401"/>
      <c r="G16" s="401"/>
      <c r="H16" s="400">
        <f t="shared" si="0"/>
        <v>0</v>
      </c>
      <c r="I16" s="398"/>
      <c r="J16" s="398"/>
      <c r="K16" s="400">
        <f t="shared" si="1"/>
        <v>0</v>
      </c>
      <c r="L16" s="400"/>
      <c r="M16" s="398"/>
      <c r="N16" s="398"/>
      <c r="O16" s="398"/>
      <c r="P16" s="398"/>
      <c r="Q16" s="409" t="s">
        <v>76</v>
      </c>
      <c r="R16" s="402" t="s">
        <v>77</v>
      </c>
      <c r="S16" s="453"/>
      <c r="T16" s="454"/>
      <c r="U16" s="454"/>
      <c r="V16" s="454"/>
      <c r="W16" s="465"/>
      <c r="X16" s="454"/>
      <c r="Y16" s="465"/>
      <c r="Z16" s="454"/>
      <c r="AA16" s="465"/>
      <c r="AB16" s="465"/>
      <c r="AC16" s="454"/>
      <c r="AD16" s="454"/>
      <c r="AE16" s="454"/>
      <c r="AF16" s="404"/>
      <c r="AG16" s="402"/>
      <c r="AH16" s="402"/>
      <c r="AI16" s="405">
        <f t="shared" si="6"/>
        <v>0</v>
      </c>
      <c r="AJ16" s="406"/>
      <c r="AK16" s="406"/>
      <c r="AL16" s="405">
        <f t="shared" si="7"/>
        <v>0</v>
      </c>
      <c r="AM16" s="406"/>
      <c r="AN16" s="406"/>
      <c r="AO16" s="405">
        <f t="shared" si="10"/>
        <v>0</v>
      </c>
      <c r="AP16" s="406"/>
      <c r="AQ16" s="398"/>
      <c r="AR16" s="405">
        <f t="shared" si="9"/>
        <v>0</v>
      </c>
    </row>
    <row r="17" ht="21.95" customHeight="1" spans="1:44">
      <c r="A17" s="398">
        <v>3</v>
      </c>
      <c r="B17" s="398" t="s">
        <v>78</v>
      </c>
      <c r="C17" s="398">
        <v>1</v>
      </c>
      <c r="D17" s="398">
        <v>30</v>
      </c>
      <c r="E17" s="398">
        <v>66</v>
      </c>
      <c r="F17" s="401">
        <v>0.916666666666667</v>
      </c>
      <c r="G17" s="401">
        <v>1.25</v>
      </c>
      <c r="H17" s="400">
        <f t="shared" si="0"/>
        <v>8</v>
      </c>
      <c r="I17" s="401"/>
      <c r="J17" s="401"/>
      <c r="K17" s="400">
        <f t="shared" si="1"/>
        <v>0</v>
      </c>
      <c r="L17" s="400"/>
      <c r="M17" s="398"/>
      <c r="N17" s="398"/>
      <c r="O17" s="398"/>
      <c r="P17" s="398"/>
      <c r="Q17" s="408" t="s">
        <v>72</v>
      </c>
      <c r="R17" s="402" t="s">
        <v>73</v>
      </c>
      <c r="S17" s="401">
        <v>0.958333333333333</v>
      </c>
      <c r="T17" s="398"/>
      <c r="U17" s="398"/>
      <c r="V17" s="398">
        <v>40.6</v>
      </c>
      <c r="W17" s="446">
        <v>12.5</v>
      </c>
      <c r="X17" s="446">
        <v>33</v>
      </c>
      <c r="Y17" s="446" t="s">
        <v>79</v>
      </c>
      <c r="Z17" s="446">
        <v>136</v>
      </c>
      <c r="AA17" s="398">
        <v>68</v>
      </c>
      <c r="AB17" s="446">
        <v>100</v>
      </c>
      <c r="AC17" s="446">
        <v>101</v>
      </c>
      <c r="AD17" s="446">
        <v>119</v>
      </c>
      <c r="AE17" s="446">
        <v>33</v>
      </c>
      <c r="AF17" s="404"/>
      <c r="AG17" s="402">
        <v>45748</v>
      </c>
      <c r="AH17" s="402">
        <v>46417</v>
      </c>
      <c r="AI17" s="405">
        <f t="shared" si="6"/>
        <v>669</v>
      </c>
      <c r="AJ17" s="406">
        <v>9251856</v>
      </c>
      <c r="AK17" s="406">
        <v>9252424</v>
      </c>
      <c r="AL17" s="405">
        <f t="shared" si="7"/>
        <v>568</v>
      </c>
      <c r="AM17" s="406">
        <v>960807</v>
      </c>
      <c r="AN17" s="406">
        <v>961026</v>
      </c>
      <c r="AO17" s="405">
        <f t="shared" si="10"/>
        <v>219</v>
      </c>
      <c r="AP17" s="398">
        <v>372709</v>
      </c>
      <c r="AQ17" s="398">
        <v>373238</v>
      </c>
      <c r="AR17" s="405">
        <f t="shared" si="9"/>
        <v>529</v>
      </c>
    </row>
    <row r="18" ht="21.95" customHeight="1" spans="1:44">
      <c r="A18" s="398"/>
      <c r="B18" s="398"/>
      <c r="C18" s="398"/>
      <c r="D18" s="398"/>
      <c r="E18" s="398"/>
      <c r="F18" s="407"/>
      <c r="G18" s="401"/>
      <c r="H18" s="400">
        <f t="shared" si="0"/>
        <v>0</v>
      </c>
      <c r="I18" s="401"/>
      <c r="J18" s="401"/>
      <c r="K18" s="400">
        <f t="shared" si="1"/>
        <v>0</v>
      </c>
      <c r="L18" s="400"/>
      <c r="M18" s="398"/>
      <c r="N18" s="398"/>
      <c r="O18" s="398"/>
      <c r="P18" s="398"/>
      <c r="Q18" s="409" t="s">
        <v>75</v>
      </c>
      <c r="R18" s="402"/>
      <c r="S18" s="401">
        <v>0</v>
      </c>
      <c r="T18" s="398"/>
      <c r="U18" s="398"/>
      <c r="V18" s="398">
        <v>40.7</v>
      </c>
      <c r="W18" s="446">
        <v>12.5</v>
      </c>
      <c r="X18" s="446">
        <v>34</v>
      </c>
      <c r="Y18" s="446" t="s">
        <v>79</v>
      </c>
      <c r="Z18" s="446">
        <v>128</v>
      </c>
      <c r="AA18" s="398">
        <v>68</v>
      </c>
      <c r="AB18" s="446">
        <v>100</v>
      </c>
      <c r="AC18" s="446">
        <v>102</v>
      </c>
      <c r="AD18" s="446">
        <v>118</v>
      </c>
      <c r="AE18" s="446">
        <v>33</v>
      </c>
      <c r="AF18" s="404"/>
      <c r="AG18" s="402"/>
      <c r="AH18" s="402"/>
      <c r="AI18" s="405">
        <f t="shared" si="6"/>
        <v>0</v>
      </c>
      <c r="AJ18" s="406"/>
      <c r="AK18" s="406"/>
      <c r="AL18" s="405">
        <f t="shared" si="7"/>
        <v>0</v>
      </c>
      <c r="AM18" s="406"/>
      <c r="AN18" s="406"/>
      <c r="AO18" s="405">
        <f t="shared" si="10"/>
        <v>0</v>
      </c>
      <c r="AP18" s="398"/>
      <c r="AQ18" s="403"/>
      <c r="AR18" s="405">
        <f t="shared" si="9"/>
        <v>0</v>
      </c>
    </row>
    <row r="19" ht="21.95" customHeight="1" spans="1:44">
      <c r="A19" s="398"/>
      <c r="B19" s="398"/>
      <c r="C19" s="398"/>
      <c r="D19" s="398"/>
      <c r="E19" s="398"/>
      <c r="F19" s="401"/>
      <c r="G19" s="401"/>
      <c r="H19" s="400">
        <f t="shared" ref="H19:H44" si="11">HOUR(G19-F19)+MINUTE(G19-F19)/60</f>
        <v>0</v>
      </c>
      <c r="I19" s="401"/>
      <c r="J19" s="401"/>
      <c r="K19" s="400">
        <f t="shared" ref="K19:K44" si="12">HOUR(J19-I19)+MINUTE(J19-I19)/60</f>
        <v>0</v>
      </c>
      <c r="L19" s="400"/>
      <c r="M19" s="398"/>
      <c r="N19" s="398"/>
      <c r="O19" s="398"/>
      <c r="P19" s="398"/>
      <c r="Q19" s="409" t="s">
        <v>76</v>
      </c>
      <c r="R19" s="402" t="s">
        <v>80</v>
      </c>
      <c r="S19" s="401">
        <v>0.0416666666666667</v>
      </c>
      <c r="T19" s="398"/>
      <c r="U19" s="398"/>
      <c r="V19" s="398">
        <v>41.5</v>
      </c>
      <c r="W19" s="446">
        <v>12.5</v>
      </c>
      <c r="X19" s="446">
        <v>34</v>
      </c>
      <c r="Y19" s="446" t="s">
        <v>79</v>
      </c>
      <c r="Z19" s="446">
        <v>130</v>
      </c>
      <c r="AA19" s="398">
        <v>68</v>
      </c>
      <c r="AB19" s="446">
        <v>100</v>
      </c>
      <c r="AC19" s="446">
        <v>102</v>
      </c>
      <c r="AD19" s="446">
        <v>120</v>
      </c>
      <c r="AE19" s="446">
        <v>32</v>
      </c>
      <c r="AF19" s="404"/>
      <c r="AG19" s="402"/>
      <c r="AH19" s="402"/>
      <c r="AI19" s="405">
        <f t="shared" si="6"/>
        <v>0</v>
      </c>
      <c r="AJ19" s="406"/>
      <c r="AK19" s="406"/>
      <c r="AL19" s="405">
        <f t="shared" si="7"/>
        <v>0</v>
      </c>
      <c r="AM19" s="406"/>
      <c r="AN19" s="406"/>
      <c r="AO19" s="405">
        <f t="shared" si="10"/>
        <v>0</v>
      </c>
      <c r="AP19" s="398"/>
      <c r="AQ19" s="398"/>
      <c r="AR19" s="405">
        <f t="shared" si="9"/>
        <v>0</v>
      </c>
    </row>
    <row r="20" ht="21.95" customHeight="1" spans="1:44">
      <c r="A20" s="398"/>
      <c r="B20" s="398"/>
      <c r="C20" s="398"/>
      <c r="D20" s="398"/>
      <c r="E20" s="398"/>
      <c r="F20" s="401"/>
      <c r="G20" s="401"/>
      <c r="H20" s="400">
        <f t="shared" si="11"/>
        <v>0</v>
      </c>
      <c r="I20" s="401"/>
      <c r="J20" s="401"/>
      <c r="K20" s="400">
        <f t="shared" si="12"/>
        <v>0</v>
      </c>
      <c r="L20" s="400"/>
      <c r="M20" s="398"/>
      <c r="N20" s="398"/>
      <c r="O20" s="398"/>
      <c r="P20" s="398"/>
      <c r="Q20" s="409"/>
      <c r="R20" s="402"/>
      <c r="S20" s="401">
        <v>0.0833333333333333</v>
      </c>
      <c r="T20" s="398"/>
      <c r="U20" s="398"/>
      <c r="V20" s="398">
        <v>42.1</v>
      </c>
      <c r="W20" s="446">
        <v>12.5</v>
      </c>
      <c r="X20" s="398">
        <v>35</v>
      </c>
      <c r="Y20" s="446" t="s">
        <v>79</v>
      </c>
      <c r="Z20" s="398">
        <v>129</v>
      </c>
      <c r="AA20" s="398">
        <v>68</v>
      </c>
      <c r="AB20" s="446">
        <v>100</v>
      </c>
      <c r="AC20" s="398">
        <v>101</v>
      </c>
      <c r="AD20" s="398">
        <v>120</v>
      </c>
      <c r="AE20" s="446">
        <v>32</v>
      </c>
      <c r="AF20" s="404"/>
      <c r="AG20" s="402"/>
      <c r="AH20" s="402"/>
      <c r="AI20" s="405">
        <f t="shared" si="6"/>
        <v>0</v>
      </c>
      <c r="AJ20" s="406"/>
      <c r="AK20" s="406"/>
      <c r="AL20" s="405">
        <f t="shared" si="7"/>
        <v>0</v>
      </c>
      <c r="AM20" s="406"/>
      <c r="AN20" s="406"/>
      <c r="AO20" s="405">
        <f t="shared" si="10"/>
        <v>0</v>
      </c>
      <c r="AP20" s="406"/>
      <c r="AQ20" s="398"/>
      <c r="AR20" s="405">
        <f t="shared" si="9"/>
        <v>0</v>
      </c>
    </row>
    <row r="21" ht="21.95" customHeight="1" spans="1:44">
      <c r="A21" s="398"/>
      <c r="B21" s="398"/>
      <c r="C21" s="398"/>
      <c r="D21" s="398"/>
      <c r="E21" s="398"/>
      <c r="F21" s="401"/>
      <c r="G21" s="401"/>
      <c r="H21" s="400">
        <f t="shared" si="11"/>
        <v>0</v>
      </c>
      <c r="I21" s="398"/>
      <c r="J21" s="398"/>
      <c r="K21" s="400">
        <f t="shared" si="12"/>
        <v>0</v>
      </c>
      <c r="L21" s="400"/>
      <c r="M21" s="398"/>
      <c r="N21" s="398"/>
      <c r="O21" s="398"/>
      <c r="P21" s="398"/>
      <c r="Q21" s="409"/>
      <c r="R21" s="402"/>
      <c r="S21" s="401">
        <v>0.125</v>
      </c>
      <c r="T21" s="398"/>
      <c r="U21" s="398"/>
      <c r="V21" s="398">
        <v>40.6</v>
      </c>
      <c r="W21" s="446">
        <v>12.5</v>
      </c>
      <c r="X21" s="398">
        <v>35</v>
      </c>
      <c r="Y21" s="446" t="s">
        <v>79</v>
      </c>
      <c r="Z21" s="398">
        <v>121</v>
      </c>
      <c r="AA21" s="398">
        <v>68</v>
      </c>
      <c r="AB21" s="446">
        <v>100</v>
      </c>
      <c r="AC21" s="398">
        <v>102</v>
      </c>
      <c r="AD21" s="398">
        <v>118</v>
      </c>
      <c r="AE21" s="398">
        <v>31</v>
      </c>
      <c r="AF21" s="404"/>
      <c r="AG21" s="402"/>
      <c r="AH21" s="402"/>
      <c r="AI21" s="405">
        <f t="shared" si="6"/>
        <v>0</v>
      </c>
      <c r="AJ21" s="406"/>
      <c r="AK21" s="406"/>
      <c r="AL21" s="405">
        <f t="shared" si="7"/>
        <v>0</v>
      </c>
      <c r="AM21" s="406"/>
      <c r="AN21" s="406"/>
      <c r="AO21" s="405">
        <f t="shared" si="10"/>
        <v>0</v>
      </c>
      <c r="AP21" s="403"/>
      <c r="AQ21" s="403"/>
      <c r="AR21" s="405">
        <f t="shared" si="9"/>
        <v>0</v>
      </c>
    </row>
    <row r="22" ht="21.95" customHeight="1" spans="1:44">
      <c r="A22" s="398"/>
      <c r="B22" s="398"/>
      <c r="C22" s="398"/>
      <c r="D22" s="398"/>
      <c r="E22" s="398"/>
      <c r="F22" s="398"/>
      <c r="G22" s="398"/>
      <c r="H22" s="400">
        <f t="shared" si="11"/>
        <v>0</v>
      </c>
      <c r="I22" s="398"/>
      <c r="J22" s="398"/>
      <c r="K22" s="400">
        <f t="shared" si="12"/>
        <v>0</v>
      </c>
      <c r="L22" s="400"/>
      <c r="M22" s="398"/>
      <c r="N22" s="398"/>
      <c r="O22" s="398"/>
      <c r="P22" s="398"/>
      <c r="Q22" s="445"/>
      <c r="R22" s="445"/>
      <c r="S22" s="401">
        <v>0.166666666666667</v>
      </c>
      <c r="T22" s="446"/>
      <c r="U22" s="398"/>
      <c r="V22" s="398">
        <v>40.3</v>
      </c>
      <c r="W22" s="446">
        <v>12.5</v>
      </c>
      <c r="X22" s="489">
        <v>34</v>
      </c>
      <c r="Y22" s="446" t="s">
        <v>79</v>
      </c>
      <c r="Z22" s="489">
        <v>130</v>
      </c>
      <c r="AA22" s="398">
        <v>68</v>
      </c>
      <c r="AB22" s="446">
        <v>100</v>
      </c>
      <c r="AC22" s="489">
        <v>103</v>
      </c>
      <c r="AD22" s="489">
        <v>119</v>
      </c>
      <c r="AE22" s="398">
        <v>32</v>
      </c>
      <c r="AF22" s="404"/>
      <c r="AG22" s="402"/>
      <c r="AH22" s="402"/>
      <c r="AI22" s="405">
        <f t="shared" si="6"/>
        <v>0</v>
      </c>
      <c r="AJ22" s="406"/>
      <c r="AK22" s="406"/>
      <c r="AL22" s="405">
        <f t="shared" si="7"/>
        <v>0</v>
      </c>
      <c r="AM22" s="406"/>
      <c r="AN22" s="406"/>
      <c r="AO22" s="405">
        <f t="shared" si="10"/>
        <v>0</v>
      </c>
      <c r="AP22" s="406"/>
      <c r="AQ22" s="403"/>
      <c r="AR22" s="405">
        <f t="shared" si="9"/>
        <v>0</v>
      </c>
    </row>
    <row r="23" ht="21.95" customHeight="1" spans="1:44">
      <c r="A23" s="398"/>
      <c r="B23" s="398"/>
      <c r="C23" s="398"/>
      <c r="D23" s="398"/>
      <c r="E23" s="398"/>
      <c r="F23" s="401"/>
      <c r="G23" s="401"/>
      <c r="H23" s="400">
        <f t="shared" si="11"/>
        <v>0</v>
      </c>
      <c r="I23" s="401"/>
      <c r="J23" s="401"/>
      <c r="K23" s="400">
        <f t="shared" si="12"/>
        <v>0</v>
      </c>
      <c r="L23" s="400"/>
      <c r="M23" s="398"/>
      <c r="N23" s="398"/>
      <c r="O23" s="398"/>
      <c r="P23" s="398"/>
      <c r="Q23" s="408"/>
      <c r="R23" s="402"/>
      <c r="S23" s="401">
        <v>0.208333333333333</v>
      </c>
      <c r="T23" s="446"/>
      <c r="U23" s="398"/>
      <c r="V23" s="398">
        <v>42.7</v>
      </c>
      <c r="W23" s="446">
        <v>12.5</v>
      </c>
      <c r="X23" s="398">
        <v>35</v>
      </c>
      <c r="Y23" s="446" t="s">
        <v>79</v>
      </c>
      <c r="Z23" s="398">
        <v>134</v>
      </c>
      <c r="AA23" s="398">
        <v>68</v>
      </c>
      <c r="AB23" s="446">
        <v>100</v>
      </c>
      <c r="AC23" s="398">
        <v>101</v>
      </c>
      <c r="AD23" s="398">
        <v>120</v>
      </c>
      <c r="AE23" s="398">
        <v>31</v>
      </c>
      <c r="AF23" s="404"/>
      <c r="AG23" s="402"/>
      <c r="AH23" s="402"/>
      <c r="AI23" s="405">
        <f t="shared" si="6"/>
        <v>0</v>
      </c>
      <c r="AJ23" s="406"/>
      <c r="AK23" s="406"/>
      <c r="AL23" s="405">
        <f t="shared" si="7"/>
        <v>0</v>
      </c>
      <c r="AM23" s="406"/>
      <c r="AN23" s="406"/>
      <c r="AO23" s="405">
        <f t="shared" si="10"/>
        <v>0</v>
      </c>
      <c r="AP23" s="398"/>
      <c r="AQ23" s="403"/>
      <c r="AR23" s="405">
        <f t="shared" si="9"/>
        <v>0</v>
      </c>
    </row>
    <row r="24" ht="21.95" customHeight="1" spans="1:44">
      <c r="A24" s="398"/>
      <c r="B24" s="398"/>
      <c r="C24" s="398"/>
      <c r="D24" s="398"/>
      <c r="E24" s="398"/>
      <c r="F24" s="398"/>
      <c r="G24" s="398"/>
      <c r="H24" s="400">
        <f t="shared" si="11"/>
        <v>0</v>
      </c>
      <c r="I24" s="398"/>
      <c r="J24" s="398"/>
      <c r="K24" s="400">
        <f t="shared" si="12"/>
        <v>0</v>
      </c>
      <c r="L24" s="400"/>
      <c r="M24" s="398"/>
      <c r="N24" s="398"/>
      <c r="O24" s="398"/>
      <c r="P24" s="398"/>
      <c r="Q24" s="409"/>
      <c r="R24" s="402"/>
      <c r="S24" s="401">
        <v>0.25</v>
      </c>
      <c r="T24" s="398"/>
      <c r="U24" s="398"/>
      <c r="V24" s="398">
        <v>41.6</v>
      </c>
      <c r="W24" s="446">
        <v>12.5</v>
      </c>
      <c r="X24" s="398">
        <v>35</v>
      </c>
      <c r="Y24" s="446" t="s">
        <v>79</v>
      </c>
      <c r="Z24" s="398">
        <v>129</v>
      </c>
      <c r="AA24" s="398">
        <v>68</v>
      </c>
      <c r="AB24" s="446">
        <v>100</v>
      </c>
      <c r="AC24" s="398">
        <v>102</v>
      </c>
      <c r="AD24" s="398">
        <v>119</v>
      </c>
      <c r="AE24" s="398">
        <v>31</v>
      </c>
      <c r="AF24" s="404"/>
      <c r="AG24" s="402"/>
      <c r="AH24" s="402"/>
      <c r="AI24" s="405">
        <f t="shared" si="6"/>
        <v>0</v>
      </c>
      <c r="AJ24" s="406"/>
      <c r="AK24" s="406"/>
      <c r="AL24" s="405">
        <f t="shared" si="7"/>
        <v>0</v>
      </c>
      <c r="AM24" s="406"/>
      <c r="AN24" s="406"/>
      <c r="AO24" s="405">
        <f t="shared" si="10"/>
        <v>0</v>
      </c>
      <c r="AP24" s="406"/>
      <c r="AQ24" s="403"/>
      <c r="AR24" s="405">
        <f t="shared" si="9"/>
        <v>0</v>
      </c>
    </row>
    <row r="25" ht="21.95" customHeight="1" spans="1:44">
      <c r="A25" s="398"/>
      <c r="B25" s="398"/>
      <c r="C25" s="398"/>
      <c r="D25" s="398"/>
      <c r="E25" s="398"/>
      <c r="F25" s="398"/>
      <c r="G25" s="398"/>
      <c r="H25" s="400">
        <f t="shared" si="11"/>
        <v>0</v>
      </c>
      <c r="I25" s="398"/>
      <c r="J25" s="398"/>
      <c r="K25" s="400">
        <f t="shared" si="12"/>
        <v>0</v>
      </c>
      <c r="L25" s="400"/>
      <c r="M25" s="398"/>
      <c r="N25" s="398"/>
      <c r="O25" s="398"/>
      <c r="P25" s="398"/>
      <c r="Q25" s="409"/>
      <c r="R25" s="402"/>
      <c r="S25" s="401"/>
      <c r="T25" s="398"/>
      <c r="U25" s="398"/>
      <c r="V25" s="398"/>
      <c r="W25" s="446"/>
      <c r="X25" s="398"/>
      <c r="Y25" s="446"/>
      <c r="Z25" s="398"/>
      <c r="AA25" s="446"/>
      <c r="AB25" s="446"/>
      <c r="AC25" s="398"/>
      <c r="AD25" s="398"/>
      <c r="AE25" s="398"/>
      <c r="AF25" s="404"/>
      <c r="AG25" s="402"/>
      <c r="AH25" s="402"/>
      <c r="AI25" s="405">
        <f t="shared" si="6"/>
        <v>0</v>
      </c>
      <c r="AJ25" s="406"/>
      <c r="AK25" s="406"/>
      <c r="AL25" s="405">
        <f t="shared" si="7"/>
        <v>0</v>
      </c>
      <c r="AM25" s="406"/>
      <c r="AN25" s="406"/>
      <c r="AO25" s="405">
        <f t="shared" si="10"/>
        <v>0</v>
      </c>
      <c r="AP25" s="406"/>
      <c r="AQ25" s="403"/>
      <c r="AR25" s="405">
        <f t="shared" si="9"/>
        <v>0</v>
      </c>
    </row>
    <row r="26" ht="21.95" customHeight="1" spans="1:44">
      <c r="A26" s="398"/>
      <c r="B26" s="398"/>
      <c r="C26" s="398"/>
      <c r="D26" s="398"/>
      <c r="E26" s="398"/>
      <c r="F26" s="401"/>
      <c r="G26" s="401"/>
      <c r="H26" s="400">
        <f t="shared" si="11"/>
        <v>0</v>
      </c>
      <c r="I26" s="398"/>
      <c r="J26" s="398"/>
      <c r="K26" s="400">
        <f t="shared" si="12"/>
        <v>0</v>
      </c>
      <c r="L26" s="400"/>
      <c r="M26" s="398"/>
      <c r="N26" s="398"/>
      <c r="O26" s="398"/>
      <c r="P26" s="398"/>
      <c r="Q26" s="445"/>
      <c r="R26" s="445"/>
      <c r="S26" s="459"/>
      <c r="T26" s="446"/>
      <c r="U26" s="398"/>
      <c r="V26" s="398"/>
      <c r="W26" s="398"/>
      <c r="X26" s="398"/>
      <c r="Y26" s="398"/>
      <c r="Z26" s="398"/>
      <c r="AA26" s="446"/>
      <c r="AB26" s="446"/>
      <c r="AC26" s="398"/>
      <c r="AD26" s="398"/>
      <c r="AE26" s="446"/>
      <c r="AF26" s="404"/>
      <c r="AG26" s="402"/>
      <c r="AH26" s="402"/>
      <c r="AI26" s="405">
        <f t="shared" ref="AI26" si="13">IFERROR((AH26-AG26),"")</f>
        <v>0</v>
      </c>
      <c r="AJ26" s="406"/>
      <c r="AK26" s="406"/>
      <c r="AL26" s="405">
        <f t="shared" ref="AL26" si="14">IFERROR((AK26-AJ26),"")</f>
        <v>0</v>
      </c>
      <c r="AM26" s="406"/>
      <c r="AN26" s="406"/>
      <c r="AO26" s="405">
        <f t="shared" ref="AO26" si="15">IFERROR((AN26-AM26),"")</f>
        <v>0</v>
      </c>
      <c r="AP26" s="398"/>
      <c r="AQ26" s="398"/>
      <c r="AR26" s="405">
        <f t="shared" ref="AR26" si="16">IFERROR((AQ26-AP26),"")</f>
        <v>0</v>
      </c>
    </row>
    <row r="27" ht="21.95" customHeight="1" spans="1:44">
      <c r="A27" s="398"/>
      <c r="B27" s="398"/>
      <c r="C27" s="398"/>
      <c r="D27" s="398"/>
      <c r="E27" s="398"/>
      <c r="F27" s="398"/>
      <c r="G27" s="398"/>
      <c r="H27" s="400">
        <f t="shared" si="11"/>
        <v>0</v>
      </c>
      <c r="I27" s="398"/>
      <c r="J27" s="398"/>
      <c r="K27" s="400">
        <f t="shared" si="12"/>
        <v>0</v>
      </c>
      <c r="L27" s="400"/>
      <c r="M27" s="398"/>
      <c r="N27" s="398"/>
      <c r="O27" s="398"/>
      <c r="P27" s="398"/>
      <c r="Q27" s="408"/>
      <c r="R27" s="402"/>
      <c r="S27" s="447"/>
      <c r="T27" s="446"/>
      <c r="U27" s="398"/>
      <c r="V27" s="398"/>
      <c r="W27" s="398"/>
      <c r="X27" s="398"/>
      <c r="Y27" s="398"/>
      <c r="Z27" s="398"/>
      <c r="AA27" s="446"/>
      <c r="AB27" s="446"/>
      <c r="AC27" s="446"/>
      <c r="AD27" s="398"/>
      <c r="AE27" s="446"/>
      <c r="AF27" s="404"/>
      <c r="AG27" s="402"/>
      <c r="AH27" s="402"/>
      <c r="AI27" s="405">
        <f t="shared" si="6"/>
        <v>0</v>
      </c>
      <c r="AJ27" s="406"/>
      <c r="AK27" s="406"/>
      <c r="AL27" s="405">
        <f t="shared" si="7"/>
        <v>0</v>
      </c>
      <c r="AM27" s="406"/>
      <c r="AN27" s="406"/>
      <c r="AO27" s="405">
        <f t="shared" si="10"/>
        <v>0</v>
      </c>
      <c r="AP27" s="406"/>
      <c r="AQ27" s="403"/>
      <c r="AR27" s="405">
        <f t="shared" si="9"/>
        <v>0</v>
      </c>
    </row>
    <row r="28" ht="21.95" customHeight="1" spans="1:44">
      <c r="A28" s="398"/>
      <c r="B28" s="398"/>
      <c r="C28" s="398"/>
      <c r="D28" s="398"/>
      <c r="E28" s="398"/>
      <c r="F28" s="398"/>
      <c r="G28" s="398"/>
      <c r="H28" s="400">
        <f t="shared" si="11"/>
        <v>0</v>
      </c>
      <c r="I28" s="398"/>
      <c r="J28" s="398"/>
      <c r="K28" s="400">
        <f t="shared" si="12"/>
        <v>0</v>
      </c>
      <c r="L28" s="400"/>
      <c r="M28" s="398"/>
      <c r="N28" s="398"/>
      <c r="O28" s="398"/>
      <c r="P28" s="398"/>
      <c r="Q28" s="409"/>
      <c r="R28" s="402"/>
      <c r="S28" s="459"/>
      <c r="T28" s="446"/>
      <c r="U28" s="398"/>
      <c r="V28" s="398"/>
      <c r="W28" s="398"/>
      <c r="X28" s="398"/>
      <c r="Y28" s="398"/>
      <c r="Z28" s="398"/>
      <c r="AA28" s="446"/>
      <c r="AB28" s="446"/>
      <c r="AC28" s="446"/>
      <c r="AD28" s="398"/>
      <c r="AE28" s="446"/>
      <c r="AF28" s="404"/>
      <c r="AG28" s="402"/>
      <c r="AH28" s="402"/>
      <c r="AI28" s="405">
        <f t="shared" si="6"/>
        <v>0</v>
      </c>
      <c r="AJ28" s="406"/>
      <c r="AK28" s="406"/>
      <c r="AL28" s="405">
        <f t="shared" si="7"/>
        <v>0</v>
      </c>
      <c r="AM28" s="406"/>
      <c r="AN28" s="406"/>
      <c r="AO28" s="405">
        <f t="shared" si="10"/>
        <v>0</v>
      </c>
      <c r="AP28" s="406"/>
      <c r="AQ28" s="403"/>
      <c r="AR28" s="405">
        <f t="shared" si="9"/>
        <v>0</v>
      </c>
    </row>
    <row r="29" ht="21.95" customHeight="1" spans="1:44">
      <c r="A29" s="398"/>
      <c r="B29" s="398"/>
      <c r="C29" s="398"/>
      <c r="D29" s="398"/>
      <c r="E29" s="398"/>
      <c r="F29" s="398"/>
      <c r="G29" s="398"/>
      <c r="H29" s="400">
        <f t="shared" si="11"/>
        <v>0</v>
      </c>
      <c r="I29" s="398"/>
      <c r="J29" s="398"/>
      <c r="K29" s="400">
        <f t="shared" si="12"/>
        <v>0</v>
      </c>
      <c r="L29" s="400"/>
      <c r="M29" s="398"/>
      <c r="N29" s="398"/>
      <c r="O29" s="398"/>
      <c r="P29" s="398"/>
      <c r="Q29" s="409"/>
      <c r="R29" s="402"/>
      <c r="S29" s="447"/>
      <c r="T29" s="446"/>
      <c r="U29" s="398"/>
      <c r="V29" s="398"/>
      <c r="W29" s="398"/>
      <c r="X29" s="398"/>
      <c r="Y29" s="398"/>
      <c r="Z29" s="398"/>
      <c r="AA29" s="446"/>
      <c r="AB29" s="446"/>
      <c r="AC29" s="446"/>
      <c r="AD29" s="398"/>
      <c r="AE29" s="446"/>
      <c r="AF29" s="404"/>
      <c r="AG29" s="402"/>
      <c r="AH29" s="402"/>
      <c r="AI29" s="405">
        <f t="shared" si="6"/>
        <v>0</v>
      </c>
      <c r="AJ29" s="406"/>
      <c r="AK29" s="406"/>
      <c r="AL29" s="405">
        <f t="shared" si="7"/>
        <v>0</v>
      </c>
      <c r="AM29" s="406"/>
      <c r="AN29" s="406"/>
      <c r="AO29" s="405">
        <f t="shared" si="10"/>
        <v>0</v>
      </c>
      <c r="AP29" s="406"/>
      <c r="AQ29" s="403"/>
      <c r="AR29" s="405">
        <f t="shared" si="9"/>
        <v>0</v>
      </c>
    </row>
    <row r="30" ht="21.95" customHeight="1" spans="1:44">
      <c r="A30" s="398"/>
      <c r="B30" s="398"/>
      <c r="C30" s="398"/>
      <c r="D30" s="398"/>
      <c r="E30" s="398"/>
      <c r="F30" s="398"/>
      <c r="G30" s="398"/>
      <c r="H30" s="400">
        <f t="shared" si="11"/>
        <v>0</v>
      </c>
      <c r="I30" s="398"/>
      <c r="J30" s="398"/>
      <c r="K30" s="400">
        <f t="shared" si="12"/>
        <v>0</v>
      </c>
      <c r="L30" s="400"/>
      <c r="M30" s="398"/>
      <c r="N30" s="398"/>
      <c r="O30" s="398"/>
      <c r="P30" s="398"/>
      <c r="Q30" s="398"/>
      <c r="R30" s="398"/>
      <c r="S30" s="447"/>
      <c r="T30" s="446"/>
      <c r="U30" s="403"/>
      <c r="V30" s="398"/>
      <c r="W30" s="398"/>
      <c r="X30" s="398"/>
      <c r="Y30" s="398"/>
      <c r="Z30" s="398"/>
      <c r="AA30" s="446"/>
      <c r="AB30" s="446"/>
      <c r="AC30" s="446"/>
      <c r="AD30" s="398"/>
      <c r="AE30" s="446"/>
      <c r="AF30" s="404"/>
      <c r="AG30" s="402"/>
      <c r="AH30" s="402"/>
      <c r="AI30" s="405">
        <f t="shared" si="6"/>
        <v>0</v>
      </c>
      <c r="AJ30" s="406"/>
      <c r="AK30" s="406"/>
      <c r="AL30" s="405">
        <f t="shared" si="7"/>
        <v>0</v>
      </c>
      <c r="AM30" s="406"/>
      <c r="AN30" s="406"/>
      <c r="AO30" s="405">
        <f t="shared" si="10"/>
        <v>0</v>
      </c>
      <c r="AP30" s="406"/>
      <c r="AQ30" s="403"/>
      <c r="AR30" s="405">
        <f t="shared" si="9"/>
        <v>0</v>
      </c>
    </row>
    <row r="31" ht="21.95" customHeight="1" spans="1:44">
      <c r="A31" s="398"/>
      <c r="B31" s="398"/>
      <c r="C31" s="398"/>
      <c r="D31" s="398"/>
      <c r="E31" s="398"/>
      <c r="F31" s="398"/>
      <c r="G31" s="398"/>
      <c r="H31" s="400">
        <f t="shared" si="11"/>
        <v>0</v>
      </c>
      <c r="I31" s="398"/>
      <c r="J31" s="398"/>
      <c r="K31" s="400">
        <f t="shared" si="12"/>
        <v>0</v>
      </c>
      <c r="L31" s="400"/>
      <c r="M31" s="398"/>
      <c r="N31" s="398"/>
      <c r="O31" s="398"/>
      <c r="P31" s="398"/>
      <c r="Q31" s="398"/>
      <c r="R31" s="398"/>
      <c r="S31" s="447"/>
      <c r="T31" s="446"/>
      <c r="U31" s="403"/>
      <c r="V31" s="398"/>
      <c r="W31" s="398"/>
      <c r="X31" s="398"/>
      <c r="Y31" s="398"/>
      <c r="Z31" s="398"/>
      <c r="AA31" s="446"/>
      <c r="AB31" s="446"/>
      <c r="AC31" s="446"/>
      <c r="AD31" s="398"/>
      <c r="AE31" s="446"/>
      <c r="AF31" s="404"/>
      <c r="AG31" s="402"/>
      <c r="AH31" s="402"/>
      <c r="AI31" s="405">
        <f t="shared" si="6"/>
        <v>0</v>
      </c>
      <c r="AJ31" s="406"/>
      <c r="AK31" s="406"/>
      <c r="AL31" s="405">
        <f t="shared" si="7"/>
        <v>0</v>
      </c>
      <c r="AM31" s="406"/>
      <c r="AN31" s="406"/>
      <c r="AO31" s="405">
        <f t="shared" si="10"/>
        <v>0</v>
      </c>
      <c r="AP31" s="406"/>
      <c r="AQ31" s="403"/>
      <c r="AR31" s="405">
        <f t="shared" si="9"/>
        <v>0</v>
      </c>
    </row>
    <row r="32" ht="21.95" customHeight="1" spans="1:44">
      <c r="A32" s="398"/>
      <c r="B32" s="398"/>
      <c r="C32" s="398"/>
      <c r="D32" s="398"/>
      <c r="E32" s="398"/>
      <c r="F32" s="398"/>
      <c r="G32" s="398"/>
      <c r="H32" s="400">
        <f t="shared" si="11"/>
        <v>0</v>
      </c>
      <c r="I32" s="398"/>
      <c r="J32" s="398"/>
      <c r="K32" s="400">
        <f t="shared" si="12"/>
        <v>0</v>
      </c>
      <c r="L32" s="400"/>
      <c r="M32" s="398"/>
      <c r="N32" s="398"/>
      <c r="O32" s="398"/>
      <c r="P32" s="398"/>
      <c r="Q32" s="398"/>
      <c r="R32" s="398"/>
      <c r="S32" s="401"/>
      <c r="T32" s="446"/>
      <c r="U32" s="403"/>
      <c r="V32" s="398"/>
      <c r="W32" s="398"/>
      <c r="X32" s="398"/>
      <c r="Y32" s="398"/>
      <c r="Z32" s="398"/>
      <c r="AA32" s="446"/>
      <c r="AB32" s="446"/>
      <c r="AC32" s="446"/>
      <c r="AD32" s="398"/>
      <c r="AE32" s="446"/>
      <c r="AF32" s="404"/>
      <c r="AG32" s="402"/>
      <c r="AH32" s="402"/>
      <c r="AI32" s="405">
        <f t="shared" si="6"/>
        <v>0</v>
      </c>
      <c r="AJ32" s="406"/>
      <c r="AK32" s="406"/>
      <c r="AL32" s="405">
        <f t="shared" si="7"/>
        <v>0</v>
      </c>
      <c r="AM32" s="406"/>
      <c r="AN32" s="406"/>
      <c r="AO32" s="405">
        <f t="shared" si="10"/>
        <v>0</v>
      </c>
      <c r="AP32" s="406"/>
      <c r="AQ32" s="403"/>
      <c r="AR32" s="405">
        <f t="shared" si="9"/>
        <v>0</v>
      </c>
    </row>
    <row r="33" ht="21.95" customHeight="1" spans="1:44">
      <c r="A33" s="398"/>
      <c r="B33" s="398"/>
      <c r="C33" s="398"/>
      <c r="D33" s="398"/>
      <c r="E33" s="398"/>
      <c r="F33" s="398"/>
      <c r="G33" s="398"/>
      <c r="H33" s="400">
        <f t="shared" si="11"/>
        <v>0</v>
      </c>
      <c r="I33" s="398"/>
      <c r="J33" s="398"/>
      <c r="K33" s="400">
        <f t="shared" si="12"/>
        <v>0</v>
      </c>
      <c r="L33" s="400"/>
      <c r="M33" s="398"/>
      <c r="N33" s="398"/>
      <c r="O33" s="398"/>
      <c r="P33" s="398"/>
      <c r="Q33" s="398"/>
      <c r="R33" s="398"/>
      <c r="S33" s="401"/>
      <c r="T33" s="398"/>
      <c r="U33" s="398"/>
      <c r="V33" s="398"/>
      <c r="W33" s="398"/>
      <c r="X33" s="398"/>
      <c r="Y33" s="398"/>
      <c r="Z33" s="398"/>
      <c r="AA33" s="446"/>
      <c r="AB33" s="446"/>
      <c r="AC33" s="446"/>
      <c r="AD33" s="398"/>
      <c r="AE33" s="398"/>
      <c r="AF33" s="404"/>
      <c r="AG33" s="402"/>
      <c r="AH33" s="402"/>
      <c r="AI33" s="405">
        <f t="shared" si="6"/>
        <v>0</v>
      </c>
      <c r="AJ33" s="406"/>
      <c r="AK33" s="406"/>
      <c r="AL33" s="405">
        <f t="shared" si="7"/>
        <v>0</v>
      </c>
      <c r="AM33" s="406"/>
      <c r="AN33" s="406"/>
      <c r="AO33" s="405">
        <f t="shared" si="10"/>
        <v>0</v>
      </c>
      <c r="AP33" s="406"/>
      <c r="AQ33" s="403"/>
      <c r="AR33" s="405">
        <f t="shared" si="9"/>
        <v>0</v>
      </c>
    </row>
    <row r="34" ht="21.95" customHeight="1" spans="1:44">
      <c r="A34" s="398"/>
      <c r="B34" s="398"/>
      <c r="C34" s="398"/>
      <c r="D34" s="398"/>
      <c r="E34" s="398"/>
      <c r="F34" s="398"/>
      <c r="G34" s="398"/>
      <c r="H34" s="400">
        <f t="shared" si="11"/>
        <v>0</v>
      </c>
      <c r="I34" s="398"/>
      <c r="J34" s="398"/>
      <c r="K34" s="400">
        <f t="shared" si="12"/>
        <v>0</v>
      </c>
      <c r="L34" s="400"/>
      <c r="M34" s="398"/>
      <c r="N34" s="398"/>
      <c r="O34" s="398"/>
      <c r="P34" s="398"/>
      <c r="Q34" s="398"/>
      <c r="R34" s="398"/>
      <c r="S34" s="401"/>
      <c r="T34" s="398"/>
      <c r="U34" s="398"/>
      <c r="V34" s="398"/>
      <c r="W34" s="398"/>
      <c r="X34" s="398"/>
      <c r="Y34" s="398"/>
      <c r="Z34" s="398"/>
      <c r="AA34" s="446"/>
      <c r="AB34" s="446"/>
      <c r="AC34" s="446"/>
      <c r="AD34" s="398"/>
      <c r="AE34" s="398"/>
      <c r="AF34" s="404"/>
      <c r="AG34" s="402"/>
      <c r="AH34" s="402"/>
      <c r="AI34" s="405">
        <f t="shared" si="6"/>
        <v>0</v>
      </c>
      <c r="AJ34" s="406"/>
      <c r="AK34" s="406"/>
      <c r="AL34" s="405">
        <f t="shared" si="7"/>
        <v>0</v>
      </c>
      <c r="AM34" s="406"/>
      <c r="AN34" s="406"/>
      <c r="AO34" s="405">
        <f t="shared" si="10"/>
        <v>0</v>
      </c>
      <c r="AP34" s="406"/>
      <c r="AQ34" s="403"/>
      <c r="AR34" s="405">
        <f t="shared" si="9"/>
        <v>0</v>
      </c>
    </row>
    <row r="35" ht="21.95" customHeight="1" spans="1:44">
      <c r="A35" s="398"/>
      <c r="B35" s="398"/>
      <c r="C35" s="398"/>
      <c r="D35" s="398"/>
      <c r="E35" s="398"/>
      <c r="F35" s="398"/>
      <c r="G35" s="398"/>
      <c r="H35" s="400">
        <f t="shared" si="11"/>
        <v>0</v>
      </c>
      <c r="I35" s="398"/>
      <c r="J35" s="398"/>
      <c r="K35" s="400">
        <f t="shared" si="12"/>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6"/>
        <v>0</v>
      </c>
      <c r="AJ35" s="406"/>
      <c r="AK35" s="406"/>
      <c r="AL35" s="405">
        <f t="shared" si="7"/>
        <v>0</v>
      </c>
      <c r="AM35" s="406"/>
      <c r="AN35" s="406"/>
      <c r="AO35" s="405">
        <f t="shared" si="10"/>
        <v>0</v>
      </c>
      <c r="AP35" s="406"/>
      <c r="AQ35" s="403"/>
      <c r="AR35" s="405">
        <f t="shared" si="9"/>
        <v>0</v>
      </c>
    </row>
    <row r="36" ht="21.95" customHeight="1" spans="1:44">
      <c r="A36" s="398"/>
      <c r="B36" s="398"/>
      <c r="C36" s="398"/>
      <c r="D36" s="398"/>
      <c r="E36" s="398"/>
      <c r="F36" s="398"/>
      <c r="G36" s="398"/>
      <c r="H36" s="400">
        <f t="shared" si="11"/>
        <v>0</v>
      </c>
      <c r="I36" s="398"/>
      <c r="J36" s="398"/>
      <c r="K36" s="400">
        <f t="shared" si="12"/>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6"/>
        <v>0</v>
      </c>
      <c r="AJ36" s="406"/>
      <c r="AK36" s="406"/>
      <c r="AL36" s="405">
        <f t="shared" si="7"/>
        <v>0</v>
      </c>
      <c r="AM36" s="406"/>
      <c r="AN36" s="406"/>
      <c r="AO36" s="405">
        <f t="shared" si="10"/>
        <v>0</v>
      </c>
      <c r="AP36" s="406"/>
      <c r="AQ36" s="403"/>
      <c r="AR36" s="405">
        <f t="shared" si="9"/>
        <v>0</v>
      </c>
    </row>
    <row r="37" ht="21.95" customHeight="1" spans="1:44">
      <c r="A37" s="398"/>
      <c r="B37" s="398"/>
      <c r="C37" s="398"/>
      <c r="D37" s="398"/>
      <c r="E37" s="398"/>
      <c r="F37" s="398"/>
      <c r="G37" s="398"/>
      <c r="H37" s="400">
        <f t="shared" si="11"/>
        <v>0</v>
      </c>
      <c r="I37" s="398"/>
      <c r="J37" s="398"/>
      <c r="K37" s="400">
        <f t="shared" si="12"/>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6"/>
        <v>0</v>
      </c>
      <c r="AJ37" s="406"/>
      <c r="AK37" s="406"/>
      <c r="AL37" s="405">
        <f t="shared" si="7"/>
        <v>0</v>
      </c>
      <c r="AM37" s="406"/>
      <c r="AN37" s="406"/>
      <c r="AO37" s="405">
        <f t="shared" si="10"/>
        <v>0</v>
      </c>
      <c r="AP37" s="406"/>
      <c r="AQ37" s="403"/>
      <c r="AR37" s="405">
        <f t="shared" si="9"/>
        <v>0</v>
      </c>
    </row>
    <row r="38" ht="21.95" customHeight="1" spans="1:44">
      <c r="A38" s="398"/>
      <c r="B38" s="398"/>
      <c r="C38" s="398"/>
      <c r="D38" s="398"/>
      <c r="E38" s="398"/>
      <c r="F38" s="398"/>
      <c r="G38" s="398"/>
      <c r="H38" s="400">
        <f t="shared" si="11"/>
        <v>0</v>
      </c>
      <c r="I38" s="398"/>
      <c r="J38" s="398"/>
      <c r="K38" s="400">
        <f t="shared" si="12"/>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6"/>
        <v>0</v>
      </c>
      <c r="AJ38" s="406"/>
      <c r="AK38" s="406"/>
      <c r="AL38" s="405">
        <f t="shared" si="7"/>
        <v>0</v>
      </c>
      <c r="AM38" s="406"/>
      <c r="AN38" s="406"/>
      <c r="AO38" s="405">
        <f t="shared" si="10"/>
        <v>0</v>
      </c>
      <c r="AP38" s="406"/>
      <c r="AQ38" s="403"/>
      <c r="AR38" s="405">
        <f t="shared" si="9"/>
        <v>0</v>
      </c>
    </row>
    <row r="39" ht="21.95" customHeight="1" spans="1:44">
      <c r="A39" s="398"/>
      <c r="B39" s="398"/>
      <c r="C39" s="398"/>
      <c r="D39" s="398"/>
      <c r="E39" s="398"/>
      <c r="F39" s="398"/>
      <c r="G39" s="398"/>
      <c r="H39" s="400">
        <f t="shared" si="11"/>
        <v>0</v>
      </c>
      <c r="I39" s="398"/>
      <c r="J39" s="398"/>
      <c r="K39" s="400">
        <f t="shared" si="12"/>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6"/>
        <v>0</v>
      </c>
      <c r="AJ39" s="406"/>
      <c r="AK39" s="406"/>
      <c r="AL39" s="405">
        <f t="shared" si="7"/>
        <v>0</v>
      </c>
      <c r="AM39" s="406"/>
      <c r="AN39" s="406"/>
      <c r="AO39" s="405">
        <f t="shared" si="10"/>
        <v>0</v>
      </c>
      <c r="AP39" s="406"/>
      <c r="AQ39" s="403"/>
      <c r="AR39" s="405">
        <f t="shared" si="9"/>
        <v>0</v>
      </c>
    </row>
    <row r="40" ht="21.95" customHeight="1" spans="1:44">
      <c r="A40" s="398"/>
      <c r="B40" s="398"/>
      <c r="C40" s="398"/>
      <c r="D40" s="398"/>
      <c r="E40" s="398"/>
      <c r="F40" s="401"/>
      <c r="G40" s="401"/>
      <c r="H40" s="400">
        <f t="shared" si="11"/>
        <v>0</v>
      </c>
      <c r="I40" s="401"/>
      <c r="J40" s="401"/>
      <c r="K40" s="400">
        <f t="shared" si="12"/>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6"/>
        <v>0</v>
      </c>
      <c r="AJ40" s="406"/>
      <c r="AK40" s="406"/>
      <c r="AL40" s="405">
        <f t="shared" si="7"/>
        <v>0</v>
      </c>
      <c r="AM40" s="406"/>
      <c r="AN40" s="406"/>
      <c r="AO40" s="405">
        <f t="shared" si="10"/>
        <v>0</v>
      </c>
      <c r="AP40" s="406"/>
      <c r="AQ40" s="403"/>
      <c r="AR40" s="405">
        <f t="shared" si="9"/>
        <v>0</v>
      </c>
    </row>
    <row r="41" ht="21.95" customHeight="1" spans="1:44">
      <c r="A41" s="398"/>
      <c r="B41" s="398"/>
      <c r="C41" s="398"/>
      <c r="D41" s="398"/>
      <c r="E41" s="398"/>
      <c r="F41" s="401"/>
      <c r="G41" s="401"/>
      <c r="H41" s="400">
        <f t="shared" si="11"/>
        <v>0</v>
      </c>
      <c r="I41" s="398"/>
      <c r="J41" s="398"/>
      <c r="K41" s="400">
        <f t="shared" si="12"/>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6"/>
        <v>0</v>
      </c>
      <c r="AJ41" s="406"/>
      <c r="AK41" s="406"/>
      <c r="AL41" s="405">
        <f t="shared" si="7"/>
        <v>0</v>
      </c>
      <c r="AM41" s="406"/>
      <c r="AN41" s="406"/>
      <c r="AO41" s="405">
        <f t="shared" si="10"/>
        <v>0</v>
      </c>
      <c r="AP41" s="406"/>
      <c r="AQ41" s="403"/>
      <c r="AR41" s="405">
        <f t="shared" si="9"/>
        <v>0</v>
      </c>
    </row>
    <row r="42" ht="21.95" customHeight="1" spans="1:44">
      <c r="A42" s="398"/>
      <c r="B42" s="398"/>
      <c r="C42" s="398"/>
      <c r="D42" s="398"/>
      <c r="E42" s="398"/>
      <c r="F42" s="398"/>
      <c r="G42" s="398"/>
      <c r="H42" s="400">
        <f t="shared" si="11"/>
        <v>0</v>
      </c>
      <c r="I42" s="398"/>
      <c r="J42" s="398"/>
      <c r="K42" s="400">
        <f t="shared" si="12"/>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6"/>
        <v>0</v>
      </c>
      <c r="AJ42" s="406"/>
      <c r="AK42" s="406"/>
      <c r="AL42" s="405">
        <f t="shared" si="7"/>
        <v>0</v>
      </c>
      <c r="AM42" s="406"/>
      <c r="AN42" s="406"/>
      <c r="AO42" s="405">
        <f t="shared" si="10"/>
        <v>0</v>
      </c>
      <c r="AP42" s="406"/>
      <c r="AQ42" s="403"/>
      <c r="AR42" s="405">
        <f t="shared" si="9"/>
        <v>0</v>
      </c>
    </row>
    <row r="43" ht="21.95" customHeight="1" spans="1:44">
      <c r="A43" s="398"/>
      <c r="B43" s="398"/>
      <c r="C43" s="398"/>
      <c r="D43" s="398"/>
      <c r="E43" s="398"/>
      <c r="F43" s="398"/>
      <c r="G43" s="398"/>
      <c r="H43" s="400">
        <f t="shared" si="11"/>
        <v>0</v>
      </c>
      <c r="I43" s="398"/>
      <c r="J43" s="398"/>
      <c r="K43" s="400">
        <f t="shared" si="12"/>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6"/>
        <v>0</v>
      </c>
      <c r="AJ43" s="406"/>
      <c r="AK43" s="406"/>
      <c r="AL43" s="405">
        <f t="shared" si="7"/>
        <v>0</v>
      </c>
      <c r="AM43" s="406"/>
      <c r="AN43" s="406"/>
      <c r="AO43" s="405">
        <f t="shared" si="10"/>
        <v>0</v>
      </c>
      <c r="AP43" s="406"/>
      <c r="AQ43" s="403"/>
      <c r="AR43" s="405">
        <f t="shared" si="9"/>
        <v>0</v>
      </c>
    </row>
    <row r="44" ht="21.95" customHeight="1" spans="1:44">
      <c r="A44" s="398"/>
      <c r="B44" s="398"/>
      <c r="C44" s="398"/>
      <c r="D44" s="398"/>
      <c r="E44" s="398"/>
      <c r="F44" s="398"/>
      <c r="G44" s="398"/>
      <c r="H44" s="400">
        <f t="shared" si="11"/>
        <v>0</v>
      </c>
      <c r="I44" s="398"/>
      <c r="J44" s="398"/>
      <c r="K44" s="400">
        <f t="shared" si="12"/>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6"/>
        <v>0</v>
      </c>
      <c r="AJ44" s="406"/>
      <c r="AK44" s="406"/>
      <c r="AL44" s="405">
        <f t="shared" si="7"/>
        <v>0</v>
      </c>
      <c r="AM44" s="406"/>
      <c r="AN44" s="406"/>
      <c r="AO44" s="405">
        <f t="shared" si="10"/>
        <v>0</v>
      </c>
      <c r="AP44" s="406"/>
      <c r="AQ44" s="403"/>
      <c r="AR44" s="405">
        <f t="shared" si="9"/>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92</v>
      </c>
      <c r="F51" s="421" t="s">
        <v>87</v>
      </c>
      <c r="G51" s="421"/>
      <c r="H51" s="422">
        <f>SUM(H10:H44)</f>
        <v>13</v>
      </c>
      <c r="I51" s="419" t="s">
        <v>87</v>
      </c>
      <c r="J51" s="419"/>
      <c r="K51" s="422">
        <f>SUM(K10:L44)</f>
        <v>11</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978</v>
      </c>
      <c r="AJ51" s="419" t="s">
        <v>91</v>
      </c>
      <c r="AK51" s="419"/>
      <c r="AL51" s="424">
        <f>SUM(AL10:AL44)</f>
        <v>2653</v>
      </c>
      <c r="AM51" s="419" t="s">
        <v>90</v>
      </c>
      <c r="AN51" s="419"/>
      <c r="AO51" s="424">
        <f>SUM(AO10:AO44)</f>
        <v>348</v>
      </c>
      <c r="AP51" s="419" t="s">
        <v>90</v>
      </c>
      <c r="AQ51" s="419"/>
      <c r="AR51" s="424">
        <f>SUM(AR10:AR44)</f>
        <v>911</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SUM('16'!K54:Q54)</f>
        <v>666</v>
      </c>
      <c r="I54" s="435"/>
      <c r="J54" s="435"/>
      <c r="K54" s="435">
        <f>H54+R54</f>
        <v>732</v>
      </c>
      <c r="L54" s="435"/>
      <c r="M54" s="435"/>
      <c r="N54" s="435"/>
      <c r="O54" s="435"/>
      <c r="P54" s="435"/>
      <c r="Q54" s="435"/>
      <c r="R54" s="435">
        <f>SUMIF($B$10:$B$44,G54,$E$10:$E$44)</f>
        <v>66</v>
      </c>
      <c r="S54" s="435"/>
      <c r="T54" s="436">
        <f>IFERROR(R54/SUMIF($B$10:$B$44,G54,$H$10:$H$44),"")</f>
        <v>8.25</v>
      </c>
      <c r="U54" s="435"/>
      <c r="V54" s="435"/>
      <c r="W54" s="435">
        <f>SUMIF($B$10:$B$44,G54,$AI$10:$AI$44)+SUMIF($B$10:$B$44,G54,$AO$10:$AO$44)+SUMIF($B$10:$B$44,G54,$AR$10:$AR$44)</f>
        <v>1417</v>
      </c>
      <c r="X54" s="435"/>
      <c r="Y54" s="437">
        <f>IFERROR(W54/R54,"")</f>
        <v>21.469696969697</v>
      </c>
      <c r="Z54" s="437"/>
      <c r="AA54" s="437"/>
      <c r="AB54" s="438">
        <f>SUMIF($B$10:$B$44,G54,$AL$10:$AL$44)</f>
        <v>568</v>
      </c>
      <c r="AC54" s="438"/>
      <c r="AD54" s="438"/>
      <c r="AE54" s="438"/>
      <c r="AF54" s="438"/>
      <c r="AG54" s="438"/>
      <c r="AH54" s="420">
        <f>IFERROR(AB54/R54,"")</f>
        <v>8.60606060606061</v>
      </c>
      <c r="AI54" s="420"/>
      <c r="AJ54" s="372"/>
      <c r="AK54" s="372"/>
      <c r="AL54" s="439" t="s">
        <v>102</v>
      </c>
      <c r="AM54" s="456"/>
      <c r="AN54" s="457"/>
      <c r="AO54" s="458"/>
      <c r="AP54" s="421" t="s">
        <v>103</v>
      </c>
      <c r="AQ54" s="421"/>
      <c r="AR54" s="421"/>
      <c r="AS54" s="372"/>
      <c r="AT54" s="372"/>
    </row>
    <row r="55" ht="21" customHeight="1" spans="1:46">
      <c r="A55" s="433"/>
      <c r="B55" s="433"/>
      <c r="C55" s="433"/>
      <c r="D55" s="433"/>
      <c r="E55" s="433"/>
      <c r="F55" s="425"/>
      <c r="G55" s="440" t="s">
        <v>71</v>
      </c>
      <c r="H55" s="435">
        <f>SUM('16'!K55:Q55)</f>
        <v>271</v>
      </c>
      <c r="I55" s="435"/>
      <c r="J55" s="435"/>
      <c r="K55" s="435">
        <f>H55+R55</f>
        <v>297</v>
      </c>
      <c r="L55" s="435"/>
      <c r="M55" s="435"/>
      <c r="N55" s="435"/>
      <c r="O55" s="435"/>
      <c r="P55" s="435"/>
      <c r="Q55" s="435"/>
      <c r="R55" s="435">
        <f>SUMIF($B$10:$B$44,G55,$E$10:$E$44)</f>
        <v>26</v>
      </c>
      <c r="S55" s="435"/>
      <c r="T55" s="436">
        <f>IFERROR(R55/SUMIF($B$10:$B$44,G55,$H$10:$H$44),"")</f>
        <v>5.2</v>
      </c>
      <c r="U55" s="435"/>
      <c r="V55" s="435"/>
      <c r="W55" s="435">
        <f>SUMIF($B$10:$B$44,G55,$AI$10:$AI$44)+SUMIF($B$10:$B$44,G55,$AO$10:$AO$44)+SUMIF($B$10:$B$44,G55,$AR$10:$AR$44)</f>
        <v>820</v>
      </c>
      <c r="X55" s="435"/>
      <c r="Y55" s="437">
        <f>IFERROR(W55/R55,"")</f>
        <v>31.5384615384615</v>
      </c>
      <c r="Z55" s="437"/>
      <c r="AA55" s="437"/>
      <c r="AB55" s="438">
        <f>SUMIF($B$10:$B$44,G55,$AL$10:$AL$44)</f>
        <v>2085</v>
      </c>
      <c r="AC55" s="438"/>
      <c r="AD55" s="438"/>
      <c r="AE55" s="438"/>
      <c r="AF55" s="438"/>
      <c r="AG55" s="438"/>
      <c r="AH55" s="420">
        <f>IFERROR(AB55/R55,"")</f>
        <v>80.1923076923077</v>
      </c>
      <c r="AI55" s="420"/>
      <c r="AJ55" s="372"/>
      <c r="AK55" s="372"/>
      <c r="AL55" s="439" t="s">
        <v>104</v>
      </c>
      <c r="AM55" s="456" t="s">
        <v>79</v>
      </c>
      <c r="AN55" s="457"/>
      <c r="AO55" s="458"/>
      <c r="AP55" s="441" t="s">
        <v>105</v>
      </c>
      <c r="AQ55" s="441" t="s">
        <v>106</v>
      </c>
      <c r="AR55" s="441"/>
      <c r="AS55" s="442"/>
      <c r="AT55" s="442"/>
    </row>
    <row r="56" ht="21" customHeight="1" spans="1:46">
      <c r="A56" s="433"/>
      <c r="B56" s="433"/>
      <c r="C56" s="433"/>
      <c r="D56" s="433"/>
      <c r="E56" s="433"/>
      <c r="F56" s="425"/>
      <c r="G56" s="443" t="s">
        <v>107</v>
      </c>
      <c r="H56" s="435">
        <f>IFERROR(SUM(H54:J55),"")</f>
        <v>937</v>
      </c>
      <c r="I56" s="435"/>
      <c r="J56" s="435"/>
      <c r="K56" s="435">
        <f>IFERROR(SUM(K54:Q55),"")</f>
        <v>1029</v>
      </c>
      <c r="L56" s="435"/>
      <c r="M56" s="435"/>
      <c r="N56" s="435"/>
      <c r="O56" s="435"/>
      <c r="P56" s="435"/>
      <c r="Q56" s="435"/>
      <c r="R56" s="435">
        <f>IFERROR(SUM(R54:S55),"")</f>
        <v>92</v>
      </c>
      <c r="S56" s="435"/>
      <c r="T56" s="435">
        <f>IFERROR(AVERAGE(T54:U55),"")</f>
        <v>6.725</v>
      </c>
      <c r="U56" s="435"/>
      <c r="V56" s="435"/>
      <c r="W56" s="435">
        <f>IFERROR(SUM(W54:X55),"")</f>
        <v>2237</v>
      </c>
      <c r="X56" s="435"/>
      <c r="Y56" s="438">
        <f>IFERROR(AVERAGE(Y54:AA55),"")</f>
        <v>26.5040792540793</v>
      </c>
      <c r="Z56" s="438"/>
      <c r="AA56" s="438"/>
      <c r="AB56" s="444">
        <f>IFERROR(SUM(AB54:AG55),"")</f>
        <v>2653</v>
      </c>
      <c r="AC56" s="437"/>
      <c r="AD56" s="437"/>
      <c r="AE56" s="437"/>
      <c r="AF56" s="437"/>
      <c r="AG56" s="437"/>
      <c r="AH56" s="420">
        <f>IFERROR(AVERAGE(AH54:AI55),"")</f>
        <v>44.3991841491842</v>
      </c>
      <c r="AI56" s="420"/>
      <c r="AL56" s="439" t="s">
        <v>108</v>
      </c>
      <c r="AM56" s="421" t="s">
        <v>79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9">
    <pageSetUpPr fitToPage="1"/>
  </sheetPr>
  <dimension ref="A1:AT65"/>
  <sheetViews>
    <sheetView zoomScale="78" zoomScaleNormal="78" topLeftCell="A9" workbookViewId="0">
      <selection activeCell="E12" sqref="E12"/>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3" width="12.712962962963" style="196" customWidth="1"/>
    <col min="34"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138</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t="s">
        <v>78</v>
      </c>
      <c r="C10" s="398">
        <v>1</v>
      </c>
      <c r="D10" s="398">
        <v>30</v>
      </c>
      <c r="E10" s="398">
        <v>26</v>
      </c>
      <c r="F10" s="401">
        <v>0.25</v>
      </c>
      <c r="G10" s="401">
        <v>0.375</v>
      </c>
      <c r="H10" s="400">
        <f t="shared" ref="H10" si="0">HOUR(G10-F10)+MINUTE(G10-F10)/60</f>
        <v>3</v>
      </c>
      <c r="I10" s="401">
        <v>0.375</v>
      </c>
      <c r="J10" s="401">
        <v>0.479166666666667</v>
      </c>
      <c r="K10" s="400">
        <f t="shared" ref="K10" si="1">HOUR(J10-I10)+MINUTE(J10-I10)/60</f>
        <v>2.5</v>
      </c>
      <c r="L10" s="400"/>
      <c r="M10" s="398">
        <v>153</v>
      </c>
      <c r="N10" s="398">
        <v>1</v>
      </c>
      <c r="O10" s="398"/>
      <c r="P10" s="398"/>
      <c r="Q10" s="402" t="s">
        <v>70</v>
      </c>
      <c r="R10" s="402"/>
      <c r="S10" s="401">
        <v>0.291666666666667</v>
      </c>
      <c r="T10" s="398"/>
      <c r="U10" s="398"/>
      <c r="V10" s="398">
        <v>41.3</v>
      </c>
      <c r="W10" s="446">
        <v>12.5</v>
      </c>
      <c r="X10" s="446">
        <v>34</v>
      </c>
      <c r="Y10" s="446" t="s">
        <v>119</v>
      </c>
      <c r="Z10" s="446">
        <v>129</v>
      </c>
      <c r="AA10" s="398">
        <v>68</v>
      </c>
      <c r="AB10" s="446">
        <v>100</v>
      </c>
      <c r="AC10" s="446">
        <v>101</v>
      </c>
      <c r="AD10" s="446">
        <v>119</v>
      </c>
      <c r="AE10" s="446">
        <v>33</v>
      </c>
      <c r="AF10" s="404"/>
      <c r="AG10" s="402">
        <v>46417</v>
      </c>
      <c r="AH10" s="402">
        <v>46699</v>
      </c>
      <c r="AI10" s="405">
        <f t="shared" ref="AI10:AI12" si="2">IFERROR((AH10-AG10),"")</f>
        <v>282</v>
      </c>
      <c r="AJ10" s="406">
        <v>9252424</v>
      </c>
      <c r="AK10" s="406">
        <v>9254819</v>
      </c>
      <c r="AL10" s="405">
        <f t="shared" ref="AL10:AL12" si="3">IFERROR((AK10-AJ10),"")</f>
        <v>2395</v>
      </c>
      <c r="AM10" s="406">
        <v>961026</v>
      </c>
      <c r="AN10" s="406">
        <v>961122</v>
      </c>
      <c r="AO10" s="405">
        <f t="shared" ref="AO10:AO12" si="4">IFERROR((AN10-AM10),"")</f>
        <v>96</v>
      </c>
      <c r="AP10" s="403">
        <v>373238</v>
      </c>
      <c r="AQ10" s="403">
        <v>373481</v>
      </c>
      <c r="AR10" s="405">
        <f t="shared" ref="AR10:AR12" si="5">IFERROR((AQ10-AP10),"")</f>
        <v>243</v>
      </c>
    </row>
    <row r="11" ht="21.95" customHeight="1" spans="1:44">
      <c r="A11" s="398"/>
      <c r="B11" s="398"/>
      <c r="C11" s="398"/>
      <c r="D11" s="398"/>
      <c r="E11" s="398"/>
      <c r="F11" s="401"/>
      <c r="G11" s="399"/>
      <c r="H11" s="400">
        <f t="shared" ref="H11:H44" si="6">HOUR(G11-F11)+MINUTE(G11-F11)/60</f>
        <v>0</v>
      </c>
      <c r="I11" s="407"/>
      <c r="J11" s="407"/>
      <c r="K11" s="400">
        <f t="shared" ref="K11:K44" si="7">HOUR(J11-I11)+MINUTE(J11-I11)/60</f>
        <v>0</v>
      </c>
      <c r="L11" s="400"/>
      <c r="M11" s="398"/>
      <c r="N11" s="398"/>
      <c r="O11" s="398"/>
      <c r="P11" s="398"/>
      <c r="Q11" s="408" t="s">
        <v>72</v>
      </c>
      <c r="R11" s="402" t="s">
        <v>73</v>
      </c>
      <c r="S11" s="401">
        <v>0.333333333333333</v>
      </c>
      <c r="T11" s="398"/>
      <c r="U11" s="398"/>
      <c r="V11" s="398">
        <v>40.8</v>
      </c>
      <c r="W11" s="446">
        <v>12.5</v>
      </c>
      <c r="X11" s="446">
        <v>34</v>
      </c>
      <c r="Y11" s="446" t="s">
        <v>119</v>
      </c>
      <c r="Z11" s="446">
        <v>138</v>
      </c>
      <c r="AA11" s="398">
        <v>68</v>
      </c>
      <c r="AB11" s="446">
        <v>100</v>
      </c>
      <c r="AC11" s="446">
        <v>102</v>
      </c>
      <c r="AD11" s="446">
        <v>120</v>
      </c>
      <c r="AE11" s="446">
        <v>33</v>
      </c>
      <c r="AF11" s="404"/>
      <c r="AG11" s="402"/>
      <c r="AH11" s="402"/>
      <c r="AI11" s="405">
        <f t="shared" si="2"/>
        <v>0</v>
      </c>
      <c r="AJ11" s="406"/>
      <c r="AK11" s="406"/>
      <c r="AL11" s="405">
        <f t="shared" si="3"/>
        <v>0</v>
      </c>
      <c r="AM11" s="406"/>
      <c r="AN11" s="406"/>
      <c r="AO11" s="405">
        <f t="shared" si="4"/>
        <v>0</v>
      </c>
      <c r="AP11" s="398"/>
      <c r="AQ11" s="403"/>
      <c r="AR11" s="405">
        <f t="shared" si="5"/>
        <v>0</v>
      </c>
    </row>
    <row r="12" ht="21.95" customHeight="1" spans="1:44">
      <c r="A12" s="398"/>
      <c r="B12" s="398"/>
      <c r="C12" s="398"/>
      <c r="D12" s="398"/>
      <c r="E12" s="398"/>
      <c r="F12" s="399"/>
      <c r="G12" s="401"/>
      <c r="H12" s="400">
        <f t="shared" si="6"/>
        <v>0</v>
      </c>
      <c r="I12" s="401"/>
      <c r="J12" s="401"/>
      <c r="K12" s="400">
        <f t="shared" si="7"/>
        <v>0</v>
      </c>
      <c r="L12" s="400"/>
      <c r="M12" s="398"/>
      <c r="N12" s="398"/>
      <c r="O12" s="398"/>
      <c r="P12" s="398"/>
      <c r="Q12" s="409" t="s">
        <v>75</v>
      </c>
      <c r="R12" s="402"/>
      <c r="S12" s="401">
        <v>0.375</v>
      </c>
      <c r="T12" s="398"/>
      <c r="U12" s="398"/>
      <c r="V12" s="398">
        <v>41.4</v>
      </c>
      <c r="W12" s="446">
        <v>12.5</v>
      </c>
      <c r="X12" s="446">
        <v>35</v>
      </c>
      <c r="Y12" s="446" t="s">
        <v>119</v>
      </c>
      <c r="Z12" s="446">
        <v>134</v>
      </c>
      <c r="AA12" s="398">
        <v>68</v>
      </c>
      <c r="AB12" s="446">
        <v>100</v>
      </c>
      <c r="AC12" s="446">
        <v>101</v>
      </c>
      <c r="AD12" s="446">
        <v>120</v>
      </c>
      <c r="AE12" s="446">
        <v>33</v>
      </c>
      <c r="AF12" s="404"/>
      <c r="AG12" s="402"/>
      <c r="AH12" s="402"/>
      <c r="AI12" s="405">
        <f t="shared" si="2"/>
        <v>0</v>
      </c>
      <c r="AJ12" s="406"/>
      <c r="AK12" s="406"/>
      <c r="AL12" s="405">
        <f t="shared" si="3"/>
        <v>0</v>
      </c>
      <c r="AM12" s="406"/>
      <c r="AN12" s="406"/>
      <c r="AO12" s="405">
        <f t="shared" si="4"/>
        <v>0</v>
      </c>
      <c r="AP12" s="398"/>
      <c r="AQ12" s="398"/>
      <c r="AR12" s="405">
        <f t="shared" si="5"/>
        <v>0</v>
      </c>
    </row>
    <row r="13" ht="21.95" customHeight="1" spans="1:44">
      <c r="A13" s="398"/>
      <c r="B13" s="398"/>
      <c r="C13" s="398"/>
      <c r="D13" s="398"/>
      <c r="E13" s="398"/>
      <c r="F13" s="401"/>
      <c r="G13" s="399"/>
      <c r="H13" s="400">
        <f t="shared" si="6"/>
        <v>0</v>
      </c>
      <c r="I13" s="407"/>
      <c r="J13" s="401"/>
      <c r="K13" s="400">
        <f t="shared" si="7"/>
        <v>0</v>
      </c>
      <c r="L13" s="400"/>
      <c r="M13" s="398"/>
      <c r="N13" s="398"/>
      <c r="O13" s="398"/>
      <c r="P13" s="398"/>
      <c r="Q13" s="409" t="s">
        <v>76</v>
      </c>
      <c r="R13" s="402" t="s">
        <v>80</v>
      </c>
      <c r="S13" s="401"/>
      <c r="T13" s="398"/>
      <c r="U13" s="398"/>
      <c r="V13" s="452"/>
      <c r="W13" s="398"/>
      <c r="X13" s="398"/>
      <c r="Y13" s="398"/>
      <c r="Z13" s="398"/>
      <c r="AA13" s="398"/>
      <c r="AB13" s="398"/>
      <c r="AC13" s="398"/>
      <c r="AD13" s="398"/>
      <c r="AE13" s="398"/>
      <c r="AF13" s="404"/>
      <c r="AG13" s="402"/>
      <c r="AH13" s="402"/>
      <c r="AI13" s="405">
        <f t="shared" ref="AI13" si="8">IFERROR((AH13-AG13),"")</f>
        <v>0</v>
      </c>
      <c r="AJ13" s="406"/>
      <c r="AK13" s="406"/>
      <c r="AL13" s="405">
        <f t="shared" ref="AL13" si="9">IFERROR((AK13-AJ13),"")</f>
        <v>0</v>
      </c>
      <c r="AM13" s="406"/>
      <c r="AN13" s="406"/>
      <c r="AO13" s="405">
        <f t="shared" ref="AO13" si="10">IFERROR((AN13-AM13),"")</f>
        <v>0</v>
      </c>
      <c r="AP13" s="398"/>
      <c r="AQ13" s="398"/>
      <c r="AR13" s="405">
        <f t="shared" ref="AR13" si="11">IFERROR((AQ13-AP13),"")</f>
        <v>0</v>
      </c>
    </row>
    <row r="14" ht="21.95" customHeight="1" spans="1:44">
      <c r="A14" s="398">
        <v>1</v>
      </c>
      <c r="B14" s="398" t="s">
        <v>71</v>
      </c>
      <c r="C14" s="398">
        <v>1</v>
      </c>
      <c r="D14" s="398">
        <v>30</v>
      </c>
      <c r="E14" s="398">
        <v>13</v>
      </c>
      <c r="F14" s="401">
        <v>0.479166666666667</v>
      </c>
      <c r="G14" s="401">
        <v>0.583333333333333</v>
      </c>
      <c r="H14" s="400">
        <f t="shared" si="6"/>
        <v>2.5</v>
      </c>
      <c r="I14" s="401"/>
      <c r="J14" s="401"/>
      <c r="K14" s="400">
        <f t="shared" si="7"/>
        <v>0</v>
      </c>
      <c r="L14" s="400"/>
      <c r="M14" s="398"/>
      <c r="N14" s="398"/>
      <c r="O14" s="398"/>
      <c r="P14" s="398"/>
      <c r="Q14" s="408" t="s">
        <v>72</v>
      </c>
      <c r="R14" s="402" t="s">
        <v>73</v>
      </c>
      <c r="S14" s="401">
        <v>0.5</v>
      </c>
      <c r="T14" s="398">
        <v>78.9</v>
      </c>
      <c r="U14" s="398">
        <v>8.9</v>
      </c>
      <c r="V14" s="452"/>
      <c r="W14" s="398">
        <v>10.8</v>
      </c>
      <c r="X14" s="398">
        <v>33</v>
      </c>
      <c r="Y14" s="398" t="s">
        <v>119</v>
      </c>
      <c r="Z14" s="398">
        <v>119</v>
      </c>
      <c r="AA14" s="398">
        <v>60</v>
      </c>
      <c r="AB14" s="398">
        <v>100</v>
      </c>
      <c r="AC14" s="398">
        <v>101</v>
      </c>
      <c r="AD14" s="398">
        <v>133</v>
      </c>
      <c r="AE14" s="398">
        <v>33</v>
      </c>
      <c r="AF14" s="404"/>
      <c r="AG14" s="402">
        <v>638908</v>
      </c>
      <c r="AH14" s="402">
        <v>639069</v>
      </c>
      <c r="AI14" s="405">
        <f t="shared" ref="AI14:AI44" si="12">IFERROR((AH14-AG14),"")</f>
        <v>161</v>
      </c>
      <c r="AJ14" s="406">
        <v>47140</v>
      </c>
      <c r="AK14" s="406">
        <v>48580</v>
      </c>
      <c r="AL14" s="405">
        <f t="shared" ref="AL14:AL44" si="13">IFERROR((AK14-AJ14),"")</f>
        <v>1440</v>
      </c>
      <c r="AM14" s="406">
        <v>961122</v>
      </c>
      <c r="AN14" s="406">
        <v>961181</v>
      </c>
      <c r="AO14" s="405">
        <f t="shared" ref="AO14:AO44" si="14">IFERROR((AN14-AM14),"")</f>
        <v>59</v>
      </c>
      <c r="AP14" s="403">
        <v>373481</v>
      </c>
      <c r="AQ14" s="398">
        <v>373658</v>
      </c>
      <c r="AR14" s="405">
        <f t="shared" ref="AR14:AR44" si="15">IFERROR((AQ14-AP14),"")</f>
        <v>177</v>
      </c>
    </row>
    <row r="15" ht="21.95" customHeight="1" spans="1:44">
      <c r="A15" s="398"/>
      <c r="B15" s="398"/>
      <c r="C15" s="398"/>
      <c r="D15" s="398"/>
      <c r="E15" s="398"/>
      <c r="F15" s="401"/>
      <c r="G15" s="401"/>
      <c r="H15" s="400">
        <f t="shared" si="6"/>
        <v>0</v>
      </c>
      <c r="I15" s="401"/>
      <c r="J15" s="401"/>
      <c r="K15" s="400">
        <f t="shared" si="7"/>
        <v>0</v>
      </c>
      <c r="L15" s="400"/>
      <c r="M15" s="398"/>
      <c r="N15" s="398"/>
      <c r="O15" s="398"/>
      <c r="P15" s="398"/>
      <c r="Q15" s="409" t="s">
        <v>75</v>
      </c>
      <c r="R15" s="402"/>
      <c r="S15" s="401">
        <v>0.541666666666667</v>
      </c>
      <c r="T15" s="398">
        <v>79.6</v>
      </c>
      <c r="U15" s="398">
        <v>9.4</v>
      </c>
      <c r="V15" s="452"/>
      <c r="W15" s="398">
        <v>10.8</v>
      </c>
      <c r="X15" s="398">
        <v>34</v>
      </c>
      <c r="Y15" s="398" t="s">
        <v>119</v>
      </c>
      <c r="Z15" s="398">
        <v>115</v>
      </c>
      <c r="AA15" s="398">
        <v>60</v>
      </c>
      <c r="AB15" s="398">
        <v>100</v>
      </c>
      <c r="AC15" s="398">
        <v>102</v>
      </c>
      <c r="AD15" s="398">
        <v>134</v>
      </c>
      <c r="AE15" s="398">
        <v>34</v>
      </c>
      <c r="AF15" s="404"/>
      <c r="AG15" s="402"/>
      <c r="AH15" s="402"/>
      <c r="AI15" s="405">
        <f t="shared" si="12"/>
        <v>0</v>
      </c>
      <c r="AJ15" s="406"/>
      <c r="AK15" s="406"/>
      <c r="AL15" s="405">
        <f t="shared" si="13"/>
        <v>0</v>
      </c>
      <c r="AM15" s="406"/>
      <c r="AN15" s="406"/>
      <c r="AO15" s="405">
        <f t="shared" si="14"/>
        <v>0</v>
      </c>
      <c r="AP15" s="398"/>
      <c r="AQ15" s="398"/>
      <c r="AR15" s="405">
        <f t="shared" si="15"/>
        <v>0</v>
      </c>
    </row>
    <row r="16" ht="21.95" customHeight="1" spans="1:44">
      <c r="A16" s="398"/>
      <c r="B16" s="398"/>
      <c r="C16" s="398"/>
      <c r="D16" s="398"/>
      <c r="E16" s="398"/>
      <c r="F16" s="401"/>
      <c r="G16" s="401"/>
      <c r="H16" s="400">
        <f t="shared" si="6"/>
        <v>0</v>
      </c>
      <c r="I16" s="401"/>
      <c r="J16" s="401"/>
      <c r="K16" s="400">
        <f t="shared" si="7"/>
        <v>0</v>
      </c>
      <c r="L16" s="400"/>
      <c r="M16" s="398"/>
      <c r="N16" s="398"/>
      <c r="O16" s="398"/>
      <c r="P16" s="398"/>
      <c r="Q16" s="409" t="s">
        <v>76</v>
      </c>
      <c r="R16" s="402" t="s">
        <v>77</v>
      </c>
      <c r="S16" s="401">
        <v>0.583333333333333</v>
      </c>
      <c r="T16" s="398">
        <v>80.2</v>
      </c>
      <c r="U16" s="398">
        <v>9.7</v>
      </c>
      <c r="V16" s="398"/>
      <c r="W16" s="398">
        <v>10.8</v>
      </c>
      <c r="X16" s="398">
        <v>35</v>
      </c>
      <c r="Y16" s="398" t="s">
        <v>119</v>
      </c>
      <c r="Z16" s="398">
        <v>114</v>
      </c>
      <c r="AA16" s="398">
        <v>60</v>
      </c>
      <c r="AB16" s="398">
        <v>100</v>
      </c>
      <c r="AC16" s="398">
        <v>101</v>
      </c>
      <c r="AD16" s="398">
        <v>133</v>
      </c>
      <c r="AE16" s="398">
        <v>34</v>
      </c>
      <c r="AF16" s="404"/>
      <c r="AG16" s="402"/>
      <c r="AH16" s="402"/>
      <c r="AI16" s="405">
        <f t="shared" si="12"/>
        <v>0</v>
      </c>
      <c r="AJ16" s="406"/>
      <c r="AK16" s="406"/>
      <c r="AL16" s="405">
        <f t="shared" si="13"/>
        <v>0</v>
      </c>
      <c r="AM16" s="406"/>
      <c r="AN16" s="406"/>
      <c r="AO16" s="405">
        <f t="shared" si="14"/>
        <v>0</v>
      </c>
      <c r="AP16" s="398"/>
      <c r="AQ16" s="398"/>
      <c r="AR16" s="405">
        <f t="shared" si="15"/>
        <v>0</v>
      </c>
    </row>
    <row r="17" ht="21.95" customHeight="1" spans="1:44">
      <c r="A17" s="398">
        <v>2</v>
      </c>
      <c r="B17" s="398" t="s">
        <v>71</v>
      </c>
      <c r="C17" s="398">
        <v>1</v>
      </c>
      <c r="D17" s="398">
        <v>30</v>
      </c>
      <c r="E17" s="398">
        <v>13</v>
      </c>
      <c r="F17" s="401">
        <v>0.583333333333333</v>
      </c>
      <c r="G17" s="401">
        <v>0.6875</v>
      </c>
      <c r="H17" s="400">
        <f t="shared" si="6"/>
        <v>2.5</v>
      </c>
      <c r="I17" s="401">
        <v>0.6875</v>
      </c>
      <c r="J17" s="401">
        <v>0.916666666666667</v>
      </c>
      <c r="K17" s="400">
        <f t="shared" si="7"/>
        <v>5.5</v>
      </c>
      <c r="L17" s="400"/>
      <c r="M17" s="398">
        <v>153</v>
      </c>
      <c r="N17" s="398">
        <v>1</v>
      </c>
      <c r="O17" s="398"/>
      <c r="P17" s="398"/>
      <c r="Q17" s="408" t="s">
        <v>72</v>
      </c>
      <c r="R17" s="402" t="s">
        <v>73</v>
      </c>
      <c r="S17" s="464">
        <v>0.583333333333333</v>
      </c>
      <c r="T17" s="465">
        <v>78.95</v>
      </c>
      <c r="U17" s="454">
        <v>9.78</v>
      </c>
      <c r="V17" s="454"/>
      <c r="W17" s="465">
        <v>10.8</v>
      </c>
      <c r="X17" s="465">
        <v>34</v>
      </c>
      <c r="Y17" s="465" t="s">
        <v>74</v>
      </c>
      <c r="Z17" s="465">
        <v>116</v>
      </c>
      <c r="AA17" s="398">
        <v>60</v>
      </c>
      <c r="AB17" s="465">
        <v>100</v>
      </c>
      <c r="AC17" s="465">
        <v>102</v>
      </c>
      <c r="AD17" s="465">
        <v>133</v>
      </c>
      <c r="AE17" s="465">
        <v>33</v>
      </c>
      <c r="AF17" s="404"/>
      <c r="AG17" s="402">
        <v>639069</v>
      </c>
      <c r="AH17" s="402">
        <v>639219</v>
      </c>
      <c r="AI17" s="405">
        <f t="shared" si="12"/>
        <v>150</v>
      </c>
      <c r="AJ17" s="406">
        <v>48580</v>
      </c>
      <c r="AK17" s="406">
        <v>49777</v>
      </c>
      <c r="AL17" s="405">
        <f t="shared" si="13"/>
        <v>1197</v>
      </c>
      <c r="AM17" s="406">
        <v>961181</v>
      </c>
      <c r="AN17" s="406">
        <v>961247</v>
      </c>
      <c r="AO17" s="405">
        <f t="shared" si="14"/>
        <v>66</v>
      </c>
      <c r="AP17" s="398">
        <v>373658</v>
      </c>
      <c r="AQ17" s="398">
        <v>373870</v>
      </c>
      <c r="AR17" s="405">
        <f t="shared" si="15"/>
        <v>212</v>
      </c>
    </row>
    <row r="18" ht="21.95" customHeight="1" spans="1:44">
      <c r="A18" s="398"/>
      <c r="B18" s="398"/>
      <c r="C18" s="398"/>
      <c r="D18" s="398"/>
      <c r="E18" s="398"/>
      <c r="F18" s="401"/>
      <c r="G18" s="401"/>
      <c r="H18" s="400">
        <f t="shared" si="6"/>
        <v>0</v>
      </c>
      <c r="I18" s="401"/>
      <c r="J18" s="401"/>
      <c r="K18" s="400">
        <f t="shared" si="7"/>
        <v>0</v>
      </c>
      <c r="L18" s="400"/>
      <c r="M18" s="398"/>
      <c r="N18" s="398"/>
      <c r="O18" s="398"/>
      <c r="P18" s="398"/>
      <c r="Q18" s="409" t="s">
        <v>75</v>
      </c>
      <c r="R18" s="402"/>
      <c r="S18" s="453">
        <v>0.625</v>
      </c>
      <c r="T18" s="454">
        <v>77.66</v>
      </c>
      <c r="U18" s="454">
        <v>8.8</v>
      </c>
      <c r="V18" s="454"/>
      <c r="W18" s="465">
        <v>10.8</v>
      </c>
      <c r="X18" s="454">
        <v>35</v>
      </c>
      <c r="Y18" s="465" t="s">
        <v>74</v>
      </c>
      <c r="Z18" s="454">
        <v>114</v>
      </c>
      <c r="AA18" s="398">
        <v>60</v>
      </c>
      <c r="AB18" s="465">
        <v>100</v>
      </c>
      <c r="AC18" s="454">
        <v>101</v>
      </c>
      <c r="AD18" s="454">
        <v>134</v>
      </c>
      <c r="AE18" s="454">
        <v>33</v>
      </c>
      <c r="AF18" s="404"/>
      <c r="AG18" s="402"/>
      <c r="AH18" s="402"/>
      <c r="AI18" s="405">
        <f t="shared" si="12"/>
        <v>0</v>
      </c>
      <c r="AJ18" s="406"/>
      <c r="AK18" s="406"/>
      <c r="AL18" s="405">
        <f t="shared" si="13"/>
        <v>0</v>
      </c>
      <c r="AM18" s="406"/>
      <c r="AN18" s="406"/>
      <c r="AO18" s="405">
        <f t="shared" si="14"/>
        <v>0</v>
      </c>
      <c r="AP18" s="398"/>
      <c r="AQ18" s="398"/>
      <c r="AR18" s="405">
        <f t="shared" si="15"/>
        <v>0</v>
      </c>
    </row>
    <row r="19" ht="21.95" customHeight="1" spans="1:44">
      <c r="A19" s="398"/>
      <c r="B19" s="398"/>
      <c r="C19" s="398"/>
      <c r="D19" s="398"/>
      <c r="E19" s="398"/>
      <c r="F19" s="401"/>
      <c r="G19" s="401"/>
      <c r="H19" s="400">
        <f t="shared" si="6"/>
        <v>0</v>
      </c>
      <c r="I19" s="401"/>
      <c r="J19" s="401"/>
      <c r="K19" s="400">
        <f t="shared" si="7"/>
        <v>0</v>
      </c>
      <c r="L19" s="400"/>
      <c r="M19" s="398"/>
      <c r="N19" s="398"/>
      <c r="O19" s="398"/>
      <c r="P19" s="398"/>
      <c r="Q19" s="409" t="s">
        <v>76</v>
      </c>
      <c r="R19" s="402" t="s">
        <v>77</v>
      </c>
      <c r="S19" s="453">
        <v>0.666666666666667</v>
      </c>
      <c r="T19" s="454">
        <v>78.9</v>
      </c>
      <c r="U19" s="454">
        <v>9.1</v>
      </c>
      <c r="V19" s="454"/>
      <c r="W19" s="465">
        <v>10.8</v>
      </c>
      <c r="X19" s="454">
        <v>34</v>
      </c>
      <c r="Y19" s="465" t="s">
        <v>74</v>
      </c>
      <c r="Z19" s="454">
        <v>110</v>
      </c>
      <c r="AA19" s="398">
        <v>60</v>
      </c>
      <c r="AB19" s="465">
        <v>100</v>
      </c>
      <c r="AC19" s="454">
        <v>101</v>
      </c>
      <c r="AD19" s="454">
        <v>134</v>
      </c>
      <c r="AE19" s="454">
        <v>33</v>
      </c>
      <c r="AF19" s="404"/>
      <c r="AG19" s="402"/>
      <c r="AH19" s="402"/>
      <c r="AI19" s="405">
        <f t="shared" si="12"/>
        <v>0</v>
      </c>
      <c r="AJ19" s="406"/>
      <c r="AK19" s="406"/>
      <c r="AL19" s="405"/>
      <c r="AM19" s="406"/>
      <c r="AN19" s="406"/>
      <c r="AO19" s="405">
        <f t="shared" si="14"/>
        <v>0</v>
      </c>
      <c r="AP19" s="398"/>
      <c r="AQ19" s="398"/>
      <c r="AR19" s="405">
        <f t="shared" si="15"/>
        <v>0</v>
      </c>
    </row>
    <row r="20" ht="21.95" customHeight="1" spans="1:44">
      <c r="A20" s="398"/>
      <c r="B20" s="398"/>
      <c r="C20" s="398"/>
      <c r="D20" s="398"/>
      <c r="E20" s="398"/>
      <c r="F20" s="398"/>
      <c r="G20" s="398"/>
      <c r="H20" s="400">
        <f t="shared" si="6"/>
        <v>0</v>
      </c>
      <c r="I20" s="398"/>
      <c r="J20" s="398"/>
      <c r="K20" s="400">
        <f t="shared" si="7"/>
        <v>0</v>
      </c>
      <c r="L20" s="400"/>
      <c r="M20" s="398"/>
      <c r="N20" s="398"/>
      <c r="O20" s="398"/>
      <c r="P20" s="398"/>
      <c r="Q20" s="402" t="s">
        <v>70</v>
      </c>
      <c r="R20" s="402"/>
      <c r="S20" s="401"/>
      <c r="T20" s="398"/>
      <c r="U20" s="398"/>
      <c r="V20" s="452"/>
      <c r="W20" s="398"/>
      <c r="X20" s="398"/>
      <c r="Y20" s="398"/>
      <c r="Z20" s="398"/>
      <c r="AA20" s="398"/>
      <c r="AB20" s="398"/>
      <c r="AC20" s="398"/>
      <c r="AD20" s="398"/>
      <c r="AE20" s="398"/>
      <c r="AF20" s="404"/>
      <c r="AG20" s="402"/>
      <c r="AH20" s="402"/>
      <c r="AI20" s="405">
        <f t="shared" si="12"/>
        <v>0</v>
      </c>
      <c r="AJ20" s="406"/>
      <c r="AK20" s="406"/>
      <c r="AL20" s="405">
        <f t="shared" si="13"/>
        <v>0</v>
      </c>
      <c r="AM20" s="406"/>
      <c r="AN20" s="406"/>
      <c r="AO20" s="405">
        <f t="shared" si="14"/>
        <v>0</v>
      </c>
      <c r="AP20" s="406"/>
      <c r="AQ20" s="398"/>
      <c r="AR20" s="405">
        <f t="shared" si="15"/>
        <v>0</v>
      </c>
    </row>
    <row r="21" ht="21.95" customHeight="1" spans="1:44">
      <c r="A21" s="398">
        <v>3</v>
      </c>
      <c r="B21" s="398" t="s">
        <v>78</v>
      </c>
      <c r="C21" s="398">
        <v>1</v>
      </c>
      <c r="D21" s="398">
        <v>30</v>
      </c>
      <c r="E21" s="398">
        <v>66</v>
      </c>
      <c r="F21" s="401">
        <v>0.916666666666667</v>
      </c>
      <c r="G21" s="401">
        <v>1.25</v>
      </c>
      <c r="H21" s="400">
        <f t="shared" si="6"/>
        <v>8</v>
      </c>
      <c r="I21" s="401">
        <v>1.25</v>
      </c>
      <c r="J21" s="401">
        <v>1.25</v>
      </c>
      <c r="K21" s="400">
        <f t="shared" si="7"/>
        <v>0</v>
      </c>
      <c r="L21" s="400"/>
      <c r="M21" s="398"/>
      <c r="N21" s="398"/>
      <c r="O21" s="398"/>
      <c r="P21" s="398"/>
      <c r="Q21" s="408" t="s">
        <v>72</v>
      </c>
      <c r="R21" s="402" t="s">
        <v>73</v>
      </c>
      <c r="S21" s="401">
        <v>0.958333333333333</v>
      </c>
      <c r="T21" s="398"/>
      <c r="U21" s="398"/>
      <c r="V21" s="452">
        <v>40.12</v>
      </c>
      <c r="W21" s="398">
        <v>12.5</v>
      </c>
      <c r="X21" s="398">
        <v>33</v>
      </c>
      <c r="Y21" s="398" t="s">
        <v>79</v>
      </c>
      <c r="Z21" s="398">
        <v>125</v>
      </c>
      <c r="AA21" s="398">
        <v>68</v>
      </c>
      <c r="AB21" s="398">
        <v>100</v>
      </c>
      <c r="AC21" s="398">
        <v>101</v>
      </c>
      <c r="AD21" s="398">
        <v>120</v>
      </c>
      <c r="AE21" s="398">
        <v>32</v>
      </c>
      <c r="AF21" s="404"/>
      <c r="AG21" s="402">
        <v>46699</v>
      </c>
      <c r="AH21" s="402">
        <v>47322</v>
      </c>
      <c r="AI21" s="405">
        <f t="shared" si="12"/>
        <v>623</v>
      </c>
      <c r="AJ21" s="406">
        <v>9257337</v>
      </c>
      <c r="AK21" s="406">
        <v>9259617</v>
      </c>
      <c r="AL21" s="405">
        <f t="shared" si="13"/>
        <v>2280</v>
      </c>
      <c r="AM21" s="406">
        <v>961247</v>
      </c>
      <c r="AN21" s="406">
        <v>961459</v>
      </c>
      <c r="AO21" s="405">
        <f t="shared" si="14"/>
        <v>212</v>
      </c>
      <c r="AP21" s="398">
        <v>373870</v>
      </c>
      <c r="AQ21" s="403">
        <v>374408</v>
      </c>
      <c r="AR21" s="405">
        <f t="shared" si="15"/>
        <v>538</v>
      </c>
    </row>
    <row r="22" ht="21.95" customHeight="1" spans="1:44">
      <c r="A22" s="398"/>
      <c r="B22" s="398"/>
      <c r="C22" s="398"/>
      <c r="D22" s="398"/>
      <c r="E22" s="398"/>
      <c r="F22" s="401"/>
      <c r="G22" s="401"/>
      <c r="H22" s="400">
        <f t="shared" si="6"/>
        <v>0</v>
      </c>
      <c r="I22" s="401"/>
      <c r="J22" s="401"/>
      <c r="K22" s="400">
        <f t="shared" si="7"/>
        <v>0</v>
      </c>
      <c r="L22" s="400"/>
      <c r="M22" s="398"/>
      <c r="N22" s="398"/>
      <c r="O22" s="398"/>
      <c r="P22" s="398"/>
      <c r="Q22" s="409" t="s">
        <v>75</v>
      </c>
      <c r="R22" s="402"/>
      <c r="S22" s="401">
        <v>1</v>
      </c>
      <c r="T22" s="398"/>
      <c r="U22" s="398"/>
      <c r="V22" s="452">
        <v>40.02</v>
      </c>
      <c r="W22" s="398">
        <v>12.5</v>
      </c>
      <c r="X22" s="398">
        <v>34</v>
      </c>
      <c r="Y22" s="398" t="s">
        <v>79</v>
      </c>
      <c r="Z22" s="398">
        <v>126</v>
      </c>
      <c r="AA22" s="398">
        <v>68</v>
      </c>
      <c r="AB22" s="398">
        <v>100</v>
      </c>
      <c r="AC22" s="398">
        <v>101</v>
      </c>
      <c r="AD22" s="398">
        <v>120</v>
      </c>
      <c r="AE22" s="398">
        <v>32</v>
      </c>
      <c r="AF22" s="404"/>
      <c r="AG22" s="402"/>
      <c r="AH22" s="402"/>
      <c r="AI22" s="405">
        <f t="shared" si="12"/>
        <v>0</v>
      </c>
      <c r="AJ22" s="406"/>
      <c r="AK22" s="406"/>
      <c r="AL22" s="405">
        <f t="shared" si="13"/>
        <v>0</v>
      </c>
      <c r="AM22" s="406"/>
      <c r="AN22" s="406"/>
      <c r="AO22" s="405">
        <f t="shared" si="14"/>
        <v>0</v>
      </c>
      <c r="AP22" s="398"/>
      <c r="AQ22" s="403"/>
      <c r="AR22" s="405">
        <f t="shared" si="15"/>
        <v>0</v>
      </c>
    </row>
    <row r="23" ht="21.95" customHeight="1" spans="1:44">
      <c r="A23" s="398"/>
      <c r="B23" s="398"/>
      <c r="C23" s="398"/>
      <c r="D23" s="398"/>
      <c r="E23" s="398"/>
      <c r="F23" s="401"/>
      <c r="G23" s="401"/>
      <c r="H23" s="400">
        <f t="shared" si="6"/>
        <v>0</v>
      </c>
      <c r="I23" s="398"/>
      <c r="J23" s="398"/>
      <c r="K23" s="400">
        <f t="shared" si="7"/>
        <v>0</v>
      </c>
      <c r="L23" s="400"/>
      <c r="M23" s="398"/>
      <c r="N23" s="398"/>
      <c r="O23" s="398"/>
      <c r="P23" s="398"/>
      <c r="Q23" s="409" t="s">
        <v>76</v>
      </c>
      <c r="R23" s="402" t="s">
        <v>80</v>
      </c>
      <c r="S23" s="401">
        <v>1.04166666666667</v>
      </c>
      <c r="T23" s="398"/>
      <c r="U23" s="398"/>
      <c r="V23" s="398">
        <v>40.23</v>
      </c>
      <c r="W23" s="398">
        <v>12.5</v>
      </c>
      <c r="X23" s="398">
        <v>34</v>
      </c>
      <c r="Y23" s="398" t="s">
        <v>79</v>
      </c>
      <c r="Z23" s="398">
        <v>130</v>
      </c>
      <c r="AA23" s="398">
        <v>68</v>
      </c>
      <c r="AB23" s="398">
        <v>100</v>
      </c>
      <c r="AC23" s="398">
        <v>101</v>
      </c>
      <c r="AD23" s="398">
        <v>119</v>
      </c>
      <c r="AE23" s="398">
        <v>31</v>
      </c>
      <c r="AF23" s="404"/>
      <c r="AG23" s="402"/>
      <c r="AH23" s="402"/>
      <c r="AI23" s="405">
        <f t="shared" si="12"/>
        <v>0</v>
      </c>
      <c r="AJ23" s="406"/>
      <c r="AK23" s="406"/>
      <c r="AL23" s="405">
        <f t="shared" si="13"/>
        <v>0</v>
      </c>
      <c r="AM23" s="406"/>
      <c r="AN23" s="406"/>
      <c r="AO23" s="405">
        <f t="shared" si="14"/>
        <v>0</v>
      </c>
      <c r="AP23" s="398"/>
      <c r="AQ23" s="403"/>
      <c r="AR23" s="405">
        <f t="shared" si="15"/>
        <v>0</v>
      </c>
    </row>
    <row r="24" ht="21.95" customHeight="1" spans="1:44">
      <c r="A24" s="398"/>
      <c r="B24" s="398"/>
      <c r="C24" s="398"/>
      <c r="D24" s="398"/>
      <c r="E24" s="398"/>
      <c r="F24" s="398"/>
      <c r="G24" s="398"/>
      <c r="H24" s="400">
        <f t="shared" si="6"/>
        <v>0</v>
      </c>
      <c r="I24" s="398"/>
      <c r="J24" s="398"/>
      <c r="K24" s="400">
        <f t="shared" si="7"/>
        <v>0</v>
      </c>
      <c r="L24" s="400"/>
      <c r="M24" s="398"/>
      <c r="N24" s="398"/>
      <c r="O24" s="398"/>
      <c r="P24" s="398"/>
      <c r="Q24" s="409"/>
      <c r="R24" s="402"/>
      <c r="S24" s="401">
        <v>1.08333333333333</v>
      </c>
      <c r="T24" s="398"/>
      <c r="U24" s="398"/>
      <c r="V24" s="398">
        <v>40.01</v>
      </c>
      <c r="W24" s="398">
        <v>12.5</v>
      </c>
      <c r="X24" s="398">
        <v>33</v>
      </c>
      <c r="Y24" s="398" t="s">
        <v>79</v>
      </c>
      <c r="Z24" s="398">
        <v>124</v>
      </c>
      <c r="AA24" s="398">
        <v>68</v>
      </c>
      <c r="AB24" s="398">
        <v>100</v>
      </c>
      <c r="AC24" s="398">
        <v>100</v>
      </c>
      <c r="AD24" s="398">
        <v>119</v>
      </c>
      <c r="AE24" s="398">
        <v>31</v>
      </c>
      <c r="AF24" s="404"/>
      <c r="AG24" s="402"/>
      <c r="AH24" s="402"/>
      <c r="AI24" s="405">
        <f t="shared" si="12"/>
        <v>0</v>
      </c>
      <c r="AJ24" s="406"/>
      <c r="AK24" s="406"/>
      <c r="AL24" s="405">
        <f t="shared" si="13"/>
        <v>0</v>
      </c>
      <c r="AM24" s="406"/>
      <c r="AN24" s="406"/>
      <c r="AO24" s="405">
        <f t="shared" si="14"/>
        <v>0</v>
      </c>
      <c r="AP24" s="406"/>
      <c r="AQ24" s="403"/>
      <c r="AR24" s="405">
        <f t="shared" si="15"/>
        <v>0</v>
      </c>
    </row>
    <row r="25" ht="21.95" customHeight="1" spans="1:44">
      <c r="A25" s="398"/>
      <c r="B25" s="398"/>
      <c r="C25" s="398"/>
      <c r="D25" s="398"/>
      <c r="E25" s="398"/>
      <c r="F25" s="398"/>
      <c r="G25" s="398"/>
      <c r="H25" s="400">
        <f t="shared" si="6"/>
        <v>0</v>
      </c>
      <c r="I25" s="398"/>
      <c r="J25" s="398"/>
      <c r="K25" s="400">
        <f t="shared" si="7"/>
        <v>0</v>
      </c>
      <c r="L25" s="400"/>
      <c r="M25" s="398"/>
      <c r="N25" s="398"/>
      <c r="O25" s="398"/>
      <c r="P25" s="398"/>
      <c r="Q25" s="409"/>
      <c r="R25" s="402"/>
      <c r="S25" s="401">
        <v>1.125</v>
      </c>
      <c r="T25" s="398"/>
      <c r="U25" s="398"/>
      <c r="V25" s="398">
        <v>40.06</v>
      </c>
      <c r="W25" s="398">
        <v>12.5</v>
      </c>
      <c r="X25" s="398">
        <v>33</v>
      </c>
      <c r="Y25" s="398" t="s">
        <v>79</v>
      </c>
      <c r="Z25" s="398">
        <v>122</v>
      </c>
      <c r="AA25" s="398">
        <v>68</v>
      </c>
      <c r="AB25" s="398">
        <v>100</v>
      </c>
      <c r="AC25" s="398">
        <v>102</v>
      </c>
      <c r="AD25" s="398">
        <v>19</v>
      </c>
      <c r="AE25" s="398">
        <v>30</v>
      </c>
      <c r="AF25" s="404"/>
      <c r="AG25" s="402"/>
      <c r="AH25" s="402"/>
      <c r="AI25" s="405">
        <f t="shared" si="12"/>
        <v>0</v>
      </c>
      <c r="AJ25" s="406"/>
      <c r="AK25" s="406"/>
      <c r="AL25" s="405">
        <f t="shared" si="13"/>
        <v>0</v>
      </c>
      <c r="AM25" s="406"/>
      <c r="AN25" s="406"/>
      <c r="AO25" s="405">
        <f t="shared" si="14"/>
        <v>0</v>
      </c>
      <c r="AP25" s="406"/>
      <c r="AQ25" s="403"/>
      <c r="AR25" s="405">
        <f t="shared" si="15"/>
        <v>0</v>
      </c>
    </row>
    <row r="26" ht="21.95" customHeight="1" spans="1:44">
      <c r="A26" s="398"/>
      <c r="B26" s="398"/>
      <c r="C26" s="398"/>
      <c r="D26" s="398"/>
      <c r="E26" s="398"/>
      <c r="F26" s="398"/>
      <c r="G26" s="398"/>
      <c r="H26" s="400">
        <f t="shared" si="6"/>
        <v>0</v>
      </c>
      <c r="I26" s="398"/>
      <c r="J26" s="398"/>
      <c r="K26" s="400">
        <f t="shared" si="7"/>
        <v>0</v>
      </c>
      <c r="L26" s="400"/>
      <c r="M26" s="398"/>
      <c r="N26" s="398"/>
      <c r="O26" s="398"/>
      <c r="P26" s="398"/>
      <c r="Q26" s="398"/>
      <c r="R26" s="398"/>
      <c r="S26" s="401">
        <v>1.16666666666667</v>
      </c>
      <c r="T26" s="398"/>
      <c r="U26" s="398"/>
      <c r="V26" s="398">
        <v>40.08</v>
      </c>
      <c r="W26" s="398">
        <v>12.5</v>
      </c>
      <c r="X26" s="398">
        <v>34</v>
      </c>
      <c r="Y26" s="398" t="s">
        <v>79</v>
      </c>
      <c r="Z26" s="398">
        <v>119</v>
      </c>
      <c r="AA26" s="398">
        <v>68</v>
      </c>
      <c r="AB26" s="398">
        <v>100</v>
      </c>
      <c r="AC26" s="398">
        <v>101</v>
      </c>
      <c r="AD26" s="398">
        <v>120</v>
      </c>
      <c r="AE26" s="398">
        <v>30</v>
      </c>
      <c r="AF26" s="404"/>
      <c r="AG26" s="402"/>
      <c r="AH26" s="402"/>
      <c r="AI26" s="405">
        <f t="shared" si="12"/>
        <v>0</v>
      </c>
      <c r="AJ26" s="406"/>
      <c r="AK26" s="406"/>
      <c r="AL26" s="405">
        <f t="shared" si="13"/>
        <v>0</v>
      </c>
      <c r="AM26" s="406"/>
      <c r="AN26" s="406"/>
      <c r="AO26" s="405">
        <f t="shared" si="14"/>
        <v>0</v>
      </c>
      <c r="AP26" s="406"/>
      <c r="AQ26" s="403"/>
      <c r="AR26" s="405">
        <f t="shared" si="15"/>
        <v>0</v>
      </c>
    </row>
    <row r="27" ht="21.95" customHeight="1" spans="1:44">
      <c r="A27" s="398"/>
      <c r="B27" s="398"/>
      <c r="C27" s="398"/>
      <c r="D27" s="398"/>
      <c r="E27" s="398"/>
      <c r="F27" s="398"/>
      <c r="G27" s="398"/>
      <c r="H27" s="400">
        <f t="shared" si="6"/>
        <v>0</v>
      </c>
      <c r="I27" s="398"/>
      <c r="J27" s="398"/>
      <c r="K27" s="400">
        <f t="shared" si="7"/>
        <v>0</v>
      </c>
      <c r="L27" s="400"/>
      <c r="M27" s="398"/>
      <c r="N27" s="398"/>
      <c r="O27" s="398"/>
      <c r="P27" s="398"/>
      <c r="Q27" s="398"/>
      <c r="R27" s="398"/>
      <c r="S27" s="401">
        <v>1.20833333333333</v>
      </c>
      <c r="T27" s="398"/>
      <c r="U27" s="398"/>
      <c r="V27" s="452">
        <v>40.18</v>
      </c>
      <c r="W27" s="398">
        <v>12.5</v>
      </c>
      <c r="X27" s="398">
        <v>33</v>
      </c>
      <c r="Y27" s="398" t="s">
        <v>79</v>
      </c>
      <c r="Z27" s="398">
        <v>126</v>
      </c>
      <c r="AA27" s="398">
        <v>68</v>
      </c>
      <c r="AB27" s="398">
        <v>100</v>
      </c>
      <c r="AC27" s="398">
        <v>101</v>
      </c>
      <c r="AD27" s="398">
        <v>120</v>
      </c>
      <c r="AE27" s="398">
        <v>30</v>
      </c>
      <c r="AF27" s="404"/>
      <c r="AG27" s="402"/>
      <c r="AH27" s="402"/>
      <c r="AI27" s="405">
        <f t="shared" si="12"/>
        <v>0</v>
      </c>
      <c r="AJ27" s="406"/>
      <c r="AK27" s="406"/>
      <c r="AL27" s="405">
        <f t="shared" si="13"/>
        <v>0</v>
      </c>
      <c r="AM27" s="406"/>
      <c r="AN27" s="406"/>
      <c r="AO27" s="405">
        <f t="shared" si="14"/>
        <v>0</v>
      </c>
      <c r="AP27" s="406"/>
      <c r="AQ27" s="403"/>
      <c r="AR27" s="405">
        <f t="shared" si="15"/>
        <v>0</v>
      </c>
    </row>
    <row r="28" ht="21.95" customHeight="1" spans="1:44">
      <c r="A28" s="398"/>
      <c r="B28" s="398"/>
      <c r="C28" s="398"/>
      <c r="D28" s="398"/>
      <c r="E28" s="398"/>
      <c r="F28" s="398"/>
      <c r="G28" s="398"/>
      <c r="H28" s="400">
        <f t="shared" si="6"/>
        <v>0</v>
      </c>
      <c r="I28" s="398"/>
      <c r="J28" s="398"/>
      <c r="K28" s="400">
        <f t="shared" si="7"/>
        <v>0</v>
      </c>
      <c r="L28" s="400"/>
      <c r="M28" s="398"/>
      <c r="N28" s="398"/>
      <c r="O28" s="398"/>
      <c r="P28" s="398"/>
      <c r="Q28" s="398"/>
      <c r="R28" s="398"/>
      <c r="S28" s="401">
        <v>1.25</v>
      </c>
      <c r="T28" s="398"/>
      <c r="U28" s="398"/>
      <c r="V28" s="398">
        <v>40.11</v>
      </c>
      <c r="W28" s="398">
        <v>12.5</v>
      </c>
      <c r="X28" s="398">
        <v>33</v>
      </c>
      <c r="Y28" s="398" t="s">
        <v>79</v>
      </c>
      <c r="Z28" s="398">
        <v>130</v>
      </c>
      <c r="AA28" s="398">
        <v>68</v>
      </c>
      <c r="AB28" s="398">
        <v>100</v>
      </c>
      <c r="AC28" s="398">
        <v>101</v>
      </c>
      <c r="AD28" s="398">
        <v>119</v>
      </c>
      <c r="AE28" s="398">
        <v>30</v>
      </c>
      <c r="AF28" s="404"/>
      <c r="AG28" s="402"/>
      <c r="AH28" s="402"/>
      <c r="AI28" s="405">
        <f t="shared" si="12"/>
        <v>0</v>
      </c>
      <c r="AJ28" s="406"/>
      <c r="AK28" s="406"/>
      <c r="AL28" s="405">
        <f t="shared" si="13"/>
        <v>0</v>
      </c>
      <c r="AM28" s="406"/>
      <c r="AN28" s="406"/>
      <c r="AO28" s="405">
        <f t="shared" si="14"/>
        <v>0</v>
      </c>
      <c r="AP28" s="406"/>
      <c r="AQ28" s="403"/>
      <c r="AR28" s="405">
        <f t="shared" si="15"/>
        <v>0</v>
      </c>
    </row>
    <row r="29" ht="21.95" customHeight="1" spans="1:44">
      <c r="A29" s="398"/>
      <c r="B29" s="398"/>
      <c r="C29" s="398"/>
      <c r="D29" s="398"/>
      <c r="E29" s="398"/>
      <c r="F29" s="398"/>
      <c r="G29" s="398"/>
      <c r="H29" s="400">
        <f t="shared" si="6"/>
        <v>0</v>
      </c>
      <c r="I29" s="398"/>
      <c r="J29" s="398"/>
      <c r="K29" s="400">
        <f t="shared" si="7"/>
        <v>0</v>
      </c>
      <c r="L29" s="400"/>
      <c r="M29" s="398"/>
      <c r="N29" s="398"/>
      <c r="O29" s="398"/>
      <c r="P29" s="398"/>
      <c r="Q29" s="398"/>
      <c r="R29" s="398"/>
      <c r="S29" s="401"/>
      <c r="T29" s="398"/>
      <c r="U29" s="398"/>
      <c r="V29" s="398"/>
      <c r="W29" s="398"/>
      <c r="X29" s="398"/>
      <c r="Y29" s="398"/>
      <c r="Z29" s="398"/>
      <c r="AA29" s="398"/>
      <c r="AB29" s="398"/>
      <c r="AC29" s="398"/>
      <c r="AD29" s="398"/>
      <c r="AE29" s="398"/>
      <c r="AF29" s="404"/>
      <c r="AG29" s="402"/>
      <c r="AH29" s="402"/>
      <c r="AI29" s="405">
        <f t="shared" si="12"/>
        <v>0</v>
      </c>
      <c r="AJ29" s="406"/>
      <c r="AK29" s="406"/>
      <c r="AL29" s="405">
        <f t="shared" si="13"/>
        <v>0</v>
      </c>
      <c r="AM29" s="406"/>
      <c r="AN29" s="406"/>
      <c r="AO29" s="405">
        <f t="shared" si="14"/>
        <v>0</v>
      </c>
      <c r="AP29" s="406"/>
      <c r="AQ29" s="403"/>
      <c r="AR29" s="405">
        <f t="shared" si="15"/>
        <v>0</v>
      </c>
    </row>
    <row r="30" ht="21.95" customHeight="1" spans="1:44">
      <c r="A30" s="398"/>
      <c r="B30" s="398"/>
      <c r="C30" s="398"/>
      <c r="D30" s="398"/>
      <c r="E30" s="398"/>
      <c r="F30" s="401"/>
      <c r="G30" s="401"/>
      <c r="H30" s="400">
        <f t="shared" si="6"/>
        <v>0</v>
      </c>
      <c r="I30" s="398"/>
      <c r="J30" s="398"/>
      <c r="K30" s="400">
        <f t="shared" si="7"/>
        <v>0</v>
      </c>
      <c r="L30" s="400"/>
      <c r="M30" s="398"/>
      <c r="N30" s="398"/>
      <c r="O30" s="398"/>
      <c r="P30" s="398"/>
      <c r="Q30" s="445"/>
      <c r="R30" s="445"/>
      <c r="S30" s="453"/>
      <c r="T30" s="454"/>
      <c r="U30" s="454"/>
      <c r="V30" s="454"/>
      <c r="W30" s="398"/>
      <c r="X30" s="454"/>
      <c r="Y30" s="398"/>
      <c r="Z30" s="454"/>
      <c r="AA30" s="398"/>
      <c r="AB30" s="398"/>
      <c r="AC30" s="454"/>
      <c r="AD30" s="454"/>
      <c r="AE30" s="398"/>
      <c r="AF30" s="404"/>
      <c r="AG30" s="402"/>
      <c r="AH30" s="402"/>
      <c r="AI30" s="405">
        <f t="shared" si="12"/>
        <v>0</v>
      </c>
      <c r="AJ30" s="406"/>
      <c r="AK30" s="406"/>
      <c r="AL30" s="405">
        <f t="shared" si="13"/>
        <v>0</v>
      </c>
      <c r="AM30" s="406"/>
      <c r="AN30" s="406"/>
      <c r="AO30" s="405">
        <f t="shared" si="14"/>
        <v>0</v>
      </c>
      <c r="AP30" s="403"/>
      <c r="AQ30" s="403"/>
      <c r="AR30" s="405">
        <f t="shared" si="15"/>
        <v>0</v>
      </c>
    </row>
    <row r="31" ht="21.95" customHeight="1" spans="1:44">
      <c r="A31" s="398"/>
      <c r="B31" s="398"/>
      <c r="C31" s="398"/>
      <c r="D31" s="398"/>
      <c r="E31" s="398"/>
      <c r="F31" s="398"/>
      <c r="G31" s="398"/>
      <c r="H31" s="400">
        <f t="shared" si="6"/>
        <v>0</v>
      </c>
      <c r="I31" s="398"/>
      <c r="J31" s="398"/>
      <c r="K31" s="400">
        <f t="shared" si="7"/>
        <v>0</v>
      </c>
      <c r="L31" s="400"/>
      <c r="M31" s="398"/>
      <c r="N31" s="398"/>
      <c r="O31" s="398"/>
      <c r="P31" s="398"/>
      <c r="Q31" s="408"/>
      <c r="R31" s="402"/>
      <c r="S31" s="453"/>
      <c r="T31" s="454"/>
      <c r="U31" s="454"/>
      <c r="V31" s="454"/>
      <c r="W31" s="398"/>
      <c r="X31" s="454"/>
      <c r="Y31" s="398"/>
      <c r="Z31" s="454"/>
      <c r="AA31" s="398"/>
      <c r="AB31" s="398"/>
      <c r="AC31" s="454"/>
      <c r="AD31" s="454"/>
      <c r="AE31" s="446"/>
      <c r="AF31" s="404"/>
      <c r="AG31" s="402"/>
      <c r="AH31" s="402"/>
      <c r="AI31" s="405">
        <f t="shared" si="12"/>
        <v>0</v>
      </c>
      <c r="AJ31" s="406"/>
      <c r="AK31" s="406"/>
      <c r="AL31" s="405">
        <f t="shared" si="13"/>
        <v>0</v>
      </c>
      <c r="AM31" s="406"/>
      <c r="AN31" s="406"/>
      <c r="AO31" s="405">
        <f t="shared" si="14"/>
        <v>0</v>
      </c>
      <c r="AP31" s="406"/>
      <c r="AQ31" s="403"/>
      <c r="AR31" s="405">
        <f t="shared" si="15"/>
        <v>0</v>
      </c>
    </row>
    <row r="32" ht="21.95" customHeight="1" spans="1:44">
      <c r="A32" s="398"/>
      <c r="B32" s="398"/>
      <c r="C32" s="398"/>
      <c r="D32" s="398"/>
      <c r="E32" s="398"/>
      <c r="F32" s="398"/>
      <c r="G32" s="398"/>
      <c r="H32" s="400">
        <f t="shared" si="6"/>
        <v>0</v>
      </c>
      <c r="I32" s="398"/>
      <c r="J32" s="398"/>
      <c r="K32" s="400">
        <f t="shared" si="7"/>
        <v>0</v>
      </c>
      <c r="L32" s="400"/>
      <c r="M32" s="398"/>
      <c r="N32" s="398"/>
      <c r="O32" s="398"/>
      <c r="P32" s="398"/>
      <c r="Q32" s="409"/>
      <c r="R32" s="402"/>
      <c r="S32" s="453"/>
      <c r="T32" s="454"/>
      <c r="U32" s="454"/>
      <c r="V32" s="454"/>
      <c r="W32" s="398"/>
      <c r="X32" s="454"/>
      <c r="Y32" s="398"/>
      <c r="Z32" s="454"/>
      <c r="AA32" s="398"/>
      <c r="AB32" s="398"/>
      <c r="AC32" s="454"/>
      <c r="AD32" s="454"/>
      <c r="AE32" s="446"/>
      <c r="AF32" s="404"/>
      <c r="AG32" s="402"/>
      <c r="AH32" s="402"/>
      <c r="AI32" s="405">
        <f t="shared" si="12"/>
        <v>0</v>
      </c>
      <c r="AJ32" s="406"/>
      <c r="AK32" s="406"/>
      <c r="AL32" s="405">
        <f t="shared" si="13"/>
        <v>0</v>
      </c>
      <c r="AM32" s="406"/>
      <c r="AN32" s="406"/>
      <c r="AO32" s="405">
        <f t="shared" si="14"/>
        <v>0</v>
      </c>
      <c r="AP32" s="406"/>
      <c r="AQ32" s="403"/>
      <c r="AR32" s="405">
        <f t="shared" si="15"/>
        <v>0</v>
      </c>
    </row>
    <row r="33" ht="21.95" customHeight="1" spans="1:44">
      <c r="A33" s="398"/>
      <c r="B33" s="398"/>
      <c r="C33" s="398"/>
      <c r="D33" s="398"/>
      <c r="E33" s="398"/>
      <c r="F33" s="398"/>
      <c r="G33" s="398"/>
      <c r="H33" s="400">
        <f t="shared" si="6"/>
        <v>0</v>
      </c>
      <c r="I33" s="398"/>
      <c r="J33" s="398"/>
      <c r="K33" s="400">
        <f t="shared" si="7"/>
        <v>0</v>
      </c>
      <c r="L33" s="400"/>
      <c r="M33" s="398"/>
      <c r="N33" s="398"/>
      <c r="O33" s="398"/>
      <c r="P33" s="398"/>
      <c r="Q33" s="409"/>
      <c r="R33" s="402"/>
      <c r="S33" s="453"/>
      <c r="T33" s="454"/>
      <c r="U33" s="454"/>
      <c r="V33" s="454"/>
      <c r="W33" s="398"/>
      <c r="X33" s="454"/>
      <c r="Y33" s="398"/>
      <c r="Z33" s="454"/>
      <c r="AA33" s="398"/>
      <c r="AB33" s="398"/>
      <c r="AC33" s="454"/>
      <c r="AD33" s="454"/>
      <c r="AE33" s="446"/>
      <c r="AF33" s="404"/>
      <c r="AG33" s="402"/>
      <c r="AH33" s="402"/>
      <c r="AI33" s="405">
        <f t="shared" si="12"/>
        <v>0</v>
      </c>
      <c r="AJ33" s="406"/>
      <c r="AK33" s="406"/>
      <c r="AL33" s="405">
        <f t="shared" si="13"/>
        <v>0</v>
      </c>
      <c r="AM33" s="406"/>
      <c r="AN33" s="406"/>
      <c r="AO33" s="405">
        <f t="shared" si="14"/>
        <v>0</v>
      </c>
      <c r="AP33" s="406"/>
      <c r="AQ33" s="403"/>
      <c r="AR33" s="405">
        <f t="shared" si="15"/>
        <v>0</v>
      </c>
    </row>
    <row r="34" ht="21.95" customHeight="1" spans="1:44">
      <c r="A34" s="398"/>
      <c r="B34" s="398"/>
      <c r="C34" s="398"/>
      <c r="D34" s="398"/>
      <c r="E34" s="398"/>
      <c r="F34" s="398"/>
      <c r="G34" s="398"/>
      <c r="H34" s="400">
        <f t="shared" si="6"/>
        <v>0</v>
      </c>
      <c r="I34" s="398"/>
      <c r="J34" s="398"/>
      <c r="K34" s="400">
        <f t="shared" si="7"/>
        <v>0</v>
      </c>
      <c r="L34" s="400"/>
      <c r="M34" s="398"/>
      <c r="N34" s="398"/>
      <c r="O34" s="398"/>
      <c r="P34" s="398"/>
      <c r="Q34" s="398"/>
      <c r="R34" s="398"/>
      <c r="S34" s="453"/>
      <c r="T34" s="454"/>
      <c r="U34" s="454"/>
      <c r="V34" s="454"/>
      <c r="W34" s="454"/>
      <c r="X34" s="465"/>
      <c r="Y34" s="398"/>
      <c r="Z34" s="454"/>
      <c r="AA34" s="398"/>
      <c r="AB34" s="398"/>
      <c r="AC34" s="454"/>
      <c r="AD34" s="454"/>
      <c r="AE34" s="454"/>
      <c r="AF34" s="404"/>
      <c r="AG34" s="402"/>
      <c r="AH34" s="402"/>
      <c r="AI34" s="405">
        <f t="shared" si="12"/>
        <v>0</v>
      </c>
      <c r="AJ34" s="406"/>
      <c r="AK34" s="406"/>
      <c r="AL34" s="405">
        <f t="shared" si="13"/>
        <v>0</v>
      </c>
      <c r="AM34" s="406"/>
      <c r="AN34" s="406"/>
      <c r="AO34" s="405">
        <f t="shared" si="14"/>
        <v>0</v>
      </c>
      <c r="AP34" s="406"/>
      <c r="AQ34" s="403"/>
      <c r="AR34" s="405">
        <f t="shared" si="15"/>
        <v>0</v>
      </c>
    </row>
    <row r="35" ht="21.95" customHeight="1" spans="1:44">
      <c r="A35" s="398"/>
      <c r="B35" s="398"/>
      <c r="C35" s="398"/>
      <c r="D35" s="398"/>
      <c r="E35" s="398"/>
      <c r="F35" s="398"/>
      <c r="G35" s="398"/>
      <c r="H35" s="400">
        <f t="shared" si="6"/>
        <v>0</v>
      </c>
      <c r="I35" s="398"/>
      <c r="J35" s="398"/>
      <c r="K35" s="400">
        <f t="shared" si="7"/>
        <v>0</v>
      </c>
      <c r="L35" s="400"/>
      <c r="M35" s="398"/>
      <c r="N35" s="398"/>
      <c r="O35" s="398"/>
      <c r="P35" s="398"/>
      <c r="Q35" s="398"/>
      <c r="R35" s="398"/>
      <c r="S35" s="453"/>
      <c r="T35" s="454"/>
      <c r="U35" s="454"/>
      <c r="V35" s="454"/>
      <c r="W35" s="454"/>
      <c r="X35" s="465"/>
      <c r="Y35" s="398"/>
      <c r="Z35" s="454"/>
      <c r="AA35" s="398"/>
      <c r="AB35" s="398"/>
      <c r="AC35" s="454"/>
      <c r="AD35" s="454"/>
      <c r="AE35" s="454"/>
      <c r="AF35" s="404"/>
      <c r="AG35" s="402"/>
      <c r="AH35" s="402"/>
      <c r="AI35" s="405">
        <f t="shared" si="12"/>
        <v>0</v>
      </c>
      <c r="AJ35" s="406"/>
      <c r="AK35" s="406"/>
      <c r="AL35" s="405">
        <f t="shared" si="13"/>
        <v>0</v>
      </c>
      <c r="AM35" s="406"/>
      <c r="AN35" s="406"/>
      <c r="AO35" s="405">
        <f t="shared" si="14"/>
        <v>0</v>
      </c>
      <c r="AP35" s="406"/>
      <c r="AQ35" s="403"/>
      <c r="AR35" s="405">
        <f t="shared" si="15"/>
        <v>0</v>
      </c>
    </row>
    <row r="36" ht="21.95" customHeight="1" spans="1:44">
      <c r="A36" s="398"/>
      <c r="B36" s="398"/>
      <c r="C36" s="398"/>
      <c r="D36" s="398"/>
      <c r="E36" s="398"/>
      <c r="F36" s="398"/>
      <c r="G36" s="398"/>
      <c r="H36" s="400">
        <f t="shared" si="6"/>
        <v>0</v>
      </c>
      <c r="I36" s="398"/>
      <c r="J36" s="398"/>
      <c r="K36" s="400">
        <f t="shared" si="7"/>
        <v>0</v>
      </c>
      <c r="L36" s="400"/>
      <c r="M36" s="398"/>
      <c r="N36" s="398"/>
      <c r="O36" s="398"/>
      <c r="P36" s="398"/>
      <c r="Q36" s="398"/>
      <c r="R36" s="398"/>
      <c r="S36" s="453"/>
      <c r="T36" s="454"/>
      <c r="U36" s="454"/>
      <c r="V36" s="454"/>
      <c r="W36" s="454"/>
      <c r="X36" s="454"/>
      <c r="Y36" s="398"/>
      <c r="Z36" s="454"/>
      <c r="AA36" s="398"/>
      <c r="AB36" s="398"/>
      <c r="AC36" s="454"/>
      <c r="AD36" s="454"/>
      <c r="AE36" s="454"/>
      <c r="AF36" s="404"/>
      <c r="AG36" s="402"/>
      <c r="AH36" s="402"/>
      <c r="AI36" s="405">
        <f t="shared" si="12"/>
        <v>0</v>
      </c>
      <c r="AJ36" s="406"/>
      <c r="AK36" s="406"/>
      <c r="AL36" s="405">
        <f t="shared" si="13"/>
        <v>0</v>
      </c>
      <c r="AM36" s="406"/>
      <c r="AN36" s="406"/>
      <c r="AO36" s="405">
        <f t="shared" si="14"/>
        <v>0</v>
      </c>
      <c r="AP36" s="406"/>
      <c r="AQ36" s="403"/>
      <c r="AR36" s="405">
        <f t="shared" si="15"/>
        <v>0</v>
      </c>
    </row>
    <row r="37" ht="21.95" customHeight="1" spans="1:44">
      <c r="A37" s="398"/>
      <c r="B37" s="398"/>
      <c r="C37" s="398"/>
      <c r="D37" s="398"/>
      <c r="E37" s="398"/>
      <c r="F37" s="398"/>
      <c r="G37" s="398"/>
      <c r="H37" s="400">
        <f t="shared" si="6"/>
        <v>0</v>
      </c>
      <c r="I37" s="398"/>
      <c r="J37" s="398"/>
      <c r="K37" s="400">
        <f t="shared" si="7"/>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12"/>
        <v>0</v>
      </c>
      <c r="AJ37" s="406"/>
      <c r="AK37" s="406"/>
      <c r="AL37" s="405">
        <f t="shared" si="13"/>
        <v>0</v>
      </c>
      <c r="AM37" s="406"/>
      <c r="AN37" s="406"/>
      <c r="AO37" s="405">
        <f t="shared" si="14"/>
        <v>0</v>
      </c>
      <c r="AP37" s="406"/>
      <c r="AQ37" s="403"/>
      <c r="AR37" s="405">
        <f t="shared" si="15"/>
        <v>0</v>
      </c>
    </row>
    <row r="38" ht="21.95" customHeight="1" spans="1:44">
      <c r="A38" s="398"/>
      <c r="B38" s="398"/>
      <c r="C38" s="398"/>
      <c r="D38" s="398"/>
      <c r="E38" s="398"/>
      <c r="F38" s="398"/>
      <c r="G38" s="398"/>
      <c r="H38" s="400">
        <f t="shared" si="6"/>
        <v>0</v>
      </c>
      <c r="I38" s="398"/>
      <c r="J38" s="398"/>
      <c r="K38" s="400">
        <f t="shared" si="7"/>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12"/>
        <v>0</v>
      </c>
      <c r="AJ38" s="406"/>
      <c r="AK38" s="406"/>
      <c r="AL38" s="405">
        <f t="shared" si="13"/>
        <v>0</v>
      </c>
      <c r="AM38" s="406"/>
      <c r="AN38" s="406"/>
      <c r="AO38" s="405">
        <f t="shared" si="14"/>
        <v>0</v>
      </c>
      <c r="AP38" s="406"/>
      <c r="AQ38" s="403"/>
      <c r="AR38" s="405">
        <f t="shared" si="15"/>
        <v>0</v>
      </c>
    </row>
    <row r="39" ht="21.95" customHeight="1" spans="1:44">
      <c r="A39" s="398"/>
      <c r="B39" s="398"/>
      <c r="C39" s="398"/>
      <c r="D39" s="398"/>
      <c r="E39" s="398"/>
      <c r="F39" s="398"/>
      <c r="G39" s="398"/>
      <c r="H39" s="400">
        <f t="shared" si="6"/>
        <v>0</v>
      </c>
      <c r="I39" s="398"/>
      <c r="J39" s="398"/>
      <c r="K39" s="400">
        <f t="shared" si="7"/>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12"/>
        <v>0</v>
      </c>
      <c r="AJ39" s="406"/>
      <c r="AK39" s="406"/>
      <c r="AL39" s="405">
        <f t="shared" si="13"/>
        <v>0</v>
      </c>
      <c r="AM39" s="406"/>
      <c r="AN39" s="406"/>
      <c r="AO39" s="405">
        <f t="shared" si="14"/>
        <v>0</v>
      </c>
      <c r="AP39" s="406"/>
      <c r="AQ39" s="403"/>
      <c r="AR39" s="405">
        <f t="shared" si="15"/>
        <v>0</v>
      </c>
    </row>
    <row r="40" ht="21.95" customHeight="1" spans="1:44">
      <c r="A40" s="398"/>
      <c r="B40" s="398"/>
      <c r="C40" s="398"/>
      <c r="D40" s="398"/>
      <c r="E40" s="398"/>
      <c r="F40" s="401"/>
      <c r="G40" s="401"/>
      <c r="H40" s="400">
        <f t="shared" si="6"/>
        <v>0</v>
      </c>
      <c r="I40" s="401"/>
      <c r="J40" s="401"/>
      <c r="K40" s="400">
        <f t="shared" si="7"/>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12"/>
        <v>0</v>
      </c>
      <c r="AJ40" s="406"/>
      <c r="AK40" s="406"/>
      <c r="AL40" s="405">
        <f t="shared" si="13"/>
        <v>0</v>
      </c>
      <c r="AM40" s="406"/>
      <c r="AN40" s="406"/>
      <c r="AO40" s="405">
        <f t="shared" si="14"/>
        <v>0</v>
      </c>
      <c r="AP40" s="406"/>
      <c r="AQ40" s="403"/>
      <c r="AR40" s="405">
        <f t="shared" si="15"/>
        <v>0</v>
      </c>
    </row>
    <row r="41" ht="21.95" customHeight="1" spans="1:44">
      <c r="A41" s="398"/>
      <c r="B41" s="398"/>
      <c r="C41" s="398"/>
      <c r="D41" s="398"/>
      <c r="E41" s="398"/>
      <c r="F41" s="401"/>
      <c r="G41" s="401"/>
      <c r="H41" s="400">
        <f t="shared" si="6"/>
        <v>0</v>
      </c>
      <c r="I41" s="398"/>
      <c r="J41" s="398"/>
      <c r="K41" s="400">
        <f t="shared" si="7"/>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12"/>
        <v>0</v>
      </c>
      <c r="AJ41" s="406"/>
      <c r="AK41" s="406"/>
      <c r="AL41" s="405">
        <f t="shared" si="13"/>
        <v>0</v>
      </c>
      <c r="AM41" s="406"/>
      <c r="AN41" s="406"/>
      <c r="AO41" s="405">
        <f t="shared" si="14"/>
        <v>0</v>
      </c>
      <c r="AP41" s="406"/>
      <c r="AQ41" s="403"/>
      <c r="AR41" s="405">
        <f t="shared" si="15"/>
        <v>0</v>
      </c>
    </row>
    <row r="42" ht="21.95" customHeight="1" spans="1:44">
      <c r="A42" s="398"/>
      <c r="B42" s="398"/>
      <c r="C42" s="398"/>
      <c r="D42" s="398"/>
      <c r="E42" s="398"/>
      <c r="F42" s="398"/>
      <c r="G42" s="398"/>
      <c r="H42" s="400">
        <f t="shared" si="6"/>
        <v>0</v>
      </c>
      <c r="I42" s="398"/>
      <c r="J42" s="398"/>
      <c r="K42" s="400">
        <f t="shared" si="7"/>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12"/>
        <v>0</v>
      </c>
      <c r="AJ42" s="406"/>
      <c r="AK42" s="406"/>
      <c r="AL42" s="405">
        <f t="shared" si="13"/>
        <v>0</v>
      </c>
      <c r="AM42" s="406"/>
      <c r="AN42" s="406"/>
      <c r="AO42" s="405">
        <f t="shared" si="14"/>
        <v>0</v>
      </c>
      <c r="AP42" s="406"/>
      <c r="AQ42" s="403"/>
      <c r="AR42" s="405">
        <f t="shared" si="15"/>
        <v>0</v>
      </c>
    </row>
    <row r="43" ht="21.95" customHeight="1" spans="1:44">
      <c r="A43" s="398"/>
      <c r="B43" s="398"/>
      <c r="C43" s="398"/>
      <c r="D43" s="398"/>
      <c r="E43" s="398"/>
      <c r="F43" s="398"/>
      <c r="G43" s="398"/>
      <c r="H43" s="400">
        <f t="shared" si="6"/>
        <v>0</v>
      </c>
      <c r="I43" s="398"/>
      <c r="J43" s="398"/>
      <c r="K43" s="400">
        <f t="shared" si="7"/>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12"/>
        <v>0</v>
      </c>
      <c r="AJ43" s="406"/>
      <c r="AK43" s="406"/>
      <c r="AL43" s="405">
        <f t="shared" si="13"/>
        <v>0</v>
      </c>
      <c r="AM43" s="406"/>
      <c r="AN43" s="406"/>
      <c r="AO43" s="405">
        <f t="shared" si="14"/>
        <v>0</v>
      </c>
      <c r="AP43" s="406"/>
      <c r="AQ43" s="403"/>
      <c r="AR43" s="405">
        <f t="shared" si="15"/>
        <v>0</v>
      </c>
    </row>
    <row r="44" ht="21.95" customHeight="1" spans="1:44">
      <c r="A44" s="398"/>
      <c r="B44" s="398"/>
      <c r="C44" s="398"/>
      <c r="D44" s="398"/>
      <c r="E44" s="398"/>
      <c r="F44" s="398"/>
      <c r="G44" s="398"/>
      <c r="H44" s="400">
        <f t="shared" si="6"/>
        <v>0</v>
      </c>
      <c r="I44" s="398"/>
      <c r="J44" s="398"/>
      <c r="K44" s="400">
        <f t="shared" si="7"/>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12"/>
        <v>0</v>
      </c>
      <c r="AJ44" s="406"/>
      <c r="AK44" s="406"/>
      <c r="AL44" s="405">
        <f t="shared" si="13"/>
        <v>0</v>
      </c>
      <c r="AM44" s="406"/>
      <c r="AN44" s="406"/>
      <c r="AO44" s="405">
        <f t="shared" si="14"/>
        <v>0</v>
      </c>
      <c r="AP44" s="406"/>
      <c r="AQ44" s="403"/>
      <c r="AR44" s="405">
        <f t="shared" si="15"/>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118</v>
      </c>
      <c r="F51" s="421" t="s">
        <v>87</v>
      </c>
      <c r="G51" s="421"/>
      <c r="H51" s="422">
        <f>SUM(H10:H44)</f>
        <v>16</v>
      </c>
      <c r="I51" s="419" t="s">
        <v>87</v>
      </c>
      <c r="J51" s="419"/>
      <c r="K51" s="422">
        <f>SUM(K10:L44)</f>
        <v>8</v>
      </c>
      <c r="L51" s="422"/>
      <c r="M51" s="423"/>
      <c r="N51" s="423"/>
      <c r="O51" s="423"/>
      <c r="P51" s="423"/>
      <c r="Q51" s="423" t="s">
        <v>88</v>
      </c>
      <c r="R51" s="423"/>
      <c r="S51" s="423"/>
      <c r="T51" s="423"/>
      <c r="U51" s="423"/>
      <c r="V51" s="423"/>
      <c r="W51" s="423"/>
      <c r="X51" s="423"/>
      <c r="Y51" s="419" t="s">
        <v>89</v>
      </c>
      <c r="Z51" s="419"/>
      <c r="AA51" s="419"/>
      <c r="AB51" s="419"/>
      <c r="AC51" s="398">
        <v>2</v>
      </c>
      <c r="AD51" s="398"/>
      <c r="AE51" s="398"/>
      <c r="AF51" s="398"/>
      <c r="AG51" s="419" t="s">
        <v>90</v>
      </c>
      <c r="AH51" s="419"/>
      <c r="AI51" s="424">
        <f>SUM(AI10:AI44)</f>
        <v>1216</v>
      </c>
      <c r="AJ51" s="419" t="s">
        <v>91</v>
      </c>
      <c r="AK51" s="419"/>
      <c r="AL51" s="424">
        <f>SUM(AL10:AL44)</f>
        <v>7312</v>
      </c>
      <c r="AM51" s="419" t="s">
        <v>90</v>
      </c>
      <c r="AN51" s="419"/>
      <c r="AO51" s="424">
        <f>SUM(AO10:AO44)</f>
        <v>433</v>
      </c>
      <c r="AP51" s="419" t="s">
        <v>90</v>
      </c>
      <c r="AQ51" s="419"/>
      <c r="AR51" s="424">
        <f>SUM(AR10:AR44)</f>
        <v>1170</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SUM('17'!K54:Q54)</f>
        <v>732</v>
      </c>
      <c r="I54" s="435"/>
      <c r="J54" s="435"/>
      <c r="K54" s="435">
        <f>H54+R54</f>
        <v>824</v>
      </c>
      <c r="L54" s="435"/>
      <c r="M54" s="435"/>
      <c r="N54" s="435"/>
      <c r="O54" s="435"/>
      <c r="P54" s="435"/>
      <c r="Q54" s="435"/>
      <c r="R54" s="435">
        <f>SUMIF($B$10:$B$44,G54,$E$10:$E$44)</f>
        <v>92</v>
      </c>
      <c r="S54" s="435"/>
      <c r="T54" s="436">
        <f>IFERROR(R54/SUMIF($B$10:$B$44,G54,$H$10:$H$44),"")</f>
        <v>8.36363636363636</v>
      </c>
      <c r="U54" s="435"/>
      <c r="V54" s="435"/>
      <c r="W54" s="435">
        <f>SUMIF($B$10:$B$44,G54,$AI$10:$AI$44)+SUMIF($B$10:$B$44,G54,$AO$10:$AO$44)+SUMIF($B$10:$B$44,G54,$AR$10:$AR$44)</f>
        <v>1994</v>
      </c>
      <c r="X54" s="435"/>
      <c r="Y54" s="437">
        <f>IFERROR(W54/R54,"")</f>
        <v>21.6739130434783</v>
      </c>
      <c r="Z54" s="437"/>
      <c r="AA54" s="437"/>
      <c r="AB54" s="438">
        <f>SUMIF($B$10:$B$44,G54,$AL$10:$AL$44)</f>
        <v>4675</v>
      </c>
      <c r="AC54" s="438"/>
      <c r="AD54" s="438"/>
      <c r="AE54" s="438"/>
      <c r="AF54" s="438"/>
      <c r="AG54" s="438"/>
      <c r="AH54" s="420">
        <f>IFERROR(AB54/R54,"")</f>
        <v>50.8152173913044</v>
      </c>
      <c r="AI54" s="420"/>
      <c r="AJ54" s="372"/>
      <c r="AK54" s="372"/>
      <c r="AL54" s="439" t="s">
        <v>102</v>
      </c>
      <c r="AM54" s="421" t="s">
        <v>121</v>
      </c>
      <c r="AN54" s="421"/>
      <c r="AO54" s="421"/>
      <c r="AP54" s="421" t="s">
        <v>103</v>
      </c>
      <c r="AQ54" s="421"/>
      <c r="AR54" s="421"/>
      <c r="AS54" s="372"/>
      <c r="AT54" s="372"/>
    </row>
    <row r="55" ht="21" customHeight="1" spans="1:46">
      <c r="A55" s="433"/>
      <c r="B55" s="433"/>
      <c r="C55" s="433"/>
      <c r="D55" s="433"/>
      <c r="E55" s="433"/>
      <c r="F55" s="425"/>
      <c r="G55" s="440" t="s">
        <v>71</v>
      </c>
      <c r="H55" s="435">
        <f>SUM('17'!K55:Q55)</f>
        <v>297</v>
      </c>
      <c r="I55" s="435"/>
      <c r="J55" s="435"/>
      <c r="K55" s="435">
        <f>H55+R55</f>
        <v>323</v>
      </c>
      <c r="L55" s="435"/>
      <c r="M55" s="435"/>
      <c r="N55" s="435"/>
      <c r="O55" s="435"/>
      <c r="P55" s="435"/>
      <c r="Q55" s="435"/>
      <c r="R55" s="435">
        <f>SUMIF($B$10:$B$44,G55,$E$10:$E$44)</f>
        <v>26</v>
      </c>
      <c r="S55" s="435"/>
      <c r="T55" s="436">
        <f>IFERROR(R55/SUMIF($B$10:$B$44,G55,$H$10:$H$44),"")</f>
        <v>5.2</v>
      </c>
      <c r="U55" s="435"/>
      <c r="V55" s="435"/>
      <c r="W55" s="435">
        <f>SUMIF($B$10:$B$44,G55,$AI$10:$AI$44)+SUMIF($B$10:$B$44,G55,$AO$10:$AO$44)+SUMIF($B$10:$B$44,G55,$AR$10:$AR$44)</f>
        <v>825</v>
      </c>
      <c r="X55" s="435"/>
      <c r="Y55" s="437">
        <f>IFERROR(W55/R55,"")</f>
        <v>31.7307692307692</v>
      </c>
      <c r="Z55" s="437"/>
      <c r="AA55" s="437"/>
      <c r="AB55" s="438">
        <f>SUMIF($B$10:$B$44,G55,$AL$10:$AL$44)</f>
        <v>2637</v>
      </c>
      <c r="AC55" s="438"/>
      <c r="AD55" s="438"/>
      <c r="AE55" s="438"/>
      <c r="AF55" s="438"/>
      <c r="AG55" s="438"/>
      <c r="AH55" s="420">
        <f>IFERROR(AB55/R55,"")</f>
        <v>101.423076923077</v>
      </c>
      <c r="AI55" s="420"/>
      <c r="AJ55" s="372"/>
      <c r="AK55" s="372"/>
      <c r="AL55" s="439" t="s">
        <v>104</v>
      </c>
      <c r="AM55" s="456" t="s">
        <v>128</v>
      </c>
      <c r="AN55" s="457"/>
      <c r="AO55" s="458"/>
      <c r="AP55" s="441" t="s">
        <v>105</v>
      </c>
      <c r="AQ55" s="441" t="s">
        <v>106</v>
      </c>
      <c r="AR55" s="441"/>
      <c r="AS55" s="442"/>
      <c r="AT55" s="442"/>
    </row>
    <row r="56" ht="21" customHeight="1" spans="1:46">
      <c r="A56" s="433"/>
      <c r="B56" s="433"/>
      <c r="C56" s="433"/>
      <c r="D56" s="433"/>
      <c r="E56" s="433"/>
      <c r="F56" s="425"/>
      <c r="G56" s="443" t="s">
        <v>107</v>
      </c>
      <c r="H56" s="435">
        <f>IFERROR(SUM(H54:J55),"")</f>
        <v>1029</v>
      </c>
      <c r="I56" s="435"/>
      <c r="J56" s="435"/>
      <c r="K56" s="435">
        <f>IFERROR(SUM(K54:Q55),"")</f>
        <v>1147</v>
      </c>
      <c r="L56" s="435"/>
      <c r="M56" s="435"/>
      <c r="N56" s="435"/>
      <c r="O56" s="435"/>
      <c r="P56" s="435"/>
      <c r="Q56" s="435"/>
      <c r="R56" s="435">
        <f>IFERROR(SUM(R54:S55),"")</f>
        <v>118</v>
      </c>
      <c r="S56" s="435"/>
      <c r="T56" s="435">
        <f>IFERROR(AVERAGE(T54:U55),"")</f>
        <v>6.78181818181818</v>
      </c>
      <c r="U56" s="435"/>
      <c r="V56" s="435"/>
      <c r="W56" s="435">
        <f>IFERROR(SUM(W54:X55),"")</f>
        <v>2819</v>
      </c>
      <c r="X56" s="435"/>
      <c r="Y56" s="438">
        <f>IFERROR(AVERAGE(Y54:AA55),"")</f>
        <v>26.7023411371237</v>
      </c>
      <c r="Z56" s="438"/>
      <c r="AA56" s="438"/>
      <c r="AB56" s="444">
        <f>IFERROR(SUM(AB54:AG55),"")</f>
        <v>7312</v>
      </c>
      <c r="AC56" s="437"/>
      <c r="AD56" s="437"/>
      <c r="AE56" s="437"/>
      <c r="AF56" s="437"/>
      <c r="AG56" s="437"/>
      <c r="AH56" s="420">
        <f>IFERROR(AVERAGE(AH54:AI55),"")</f>
        <v>76.1191471571906</v>
      </c>
      <c r="AI56" s="420"/>
      <c r="AL56" s="439" t="s">
        <v>108</v>
      </c>
      <c r="AM56" s="456" t="s">
        <v>79</v>
      </c>
      <c r="AN56" s="457"/>
      <c r="AO56" s="458"/>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7">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20:R2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0">
    <pageSetUpPr fitToPage="1"/>
  </sheetPr>
  <dimension ref="A1:AT65"/>
  <sheetViews>
    <sheetView zoomScale="84" zoomScaleNormal="84" topLeftCell="A26" workbookViewId="0">
      <selection activeCell="K16" sqref="K16"/>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2.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139</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t="s">
        <v>78</v>
      </c>
      <c r="C10" s="398">
        <v>1</v>
      </c>
      <c r="D10" s="398">
        <v>30</v>
      </c>
      <c r="E10" s="398">
        <v>26</v>
      </c>
      <c r="F10" s="401">
        <v>0.25</v>
      </c>
      <c r="G10" s="401">
        <v>0.375</v>
      </c>
      <c r="H10" s="400">
        <f t="shared" ref="H10:H12" si="0">HOUR(G10-F10)+MINUTE(G10-F10)/60</f>
        <v>3</v>
      </c>
      <c r="I10" s="401">
        <v>0.375</v>
      </c>
      <c r="J10" s="401">
        <v>0.5</v>
      </c>
      <c r="K10" s="400">
        <f t="shared" ref="K10:K12" si="1">HOUR(J10-I10)+MINUTE(J10-I10)/60</f>
        <v>3</v>
      </c>
      <c r="L10" s="400"/>
      <c r="M10" s="398">
        <v>153</v>
      </c>
      <c r="N10" s="398">
        <v>1</v>
      </c>
      <c r="O10" s="398"/>
      <c r="P10" s="398"/>
      <c r="Q10" s="402" t="s">
        <v>70</v>
      </c>
      <c r="R10" s="402"/>
      <c r="S10" s="401">
        <v>0.291666666666667</v>
      </c>
      <c r="T10" s="398"/>
      <c r="U10" s="398"/>
      <c r="V10" s="398">
        <v>40.3</v>
      </c>
      <c r="W10" s="446">
        <v>12.5</v>
      </c>
      <c r="X10" s="446">
        <v>33</v>
      </c>
      <c r="Y10" s="446" t="s">
        <v>119</v>
      </c>
      <c r="Z10" s="446">
        <v>136</v>
      </c>
      <c r="AA10" s="398">
        <v>68</v>
      </c>
      <c r="AB10" s="446">
        <v>100</v>
      </c>
      <c r="AC10" s="446">
        <v>101</v>
      </c>
      <c r="AD10" s="446">
        <v>119</v>
      </c>
      <c r="AE10" s="446">
        <v>32</v>
      </c>
      <c r="AF10" s="404"/>
      <c r="AG10" s="402">
        <v>47322</v>
      </c>
      <c r="AH10" s="402">
        <v>47609</v>
      </c>
      <c r="AI10" s="405">
        <f t="shared" ref="AI10" si="2">IFERROR((AH10-AG10),"")</f>
        <v>287</v>
      </c>
      <c r="AJ10" s="406">
        <v>9259617</v>
      </c>
      <c r="AK10" s="406">
        <v>9262115</v>
      </c>
      <c r="AL10" s="405">
        <f t="shared" ref="AL10" si="3">IFERROR((AK10-AJ10),"")</f>
        <v>2498</v>
      </c>
      <c r="AM10" s="406">
        <v>961459</v>
      </c>
      <c r="AN10" s="406">
        <v>961553</v>
      </c>
      <c r="AO10" s="405">
        <f t="shared" ref="AO10" si="4">IFERROR((AN10-AM10),"")</f>
        <v>94</v>
      </c>
      <c r="AP10" s="403">
        <v>374408</v>
      </c>
      <c r="AQ10" s="398">
        <v>374653</v>
      </c>
      <c r="AR10" s="405">
        <f t="shared" ref="AR10" si="5">IFERROR((AQ10-AP10),"")</f>
        <v>245</v>
      </c>
    </row>
    <row r="11" ht="21.95" customHeight="1" spans="1:44">
      <c r="A11" s="398"/>
      <c r="B11" s="398"/>
      <c r="C11" s="398"/>
      <c r="D11" s="398"/>
      <c r="E11" s="398"/>
      <c r="F11" s="401"/>
      <c r="G11" s="399"/>
      <c r="H11" s="400">
        <f t="shared" si="0"/>
        <v>0</v>
      </c>
      <c r="I11" s="407"/>
      <c r="J11" s="407"/>
      <c r="K11" s="400">
        <f t="shared" si="1"/>
        <v>0</v>
      </c>
      <c r="L11" s="400"/>
      <c r="M11" s="398"/>
      <c r="N11" s="398"/>
      <c r="O11" s="398"/>
      <c r="P11" s="398"/>
      <c r="Q11" s="408" t="s">
        <v>72</v>
      </c>
      <c r="R11" s="402" t="s">
        <v>73</v>
      </c>
      <c r="S11" s="401">
        <v>0.333333333333333</v>
      </c>
      <c r="T11" s="398"/>
      <c r="U11" s="398"/>
      <c r="V11" s="398">
        <v>41.8</v>
      </c>
      <c r="W11" s="446">
        <v>12.5</v>
      </c>
      <c r="X11" s="446">
        <v>34</v>
      </c>
      <c r="Y11" s="446" t="s">
        <v>119</v>
      </c>
      <c r="Z11" s="446">
        <v>127</v>
      </c>
      <c r="AA11" s="398">
        <v>68</v>
      </c>
      <c r="AB11" s="446">
        <v>100</v>
      </c>
      <c r="AC11" s="446">
        <v>102</v>
      </c>
      <c r="AD11" s="446">
        <v>120</v>
      </c>
      <c r="AE11" s="446">
        <v>32</v>
      </c>
      <c r="AF11" s="404"/>
      <c r="AG11" s="402"/>
      <c r="AH11" s="402"/>
      <c r="AI11" s="405">
        <f t="shared" ref="AI11" si="6">IFERROR((AH11-AG11),"")</f>
        <v>0</v>
      </c>
      <c r="AJ11" s="406"/>
      <c r="AK11" s="406"/>
      <c r="AL11" s="405">
        <f t="shared" ref="AL11" si="7">IFERROR((AK11-AJ11),"")</f>
        <v>0</v>
      </c>
      <c r="AM11" s="406"/>
      <c r="AN11" s="406"/>
      <c r="AO11" s="405">
        <f t="shared" ref="AO11" si="8">IFERROR((AN11-AM11),"")</f>
        <v>0</v>
      </c>
      <c r="AP11" s="398"/>
      <c r="AQ11" s="398"/>
      <c r="AR11" s="405">
        <f t="shared" ref="AR11" si="9">IFERROR((AQ11-AP11),"")</f>
        <v>0</v>
      </c>
    </row>
    <row r="12" ht="21.95" customHeight="1" spans="1:44">
      <c r="A12" s="398"/>
      <c r="B12" s="398"/>
      <c r="C12" s="398"/>
      <c r="D12" s="398"/>
      <c r="E12" s="398"/>
      <c r="F12" s="399"/>
      <c r="G12" s="401"/>
      <c r="H12" s="400">
        <f t="shared" si="0"/>
        <v>0</v>
      </c>
      <c r="I12" s="401"/>
      <c r="J12" s="401"/>
      <c r="K12" s="400">
        <f t="shared" si="1"/>
        <v>0</v>
      </c>
      <c r="L12" s="400"/>
      <c r="M12" s="398"/>
      <c r="N12" s="398"/>
      <c r="O12" s="398"/>
      <c r="P12" s="398"/>
      <c r="Q12" s="409" t="s">
        <v>75</v>
      </c>
      <c r="R12" s="402"/>
      <c r="S12" s="401">
        <v>0.375</v>
      </c>
      <c r="T12" s="398"/>
      <c r="U12" s="398"/>
      <c r="V12" s="398">
        <v>40.7</v>
      </c>
      <c r="W12" s="446">
        <v>12.5</v>
      </c>
      <c r="X12" s="446">
        <v>34</v>
      </c>
      <c r="Y12" s="446" t="s">
        <v>119</v>
      </c>
      <c r="Z12" s="446">
        <v>131</v>
      </c>
      <c r="AA12" s="398">
        <v>68</v>
      </c>
      <c r="AB12" s="446">
        <v>100</v>
      </c>
      <c r="AC12" s="446">
        <v>101</v>
      </c>
      <c r="AD12" s="446">
        <v>119</v>
      </c>
      <c r="AE12" s="446">
        <v>32</v>
      </c>
      <c r="AF12" s="404"/>
      <c r="AG12" s="402"/>
      <c r="AH12" s="402"/>
      <c r="AI12" s="405">
        <f t="shared" ref="AI12:AI44" si="10">IFERROR((AH12-AG12),"")</f>
        <v>0</v>
      </c>
      <c r="AJ12" s="406"/>
      <c r="AK12" s="406"/>
      <c r="AL12" s="405">
        <f t="shared" ref="AL12:AL44" si="11">IFERROR((AK12-AJ12),"")</f>
        <v>0</v>
      </c>
      <c r="AM12" s="406"/>
      <c r="AN12" s="406"/>
      <c r="AO12" s="405">
        <f t="shared" ref="AO12:AO44" si="12">IFERROR((AN12-AM12),"")</f>
        <v>0</v>
      </c>
      <c r="AP12" s="403"/>
      <c r="AQ12" s="398"/>
      <c r="AR12" s="405">
        <f t="shared" ref="AR12:AR44" si="13">IFERROR((AQ12-AP12),"")</f>
        <v>0</v>
      </c>
    </row>
    <row r="13" ht="21.95" customHeight="1" spans="1:44">
      <c r="A13" s="398"/>
      <c r="B13" s="398"/>
      <c r="C13" s="398"/>
      <c r="D13" s="398"/>
      <c r="E13" s="398"/>
      <c r="F13" s="401"/>
      <c r="G13" s="401"/>
      <c r="H13" s="400">
        <f t="shared" ref="H13:H14" si="14">HOUR(G13-F13)+MINUTE(G13-F13)/60</f>
        <v>0</v>
      </c>
      <c r="I13" s="398"/>
      <c r="J13" s="407"/>
      <c r="K13" s="400">
        <f t="shared" ref="K13:K14" si="15">HOUR(J13-I13)+MINUTE(J13-I13)/60</f>
        <v>0</v>
      </c>
      <c r="L13" s="400"/>
      <c r="M13" s="398"/>
      <c r="N13" s="398"/>
      <c r="O13" s="398"/>
      <c r="P13" s="398"/>
      <c r="Q13" s="409" t="s">
        <v>76</v>
      </c>
      <c r="R13" s="402" t="s">
        <v>80</v>
      </c>
      <c r="S13" s="401"/>
      <c r="T13" s="398"/>
      <c r="U13" s="398"/>
      <c r="V13" s="398"/>
      <c r="W13" s="398"/>
      <c r="X13" s="398"/>
      <c r="Y13" s="398"/>
      <c r="Z13" s="398"/>
      <c r="AA13" s="398"/>
      <c r="AB13" s="398"/>
      <c r="AC13" s="398"/>
      <c r="AD13" s="398"/>
      <c r="AE13" s="398"/>
      <c r="AF13" s="404"/>
      <c r="AG13" s="402"/>
      <c r="AH13" s="402"/>
      <c r="AI13" s="405">
        <f t="shared" si="10"/>
        <v>0</v>
      </c>
      <c r="AJ13" s="406"/>
      <c r="AK13" s="406"/>
      <c r="AL13" s="405">
        <f t="shared" si="11"/>
        <v>0</v>
      </c>
      <c r="AM13" s="406"/>
      <c r="AN13" s="406"/>
      <c r="AO13" s="405">
        <f t="shared" si="12"/>
        <v>0</v>
      </c>
      <c r="AP13" s="403"/>
      <c r="AQ13" s="398"/>
      <c r="AR13" s="405">
        <f t="shared" si="13"/>
        <v>0</v>
      </c>
    </row>
    <row r="14" ht="21.95" customHeight="1" spans="1:44">
      <c r="A14" s="398">
        <v>1</v>
      </c>
      <c r="B14" s="398" t="s">
        <v>78</v>
      </c>
      <c r="C14" s="398">
        <v>1</v>
      </c>
      <c r="D14" s="398">
        <v>30</v>
      </c>
      <c r="E14" s="398">
        <v>18</v>
      </c>
      <c r="F14" s="401">
        <v>0.5</v>
      </c>
      <c r="G14" s="399">
        <v>0.583333333333333</v>
      </c>
      <c r="H14" s="400">
        <f t="shared" si="14"/>
        <v>2</v>
      </c>
      <c r="I14" s="401"/>
      <c r="J14" s="401"/>
      <c r="K14" s="400">
        <f t="shared" si="15"/>
        <v>0</v>
      </c>
      <c r="L14" s="400"/>
      <c r="M14" s="398"/>
      <c r="N14" s="398"/>
      <c r="O14" s="398"/>
      <c r="P14" s="398"/>
      <c r="Q14" s="408" t="s">
        <v>72</v>
      </c>
      <c r="R14" s="402" t="s">
        <v>73</v>
      </c>
      <c r="S14" s="401">
        <v>0.541666666666667</v>
      </c>
      <c r="T14" s="398"/>
      <c r="U14" s="398"/>
      <c r="V14" s="398">
        <v>41.3</v>
      </c>
      <c r="W14" s="398">
        <v>12.5</v>
      </c>
      <c r="X14" s="398">
        <v>34</v>
      </c>
      <c r="Y14" s="398" t="s">
        <v>119</v>
      </c>
      <c r="Z14" s="398">
        <v>129</v>
      </c>
      <c r="AA14" s="398">
        <v>68</v>
      </c>
      <c r="AB14" s="398">
        <v>100</v>
      </c>
      <c r="AC14" s="398">
        <v>102</v>
      </c>
      <c r="AD14" s="398">
        <v>119</v>
      </c>
      <c r="AE14" s="398">
        <v>33</v>
      </c>
      <c r="AF14" s="404"/>
      <c r="AG14" s="402">
        <v>47609</v>
      </c>
      <c r="AH14" s="402">
        <v>47744</v>
      </c>
      <c r="AI14" s="405">
        <f t="shared" si="10"/>
        <v>135</v>
      </c>
      <c r="AJ14" s="406">
        <v>9262115</v>
      </c>
      <c r="AK14" s="406">
        <v>9263299</v>
      </c>
      <c r="AL14" s="405">
        <f t="shared" si="11"/>
        <v>1184</v>
      </c>
      <c r="AM14" s="406">
        <v>961553</v>
      </c>
      <c r="AN14" s="406">
        <v>961603</v>
      </c>
      <c r="AO14" s="405">
        <f t="shared" si="12"/>
        <v>50</v>
      </c>
      <c r="AP14" s="398">
        <v>374653</v>
      </c>
      <c r="AQ14" s="398">
        <v>374771</v>
      </c>
      <c r="AR14" s="405">
        <f t="shared" si="13"/>
        <v>118</v>
      </c>
    </row>
    <row r="15" ht="21.95" customHeight="1" spans="1:44">
      <c r="A15" s="398"/>
      <c r="B15" s="398"/>
      <c r="C15" s="398"/>
      <c r="D15" s="398"/>
      <c r="E15" s="398"/>
      <c r="F15" s="401"/>
      <c r="G15" s="401"/>
      <c r="H15" s="400">
        <f t="shared" ref="H15:H44" si="16">HOUR(G15-F15)+MINUTE(G15-F15)/60</f>
        <v>0</v>
      </c>
      <c r="I15" s="407"/>
      <c r="J15" s="401"/>
      <c r="K15" s="400">
        <f t="shared" ref="K15:K44" si="17">HOUR(J15-I15)+MINUTE(J15-I15)/60</f>
        <v>0</v>
      </c>
      <c r="L15" s="400"/>
      <c r="M15" s="398"/>
      <c r="N15" s="398"/>
      <c r="O15" s="398"/>
      <c r="P15" s="398"/>
      <c r="Q15" s="409" t="s">
        <v>75</v>
      </c>
      <c r="R15" s="402"/>
      <c r="S15" s="401">
        <v>0.583333333333333</v>
      </c>
      <c r="T15" s="398"/>
      <c r="U15" s="398"/>
      <c r="V15" s="398">
        <v>40.8</v>
      </c>
      <c r="W15" s="398">
        <v>12.5</v>
      </c>
      <c r="X15" s="398">
        <v>35</v>
      </c>
      <c r="Y15" s="398" t="s">
        <v>119</v>
      </c>
      <c r="Z15" s="398">
        <v>133</v>
      </c>
      <c r="AA15" s="398">
        <v>68</v>
      </c>
      <c r="AB15" s="398">
        <v>100</v>
      </c>
      <c r="AC15" s="398">
        <v>102</v>
      </c>
      <c r="AD15" s="398">
        <v>120</v>
      </c>
      <c r="AE15" s="398">
        <v>34</v>
      </c>
      <c r="AF15" s="404"/>
      <c r="AG15" s="402"/>
      <c r="AH15" s="402"/>
      <c r="AI15" s="405">
        <f t="shared" si="10"/>
        <v>0</v>
      </c>
      <c r="AJ15" s="406"/>
      <c r="AK15" s="406"/>
      <c r="AL15" s="405">
        <f t="shared" si="11"/>
        <v>0</v>
      </c>
      <c r="AM15" s="406"/>
      <c r="AN15" s="406"/>
      <c r="AO15" s="405">
        <f t="shared" si="12"/>
        <v>0</v>
      </c>
      <c r="AP15" s="398"/>
      <c r="AQ15" s="398"/>
      <c r="AR15" s="405">
        <f t="shared" si="13"/>
        <v>0</v>
      </c>
    </row>
    <row r="16" ht="21.95" customHeight="1" spans="1:44">
      <c r="A16" s="398"/>
      <c r="B16" s="398"/>
      <c r="C16" s="398"/>
      <c r="D16" s="398"/>
      <c r="E16" s="398"/>
      <c r="F16" s="398"/>
      <c r="G16" s="401"/>
      <c r="H16" s="400">
        <f t="shared" si="16"/>
        <v>0</v>
      </c>
      <c r="I16" s="401"/>
      <c r="J16" s="401"/>
      <c r="K16" s="400">
        <f t="shared" si="17"/>
        <v>0</v>
      </c>
      <c r="L16" s="400"/>
      <c r="M16" s="398"/>
      <c r="N16" s="398"/>
      <c r="O16" s="398"/>
      <c r="P16" s="398"/>
      <c r="Q16" s="409" t="s">
        <v>76</v>
      </c>
      <c r="R16" s="402" t="s">
        <v>80</v>
      </c>
      <c r="S16" s="401"/>
      <c r="T16" s="398"/>
      <c r="U16" s="398"/>
      <c r="V16" s="398"/>
      <c r="W16" s="398"/>
      <c r="X16" s="398"/>
      <c r="Y16" s="398"/>
      <c r="Z16" s="398"/>
      <c r="AA16" s="398"/>
      <c r="AB16" s="398"/>
      <c r="AC16" s="398"/>
      <c r="AD16" s="398"/>
      <c r="AE16" s="398"/>
      <c r="AF16" s="404"/>
      <c r="AG16" s="402"/>
      <c r="AH16" s="402"/>
      <c r="AI16" s="405">
        <f t="shared" si="10"/>
        <v>0</v>
      </c>
      <c r="AJ16" s="406"/>
      <c r="AK16" s="406"/>
      <c r="AL16" s="405">
        <f t="shared" si="11"/>
        <v>0</v>
      </c>
      <c r="AM16" s="406"/>
      <c r="AN16" s="406"/>
      <c r="AO16" s="405">
        <f t="shared" si="12"/>
        <v>0</v>
      </c>
      <c r="AP16" s="398"/>
      <c r="AQ16" s="398"/>
      <c r="AR16" s="405">
        <f t="shared" si="13"/>
        <v>0</v>
      </c>
    </row>
    <row r="17" ht="21.95" customHeight="1" spans="1:44">
      <c r="A17" s="398">
        <v>2</v>
      </c>
      <c r="B17" s="398" t="s">
        <v>78</v>
      </c>
      <c r="C17" s="398">
        <v>1</v>
      </c>
      <c r="D17" s="398">
        <v>30</v>
      </c>
      <c r="E17" s="398">
        <v>20</v>
      </c>
      <c r="F17" s="399">
        <v>0.583333333333333</v>
      </c>
      <c r="G17" s="401">
        <v>0.6875</v>
      </c>
      <c r="H17" s="400">
        <f t="shared" si="16"/>
        <v>2.5</v>
      </c>
      <c r="I17" s="401">
        <v>0.6875</v>
      </c>
      <c r="J17" s="401">
        <v>0.916666666666667</v>
      </c>
      <c r="K17" s="400">
        <f t="shared" si="17"/>
        <v>5.5</v>
      </c>
      <c r="L17" s="400"/>
      <c r="M17" s="398">
        <v>153</v>
      </c>
      <c r="N17" s="398">
        <v>1</v>
      </c>
      <c r="O17" s="398"/>
      <c r="P17" s="398"/>
      <c r="Q17" s="408" t="s">
        <v>72</v>
      </c>
      <c r="R17" s="402" t="s">
        <v>73</v>
      </c>
      <c r="S17" s="401">
        <v>0.625</v>
      </c>
      <c r="T17" s="398"/>
      <c r="U17" s="398"/>
      <c r="V17" s="452">
        <v>41.12</v>
      </c>
      <c r="W17" s="398">
        <v>12.5</v>
      </c>
      <c r="X17" s="398">
        <v>33</v>
      </c>
      <c r="Y17" s="398" t="s">
        <v>74</v>
      </c>
      <c r="Z17" s="398">
        <v>125</v>
      </c>
      <c r="AA17" s="398">
        <v>68</v>
      </c>
      <c r="AB17" s="398">
        <v>100</v>
      </c>
      <c r="AC17" s="398">
        <v>101</v>
      </c>
      <c r="AD17" s="398">
        <v>120</v>
      </c>
      <c r="AE17" s="398">
        <v>32</v>
      </c>
      <c r="AF17" s="404"/>
      <c r="AG17" s="402">
        <v>47744</v>
      </c>
      <c r="AH17" s="402">
        <v>47991</v>
      </c>
      <c r="AI17" s="405">
        <f t="shared" si="10"/>
        <v>247</v>
      </c>
      <c r="AJ17" s="406">
        <v>9263299</v>
      </c>
      <c r="AK17" s="406">
        <v>9264843</v>
      </c>
      <c r="AL17" s="405">
        <f t="shared" si="11"/>
        <v>1544</v>
      </c>
      <c r="AM17" s="406">
        <v>961603</v>
      </c>
      <c r="AN17" s="406">
        <v>961671</v>
      </c>
      <c r="AO17" s="405">
        <f t="shared" si="12"/>
        <v>68</v>
      </c>
      <c r="AP17" s="398">
        <v>374771</v>
      </c>
      <c r="AQ17" s="398">
        <v>374969</v>
      </c>
      <c r="AR17" s="405">
        <f t="shared" si="13"/>
        <v>198</v>
      </c>
    </row>
    <row r="18" ht="21.95" customHeight="1" spans="1:44">
      <c r="A18" s="398"/>
      <c r="B18" s="398"/>
      <c r="C18" s="398"/>
      <c r="D18" s="398"/>
      <c r="E18" s="398"/>
      <c r="F18" s="401"/>
      <c r="G18" s="401"/>
      <c r="H18" s="400">
        <f t="shared" si="16"/>
        <v>0</v>
      </c>
      <c r="I18" s="398"/>
      <c r="J18" s="398"/>
      <c r="K18" s="400">
        <f t="shared" si="17"/>
        <v>0</v>
      </c>
      <c r="L18" s="400"/>
      <c r="M18" s="398"/>
      <c r="N18" s="398"/>
      <c r="O18" s="398"/>
      <c r="P18" s="398"/>
      <c r="Q18" s="409" t="s">
        <v>75</v>
      </c>
      <c r="R18" s="402"/>
      <c r="S18" s="401">
        <v>0.666666666666667</v>
      </c>
      <c r="T18" s="398"/>
      <c r="U18" s="398"/>
      <c r="V18" s="452">
        <v>41.25</v>
      </c>
      <c r="W18" s="398">
        <v>12.5</v>
      </c>
      <c r="X18" s="398">
        <v>34</v>
      </c>
      <c r="Y18" s="398" t="s">
        <v>74</v>
      </c>
      <c r="Z18" s="398">
        <v>126</v>
      </c>
      <c r="AA18" s="398">
        <v>68</v>
      </c>
      <c r="AB18" s="398">
        <v>100</v>
      </c>
      <c r="AC18" s="398">
        <v>101</v>
      </c>
      <c r="AD18" s="398">
        <v>120</v>
      </c>
      <c r="AE18" s="398">
        <v>32</v>
      </c>
      <c r="AF18" s="404"/>
      <c r="AG18" s="402"/>
      <c r="AH18" s="402"/>
      <c r="AI18" s="405">
        <f t="shared" si="10"/>
        <v>0</v>
      </c>
      <c r="AJ18" s="406"/>
      <c r="AK18" s="406"/>
      <c r="AL18" s="405">
        <f t="shared" si="11"/>
        <v>0</v>
      </c>
      <c r="AM18" s="406"/>
      <c r="AN18" s="406"/>
      <c r="AO18" s="405">
        <f t="shared" si="12"/>
        <v>0</v>
      </c>
      <c r="AP18" s="398"/>
      <c r="AQ18" s="403"/>
      <c r="AR18" s="405">
        <f t="shared" si="13"/>
        <v>0</v>
      </c>
    </row>
    <row r="19" ht="21.95" customHeight="1" spans="1:44">
      <c r="A19" s="398"/>
      <c r="B19" s="398"/>
      <c r="C19" s="398"/>
      <c r="D19" s="398"/>
      <c r="E19" s="398"/>
      <c r="F19" s="401"/>
      <c r="G19" s="401"/>
      <c r="H19" s="400">
        <f t="shared" si="16"/>
        <v>0</v>
      </c>
      <c r="I19" s="401"/>
      <c r="J19" s="401"/>
      <c r="K19" s="400">
        <f t="shared" si="17"/>
        <v>0</v>
      </c>
      <c r="L19" s="400"/>
      <c r="M19" s="398"/>
      <c r="N19" s="398"/>
      <c r="O19" s="398"/>
      <c r="P19" s="398"/>
      <c r="Q19" s="409" t="s">
        <v>76</v>
      </c>
      <c r="R19" s="402" t="s">
        <v>80</v>
      </c>
      <c r="S19" s="401"/>
      <c r="T19" s="398"/>
      <c r="U19" s="398"/>
      <c r="V19" s="398"/>
      <c r="W19" s="398"/>
      <c r="X19" s="398"/>
      <c r="Y19" s="398"/>
      <c r="Z19" s="398"/>
      <c r="AA19" s="398"/>
      <c r="AB19" s="398"/>
      <c r="AC19" s="398"/>
      <c r="AD19" s="398"/>
      <c r="AE19" s="398"/>
      <c r="AF19" s="404"/>
      <c r="AG19" s="402"/>
      <c r="AH19" s="402"/>
      <c r="AI19" s="405">
        <f t="shared" si="10"/>
        <v>0</v>
      </c>
      <c r="AJ19" s="406"/>
      <c r="AK19" s="406"/>
      <c r="AL19" s="405">
        <f t="shared" si="11"/>
        <v>0</v>
      </c>
      <c r="AM19" s="406"/>
      <c r="AN19" s="406"/>
      <c r="AO19" s="405">
        <f t="shared" si="12"/>
        <v>0</v>
      </c>
      <c r="AP19" s="398"/>
      <c r="AQ19" s="403"/>
      <c r="AR19" s="405">
        <f t="shared" si="13"/>
        <v>0</v>
      </c>
    </row>
    <row r="20" ht="21.95" customHeight="1" spans="1:44">
      <c r="A20" s="398"/>
      <c r="B20" s="398"/>
      <c r="C20" s="398"/>
      <c r="D20" s="398"/>
      <c r="E20" s="398"/>
      <c r="F20" s="398"/>
      <c r="G20" s="398"/>
      <c r="H20" s="400">
        <f t="shared" si="16"/>
        <v>0</v>
      </c>
      <c r="I20" s="398"/>
      <c r="J20" s="398"/>
      <c r="K20" s="400">
        <f t="shared" si="17"/>
        <v>0</v>
      </c>
      <c r="L20" s="400"/>
      <c r="M20" s="398"/>
      <c r="N20" s="398"/>
      <c r="O20" s="398"/>
      <c r="P20" s="398"/>
      <c r="Q20" s="402" t="s">
        <v>70</v>
      </c>
      <c r="R20" s="402"/>
      <c r="S20" s="401"/>
      <c r="T20" s="398"/>
      <c r="U20" s="398"/>
      <c r="V20" s="398"/>
      <c r="W20" s="398"/>
      <c r="X20" s="398"/>
      <c r="Y20" s="401"/>
      <c r="Z20" s="398"/>
      <c r="AA20" s="398"/>
      <c r="AB20" s="398"/>
      <c r="AC20" s="398"/>
      <c r="AD20" s="398"/>
      <c r="AE20" s="398"/>
      <c r="AF20" s="404"/>
      <c r="AG20" s="402"/>
      <c r="AH20" s="402"/>
      <c r="AI20" s="405">
        <f t="shared" si="10"/>
        <v>0</v>
      </c>
      <c r="AJ20" s="406"/>
      <c r="AK20" s="406"/>
      <c r="AL20" s="405">
        <f t="shared" si="11"/>
        <v>0</v>
      </c>
      <c r="AM20" s="406"/>
      <c r="AN20" s="406"/>
      <c r="AO20" s="405">
        <f t="shared" si="12"/>
        <v>0</v>
      </c>
      <c r="AP20" s="406"/>
      <c r="AQ20" s="403"/>
      <c r="AR20" s="405">
        <f t="shared" si="13"/>
        <v>0</v>
      </c>
    </row>
    <row r="21" ht="21.95" customHeight="1" spans="1:44">
      <c r="A21" s="398">
        <v>3</v>
      </c>
      <c r="B21" s="398" t="s">
        <v>71</v>
      </c>
      <c r="C21" s="398">
        <v>4</v>
      </c>
      <c r="D21" s="398">
        <v>39</v>
      </c>
      <c r="E21" s="398">
        <v>42</v>
      </c>
      <c r="F21" s="401">
        <v>0.916666666666667</v>
      </c>
      <c r="G21" s="401">
        <v>1.25</v>
      </c>
      <c r="H21" s="400">
        <f t="shared" si="16"/>
        <v>8</v>
      </c>
      <c r="I21" s="401">
        <v>1.25</v>
      </c>
      <c r="J21" s="401">
        <v>1.25</v>
      </c>
      <c r="K21" s="400">
        <f t="shared" si="17"/>
        <v>0</v>
      </c>
      <c r="L21" s="400"/>
      <c r="M21" s="398"/>
      <c r="N21" s="398"/>
      <c r="O21" s="398"/>
      <c r="P21" s="398"/>
      <c r="Q21" s="408" t="s">
        <v>72</v>
      </c>
      <c r="R21" s="402" t="s">
        <v>73</v>
      </c>
      <c r="S21" s="401">
        <v>0.958333333333333</v>
      </c>
      <c r="T21" s="398">
        <v>79.25</v>
      </c>
      <c r="U21" s="398">
        <v>9.36</v>
      </c>
      <c r="V21" s="398"/>
      <c r="W21" s="398">
        <v>10.8</v>
      </c>
      <c r="X21" s="398">
        <v>33</v>
      </c>
      <c r="Y21" s="398" t="s">
        <v>79</v>
      </c>
      <c r="Z21" s="398">
        <v>110</v>
      </c>
      <c r="AA21" s="398">
        <v>55</v>
      </c>
      <c r="AB21" s="398">
        <v>100</v>
      </c>
      <c r="AC21" s="398">
        <v>101</v>
      </c>
      <c r="AD21" s="398">
        <v>133</v>
      </c>
      <c r="AE21" s="398">
        <v>32</v>
      </c>
      <c r="AF21" s="404"/>
      <c r="AG21" s="402">
        <v>639219</v>
      </c>
      <c r="AH21" s="402">
        <v>639756</v>
      </c>
      <c r="AI21" s="405">
        <f t="shared" si="10"/>
        <v>537</v>
      </c>
      <c r="AJ21" s="406">
        <v>49779</v>
      </c>
      <c r="AK21" s="406">
        <v>53510</v>
      </c>
      <c r="AL21" s="405">
        <f t="shared" si="11"/>
        <v>3731</v>
      </c>
      <c r="AM21" s="406">
        <v>961671</v>
      </c>
      <c r="AN21" s="406">
        <v>961905</v>
      </c>
      <c r="AO21" s="405">
        <f t="shared" si="12"/>
        <v>234</v>
      </c>
      <c r="AP21" s="398">
        <v>374969</v>
      </c>
      <c r="AQ21" s="398">
        <v>375576</v>
      </c>
      <c r="AR21" s="405">
        <f t="shared" si="13"/>
        <v>607</v>
      </c>
    </row>
    <row r="22" ht="21.95" customHeight="1" spans="1:44">
      <c r="A22" s="398"/>
      <c r="B22" s="398"/>
      <c r="C22" s="398"/>
      <c r="D22" s="398"/>
      <c r="E22" s="398"/>
      <c r="F22" s="398"/>
      <c r="G22" s="398"/>
      <c r="H22" s="400">
        <f t="shared" si="16"/>
        <v>0</v>
      </c>
      <c r="I22" s="398"/>
      <c r="J22" s="398"/>
      <c r="K22" s="400">
        <f t="shared" si="17"/>
        <v>0</v>
      </c>
      <c r="L22" s="400"/>
      <c r="M22" s="398"/>
      <c r="N22" s="398"/>
      <c r="O22" s="398"/>
      <c r="P22" s="398"/>
      <c r="Q22" s="409" t="s">
        <v>75</v>
      </c>
      <c r="R22" s="402"/>
      <c r="S22" s="401">
        <v>1</v>
      </c>
      <c r="T22" s="398">
        <v>80.12</v>
      </c>
      <c r="U22" s="398">
        <v>9.25</v>
      </c>
      <c r="V22" s="398"/>
      <c r="W22" s="398">
        <v>10.8</v>
      </c>
      <c r="X22" s="398">
        <v>32</v>
      </c>
      <c r="Y22" s="398" t="s">
        <v>79</v>
      </c>
      <c r="Z22" s="398">
        <v>109</v>
      </c>
      <c r="AA22" s="398">
        <v>55</v>
      </c>
      <c r="AB22" s="398">
        <v>100</v>
      </c>
      <c r="AC22" s="398">
        <v>102</v>
      </c>
      <c r="AD22" s="398">
        <v>133</v>
      </c>
      <c r="AE22" s="398">
        <v>31</v>
      </c>
      <c r="AF22" s="404"/>
      <c r="AG22" s="402"/>
      <c r="AH22" s="402"/>
      <c r="AI22" s="405">
        <f t="shared" si="10"/>
        <v>0</v>
      </c>
      <c r="AJ22" s="406"/>
      <c r="AK22" s="406"/>
      <c r="AL22" s="405">
        <f t="shared" si="11"/>
        <v>0</v>
      </c>
      <c r="AM22" s="406"/>
      <c r="AN22" s="406"/>
      <c r="AO22" s="405">
        <f t="shared" si="12"/>
        <v>0</v>
      </c>
      <c r="AP22" s="406"/>
      <c r="AQ22" s="403"/>
      <c r="AR22" s="405">
        <f t="shared" si="13"/>
        <v>0</v>
      </c>
    </row>
    <row r="23" ht="21.95" customHeight="1" spans="1:44">
      <c r="A23" s="398"/>
      <c r="B23" s="398"/>
      <c r="C23" s="398"/>
      <c r="D23" s="398"/>
      <c r="E23" s="398"/>
      <c r="F23" s="398"/>
      <c r="G23" s="398"/>
      <c r="H23" s="400">
        <f t="shared" si="16"/>
        <v>0</v>
      </c>
      <c r="I23" s="398"/>
      <c r="J23" s="398"/>
      <c r="K23" s="400">
        <f t="shared" si="17"/>
        <v>0</v>
      </c>
      <c r="L23" s="400"/>
      <c r="M23" s="398"/>
      <c r="N23" s="398"/>
      <c r="O23" s="398"/>
      <c r="P23" s="398"/>
      <c r="Q23" s="409" t="s">
        <v>76</v>
      </c>
      <c r="R23" s="402" t="s">
        <v>77</v>
      </c>
      <c r="S23" s="401">
        <v>1.04166666666667</v>
      </c>
      <c r="T23" s="398">
        <v>79.03</v>
      </c>
      <c r="U23" s="398">
        <v>9.16</v>
      </c>
      <c r="V23" s="398"/>
      <c r="W23" s="398">
        <v>10.9</v>
      </c>
      <c r="X23" s="398">
        <v>33</v>
      </c>
      <c r="Y23" s="398" t="s">
        <v>79</v>
      </c>
      <c r="Z23" s="398">
        <v>112</v>
      </c>
      <c r="AA23" s="398">
        <v>60</v>
      </c>
      <c r="AB23" s="398">
        <v>100</v>
      </c>
      <c r="AC23" s="398">
        <v>101</v>
      </c>
      <c r="AD23" s="398">
        <v>134</v>
      </c>
      <c r="AE23" s="398">
        <v>31</v>
      </c>
      <c r="AF23" s="404"/>
      <c r="AG23" s="402"/>
      <c r="AH23" s="402"/>
      <c r="AI23" s="405">
        <f t="shared" si="10"/>
        <v>0</v>
      </c>
      <c r="AJ23" s="406"/>
      <c r="AK23" s="406"/>
      <c r="AL23" s="405">
        <f t="shared" si="11"/>
        <v>0</v>
      </c>
      <c r="AM23" s="406"/>
      <c r="AN23" s="406"/>
      <c r="AO23" s="405">
        <f t="shared" si="12"/>
        <v>0</v>
      </c>
      <c r="AP23" s="406"/>
      <c r="AQ23" s="403"/>
      <c r="AR23" s="405">
        <f t="shared" si="13"/>
        <v>0</v>
      </c>
    </row>
    <row r="24" ht="21.95" customHeight="1" spans="1:44">
      <c r="A24" s="398"/>
      <c r="B24" s="398"/>
      <c r="C24" s="398"/>
      <c r="D24" s="398"/>
      <c r="E24" s="398"/>
      <c r="F24" s="398"/>
      <c r="G24" s="398"/>
      <c r="H24" s="400">
        <f t="shared" si="16"/>
        <v>0</v>
      </c>
      <c r="I24" s="398"/>
      <c r="J24" s="398"/>
      <c r="K24" s="400">
        <f t="shared" si="17"/>
        <v>0</v>
      </c>
      <c r="L24" s="400"/>
      <c r="M24" s="398"/>
      <c r="N24" s="398"/>
      <c r="O24" s="398"/>
      <c r="P24" s="398"/>
      <c r="Q24" s="398"/>
      <c r="R24" s="398"/>
      <c r="S24" s="401">
        <v>1.08333333333333</v>
      </c>
      <c r="T24" s="398">
        <v>79.26</v>
      </c>
      <c r="U24" s="398">
        <v>9.35</v>
      </c>
      <c r="V24" s="452"/>
      <c r="W24" s="398">
        <v>10.9</v>
      </c>
      <c r="X24" s="398">
        <v>33</v>
      </c>
      <c r="Y24" s="398" t="s">
        <v>79</v>
      </c>
      <c r="Z24" s="398">
        <v>118</v>
      </c>
      <c r="AA24" s="398">
        <v>60</v>
      </c>
      <c r="AB24" s="398">
        <v>100</v>
      </c>
      <c r="AC24" s="398">
        <v>101</v>
      </c>
      <c r="AD24" s="398">
        <v>133</v>
      </c>
      <c r="AE24" s="398">
        <v>31</v>
      </c>
      <c r="AF24" s="404"/>
      <c r="AG24" s="402"/>
      <c r="AH24" s="402"/>
      <c r="AI24" s="405">
        <f t="shared" si="10"/>
        <v>0</v>
      </c>
      <c r="AJ24" s="406"/>
      <c r="AK24" s="406"/>
      <c r="AL24" s="405">
        <f t="shared" si="11"/>
        <v>0</v>
      </c>
      <c r="AM24" s="406"/>
      <c r="AN24" s="406"/>
      <c r="AO24" s="405">
        <f t="shared" si="12"/>
        <v>0</v>
      </c>
      <c r="AP24" s="406"/>
      <c r="AQ24" s="403"/>
      <c r="AR24" s="405">
        <f t="shared" si="13"/>
        <v>0</v>
      </c>
    </row>
    <row r="25" ht="21.95" customHeight="1" spans="1:44">
      <c r="A25" s="398"/>
      <c r="B25" s="398"/>
      <c r="C25" s="398"/>
      <c r="D25" s="398"/>
      <c r="E25" s="398"/>
      <c r="F25" s="401"/>
      <c r="G25" s="401"/>
      <c r="H25" s="400">
        <f t="shared" si="16"/>
        <v>0</v>
      </c>
      <c r="I25" s="401"/>
      <c r="J25" s="401"/>
      <c r="K25" s="400">
        <f t="shared" si="17"/>
        <v>0</v>
      </c>
      <c r="L25" s="400"/>
      <c r="M25" s="398"/>
      <c r="N25" s="398"/>
      <c r="O25" s="398"/>
      <c r="P25" s="398"/>
      <c r="Q25" s="398"/>
      <c r="R25" s="398"/>
      <c r="S25" s="401">
        <v>1.125</v>
      </c>
      <c r="T25" s="398">
        <v>78.35</v>
      </c>
      <c r="U25" s="398">
        <v>9.64</v>
      </c>
      <c r="V25" s="452"/>
      <c r="W25" s="398">
        <v>10.9</v>
      </c>
      <c r="X25" s="398">
        <v>32</v>
      </c>
      <c r="Y25" s="398" t="s">
        <v>79</v>
      </c>
      <c r="Z25" s="398">
        <v>116</v>
      </c>
      <c r="AA25" s="398">
        <v>60</v>
      </c>
      <c r="AB25" s="398">
        <v>100</v>
      </c>
      <c r="AC25" s="398">
        <v>101</v>
      </c>
      <c r="AD25" s="398">
        <v>133</v>
      </c>
      <c r="AE25" s="398">
        <v>31</v>
      </c>
      <c r="AF25" s="404"/>
      <c r="AG25" s="402"/>
      <c r="AH25" s="402"/>
      <c r="AI25" s="405">
        <f t="shared" si="10"/>
        <v>0</v>
      </c>
      <c r="AJ25" s="406"/>
      <c r="AK25" s="406"/>
      <c r="AL25" s="405">
        <f t="shared" si="11"/>
        <v>0</v>
      </c>
      <c r="AM25" s="406"/>
      <c r="AN25" s="406"/>
      <c r="AO25" s="405">
        <f t="shared" si="12"/>
        <v>0</v>
      </c>
      <c r="AP25" s="403"/>
      <c r="AQ25" s="403"/>
      <c r="AR25" s="405">
        <f t="shared" si="13"/>
        <v>0</v>
      </c>
    </row>
    <row r="26" ht="21.95" customHeight="1" spans="1:44">
      <c r="A26" s="398"/>
      <c r="B26" s="398"/>
      <c r="C26" s="398"/>
      <c r="D26" s="398"/>
      <c r="E26" s="398"/>
      <c r="F26" s="398"/>
      <c r="G26" s="398"/>
      <c r="H26" s="400">
        <f t="shared" si="16"/>
        <v>0</v>
      </c>
      <c r="I26" s="398"/>
      <c r="J26" s="398"/>
      <c r="K26" s="400">
        <f t="shared" si="17"/>
        <v>0</v>
      </c>
      <c r="L26" s="400"/>
      <c r="M26" s="398"/>
      <c r="N26" s="398"/>
      <c r="O26" s="398"/>
      <c r="P26" s="398"/>
      <c r="Q26" s="398"/>
      <c r="R26" s="398"/>
      <c r="S26" s="401">
        <v>1.16666666666667</v>
      </c>
      <c r="T26" s="398">
        <v>78.65</v>
      </c>
      <c r="U26" s="398">
        <v>9.08</v>
      </c>
      <c r="V26" s="452"/>
      <c r="W26" s="398">
        <v>10.8</v>
      </c>
      <c r="X26" s="398">
        <v>33</v>
      </c>
      <c r="Y26" s="398" t="s">
        <v>79</v>
      </c>
      <c r="Z26" s="398">
        <v>115</v>
      </c>
      <c r="AA26" s="398">
        <v>60</v>
      </c>
      <c r="AB26" s="398">
        <v>100</v>
      </c>
      <c r="AC26" s="398">
        <v>102</v>
      </c>
      <c r="AD26" s="398">
        <v>133</v>
      </c>
      <c r="AE26" s="398">
        <v>30</v>
      </c>
      <c r="AF26" s="404"/>
      <c r="AG26" s="402"/>
      <c r="AH26" s="402"/>
      <c r="AI26" s="405">
        <f t="shared" si="10"/>
        <v>0</v>
      </c>
      <c r="AJ26" s="406"/>
      <c r="AK26" s="406"/>
      <c r="AL26" s="405">
        <f t="shared" si="11"/>
        <v>0</v>
      </c>
      <c r="AM26" s="406"/>
      <c r="AN26" s="406"/>
      <c r="AO26" s="405">
        <f t="shared" si="12"/>
        <v>0</v>
      </c>
      <c r="AP26" s="406"/>
      <c r="AQ26" s="403"/>
      <c r="AR26" s="405">
        <f t="shared" si="13"/>
        <v>0</v>
      </c>
    </row>
    <row r="27" ht="21.95" customHeight="1" spans="1:44">
      <c r="A27" s="398"/>
      <c r="B27" s="398"/>
      <c r="C27" s="398"/>
      <c r="D27" s="398"/>
      <c r="E27" s="398"/>
      <c r="F27" s="398"/>
      <c r="G27" s="398"/>
      <c r="H27" s="400">
        <f t="shared" si="16"/>
        <v>0</v>
      </c>
      <c r="I27" s="398"/>
      <c r="J27" s="398"/>
      <c r="K27" s="400">
        <f t="shared" si="17"/>
        <v>0</v>
      </c>
      <c r="L27" s="400"/>
      <c r="M27" s="398"/>
      <c r="N27" s="398"/>
      <c r="O27" s="398"/>
      <c r="P27" s="398"/>
      <c r="Q27" s="398"/>
      <c r="R27" s="398"/>
      <c r="S27" s="401">
        <v>1.20833333333333</v>
      </c>
      <c r="T27" s="398">
        <v>78.96</v>
      </c>
      <c r="U27" s="398">
        <v>9.28</v>
      </c>
      <c r="V27" s="398"/>
      <c r="W27" s="398">
        <v>10.8</v>
      </c>
      <c r="X27" s="398">
        <v>33</v>
      </c>
      <c r="Y27" s="398" t="s">
        <v>79</v>
      </c>
      <c r="Z27" s="398">
        <v>118</v>
      </c>
      <c r="AA27" s="398">
        <v>60</v>
      </c>
      <c r="AB27" s="398">
        <v>100</v>
      </c>
      <c r="AC27" s="398">
        <v>101</v>
      </c>
      <c r="AD27" s="398">
        <v>133</v>
      </c>
      <c r="AE27" s="398">
        <v>30</v>
      </c>
      <c r="AF27" s="404"/>
      <c r="AG27" s="402"/>
      <c r="AH27" s="402"/>
      <c r="AI27" s="405">
        <f t="shared" si="10"/>
        <v>0</v>
      </c>
      <c r="AJ27" s="406"/>
      <c r="AK27" s="406"/>
      <c r="AL27" s="405">
        <f t="shared" si="11"/>
        <v>0</v>
      </c>
      <c r="AM27" s="406"/>
      <c r="AN27" s="406"/>
      <c r="AO27" s="405">
        <f t="shared" si="12"/>
        <v>0</v>
      </c>
      <c r="AP27" s="406"/>
      <c r="AQ27" s="403"/>
      <c r="AR27" s="405">
        <f t="shared" si="13"/>
        <v>0</v>
      </c>
    </row>
    <row r="28" ht="21.95" customHeight="1" spans="1:44">
      <c r="A28" s="398"/>
      <c r="B28" s="398"/>
      <c r="C28" s="398"/>
      <c r="D28" s="398"/>
      <c r="E28" s="398"/>
      <c r="F28" s="398"/>
      <c r="G28" s="398"/>
      <c r="H28" s="400">
        <f t="shared" si="16"/>
        <v>0</v>
      </c>
      <c r="I28" s="398"/>
      <c r="J28" s="398"/>
      <c r="K28" s="400">
        <f t="shared" si="17"/>
        <v>0</v>
      </c>
      <c r="L28" s="400"/>
      <c r="M28" s="398"/>
      <c r="N28" s="398"/>
      <c r="O28" s="398"/>
      <c r="P28" s="398"/>
      <c r="Q28" s="398"/>
      <c r="R28" s="398"/>
      <c r="S28" s="401">
        <v>1.25</v>
      </c>
      <c r="T28" s="398">
        <v>78.25</v>
      </c>
      <c r="U28" s="398">
        <v>9.33</v>
      </c>
      <c r="V28" s="398"/>
      <c r="W28" s="398">
        <v>10.8</v>
      </c>
      <c r="X28" s="398">
        <v>33</v>
      </c>
      <c r="Y28" s="398" t="s">
        <v>79</v>
      </c>
      <c r="Z28" s="398">
        <v>116</v>
      </c>
      <c r="AA28" s="398">
        <v>60</v>
      </c>
      <c r="AB28" s="398">
        <v>100</v>
      </c>
      <c r="AC28" s="398">
        <v>101</v>
      </c>
      <c r="AD28" s="398">
        <v>133</v>
      </c>
      <c r="AE28" s="398">
        <v>30</v>
      </c>
      <c r="AF28" s="404"/>
      <c r="AG28" s="402"/>
      <c r="AH28" s="402"/>
      <c r="AI28" s="405">
        <f t="shared" si="10"/>
        <v>0</v>
      </c>
      <c r="AJ28" s="406"/>
      <c r="AK28" s="406"/>
      <c r="AL28" s="405">
        <f t="shared" si="11"/>
        <v>0</v>
      </c>
      <c r="AM28" s="406"/>
      <c r="AN28" s="406"/>
      <c r="AO28" s="405">
        <f t="shared" si="12"/>
        <v>0</v>
      </c>
      <c r="AP28" s="406"/>
      <c r="AQ28" s="403"/>
      <c r="AR28" s="405">
        <f t="shared" si="13"/>
        <v>0</v>
      </c>
    </row>
    <row r="29" ht="21.95" customHeight="1" spans="1:44">
      <c r="A29" s="398"/>
      <c r="B29" s="398"/>
      <c r="C29" s="398"/>
      <c r="D29" s="398"/>
      <c r="E29" s="398"/>
      <c r="F29" s="398"/>
      <c r="G29" s="398"/>
      <c r="H29" s="400">
        <f t="shared" si="16"/>
        <v>0</v>
      </c>
      <c r="I29" s="398"/>
      <c r="J29" s="398"/>
      <c r="K29" s="400">
        <f t="shared" si="17"/>
        <v>0</v>
      </c>
      <c r="L29" s="400"/>
      <c r="M29" s="398"/>
      <c r="N29" s="398"/>
      <c r="O29" s="398"/>
      <c r="P29" s="398"/>
      <c r="Q29" s="398"/>
      <c r="R29" s="398"/>
      <c r="S29" s="398"/>
      <c r="T29" s="398"/>
      <c r="U29" s="403"/>
      <c r="V29" s="403"/>
      <c r="W29" s="398"/>
      <c r="X29" s="398"/>
      <c r="Y29" s="398"/>
      <c r="Z29" s="398"/>
      <c r="AA29" s="398"/>
      <c r="AB29" s="398"/>
      <c r="AC29" s="398"/>
      <c r="AD29" s="398"/>
      <c r="AE29" s="398"/>
      <c r="AF29" s="404"/>
      <c r="AG29" s="402"/>
      <c r="AH29" s="402"/>
      <c r="AI29" s="405">
        <f t="shared" si="10"/>
        <v>0</v>
      </c>
      <c r="AJ29" s="406"/>
      <c r="AK29" s="406"/>
      <c r="AL29" s="405">
        <f t="shared" si="11"/>
        <v>0</v>
      </c>
      <c r="AM29" s="406"/>
      <c r="AN29" s="406"/>
      <c r="AO29" s="405">
        <f t="shared" si="12"/>
        <v>0</v>
      </c>
      <c r="AP29" s="406"/>
      <c r="AQ29" s="403"/>
      <c r="AR29" s="405">
        <f t="shared" si="13"/>
        <v>0</v>
      </c>
    </row>
    <row r="30" ht="21.95" customHeight="1" spans="1:44">
      <c r="A30" s="398"/>
      <c r="B30" s="398"/>
      <c r="C30" s="398"/>
      <c r="D30" s="398"/>
      <c r="E30" s="398"/>
      <c r="F30" s="398"/>
      <c r="G30" s="398"/>
      <c r="H30" s="400">
        <f t="shared" si="16"/>
        <v>0</v>
      </c>
      <c r="I30" s="398"/>
      <c r="J30" s="398"/>
      <c r="K30" s="400">
        <f t="shared" si="17"/>
        <v>0</v>
      </c>
      <c r="L30" s="400"/>
      <c r="M30" s="398"/>
      <c r="N30" s="398"/>
      <c r="O30" s="398"/>
      <c r="P30" s="398"/>
      <c r="Q30" s="398"/>
      <c r="R30" s="398"/>
      <c r="S30" s="398"/>
      <c r="T30" s="398"/>
      <c r="U30" s="403"/>
      <c r="V30" s="403"/>
      <c r="W30" s="398"/>
      <c r="X30" s="398"/>
      <c r="Y30" s="398"/>
      <c r="Z30" s="398"/>
      <c r="AA30" s="398"/>
      <c r="AB30" s="398"/>
      <c r="AC30" s="398"/>
      <c r="AD30" s="398"/>
      <c r="AE30" s="398"/>
      <c r="AF30" s="404"/>
      <c r="AG30" s="402"/>
      <c r="AH30" s="402"/>
      <c r="AI30" s="405">
        <f t="shared" si="10"/>
        <v>0</v>
      </c>
      <c r="AJ30" s="406"/>
      <c r="AK30" s="406"/>
      <c r="AL30" s="405">
        <f t="shared" si="11"/>
        <v>0</v>
      </c>
      <c r="AM30" s="406"/>
      <c r="AN30" s="406"/>
      <c r="AO30" s="405">
        <f t="shared" si="12"/>
        <v>0</v>
      </c>
      <c r="AP30" s="406"/>
      <c r="AQ30" s="403"/>
      <c r="AR30" s="405">
        <f t="shared" si="13"/>
        <v>0</v>
      </c>
    </row>
    <row r="31" ht="21.95" customHeight="1" spans="1:44">
      <c r="A31" s="398"/>
      <c r="B31" s="398"/>
      <c r="C31" s="398"/>
      <c r="D31" s="398"/>
      <c r="E31" s="398"/>
      <c r="F31" s="398"/>
      <c r="G31" s="398"/>
      <c r="H31" s="400">
        <f t="shared" si="16"/>
        <v>0</v>
      </c>
      <c r="I31" s="398"/>
      <c r="J31" s="398"/>
      <c r="K31" s="400">
        <f t="shared" si="17"/>
        <v>0</v>
      </c>
      <c r="L31" s="400"/>
      <c r="M31" s="398"/>
      <c r="N31" s="398"/>
      <c r="O31" s="398"/>
      <c r="P31" s="398"/>
      <c r="Q31" s="398"/>
      <c r="R31" s="398"/>
      <c r="S31" s="398"/>
      <c r="T31" s="398"/>
      <c r="U31" s="403"/>
      <c r="V31" s="403"/>
      <c r="W31" s="398"/>
      <c r="X31" s="398"/>
      <c r="Y31" s="398"/>
      <c r="Z31" s="398"/>
      <c r="AA31" s="398"/>
      <c r="AB31" s="398"/>
      <c r="AC31" s="398"/>
      <c r="AD31" s="398"/>
      <c r="AE31" s="398"/>
      <c r="AF31" s="404"/>
      <c r="AG31" s="402"/>
      <c r="AH31" s="402"/>
      <c r="AI31" s="405">
        <f t="shared" si="10"/>
        <v>0</v>
      </c>
      <c r="AJ31" s="406"/>
      <c r="AK31" s="406"/>
      <c r="AL31" s="405">
        <f t="shared" si="11"/>
        <v>0</v>
      </c>
      <c r="AM31" s="406"/>
      <c r="AN31" s="406"/>
      <c r="AO31" s="405">
        <f t="shared" si="12"/>
        <v>0</v>
      </c>
      <c r="AP31" s="406"/>
      <c r="AQ31" s="403"/>
      <c r="AR31" s="405">
        <f t="shared" si="13"/>
        <v>0</v>
      </c>
    </row>
    <row r="32" ht="21.95" customHeight="1" spans="1:44">
      <c r="A32" s="398"/>
      <c r="B32" s="398"/>
      <c r="C32" s="398"/>
      <c r="D32" s="398"/>
      <c r="E32" s="398"/>
      <c r="F32" s="398"/>
      <c r="G32" s="398"/>
      <c r="H32" s="400">
        <f t="shared" si="16"/>
        <v>0</v>
      </c>
      <c r="I32" s="398"/>
      <c r="J32" s="398"/>
      <c r="K32" s="400">
        <f t="shared" si="17"/>
        <v>0</v>
      </c>
      <c r="L32" s="400"/>
      <c r="M32" s="398"/>
      <c r="N32" s="398"/>
      <c r="O32" s="398"/>
      <c r="P32" s="398"/>
      <c r="Q32" s="398"/>
      <c r="R32" s="398"/>
      <c r="S32" s="398"/>
      <c r="T32" s="398"/>
      <c r="U32" s="403"/>
      <c r="V32" s="403"/>
      <c r="W32" s="398"/>
      <c r="X32" s="398"/>
      <c r="Y32" s="398"/>
      <c r="Z32" s="398"/>
      <c r="AA32" s="398"/>
      <c r="AB32" s="398"/>
      <c r="AC32" s="398"/>
      <c r="AD32" s="398"/>
      <c r="AE32" s="398"/>
      <c r="AF32" s="404"/>
      <c r="AG32" s="402"/>
      <c r="AH32" s="402"/>
      <c r="AI32" s="405">
        <f t="shared" si="10"/>
        <v>0</v>
      </c>
      <c r="AJ32" s="406"/>
      <c r="AK32" s="406"/>
      <c r="AL32" s="405">
        <f t="shared" si="11"/>
        <v>0</v>
      </c>
      <c r="AM32" s="406"/>
      <c r="AN32" s="406"/>
      <c r="AO32" s="405">
        <f t="shared" si="12"/>
        <v>0</v>
      </c>
      <c r="AP32" s="406"/>
      <c r="AQ32" s="403"/>
      <c r="AR32" s="405">
        <f t="shared" si="13"/>
        <v>0</v>
      </c>
    </row>
    <row r="33" ht="21.95" customHeight="1" spans="1:44">
      <c r="A33" s="398"/>
      <c r="B33" s="398"/>
      <c r="C33" s="398"/>
      <c r="D33" s="398"/>
      <c r="E33" s="398"/>
      <c r="F33" s="398"/>
      <c r="G33" s="398"/>
      <c r="H33" s="400">
        <f t="shared" si="16"/>
        <v>0</v>
      </c>
      <c r="I33" s="398"/>
      <c r="J33" s="398"/>
      <c r="K33" s="400">
        <f t="shared" si="17"/>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10"/>
        <v>0</v>
      </c>
      <c r="AJ33" s="406"/>
      <c r="AK33" s="406"/>
      <c r="AL33" s="405">
        <f t="shared" si="11"/>
        <v>0</v>
      </c>
      <c r="AM33" s="406"/>
      <c r="AN33" s="406"/>
      <c r="AO33" s="405">
        <f t="shared" si="12"/>
        <v>0</v>
      </c>
      <c r="AP33" s="406"/>
      <c r="AQ33" s="403"/>
      <c r="AR33" s="405">
        <f t="shared" si="13"/>
        <v>0</v>
      </c>
    </row>
    <row r="34" ht="21.95" customHeight="1" spans="1:44">
      <c r="A34" s="398"/>
      <c r="B34" s="398"/>
      <c r="C34" s="398"/>
      <c r="D34" s="398"/>
      <c r="E34" s="398"/>
      <c r="F34" s="398"/>
      <c r="G34" s="398"/>
      <c r="H34" s="400">
        <f t="shared" si="16"/>
        <v>0</v>
      </c>
      <c r="I34" s="398"/>
      <c r="J34" s="398"/>
      <c r="K34" s="400">
        <f t="shared" si="17"/>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10"/>
        <v>0</v>
      </c>
      <c r="AJ34" s="406"/>
      <c r="AK34" s="406"/>
      <c r="AL34" s="405">
        <f t="shared" si="11"/>
        <v>0</v>
      </c>
      <c r="AM34" s="406"/>
      <c r="AN34" s="406"/>
      <c r="AO34" s="405">
        <f t="shared" si="12"/>
        <v>0</v>
      </c>
      <c r="AP34" s="406"/>
      <c r="AQ34" s="403"/>
      <c r="AR34" s="405">
        <f t="shared" si="13"/>
        <v>0</v>
      </c>
    </row>
    <row r="35" ht="21.95" customHeight="1" spans="1:44">
      <c r="A35" s="398"/>
      <c r="B35" s="398"/>
      <c r="C35" s="398"/>
      <c r="D35" s="398"/>
      <c r="E35" s="398"/>
      <c r="F35" s="398"/>
      <c r="G35" s="398"/>
      <c r="H35" s="400">
        <f t="shared" si="16"/>
        <v>0</v>
      </c>
      <c r="I35" s="398"/>
      <c r="J35" s="398"/>
      <c r="K35" s="400">
        <f t="shared" si="17"/>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10"/>
        <v>0</v>
      </c>
      <c r="AJ35" s="406"/>
      <c r="AK35" s="406"/>
      <c r="AL35" s="405">
        <f t="shared" si="11"/>
        <v>0</v>
      </c>
      <c r="AM35" s="406"/>
      <c r="AN35" s="406"/>
      <c r="AO35" s="405">
        <f t="shared" si="12"/>
        <v>0</v>
      </c>
      <c r="AP35" s="406"/>
      <c r="AQ35" s="403"/>
      <c r="AR35" s="405">
        <f t="shared" si="13"/>
        <v>0</v>
      </c>
    </row>
    <row r="36" ht="21.95" customHeight="1" spans="1:44">
      <c r="A36" s="398"/>
      <c r="B36" s="398"/>
      <c r="C36" s="398"/>
      <c r="D36" s="398"/>
      <c r="E36" s="398"/>
      <c r="F36" s="398"/>
      <c r="G36" s="398"/>
      <c r="H36" s="400">
        <f t="shared" si="16"/>
        <v>0</v>
      </c>
      <c r="I36" s="398"/>
      <c r="J36" s="398"/>
      <c r="K36" s="400">
        <f t="shared" si="17"/>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10"/>
        <v>0</v>
      </c>
      <c r="AJ36" s="406"/>
      <c r="AK36" s="406"/>
      <c r="AL36" s="405">
        <f t="shared" si="11"/>
        <v>0</v>
      </c>
      <c r="AM36" s="406"/>
      <c r="AN36" s="406"/>
      <c r="AO36" s="405">
        <f t="shared" si="12"/>
        <v>0</v>
      </c>
      <c r="AP36" s="406"/>
      <c r="AQ36" s="403"/>
      <c r="AR36" s="405">
        <f t="shared" si="13"/>
        <v>0</v>
      </c>
    </row>
    <row r="37" ht="21.95" customHeight="1" spans="1:44">
      <c r="A37" s="398"/>
      <c r="B37" s="398"/>
      <c r="C37" s="398"/>
      <c r="D37" s="398"/>
      <c r="E37" s="398"/>
      <c r="F37" s="398"/>
      <c r="G37" s="398"/>
      <c r="H37" s="400">
        <f t="shared" si="16"/>
        <v>0</v>
      </c>
      <c r="I37" s="398"/>
      <c r="J37" s="398"/>
      <c r="K37" s="400">
        <f t="shared" si="17"/>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10"/>
        <v>0</v>
      </c>
      <c r="AJ37" s="406"/>
      <c r="AK37" s="406"/>
      <c r="AL37" s="405">
        <f t="shared" si="11"/>
        <v>0</v>
      </c>
      <c r="AM37" s="406"/>
      <c r="AN37" s="406"/>
      <c r="AO37" s="405">
        <f t="shared" si="12"/>
        <v>0</v>
      </c>
      <c r="AP37" s="406"/>
      <c r="AQ37" s="403"/>
      <c r="AR37" s="405">
        <f t="shared" si="13"/>
        <v>0</v>
      </c>
    </row>
    <row r="38" ht="21.95" customHeight="1" spans="1:44">
      <c r="A38" s="398"/>
      <c r="B38" s="398"/>
      <c r="C38" s="398"/>
      <c r="D38" s="398"/>
      <c r="E38" s="398"/>
      <c r="F38" s="398"/>
      <c r="G38" s="398"/>
      <c r="H38" s="400">
        <f t="shared" si="16"/>
        <v>0</v>
      </c>
      <c r="I38" s="398"/>
      <c r="J38" s="398"/>
      <c r="K38" s="400">
        <f t="shared" si="17"/>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10"/>
        <v>0</v>
      </c>
      <c r="AJ38" s="406"/>
      <c r="AK38" s="406"/>
      <c r="AL38" s="405">
        <f t="shared" si="11"/>
        <v>0</v>
      </c>
      <c r="AM38" s="406"/>
      <c r="AN38" s="406"/>
      <c r="AO38" s="405">
        <f t="shared" si="12"/>
        <v>0</v>
      </c>
      <c r="AP38" s="406"/>
      <c r="AQ38" s="403"/>
      <c r="AR38" s="405">
        <f t="shared" si="13"/>
        <v>0</v>
      </c>
    </row>
    <row r="39" ht="21.95" customHeight="1" spans="1:44">
      <c r="A39" s="398"/>
      <c r="B39" s="398"/>
      <c r="C39" s="398"/>
      <c r="D39" s="398"/>
      <c r="E39" s="398"/>
      <c r="F39" s="398"/>
      <c r="G39" s="398"/>
      <c r="H39" s="400">
        <f t="shared" si="16"/>
        <v>0</v>
      </c>
      <c r="I39" s="398"/>
      <c r="J39" s="398"/>
      <c r="K39" s="400">
        <f t="shared" si="17"/>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10"/>
        <v>0</v>
      </c>
      <c r="AJ39" s="406"/>
      <c r="AK39" s="406"/>
      <c r="AL39" s="405">
        <f t="shared" si="11"/>
        <v>0</v>
      </c>
      <c r="AM39" s="406"/>
      <c r="AN39" s="406"/>
      <c r="AO39" s="405">
        <f t="shared" si="12"/>
        <v>0</v>
      </c>
      <c r="AP39" s="406"/>
      <c r="AQ39" s="403"/>
      <c r="AR39" s="405">
        <f t="shared" si="13"/>
        <v>0</v>
      </c>
    </row>
    <row r="40" ht="21.95" customHeight="1" spans="1:44">
      <c r="A40" s="398"/>
      <c r="B40" s="398"/>
      <c r="C40" s="398"/>
      <c r="D40" s="398"/>
      <c r="E40" s="398"/>
      <c r="F40" s="401"/>
      <c r="G40" s="401"/>
      <c r="H40" s="400">
        <f t="shared" si="16"/>
        <v>0</v>
      </c>
      <c r="I40" s="401"/>
      <c r="J40" s="401"/>
      <c r="K40" s="400">
        <f t="shared" si="17"/>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10"/>
        <v>0</v>
      </c>
      <c r="AJ40" s="406"/>
      <c r="AK40" s="406"/>
      <c r="AL40" s="405">
        <f t="shared" si="11"/>
        <v>0</v>
      </c>
      <c r="AM40" s="406"/>
      <c r="AN40" s="406"/>
      <c r="AO40" s="405">
        <f t="shared" si="12"/>
        <v>0</v>
      </c>
      <c r="AP40" s="406"/>
      <c r="AQ40" s="403"/>
      <c r="AR40" s="405">
        <f t="shared" si="13"/>
        <v>0</v>
      </c>
    </row>
    <row r="41" ht="21.95" customHeight="1" spans="1:44">
      <c r="A41" s="398"/>
      <c r="B41" s="398"/>
      <c r="C41" s="398"/>
      <c r="D41" s="398"/>
      <c r="E41" s="398"/>
      <c r="F41" s="401"/>
      <c r="G41" s="401"/>
      <c r="H41" s="400">
        <f t="shared" si="16"/>
        <v>0</v>
      </c>
      <c r="I41" s="398"/>
      <c r="J41" s="398"/>
      <c r="K41" s="400">
        <f t="shared" si="17"/>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10"/>
        <v>0</v>
      </c>
      <c r="AJ41" s="406"/>
      <c r="AK41" s="406"/>
      <c r="AL41" s="405">
        <f t="shared" si="11"/>
        <v>0</v>
      </c>
      <c r="AM41" s="406"/>
      <c r="AN41" s="406"/>
      <c r="AO41" s="405">
        <f t="shared" si="12"/>
        <v>0</v>
      </c>
      <c r="AP41" s="406"/>
      <c r="AQ41" s="403"/>
      <c r="AR41" s="405">
        <f t="shared" si="13"/>
        <v>0</v>
      </c>
    </row>
    <row r="42" ht="21.95" customHeight="1" spans="1:44">
      <c r="A42" s="398"/>
      <c r="B42" s="398"/>
      <c r="C42" s="398"/>
      <c r="D42" s="398"/>
      <c r="E42" s="398"/>
      <c r="F42" s="398"/>
      <c r="G42" s="398"/>
      <c r="H42" s="400">
        <f t="shared" si="16"/>
        <v>0</v>
      </c>
      <c r="I42" s="398"/>
      <c r="J42" s="398"/>
      <c r="K42" s="400">
        <f t="shared" si="17"/>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10"/>
        <v>0</v>
      </c>
      <c r="AJ42" s="406"/>
      <c r="AK42" s="406"/>
      <c r="AL42" s="405">
        <f t="shared" si="11"/>
        <v>0</v>
      </c>
      <c r="AM42" s="406"/>
      <c r="AN42" s="406"/>
      <c r="AO42" s="405">
        <f t="shared" si="12"/>
        <v>0</v>
      </c>
      <c r="AP42" s="406"/>
      <c r="AQ42" s="403"/>
      <c r="AR42" s="405">
        <f t="shared" si="13"/>
        <v>0</v>
      </c>
    </row>
    <row r="43" ht="21.95" customHeight="1" spans="1:44">
      <c r="A43" s="398"/>
      <c r="B43" s="398"/>
      <c r="C43" s="398"/>
      <c r="D43" s="398"/>
      <c r="E43" s="398"/>
      <c r="F43" s="398"/>
      <c r="G43" s="398"/>
      <c r="H43" s="400">
        <f t="shared" si="16"/>
        <v>0</v>
      </c>
      <c r="I43" s="398"/>
      <c r="J43" s="398"/>
      <c r="K43" s="400">
        <f t="shared" si="17"/>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10"/>
        <v>0</v>
      </c>
      <c r="AJ43" s="406"/>
      <c r="AK43" s="406"/>
      <c r="AL43" s="405">
        <f t="shared" si="11"/>
        <v>0</v>
      </c>
      <c r="AM43" s="406"/>
      <c r="AN43" s="406"/>
      <c r="AO43" s="405">
        <f t="shared" si="12"/>
        <v>0</v>
      </c>
      <c r="AP43" s="406"/>
      <c r="AQ43" s="403"/>
      <c r="AR43" s="405">
        <f t="shared" si="13"/>
        <v>0</v>
      </c>
    </row>
    <row r="44" ht="21.95" customHeight="1" spans="1:44">
      <c r="A44" s="398"/>
      <c r="B44" s="398"/>
      <c r="C44" s="398"/>
      <c r="D44" s="398"/>
      <c r="E44" s="398"/>
      <c r="F44" s="398"/>
      <c r="G44" s="398"/>
      <c r="H44" s="400">
        <f t="shared" si="16"/>
        <v>0</v>
      </c>
      <c r="I44" s="398"/>
      <c r="J44" s="398"/>
      <c r="K44" s="400">
        <f t="shared" si="17"/>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10"/>
        <v>0</v>
      </c>
      <c r="AJ44" s="406"/>
      <c r="AK44" s="406"/>
      <c r="AL44" s="405">
        <f t="shared" si="11"/>
        <v>0</v>
      </c>
      <c r="AM44" s="406"/>
      <c r="AN44" s="406"/>
      <c r="AO44" s="405">
        <f t="shared" si="12"/>
        <v>0</v>
      </c>
      <c r="AP44" s="406"/>
      <c r="AQ44" s="403"/>
      <c r="AR44" s="405">
        <f t="shared" si="13"/>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106</v>
      </c>
      <c r="F51" s="421" t="s">
        <v>87</v>
      </c>
      <c r="G51" s="421"/>
      <c r="H51" s="422">
        <f>SUM(H10:H44)</f>
        <v>15.5</v>
      </c>
      <c r="I51" s="419" t="s">
        <v>87</v>
      </c>
      <c r="J51" s="419"/>
      <c r="K51" s="422">
        <f>SUM(K10:L44)</f>
        <v>8.5</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1206</v>
      </c>
      <c r="AJ51" s="419" t="s">
        <v>91</v>
      </c>
      <c r="AK51" s="419"/>
      <c r="AL51" s="424">
        <f>SUM(AL10:AL44)</f>
        <v>8957</v>
      </c>
      <c r="AM51" s="419" t="s">
        <v>90</v>
      </c>
      <c r="AN51" s="419"/>
      <c r="AO51" s="424">
        <f>SUM(AO10:AO44)</f>
        <v>446</v>
      </c>
      <c r="AP51" s="419" t="s">
        <v>90</v>
      </c>
      <c r="AQ51" s="419"/>
      <c r="AR51" s="424">
        <f>SUM(AR10:AR44)</f>
        <v>1168</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SUM('18'!K54:Q54)</f>
        <v>824</v>
      </c>
      <c r="I54" s="435"/>
      <c r="J54" s="435"/>
      <c r="K54" s="435">
        <f>H54+R54</f>
        <v>888</v>
      </c>
      <c r="L54" s="435"/>
      <c r="M54" s="435"/>
      <c r="N54" s="435"/>
      <c r="O54" s="435"/>
      <c r="P54" s="435"/>
      <c r="Q54" s="435"/>
      <c r="R54" s="435">
        <f>SUMIF($B$10:$B$44,G54,$E$10:$E$44)</f>
        <v>64</v>
      </c>
      <c r="S54" s="435"/>
      <c r="T54" s="436">
        <f>IFERROR(R54/SUMIF($B$10:$B$44,G54,$H$10:$H$44),"")</f>
        <v>8.53333333333333</v>
      </c>
      <c r="U54" s="435"/>
      <c r="V54" s="435"/>
      <c r="W54" s="435">
        <f>SUMIF($B$10:$B$44,G54,$AI$10:$AI$44)+SUMIF($B$10:$B$44,G54,$AO$10:$AO$44)+SUMIF($B$10:$B$44,G54,$AR$10:$AR$44)</f>
        <v>1442</v>
      </c>
      <c r="X54" s="435"/>
      <c r="Y54" s="437">
        <f>IFERROR(W54/R54,"")</f>
        <v>22.53125</v>
      </c>
      <c r="Z54" s="437"/>
      <c r="AA54" s="437"/>
      <c r="AB54" s="438">
        <f>SUMIF($B$10:$B$44,G54,$AL$10:$AL$44)</f>
        <v>5226</v>
      </c>
      <c r="AC54" s="438"/>
      <c r="AD54" s="438"/>
      <c r="AE54" s="438"/>
      <c r="AF54" s="438"/>
      <c r="AG54" s="438"/>
      <c r="AH54" s="420">
        <f>IFERROR(AB54/R54,"")</f>
        <v>81.65625</v>
      </c>
      <c r="AI54" s="420"/>
      <c r="AJ54" s="372"/>
      <c r="AK54" s="372"/>
      <c r="AL54" s="439" t="s">
        <v>102</v>
      </c>
      <c r="AM54" s="421" t="s">
        <v>119</v>
      </c>
      <c r="AN54" s="421"/>
      <c r="AO54" s="421"/>
      <c r="AP54" s="421" t="s">
        <v>103</v>
      </c>
      <c r="AQ54" s="421"/>
      <c r="AR54" s="421"/>
      <c r="AS54" s="372"/>
      <c r="AT54" s="372"/>
    </row>
    <row r="55" ht="21" customHeight="1" spans="1:46">
      <c r="A55" s="433"/>
      <c r="B55" s="433"/>
      <c r="C55" s="433"/>
      <c r="D55" s="433"/>
      <c r="E55" s="433"/>
      <c r="F55" s="425"/>
      <c r="G55" s="440" t="s">
        <v>71</v>
      </c>
      <c r="H55" s="435">
        <f>SUM('18'!K55:Q55)</f>
        <v>323</v>
      </c>
      <c r="I55" s="435"/>
      <c r="J55" s="435"/>
      <c r="K55" s="435">
        <f>H55+R55</f>
        <v>365</v>
      </c>
      <c r="L55" s="435"/>
      <c r="M55" s="435"/>
      <c r="N55" s="435"/>
      <c r="O55" s="435"/>
      <c r="P55" s="435"/>
      <c r="Q55" s="435"/>
      <c r="R55" s="435">
        <f>SUMIF($B$10:$B$44,G55,$E$10:$E$44)</f>
        <v>42</v>
      </c>
      <c r="S55" s="435"/>
      <c r="T55" s="436">
        <f>IFERROR(R55/SUMIF($B$10:$B$44,G55,$H$10:$H$44),"")</f>
        <v>5.25</v>
      </c>
      <c r="U55" s="435"/>
      <c r="V55" s="435"/>
      <c r="W55" s="435">
        <f>SUMIF($B$10:$B$44,G55,$AI$10:$AI$44)+SUMIF($B$10:$B$44,G55,$AO$10:$AO$44)+SUMIF($B$10:$B$44,G55,$AR$10:$AR$44)</f>
        <v>1378</v>
      </c>
      <c r="X55" s="435"/>
      <c r="Y55" s="437">
        <f>IFERROR(W55/R55,"")</f>
        <v>32.8095238095238</v>
      </c>
      <c r="Z55" s="437"/>
      <c r="AA55" s="437"/>
      <c r="AB55" s="438">
        <f>SUMIF($B$10:$B$44,G55,$AL$10:$AL$44)</f>
        <v>3731</v>
      </c>
      <c r="AC55" s="438"/>
      <c r="AD55" s="438"/>
      <c r="AE55" s="438"/>
      <c r="AF55" s="438"/>
      <c r="AG55" s="438"/>
      <c r="AH55" s="420">
        <f>IFERROR(AB55/R55,"")</f>
        <v>88.8333333333333</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1147</v>
      </c>
      <c r="I56" s="435"/>
      <c r="J56" s="435"/>
      <c r="K56" s="435">
        <f>IFERROR(SUM(K54:Q55),"")</f>
        <v>1253</v>
      </c>
      <c r="L56" s="435"/>
      <c r="M56" s="435"/>
      <c r="N56" s="435"/>
      <c r="O56" s="435"/>
      <c r="P56" s="435"/>
      <c r="Q56" s="435"/>
      <c r="R56" s="435">
        <f>IFERROR(SUM(R54:S55),"")</f>
        <v>106</v>
      </c>
      <c r="S56" s="435"/>
      <c r="T56" s="435">
        <f>IFERROR(AVERAGE(T54:U55),"")</f>
        <v>6.89166666666667</v>
      </c>
      <c r="U56" s="435"/>
      <c r="V56" s="435"/>
      <c r="W56" s="435">
        <f>IFERROR(SUM(W54:X55),"")</f>
        <v>2820</v>
      </c>
      <c r="X56" s="435"/>
      <c r="Y56" s="438">
        <f>IFERROR(AVERAGE(Y54:AA55),"")</f>
        <v>27.6703869047619</v>
      </c>
      <c r="Z56" s="438"/>
      <c r="AA56" s="438"/>
      <c r="AB56" s="444">
        <f>IFERROR(SUM(AB54:AG55),"")</f>
        <v>8957</v>
      </c>
      <c r="AC56" s="437"/>
      <c r="AD56" s="437"/>
      <c r="AE56" s="437"/>
      <c r="AF56" s="437"/>
      <c r="AG56" s="437"/>
      <c r="AH56" s="420">
        <f>IFERROR(AVERAGE(AH54:AI55),"")</f>
        <v>85.2447916666667</v>
      </c>
      <c r="AI56" s="420"/>
      <c r="AL56" s="439" t="s">
        <v>108</v>
      </c>
      <c r="AM56" s="421" t="s">
        <v>79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c r="AN62" s="196" t="s">
        <v>140</v>
      </c>
    </row>
    <row r="63" ht="13.8" spans="1:46">
      <c r="AG63" s="372"/>
    </row>
    <row r="64" ht="13.8" spans="1:46">
      <c r="AG64" s="372"/>
    </row>
    <row r="65" ht="13.8" spans="33:33">
      <c r="AG65" s="372"/>
    </row>
  </sheetData>
  <mergeCells count="107">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20:R2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1">
    <pageSetUpPr fitToPage="1"/>
  </sheetPr>
  <dimension ref="A1:AT65"/>
  <sheetViews>
    <sheetView zoomScale="93" zoomScaleNormal="93" topLeftCell="A9" workbookViewId="0">
      <selection activeCell="F19" sqref="F19"/>
    </sheetView>
  </sheetViews>
  <sheetFormatPr defaultColWidth="9.13888888888889" defaultRowHeight="13.2"/>
  <cols>
    <col min="1" max="1" width="4.71296296296296"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141</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t="s">
        <v>71</v>
      </c>
      <c r="C10" s="398">
        <v>4</v>
      </c>
      <c r="D10" s="398">
        <v>39</v>
      </c>
      <c r="E10" s="398">
        <v>13</v>
      </c>
      <c r="F10" s="401">
        <v>0.25</v>
      </c>
      <c r="G10" s="401">
        <v>0.354166666666667</v>
      </c>
      <c r="H10" s="400">
        <f t="shared" ref="H10:H14" si="0">HOUR(G10-F10)+MINUTE(G10-F10)/60</f>
        <v>2.5</v>
      </c>
      <c r="I10" s="401">
        <v>0.354166666666667</v>
      </c>
      <c r="J10" s="401">
        <v>0.583333333333333</v>
      </c>
      <c r="K10" s="400">
        <f t="shared" ref="K10:K14" si="1">HOUR(J10-I10)+MINUTE(J10-I10)/60</f>
        <v>5.5</v>
      </c>
      <c r="L10" s="400"/>
      <c r="M10" s="398">
        <v>153</v>
      </c>
      <c r="N10" s="398">
        <v>1</v>
      </c>
      <c r="O10" s="398"/>
      <c r="P10" s="398"/>
      <c r="Q10" s="402" t="s">
        <v>70</v>
      </c>
      <c r="R10" s="402"/>
      <c r="S10" s="401">
        <v>0.291666666666667</v>
      </c>
      <c r="T10" s="398">
        <v>79.6</v>
      </c>
      <c r="U10" s="398">
        <v>8.9</v>
      </c>
      <c r="V10" s="398"/>
      <c r="W10" s="398">
        <v>10.8</v>
      </c>
      <c r="X10" s="398">
        <v>33</v>
      </c>
      <c r="Y10" s="401" t="s">
        <v>119</v>
      </c>
      <c r="Z10" s="398">
        <v>113</v>
      </c>
      <c r="AA10" s="398">
        <v>60</v>
      </c>
      <c r="AB10" s="398">
        <v>100</v>
      </c>
      <c r="AC10" s="398">
        <v>101</v>
      </c>
      <c r="AD10" s="398">
        <v>133</v>
      </c>
      <c r="AE10" s="398">
        <v>32</v>
      </c>
      <c r="AF10" s="404"/>
      <c r="AG10" s="402">
        <v>639756</v>
      </c>
      <c r="AH10" s="402">
        <v>639914</v>
      </c>
      <c r="AI10" s="405">
        <f t="shared" ref="AI10:AI44" si="2">IFERROR((AH10-AG10),"")</f>
        <v>158</v>
      </c>
      <c r="AJ10" s="406">
        <v>53510</v>
      </c>
      <c r="AK10" s="406">
        <v>54426</v>
      </c>
      <c r="AL10" s="405">
        <f t="shared" ref="AL10" si="3">IFERROR((AK10-AJ10),"")</f>
        <v>916</v>
      </c>
      <c r="AM10" s="406">
        <v>961905</v>
      </c>
      <c r="AN10" s="406">
        <v>961984</v>
      </c>
      <c r="AO10" s="405">
        <f t="shared" ref="AO10" si="4">IFERROR((AN10-AM10),"")</f>
        <v>79</v>
      </c>
      <c r="AP10" s="398">
        <v>375576</v>
      </c>
      <c r="AQ10" s="398">
        <v>375784</v>
      </c>
      <c r="AR10" s="405">
        <f t="shared" ref="AR10:AR11" si="5">IFERROR((AQ10-AP10),"")</f>
        <v>208</v>
      </c>
    </row>
    <row r="11" ht="21.95" customHeight="1" spans="1:44">
      <c r="A11" s="398"/>
      <c r="B11" s="398"/>
      <c r="C11" s="398"/>
      <c r="D11" s="398"/>
      <c r="E11" s="398"/>
      <c r="F11" s="401"/>
      <c r="G11" s="401"/>
      <c r="H11" s="400">
        <f t="shared" si="0"/>
        <v>0</v>
      </c>
      <c r="I11" s="401"/>
      <c r="J11" s="401"/>
      <c r="K11" s="400">
        <f t="shared" si="1"/>
        <v>0</v>
      </c>
      <c r="L11" s="400"/>
      <c r="M11" s="488"/>
      <c r="N11" s="398"/>
      <c r="O11" s="398"/>
      <c r="P11" s="398"/>
      <c r="Q11" s="408" t="s">
        <v>72</v>
      </c>
      <c r="R11" s="402" t="s">
        <v>73</v>
      </c>
      <c r="S11" s="401">
        <v>0.333333333333333</v>
      </c>
      <c r="T11" s="398">
        <v>80.1</v>
      </c>
      <c r="U11" s="398">
        <v>9.3</v>
      </c>
      <c r="V11" s="398"/>
      <c r="W11" s="398">
        <v>10.8</v>
      </c>
      <c r="X11" s="398">
        <v>34</v>
      </c>
      <c r="Y11" s="401" t="s">
        <v>119</v>
      </c>
      <c r="Z11" s="398">
        <v>109</v>
      </c>
      <c r="AA11" s="398">
        <v>60</v>
      </c>
      <c r="AB11" s="398">
        <v>100</v>
      </c>
      <c r="AC11" s="398">
        <v>102</v>
      </c>
      <c r="AD11" s="398">
        <v>135</v>
      </c>
      <c r="AE11" s="398">
        <v>33</v>
      </c>
      <c r="AF11" s="404"/>
      <c r="AG11" s="402"/>
      <c r="AH11" s="402"/>
      <c r="AI11" s="405">
        <f t="shared" si="2"/>
        <v>0</v>
      </c>
      <c r="AJ11" s="406"/>
      <c r="AK11" s="406"/>
      <c r="AL11" s="405">
        <f t="shared" ref="AL11:AL12" si="6">IFERROR((AK11-AJ11),"")</f>
        <v>0</v>
      </c>
      <c r="AM11" s="406"/>
      <c r="AN11" s="406"/>
      <c r="AO11" s="405">
        <f t="shared" ref="AO11:AO12" si="7">IFERROR((AN11-AM11),"")</f>
        <v>0</v>
      </c>
      <c r="AP11" s="398"/>
      <c r="AQ11" s="398"/>
      <c r="AR11" s="405">
        <f t="shared" si="5"/>
        <v>0</v>
      </c>
    </row>
    <row r="12" ht="21.95" customHeight="1" spans="1:44">
      <c r="A12" s="398">
        <v>2</v>
      </c>
      <c r="B12" s="398"/>
      <c r="C12" s="398"/>
      <c r="D12" s="398"/>
      <c r="E12" s="398"/>
      <c r="F12" s="401"/>
      <c r="G12" s="401"/>
      <c r="H12" s="400">
        <f t="shared" si="0"/>
        <v>0</v>
      </c>
      <c r="I12" s="401">
        <v>0.583333333333333</v>
      </c>
      <c r="J12" s="401">
        <v>0.916666666666667</v>
      </c>
      <c r="K12" s="400">
        <f t="shared" si="1"/>
        <v>8</v>
      </c>
      <c r="L12" s="400"/>
      <c r="M12" s="398">
        <v>153</v>
      </c>
      <c r="N12" s="398">
        <v>1</v>
      </c>
      <c r="O12" s="398"/>
      <c r="P12" s="398"/>
      <c r="Q12" s="409" t="s">
        <v>75</v>
      </c>
      <c r="R12" s="402"/>
      <c r="S12" s="401"/>
      <c r="T12" s="398"/>
      <c r="U12" s="398"/>
      <c r="V12" s="398"/>
      <c r="W12" s="398"/>
      <c r="X12" s="398"/>
      <c r="Y12" s="401"/>
      <c r="Z12" s="398"/>
      <c r="AA12" s="398"/>
      <c r="AB12" s="398"/>
      <c r="AC12" s="398"/>
      <c r="AD12" s="398"/>
      <c r="AE12" s="398"/>
      <c r="AF12" s="404"/>
      <c r="AG12" s="402"/>
      <c r="AH12" s="402"/>
      <c r="AI12" s="405">
        <f t="shared" si="2"/>
        <v>0</v>
      </c>
      <c r="AJ12" s="406">
        <v>0</v>
      </c>
      <c r="AK12" s="406"/>
      <c r="AL12" s="405">
        <f t="shared" si="6"/>
        <v>0</v>
      </c>
      <c r="AM12" s="406"/>
      <c r="AN12" s="406"/>
      <c r="AO12" s="405">
        <f t="shared" si="7"/>
        <v>0</v>
      </c>
      <c r="AP12" s="398"/>
      <c r="AQ12" s="398"/>
      <c r="AR12" s="405">
        <f t="shared" ref="AR12:AR44" si="8">IFERROR((AQ12-AP12),"")</f>
        <v>0</v>
      </c>
    </row>
    <row r="13" ht="21.95" customHeight="1" spans="1:44">
      <c r="A13" s="398"/>
      <c r="B13" s="398"/>
      <c r="C13" s="398"/>
      <c r="D13" s="398"/>
      <c r="E13" s="398"/>
      <c r="F13" s="401"/>
      <c r="G13" s="401"/>
      <c r="H13" s="400">
        <f t="shared" si="0"/>
        <v>0</v>
      </c>
      <c r="I13" s="401"/>
      <c r="J13" s="407"/>
      <c r="K13" s="400">
        <f t="shared" si="1"/>
        <v>0</v>
      </c>
      <c r="L13" s="400"/>
      <c r="M13" s="398"/>
      <c r="N13" s="398"/>
      <c r="O13" s="398"/>
      <c r="P13" s="398"/>
      <c r="Q13" s="409" t="s">
        <v>76</v>
      </c>
      <c r="R13" s="402" t="s">
        <v>77</v>
      </c>
      <c r="S13" s="401"/>
      <c r="T13" s="398"/>
      <c r="U13" s="398"/>
      <c r="V13" s="398"/>
      <c r="W13" s="398"/>
      <c r="X13" s="398"/>
      <c r="Y13" s="401"/>
      <c r="Z13" s="398"/>
      <c r="AA13" s="398"/>
      <c r="AB13" s="398"/>
      <c r="AC13" s="398"/>
      <c r="AD13" s="398"/>
      <c r="AE13" s="398"/>
      <c r="AF13" s="404"/>
      <c r="AG13" s="402"/>
      <c r="AH13" s="468"/>
      <c r="AI13" s="405">
        <f t="shared" si="2"/>
        <v>0</v>
      </c>
      <c r="AJ13" s="406"/>
      <c r="AK13" s="406"/>
      <c r="AL13" s="405">
        <f t="shared" ref="AL13:AL44" si="9">IFERROR((AK13-AJ13),"")</f>
        <v>0</v>
      </c>
      <c r="AM13" s="406"/>
      <c r="AN13" s="406"/>
      <c r="AO13" s="405">
        <f t="shared" ref="AO13:AO44" si="10">IFERROR((AN13-AM13),"")</f>
        <v>0</v>
      </c>
      <c r="AP13" s="398"/>
      <c r="AQ13" s="474"/>
      <c r="AR13" s="405">
        <f t="shared" si="8"/>
        <v>0</v>
      </c>
    </row>
    <row r="14" ht="21.95" customHeight="1" spans="1:44">
      <c r="A14" s="398"/>
      <c r="B14" s="398"/>
      <c r="C14" s="398"/>
      <c r="D14" s="398"/>
      <c r="E14" s="398"/>
      <c r="F14" s="401"/>
      <c r="G14" s="401"/>
      <c r="H14" s="400">
        <f t="shared" si="0"/>
        <v>0</v>
      </c>
      <c r="I14" s="401"/>
      <c r="J14" s="401"/>
      <c r="K14" s="400">
        <f t="shared" si="1"/>
        <v>0</v>
      </c>
      <c r="L14" s="400"/>
      <c r="M14" s="398"/>
      <c r="N14" s="398"/>
      <c r="O14" s="398"/>
      <c r="P14" s="398"/>
      <c r="Q14" s="402" t="s">
        <v>70</v>
      </c>
      <c r="R14" s="402"/>
      <c r="S14" s="401"/>
      <c r="T14" s="398"/>
      <c r="U14" s="398"/>
      <c r="V14" s="398"/>
      <c r="W14" s="398"/>
      <c r="X14" s="398"/>
      <c r="Y14" s="401"/>
      <c r="Z14" s="398"/>
      <c r="AA14" s="398"/>
      <c r="AB14" s="398"/>
      <c r="AC14" s="398"/>
      <c r="AD14" s="398"/>
      <c r="AE14" s="398"/>
      <c r="AF14" s="404"/>
      <c r="AG14" s="402"/>
      <c r="AH14" s="402"/>
      <c r="AI14" s="405">
        <f t="shared" si="2"/>
        <v>0</v>
      </c>
      <c r="AJ14" s="406"/>
      <c r="AK14" s="406"/>
      <c r="AL14" s="405">
        <f t="shared" si="9"/>
        <v>0</v>
      </c>
      <c r="AM14" s="406"/>
      <c r="AN14" s="406"/>
      <c r="AO14" s="405">
        <f t="shared" si="10"/>
        <v>0</v>
      </c>
      <c r="AP14" s="403"/>
      <c r="AQ14" s="398"/>
      <c r="AR14" s="405">
        <f t="shared" si="8"/>
        <v>0</v>
      </c>
    </row>
    <row r="15" ht="21.95" customHeight="1" spans="1:44">
      <c r="A15" s="398">
        <v>3</v>
      </c>
      <c r="B15" s="398" t="s">
        <v>78</v>
      </c>
      <c r="C15" s="398">
        <v>1</v>
      </c>
      <c r="D15" s="398">
        <v>30</v>
      </c>
      <c r="E15" s="398">
        <v>59</v>
      </c>
      <c r="F15" s="401">
        <v>0.916666666666667</v>
      </c>
      <c r="G15" s="401">
        <v>1.20833333333333</v>
      </c>
      <c r="H15" s="400">
        <f t="shared" ref="H15:H44" si="11">HOUR(G15-F15)+MINUTE(G15-F15)/60</f>
        <v>7</v>
      </c>
      <c r="I15" s="401">
        <v>1.20833333333333</v>
      </c>
      <c r="J15" s="401">
        <v>1.25</v>
      </c>
      <c r="K15" s="400">
        <f t="shared" ref="K15:K44" si="12">HOUR(J15-I15)+MINUTE(J15-I15)/60</f>
        <v>1</v>
      </c>
      <c r="L15" s="400"/>
      <c r="M15" s="398">
        <v>153</v>
      </c>
      <c r="N15" s="398">
        <v>1</v>
      </c>
      <c r="O15" s="398"/>
      <c r="P15" s="398"/>
      <c r="Q15" s="408" t="s">
        <v>72</v>
      </c>
      <c r="R15" s="402" t="s">
        <v>73</v>
      </c>
      <c r="S15" s="401">
        <v>0.958333333333333</v>
      </c>
      <c r="T15" s="398"/>
      <c r="U15" s="398"/>
      <c r="V15" s="398">
        <v>40.12</v>
      </c>
      <c r="W15" s="398">
        <v>12.5</v>
      </c>
      <c r="X15" s="398">
        <v>33</v>
      </c>
      <c r="Y15" s="401" t="s">
        <v>79</v>
      </c>
      <c r="Z15" s="398">
        <v>133</v>
      </c>
      <c r="AA15" s="398">
        <v>68</v>
      </c>
      <c r="AB15" s="398">
        <v>100</v>
      </c>
      <c r="AC15" s="398">
        <v>101</v>
      </c>
      <c r="AD15" s="398">
        <v>119</v>
      </c>
      <c r="AE15" s="398">
        <v>33</v>
      </c>
      <c r="AF15" s="404"/>
      <c r="AG15" s="402">
        <v>47991</v>
      </c>
      <c r="AH15" s="402">
        <v>48487</v>
      </c>
      <c r="AI15" s="405">
        <f t="shared" si="2"/>
        <v>496</v>
      </c>
      <c r="AJ15" s="406">
        <v>9269328</v>
      </c>
      <c r="AK15" s="406">
        <v>9273036</v>
      </c>
      <c r="AL15" s="405">
        <f t="shared" si="9"/>
        <v>3708</v>
      </c>
      <c r="AM15" s="406">
        <v>961984</v>
      </c>
      <c r="AN15" s="406">
        <v>962165</v>
      </c>
      <c r="AO15" s="405">
        <f t="shared" si="10"/>
        <v>181</v>
      </c>
      <c r="AP15" s="398">
        <v>375784</v>
      </c>
      <c r="AQ15" s="398">
        <v>376236</v>
      </c>
      <c r="AR15" s="405">
        <f t="shared" si="8"/>
        <v>452</v>
      </c>
    </row>
    <row r="16" ht="21.95" customHeight="1" spans="1:44">
      <c r="A16" s="398"/>
      <c r="B16" s="398"/>
      <c r="C16" s="398"/>
      <c r="D16" s="398"/>
      <c r="E16" s="398"/>
      <c r="F16" s="401"/>
      <c r="G16" s="401"/>
      <c r="H16" s="400">
        <f t="shared" si="11"/>
        <v>0</v>
      </c>
      <c r="I16" s="401"/>
      <c r="J16" s="401"/>
      <c r="K16" s="400">
        <f t="shared" si="12"/>
        <v>0</v>
      </c>
      <c r="L16" s="400"/>
      <c r="M16" s="398"/>
      <c r="N16" s="398"/>
      <c r="O16" s="398"/>
      <c r="P16" s="398"/>
      <c r="Q16" s="409" t="s">
        <v>75</v>
      </c>
      <c r="R16" s="402"/>
      <c r="S16" s="401">
        <v>1</v>
      </c>
      <c r="T16" s="398"/>
      <c r="U16" s="398"/>
      <c r="V16" s="398">
        <v>40.03</v>
      </c>
      <c r="W16" s="398">
        <v>12.5</v>
      </c>
      <c r="X16" s="398">
        <v>34</v>
      </c>
      <c r="Y16" s="401" t="s">
        <v>79</v>
      </c>
      <c r="Z16" s="398">
        <v>130</v>
      </c>
      <c r="AA16" s="398">
        <v>68</v>
      </c>
      <c r="AB16" s="398">
        <v>100</v>
      </c>
      <c r="AC16" s="398">
        <v>101</v>
      </c>
      <c r="AD16" s="398">
        <v>120</v>
      </c>
      <c r="AE16" s="398">
        <v>33</v>
      </c>
      <c r="AF16" s="404"/>
      <c r="AG16" s="402"/>
      <c r="AH16" s="402"/>
      <c r="AI16" s="405">
        <f t="shared" si="2"/>
        <v>0</v>
      </c>
      <c r="AJ16" s="406"/>
      <c r="AK16" s="406"/>
      <c r="AL16" s="405">
        <f t="shared" si="9"/>
        <v>0</v>
      </c>
      <c r="AM16" s="406"/>
      <c r="AN16" s="406"/>
      <c r="AO16" s="405">
        <f t="shared" si="10"/>
        <v>0</v>
      </c>
      <c r="AP16" s="398"/>
      <c r="AQ16" s="398"/>
      <c r="AR16" s="405">
        <f t="shared" si="8"/>
        <v>0</v>
      </c>
    </row>
    <row r="17" ht="21.95" customHeight="1" spans="1:44">
      <c r="A17" s="398"/>
      <c r="B17" s="398"/>
      <c r="C17" s="398"/>
      <c r="D17" s="398"/>
      <c r="E17" s="398"/>
      <c r="F17" s="401"/>
      <c r="G17" s="401"/>
      <c r="H17" s="400">
        <f t="shared" si="11"/>
        <v>0</v>
      </c>
      <c r="I17" s="401"/>
      <c r="J17" s="401"/>
      <c r="K17" s="400">
        <f t="shared" si="12"/>
        <v>0</v>
      </c>
      <c r="L17" s="400"/>
      <c r="M17" s="398"/>
      <c r="N17" s="398"/>
      <c r="O17" s="398"/>
      <c r="P17" s="398"/>
      <c r="Q17" s="409" t="s">
        <v>76</v>
      </c>
      <c r="R17" s="402" t="s">
        <v>80</v>
      </c>
      <c r="S17" s="401">
        <v>1.04166666666667</v>
      </c>
      <c r="T17" s="398"/>
      <c r="U17" s="398"/>
      <c r="V17" s="398">
        <v>40.08</v>
      </c>
      <c r="W17" s="398">
        <v>12.5</v>
      </c>
      <c r="X17" s="398">
        <v>34</v>
      </c>
      <c r="Y17" s="401" t="s">
        <v>79</v>
      </c>
      <c r="Z17" s="398">
        <v>141</v>
      </c>
      <c r="AA17" s="398">
        <v>68</v>
      </c>
      <c r="AB17" s="398">
        <v>100</v>
      </c>
      <c r="AC17" s="398">
        <v>102</v>
      </c>
      <c r="AD17" s="398">
        <v>120</v>
      </c>
      <c r="AE17" s="398">
        <v>33</v>
      </c>
      <c r="AF17" s="404"/>
      <c r="AG17" s="402"/>
      <c r="AH17" s="402"/>
      <c r="AI17" s="405">
        <f t="shared" si="2"/>
        <v>0</v>
      </c>
      <c r="AJ17" s="406"/>
      <c r="AK17" s="406"/>
      <c r="AL17" s="405">
        <f t="shared" si="9"/>
        <v>0</v>
      </c>
      <c r="AM17" s="406"/>
      <c r="AN17" s="406"/>
      <c r="AO17" s="405">
        <f t="shared" si="10"/>
        <v>0</v>
      </c>
      <c r="AP17" s="398"/>
      <c r="AQ17" s="398"/>
      <c r="AR17" s="405">
        <f t="shared" si="8"/>
        <v>0</v>
      </c>
    </row>
    <row r="18" ht="21.95" customHeight="1" spans="1:44">
      <c r="A18" s="398"/>
      <c r="B18" s="398"/>
      <c r="C18" s="398"/>
      <c r="D18" s="398"/>
      <c r="E18" s="398"/>
      <c r="F18" s="401"/>
      <c r="G18" s="401"/>
      <c r="H18" s="400">
        <f t="shared" si="11"/>
        <v>0</v>
      </c>
      <c r="I18" s="401"/>
      <c r="J18" s="401"/>
      <c r="K18" s="400">
        <f t="shared" si="12"/>
        <v>0</v>
      </c>
      <c r="L18" s="400"/>
      <c r="M18" s="398"/>
      <c r="N18" s="398"/>
      <c r="O18" s="398"/>
      <c r="P18" s="398"/>
      <c r="Q18" s="409"/>
      <c r="R18" s="402"/>
      <c r="S18" s="401">
        <v>1.08333333333333</v>
      </c>
      <c r="T18" s="398"/>
      <c r="U18" s="398"/>
      <c r="V18" s="398">
        <v>40.21</v>
      </c>
      <c r="W18" s="398">
        <v>12.5</v>
      </c>
      <c r="X18" s="398">
        <v>33</v>
      </c>
      <c r="Y18" s="401" t="s">
        <v>79</v>
      </c>
      <c r="Z18" s="398">
        <v>140</v>
      </c>
      <c r="AA18" s="398">
        <v>68</v>
      </c>
      <c r="AB18" s="398">
        <v>100</v>
      </c>
      <c r="AC18" s="398">
        <v>102</v>
      </c>
      <c r="AD18" s="398">
        <v>120</v>
      </c>
      <c r="AE18" s="398">
        <v>32</v>
      </c>
      <c r="AF18" s="404"/>
      <c r="AG18" s="402"/>
      <c r="AH18" s="448"/>
      <c r="AI18" s="405">
        <f t="shared" si="2"/>
        <v>0</v>
      </c>
      <c r="AJ18" s="406"/>
      <c r="AK18" s="406"/>
      <c r="AL18" s="405">
        <f t="shared" si="9"/>
        <v>0</v>
      </c>
      <c r="AM18" s="406"/>
      <c r="AN18" s="406"/>
      <c r="AO18" s="405">
        <f t="shared" si="10"/>
        <v>0</v>
      </c>
      <c r="AP18" s="398"/>
      <c r="AQ18" s="398"/>
      <c r="AR18" s="405">
        <f t="shared" si="8"/>
        <v>0</v>
      </c>
    </row>
    <row r="19" ht="21.95" customHeight="1" spans="1:44">
      <c r="A19" s="398"/>
      <c r="B19" s="398"/>
      <c r="C19" s="398"/>
      <c r="D19" s="398"/>
      <c r="E19" s="398"/>
      <c r="F19" s="398"/>
      <c r="G19" s="398"/>
      <c r="H19" s="400">
        <f t="shared" si="11"/>
        <v>0</v>
      </c>
      <c r="I19" s="398"/>
      <c r="J19" s="398"/>
      <c r="K19" s="400">
        <f t="shared" si="12"/>
        <v>0</v>
      </c>
      <c r="L19" s="400"/>
      <c r="M19" s="398"/>
      <c r="N19" s="398"/>
      <c r="O19" s="398"/>
      <c r="P19" s="398"/>
      <c r="Q19" s="409"/>
      <c r="R19" s="402"/>
      <c r="S19" s="401">
        <v>1.125</v>
      </c>
      <c r="T19" s="398"/>
      <c r="U19" s="398"/>
      <c r="V19" s="398">
        <v>40.15</v>
      </c>
      <c r="W19" s="398">
        <v>12.5</v>
      </c>
      <c r="X19" s="398">
        <v>33</v>
      </c>
      <c r="Y19" s="401" t="s">
        <v>79</v>
      </c>
      <c r="Z19" s="398">
        <v>139</v>
      </c>
      <c r="AA19" s="398">
        <v>68</v>
      </c>
      <c r="AB19" s="398">
        <v>100</v>
      </c>
      <c r="AC19" s="398">
        <v>101</v>
      </c>
      <c r="AD19" s="398">
        <v>118</v>
      </c>
      <c r="AE19" s="398">
        <v>32</v>
      </c>
      <c r="AF19" s="404"/>
      <c r="AG19" s="402"/>
      <c r="AH19" s="402"/>
      <c r="AI19" s="405">
        <f t="shared" si="2"/>
        <v>0</v>
      </c>
      <c r="AJ19" s="406"/>
      <c r="AK19" s="406"/>
      <c r="AL19" s="405">
        <f t="shared" si="9"/>
        <v>0</v>
      </c>
      <c r="AM19" s="406"/>
      <c r="AN19" s="406"/>
      <c r="AO19" s="405">
        <f t="shared" si="10"/>
        <v>0</v>
      </c>
      <c r="AP19" s="406"/>
      <c r="AQ19" s="403"/>
      <c r="AR19" s="405">
        <f t="shared" si="8"/>
        <v>0</v>
      </c>
    </row>
    <row r="20" ht="21.95" customHeight="1" spans="1:44">
      <c r="A20" s="398"/>
      <c r="B20" s="398"/>
      <c r="C20" s="398"/>
      <c r="D20" s="398"/>
      <c r="E20" s="398"/>
      <c r="F20" s="401"/>
      <c r="G20" s="401"/>
      <c r="H20" s="400">
        <f t="shared" si="11"/>
        <v>0</v>
      </c>
      <c r="I20" s="401"/>
      <c r="J20" s="401"/>
      <c r="K20" s="400">
        <f t="shared" si="12"/>
        <v>0</v>
      </c>
      <c r="L20" s="400"/>
      <c r="M20" s="398"/>
      <c r="N20" s="398"/>
      <c r="O20" s="398"/>
      <c r="P20" s="398"/>
      <c r="Q20" s="445"/>
      <c r="R20" s="445"/>
      <c r="S20" s="401">
        <v>1.16666666666667</v>
      </c>
      <c r="T20" s="398"/>
      <c r="U20" s="398"/>
      <c r="V20" s="398">
        <v>40.07</v>
      </c>
      <c r="W20" s="398">
        <v>12.5</v>
      </c>
      <c r="X20" s="446">
        <v>34</v>
      </c>
      <c r="Y20" s="401" t="s">
        <v>79</v>
      </c>
      <c r="Z20" s="446">
        <v>138</v>
      </c>
      <c r="AA20" s="398">
        <v>68</v>
      </c>
      <c r="AB20" s="398">
        <v>100</v>
      </c>
      <c r="AC20" s="446">
        <v>101</v>
      </c>
      <c r="AD20" s="446">
        <v>119</v>
      </c>
      <c r="AE20" s="446">
        <v>31</v>
      </c>
      <c r="AF20" s="404"/>
      <c r="AG20" s="402"/>
      <c r="AH20" s="402"/>
      <c r="AI20" s="405">
        <f t="shared" ref="AI20" si="13">IFERROR((AH20-AG20),"")</f>
        <v>0</v>
      </c>
      <c r="AJ20" s="406"/>
      <c r="AK20" s="406"/>
      <c r="AL20" s="405">
        <f t="shared" si="9"/>
        <v>0</v>
      </c>
      <c r="AM20" s="406"/>
      <c r="AN20" s="406"/>
      <c r="AO20" s="405">
        <f t="shared" si="10"/>
        <v>0</v>
      </c>
      <c r="AP20" s="398"/>
      <c r="AQ20" s="398"/>
      <c r="AR20" s="405">
        <f t="shared" si="8"/>
        <v>0</v>
      </c>
    </row>
    <row r="21" ht="21.95" customHeight="1" spans="1:44">
      <c r="A21" s="398"/>
      <c r="B21" s="398"/>
      <c r="C21" s="398"/>
      <c r="D21" s="398"/>
      <c r="E21" s="398"/>
      <c r="F21" s="401"/>
      <c r="G21" s="401"/>
      <c r="H21" s="400">
        <f t="shared" si="11"/>
        <v>0</v>
      </c>
      <c r="I21" s="401"/>
      <c r="J21" s="401"/>
      <c r="K21" s="400">
        <f t="shared" si="12"/>
        <v>0</v>
      </c>
      <c r="L21" s="400"/>
      <c r="M21" s="398"/>
      <c r="N21" s="398"/>
      <c r="O21" s="398"/>
      <c r="P21" s="398"/>
      <c r="Q21" s="408"/>
      <c r="R21" s="402"/>
      <c r="S21" s="401">
        <v>1.20833333333333</v>
      </c>
      <c r="T21" s="398"/>
      <c r="U21" s="398"/>
      <c r="V21" s="398">
        <v>40.26</v>
      </c>
      <c r="W21" s="398">
        <v>12.5</v>
      </c>
      <c r="X21" s="446">
        <v>33</v>
      </c>
      <c r="Y21" s="401" t="s">
        <v>79</v>
      </c>
      <c r="Z21" s="446">
        <v>140</v>
      </c>
      <c r="AA21" s="398">
        <v>68</v>
      </c>
      <c r="AB21" s="398">
        <v>100</v>
      </c>
      <c r="AC21" s="446">
        <v>101</v>
      </c>
      <c r="AD21" s="446">
        <v>119</v>
      </c>
      <c r="AE21" s="446">
        <v>31</v>
      </c>
      <c r="AF21" s="404"/>
      <c r="AG21" s="402"/>
      <c r="AH21" s="402"/>
      <c r="AI21" s="405">
        <f t="shared" si="2"/>
        <v>0</v>
      </c>
      <c r="AJ21" s="406"/>
      <c r="AK21" s="406"/>
      <c r="AL21" s="405">
        <f t="shared" si="9"/>
        <v>0</v>
      </c>
      <c r="AM21" s="406"/>
      <c r="AN21" s="406"/>
      <c r="AO21" s="405">
        <f t="shared" si="10"/>
        <v>0</v>
      </c>
      <c r="AP21" s="398"/>
      <c r="AQ21" s="398"/>
      <c r="AR21" s="405">
        <f t="shared" si="8"/>
        <v>0</v>
      </c>
    </row>
    <row r="22" ht="21.95" customHeight="1" spans="1:44">
      <c r="A22" s="398"/>
      <c r="B22" s="398"/>
      <c r="C22" s="398"/>
      <c r="D22" s="398"/>
      <c r="E22" s="398"/>
      <c r="F22" s="401"/>
      <c r="G22" s="401"/>
      <c r="H22" s="400">
        <f t="shared" si="11"/>
        <v>0</v>
      </c>
      <c r="I22" s="398"/>
      <c r="J22" s="398"/>
      <c r="K22" s="400">
        <f t="shared" si="12"/>
        <v>0</v>
      </c>
      <c r="L22" s="400"/>
      <c r="M22" s="398"/>
      <c r="N22" s="398"/>
      <c r="O22" s="398"/>
      <c r="P22" s="398"/>
      <c r="Q22" s="409"/>
      <c r="R22" s="402"/>
      <c r="S22" s="447"/>
      <c r="T22" s="398"/>
      <c r="U22" s="398"/>
      <c r="V22" s="398"/>
      <c r="W22" s="446"/>
      <c r="X22" s="398"/>
      <c r="Y22" s="446"/>
      <c r="Z22" s="398"/>
      <c r="AA22" s="446"/>
      <c r="AB22" s="446"/>
      <c r="AC22" s="398"/>
      <c r="AD22" s="398"/>
      <c r="AE22" s="446"/>
      <c r="AF22" s="404"/>
      <c r="AG22" s="402"/>
      <c r="AH22" s="402"/>
      <c r="AI22" s="405">
        <f t="shared" si="2"/>
        <v>0</v>
      </c>
      <c r="AJ22" s="406"/>
      <c r="AK22" s="406"/>
      <c r="AL22" s="405">
        <f t="shared" si="9"/>
        <v>0</v>
      </c>
      <c r="AM22" s="406"/>
      <c r="AN22" s="406"/>
      <c r="AO22" s="405">
        <f t="shared" si="10"/>
        <v>0</v>
      </c>
      <c r="AP22" s="406"/>
      <c r="AQ22" s="403"/>
      <c r="AR22" s="405">
        <f t="shared" si="8"/>
        <v>0</v>
      </c>
    </row>
    <row r="23" ht="21.95" customHeight="1" spans="1:44">
      <c r="A23" s="398"/>
      <c r="B23" s="398"/>
      <c r="C23" s="398"/>
      <c r="D23" s="398"/>
      <c r="E23" s="398"/>
      <c r="F23" s="398"/>
      <c r="G23" s="398"/>
      <c r="H23" s="400">
        <f t="shared" si="11"/>
        <v>0</v>
      </c>
      <c r="I23" s="398"/>
      <c r="J23" s="398"/>
      <c r="K23" s="400">
        <f t="shared" si="12"/>
        <v>0</v>
      </c>
      <c r="L23" s="400"/>
      <c r="M23" s="398"/>
      <c r="N23" s="398"/>
      <c r="O23" s="398"/>
      <c r="P23" s="398"/>
      <c r="Q23" s="409"/>
      <c r="R23" s="402"/>
      <c r="S23" s="447"/>
      <c r="T23" s="398"/>
      <c r="U23" s="398"/>
      <c r="V23" s="398"/>
      <c r="W23" s="446"/>
      <c r="X23" s="398"/>
      <c r="Y23" s="446"/>
      <c r="Z23" s="398"/>
      <c r="AA23" s="446"/>
      <c r="AB23" s="446"/>
      <c r="AC23" s="398"/>
      <c r="AD23" s="398"/>
      <c r="AE23" s="398"/>
      <c r="AF23" s="404"/>
      <c r="AG23" s="402"/>
      <c r="AH23" s="402"/>
      <c r="AI23" s="405">
        <f t="shared" si="2"/>
        <v>0</v>
      </c>
      <c r="AJ23" s="406"/>
      <c r="AK23" s="406"/>
      <c r="AL23" s="405">
        <f t="shared" si="9"/>
        <v>0</v>
      </c>
      <c r="AM23" s="406"/>
      <c r="AN23" s="406"/>
      <c r="AO23" s="405">
        <f t="shared" si="10"/>
        <v>0</v>
      </c>
      <c r="AP23" s="398"/>
      <c r="AQ23" s="398"/>
      <c r="AR23" s="405">
        <f t="shared" si="8"/>
        <v>0</v>
      </c>
    </row>
    <row r="24" ht="21.95" customHeight="1" spans="1:44">
      <c r="A24" s="398"/>
      <c r="B24" s="398"/>
      <c r="C24" s="398"/>
      <c r="D24" s="398"/>
      <c r="E24" s="398"/>
      <c r="F24" s="398"/>
      <c r="G24" s="398"/>
      <c r="H24" s="400">
        <f t="shared" si="11"/>
        <v>0</v>
      </c>
      <c r="I24" s="398"/>
      <c r="J24" s="398"/>
      <c r="K24" s="400">
        <f t="shared" si="12"/>
        <v>0</v>
      </c>
      <c r="L24" s="400"/>
      <c r="M24" s="398"/>
      <c r="N24" s="398"/>
      <c r="O24" s="398"/>
      <c r="P24" s="398"/>
      <c r="Q24" s="398"/>
      <c r="R24" s="398"/>
      <c r="S24" s="447"/>
      <c r="T24" s="398"/>
      <c r="U24" s="398"/>
      <c r="V24" s="377"/>
      <c r="W24" s="446"/>
      <c r="X24" s="489"/>
      <c r="Y24" s="446"/>
      <c r="Z24" s="489"/>
      <c r="AA24" s="446"/>
      <c r="AB24" s="446"/>
      <c r="AC24" s="489"/>
      <c r="AD24" s="489"/>
      <c r="AE24" s="398"/>
      <c r="AF24" s="404"/>
      <c r="AG24" s="402"/>
      <c r="AH24" s="402"/>
      <c r="AI24" s="405">
        <f t="shared" si="2"/>
        <v>0</v>
      </c>
      <c r="AJ24" s="406"/>
      <c r="AK24" s="406"/>
      <c r="AL24" s="405">
        <f t="shared" si="9"/>
        <v>0</v>
      </c>
      <c r="AM24" s="406"/>
      <c r="AN24" s="406"/>
      <c r="AO24" s="405">
        <f t="shared" si="10"/>
        <v>0</v>
      </c>
      <c r="AP24" s="406"/>
      <c r="AQ24" s="403"/>
      <c r="AR24" s="405">
        <f t="shared" si="8"/>
        <v>0</v>
      </c>
    </row>
    <row r="25" ht="21.95" customHeight="1" spans="1:44">
      <c r="A25" s="398"/>
      <c r="B25" s="398"/>
      <c r="C25" s="398"/>
      <c r="D25" s="398"/>
      <c r="E25" s="398"/>
      <c r="F25" s="398"/>
      <c r="G25" s="398"/>
      <c r="H25" s="400">
        <f t="shared" si="11"/>
        <v>0</v>
      </c>
      <c r="I25" s="398"/>
      <c r="J25" s="398"/>
      <c r="K25" s="400">
        <f t="shared" si="12"/>
        <v>0</v>
      </c>
      <c r="L25" s="400"/>
      <c r="M25" s="398"/>
      <c r="N25" s="398"/>
      <c r="O25" s="398"/>
      <c r="P25" s="398"/>
      <c r="Q25" s="398"/>
      <c r="R25" s="398"/>
      <c r="S25" s="447"/>
      <c r="T25" s="398"/>
      <c r="U25" s="398"/>
      <c r="V25" s="398"/>
      <c r="W25" s="446"/>
      <c r="X25" s="398"/>
      <c r="Y25" s="446"/>
      <c r="Z25" s="398"/>
      <c r="AA25" s="446"/>
      <c r="AB25" s="446"/>
      <c r="AC25" s="398"/>
      <c r="AD25" s="398"/>
      <c r="AE25" s="398"/>
      <c r="AF25" s="404"/>
      <c r="AG25" s="402"/>
      <c r="AH25" s="402"/>
      <c r="AI25" s="405">
        <f t="shared" si="2"/>
        <v>0</v>
      </c>
      <c r="AJ25" s="406"/>
      <c r="AK25" s="406"/>
      <c r="AL25" s="405">
        <f t="shared" si="9"/>
        <v>0</v>
      </c>
      <c r="AM25" s="406"/>
      <c r="AN25" s="406"/>
      <c r="AO25" s="405">
        <f t="shared" si="10"/>
        <v>0</v>
      </c>
      <c r="AP25" s="406"/>
      <c r="AQ25" s="403"/>
      <c r="AR25" s="405">
        <f t="shared" si="8"/>
        <v>0</v>
      </c>
    </row>
    <row r="26" ht="21.95" customHeight="1" spans="1:44">
      <c r="A26" s="398"/>
      <c r="B26" s="398"/>
      <c r="C26" s="398"/>
      <c r="D26" s="398"/>
      <c r="E26" s="398"/>
      <c r="F26" s="398"/>
      <c r="G26" s="398"/>
      <c r="H26" s="400">
        <f t="shared" si="11"/>
        <v>0</v>
      </c>
      <c r="I26" s="398"/>
      <c r="J26" s="398"/>
      <c r="K26" s="400">
        <f t="shared" si="12"/>
        <v>0</v>
      </c>
      <c r="L26" s="400"/>
      <c r="M26" s="398"/>
      <c r="N26" s="398"/>
      <c r="O26" s="398"/>
      <c r="P26" s="398"/>
      <c r="Q26" s="398"/>
      <c r="R26" s="398"/>
      <c r="S26" s="447"/>
      <c r="T26" s="398"/>
      <c r="U26" s="403"/>
      <c r="V26" s="398"/>
      <c r="W26" s="446"/>
      <c r="X26" s="398"/>
      <c r="Y26" s="446"/>
      <c r="Z26" s="398"/>
      <c r="AA26" s="446"/>
      <c r="AB26" s="446"/>
      <c r="AC26" s="398"/>
      <c r="AD26" s="398"/>
      <c r="AE26" s="398"/>
      <c r="AF26" s="404"/>
      <c r="AG26" s="402"/>
      <c r="AH26" s="402"/>
      <c r="AI26" s="405">
        <f t="shared" si="2"/>
        <v>0</v>
      </c>
      <c r="AJ26" s="406"/>
      <c r="AK26" s="406"/>
      <c r="AL26" s="405">
        <f t="shared" si="9"/>
        <v>0</v>
      </c>
      <c r="AM26" s="406"/>
      <c r="AN26" s="406"/>
      <c r="AO26" s="405">
        <f t="shared" si="10"/>
        <v>0</v>
      </c>
      <c r="AP26" s="406"/>
      <c r="AQ26" s="403"/>
      <c r="AR26" s="405">
        <f t="shared" si="8"/>
        <v>0</v>
      </c>
    </row>
    <row r="27" ht="21.95" customHeight="1" spans="1:44">
      <c r="A27" s="398"/>
      <c r="B27" s="398"/>
      <c r="C27" s="398"/>
      <c r="D27" s="398"/>
      <c r="E27" s="398"/>
      <c r="F27" s="401"/>
      <c r="G27" s="401"/>
      <c r="H27" s="400">
        <f t="shared" si="11"/>
        <v>0</v>
      </c>
      <c r="I27" s="401"/>
      <c r="J27" s="401"/>
      <c r="K27" s="400">
        <f t="shared" si="12"/>
        <v>0</v>
      </c>
      <c r="L27" s="400"/>
      <c r="M27" s="398"/>
      <c r="N27" s="398"/>
      <c r="O27" s="398"/>
      <c r="P27" s="398"/>
      <c r="Q27" s="408"/>
      <c r="R27" s="402"/>
      <c r="S27" s="401"/>
      <c r="T27" s="398"/>
      <c r="U27" s="398"/>
      <c r="V27" s="398"/>
      <c r="W27" s="446"/>
      <c r="X27" s="398"/>
      <c r="Y27" s="398"/>
      <c r="Z27" s="398"/>
      <c r="AA27" s="446"/>
      <c r="AB27" s="446"/>
      <c r="AC27" s="398"/>
      <c r="AD27" s="398"/>
      <c r="AE27" s="398"/>
      <c r="AF27" s="404"/>
      <c r="AG27" s="402"/>
      <c r="AH27" s="402"/>
      <c r="AI27" s="405">
        <f t="shared" si="2"/>
        <v>0</v>
      </c>
      <c r="AJ27" s="406"/>
      <c r="AK27" s="406"/>
      <c r="AL27" s="405">
        <f t="shared" si="9"/>
        <v>0</v>
      </c>
      <c r="AM27" s="406"/>
      <c r="AN27" s="406"/>
      <c r="AO27" s="405">
        <f t="shared" si="10"/>
        <v>0</v>
      </c>
      <c r="AP27" s="398"/>
      <c r="AQ27" s="403"/>
      <c r="AR27" s="405">
        <f t="shared" si="8"/>
        <v>0</v>
      </c>
    </row>
    <row r="28" ht="21.95" customHeight="1" spans="1:44">
      <c r="A28" s="398"/>
      <c r="B28" s="398"/>
      <c r="C28" s="398"/>
      <c r="D28" s="398"/>
      <c r="E28" s="398"/>
      <c r="F28" s="398"/>
      <c r="G28" s="398"/>
      <c r="H28" s="400">
        <f t="shared" si="11"/>
        <v>0</v>
      </c>
      <c r="I28" s="398"/>
      <c r="J28" s="398"/>
      <c r="K28" s="400">
        <f t="shared" si="12"/>
        <v>0</v>
      </c>
      <c r="L28" s="400"/>
      <c r="M28" s="398"/>
      <c r="N28" s="398"/>
      <c r="O28" s="398"/>
      <c r="P28" s="398"/>
      <c r="Q28" s="409"/>
      <c r="R28" s="402"/>
      <c r="S28" s="401"/>
      <c r="T28" s="398"/>
      <c r="U28" s="398"/>
      <c r="V28" s="398"/>
      <c r="W28" s="446"/>
      <c r="X28" s="398"/>
      <c r="Y28" s="398"/>
      <c r="Z28" s="398"/>
      <c r="AA28" s="446"/>
      <c r="AB28" s="446"/>
      <c r="AC28" s="398"/>
      <c r="AD28" s="398"/>
      <c r="AE28" s="398"/>
      <c r="AF28" s="404"/>
      <c r="AG28" s="402"/>
      <c r="AH28" s="402"/>
      <c r="AI28" s="405">
        <f t="shared" si="2"/>
        <v>0</v>
      </c>
      <c r="AJ28" s="406"/>
      <c r="AK28" s="406"/>
      <c r="AL28" s="405">
        <f t="shared" si="9"/>
        <v>0</v>
      </c>
      <c r="AM28" s="406"/>
      <c r="AN28" s="406"/>
      <c r="AO28" s="405">
        <f t="shared" si="10"/>
        <v>0</v>
      </c>
      <c r="AP28" s="406"/>
      <c r="AQ28" s="403"/>
      <c r="AR28" s="405">
        <f t="shared" si="8"/>
        <v>0</v>
      </c>
    </row>
    <row r="29" ht="21.95" customHeight="1" spans="1:44">
      <c r="A29" s="398"/>
      <c r="B29" s="398"/>
      <c r="C29" s="398"/>
      <c r="D29" s="398"/>
      <c r="E29" s="398"/>
      <c r="F29" s="398"/>
      <c r="G29" s="398"/>
      <c r="H29" s="400">
        <f t="shared" si="11"/>
        <v>0</v>
      </c>
      <c r="I29" s="398"/>
      <c r="J29" s="398"/>
      <c r="K29" s="400">
        <f t="shared" si="12"/>
        <v>0</v>
      </c>
      <c r="L29" s="400"/>
      <c r="M29" s="398"/>
      <c r="N29" s="398"/>
      <c r="O29" s="398"/>
      <c r="P29" s="398"/>
      <c r="Q29" s="409"/>
      <c r="R29" s="402"/>
      <c r="S29" s="401"/>
      <c r="T29" s="398"/>
      <c r="U29" s="403"/>
      <c r="V29" s="398"/>
      <c r="W29" s="446"/>
      <c r="X29" s="398"/>
      <c r="Y29" s="398"/>
      <c r="Z29" s="398"/>
      <c r="AA29" s="446"/>
      <c r="AB29" s="446"/>
      <c r="AC29" s="398"/>
      <c r="AD29" s="398"/>
      <c r="AE29" s="398"/>
      <c r="AF29" s="404"/>
      <c r="AG29" s="402"/>
      <c r="AH29" s="402"/>
      <c r="AI29" s="405">
        <f t="shared" si="2"/>
        <v>0</v>
      </c>
      <c r="AJ29" s="406"/>
      <c r="AK29" s="406"/>
      <c r="AL29" s="405">
        <f t="shared" si="9"/>
        <v>0</v>
      </c>
      <c r="AM29" s="406"/>
      <c r="AN29" s="406"/>
      <c r="AO29" s="405">
        <f t="shared" si="10"/>
        <v>0</v>
      </c>
      <c r="AP29" s="406"/>
      <c r="AQ29" s="403"/>
      <c r="AR29" s="405">
        <f t="shared" si="8"/>
        <v>0</v>
      </c>
    </row>
    <row r="30" ht="21.95" customHeight="1" spans="1:44">
      <c r="A30" s="398"/>
      <c r="B30" s="398"/>
      <c r="C30" s="398"/>
      <c r="D30" s="398"/>
      <c r="E30" s="398"/>
      <c r="F30" s="401"/>
      <c r="G30" s="401"/>
      <c r="H30" s="400">
        <f t="shared" si="11"/>
        <v>0</v>
      </c>
      <c r="I30" s="398"/>
      <c r="J30" s="398"/>
      <c r="K30" s="400">
        <f t="shared" si="12"/>
        <v>0</v>
      </c>
      <c r="L30" s="400"/>
      <c r="M30" s="398"/>
      <c r="N30" s="398"/>
      <c r="O30" s="398"/>
      <c r="P30" s="398"/>
      <c r="Q30" s="408"/>
      <c r="R30" s="402"/>
      <c r="S30" s="401"/>
      <c r="T30" s="398"/>
      <c r="U30" s="398"/>
      <c r="V30" s="398"/>
      <c r="W30" s="446"/>
      <c r="X30" s="398"/>
      <c r="Y30" s="398"/>
      <c r="Z30" s="398"/>
      <c r="AA30" s="446"/>
      <c r="AB30" s="446"/>
      <c r="AC30" s="398"/>
      <c r="AD30" s="398"/>
      <c r="AE30" s="398"/>
      <c r="AF30" s="404"/>
      <c r="AG30" s="402"/>
      <c r="AH30" s="402"/>
      <c r="AI30" s="405">
        <f t="shared" si="2"/>
        <v>0</v>
      </c>
      <c r="AJ30" s="406"/>
      <c r="AK30" s="406"/>
      <c r="AL30" s="405">
        <f t="shared" si="9"/>
        <v>0</v>
      </c>
      <c r="AM30" s="406"/>
      <c r="AN30" s="406"/>
      <c r="AO30" s="405">
        <f t="shared" si="10"/>
        <v>0</v>
      </c>
      <c r="AP30" s="398"/>
      <c r="AQ30" s="398"/>
      <c r="AR30" s="405">
        <f t="shared" si="8"/>
        <v>0</v>
      </c>
    </row>
    <row r="31" ht="21.95" customHeight="1" spans="1:44">
      <c r="A31" s="398"/>
      <c r="B31" s="398"/>
      <c r="C31" s="398"/>
      <c r="D31" s="398"/>
      <c r="E31" s="398"/>
      <c r="F31" s="398"/>
      <c r="G31" s="398"/>
      <c r="H31" s="400">
        <f t="shared" si="11"/>
        <v>0</v>
      </c>
      <c r="I31" s="398"/>
      <c r="J31" s="398"/>
      <c r="K31" s="400">
        <f t="shared" si="12"/>
        <v>0</v>
      </c>
      <c r="L31" s="400"/>
      <c r="M31" s="398"/>
      <c r="N31" s="398"/>
      <c r="O31" s="398"/>
      <c r="P31" s="398"/>
      <c r="Q31" s="409"/>
      <c r="R31" s="402"/>
      <c r="S31" s="401"/>
      <c r="T31" s="398"/>
      <c r="U31" s="398"/>
      <c r="V31" s="398"/>
      <c r="W31" s="446"/>
      <c r="X31" s="398"/>
      <c r="Y31" s="398"/>
      <c r="Z31" s="398"/>
      <c r="AA31" s="446"/>
      <c r="AB31" s="446"/>
      <c r="AC31" s="398"/>
      <c r="AD31" s="398"/>
      <c r="AE31" s="398"/>
      <c r="AF31" s="404"/>
      <c r="AG31" s="402"/>
      <c r="AH31" s="402"/>
      <c r="AI31" s="405">
        <f t="shared" si="2"/>
        <v>0</v>
      </c>
      <c r="AJ31" s="406"/>
      <c r="AK31" s="406"/>
      <c r="AL31" s="405">
        <f t="shared" si="9"/>
        <v>0</v>
      </c>
      <c r="AM31" s="406"/>
      <c r="AN31" s="406"/>
      <c r="AO31" s="405">
        <f t="shared" si="10"/>
        <v>0</v>
      </c>
      <c r="AP31" s="406"/>
      <c r="AQ31" s="403"/>
      <c r="AR31" s="405">
        <f t="shared" si="8"/>
        <v>0</v>
      </c>
    </row>
    <row r="32" ht="21.95" customHeight="1" spans="1:44">
      <c r="A32" s="398"/>
      <c r="B32" s="398"/>
      <c r="C32" s="398"/>
      <c r="D32" s="398"/>
      <c r="E32" s="398"/>
      <c r="F32" s="398"/>
      <c r="G32" s="398"/>
      <c r="H32" s="400">
        <f t="shared" si="11"/>
        <v>0</v>
      </c>
      <c r="I32" s="398"/>
      <c r="J32" s="398"/>
      <c r="K32" s="400">
        <f t="shared" si="12"/>
        <v>0</v>
      </c>
      <c r="L32" s="400"/>
      <c r="M32" s="398"/>
      <c r="N32" s="398"/>
      <c r="O32" s="398"/>
      <c r="P32" s="398"/>
      <c r="Q32" s="409"/>
      <c r="R32" s="402"/>
      <c r="S32" s="401"/>
      <c r="T32" s="398"/>
      <c r="U32" s="398"/>
      <c r="V32" s="398"/>
      <c r="W32" s="446"/>
      <c r="X32" s="398"/>
      <c r="Y32" s="398"/>
      <c r="Z32" s="398"/>
      <c r="AA32" s="446"/>
      <c r="AB32" s="446"/>
      <c r="AC32" s="398"/>
      <c r="AD32" s="398"/>
      <c r="AE32" s="398"/>
      <c r="AF32" s="404"/>
      <c r="AG32" s="402"/>
      <c r="AH32" s="402"/>
      <c r="AI32" s="405">
        <f t="shared" si="2"/>
        <v>0</v>
      </c>
      <c r="AJ32" s="406"/>
      <c r="AK32" s="406"/>
      <c r="AL32" s="405">
        <f t="shared" si="9"/>
        <v>0</v>
      </c>
      <c r="AM32" s="406"/>
      <c r="AN32" s="406"/>
      <c r="AO32" s="405">
        <f t="shared" si="10"/>
        <v>0</v>
      </c>
      <c r="AP32" s="406"/>
      <c r="AQ32" s="403"/>
      <c r="AR32" s="405">
        <f t="shared" si="8"/>
        <v>0</v>
      </c>
    </row>
    <row r="33" ht="21.95" customHeight="1" spans="1:44">
      <c r="A33" s="398"/>
      <c r="B33" s="398"/>
      <c r="C33" s="398"/>
      <c r="D33" s="398"/>
      <c r="E33" s="398"/>
      <c r="F33" s="398"/>
      <c r="G33" s="398"/>
      <c r="H33" s="400">
        <f t="shared" si="11"/>
        <v>0</v>
      </c>
      <c r="I33" s="398"/>
      <c r="J33" s="398"/>
      <c r="K33" s="400">
        <f t="shared" si="12"/>
        <v>0</v>
      </c>
      <c r="L33" s="400"/>
      <c r="M33" s="398"/>
      <c r="N33" s="398"/>
      <c r="O33" s="398"/>
      <c r="P33" s="398"/>
      <c r="Q33" s="398"/>
      <c r="R33" s="398"/>
      <c r="S33" s="401"/>
      <c r="T33" s="398"/>
      <c r="U33" s="398"/>
      <c r="V33" s="398"/>
      <c r="W33" s="446"/>
      <c r="X33" s="398"/>
      <c r="Y33" s="398"/>
      <c r="Z33" s="398"/>
      <c r="AA33" s="446"/>
      <c r="AB33" s="446"/>
      <c r="AC33" s="398"/>
      <c r="AD33" s="398"/>
      <c r="AE33" s="398"/>
      <c r="AF33" s="404"/>
      <c r="AG33" s="402"/>
      <c r="AH33" s="402"/>
      <c r="AI33" s="405">
        <f t="shared" si="2"/>
        <v>0</v>
      </c>
      <c r="AJ33" s="406"/>
      <c r="AK33" s="406"/>
      <c r="AL33" s="405">
        <f t="shared" si="9"/>
        <v>0</v>
      </c>
      <c r="AM33" s="406"/>
      <c r="AN33" s="406"/>
      <c r="AO33" s="405">
        <f t="shared" si="10"/>
        <v>0</v>
      </c>
      <c r="AP33" s="406"/>
      <c r="AQ33" s="403"/>
      <c r="AR33" s="405">
        <f t="shared" si="8"/>
        <v>0</v>
      </c>
    </row>
    <row r="34" ht="21.95" customHeight="1" spans="1:44">
      <c r="A34" s="398"/>
      <c r="B34" s="398"/>
      <c r="C34" s="398"/>
      <c r="D34" s="398"/>
      <c r="E34" s="398"/>
      <c r="F34" s="398"/>
      <c r="G34" s="398"/>
      <c r="H34" s="400">
        <f t="shared" si="11"/>
        <v>0</v>
      </c>
      <c r="I34" s="398"/>
      <c r="J34" s="398"/>
      <c r="K34" s="400">
        <f t="shared" si="12"/>
        <v>0</v>
      </c>
      <c r="L34" s="400"/>
      <c r="M34" s="398"/>
      <c r="N34" s="398"/>
      <c r="O34" s="398"/>
      <c r="P34" s="398"/>
      <c r="Q34" s="398"/>
      <c r="R34" s="398"/>
      <c r="S34" s="401"/>
      <c r="T34" s="398"/>
      <c r="U34" s="398"/>
      <c r="V34" s="398"/>
      <c r="W34" s="446"/>
      <c r="X34" s="398"/>
      <c r="Y34" s="398"/>
      <c r="Z34" s="398"/>
      <c r="AA34" s="446"/>
      <c r="AB34" s="446"/>
      <c r="AC34" s="398"/>
      <c r="AD34" s="398"/>
      <c r="AE34" s="398"/>
      <c r="AF34" s="404"/>
      <c r="AG34" s="402"/>
      <c r="AH34" s="402"/>
      <c r="AI34" s="405">
        <f t="shared" si="2"/>
        <v>0</v>
      </c>
      <c r="AJ34" s="406"/>
      <c r="AK34" s="406"/>
      <c r="AL34" s="405">
        <f t="shared" si="9"/>
        <v>0</v>
      </c>
      <c r="AM34" s="406"/>
      <c r="AN34" s="406"/>
      <c r="AO34" s="405">
        <f t="shared" si="10"/>
        <v>0</v>
      </c>
      <c r="AP34" s="406"/>
      <c r="AQ34" s="403"/>
      <c r="AR34" s="405">
        <f t="shared" si="8"/>
        <v>0</v>
      </c>
    </row>
    <row r="35" ht="21.95" customHeight="1" spans="1:44">
      <c r="A35" s="398"/>
      <c r="B35" s="398"/>
      <c r="C35" s="398"/>
      <c r="D35" s="398"/>
      <c r="E35" s="398"/>
      <c r="F35" s="398"/>
      <c r="G35" s="398"/>
      <c r="H35" s="400">
        <f t="shared" si="11"/>
        <v>0</v>
      </c>
      <c r="I35" s="398"/>
      <c r="J35" s="398"/>
      <c r="K35" s="400">
        <f t="shared" si="12"/>
        <v>0</v>
      </c>
      <c r="L35" s="400"/>
      <c r="M35" s="398"/>
      <c r="N35" s="398"/>
      <c r="O35" s="398"/>
      <c r="P35" s="398"/>
      <c r="Q35" s="398"/>
      <c r="R35" s="398"/>
      <c r="S35" s="401"/>
      <c r="T35" s="398"/>
      <c r="U35" s="398"/>
      <c r="V35" s="398"/>
      <c r="W35" s="446"/>
      <c r="X35" s="398"/>
      <c r="Y35" s="398"/>
      <c r="Z35" s="398"/>
      <c r="AA35" s="446"/>
      <c r="AB35" s="446"/>
      <c r="AC35" s="398"/>
      <c r="AD35" s="398"/>
      <c r="AE35" s="398"/>
      <c r="AF35" s="404"/>
      <c r="AG35" s="402"/>
      <c r="AH35" s="402"/>
      <c r="AI35" s="405">
        <f t="shared" si="2"/>
        <v>0</v>
      </c>
      <c r="AJ35" s="406"/>
      <c r="AK35" s="406"/>
      <c r="AL35" s="405">
        <f t="shared" si="9"/>
        <v>0</v>
      </c>
      <c r="AM35" s="406"/>
      <c r="AN35" s="406"/>
      <c r="AO35" s="405">
        <f t="shared" si="10"/>
        <v>0</v>
      </c>
      <c r="AP35" s="406"/>
      <c r="AQ35" s="403"/>
      <c r="AR35" s="405">
        <f t="shared" si="8"/>
        <v>0</v>
      </c>
    </row>
    <row r="36" ht="21.95" customHeight="1" spans="1:44">
      <c r="A36" s="398"/>
      <c r="B36" s="398"/>
      <c r="C36" s="398"/>
      <c r="D36" s="398"/>
      <c r="E36" s="398"/>
      <c r="F36" s="398"/>
      <c r="G36" s="398"/>
      <c r="H36" s="400">
        <f t="shared" si="11"/>
        <v>0</v>
      </c>
      <c r="I36" s="398"/>
      <c r="J36" s="398"/>
      <c r="K36" s="400">
        <f t="shared" si="12"/>
        <v>0</v>
      </c>
      <c r="L36" s="400"/>
      <c r="M36" s="398"/>
      <c r="N36" s="398"/>
      <c r="O36" s="398"/>
      <c r="P36" s="398"/>
      <c r="Q36" s="398"/>
      <c r="R36" s="398"/>
      <c r="S36" s="401"/>
      <c r="T36" s="398"/>
      <c r="U36" s="398"/>
      <c r="V36" s="398"/>
      <c r="W36" s="446"/>
      <c r="X36" s="398"/>
      <c r="Y36" s="398"/>
      <c r="Z36" s="398"/>
      <c r="AA36" s="446"/>
      <c r="AB36" s="446"/>
      <c r="AC36" s="398"/>
      <c r="AD36" s="398"/>
      <c r="AE36" s="398"/>
      <c r="AF36" s="404"/>
      <c r="AG36" s="402"/>
      <c r="AH36" s="402"/>
      <c r="AI36" s="405">
        <f t="shared" si="2"/>
        <v>0</v>
      </c>
      <c r="AJ36" s="406"/>
      <c r="AK36" s="406"/>
      <c r="AL36" s="405">
        <f t="shared" si="9"/>
        <v>0</v>
      </c>
      <c r="AM36" s="406"/>
      <c r="AN36" s="406"/>
      <c r="AO36" s="405">
        <f t="shared" si="10"/>
        <v>0</v>
      </c>
      <c r="AP36" s="406"/>
      <c r="AQ36" s="403"/>
      <c r="AR36" s="405">
        <f t="shared" si="8"/>
        <v>0</v>
      </c>
    </row>
    <row r="37" ht="21.95" customHeight="1" spans="1:44">
      <c r="A37" s="398"/>
      <c r="B37" s="398"/>
      <c r="C37" s="398"/>
      <c r="D37" s="398"/>
      <c r="E37" s="398"/>
      <c r="F37" s="398"/>
      <c r="G37" s="398"/>
      <c r="H37" s="400">
        <f t="shared" si="11"/>
        <v>0</v>
      </c>
      <c r="I37" s="398"/>
      <c r="J37" s="398"/>
      <c r="K37" s="400">
        <f t="shared" si="12"/>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2"/>
        <v>0</v>
      </c>
      <c r="AJ37" s="406"/>
      <c r="AK37" s="406"/>
      <c r="AL37" s="405">
        <f t="shared" si="9"/>
        <v>0</v>
      </c>
      <c r="AM37" s="406"/>
      <c r="AN37" s="406"/>
      <c r="AO37" s="405">
        <f t="shared" si="10"/>
        <v>0</v>
      </c>
      <c r="AP37" s="406"/>
      <c r="AQ37" s="403"/>
      <c r="AR37" s="405">
        <f t="shared" si="8"/>
        <v>0</v>
      </c>
    </row>
    <row r="38" ht="21.95" customHeight="1" spans="1:44">
      <c r="A38" s="398"/>
      <c r="B38" s="398"/>
      <c r="C38" s="398"/>
      <c r="D38" s="398"/>
      <c r="E38" s="398"/>
      <c r="F38" s="398"/>
      <c r="G38" s="398"/>
      <c r="H38" s="400">
        <f t="shared" si="11"/>
        <v>0</v>
      </c>
      <c r="I38" s="398"/>
      <c r="J38" s="398"/>
      <c r="K38" s="400">
        <f t="shared" si="12"/>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2"/>
        <v>0</v>
      </c>
      <c r="AJ38" s="406"/>
      <c r="AK38" s="406"/>
      <c r="AL38" s="405">
        <f t="shared" si="9"/>
        <v>0</v>
      </c>
      <c r="AM38" s="406"/>
      <c r="AN38" s="406"/>
      <c r="AO38" s="405">
        <f t="shared" si="10"/>
        <v>0</v>
      </c>
      <c r="AP38" s="406"/>
      <c r="AQ38" s="403"/>
      <c r="AR38" s="405">
        <f t="shared" si="8"/>
        <v>0</v>
      </c>
    </row>
    <row r="39" ht="21.95" customHeight="1" spans="1:44">
      <c r="A39" s="398"/>
      <c r="B39" s="398"/>
      <c r="C39" s="398"/>
      <c r="D39" s="398"/>
      <c r="E39" s="398"/>
      <c r="F39" s="398"/>
      <c r="G39" s="398"/>
      <c r="H39" s="400">
        <f t="shared" si="11"/>
        <v>0</v>
      </c>
      <c r="I39" s="398"/>
      <c r="J39" s="398"/>
      <c r="K39" s="400">
        <f t="shared" si="12"/>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2"/>
        <v>0</v>
      </c>
      <c r="AJ39" s="406"/>
      <c r="AK39" s="406"/>
      <c r="AL39" s="405">
        <f t="shared" si="9"/>
        <v>0</v>
      </c>
      <c r="AM39" s="406"/>
      <c r="AN39" s="406"/>
      <c r="AO39" s="405">
        <f t="shared" si="10"/>
        <v>0</v>
      </c>
      <c r="AP39" s="406"/>
      <c r="AQ39" s="403"/>
      <c r="AR39" s="405">
        <f t="shared" si="8"/>
        <v>0</v>
      </c>
    </row>
    <row r="40" ht="21.95" customHeight="1" spans="1:44">
      <c r="A40" s="398"/>
      <c r="B40" s="398"/>
      <c r="C40" s="398"/>
      <c r="D40" s="398"/>
      <c r="E40" s="398"/>
      <c r="F40" s="401"/>
      <c r="G40" s="401"/>
      <c r="H40" s="400">
        <f t="shared" si="11"/>
        <v>0</v>
      </c>
      <c r="I40" s="401"/>
      <c r="J40" s="401"/>
      <c r="K40" s="400">
        <f t="shared" si="12"/>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2"/>
        <v>0</v>
      </c>
      <c r="AJ40" s="406"/>
      <c r="AK40" s="406"/>
      <c r="AL40" s="405">
        <f t="shared" si="9"/>
        <v>0</v>
      </c>
      <c r="AM40" s="406"/>
      <c r="AN40" s="406"/>
      <c r="AO40" s="405">
        <f t="shared" si="10"/>
        <v>0</v>
      </c>
      <c r="AP40" s="406"/>
      <c r="AQ40" s="403"/>
      <c r="AR40" s="405">
        <f t="shared" si="8"/>
        <v>0</v>
      </c>
    </row>
    <row r="41" ht="21.95" customHeight="1" spans="1:44">
      <c r="A41" s="398"/>
      <c r="B41" s="398"/>
      <c r="C41" s="398"/>
      <c r="D41" s="398"/>
      <c r="E41" s="398"/>
      <c r="F41" s="401"/>
      <c r="G41" s="401"/>
      <c r="H41" s="400">
        <f t="shared" si="11"/>
        <v>0</v>
      </c>
      <c r="I41" s="398"/>
      <c r="J41" s="398"/>
      <c r="K41" s="400">
        <f t="shared" si="12"/>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2"/>
        <v>0</v>
      </c>
      <c r="AJ41" s="406"/>
      <c r="AK41" s="406"/>
      <c r="AL41" s="405">
        <f t="shared" si="9"/>
        <v>0</v>
      </c>
      <c r="AM41" s="406"/>
      <c r="AN41" s="406"/>
      <c r="AO41" s="405">
        <f t="shared" si="10"/>
        <v>0</v>
      </c>
      <c r="AP41" s="406"/>
      <c r="AQ41" s="403"/>
      <c r="AR41" s="405">
        <f t="shared" si="8"/>
        <v>0</v>
      </c>
    </row>
    <row r="42" ht="21.95" customHeight="1" spans="1:44">
      <c r="A42" s="398"/>
      <c r="B42" s="398"/>
      <c r="C42" s="398"/>
      <c r="D42" s="398"/>
      <c r="E42" s="398"/>
      <c r="F42" s="398"/>
      <c r="G42" s="398"/>
      <c r="H42" s="400">
        <f t="shared" si="11"/>
        <v>0</v>
      </c>
      <c r="I42" s="398"/>
      <c r="J42" s="398"/>
      <c r="K42" s="400">
        <f t="shared" si="12"/>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2"/>
        <v>0</v>
      </c>
      <c r="AJ42" s="406"/>
      <c r="AK42" s="406"/>
      <c r="AL42" s="405">
        <f t="shared" si="9"/>
        <v>0</v>
      </c>
      <c r="AM42" s="406"/>
      <c r="AN42" s="406"/>
      <c r="AO42" s="405">
        <f t="shared" si="10"/>
        <v>0</v>
      </c>
      <c r="AP42" s="406"/>
      <c r="AQ42" s="403"/>
      <c r="AR42" s="405">
        <f t="shared" si="8"/>
        <v>0</v>
      </c>
    </row>
    <row r="43" ht="21.95" customHeight="1" spans="1:44">
      <c r="A43" s="398"/>
      <c r="B43" s="398"/>
      <c r="C43" s="398"/>
      <c r="D43" s="398"/>
      <c r="E43" s="398"/>
      <c r="F43" s="398"/>
      <c r="G43" s="398"/>
      <c r="H43" s="400">
        <f t="shared" si="11"/>
        <v>0</v>
      </c>
      <c r="I43" s="398"/>
      <c r="J43" s="398"/>
      <c r="K43" s="400">
        <f t="shared" si="12"/>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2"/>
        <v>0</v>
      </c>
      <c r="AJ43" s="406"/>
      <c r="AK43" s="406"/>
      <c r="AL43" s="405">
        <f t="shared" si="9"/>
        <v>0</v>
      </c>
      <c r="AM43" s="406"/>
      <c r="AN43" s="406"/>
      <c r="AO43" s="405">
        <f t="shared" si="10"/>
        <v>0</v>
      </c>
      <c r="AP43" s="406"/>
      <c r="AQ43" s="403"/>
      <c r="AR43" s="405">
        <f t="shared" si="8"/>
        <v>0</v>
      </c>
    </row>
    <row r="44" ht="21.95" customHeight="1" spans="1:44">
      <c r="A44" s="398"/>
      <c r="B44" s="398"/>
      <c r="C44" s="398"/>
      <c r="D44" s="398"/>
      <c r="E44" s="398"/>
      <c r="F44" s="398"/>
      <c r="G44" s="398"/>
      <c r="H44" s="400">
        <f t="shared" si="11"/>
        <v>0</v>
      </c>
      <c r="I44" s="398"/>
      <c r="J44" s="398"/>
      <c r="K44" s="400">
        <f t="shared" si="12"/>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2"/>
        <v>0</v>
      </c>
      <c r="AJ44" s="406"/>
      <c r="AK44" s="406"/>
      <c r="AL44" s="405">
        <f t="shared" si="9"/>
        <v>0</v>
      </c>
      <c r="AM44" s="406"/>
      <c r="AN44" s="406"/>
      <c r="AO44" s="405">
        <f t="shared" si="10"/>
        <v>0</v>
      </c>
      <c r="AP44" s="406"/>
      <c r="AQ44" s="403"/>
      <c r="AR44" s="405">
        <f t="shared" si="8"/>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72</v>
      </c>
      <c r="F51" s="421" t="s">
        <v>87</v>
      </c>
      <c r="G51" s="421"/>
      <c r="H51" s="422">
        <f>SUM(H10:H44)</f>
        <v>9.5</v>
      </c>
      <c r="I51" s="419" t="s">
        <v>87</v>
      </c>
      <c r="J51" s="419"/>
      <c r="K51" s="422">
        <f>SUM(K10:L44)</f>
        <v>14.5</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654</v>
      </c>
      <c r="AJ51" s="419" t="s">
        <v>91</v>
      </c>
      <c r="AK51" s="419"/>
      <c r="AL51" s="424">
        <f>SUM(AL10:AL44)</f>
        <v>4624</v>
      </c>
      <c r="AM51" s="419" t="s">
        <v>90</v>
      </c>
      <c r="AN51" s="419"/>
      <c r="AO51" s="424">
        <f>SUM(AO10:AO44)</f>
        <v>260</v>
      </c>
      <c r="AP51" s="419" t="s">
        <v>90</v>
      </c>
      <c r="AQ51" s="419"/>
      <c r="AR51" s="424">
        <f>SUM(AR10:AR44)</f>
        <v>660</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SUM('19'!K54:Q54)</f>
        <v>888</v>
      </c>
      <c r="I54" s="435"/>
      <c r="J54" s="435"/>
      <c r="K54" s="435">
        <f>H54+R54</f>
        <v>947</v>
      </c>
      <c r="L54" s="435"/>
      <c r="M54" s="435"/>
      <c r="N54" s="435"/>
      <c r="O54" s="435"/>
      <c r="P54" s="435"/>
      <c r="Q54" s="435"/>
      <c r="R54" s="435">
        <f>SUMIF($B$10:$B$44,G54,$E$10:$E$44)</f>
        <v>59</v>
      </c>
      <c r="S54" s="435"/>
      <c r="T54" s="436">
        <f>IFERROR(R54/SUMIF($B$10:$B$44,G54,$H$10:$H$44),"")</f>
        <v>8.42857142857143</v>
      </c>
      <c r="U54" s="435"/>
      <c r="V54" s="435"/>
      <c r="W54" s="435">
        <f>SUMIF($B$10:$B$44,G54,$AI$10:$AI$44)+SUMIF($B$10:$B$44,G54,$AO$10:$AO$44)+SUMIF($B$10:$B$44,G54,$AR$10:$AR$44)</f>
        <v>1129</v>
      </c>
      <c r="X54" s="435"/>
      <c r="Y54" s="437">
        <f>IFERROR(W54/R54,"")</f>
        <v>19.135593220339</v>
      </c>
      <c r="Z54" s="437"/>
      <c r="AA54" s="437"/>
      <c r="AB54" s="438">
        <f>SUMIF($B$10:$B$44,G54,$AL$10:$AL$44)</f>
        <v>3708</v>
      </c>
      <c r="AC54" s="438"/>
      <c r="AD54" s="438"/>
      <c r="AE54" s="438"/>
      <c r="AF54" s="438"/>
      <c r="AG54" s="438"/>
      <c r="AH54" s="420">
        <f>IFERROR(AB54/R54,"")</f>
        <v>62.8474576271186</v>
      </c>
      <c r="AI54" s="420"/>
      <c r="AJ54" s="372"/>
      <c r="AK54" s="372"/>
      <c r="AL54" s="439" t="s">
        <v>102</v>
      </c>
      <c r="AM54" s="421" t="s">
        <v>119</v>
      </c>
      <c r="AN54" s="421"/>
      <c r="AO54" s="421"/>
      <c r="AP54" s="421" t="s">
        <v>103</v>
      </c>
      <c r="AQ54" s="421"/>
      <c r="AR54" s="421"/>
      <c r="AS54" s="372"/>
      <c r="AT54" s="372"/>
    </row>
    <row r="55" ht="21" customHeight="1" spans="1:46">
      <c r="A55" s="433"/>
      <c r="B55" s="433"/>
      <c r="C55" s="433"/>
      <c r="D55" s="433"/>
      <c r="E55" s="433"/>
      <c r="F55" s="425"/>
      <c r="G55" s="440" t="s">
        <v>71</v>
      </c>
      <c r="H55" s="435">
        <f>SUM('19'!K55:Q55)</f>
        <v>365</v>
      </c>
      <c r="I55" s="435"/>
      <c r="J55" s="435"/>
      <c r="K55" s="435">
        <f>H55+R55</f>
        <v>378</v>
      </c>
      <c r="L55" s="435"/>
      <c r="M55" s="435"/>
      <c r="N55" s="435"/>
      <c r="O55" s="435"/>
      <c r="P55" s="435"/>
      <c r="Q55" s="435"/>
      <c r="R55" s="435">
        <f>SUMIF($B$10:$B$44,G55,$E$10:$E$44)</f>
        <v>13</v>
      </c>
      <c r="S55" s="435"/>
      <c r="T55" s="436">
        <f>IFERROR(R55/SUMIF($B$10:$B$44,G55,$H$10:$H$44),"")</f>
        <v>5.2</v>
      </c>
      <c r="U55" s="435"/>
      <c r="V55" s="435"/>
      <c r="W55" s="435">
        <f>SUMIF($B$10:$B$44,G55,$AI$10:$AI$44)+SUMIF($B$10:$B$44,G55,$AO$10:$AO$44)+SUMIF($B$10:$B$44,G55,$AR$10:$AR$44)</f>
        <v>445</v>
      </c>
      <c r="X55" s="435"/>
      <c r="Y55" s="437">
        <f>IFERROR(W55/R55,"")</f>
        <v>34.2307692307692</v>
      </c>
      <c r="Z55" s="437"/>
      <c r="AA55" s="437"/>
      <c r="AB55" s="438">
        <f>SUMIF($B$10:$B$44,G55,$AL$10:$AL$44)</f>
        <v>916</v>
      </c>
      <c r="AC55" s="438"/>
      <c r="AD55" s="438"/>
      <c r="AE55" s="438"/>
      <c r="AF55" s="438"/>
      <c r="AG55" s="438"/>
      <c r="AH55" s="420">
        <f>IFERROR(AB55/R55,"")</f>
        <v>70.4615384615385</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1253</v>
      </c>
      <c r="I56" s="435"/>
      <c r="J56" s="435"/>
      <c r="K56" s="435">
        <f>IFERROR(SUM(K54:Q55),"")</f>
        <v>1325</v>
      </c>
      <c r="L56" s="435"/>
      <c r="M56" s="435"/>
      <c r="N56" s="435"/>
      <c r="O56" s="435"/>
      <c r="P56" s="435"/>
      <c r="Q56" s="435"/>
      <c r="R56" s="435">
        <f>IFERROR(SUM(R54:S55),"")</f>
        <v>72</v>
      </c>
      <c r="S56" s="435"/>
      <c r="T56" s="435">
        <f>IFERROR(AVERAGE(T54:U55),"")</f>
        <v>6.81428571428571</v>
      </c>
      <c r="U56" s="435"/>
      <c r="V56" s="435"/>
      <c r="W56" s="435">
        <f>IFERROR(SUM(W54:X55),"")</f>
        <v>1574</v>
      </c>
      <c r="X56" s="435"/>
      <c r="Y56" s="438">
        <f>IFERROR(AVERAGE(Y54:AA55),"")</f>
        <v>26.6831812255541</v>
      </c>
      <c r="Z56" s="438"/>
      <c r="AA56" s="438"/>
      <c r="AB56" s="444">
        <f>IFERROR(SUM(AB54:AG55),"")</f>
        <v>4624</v>
      </c>
      <c r="AC56" s="437"/>
      <c r="AD56" s="437"/>
      <c r="AE56" s="437"/>
      <c r="AF56" s="437"/>
      <c r="AG56" s="437"/>
      <c r="AH56" s="420">
        <f>IFERROR(AVERAGE(AH54:AI55),"")</f>
        <v>66.6544980443286</v>
      </c>
      <c r="AI56" s="420"/>
      <c r="AL56" s="439" t="s">
        <v>108</v>
      </c>
      <c r="AM56" s="421" t="s">
        <v>79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7">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14:R14"/>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2">
    <pageSetUpPr fitToPage="1"/>
  </sheetPr>
  <dimension ref="A1:AT65"/>
  <sheetViews>
    <sheetView zoomScale="91" zoomScaleNormal="91" topLeftCell="A2" workbookViewId="0">
      <selection activeCell="L12" sqref="L12"/>
    </sheetView>
  </sheetViews>
  <sheetFormatPr defaultColWidth="9.13888888888889" defaultRowHeight="13.2"/>
  <cols>
    <col min="1" max="1" width="4.71296296296296"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142</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c r="B10" s="398"/>
      <c r="C10" s="398"/>
      <c r="D10" s="398"/>
      <c r="E10" s="398"/>
      <c r="F10" s="401"/>
      <c r="G10" s="401"/>
      <c r="H10" s="400">
        <f t="shared" ref="H10:H44" si="0">HOUR(G10-F10)+MINUTE(G10-F10)/60</f>
        <v>0</v>
      </c>
      <c r="I10" s="401"/>
      <c r="J10" s="401"/>
      <c r="K10" s="400">
        <f t="shared" ref="K10:K44" si="1">HOUR(J10-I10)+MINUTE(J10-I10)/60</f>
        <v>0</v>
      </c>
      <c r="L10" s="400"/>
      <c r="M10" s="398"/>
      <c r="N10" s="398"/>
      <c r="O10" s="398"/>
      <c r="P10" s="398"/>
      <c r="Q10" s="402" t="s">
        <v>70</v>
      </c>
      <c r="R10" s="402"/>
      <c r="S10" s="401"/>
      <c r="T10" s="398"/>
      <c r="U10" s="398"/>
      <c r="V10" s="398"/>
      <c r="W10" s="398"/>
      <c r="X10" s="398"/>
      <c r="Y10" s="401"/>
      <c r="Z10" s="398"/>
      <c r="AA10" s="398"/>
      <c r="AB10" s="398"/>
      <c r="AC10" s="398"/>
      <c r="AD10" s="398"/>
      <c r="AE10" s="398"/>
      <c r="AF10" s="404"/>
      <c r="AG10" s="402"/>
      <c r="AH10" s="402"/>
      <c r="AI10" s="405">
        <f t="shared" ref="AI10:AI44" si="2">IFERROR((AH10-AG10),"")</f>
        <v>0</v>
      </c>
      <c r="AJ10" s="406"/>
      <c r="AK10" s="406"/>
      <c r="AL10" s="405">
        <f t="shared" ref="AL10" si="3">IFERROR((AK10-AJ10),"")</f>
        <v>0</v>
      </c>
      <c r="AM10" s="406"/>
      <c r="AN10" s="406"/>
      <c r="AO10" s="405">
        <f t="shared" ref="AO10" si="4">IFERROR((AN10-AM10),"")</f>
        <v>0</v>
      </c>
      <c r="AP10" s="398"/>
      <c r="AQ10" s="398"/>
      <c r="AR10" s="405">
        <f t="shared" ref="AR10:AR11" si="5">IFERROR((AQ10-AP10),"")</f>
        <v>0</v>
      </c>
    </row>
    <row r="11" ht="21.95" customHeight="1" spans="1:44">
      <c r="A11" s="398"/>
      <c r="B11" s="398"/>
      <c r="C11" s="398"/>
      <c r="D11" s="398"/>
      <c r="E11" s="398"/>
      <c r="F11" s="401"/>
      <c r="G11" s="401"/>
      <c r="H11" s="400">
        <f t="shared" si="0"/>
        <v>0</v>
      </c>
      <c r="I11" s="401"/>
      <c r="J11" s="401"/>
      <c r="K11" s="400">
        <f t="shared" si="1"/>
        <v>0</v>
      </c>
      <c r="L11" s="400"/>
      <c r="M11" s="398"/>
      <c r="N11" s="398"/>
      <c r="O11" s="398"/>
      <c r="P11" s="398"/>
      <c r="Q11" s="408" t="s">
        <v>72</v>
      </c>
      <c r="R11" s="402" t="s">
        <v>73</v>
      </c>
      <c r="S11" s="401"/>
      <c r="T11" s="398"/>
      <c r="U11" s="398"/>
      <c r="V11" s="398"/>
      <c r="W11" s="398"/>
      <c r="X11" s="398"/>
      <c r="Y11" s="401"/>
      <c r="Z11" s="398"/>
      <c r="AA11" s="398"/>
      <c r="AB11" s="398"/>
      <c r="AC11" s="398"/>
      <c r="AD11" s="398"/>
      <c r="AE11" s="398"/>
      <c r="AF11" s="404"/>
      <c r="AG11" s="402"/>
      <c r="AH11" s="402"/>
      <c r="AI11" s="405">
        <f t="shared" si="2"/>
        <v>0</v>
      </c>
      <c r="AJ11" s="406"/>
      <c r="AK11" s="406"/>
      <c r="AL11" s="405">
        <f t="shared" ref="AL11:AL12" si="6">IFERROR((AK11-AJ11),"")</f>
        <v>0</v>
      </c>
      <c r="AM11" s="406"/>
      <c r="AN11" s="406"/>
      <c r="AO11" s="405">
        <f t="shared" ref="AO11" si="7">IFERROR((AN11-AM11),"")</f>
        <v>0</v>
      </c>
      <c r="AP11" s="398"/>
      <c r="AQ11" s="398"/>
      <c r="AR11" s="405">
        <f t="shared" si="5"/>
        <v>0</v>
      </c>
    </row>
    <row r="12" ht="21.95" customHeight="1" spans="1:44">
      <c r="A12" s="398"/>
      <c r="B12" s="398"/>
      <c r="C12" s="398"/>
      <c r="D12" s="398"/>
      <c r="E12" s="398"/>
      <c r="F12" s="401"/>
      <c r="G12" s="401"/>
      <c r="H12" s="400">
        <f t="shared" si="0"/>
        <v>0</v>
      </c>
      <c r="I12" s="401"/>
      <c r="J12" s="401"/>
      <c r="K12" s="400">
        <f t="shared" si="1"/>
        <v>0</v>
      </c>
      <c r="L12" s="400"/>
      <c r="M12" s="398"/>
      <c r="N12" s="398"/>
      <c r="O12" s="398"/>
      <c r="P12" s="398"/>
      <c r="Q12" s="409" t="s">
        <v>75</v>
      </c>
      <c r="R12" s="402"/>
      <c r="S12" s="401"/>
      <c r="T12" s="398"/>
      <c r="U12" s="398"/>
      <c r="V12" s="398"/>
      <c r="W12" s="398"/>
      <c r="X12" s="398"/>
      <c r="Y12" s="401"/>
      <c r="Z12" s="398"/>
      <c r="AA12" s="398"/>
      <c r="AB12" s="398"/>
      <c r="AC12" s="398"/>
      <c r="AD12" s="398"/>
      <c r="AE12" s="398"/>
      <c r="AF12" s="404"/>
      <c r="AG12" s="402"/>
      <c r="AH12" s="402"/>
      <c r="AI12" s="405">
        <f t="shared" si="2"/>
        <v>0</v>
      </c>
      <c r="AJ12" s="406"/>
      <c r="AK12" s="406"/>
      <c r="AL12" s="405">
        <f t="shared" si="6"/>
        <v>0</v>
      </c>
      <c r="AM12" s="406"/>
      <c r="AN12" s="406"/>
      <c r="AO12" s="405">
        <f t="shared" ref="AO12:AO44" si="8">IFERROR((AN12-AM12),"")</f>
        <v>0</v>
      </c>
      <c r="AP12" s="398"/>
      <c r="AQ12" s="398"/>
      <c r="AR12" s="405">
        <f t="shared" ref="AR12:AR44" si="9">IFERROR((AQ12-AP12),"")</f>
        <v>0</v>
      </c>
    </row>
    <row r="13" ht="21.95" customHeight="1" spans="1:44">
      <c r="A13" s="398"/>
      <c r="B13" s="398"/>
      <c r="C13" s="398"/>
      <c r="D13" s="398"/>
      <c r="E13" s="398"/>
      <c r="F13" s="401"/>
      <c r="G13" s="401"/>
      <c r="H13" s="400">
        <f t="shared" si="0"/>
        <v>0</v>
      </c>
      <c r="I13" s="407"/>
      <c r="J13" s="407"/>
      <c r="K13" s="400">
        <f t="shared" si="1"/>
        <v>0</v>
      </c>
      <c r="L13" s="400"/>
      <c r="M13" s="398"/>
      <c r="N13" s="398"/>
      <c r="O13" s="398"/>
      <c r="P13" s="398"/>
      <c r="Q13" s="409" t="s">
        <v>76</v>
      </c>
      <c r="R13" s="402" t="s">
        <v>77</v>
      </c>
      <c r="S13" s="401"/>
      <c r="T13" s="398"/>
      <c r="U13" s="398"/>
      <c r="V13" s="398"/>
      <c r="W13" s="398"/>
      <c r="X13" s="398"/>
      <c r="Y13" s="401"/>
      <c r="Z13" s="398"/>
      <c r="AA13" s="398"/>
      <c r="AB13" s="398"/>
      <c r="AC13" s="398"/>
      <c r="AD13" s="398"/>
      <c r="AE13" s="398"/>
      <c r="AF13" s="404"/>
      <c r="AG13" s="468"/>
      <c r="AH13" s="402"/>
      <c r="AI13" s="405">
        <f t="shared" si="2"/>
        <v>0</v>
      </c>
      <c r="AJ13" s="406"/>
      <c r="AK13" s="406"/>
      <c r="AL13" s="405">
        <f t="shared" ref="AL13:AL44" si="10">IFERROR((AK13-AJ13),"")</f>
        <v>0</v>
      </c>
      <c r="AM13" s="406"/>
      <c r="AN13" s="406"/>
      <c r="AO13" s="405">
        <f t="shared" si="8"/>
        <v>0</v>
      </c>
      <c r="AP13" s="398"/>
      <c r="AQ13" s="398"/>
      <c r="AR13" s="405">
        <f t="shared" si="9"/>
        <v>0</v>
      </c>
    </row>
    <row r="14" ht="21.95" customHeight="1" spans="1:44">
      <c r="A14" s="398"/>
      <c r="B14" s="398"/>
      <c r="C14" s="398"/>
      <c r="D14" s="398"/>
      <c r="E14" s="398"/>
      <c r="F14" s="401"/>
      <c r="G14" s="407"/>
      <c r="H14" s="400">
        <f t="shared" si="0"/>
        <v>0</v>
      </c>
      <c r="I14" s="401"/>
      <c r="J14" s="401"/>
      <c r="K14" s="400">
        <f t="shared" si="1"/>
        <v>0</v>
      </c>
      <c r="L14" s="400"/>
      <c r="M14" s="398"/>
      <c r="N14" s="398"/>
      <c r="O14" s="398"/>
      <c r="P14" s="398"/>
      <c r="Q14" s="445"/>
      <c r="R14" s="445"/>
      <c r="S14" s="401"/>
      <c r="T14" s="398"/>
      <c r="U14" s="398"/>
      <c r="V14" s="398"/>
      <c r="W14" s="446"/>
      <c r="X14" s="398"/>
      <c r="Y14" s="398"/>
      <c r="Z14" s="398"/>
      <c r="AA14" s="446"/>
      <c r="AB14" s="446"/>
      <c r="AC14" s="398"/>
      <c r="AD14" s="398"/>
      <c r="AE14" s="398"/>
      <c r="AF14" s="404"/>
      <c r="AG14" s="402"/>
      <c r="AH14" s="402"/>
      <c r="AI14" s="405">
        <f t="shared" si="2"/>
        <v>0</v>
      </c>
      <c r="AJ14" s="406"/>
      <c r="AK14" s="406"/>
      <c r="AL14" s="405">
        <f t="shared" si="10"/>
        <v>0</v>
      </c>
      <c r="AM14" s="406"/>
      <c r="AN14" s="406"/>
      <c r="AO14" s="405">
        <f t="shared" si="8"/>
        <v>0</v>
      </c>
      <c r="AP14" s="398"/>
      <c r="AQ14" s="398"/>
      <c r="AR14" s="405">
        <f t="shared" si="9"/>
        <v>0</v>
      </c>
    </row>
    <row r="15" ht="21.95" customHeight="1" spans="1:44">
      <c r="A15" s="398"/>
      <c r="B15" s="398"/>
      <c r="C15" s="398"/>
      <c r="D15" s="398"/>
      <c r="E15" s="398"/>
      <c r="F15" s="401"/>
      <c r="G15" s="401"/>
      <c r="H15" s="400">
        <f t="shared" si="0"/>
        <v>0</v>
      </c>
      <c r="I15" s="401"/>
      <c r="J15" s="401"/>
      <c r="K15" s="400">
        <f t="shared" si="1"/>
        <v>0</v>
      </c>
      <c r="L15" s="400"/>
      <c r="M15" s="398"/>
      <c r="N15" s="398"/>
      <c r="O15" s="398"/>
      <c r="P15" s="398"/>
      <c r="Q15" s="408"/>
      <c r="R15" s="402"/>
      <c r="S15" s="401"/>
      <c r="T15" s="398"/>
      <c r="U15" s="398"/>
      <c r="V15" s="398"/>
      <c r="W15" s="446"/>
      <c r="X15" s="398"/>
      <c r="Y15" s="398"/>
      <c r="Z15" s="398"/>
      <c r="AA15" s="446"/>
      <c r="AB15" s="446"/>
      <c r="AC15" s="398"/>
      <c r="AD15" s="398"/>
      <c r="AE15" s="398"/>
      <c r="AF15" s="404"/>
      <c r="AG15" s="402"/>
      <c r="AH15" s="402"/>
      <c r="AI15" s="405">
        <f t="shared" si="2"/>
        <v>0</v>
      </c>
      <c r="AJ15" s="406"/>
      <c r="AK15" s="406"/>
      <c r="AL15" s="405">
        <f t="shared" si="10"/>
        <v>0</v>
      </c>
      <c r="AM15" s="406"/>
      <c r="AN15" s="406"/>
      <c r="AO15" s="405">
        <f t="shared" si="8"/>
        <v>0</v>
      </c>
      <c r="AP15" s="398"/>
      <c r="AQ15" s="398"/>
      <c r="AR15" s="405">
        <f t="shared" si="9"/>
        <v>0</v>
      </c>
    </row>
    <row r="16" ht="21.95" customHeight="1" spans="1:44">
      <c r="A16" s="398"/>
      <c r="B16" s="398"/>
      <c r="C16" s="398"/>
      <c r="D16" s="398"/>
      <c r="E16" s="398"/>
      <c r="F16" s="401"/>
      <c r="G16" s="401"/>
      <c r="H16" s="400">
        <f t="shared" si="0"/>
        <v>0</v>
      </c>
      <c r="I16" s="401"/>
      <c r="J16" s="401"/>
      <c r="K16" s="400">
        <f t="shared" si="1"/>
        <v>0</v>
      </c>
      <c r="L16" s="400"/>
      <c r="M16" s="398"/>
      <c r="N16" s="398"/>
      <c r="O16" s="398"/>
      <c r="P16" s="398"/>
      <c r="Q16" s="408"/>
      <c r="R16" s="402"/>
      <c r="S16" s="401"/>
      <c r="T16" s="398"/>
      <c r="U16" s="398"/>
      <c r="V16" s="398"/>
      <c r="W16" s="446"/>
      <c r="X16" s="398"/>
      <c r="Y16" s="398"/>
      <c r="Z16" s="398"/>
      <c r="AA16" s="446"/>
      <c r="AB16" s="446"/>
      <c r="AC16" s="398"/>
      <c r="AD16" s="398"/>
      <c r="AE16" s="398"/>
      <c r="AF16" s="404"/>
      <c r="AG16" s="402"/>
      <c r="AH16" s="402"/>
      <c r="AI16" s="405">
        <f t="shared" si="2"/>
        <v>0</v>
      </c>
      <c r="AJ16" s="406"/>
      <c r="AK16" s="406"/>
      <c r="AL16" s="405">
        <f t="shared" si="10"/>
        <v>0</v>
      </c>
      <c r="AM16" s="406"/>
      <c r="AN16" s="406"/>
      <c r="AO16" s="405">
        <f t="shared" si="8"/>
        <v>0</v>
      </c>
      <c r="AP16" s="398"/>
      <c r="AQ16" s="398"/>
      <c r="AR16" s="405">
        <f t="shared" si="9"/>
        <v>0</v>
      </c>
    </row>
    <row r="17" ht="21.95" customHeight="1" spans="1:44">
      <c r="A17" s="398"/>
      <c r="B17" s="398"/>
      <c r="C17" s="398"/>
      <c r="D17" s="398"/>
      <c r="E17" s="398"/>
      <c r="F17" s="401"/>
      <c r="G17" s="401"/>
      <c r="H17" s="400">
        <f t="shared" si="0"/>
        <v>0</v>
      </c>
      <c r="I17" s="401"/>
      <c r="J17" s="401"/>
      <c r="K17" s="400">
        <f t="shared" si="1"/>
        <v>0</v>
      </c>
      <c r="L17" s="400"/>
      <c r="M17" s="398"/>
      <c r="N17" s="398"/>
      <c r="O17" s="398"/>
      <c r="P17" s="398"/>
      <c r="Q17" s="409"/>
      <c r="R17" s="402"/>
      <c r="S17" s="401"/>
      <c r="T17" s="398"/>
      <c r="U17" s="398"/>
      <c r="V17" s="398"/>
      <c r="W17" s="446"/>
      <c r="X17" s="398"/>
      <c r="Y17" s="398"/>
      <c r="Z17" s="398"/>
      <c r="AA17" s="446"/>
      <c r="AB17" s="446"/>
      <c r="AC17" s="398"/>
      <c r="AD17" s="398"/>
      <c r="AE17" s="398"/>
      <c r="AF17" s="404"/>
      <c r="AG17" s="402"/>
      <c r="AH17" s="402"/>
      <c r="AI17" s="405">
        <f t="shared" si="2"/>
        <v>0</v>
      </c>
      <c r="AJ17" s="406"/>
      <c r="AK17" s="406"/>
      <c r="AL17" s="405">
        <f t="shared" si="10"/>
        <v>0</v>
      </c>
      <c r="AM17" s="406"/>
      <c r="AN17" s="406"/>
      <c r="AO17" s="405">
        <f t="shared" si="8"/>
        <v>0</v>
      </c>
      <c r="AP17" s="398"/>
      <c r="AQ17" s="403"/>
      <c r="AR17" s="405">
        <f t="shared" si="9"/>
        <v>0</v>
      </c>
    </row>
    <row r="18" ht="21.95" customHeight="1" spans="1:44">
      <c r="A18" s="398"/>
      <c r="B18" s="398"/>
      <c r="C18" s="398"/>
      <c r="D18" s="398"/>
      <c r="E18" s="398"/>
      <c r="F18" s="407"/>
      <c r="G18" s="401"/>
      <c r="H18" s="400">
        <f t="shared" si="0"/>
        <v>0</v>
      </c>
      <c r="I18" s="401"/>
      <c r="J18" s="401"/>
      <c r="K18" s="400">
        <f t="shared" si="1"/>
        <v>0</v>
      </c>
      <c r="L18" s="400"/>
      <c r="M18" s="398"/>
      <c r="N18" s="398"/>
      <c r="O18" s="398"/>
      <c r="P18" s="398"/>
      <c r="Q18" s="409"/>
      <c r="R18" s="402"/>
      <c r="S18" s="401"/>
      <c r="T18" s="398"/>
      <c r="U18" s="398"/>
      <c r="V18" s="398"/>
      <c r="W18" s="446"/>
      <c r="X18" s="398"/>
      <c r="Y18" s="398"/>
      <c r="Z18" s="398"/>
      <c r="AA18" s="446"/>
      <c r="AB18" s="446"/>
      <c r="AC18" s="398"/>
      <c r="AD18" s="398"/>
      <c r="AE18" s="398"/>
      <c r="AF18" s="404"/>
      <c r="AG18" s="402"/>
      <c r="AH18" s="468"/>
      <c r="AI18" s="405">
        <f t="shared" si="2"/>
        <v>0</v>
      </c>
      <c r="AJ18" s="406"/>
      <c r="AK18" s="406"/>
      <c r="AL18" s="405">
        <f t="shared" si="10"/>
        <v>0</v>
      </c>
      <c r="AM18" s="406"/>
      <c r="AN18" s="406"/>
      <c r="AO18" s="405">
        <f t="shared" si="8"/>
        <v>0</v>
      </c>
      <c r="AP18" s="398"/>
      <c r="AQ18" s="474"/>
      <c r="AR18" s="405">
        <f t="shared" si="9"/>
        <v>0</v>
      </c>
    </row>
    <row r="19" ht="21.95" customHeight="1" spans="1:44">
      <c r="A19" s="398"/>
      <c r="B19" s="398"/>
      <c r="C19" s="398"/>
      <c r="D19" s="398"/>
      <c r="E19" s="398"/>
      <c r="F19" s="398"/>
      <c r="G19" s="398"/>
      <c r="H19" s="400">
        <f t="shared" si="0"/>
        <v>0</v>
      </c>
      <c r="I19" s="398"/>
      <c r="J19" s="398"/>
      <c r="K19" s="400">
        <f t="shared" si="1"/>
        <v>0</v>
      </c>
      <c r="L19" s="400"/>
      <c r="M19" s="398"/>
      <c r="N19" s="398"/>
      <c r="O19" s="398"/>
      <c r="P19" s="398"/>
      <c r="Q19" s="409"/>
      <c r="R19" s="402"/>
      <c r="S19" s="401"/>
      <c r="T19" s="398"/>
      <c r="U19" s="398"/>
      <c r="V19" s="398"/>
      <c r="W19" s="446"/>
      <c r="X19" s="398"/>
      <c r="Y19" s="398"/>
      <c r="Z19" s="398"/>
      <c r="AA19" s="446"/>
      <c r="AB19" s="446"/>
      <c r="AC19" s="398"/>
      <c r="AD19" s="398"/>
      <c r="AE19" s="398"/>
      <c r="AF19" s="404"/>
      <c r="AG19" s="402"/>
      <c r="AH19" s="402"/>
      <c r="AI19" s="405">
        <f t="shared" si="2"/>
        <v>0</v>
      </c>
      <c r="AJ19" s="406"/>
      <c r="AK19" s="406"/>
      <c r="AL19" s="405">
        <f t="shared" si="10"/>
        <v>0</v>
      </c>
      <c r="AM19" s="406"/>
      <c r="AN19" s="406"/>
      <c r="AO19" s="405">
        <f t="shared" si="8"/>
        <v>0</v>
      </c>
      <c r="AP19" s="406"/>
      <c r="AQ19" s="403"/>
      <c r="AR19" s="405">
        <f t="shared" si="9"/>
        <v>0</v>
      </c>
    </row>
    <row r="20" ht="21.95" customHeight="1" spans="1:44">
      <c r="A20" s="398"/>
      <c r="B20" s="398"/>
      <c r="C20" s="398"/>
      <c r="D20" s="398"/>
      <c r="E20" s="398"/>
      <c r="F20" s="401"/>
      <c r="G20" s="401"/>
      <c r="H20" s="400">
        <f t="shared" si="0"/>
        <v>0</v>
      </c>
      <c r="I20" s="401"/>
      <c r="J20" s="401"/>
      <c r="K20" s="400">
        <f t="shared" si="1"/>
        <v>0</v>
      </c>
      <c r="L20" s="400"/>
      <c r="M20" s="398"/>
      <c r="N20" s="398"/>
      <c r="O20" s="398"/>
      <c r="P20" s="398"/>
      <c r="Q20" s="408"/>
      <c r="R20" s="402"/>
      <c r="S20" s="401"/>
      <c r="T20" s="398"/>
      <c r="U20" s="398"/>
      <c r="V20" s="398"/>
      <c r="W20" s="446"/>
      <c r="X20" s="398"/>
      <c r="Y20" s="398"/>
      <c r="Z20" s="398"/>
      <c r="AA20" s="446"/>
      <c r="AB20" s="446"/>
      <c r="AC20" s="398"/>
      <c r="AD20" s="398"/>
      <c r="AE20" s="398"/>
      <c r="AF20" s="404"/>
      <c r="AG20" s="402"/>
      <c r="AH20" s="402"/>
      <c r="AI20" s="405">
        <f t="shared" si="2"/>
        <v>0</v>
      </c>
      <c r="AJ20" s="406"/>
      <c r="AK20" s="406"/>
      <c r="AL20" s="405">
        <f t="shared" si="10"/>
        <v>0</v>
      </c>
      <c r="AM20" s="406"/>
      <c r="AN20" s="406"/>
      <c r="AO20" s="405">
        <f t="shared" si="8"/>
        <v>0</v>
      </c>
      <c r="AP20" s="398"/>
      <c r="AQ20" s="403"/>
      <c r="AR20" s="405">
        <f t="shared" si="9"/>
        <v>0</v>
      </c>
    </row>
    <row r="21" ht="21.95" customHeight="1" spans="1:44">
      <c r="A21" s="398"/>
      <c r="B21" s="398"/>
      <c r="C21" s="398"/>
      <c r="D21" s="398"/>
      <c r="E21" s="398"/>
      <c r="F21" s="401"/>
      <c r="G21" s="401"/>
      <c r="H21" s="400">
        <f t="shared" si="0"/>
        <v>0</v>
      </c>
      <c r="I21" s="398"/>
      <c r="J21" s="398"/>
      <c r="K21" s="400">
        <f t="shared" si="1"/>
        <v>0</v>
      </c>
      <c r="L21" s="400"/>
      <c r="M21" s="398"/>
      <c r="N21" s="398"/>
      <c r="O21" s="398"/>
      <c r="P21" s="398"/>
      <c r="Q21" s="409"/>
      <c r="R21" s="402"/>
      <c r="S21" s="401"/>
      <c r="T21" s="398"/>
      <c r="U21" s="398"/>
      <c r="V21" s="398"/>
      <c r="W21" s="446"/>
      <c r="X21" s="398"/>
      <c r="Y21" s="398"/>
      <c r="Z21" s="398"/>
      <c r="AA21" s="446"/>
      <c r="AB21" s="446"/>
      <c r="AC21" s="398"/>
      <c r="AD21" s="398"/>
      <c r="AE21" s="398"/>
      <c r="AF21" s="404"/>
      <c r="AG21" s="402"/>
      <c r="AH21" s="402"/>
      <c r="AI21" s="405">
        <f t="shared" si="2"/>
        <v>0</v>
      </c>
      <c r="AJ21" s="406"/>
      <c r="AK21" s="406"/>
      <c r="AL21" s="405">
        <f t="shared" si="10"/>
        <v>0</v>
      </c>
      <c r="AM21" s="406"/>
      <c r="AN21" s="406"/>
      <c r="AO21" s="405">
        <f t="shared" si="8"/>
        <v>0</v>
      </c>
      <c r="AP21" s="403"/>
      <c r="AQ21" s="403"/>
      <c r="AR21" s="405">
        <f t="shared" si="9"/>
        <v>0</v>
      </c>
    </row>
    <row r="22" ht="21.95" customHeight="1" spans="1:44">
      <c r="A22" s="398"/>
      <c r="B22" s="398"/>
      <c r="C22" s="398"/>
      <c r="D22" s="398"/>
      <c r="E22" s="398"/>
      <c r="F22" s="401"/>
      <c r="G22" s="401"/>
      <c r="H22" s="400">
        <f t="shared" si="0"/>
        <v>0</v>
      </c>
      <c r="I22" s="398"/>
      <c r="J22" s="398"/>
      <c r="K22" s="400">
        <f t="shared" si="1"/>
        <v>0</v>
      </c>
      <c r="L22" s="400"/>
      <c r="M22" s="398"/>
      <c r="N22" s="398"/>
      <c r="O22" s="398"/>
      <c r="P22" s="398"/>
      <c r="Q22" s="409"/>
      <c r="R22" s="402"/>
      <c r="S22" s="401"/>
      <c r="T22" s="398"/>
      <c r="U22" s="398"/>
      <c r="V22" s="398"/>
      <c r="W22" s="446"/>
      <c r="X22" s="398"/>
      <c r="Y22" s="398"/>
      <c r="Z22" s="398"/>
      <c r="AA22" s="446"/>
      <c r="AB22" s="446"/>
      <c r="AC22" s="398"/>
      <c r="AD22" s="398"/>
      <c r="AE22" s="398"/>
      <c r="AF22" s="404"/>
      <c r="AG22" s="402"/>
      <c r="AH22" s="402"/>
      <c r="AI22" s="405">
        <f t="shared" si="2"/>
        <v>0</v>
      </c>
      <c r="AJ22" s="406"/>
      <c r="AK22" s="406"/>
      <c r="AL22" s="405">
        <f t="shared" si="10"/>
        <v>0</v>
      </c>
      <c r="AM22" s="406"/>
      <c r="AN22" s="406"/>
      <c r="AO22" s="405">
        <f t="shared" si="8"/>
        <v>0</v>
      </c>
      <c r="AP22" s="398"/>
      <c r="AQ22" s="398"/>
      <c r="AR22" s="405">
        <f t="shared" si="9"/>
        <v>0</v>
      </c>
    </row>
    <row r="23" ht="21.95" customHeight="1" spans="1:44">
      <c r="A23" s="398"/>
      <c r="B23" s="398"/>
      <c r="C23" s="398"/>
      <c r="D23" s="398"/>
      <c r="E23" s="398"/>
      <c r="F23" s="401"/>
      <c r="G23" s="401"/>
      <c r="H23" s="400">
        <f t="shared" si="0"/>
        <v>0</v>
      </c>
      <c r="I23" s="398"/>
      <c r="J23" s="398"/>
      <c r="K23" s="400">
        <f t="shared" si="1"/>
        <v>0</v>
      </c>
      <c r="L23" s="400"/>
      <c r="M23" s="398"/>
      <c r="N23" s="398"/>
      <c r="O23" s="398"/>
      <c r="P23" s="398"/>
      <c r="Q23" s="408"/>
      <c r="R23" s="402"/>
      <c r="S23" s="447"/>
      <c r="T23" s="446"/>
      <c r="U23" s="398"/>
      <c r="V23" s="398"/>
      <c r="W23" s="446"/>
      <c r="X23" s="446"/>
      <c r="Y23" s="398"/>
      <c r="Z23" s="446"/>
      <c r="AA23" s="446"/>
      <c r="AB23" s="446"/>
      <c r="AC23" s="446"/>
      <c r="AD23" s="446"/>
      <c r="AE23" s="398"/>
      <c r="AF23" s="404"/>
      <c r="AG23" s="402"/>
      <c r="AH23" s="402"/>
      <c r="AI23" s="405">
        <f t="shared" si="2"/>
        <v>0</v>
      </c>
      <c r="AJ23" s="406"/>
      <c r="AK23" s="406"/>
      <c r="AL23" s="405">
        <f t="shared" si="10"/>
        <v>0</v>
      </c>
      <c r="AM23" s="406"/>
      <c r="AN23" s="406"/>
      <c r="AO23" s="405">
        <f t="shared" si="8"/>
        <v>0</v>
      </c>
      <c r="AP23" s="403"/>
      <c r="AQ23" s="403"/>
      <c r="AR23" s="405">
        <f t="shared" si="9"/>
        <v>0</v>
      </c>
    </row>
    <row r="24" ht="21.95" customHeight="1" spans="1:44">
      <c r="A24" s="398"/>
      <c r="B24" s="398"/>
      <c r="C24" s="398"/>
      <c r="D24" s="398"/>
      <c r="E24" s="398"/>
      <c r="F24" s="398"/>
      <c r="G24" s="398"/>
      <c r="H24" s="400">
        <f t="shared" si="0"/>
        <v>0</v>
      </c>
      <c r="I24" s="398"/>
      <c r="J24" s="398"/>
      <c r="K24" s="400">
        <f t="shared" si="1"/>
        <v>0</v>
      </c>
      <c r="L24" s="400"/>
      <c r="M24" s="398"/>
      <c r="N24" s="398"/>
      <c r="O24" s="398"/>
      <c r="P24" s="398"/>
      <c r="Q24" s="409"/>
      <c r="R24" s="402"/>
      <c r="S24" s="447"/>
      <c r="T24" s="446"/>
      <c r="U24" s="398"/>
      <c r="V24" s="398"/>
      <c r="W24" s="446"/>
      <c r="X24" s="398"/>
      <c r="Y24" s="398"/>
      <c r="Z24" s="398"/>
      <c r="AA24" s="446"/>
      <c r="AB24" s="446"/>
      <c r="AC24" s="398"/>
      <c r="AD24" s="398"/>
      <c r="AE24" s="398"/>
      <c r="AF24" s="404"/>
      <c r="AG24" s="402"/>
      <c r="AH24" s="402"/>
      <c r="AI24" s="405">
        <f t="shared" si="2"/>
        <v>0</v>
      </c>
      <c r="AJ24" s="406"/>
      <c r="AK24" s="406"/>
      <c r="AL24" s="405">
        <f t="shared" si="10"/>
        <v>0</v>
      </c>
      <c r="AM24" s="406"/>
      <c r="AN24" s="406"/>
      <c r="AO24" s="405">
        <f t="shared" si="8"/>
        <v>0</v>
      </c>
      <c r="AP24" s="406"/>
      <c r="AQ24" s="403"/>
      <c r="AR24" s="405">
        <f t="shared" si="9"/>
        <v>0</v>
      </c>
    </row>
    <row r="25" ht="21.95" customHeight="1" spans="1:44">
      <c r="A25" s="398"/>
      <c r="B25" s="398"/>
      <c r="C25" s="398"/>
      <c r="D25" s="398"/>
      <c r="E25" s="398"/>
      <c r="F25" s="401"/>
      <c r="G25" s="401"/>
      <c r="H25" s="400">
        <f t="shared" si="0"/>
        <v>0</v>
      </c>
      <c r="I25" s="398"/>
      <c r="J25" s="398"/>
      <c r="K25" s="400">
        <f t="shared" si="1"/>
        <v>0</v>
      </c>
      <c r="L25" s="400"/>
      <c r="M25" s="398"/>
      <c r="N25" s="398"/>
      <c r="O25" s="398"/>
      <c r="P25" s="398"/>
      <c r="Q25" s="409"/>
      <c r="R25" s="402"/>
      <c r="S25" s="447"/>
      <c r="T25" s="398"/>
      <c r="U25" s="398"/>
      <c r="V25" s="398"/>
      <c r="W25" s="446"/>
      <c r="X25" s="398"/>
      <c r="Y25" s="398"/>
      <c r="Z25" s="398"/>
      <c r="AA25" s="446"/>
      <c r="AB25" s="446"/>
      <c r="AC25" s="398"/>
      <c r="AD25" s="398"/>
      <c r="AE25" s="398"/>
      <c r="AF25" s="404"/>
      <c r="AG25" s="402"/>
      <c r="AH25" s="402"/>
      <c r="AI25" s="405">
        <f t="shared" si="2"/>
        <v>0</v>
      </c>
      <c r="AJ25" s="406"/>
      <c r="AK25" s="406"/>
      <c r="AL25" s="405">
        <f t="shared" si="10"/>
        <v>0</v>
      </c>
      <c r="AM25" s="406"/>
      <c r="AN25" s="406"/>
      <c r="AO25" s="405">
        <f t="shared" si="8"/>
        <v>0</v>
      </c>
      <c r="AP25" s="398"/>
      <c r="AQ25" s="403"/>
      <c r="AR25" s="405">
        <f t="shared" si="9"/>
        <v>0</v>
      </c>
    </row>
    <row r="26" ht="21.95" customHeight="1" spans="1:44">
      <c r="A26" s="398"/>
      <c r="B26" s="398"/>
      <c r="C26" s="398"/>
      <c r="D26" s="398"/>
      <c r="E26" s="398"/>
      <c r="F26" s="401"/>
      <c r="G26" s="401"/>
      <c r="H26" s="400">
        <f t="shared" si="0"/>
        <v>0</v>
      </c>
      <c r="I26" s="398"/>
      <c r="J26" s="398"/>
      <c r="K26" s="400">
        <f t="shared" si="1"/>
        <v>0</v>
      </c>
      <c r="L26" s="400"/>
      <c r="M26" s="398"/>
      <c r="N26" s="398"/>
      <c r="O26" s="398"/>
      <c r="P26" s="398"/>
      <c r="Q26" s="408"/>
      <c r="R26" s="398"/>
      <c r="S26" s="401"/>
      <c r="T26" s="398"/>
      <c r="U26" s="403"/>
      <c r="V26" s="398"/>
      <c r="W26" s="446"/>
      <c r="X26" s="398"/>
      <c r="Y26" s="398"/>
      <c r="Z26" s="398"/>
      <c r="AA26" s="446"/>
      <c r="AB26" s="446"/>
      <c r="AC26" s="398"/>
      <c r="AD26" s="398"/>
      <c r="AE26" s="398"/>
      <c r="AF26" s="404"/>
      <c r="AG26" s="402"/>
      <c r="AH26" s="402"/>
      <c r="AI26" s="405">
        <f t="shared" si="2"/>
        <v>0</v>
      </c>
      <c r="AJ26" s="406"/>
      <c r="AK26" s="406"/>
      <c r="AL26" s="405">
        <f t="shared" si="10"/>
        <v>0</v>
      </c>
      <c r="AM26" s="406"/>
      <c r="AN26" s="406"/>
      <c r="AO26" s="405">
        <f t="shared" si="8"/>
        <v>0</v>
      </c>
      <c r="AP26" s="398"/>
      <c r="AQ26" s="398"/>
      <c r="AR26" s="405">
        <f t="shared" si="9"/>
        <v>0</v>
      </c>
    </row>
    <row r="27" ht="21.95" customHeight="1" spans="1:44">
      <c r="A27" s="398"/>
      <c r="B27" s="398"/>
      <c r="C27" s="398"/>
      <c r="D27" s="398"/>
      <c r="E27" s="398"/>
      <c r="F27" s="398"/>
      <c r="G27" s="398"/>
      <c r="H27" s="400">
        <f t="shared" si="0"/>
        <v>0</v>
      </c>
      <c r="I27" s="398"/>
      <c r="J27" s="398"/>
      <c r="K27" s="400">
        <f t="shared" si="1"/>
        <v>0</v>
      </c>
      <c r="L27" s="400"/>
      <c r="M27" s="398"/>
      <c r="N27" s="398"/>
      <c r="O27" s="398"/>
      <c r="P27" s="398"/>
      <c r="Q27" s="409"/>
      <c r="R27" s="398"/>
      <c r="S27" s="401"/>
      <c r="T27" s="398"/>
      <c r="U27" s="403"/>
      <c r="V27" s="398"/>
      <c r="W27" s="446"/>
      <c r="X27" s="398"/>
      <c r="Y27" s="398"/>
      <c r="Z27" s="398"/>
      <c r="AA27" s="446"/>
      <c r="AB27" s="446"/>
      <c r="AC27" s="398"/>
      <c r="AD27" s="398"/>
      <c r="AE27" s="398"/>
      <c r="AF27" s="404"/>
      <c r="AG27" s="402"/>
      <c r="AH27" s="402"/>
      <c r="AI27" s="405">
        <f t="shared" si="2"/>
        <v>0</v>
      </c>
      <c r="AJ27" s="406"/>
      <c r="AK27" s="406"/>
      <c r="AL27" s="405">
        <f t="shared" si="10"/>
        <v>0</v>
      </c>
      <c r="AM27" s="406"/>
      <c r="AN27" s="406"/>
      <c r="AO27" s="405">
        <f t="shared" si="8"/>
        <v>0</v>
      </c>
      <c r="AP27" s="406"/>
      <c r="AQ27" s="403"/>
      <c r="AR27" s="405">
        <f t="shared" si="9"/>
        <v>0</v>
      </c>
    </row>
    <row r="28" ht="21.95" customHeight="1" spans="1:44">
      <c r="A28" s="398"/>
      <c r="B28" s="398"/>
      <c r="C28" s="398"/>
      <c r="D28" s="398"/>
      <c r="E28" s="398"/>
      <c r="F28" s="398"/>
      <c r="G28" s="398"/>
      <c r="H28" s="400">
        <f t="shared" si="0"/>
        <v>0</v>
      </c>
      <c r="I28" s="398"/>
      <c r="J28" s="398"/>
      <c r="K28" s="400">
        <f t="shared" si="1"/>
        <v>0</v>
      </c>
      <c r="L28" s="400"/>
      <c r="M28" s="398"/>
      <c r="N28" s="398"/>
      <c r="O28" s="398"/>
      <c r="P28" s="398"/>
      <c r="Q28" s="409"/>
      <c r="R28" s="398"/>
      <c r="S28" s="401"/>
      <c r="T28" s="398"/>
      <c r="U28" s="403"/>
      <c r="V28" s="398"/>
      <c r="W28" s="446"/>
      <c r="X28" s="398"/>
      <c r="Y28" s="398"/>
      <c r="Z28" s="398"/>
      <c r="AA28" s="446"/>
      <c r="AB28" s="446"/>
      <c r="AC28" s="398"/>
      <c r="AD28" s="398"/>
      <c r="AE28" s="398"/>
      <c r="AF28" s="404"/>
      <c r="AG28" s="402"/>
      <c r="AH28" s="402"/>
      <c r="AI28" s="405">
        <f t="shared" si="2"/>
        <v>0</v>
      </c>
      <c r="AJ28" s="406"/>
      <c r="AK28" s="406"/>
      <c r="AL28" s="405">
        <f t="shared" si="10"/>
        <v>0</v>
      </c>
      <c r="AM28" s="406"/>
      <c r="AN28" s="406"/>
      <c r="AO28" s="405">
        <f t="shared" si="8"/>
        <v>0</v>
      </c>
      <c r="AP28" s="406"/>
      <c r="AQ28" s="403"/>
      <c r="AR28" s="405">
        <f t="shared" si="9"/>
        <v>0</v>
      </c>
    </row>
    <row r="29" ht="21.95" customHeight="1" spans="1:44">
      <c r="A29" s="398"/>
      <c r="B29" s="398"/>
      <c r="C29" s="398"/>
      <c r="D29" s="398"/>
      <c r="E29" s="398"/>
      <c r="F29" s="398"/>
      <c r="G29" s="398"/>
      <c r="H29" s="400">
        <f t="shared" si="0"/>
        <v>0</v>
      </c>
      <c r="I29" s="398"/>
      <c r="J29" s="398"/>
      <c r="K29" s="400">
        <f t="shared" si="1"/>
        <v>0</v>
      </c>
      <c r="L29" s="400"/>
      <c r="M29" s="398"/>
      <c r="N29" s="398"/>
      <c r="O29" s="398"/>
      <c r="P29" s="398"/>
      <c r="Q29" s="398"/>
      <c r="R29" s="398"/>
      <c r="S29" s="401"/>
      <c r="T29" s="398"/>
      <c r="U29" s="403"/>
      <c r="V29" s="398"/>
      <c r="W29" s="446"/>
      <c r="X29" s="398"/>
      <c r="Y29" s="398"/>
      <c r="Z29" s="398"/>
      <c r="AA29" s="446"/>
      <c r="AB29" s="446"/>
      <c r="AC29" s="398"/>
      <c r="AD29" s="398"/>
      <c r="AE29" s="398"/>
      <c r="AF29" s="404"/>
      <c r="AG29" s="402"/>
      <c r="AH29" s="402"/>
      <c r="AI29" s="405">
        <f t="shared" si="2"/>
        <v>0</v>
      </c>
      <c r="AJ29" s="406"/>
      <c r="AK29" s="406"/>
      <c r="AL29" s="405">
        <f t="shared" si="10"/>
        <v>0</v>
      </c>
      <c r="AM29" s="406"/>
      <c r="AN29" s="406"/>
      <c r="AO29" s="405">
        <f t="shared" si="8"/>
        <v>0</v>
      </c>
      <c r="AP29" s="406"/>
      <c r="AQ29" s="403"/>
      <c r="AR29" s="405">
        <f t="shared" si="9"/>
        <v>0</v>
      </c>
    </row>
    <row r="30" ht="21.95" customHeight="1" spans="1:44">
      <c r="A30" s="398"/>
      <c r="B30" s="398"/>
      <c r="C30" s="398"/>
      <c r="D30" s="398"/>
      <c r="E30" s="398"/>
      <c r="F30" s="398"/>
      <c r="G30" s="398"/>
      <c r="H30" s="400">
        <f t="shared" si="0"/>
        <v>0</v>
      </c>
      <c r="I30" s="398"/>
      <c r="J30" s="398"/>
      <c r="K30" s="400">
        <f t="shared" si="1"/>
        <v>0</v>
      </c>
      <c r="L30" s="400"/>
      <c r="M30" s="398"/>
      <c r="N30" s="398"/>
      <c r="O30" s="398"/>
      <c r="P30" s="398"/>
      <c r="Q30" s="398"/>
      <c r="R30" s="398"/>
      <c r="S30" s="401"/>
      <c r="T30" s="398"/>
      <c r="U30" s="403"/>
      <c r="V30" s="398"/>
      <c r="W30" s="446"/>
      <c r="X30" s="398"/>
      <c r="Y30" s="398"/>
      <c r="Z30" s="398"/>
      <c r="AA30" s="446"/>
      <c r="AB30" s="446"/>
      <c r="AC30" s="398"/>
      <c r="AD30" s="398"/>
      <c r="AE30" s="398"/>
      <c r="AF30" s="404"/>
      <c r="AG30" s="402"/>
      <c r="AH30" s="402"/>
      <c r="AI30" s="405">
        <f t="shared" si="2"/>
        <v>0</v>
      </c>
      <c r="AJ30" s="406"/>
      <c r="AK30" s="406"/>
      <c r="AL30" s="405">
        <f t="shared" si="10"/>
        <v>0</v>
      </c>
      <c r="AM30" s="406"/>
      <c r="AN30" s="406"/>
      <c r="AO30" s="405">
        <f t="shared" si="8"/>
        <v>0</v>
      </c>
      <c r="AP30" s="406"/>
      <c r="AQ30" s="403"/>
      <c r="AR30" s="405">
        <f t="shared" si="9"/>
        <v>0</v>
      </c>
    </row>
    <row r="31" ht="21.95" customHeight="1" spans="1:44">
      <c r="A31" s="398"/>
      <c r="B31" s="398"/>
      <c r="C31" s="398"/>
      <c r="D31" s="398"/>
      <c r="E31" s="398"/>
      <c r="F31" s="398"/>
      <c r="G31" s="398"/>
      <c r="H31" s="400">
        <f t="shared" si="0"/>
        <v>0</v>
      </c>
      <c r="I31" s="398"/>
      <c r="J31" s="398"/>
      <c r="K31" s="400">
        <f t="shared" si="1"/>
        <v>0</v>
      </c>
      <c r="L31" s="400"/>
      <c r="M31" s="398"/>
      <c r="N31" s="398"/>
      <c r="O31" s="398"/>
      <c r="P31" s="398"/>
      <c r="Q31" s="398"/>
      <c r="R31" s="398"/>
      <c r="S31" s="401"/>
      <c r="T31" s="398"/>
      <c r="U31" s="403"/>
      <c r="V31" s="398"/>
      <c r="W31" s="446"/>
      <c r="X31" s="398"/>
      <c r="Y31" s="398"/>
      <c r="Z31" s="398"/>
      <c r="AA31" s="446"/>
      <c r="AB31" s="446"/>
      <c r="AC31" s="398"/>
      <c r="AD31" s="398"/>
      <c r="AE31" s="398"/>
      <c r="AF31" s="404"/>
      <c r="AG31" s="402"/>
      <c r="AH31" s="402"/>
      <c r="AI31" s="405">
        <f t="shared" si="2"/>
        <v>0</v>
      </c>
      <c r="AJ31" s="406"/>
      <c r="AK31" s="406"/>
      <c r="AL31" s="405">
        <f t="shared" si="10"/>
        <v>0</v>
      </c>
      <c r="AM31" s="406"/>
      <c r="AN31" s="406"/>
      <c r="AO31" s="405">
        <f t="shared" si="8"/>
        <v>0</v>
      </c>
      <c r="AP31" s="406"/>
      <c r="AQ31" s="403"/>
      <c r="AR31" s="405">
        <f t="shared" si="9"/>
        <v>0</v>
      </c>
    </row>
    <row r="32" ht="21.95" customHeight="1" spans="1:44">
      <c r="A32" s="398"/>
      <c r="B32" s="398"/>
      <c r="C32" s="398"/>
      <c r="D32" s="398"/>
      <c r="E32" s="398"/>
      <c r="F32" s="398"/>
      <c r="G32" s="398"/>
      <c r="H32" s="400">
        <f t="shared" si="0"/>
        <v>0</v>
      </c>
      <c r="I32" s="398"/>
      <c r="J32" s="398"/>
      <c r="K32" s="400">
        <f t="shared" si="1"/>
        <v>0</v>
      </c>
      <c r="L32" s="400"/>
      <c r="M32" s="398"/>
      <c r="N32" s="398"/>
      <c r="O32" s="398"/>
      <c r="P32" s="398"/>
      <c r="Q32" s="398"/>
      <c r="R32" s="398"/>
      <c r="S32" s="401"/>
      <c r="T32" s="398"/>
      <c r="U32" s="403"/>
      <c r="V32" s="398"/>
      <c r="W32" s="446"/>
      <c r="X32" s="398"/>
      <c r="Y32" s="398"/>
      <c r="Z32" s="398"/>
      <c r="AA32" s="446"/>
      <c r="AB32" s="446"/>
      <c r="AC32" s="398"/>
      <c r="AD32" s="398"/>
      <c r="AE32" s="398"/>
      <c r="AF32" s="404"/>
      <c r="AG32" s="402"/>
      <c r="AH32" s="402"/>
      <c r="AI32" s="405">
        <f t="shared" si="2"/>
        <v>0</v>
      </c>
      <c r="AJ32" s="406"/>
      <c r="AK32" s="406"/>
      <c r="AL32" s="405">
        <f t="shared" si="10"/>
        <v>0</v>
      </c>
      <c r="AM32" s="406"/>
      <c r="AN32" s="406"/>
      <c r="AO32" s="405">
        <f t="shared" si="8"/>
        <v>0</v>
      </c>
      <c r="AP32" s="406"/>
      <c r="AQ32" s="403"/>
      <c r="AR32" s="405">
        <f t="shared" si="9"/>
        <v>0</v>
      </c>
    </row>
    <row r="33" ht="21.95" customHeight="1" spans="1:44">
      <c r="A33" s="398"/>
      <c r="B33" s="398"/>
      <c r="C33" s="398"/>
      <c r="D33" s="398"/>
      <c r="E33" s="398"/>
      <c r="F33" s="398"/>
      <c r="G33" s="398"/>
      <c r="H33" s="400">
        <f t="shared" si="0"/>
        <v>0</v>
      </c>
      <c r="I33" s="398"/>
      <c r="J33" s="398"/>
      <c r="K33" s="400">
        <f t="shared" si="1"/>
        <v>0</v>
      </c>
      <c r="L33" s="400"/>
      <c r="M33" s="398"/>
      <c r="N33" s="398"/>
      <c r="O33" s="398"/>
      <c r="P33" s="398"/>
      <c r="Q33" s="398"/>
      <c r="R33" s="398"/>
      <c r="S33" s="401"/>
      <c r="T33" s="398"/>
      <c r="U33" s="398"/>
      <c r="V33" s="398"/>
      <c r="W33" s="446"/>
      <c r="X33" s="398"/>
      <c r="Y33" s="398"/>
      <c r="Z33" s="398"/>
      <c r="AA33" s="446"/>
      <c r="AB33" s="446"/>
      <c r="AC33" s="398"/>
      <c r="AD33" s="398"/>
      <c r="AE33" s="398"/>
      <c r="AF33" s="404"/>
      <c r="AG33" s="402"/>
      <c r="AH33" s="402"/>
      <c r="AI33" s="405">
        <f t="shared" si="2"/>
        <v>0</v>
      </c>
      <c r="AJ33" s="406"/>
      <c r="AK33" s="406"/>
      <c r="AL33" s="405">
        <f t="shared" si="10"/>
        <v>0</v>
      </c>
      <c r="AM33" s="406"/>
      <c r="AN33" s="406"/>
      <c r="AO33" s="405">
        <f t="shared" si="8"/>
        <v>0</v>
      </c>
      <c r="AP33" s="406"/>
      <c r="AQ33" s="403"/>
      <c r="AR33" s="405">
        <f t="shared" si="9"/>
        <v>0</v>
      </c>
    </row>
    <row r="34" ht="21.95" customHeight="1" spans="1:44">
      <c r="A34" s="398"/>
      <c r="B34" s="398"/>
      <c r="C34" s="398"/>
      <c r="D34" s="398"/>
      <c r="E34" s="398"/>
      <c r="F34" s="398"/>
      <c r="G34" s="398"/>
      <c r="H34" s="400">
        <f t="shared" si="0"/>
        <v>0</v>
      </c>
      <c r="I34" s="398"/>
      <c r="J34" s="398"/>
      <c r="K34" s="400">
        <f t="shared" si="1"/>
        <v>0</v>
      </c>
      <c r="L34" s="400"/>
      <c r="M34" s="398"/>
      <c r="N34" s="398"/>
      <c r="O34" s="398"/>
      <c r="P34" s="398"/>
      <c r="Q34" s="398"/>
      <c r="R34" s="398"/>
      <c r="S34" s="401"/>
      <c r="T34" s="398"/>
      <c r="U34" s="398"/>
      <c r="V34" s="398"/>
      <c r="W34" s="446"/>
      <c r="X34" s="398"/>
      <c r="Y34" s="398"/>
      <c r="Z34" s="398"/>
      <c r="AA34" s="446"/>
      <c r="AB34" s="446"/>
      <c r="AC34" s="398"/>
      <c r="AD34" s="398"/>
      <c r="AE34" s="398"/>
      <c r="AF34" s="404"/>
      <c r="AG34" s="402"/>
      <c r="AH34" s="402"/>
      <c r="AI34" s="405">
        <f t="shared" si="2"/>
        <v>0</v>
      </c>
      <c r="AJ34" s="406"/>
      <c r="AK34" s="406"/>
      <c r="AL34" s="405">
        <f t="shared" si="10"/>
        <v>0</v>
      </c>
      <c r="AM34" s="406"/>
      <c r="AN34" s="406"/>
      <c r="AO34" s="405">
        <f t="shared" si="8"/>
        <v>0</v>
      </c>
      <c r="AP34" s="406"/>
      <c r="AQ34" s="403"/>
      <c r="AR34" s="405">
        <f t="shared" si="9"/>
        <v>0</v>
      </c>
    </row>
    <row r="35" ht="21.95" customHeight="1" spans="1:44">
      <c r="A35" s="398"/>
      <c r="B35" s="398"/>
      <c r="C35" s="398"/>
      <c r="D35" s="398"/>
      <c r="E35" s="398"/>
      <c r="F35" s="398"/>
      <c r="G35" s="398"/>
      <c r="H35" s="400">
        <f t="shared" si="0"/>
        <v>0</v>
      </c>
      <c r="I35" s="398"/>
      <c r="J35" s="398"/>
      <c r="K35" s="400">
        <f t="shared" si="1"/>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2"/>
        <v>0</v>
      </c>
      <c r="AJ35" s="406"/>
      <c r="AK35" s="406"/>
      <c r="AL35" s="405">
        <f t="shared" si="10"/>
        <v>0</v>
      </c>
      <c r="AM35" s="406"/>
      <c r="AN35" s="406"/>
      <c r="AO35" s="405">
        <f t="shared" si="8"/>
        <v>0</v>
      </c>
      <c r="AP35" s="406"/>
      <c r="AQ35" s="403"/>
      <c r="AR35" s="405">
        <f t="shared" si="9"/>
        <v>0</v>
      </c>
    </row>
    <row r="36" ht="21.95" customHeight="1" spans="1:44">
      <c r="A36" s="398"/>
      <c r="B36" s="398"/>
      <c r="C36" s="398"/>
      <c r="D36" s="398"/>
      <c r="E36" s="398"/>
      <c r="F36" s="398"/>
      <c r="G36" s="398"/>
      <c r="H36" s="400">
        <f t="shared" si="0"/>
        <v>0</v>
      </c>
      <c r="I36" s="398"/>
      <c r="J36" s="398"/>
      <c r="K36" s="400">
        <f t="shared" si="1"/>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2"/>
        <v>0</v>
      </c>
      <c r="AJ36" s="406"/>
      <c r="AK36" s="406"/>
      <c r="AL36" s="405">
        <f t="shared" si="10"/>
        <v>0</v>
      </c>
      <c r="AM36" s="406"/>
      <c r="AN36" s="406"/>
      <c r="AO36" s="405">
        <f t="shared" si="8"/>
        <v>0</v>
      </c>
      <c r="AP36" s="406"/>
      <c r="AQ36" s="403"/>
      <c r="AR36" s="405">
        <f t="shared" si="9"/>
        <v>0</v>
      </c>
    </row>
    <row r="37" ht="21.95" customHeight="1" spans="1:44">
      <c r="A37" s="398"/>
      <c r="B37" s="398"/>
      <c r="C37" s="398"/>
      <c r="D37" s="398"/>
      <c r="E37" s="398"/>
      <c r="F37" s="398"/>
      <c r="G37" s="398"/>
      <c r="H37" s="400">
        <f t="shared" si="0"/>
        <v>0</v>
      </c>
      <c r="I37" s="398"/>
      <c r="J37" s="398"/>
      <c r="K37" s="400">
        <f t="shared" si="1"/>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2"/>
        <v>0</v>
      </c>
      <c r="AJ37" s="406"/>
      <c r="AK37" s="406"/>
      <c r="AL37" s="405">
        <f t="shared" si="10"/>
        <v>0</v>
      </c>
      <c r="AM37" s="406"/>
      <c r="AN37" s="406"/>
      <c r="AO37" s="405">
        <f t="shared" si="8"/>
        <v>0</v>
      </c>
      <c r="AP37" s="406"/>
      <c r="AQ37" s="403"/>
      <c r="AR37" s="405">
        <f t="shared" si="9"/>
        <v>0</v>
      </c>
    </row>
    <row r="38" ht="21.95" customHeight="1" spans="1:44">
      <c r="A38" s="398"/>
      <c r="B38" s="398"/>
      <c r="C38" s="398"/>
      <c r="D38" s="398"/>
      <c r="E38" s="398"/>
      <c r="F38" s="398"/>
      <c r="G38" s="398"/>
      <c r="H38" s="400">
        <f t="shared" si="0"/>
        <v>0</v>
      </c>
      <c r="I38" s="398"/>
      <c r="J38" s="398"/>
      <c r="K38" s="400">
        <f t="shared" si="1"/>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2"/>
        <v>0</v>
      </c>
      <c r="AJ38" s="406"/>
      <c r="AK38" s="406"/>
      <c r="AL38" s="405">
        <f t="shared" si="10"/>
        <v>0</v>
      </c>
      <c r="AM38" s="406"/>
      <c r="AN38" s="406"/>
      <c r="AO38" s="405">
        <f t="shared" si="8"/>
        <v>0</v>
      </c>
      <c r="AP38" s="406"/>
      <c r="AQ38" s="403"/>
      <c r="AR38" s="405">
        <f t="shared" si="9"/>
        <v>0</v>
      </c>
    </row>
    <row r="39" ht="21.95" customHeight="1" spans="1:44">
      <c r="A39" s="398"/>
      <c r="B39" s="398"/>
      <c r="C39" s="398"/>
      <c r="D39" s="398"/>
      <c r="E39" s="398"/>
      <c r="F39" s="398"/>
      <c r="G39" s="398"/>
      <c r="H39" s="400">
        <f t="shared" si="0"/>
        <v>0</v>
      </c>
      <c r="I39" s="398"/>
      <c r="J39" s="398"/>
      <c r="K39" s="400">
        <f t="shared" si="1"/>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2"/>
        <v>0</v>
      </c>
      <c r="AJ39" s="406"/>
      <c r="AK39" s="406"/>
      <c r="AL39" s="405">
        <f t="shared" si="10"/>
        <v>0</v>
      </c>
      <c r="AM39" s="406"/>
      <c r="AN39" s="406"/>
      <c r="AO39" s="405">
        <f t="shared" si="8"/>
        <v>0</v>
      </c>
      <c r="AP39" s="406"/>
      <c r="AQ39" s="403"/>
      <c r="AR39" s="405">
        <f t="shared" si="9"/>
        <v>0</v>
      </c>
    </row>
    <row r="40" ht="21.95" customHeight="1" spans="1:44">
      <c r="A40" s="398"/>
      <c r="B40" s="398"/>
      <c r="C40" s="398"/>
      <c r="D40" s="398"/>
      <c r="E40" s="398"/>
      <c r="F40" s="401"/>
      <c r="G40" s="401"/>
      <c r="H40" s="400">
        <f t="shared" si="0"/>
        <v>0</v>
      </c>
      <c r="I40" s="401"/>
      <c r="J40" s="401"/>
      <c r="K40" s="400">
        <f t="shared" si="1"/>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2"/>
        <v>0</v>
      </c>
      <c r="AJ40" s="406"/>
      <c r="AK40" s="406"/>
      <c r="AL40" s="405">
        <f t="shared" si="10"/>
        <v>0</v>
      </c>
      <c r="AM40" s="406"/>
      <c r="AN40" s="406"/>
      <c r="AO40" s="405">
        <f t="shared" si="8"/>
        <v>0</v>
      </c>
      <c r="AP40" s="406"/>
      <c r="AQ40" s="403"/>
      <c r="AR40" s="405">
        <f t="shared" si="9"/>
        <v>0</v>
      </c>
    </row>
    <row r="41" ht="21.95" customHeight="1" spans="1:44">
      <c r="A41" s="398"/>
      <c r="B41" s="398"/>
      <c r="C41" s="398"/>
      <c r="D41" s="398"/>
      <c r="E41" s="398"/>
      <c r="F41" s="401"/>
      <c r="G41" s="401"/>
      <c r="H41" s="400">
        <f t="shared" si="0"/>
        <v>0</v>
      </c>
      <c r="I41" s="398"/>
      <c r="J41" s="398"/>
      <c r="K41" s="400">
        <f t="shared" si="1"/>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2"/>
        <v>0</v>
      </c>
      <c r="AJ41" s="406"/>
      <c r="AK41" s="406"/>
      <c r="AL41" s="405">
        <f t="shared" si="10"/>
        <v>0</v>
      </c>
      <c r="AM41" s="406"/>
      <c r="AN41" s="406"/>
      <c r="AO41" s="405">
        <f t="shared" si="8"/>
        <v>0</v>
      </c>
      <c r="AP41" s="406"/>
      <c r="AQ41" s="403"/>
      <c r="AR41" s="405">
        <f t="shared" si="9"/>
        <v>0</v>
      </c>
    </row>
    <row r="42" ht="21.95" customHeight="1" spans="1:44">
      <c r="A42" s="398"/>
      <c r="B42" s="398"/>
      <c r="C42" s="398"/>
      <c r="D42" s="398"/>
      <c r="E42" s="398"/>
      <c r="F42" s="398"/>
      <c r="G42" s="398"/>
      <c r="H42" s="400">
        <f t="shared" si="0"/>
        <v>0</v>
      </c>
      <c r="I42" s="398"/>
      <c r="J42" s="398"/>
      <c r="K42" s="400">
        <f t="shared" si="1"/>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2"/>
        <v>0</v>
      </c>
      <c r="AJ42" s="406"/>
      <c r="AK42" s="406"/>
      <c r="AL42" s="405">
        <f t="shared" si="10"/>
        <v>0</v>
      </c>
      <c r="AM42" s="406"/>
      <c r="AN42" s="406"/>
      <c r="AO42" s="405">
        <f t="shared" si="8"/>
        <v>0</v>
      </c>
      <c r="AP42" s="406"/>
      <c r="AQ42" s="403"/>
      <c r="AR42" s="405">
        <f t="shared" si="9"/>
        <v>0</v>
      </c>
    </row>
    <row r="43" ht="21.95" customHeight="1" spans="1:44">
      <c r="A43" s="398"/>
      <c r="B43" s="398"/>
      <c r="C43" s="398"/>
      <c r="D43" s="398"/>
      <c r="E43" s="398"/>
      <c r="F43" s="398"/>
      <c r="G43" s="398"/>
      <c r="H43" s="400">
        <f t="shared" si="0"/>
        <v>0</v>
      </c>
      <c r="I43" s="398"/>
      <c r="J43" s="398"/>
      <c r="K43" s="400">
        <f t="shared" si="1"/>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2"/>
        <v>0</v>
      </c>
      <c r="AJ43" s="406"/>
      <c r="AK43" s="406"/>
      <c r="AL43" s="405">
        <f t="shared" si="10"/>
        <v>0</v>
      </c>
      <c r="AM43" s="406"/>
      <c r="AN43" s="406"/>
      <c r="AO43" s="405">
        <f t="shared" si="8"/>
        <v>0</v>
      </c>
      <c r="AP43" s="406"/>
      <c r="AQ43" s="403"/>
      <c r="AR43" s="405">
        <f t="shared" si="9"/>
        <v>0</v>
      </c>
    </row>
    <row r="44" ht="21.95" customHeight="1" spans="1:44">
      <c r="A44" s="398"/>
      <c r="B44" s="398"/>
      <c r="C44" s="398"/>
      <c r="D44" s="398"/>
      <c r="E44" s="398"/>
      <c r="F44" s="398"/>
      <c r="G44" s="398"/>
      <c r="H44" s="400">
        <f t="shared" si="0"/>
        <v>0</v>
      </c>
      <c r="I44" s="398"/>
      <c r="J44" s="398"/>
      <c r="K44" s="400">
        <f t="shared" si="1"/>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2"/>
        <v>0</v>
      </c>
      <c r="AJ44" s="406"/>
      <c r="AK44" s="406"/>
      <c r="AL44" s="405">
        <f t="shared" si="10"/>
        <v>0</v>
      </c>
      <c r="AM44" s="406"/>
      <c r="AN44" s="406"/>
      <c r="AO44" s="405">
        <f t="shared" si="8"/>
        <v>0</v>
      </c>
      <c r="AP44" s="406"/>
      <c r="AQ44" s="403"/>
      <c r="AR44" s="405">
        <f t="shared" si="9"/>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0</v>
      </c>
      <c r="F51" s="421" t="s">
        <v>87</v>
      </c>
      <c r="G51" s="421"/>
      <c r="H51" s="422">
        <f>SUM(H10:H44)</f>
        <v>0</v>
      </c>
      <c r="I51" s="419" t="s">
        <v>87</v>
      </c>
      <c r="J51" s="419"/>
      <c r="K51" s="422">
        <f>SUM(K10:L44)</f>
        <v>0</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0</v>
      </c>
      <c r="AJ51" s="419" t="s">
        <v>91</v>
      </c>
      <c r="AK51" s="419"/>
      <c r="AL51" s="424">
        <f>SUM(AL10:AL44)</f>
        <v>0</v>
      </c>
      <c r="AM51" s="419" t="s">
        <v>90</v>
      </c>
      <c r="AN51" s="419"/>
      <c r="AO51" s="424">
        <f>SUM(AO10:AO44)</f>
        <v>0</v>
      </c>
      <c r="AP51" s="419" t="s">
        <v>90</v>
      </c>
      <c r="AQ51" s="419"/>
      <c r="AR51" s="424">
        <f>SUM(AR10:AR44)</f>
        <v>0</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SUM('19'!K54:Q54)</f>
        <v>888</v>
      </c>
      <c r="I54" s="435"/>
      <c r="J54" s="435"/>
      <c r="K54" s="435">
        <f>H54+R54</f>
        <v>888</v>
      </c>
      <c r="L54" s="435"/>
      <c r="M54" s="435"/>
      <c r="N54" s="435"/>
      <c r="O54" s="435"/>
      <c r="P54" s="435"/>
      <c r="Q54" s="435"/>
      <c r="R54" s="435">
        <f>SUMIF($B$10:$B$44,G54,$E$10:$E$44)</f>
        <v>0</v>
      </c>
      <c r="S54" s="435"/>
      <c r="T54" s="436" t="str">
        <f>IFERROR(R54/SUMIF($B$10:$B$44,G54,$H$10:$H$44),"")</f>
        <v/>
      </c>
      <c r="U54" s="435"/>
      <c r="V54" s="435"/>
      <c r="W54" s="435">
        <f>SUMIF($B$10:$B$44,G54,$AI$10:$AI$44)+SUMIF($B$10:$B$44,G54,$AO$10:$AO$44)+SUMIF($B$10:$B$44,G54,$AR$10:$AR$44)</f>
        <v>0</v>
      </c>
      <c r="X54" s="435"/>
      <c r="Y54" s="437" t="str">
        <f>IFERROR(W54/R54,"")</f>
        <v/>
      </c>
      <c r="Z54" s="437"/>
      <c r="AA54" s="437"/>
      <c r="AB54" s="438">
        <f>SUMIF($B$10:$B$44,G54,$AL$10:$AL$44)</f>
        <v>0</v>
      </c>
      <c r="AC54" s="438"/>
      <c r="AD54" s="438"/>
      <c r="AE54" s="438"/>
      <c r="AF54" s="438"/>
      <c r="AG54" s="438"/>
      <c r="AH54" s="420" t="str">
        <f>IFERROR(AB54/R54,"")</f>
        <v/>
      </c>
      <c r="AI54" s="420"/>
      <c r="AJ54" s="372"/>
      <c r="AK54" s="372"/>
      <c r="AL54" s="439" t="s">
        <v>102</v>
      </c>
      <c r="AM54" s="421" t="s">
        <v>74</v>
      </c>
      <c r="AN54" s="421"/>
      <c r="AO54" s="421"/>
      <c r="AP54" s="421" t="s">
        <v>103</v>
      </c>
      <c r="AQ54" s="421"/>
      <c r="AR54" s="421"/>
      <c r="AS54" s="372"/>
      <c r="AT54" s="372"/>
    </row>
    <row r="55" ht="21" customHeight="1" spans="1:46">
      <c r="A55" s="433"/>
      <c r="B55" s="433"/>
      <c r="C55" s="433"/>
      <c r="D55" s="433"/>
      <c r="E55" s="433"/>
      <c r="F55" s="425"/>
      <c r="G55" s="440" t="s">
        <v>71</v>
      </c>
      <c r="H55" s="435">
        <f>SUM('19'!K55:Q55)</f>
        <v>365</v>
      </c>
      <c r="I55" s="435"/>
      <c r="J55" s="435"/>
      <c r="K55" s="435">
        <f>H55+R55</f>
        <v>365</v>
      </c>
      <c r="L55" s="435"/>
      <c r="M55" s="435"/>
      <c r="N55" s="435"/>
      <c r="O55" s="435"/>
      <c r="P55" s="435"/>
      <c r="Q55" s="435"/>
      <c r="R55" s="435">
        <f>SUMIF($B$10:$B$44,G55,$E$10:$E$44)</f>
        <v>0</v>
      </c>
      <c r="S55" s="435"/>
      <c r="T55" s="436" t="str">
        <f>IFERROR(R55/SUMIF($B$10:$B$44,G55,$H$10:$H$44),"")</f>
        <v/>
      </c>
      <c r="U55" s="435"/>
      <c r="V55" s="435"/>
      <c r="W55" s="435">
        <f>SUMIF($B$10:$B$44,G55,$AI$10:$AI$44)+SUMIF($B$10:$B$44,G55,$AO$10:$AO$44)+SUMIF($B$10:$B$44,G55,$AR$10:$AR$44)</f>
        <v>0</v>
      </c>
      <c r="X55" s="435"/>
      <c r="Y55" s="437" t="str">
        <f>IFERROR(W55/R55,"")</f>
        <v/>
      </c>
      <c r="Z55" s="437"/>
      <c r="AA55" s="437"/>
      <c r="AB55" s="438">
        <f>SUMIF($B$10:$B$44,G55,$AL$10:$AL$44)</f>
        <v>0</v>
      </c>
      <c r="AC55" s="438"/>
      <c r="AD55" s="438"/>
      <c r="AE55" s="438"/>
      <c r="AF55" s="438"/>
      <c r="AG55" s="438"/>
      <c r="AH55" s="420" t="str">
        <f>IFERROR(AB55/R55,"")</f>
        <v/>
      </c>
      <c r="AI55" s="420"/>
      <c r="AJ55" s="372"/>
      <c r="AK55" s="372"/>
      <c r="AL55" s="439" t="s">
        <v>104</v>
      </c>
      <c r="AM55" s="421"/>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1253</v>
      </c>
      <c r="I56" s="435"/>
      <c r="J56" s="435"/>
      <c r="K56" s="435">
        <f>IFERROR(SUM(K54:Q55),"")</f>
        <v>1253</v>
      </c>
      <c r="L56" s="435"/>
      <c r="M56" s="435"/>
      <c r="N56" s="435"/>
      <c r="O56" s="435"/>
      <c r="P56" s="435"/>
      <c r="Q56" s="435"/>
      <c r="R56" s="435">
        <f>IFERROR(SUM(R54:S55),"")</f>
        <v>0</v>
      </c>
      <c r="S56" s="435"/>
      <c r="T56" s="435" t="str">
        <f>IFERROR(AVERAGE(T54:U55),"")</f>
        <v/>
      </c>
      <c r="U56" s="435"/>
      <c r="V56" s="435"/>
      <c r="W56" s="435">
        <f>IFERROR(SUM(W54:X55),"")</f>
        <v>0</v>
      </c>
      <c r="X56" s="435"/>
      <c r="Y56" s="438" t="str">
        <f>IFERROR(AVERAGE(Y54:AA55),"")</f>
        <v/>
      </c>
      <c r="Z56" s="438"/>
      <c r="AA56" s="438"/>
      <c r="AB56" s="444">
        <f>IFERROR(SUM(AB54:AG55),"")</f>
        <v>0</v>
      </c>
      <c r="AC56" s="437"/>
      <c r="AD56" s="437"/>
      <c r="AE56" s="437"/>
      <c r="AF56" s="437"/>
      <c r="AG56" s="437"/>
      <c r="AH56" s="420" t="str">
        <f>IFERROR(AVERAGE(AH54:AI55),"")</f>
        <v/>
      </c>
      <c r="AI56" s="420"/>
      <c r="AL56" s="439" t="s">
        <v>108</v>
      </c>
      <c r="AM56" s="421" t="s">
        <v>119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3">
    <pageSetUpPr fitToPage="1"/>
  </sheetPr>
  <dimension ref="A1:AT65"/>
  <sheetViews>
    <sheetView zoomScale="84" zoomScaleNormal="84" topLeftCell="A10" workbookViewId="0">
      <selection activeCell="E19" sqref="E19"/>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477" t="s">
        <v>143</v>
      </c>
      <c r="AA5" s="477"/>
      <c r="AB5" s="477"/>
      <c r="AC5" s="477"/>
      <c r="AD5" s="477"/>
      <c r="AE5" s="477"/>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478"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479"/>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421"/>
      <c r="B10" s="421"/>
      <c r="C10" s="421"/>
      <c r="D10" s="421"/>
      <c r="E10" s="421"/>
      <c r="F10" s="480"/>
      <c r="G10" s="480"/>
      <c r="H10" s="481">
        <f t="shared" ref="H10:H13" si="0">HOUR(G10-F10)+MINUTE(G10-F10)/60</f>
        <v>0</v>
      </c>
      <c r="I10" s="480"/>
      <c r="J10" s="480"/>
      <c r="K10" s="481">
        <f t="shared" ref="K10:K12" si="1">HOUR(J10-I10)+MINUTE(J10-I10)/60</f>
        <v>0</v>
      </c>
      <c r="L10" s="481"/>
      <c r="M10" s="421"/>
      <c r="N10" s="421"/>
      <c r="O10" s="421"/>
      <c r="P10" s="421"/>
      <c r="Q10" s="379" t="s">
        <v>70</v>
      </c>
      <c r="R10" s="379"/>
      <c r="S10" s="480"/>
      <c r="T10" s="421"/>
      <c r="U10" s="482"/>
      <c r="V10" s="421"/>
      <c r="W10" s="421"/>
      <c r="X10" s="421"/>
      <c r="Y10" s="421"/>
      <c r="Z10" s="421"/>
      <c r="AA10" s="421"/>
      <c r="AB10" s="421"/>
      <c r="AC10" s="421"/>
      <c r="AD10" s="421"/>
      <c r="AE10" s="421"/>
      <c r="AF10" s="217"/>
      <c r="AG10" s="402"/>
      <c r="AH10" s="378"/>
      <c r="AI10" s="483">
        <f t="shared" ref="AI10:AI11" si="2">IFERROR((AH10-AG10),"")</f>
        <v>0</v>
      </c>
      <c r="AJ10" s="406"/>
      <c r="AK10" s="484"/>
      <c r="AL10" s="483">
        <f t="shared" ref="AL10:AL11" si="3">IFERROR((AK10-AJ10),"")</f>
        <v>0</v>
      </c>
      <c r="AM10" s="406"/>
      <c r="AN10" s="484"/>
      <c r="AO10" s="483">
        <f t="shared" ref="AO10:AO11" si="4">IFERROR((AN10-AM10),"")</f>
        <v>0</v>
      </c>
      <c r="AP10" s="403"/>
      <c r="AQ10" s="485"/>
      <c r="AR10" s="483">
        <f t="shared" ref="AR10:AR11" si="5">IFERROR((AQ10-AP10),"")</f>
        <v>0</v>
      </c>
    </row>
    <row r="11" ht="21.95" customHeight="1" spans="1:44">
      <c r="A11" s="398">
        <v>1</v>
      </c>
      <c r="B11" s="398"/>
      <c r="C11" s="398"/>
      <c r="D11" s="398"/>
      <c r="E11" s="398"/>
      <c r="F11" s="401"/>
      <c r="G11" s="401"/>
      <c r="H11" s="400">
        <f t="shared" si="0"/>
        <v>0</v>
      </c>
      <c r="I11" s="401">
        <v>0.25</v>
      </c>
      <c r="J11" s="401">
        <v>0.479166666666667</v>
      </c>
      <c r="K11" s="400">
        <f t="shared" si="1"/>
        <v>5.5</v>
      </c>
      <c r="L11" s="400"/>
      <c r="M11" s="398">
        <v>153</v>
      </c>
      <c r="N11" s="398">
        <v>1</v>
      </c>
      <c r="O11" s="398"/>
      <c r="P11" s="398"/>
      <c r="Q11" s="408" t="s">
        <v>72</v>
      </c>
      <c r="R11" s="402" t="s">
        <v>73</v>
      </c>
      <c r="S11" s="401"/>
      <c r="T11" s="398"/>
      <c r="U11" s="403"/>
      <c r="V11" s="398"/>
      <c r="W11" s="398"/>
      <c r="X11" s="398"/>
      <c r="Y11" s="398"/>
      <c r="Z11" s="398"/>
      <c r="AA11" s="398"/>
      <c r="AB11" s="398"/>
      <c r="AC11" s="398"/>
      <c r="AD11" s="398"/>
      <c r="AE11" s="398"/>
      <c r="AF11" s="404"/>
      <c r="AG11" s="402"/>
      <c r="AH11" s="402"/>
      <c r="AI11" s="405">
        <f t="shared" si="2"/>
        <v>0</v>
      </c>
      <c r="AJ11" s="406"/>
      <c r="AK11" s="406"/>
      <c r="AL11" s="405">
        <f t="shared" si="3"/>
        <v>0</v>
      </c>
      <c r="AM11" s="406"/>
      <c r="AN11" s="406"/>
      <c r="AO11" s="405">
        <f t="shared" si="4"/>
        <v>0</v>
      </c>
      <c r="AP11" s="398"/>
      <c r="AQ11" s="398"/>
      <c r="AR11" s="405">
        <f t="shared" si="5"/>
        <v>0</v>
      </c>
    </row>
    <row r="12" ht="21.95" customHeight="1" spans="1:44">
      <c r="A12" s="398">
        <v>1</v>
      </c>
      <c r="B12" s="398" t="s">
        <v>71</v>
      </c>
      <c r="C12" s="398">
        <v>4</v>
      </c>
      <c r="D12" s="398">
        <v>39</v>
      </c>
      <c r="E12" s="398">
        <v>13</v>
      </c>
      <c r="F12" s="401">
        <v>0.479166666666667</v>
      </c>
      <c r="G12" s="401">
        <v>0.583333333333333</v>
      </c>
      <c r="H12" s="400">
        <f t="shared" si="0"/>
        <v>2.5</v>
      </c>
      <c r="I12" s="401">
        <v>0.583333333333333</v>
      </c>
      <c r="J12" s="401">
        <v>0.583333333333333</v>
      </c>
      <c r="K12" s="400">
        <f t="shared" si="1"/>
        <v>0</v>
      </c>
      <c r="L12" s="400"/>
      <c r="M12" s="398"/>
      <c r="N12" s="398"/>
      <c r="O12" s="398"/>
      <c r="P12" s="398"/>
      <c r="Q12" s="409" t="s">
        <v>75</v>
      </c>
      <c r="R12" s="402"/>
      <c r="S12" s="401">
        <v>0.5</v>
      </c>
      <c r="T12" s="398">
        <v>79.25</v>
      </c>
      <c r="U12" s="398">
        <v>9.26</v>
      </c>
      <c r="V12" s="398"/>
      <c r="W12" s="446">
        <v>10.8</v>
      </c>
      <c r="X12" s="446">
        <v>33</v>
      </c>
      <c r="Y12" s="398" t="s">
        <v>79</v>
      </c>
      <c r="Z12" s="446">
        <v>110</v>
      </c>
      <c r="AA12" s="446">
        <v>58</v>
      </c>
      <c r="AB12" s="446">
        <v>100</v>
      </c>
      <c r="AC12" s="446">
        <v>101</v>
      </c>
      <c r="AD12" s="446">
        <v>133</v>
      </c>
      <c r="AE12" s="398">
        <v>34</v>
      </c>
      <c r="AF12" s="404"/>
      <c r="AG12" s="402">
        <v>639914</v>
      </c>
      <c r="AH12" s="402">
        <v>640048</v>
      </c>
      <c r="AI12" s="405">
        <f t="shared" ref="AI12:AI44" si="6">IFERROR((AH12-AG12),"")</f>
        <v>134</v>
      </c>
      <c r="AJ12" s="406">
        <v>54426</v>
      </c>
      <c r="AK12" s="406">
        <v>55628</v>
      </c>
      <c r="AL12" s="405">
        <f t="shared" ref="AL12:AL44" si="7">IFERROR((AK12-AJ12),"")</f>
        <v>1202</v>
      </c>
      <c r="AM12" s="406">
        <v>962165</v>
      </c>
      <c r="AN12" s="406">
        <v>962241</v>
      </c>
      <c r="AO12" s="405">
        <f t="shared" ref="AO12:AO44" si="8">IFERROR((AN12-AM12),"")</f>
        <v>76</v>
      </c>
      <c r="AP12" s="398">
        <v>376236</v>
      </c>
      <c r="AQ12" s="398">
        <v>376418</v>
      </c>
      <c r="AR12" s="405">
        <f t="shared" ref="AR12:AR44" si="9">IFERROR((AQ12-AP12),"")</f>
        <v>182</v>
      </c>
    </row>
    <row r="13" ht="21.95" customHeight="1" spans="1:44">
      <c r="A13" s="398"/>
      <c r="B13" s="398"/>
      <c r="C13" s="398"/>
      <c r="D13" s="398"/>
      <c r="E13" s="398"/>
      <c r="F13" s="401"/>
      <c r="G13" s="401"/>
      <c r="H13" s="400">
        <f t="shared" si="0"/>
        <v>0</v>
      </c>
      <c r="I13" s="407"/>
      <c r="J13" s="407"/>
      <c r="K13" s="400">
        <f t="shared" ref="K13:K44" si="10">HOUR(J13-I13)+MINUTE(J13-I13)/60</f>
        <v>0</v>
      </c>
      <c r="L13" s="400"/>
      <c r="M13" s="398"/>
      <c r="N13" s="398"/>
      <c r="O13" s="398"/>
      <c r="P13" s="398"/>
      <c r="Q13" s="409" t="s">
        <v>76</v>
      </c>
      <c r="R13" s="402" t="s">
        <v>77</v>
      </c>
      <c r="S13" s="401">
        <v>0.541666666666667</v>
      </c>
      <c r="T13" s="398">
        <v>79.36</v>
      </c>
      <c r="U13" s="398">
        <v>9.34</v>
      </c>
      <c r="V13" s="398"/>
      <c r="W13" s="446">
        <v>10.9</v>
      </c>
      <c r="X13" s="398">
        <v>33</v>
      </c>
      <c r="Y13" s="398" t="s">
        <v>79</v>
      </c>
      <c r="Z13" s="398">
        <v>120</v>
      </c>
      <c r="AA13" s="446">
        <v>60</v>
      </c>
      <c r="AB13" s="446">
        <v>100</v>
      </c>
      <c r="AC13" s="398">
        <v>101</v>
      </c>
      <c r="AD13" s="398">
        <v>133</v>
      </c>
      <c r="AE13" s="398">
        <v>34</v>
      </c>
      <c r="AF13" s="404"/>
      <c r="AG13" s="402"/>
      <c r="AH13" s="402"/>
      <c r="AI13" s="405">
        <f t="shared" si="6"/>
        <v>0</v>
      </c>
      <c r="AJ13" s="406"/>
      <c r="AK13" s="406"/>
      <c r="AL13" s="405">
        <f t="shared" si="7"/>
        <v>0</v>
      </c>
      <c r="AM13" s="406"/>
      <c r="AN13" s="406"/>
      <c r="AO13" s="405">
        <f t="shared" si="8"/>
        <v>0</v>
      </c>
      <c r="AP13" s="398"/>
      <c r="AQ13" s="398"/>
      <c r="AR13" s="405">
        <f t="shared" si="9"/>
        <v>0</v>
      </c>
    </row>
    <row r="14" ht="21.95" customHeight="1" spans="1:44">
      <c r="A14" s="398"/>
      <c r="B14" s="398"/>
      <c r="C14" s="398"/>
      <c r="D14" s="398"/>
      <c r="E14" s="398"/>
      <c r="F14" s="401"/>
      <c r="G14" s="401"/>
      <c r="H14" s="400">
        <f t="shared" ref="H14:H44" si="11">HOUR(G14-F14)+MINUTE(G14-F14)/60</f>
        <v>0</v>
      </c>
      <c r="I14" s="401"/>
      <c r="J14" s="407"/>
      <c r="K14" s="400">
        <f t="shared" si="10"/>
        <v>0</v>
      </c>
      <c r="L14" s="400"/>
      <c r="M14" s="398"/>
      <c r="N14" s="398"/>
      <c r="O14" s="398"/>
      <c r="P14" s="398"/>
      <c r="Q14" s="409"/>
      <c r="R14" s="402"/>
      <c r="S14" s="401">
        <v>0.583333333333333</v>
      </c>
      <c r="T14" s="398">
        <v>78.68</v>
      </c>
      <c r="U14" s="398">
        <v>9.15</v>
      </c>
      <c r="V14" s="398"/>
      <c r="W14" s="446">
        <v>10.9</v>
      </c>
      <c r="X14" s="398">
        <v>33</v>
      </c>
      <c r="Y14" s="398" t="s">
        <v>79</v>
      </c>
      <c r="Z14" s="398">
        <v>110</v>
      </c>
      <c r="AA14" s="446">
        <v>60</v>
      </c>
      <c r="AB14" s="446">
        <v>100</v>
      </c>
      <c r="AC14" s="398">
        <v>102</v>
      </c>
      <c r="AD14" s="398">
        <v>133</v>
      </c>
      <c r="AE14" s="398">
        <v>34</v>
      </c>
      <c r="AF14" s="404"/>
      <c r="AG14" s="402"/>
      <c r="AH14" s="402"/>
      <c r="AI14" s="405">
        <f t="shared" si="6"/>
        <v>0</v>
      </c>
      <c r="AJ14" s="406"/>
      <c r="AK14" s="406"/>
      <c r="AL14" s="405">
        <f t="shared" si="7"/>
        <v>0</v>
      </c>
      <c r="AM14" s="406"/>
      <c r="AN14" s="406"/>
      <c r="AO14" s="405">
        <f t="shared" si="8"/>
        <v>0</v>
      </c>
      <c r="AP14" s="403"/>
      <c r="AQ14" s="398"/>
      <c r="AR14" s="405">
        <f t="shared" si="9"/>
        <v>0</v>
      </c>
    </row>
    <row r="15" ht="21.95" customHeight="1" spans="1:44">
      <c r="A15" s="398"/>
      <c r="B15" s="398"/>
      <c r="C15" s="398"/>
      <c r="D15" s="398"/>
      <c r="E15" s="398"/>
      <c r="F15" s="401"/>
      <c r="G15" s="407"/>
      <c r="H15" s="400">
        <f t="shared" si="11"/>
        <v>0</v>
      </c>
      <c r="I15" s="407"/>
      <c r="J15" s="407"/>
      <c r="K15" s="400">
        <f t="shared" si="10"/>
        <v>0</v>
      </c>
      <c r="L15" s="400"/>
      <c r="M15" s="398"/>
      <c r="N15" s="398"/>
      <c r="O15" s="398"/>
      <c r="P15" s="398"/>
      <c r="Q15" s="379" t="s">
        <v>70</v>
      </c>
      <c r="R15" s="379"/>
      <c r="S15" s="401"/>
      <c r="T15" s="398"/>
      <c r="U15" s="398"/>
      <c r="V15" s="398"/>
      <c r="W15" s="446"/>
      <c r="X15" s="398"/>
      <c r="Y15" s="398"/>
      <c r="Z15" s="398"/>
      <c r="AA15" s="446"/>
      <c r="AB15" s="446"/>
      <c r="AC15" s="398"/>
      <c r="AD15" s="398"/>
      <c r="AE15" s="398"/>
      <c r="AF15" s="404"/>
      <c r="AG15" s="402"/>
      <c r="AH15" s="402"/>
      <c r="AI15" s="405">
        <f t="shared" si="6"/>
        <v>0</v>
      </c>
      <c r="AJ15" s="406"/>
      <c r="AK15" s="406"/>
      <c r="AL15" s="405">
        <f t="shared" si="7"/>
        <v>0</v>
      </c>
      <c r="AM15" s="406"/>
      <c r="AN15" s="406"/>
      <c r="AO15" s="405">
        <f t="shared" si="8"/>
        <v>0</v>
      </c>
      <c r="AP15" s="398"/>
      <c r="AQ15" s="398"/>
      <c r="AR15" s="405">
        <f t="shared" si="9"/>
        <v>0</v>
      </c>
    </row>
    <row r="16" ht="21.95" customHeight="1" spans="1:44">
      <c r="A16" s="398">
        <v>2</v>
      </c>
      <c r="B16" s="398" t="s">
        <v>71</v>
      </c>
      <c r="C16" s="398">
        <v>4</v>
      </c>
      <c r="D16" s="398">
        <v>39</v>
      </c>
      <c r="E16" s="398">
        <v>13</v>
      </c>
      <c r="F16" s="401">
        <v>0.583333333333333</v>
      </c>
      <c r="G16" s="401">
        <v>0.6875</v>
      </c>
      <c r="H16" s="400">
        <f t="shared" si="11"/>
        <v>2.5</v>
      </c>
      <c r="I16" s="401">
        <v>0.6875</v>
      </c>
      <c r="J16" s="401">
        <v>0.916666666666667</v>
      </c>
      <c r="K16" s="400">
        <f t="shared" si="10"/>
        <v>5.5</v>
      </c>
      <c r="L16" s="400"/>
      <c r="M16" s="398">
        <v>153</v>
      </c>
      <c r="N16" s="398">
        <v>1</v>
      </c>
      <c r="O16" s="398"/>
      <c r="P16" s="398"/>
      <c r="Q16" s="408" t="s">
        <v>72</v>
      </c>
      <c r="R16" s="402" t="s">
        <v>73</v>
      </c>
      <c r="S16" s="401">
        <v>0.625</v>
      </c>
      <c r="T16" s="398">
        <v>78.52</v>
      </c>
      <c r="U16" s="398">
        <v>9.35</v>
      </c>
      <c r="V16" s="398"/>
      <c r="W16" s="446">
        <v>10.9</v>
      </c>
      <c r="X16" s="398">
        <v>33</v>
      </c>
      <c r="Y16" s="398" t="s">
        <v>74</v>
      </c>
      <c r="Z16" s="398">
        <v>109</v>
      </c>
      <c r="AA16" s="446">
        <v>60</v>
      </c>
      <c r="AB16" s="446">
        <v>100</v>
      </c>
      <c r="AC16" s="398">
        <v>101</v>
      </c>
      <c r="AD16" s="398">
        <v>133</v>
      </c>
      <c r="AE16" s="398">
        <v>34</v>
      </c>
      <c r="AF16" s="404"/>
      <c r="AG16" s="402">
        <v>640048</v>
      </c>
      <c r="AH16" s="402">
        <v>640223</v>
      </c>
      <c r="AI16" s="405">
        <f t="shared" si="6"/>
        <v>175</v>
      </c>
      <c r="AJ16" s="406">
        <v>55628</v>
      </c>
      <c r="AK16" s="406">
        <v>56981</v>
      </c>
      <c r="AL16" s="405">
        <f t="shared" si="7"/>
        <v>1353</v>
      </c>
      <c r="AM16" s="406">
        <v>962241</v>
      </c>
      <c r="AN16" s="406">
        <v>962325</v>
      </c>
      <c r="AO16" s="405">
        <f t="shared" si="8"/>
        <v>84</v>
      </c>
      <c r="AP16" s="398">
        <v>376418</v>
      </c>
      <c r="AQ16" s="398">
        <v>376646</v>
      </c>
      <c r="AR16" s="405">
        <f t="shared" si="9"/>
        <v>228</v>
      </c>
    </row>
    <row r="17" ht="21.95" customHeight="1" spans="1:44">
      <c r="A17" s="398"/>
      <c r="B17" s="398"/>
      <c r="C17" s="398"/>
      <c r="D17" s="398"/>
      <c r="E17" s="398"/>
      <c r="F17" s="398"/>
      <c r="G17" s="398"/>
      <c r="H17" s="400">
        <f t="shared" si="11"/>
        <v>0</v>
      </c>
      <c r="I17" s="398"/>
      <c r="J17" s="398"/>
      <c r="K17" s="400">
        <f t="shared" si="10"/>
        <v>0</v>
      </c>
      <c r="L17" s="400"/>
      <c r="M17" s="398"/>
      <c r="N17" s="398"/>
      <c r="O17" s="398"/>
      <c r="P17" s="398"/>
      <c r="Q17" s="409" t="s">
        <v>75</v>
      </c>
      <c r="R17" s="402"/>
      <c r="S17" s="401">
        <v>0.666666666666667</v>
      </c>
      <c r="T17" s="398">
        <v>79.35</v>
      </c>
      <c r="U17" s="398">
        <v>9.36</v>
      </c>
      <c r="V17" s="398"/>
      <c r="W17" s="446">
        <v>10.9</v>
      </c>
      <c r="X17" s="398">
        <v>32</v>
      </c>
      <c r="Y17" s="398" t="s">
        <v>74</v>
      </c>
      <c r="Z17" s="398">
        <v>110</v>
      </c>
      <c r="AA17" s="446">
        <v>60</v>
      </c>
      <c r="AB17" s="446">
        <v>100</v>
      </c>
      <c r="AC17" s="398">
        <v>101</v>
      </c>
      <c r="AD17" s="398">
        <v>133</v>
      </c>
      <c r="AE17" s="398">
        <v>34</v>
      </c>
      <c r="AF17" s="404"/>
      <c r="AG17" s="402"/>
      <c r="AH17" s="402"/>
      <c r="AI17" s="405">
        <f t="shared" si="6"/>
        <v>0</v>
      </c>
      <c r="AJ17" s="406"/>
      <c r="AK17" s="406"/>
      <c r="AL17" s="405">
        <f t="shared" si="7"/>
        <v>0</v>
      </c>
      <c r="AM17" s="406"/>
      <c r="AN17" s="406"/>
      <c r="AO17" s="405">
        <f t="shared" si="8"/>
        <v>0</v>
      </c>
      <c r="AP17" s="403"/>
      <c r="AQ17" s="403"/>
      <c r="AR17" s="405">
        <f t="shared" si="9"/>
        <v>0</v>
      </c>
    </row>
    <row r="18" ht="21.95" customHeight="1" spans="1:44">
      <c r="A18" s="398"/>
      <c r="B18" s="398"/>
      <c r="C18" s="398"/>
      <c r="D18" s="398"/>
      <c r="E18" s="398"/>
      <c r="F18" s="401"/>
      <c r="G18" s="401"/>
      <c r="H18" s="400">
        <f t="shared" si="11"/>
        <v>0</v>
      </c>
      <c r="I18" s="401"/>
      <c r="J18" s="401"/>
      <c r="K18" s="400">
        <f t="shared" si="10"/>
        <v>0</v>
      </c>
      <c r="L18" s="398"/>
      <c r="M18" s="486"/>
      <c r="N18" s="398"/>
      <c r="O18" s="398"/>
      <c r="P18" s="398"/>
      <c r="Q18" s="409" t="s">
        <v>76</v>
      </c>
      <c r="R18" s="402" t="s">
        <v>77</v>
      </c>
      <c r="S18" s="401">
        <v>0.6875</v>
      </c>
      <c r="T18" s="398">
        <v>79.26</v>
      </c>
      <c r="U18" s="398">
        <v>9.58</v>
      </c>
      <c r="V18" s="398"/>
      <c r="W18" s="446">
        <v>10.8</v>
      </c>
      <c r="X18" s="398">
        <v>33</v>
      </c>
      <c r="Y18" s="398" t="s">
        <v>74</v>
      </c>
      <c r="Z18" s="398">
        <v>111</v>
      </c>
      <c r="AA18" s="446">
        <v>60</v>
      </c>
      <c r="AB18" s="446">
        <v>100</v>
      </c>
      <c r="AC18" s="398">
        <v>101</v>
      </c>
      <c r="AD18" s="398">
        <v>133</v>
      </c>
      <c r="AE18" s="398">
        <v>34</v>
      </c>
      <c r="AF18" s="404"/>
      <c r="AG18" s="402"/>
      <c r="AH18" s="402"/>
      <c r="AI18" s="405">
        <f t="shared" si="6"/>
        <v>0</v>
      </c>
      <c r="AJ18" s="406"/>
      <c r="AK18" s="406"/>
      <c r="AL18" s="405">
        <f t="shared" si="7"/>
        <v>0</v>
      </c>
      <c r="AM18" s="406"/>
      <c r="AN18" s="406"/>
      <c r="AO18" s="405">
        <f t="shared" si="8"/>
        <v>0</v>
      </c>
      <c r="AP18" s="403"/>
      <c r="AQ18" s="403"/>
      <c r="AR18" s="405">
        <f t="shared" si="9"/>
        <v>0</v>
      </c>
    </row>
    <row r="19" ht="21.95" customHeight="1" spans="1:44">
      <c r="A19" s="398">
        <v>3</v>
      </c>
      <c r="B19" s="398" t="s">
        <v>78</v>
      </c>
      <c r="C19" s="398">
        <v>1</v>
      </c>
      <c r="D19" s="398">
        <v>30</v>
      </c>
      <c r="E19" s="398">
        <v>68</v>
      </c>
      <c r="F19" s="401">
        <v>0.916666666666667</v>
      </c>
      <c r="G19" s="401">
        <v>1.25</v>
      </c>
      <c r="H19" s="400">
        <f t="shared" si="11"/>
        <v>8</v>
      </c>
      <c r="I19" s="401"/>
      <c r="J19" s="401"/>
      <c r="K19" s="400">
        <f t="shared" si="10"/>
        <v>0</v>
      </c>
      <c r="L19" s="400"/>
      <c r="M19" s="398"/>
      <c r="N19" s="398"/>
      <c r="O19" s="398"/>
      <c r="P19" s="398"/>
      <c r="Q19" s="408" t="s">
        <v>72</v>
      </c>
      <c r="R19" s="398" t="s">
        <v>73</v>
      </c>
      <c r="S19" s="401">
        <v>0.958333333333333</v>
      </c>
      <c r="T19" s="398"/>
      <c r="U19" s="398"/>
      <c r="V19" s="398">
        <v>40.6</v>
      </c>
      <c r="W19" s="446">
        <v>12.5</v>
      </c>
      <c r="X19" s="398">
        <v>34</v>
      </c>
      <c r="Y19" s="398" t="s">
        <v>119</v>
      </c>
      <c r="Z19" s="398">
        <v>143</v>
      </c>
      <c r="AA19" s="446">
        <v>68</v>
      </c>
      <c r="AB19" s="446">
        <v>100</v>
      </c>
      <c r="AC19" s="398">
        <v>101</v>
      </c>
      <c r="AD19" s="398">
        <v>118</v>
      </c>
      <c r="AE19" s="398">
        <v>33</v>
      </c>
      <c r="AF19" s="404"/>
      <c r="AG19" s="402">
        <v>48487</v>
      </c>
      <c r="AH19" s="402">
        <v>49197</v>
      </c>
      <c r="AI19" s="405">
        <f t="shared" si="6"/>
        <v>710</v>
      </c>
      <c r="AJ19" s="406">
        <v>9275887</v>
      </c>
      <c r="AK19" s="406">
        <v>9281151</v>
      </c>
      <c r="AL19" s="405">
        <f t="shared" si="7"/>
        <v>5264</v>
      </c>
      <c r="AM19" s="406">
        <v>962325</v>
      </c>
      <c r="AN19" s="404">
        <v>962554</v>
      </c>
      <c r="AO19" s="405">
        <f t="shared" si="8"/>
        <v>229</v>
      </c>
      <c r="AP19" s="398">
        <v>376646</v>
      </c>
      <c r="AQ19" s="398">
        <v>377220</v>
      </c>
      <c r="AR19" s="405">
        <f t="shared" si="9"/>
        <v>574</v>
      </c>
    </row>
    <row r="20" ht="21.95" customHeight="1" spans="1:44">
      <c r="A20" s="398"/>
      <c r="B20" s="398"/>
      <c r="C20" s="398"/>
      <c r="D20" s="398"/>
      <c r="E20" s="398"/>
      <c r="F20" s="401"/>
      <c r="G20" s="401"/>
      <c r="H20" s="400">
        <f t="shared" si="11"/>
        <v>0</v>
      </c>
      <c r="I20" s="398"/>
      <c r="J20" s="398"/>
      <c r="K20" s="400">
        <f t="shared" si="10"/>
        <v>0</v>
      </c>
      <c r="L20" s="400"/>
      <c r="M20" s="398"/>
      <c r="N20" s="398"/>
      <c r="O20" s="398"/>
      <c r="P20" s="398"/>
      <c r="Q20" s="409" t="s">
        <v>75</v>
      </c>
      <c r="R20" s="445"/>
      <c r="S20" s="447">
        <v>0</v>
      </c>
      <c r="T20" s="398"/>
      <c r="U20" s="398"/>
      <c r="V20" s="398">
        <v>41.2</v>
      </c>
      <c r="W20" s="446">
        <v>12.5</v>
      </c>
      <c r="X20" s="446">
        <v>34</v>
      </c>
      <c r="Y20" s="398" t="s">
        <v>119</v>
      </c>
      <c r="Z20" s="446">
        <v>139</v>
      </c>
      <c r="AA20" s="446">
        <v>68</v>
      </c>
      <c r="AB20" s="446">
        <v>100</v>
      </c>
      <c r="AC20" s="446">
        <v>102</v>
      </c>
      <c r="AD20" s="446">
        <v>118</v>
      </c>
      <c r="AE20" s="446">
        <v>33</v>
      </c>
      <c r="AF20" s="404"/>
      <c r="AG20" s="402"/>
      <c r="AH20" s="402"/>
      <c r="AI20" s="405">
        <f t="shared" si="6"/>
        <v>0</v>
      </c>
      <c r="AJ20" s="406"/>
      <c r="AK20" s="406"/>
      <c r="AL20" s="405">
        <f t="shared" si="7"/>
        <v>0</v>
      </c>
      <c r="AM20" s="406"/>
      <c r="AN20" s="406"/>
      <c r="AO20" s="405">
        <f t="shared" si="8"/>
        <v>0</v>
      </c>
      <c r="AP20" s="398"/>
      <c r="AQ20" s="398"/>
      <c r="AR20" s="405">
        <f t="shared" si="9"/>
        <v>0</v>
      </c>
    </row>
    <row r="21" ht="21.95" customHeight="1" spans="1:44">
      <c r="A21" s="398"/>
      <c r="B21" s="398"/>
      <c r="C21" s="398"/>
      <c r="D21" s="398"/>
      <c r="E21" s="398"/>
      <c r="F21" s="398"/>
      <c r="G21" s="398"/>
      <c r="H21" s="400">
        <f t="shared" si="11"/>
        <v>0</v>
      </c>
      <c r="I21" s="398"/>
      <c r="J21" s="398"/>
      <c r="K21" s="400">
        <f t="shared" si="10"/>
        <v>0</v>
      </c>
      <c r="L21" s="400"/>
      <c r="M21" s="398"/>
      <c r="N21" s="398"/>
      <c r="O21" s="398"/>
      <c r="P21" s="398"/>
      <c r="Q21" s="409" t="s">
        <v>76</v>
      </c>
      <c r="R21" s="402" t="s">
        <v>80</v>
      </c>
      <c r="S21" s="447">
        <v>0.0416666666666667</v>
      </c>
      <c r="T21" s="398"/>
      <c r="U21" s="403"/>
      <c r="V21" s="398">
        <v>42.8</v>
      </c>
      <c r="W21" s="446">
        <v>12.5</v>
      </c>
      <c r="X21" s="446">
        <v>35</v>
      </c>
      <c r="Y21" s="398" t="s">
        <v>119</v>
      </c>
      <c r="Z21" s="446">
        <v>146</v>
      </c>
      <c r="AA21" s="446">
        <v>68</v>
      </c>
      <c r="AB21" s="446">
        <v>100</v>
      </c>
      <c r="AC21" s="446">
        <v>102</v>
      </c>
      <c r="AD21" s="446">
        <v>119</v>
      </c>
      <c r="AE21" s="446">
        <v>33</v>
      </c>
      <c r="AF21" s="404"/>
      <c r="AG21" s="402"/>
      <c r="AH21" s="402"/>
      <c r="AI21" s="405">
        <f t="shared" si="6"/>
        <v>0</v>
      </c>
      <c r="AJ21" s="406"/>
      <c r="AK21" s="406"/>
      <c r="AL21" s="405">
        <f t="shared" si="7"/>
        <v>0</v>
      </c>
      <c r="AM21" s="406"/>
      <c r="AN21" s="406"/>
      <c r="AO21" s="405">
        <f t="shared" si="8"/>
        <v>0</v>
      </c>
      <c r="AP21" s="406"/>
      <c r="AQ21" s="403"/>
      <c r="AR21" s="405">
        <f t="shared" si="9"/>
        <v>0</v>
      </c>
    </row>
    <row r="22" ht="21.95" customHeight="1" spans="1:44">
      <c r="A22" s="398"/>
      <c r="B22" s="398"/>
      <c r="C22" s="398"/>
      <c r="D22" s="398"/>
      <c r="E22" s="398"/>
      <c r="F22" s="401"/>
      <c r="G22" s="401"/>
      <c r="H22" s="400">
        <f t="shared" si="11"/>
        <v>0</v>
      </c>
      <c r="I22" s="401"/>
      <c r="J22" s="401"/>
      <c r="K22" s="400">
        <f t="shared" si="10"/>
        <v>0</v>
      </c>
      <c r="L22" s="400"/>
      <c r="M22" s="398"/>
      <c r="N22" s="398"/>
      <c r="O22" s="398"/>
      <c r="P22" s="398"/>
      <c r="Q22" s="409"/>
      <c r="R22" s="402"/>
      <c r="S22" s="447">
        <v>0.0833333333333333</v>
      </c>
      <c r="T22" s="398"/>
      <c r="U22" s="398"/>
      <c r="V22" s="398">
        <v>40.8</v>
      </c>
      <c r="W22" s="446">
        <v>12.5</v>
      </c>
      <c r="X22" s="398">
        <v>34</v>
      </c>
      <c r="Y22" s="398" t="s">
        <v>119</v>
      </c>
      <c r="Z22" s="398">
        <v>129</v>
      </c>
      <c r="AA22" s="446">
        <v>68</v>
      </c>
      <c r="AB22" s="446">
        <v>100</v>
      </c>
      <c r="AC22" s="398">
        <v>101</v>
      </c>
      <c r="AD22" s="398">
        <v>120</v>
      </c>
      <c r="AE22" s="446">
        <v>32</v>
      </c>
      <c r="AF22" s="404"/>
      <c r="AG22" s="402"/>
      <c r="AH22" s="402"/>
      <c r="AI22" s="405">
        <f t="shared" si="6"/>
        <v>0</v>
      </c>
      <c r="AJ22" s="406"/>
      <c r="AK22" s="406"/>
      <c r="AL22" s="405">
        <f t="shared" si="7"/>
        <v>0</v>
      </c>
      <c r="AM22" s="404"/>
      <c r="AN22" s="406"/>
      <c r="AO22" s="405">
        <f t="shared" si="8"/>
        <v>0</v>
      </c>
      <c r="AP22" s="398"/>
      <c r="AQ22" s="398"/>
      <c r="AR22" s="405">
        <f t="shared" si="9"/>
        <v>0</v>
      </c>
    </row>
    <row r="23" ht="21.95" customHeight="1" spans="1:44">
      <c r="A23" s="398"/>
      <c r="B23" s="398"/>
      <c r="C23" s="398"/>
      <c r="D23" s="398"/>
      <c r="E23" s="398"/>
      <c r="F23" s="398"/>
      <c r="G23" s="407"/>
      <c r="H23" s="400">
        <f t="shared" si="11"/>
        <v>0</v>
      </c>
      <c r="I23" s="401"/>
      <c r="J23" s="401"/>
      <c r="K23" s="400">
        <f t="shared" si="10"/>
        <v>0</v>
      </c>
      <c r="L23" s="400"/>
      <c r="M23" s="398"/>
      <c r="N23" s="398"/>
      <c r="O23" s="398"/>
      <c r="P23" s="398"/>
      <c r="Q23" s="409"/>
      <c r="R23" s="402"/>
      <c r="S23" s="459">
        <v>0.125</v>
      </c>
      <c r="T23" s="398"/>
      <c r="U23" s="398"/>
      <c r="V23" s="398">
        <v>40.1</v>
      </c>
      <c r="W23" s="446">
        <v>12.5</v>
      </c>
      <c r="X23" s="398">
        <v>35</v>
      </c>
      <c r="Y23" s="398" t="s">
        <v>119</v>
      </c>
      <c r="Z23" s="398">
        <v>135</v>
      </c>
      <c r="AA23" s="446">
        <v>68</v>
      </c>
      <c r="AB23" s="446">
        <v>100</v>
      </c>
      <c r="AC23" s="398">
        <v>103</v>
      </c>
      <c r="AD23" s="398">
        <v>119</v>
      </c>
      <c r="AE23" s="398">
        <v>32</v>
      </c>
      <c r="AF23" s="404"/>
      <c r="AG23" s="402"/>
      <c r="AH23" s="402"/>
      <c r="AI23" s="405">
        <f t="shared" si="6"/>
        <v>0</v>
      </c>
      <c r="AJ23" s="406"/>
      <c r="AK23" s="406"/>
      <c r="AL23" s="405">
        <f t="shared" si="7"/>
        <v>0</v>
      </c>
      <c r="AM23" s="406"/>
      <c r="AN23" s="406"/>
      <c r="AO23" s="405">
        <f t="shared" si="8"/>
        <v>0</v>
      </c>
      <c r="AP23" s="403"/>
      <c r="AQ23" s="403"/>
      <c r="AR23" s="405">
        <f t="shared" si="9"/>
        <v>0</v>
      </c>
    </row>
    <row r="24" ht="21.95" customHeight="1" spans="1:44">
      <c r="A24" s="398"/>
      <c r="B24" s="398"/>
      <c r="C24" s="398"/>
      <c r="D24" s="398"/>
      <c r="E24" s="398"/>
      <c r="F24" s="401"/>
      <c r="G24" s="401"/>
      <c r="H24" s="400">
        <f t="shared" si="11"/>
        <v>0</v>
      </c>
      <c r="I24" s="401"/>
      <c r="J24" s="401"/>
      <c r="K24" s="400">
        <f t="shared" si="10"/>
        <v>0</v>
      </c>
      <c r="L24" s="400"/>
      <c r="M24" s="398"/>
      <c r="N24" s="398"/>
      <c r="O24" s="398"/>
      <c r="P24" s="398"/>
      <c r="Q24" s="409"/>
      <c r="R24" s="402"/>
      <c r="S24" s="447">
        <v>0.166666666666667</v>
      </c>
      <c r="T24" s="398"/>
      <c r="U24" s="398"/>
      <c r="V24" s="398">
        <v>42.3</v>
      </c>
      <c r="W24" s="446">
        <v>12.5</v>
      </c>
      <c r="X24" s="446">
        <v>35</v>
      </c>
      <c r="Y24" s="398" t="s">
        <v>119</v>
      </c>
      <c r="Z24" s="446">
        <v>139</v>
      </c>
      <c r="AA24" s="446">
        <v>68</v>
      </c>
      <c r="AB24" s="446">
        <v>100</v>
      </c>
      <c r="AC24" s="446">
        <v>102</v>
      </c>
      <c r="AD24" s="446">
        <v>119</v>
      </c>
      <c r="AE24" s="398">
        <v>32</v>
      </c>
      <c r="AF24" s="404"/>
      <c r="AG24" s="402"/>
      <c r="AH24" s="402"/>
      <c r="AI24" s="405">
        <f t="shared" si="6"/>
        <v>0</v>
      </c>
      <c r="AJ24" s="406"/>
      <c r="AK24" s="406"/>
      <c r="AL24" s="405">
        <f t="shared" si="7"/>
        <v>0</v>
      </c>
      <c r="AM24" s="406"/>
      <c r="AN24" s="406"/>
      <c r="AO24" s="405">
        <f t="shared" si="8"/>
        <v>0</v>
      </c>
      <c r="AP24" s="403"/>
      <c r="AQ24" s="403"/>
      <c r="AR24" s="405">
        <f t="shared" si="9"/>
        <v>0</v>
      </c>
    </row>
    <row r="25" ht="21.95" customHeight="1" spans="1:44">
      <c r="A25" s="398"/>
      <c r="B25" s="398"/>
      <c r="C25" s="398"/>
      <c r="D25" s="398"/>
      <c r="E25" s="398"/>
      <c r="F25" s="398"/>
      <c r="G25" s="398"/>
      <c r="H25" s="400">
        <f t="shared" si="11"/>
        <v>0</v>
      </c>
      <c r="I25" s="398"/>
      <c r="J25" s="398"/>
      <c r="K25" s="400">
        <f t="shared" si="10"/>
        <v>0</v>
      </c>
      <c r="L25" s="400"/>
      <c r="M25" s="398"/>
      <c r="N25" s="398"/>
      <c r="O25" s="398"/>
      <c r="P25" s="398"/>
      <c r="Q25" s="408"/>
      <c r="R25" s="398"/>
      <c r="S25" s="487">
        <v>0.208333333333333</v>
      </c>
      <c r="T25" s="446"/>
      <c r="U25" s="398"/>
      <c r="V25" s="398">
        <v>41.4</v>
      </c>
      <c r="W25" s="446">
        <v>12.5</v>
      </c>
      <c r="X25" s="398">
        <v>34</v>
      </c>
      <c r="Y25" s="398" t="s">
        <v>119</v>
      </c>
      <c r="Z25" s="398">
        <v>137</v>
      </c>
      <c r="AA25" s="446">
        <v>68</v>
      </c>
      <c r="AB25" s="446">
        <v>100</v>
      </c>
      <c r="AC25" s="398">
        <v>101</v>
      </c>
      <c r="AD25" s="398">
        <v>118</v>
      </c>
      <c r="AE25" s="398">
        <v>31</v>
      </c>
      <c r="AF25" s="404"/>
      <c r="AG25" s="402"/>
      <c r="AH25" s="402"/>
      <c r="AI25" s="405">
        <f t="shared" si="6"/>
        <v>0</v>
      </c>
      <c r="AJ25" s="406"/>
      <c r="AK25" s="406"/>
      <c r="AL25" s="405">
        <f t="shared" si="7"/>
        <v>0</v>
      </c>
      <c r="AM25" s="406"/>
      <c r="AN25" s="406"/>
      <c r="AO25" s="405">
        <f t="shared" si="8"/>
        <v>0</v>
      </c>
      <c r="AP25" s="406"/>
      <c r="AQ25" s="403"/>
      <c r="AR25" s="405">
        <f t="shared" si="9"/>
        <v>0</v>
      </c>
    </row>
    <row r="26" ht="21.95" customHeight="1" spans="1:44">
      <c r="A26" s="398"/>
      <c r="B26" s="398"/>
      <c r="C26" s="398"/>
      <c r="D26" s="398"/>
      <c r="E26" s="398"/>
      <c r="F26" s="398"/>
      <c r="G26" s="398"/>
      <c r="H26" s="400">
        <f t="shared" si="11"/>
        <v>0</v>
      </c>
      <c r="I26" s="398"/>
      <c r="J26" s="398"/>
      <c r="K26" s="400">
        <f t="shared" si="10"/>
        <v>0</v>
      </c>
      <c r="L26" s="400"/>
      <c r="M26" s="398"/>
      <c r="N26" s="398"/>
      <c r="O26" s="398"/>
      <c r="P26" s="398"/>
      <c r="Q26" s="398"/>
      <c r="R26" s="398"/>
      <c r="S26" s="447">
        <v>0.25</v>
      </c>
      <c r="T26" s="446"/>
      <c r="U26" s="398"/>
      <c r="V26" s="398">
        <v>40.6</v>
      </c>
      <c r="W26" s="446">
        <v>12.5</v>
      </c>
      <c r="X26" s="398">
        <v>34</v>
      </c>
      <c r="Y26" s="398" t="s">
        <v>119</v>
      </c>
      <c r="Z26" s="398">
        <v>131</v>
      </c>
      <c r="AA26" s="446">
        <v>68</v>
      </c>
      <c r="AB26" s="446">
        <v>100</v>
      </c>
      <c r="AC26" s="398">
        <v>102</v>
      </c>
      <c r="AD26" s="398">
        <v>120</v>
      </c>
      <c r="AE26" s="398">
        <v>31</v>
      </c>
      <c r="AF26" s="404"/>
      <c r="AG26" s="402"/>
      <c r="AH26" s="402"/>
      <c r="AI26" s="405">
        <f t="shared" si="6"/>
        <v>0</v>
      </c>
      <c r="AJ26" s="406"/>
      <c r="AK26" s="406"/>
      <c r="AL26" s="405">
        <f t="shared" si="7"/>
        <v>0</v>
      </c>
      <c r="AM26" s="406"/>
      <c r="AN26" s="406"/>
      <c r="AO26" s="405">
        <f t="shared" si="8"/>
        <v>0</v>
      </c>
      <c r="AP26" s="406"/>
      <c r="AQ26" s="403"/>
      <c r="AR26" s="405">
        <f t="shared" si="9"/>
        <v>0</v>
      </c>
    </row>
    <row r="27" ht="21.95" customHeight="1" spans="1:44">
      <c r="A27" s="398"/>
      <c r="B27" s="398"/>
      <c r="C27" s="398"/>
      <c r="D27" s="398"/>
      <c r="E27" s="398"/>
      <c r="F27" s="398"/>
      <c r="G27" s="398"/>
      <c r="H27" s="400">
        <f t="shared" si="11"/>
        <v>0</v>
      </c>
      <c r="I27" s="398"/>
      <c r="J27" s="398"/>
      <c r="K27" s="400">
        <f t="shared" si="10"/>
        <v>0</v>
      </c>
      <c r="L27" s="400"/>
      <c r="M27" s="398"/>
      <c r="N27" s="398"/>
      <c r="O27" s="398"/>
      <c r="P27" s="398"/>
      <c r="Q27" s="398"/>
      <c r="R27" s="398"/>
      <c r="S27" s="459"/>
      <c r="T27" s="446"/>
      <c r="U27" s="398"/>
      <c r="V27" s="398"/>
      <c r="W27" s="398"/>
      <c r="X27" s="398"/>
      <c r="Y27" s="446"/>
      <c r="Z27" s="398"/>
      <c r="AA27" s="446"/>
      <c r="AB27" s="446"/>
      <c r="AC27" s="398"/>
      <c r="AD27" s="398"/>
      <c r="AE27" s="446"/>
      <c r="AF27" s="404"/>
      <c r="AG27" s="402"/>
      <c r="AH27" s="402"/>
      <c r="AI27" s="405">
        <f t="shared" si="6"/>
        <v>0</v>
      </c>
      <c r="AJ27" s="406"/>
      <c r="AK27" s="406"/>
      <c r="AL27" s="405">
        <f t="shared" si="7"/>
        <v>0</v>
      </c>
      <c r="AM27" s="406"/>
      <c r="AN27" s="406"/>
      <c r="AO27" s="405">
        <f t="shared" si="8"/>
        <v>0</v>
      </c>
      <c r="AP27" s="406"/>
      <c r="AQ27" s="403"/>
      <c r="AR27" s="405">
        <f t="shared" si="9"/>
        <v>0</v>
      </c>
    </row>
    <row r="28" ht="21.95" customHeight="1" spans="1:44">
      <c r="A28" s="398"/>
      <c r="B28" s="398"/>
      <c r="C28" s="398"/>
      <c r="D28" s="398"/>
      <c r="E28" s="398"/>
      <c r="F28" s="401"/>
      <c r="G28" s="401"/>
      <c r="H28" s="400">
        <f t="shared" si="11"/>
        <v>0</v>
      </c>
      <c r="I28" s="398"/>
      <c r="J28" s="398"/>
      <c r="K28" s="400">
        <f t="shared" si="10"/>
        <v>0</v>
      </c>
      <c r="L28" s="400"/>
      <c r="M28" s="398"/>
      <c r="N28" s="398"/>
      <c r="O28" s="398"/>
      <c r="P28" s="398"/>
      <c r="Q28" s="408"/>
      <c r="R28" s="402"/>
      <c r="S28" s="401"/>
      <c r="T28" s="398"/>
      <c r="U28" s="403"/>
      <c r="V28" s="398"/>
      <c r="W28" s="398"/>
      <c r="X28" s="398"/>
      <c r="Y28" s="398"/>
      <c r="Z28" s="398"/>
      <c r="AA28" s="446"/>
      <c r="AB28" s="446"/>
      <c r="AC28" s="398"/>
      <c r="AD28" s="398"/>
      <c r="AE28" s="398"/>
      <c r="AF28" s="404"/>
      <c r="AG28" s="402"/>
      <c r="AH28" s="402"/>
      <c r="AI28" s="405">
        <f t="shared" si="6"/>
        <v>0</v>
      </c>
      <c r="AJ28" s="406"/>
      <c r="AK28" s="406"/>
      <c r="AL28" s="405">
        <f t="shared" si="7"/>
        <v>0</v>
      </c>
      <c r="AM28" s="406"/>
      <c r="AN28" s="406"/>
      <c r="AO28" s="405">
        <f t="shared" si="8"/>
        <v>0</v>
      </c>
      <c r="AP28" s="398"/>
      <c r="AQ28" s="398"/>
      <c r="AR28" s="405">
        <f t="shared" si="9"/>
        <v>0</v>
      </c>
    </row>
    <row r="29" ht="21.95" customHeight="1" spans="1:44">
      <c r="A29" s="398"/>
      <c r="B29" s="398"/>
      <c r="C29" s="398"/>
      <c r="D29" s="398"/>
      <c r="E29" s="398"/>
      <c r="F29" s="398"/>
      <c r="G29" s="398"/>
      <c r="H29" s="400">
        <f t="shared" si="11"/>
        <v>0</v>
      </c>
      <c r="I29" s="398"/>
      <c r="J29" s="398"/>
      <c r="K29" s="400">
        <f t="shared" si="10"/>
        <v>0</v>
      </c>
      <c r="L29" s="400"/>
      <c r="M29" s="398"/>
      <c r="N29" s="398"/>
      <c r="O29" s="398"/>
      <c r="P29" s="398"/>
      <c r="Q29" s="409"/>
      <c r="R29" s="402"/>
      <c r="S29" s="401"/>
      <c r="T29" s="398"/>
      <c r="U29" s="403"/>
      <c r="V29" s="398"/>
      <c r="W29" s="398"/>
      <c r="X29" s="398"/>
      <c r="Y29" s="398"/>
      <c r="Z29" s="398"/>
      <c r="AA29" s="446"/>
      <c r="AB29" s="446"/>
      <c r="AC29" s="398"/>
      <c r="AD29" s="398"/>
      <c r="AE29" s="398"/>
      <c r="AF29" s="404"/>
      <c r="AG29" s="402"/>
      <c r="AH29" s="402"/>
      <c r="AI29" s="405">
        <f t="shared" si="6"/>
        <v>0</v>
      </c>
      <c r="AJ29" s="406"/>
      <c r="AK29" s="406"/>
      <c r="AL29" s="405">
        <f t="shared" si="7"/>
        <v>0</v>
      </c>
      <c r="AM29" s="406"/>
      <c r="AN29" s="406"/>
      <c r="AO29" s="405">
        <f t="shared" si="8"/>
        <v>0</v>
      </c>
      <c r="AP29" s="406"/>
      <c r="AQ29" s="403"/>
      <c r="AR29" s="405">
        <f t="shared" si="9"/>
        <v>0</v>
      </c>
    </row>
    <row r="30" ht="21.95" customHeight="1" spans="1:44">
      <c r="A30" s="398"/>
      <c r="B30" s="398"/>
      <c r="C30" s="398"/>
      <c r="D30" s="398"/>
      <c r="E30" s="398"/>
      <c r="F30" s="398"/>
      <c r="G30" s="398"/>
      <c r="H30" s="400">
        <f t="shared" si="11"/>
        <v>0</v>
      </c>
      <c r="I30" s="398"/>
      <c r="J30" s="398"/>
      <c r="K30" s="400">
        <f t="shared" si="10"/>
        <v>0</v>
      </c>
      <c r="L30" s="400"/>
      <c r="M30" s="398"/>
      <c r="N30" s="398"/>
      <c r="O30" s="398"/>
      <c r="P30" s="398"/>
      <c r="Q30" s="409"/>
      <c r="R30" s="402"/>
      <c r="S30" s="401"/>
      <c r="T30" s="398"/>
      <c r="U30" s="398"/>
      <c r="V30" s="398"/>
      <c r="W30" s="398"/>
      <c r="X30" s="398"/>
      <c r="Y30" s="398"/>
      <c r="Z30" s="398"/>
      <c r="AA30" s="446"/>
      <c r="AB30" s="446"/>
      <c r="AC30" s="398"/>
      <c r="AD30" s="398"/>
      <c r="AE30" s="398"/>
      <c r="AF30" s="404"/>
      <c r="AG30" s="402"/>
      <c r="AH30" s="402"/>
      <c r="AI30" s="405">
        <f t="shared" si="6"/>
        <v>0</v>
      </c>
      <c r="AJ30" s="406"/>
      <c r="AK30" s="406"/>
      <c r="AL30" s="405">
        <f t="shared" si="7"/>
        <v>0</v>
      </c>
      <c r="AM30" s="406"/>
      <c r="AN30" s="406"/>
      <c r="AO30" s="405">
        <f t="shared" si="8"/>
        <v>0</v>
      </c>
      <c r="AP30" s="406"/>
      <c r="AQ30" s="403"/>
      <c r="AR30" s="405">
        <f t="shared" si="9"/>
        <v>0</v>
      </c>
    </row>
    <row r="31" ht="21.95" customHeight="1" spans="1:44">
      <c r="A31" s="398"/>
      <c r="B31" s="398"/>
      <c r="C31" s="398"/>
      <c r="D31" s="398"/>
      <c r="E31" s="398"/>
      <c r="F31" s="398"/>
      <c r="G31" s="398"/>
      <c r="H31" s="400">
        <f t="shared" si="11"/>
        <v>0</v>
      </c>
      <c r="I31" s="398"/>
      <c r="J31" s="398"/>
      <c r="K31" s="400">
        <f t="shared" si="10"/>
        <v>0</v>
      </c>
      <c r="L31" s="400"/>
      <c r="M31" s="398"/>
      <c r="N31" s="398"/>
      <c r="O31" s="398"/>
      <c r="P31" s="398"/>
      <c r="Q31" s="398"/>
      <c r="R31" s="398"/>
      <c r="S31" s="401"/>
      <c r="T31" s="398"/>
      <c r="U31" s="398"/>
      <c r="V31" s="398"/>
      <c r="W31" s="398"/>
      <c r="X31" s="398"/>
      <c r="Y31" s="398"/>
      <c r="Z31" s="398"/>
      <c r="AA31" s="446"/>
      <c r="AB31" s="446"/>
      <c r="AC31" s="398"/>
      <c r="AD31" s="398"/>
      <c r="AE31" s="398"/>
      <c r="AF31" s="404"/>
      <c r="AG31" s="402"/>
      <c r="AH31" s="402"/>
      <c r="AI31" s="405">
        <f t="shared" si="6"/>
        <v>0</v>
      </c>
      <c r="AJ31" s="406"/>
      <c r="AK31" s="406"/>
      <c r="AL31" s="405">
        <f t="shared" si="7"/>
        <v>0</v>
      </c>
      <c r="AM31" s="406"/>
      <c r="AN31" s="406"/>
      <c r="AO31" s="405">
        <f t="shared" si="8"/>
        <v>0</v>
      </c>
      <c r="AP31" s="406"/>
      <c r="AQ31" s="403"/>
      <c r="AR31" s="405">
        <f t="shared" si="9"/>
        <v>0</v>
      </c>
    </row>
    <row r="32" ht="21.95" customHeight="1" spans="1:44">
      <c r="A32" s="398"/>
      <c r="B32" s="398"/>
      <c r="C32" s="398"/>
      <c r="D32" s="398"/>
      <c r="E32" s="398"/>
      <c r="F32" s="398"/>
      <c r="G32" s="398"/>
      <c r="H32" s="400">
        <f t="shared" si="11"/>
        <v>0</v>
      </c>
      <c r="I32" s="398"/>
      <c r="J32" s="398"/>
      <c r="K32" s="400">
        <f t="shared" si="10"/>
        <v>0</v>
      </c>
      <c r="L32" s="400"/>
      <c r="M32" s="398"/>
      <c r="N32" s="398"/>
      <c r="O32" s="398"/>
      <c r="P32" s="398"/>
      <c r="Q32" s="398"/>
      <c r="R32" s="398"/>
      <c r="S32" s="401"/>
      <c r="T32" s="398"/>
      <c r="U32" s="403"/>
      <c r="V32" s="398"/>
      <c r="W32" s="398"/>
      <c r="X32" s="398"/>
      <c r="Y32" s="398"/>
      <c r="Z32" s="398"/>
      <c r="AA32" s="446"/>
      <c r="AB32" s="446"/>
      <c r="AC32" s="398"/>
      <c r="AD32" s="398"/>
      <c r="AE32" s="398"/>
      <c r="AF32" s="404"/>
      <c r="AG32" s="402"/>
      <c r="AH32" s="402"/>
      <c r="AI32" s="405">
        <f t="shared" si="6"/>
        <v>0</v>
      </c>
      <c r="AJ32" s="406"/>
      <c r="AK32" s="406"/>
      <c r="AL32" s="405">
        <f t="shared" si="7"/>
        <v>0</v>
      </c>
      <c r="AM32" s="406"/>
      <c r="AN32" s="406"/>
      <c r="AO32" s="405">
        <f t="shared" si="8"/>
        <v>0</v>
      </c>
      <c r="AP32" s="406"/>
      <c r="AQ32" s="403"/>
      <c r="AR32" s="405">
        <f t="shared" si="9"/>
        <v>0</v>
      </c>
    </row>
    <row r="33" ht="21.95" customHeight="1" spans="1:44">
      <c r="A33" s="398"/>
      <c r="B33" s="398"/>
      <c r="C33" s="398"/>
      <c r="D33" s="398"/>
      <c r="E33" s="398"/>
      <c r="F33" s="398"/>
      <c r="G33" s="398"/>
      <c r="H33" s="400">
        <f t="shared" si="11"/>
        <v>0</v>
      </c>
      <c r="I33" s="398"/>
      <c r="J33" s="398"/>
      <c r="K33" s="400">
        <f t="shared" si="10"/>
        <v>0</v>
      </c>
      <c r="L33" s="400"/>
      <c r="M33" s="398"/>
      <c r="N33" s="398"/>
      <c r="O33" s="398"/>
      <c r="P33" s="398"/>
      <c r="Q33" s="398"/>
      <c r="R33" s="398"/>
      <c r="S33" s="401"/>
      <c r="T33" s="398"/>
      <c r="U33" s="398"/>
      <c r="V33" s="398"/>
      <c r="W33" s="398"/>
      <c r="X33" s="398"/>
      <c r="Y33" s="398"/>
      <c r="Z33" s="398"/>
      <c r="AA33" s="446"/>
      <c r="AB33" s="446"/>
      <c r="AC33" s="398"/>
      <c r="AD33" s="398"/>
      <c r="AE33" s="398"/>
      <c r="AF33" s="404"/>
      <c r="AG33" s="402"/>
      <c r="AH33" s="402"/>
      <c r="AI33" s="405">
        <f t="shared" si="6"/>
        <v>0</v>
      </c>
      <c r="AJ33" s="406"/>
      <c r="AK33" s="406"/>
      <c r="AL33" s="405">
        <f t="shared" si="7"/>
        <v>0</v>
      </c>
      <c r="AM33" s="406"/>
      <c r="AN33" s="406"/>
      <c r="AO33" s="405">
        <f t="shared" si="8"/>
        <v>0</v>
      </c>
      <c r="AP33" s="406"/>
      <c r="AQ33" s="403"/>
      <c r="AR33" s="405">
        <f t="shared" si="9"/>
        <v>0</v>
      </c>
    </row>
    <row r="34" ht="21.95" customHeight="1" spans="1:44">
      <c r="A34" s="398"/>
      <c r="B34" s="398"/>
      <c r="C34" s="398"/>
      <c r="D34" s="398"/>
      <c r="E34" s="398"/>
      <c r="F34" s="398"/>
      <c r="G34" s="398"/>
      <c r="H34" s="400">
        <f t="shared" si="11"/>
        <v>0</v>
      </c>
      <c r="I34" s="398"/>
      <c r="J34" s="398"/>
      <c r="K34" s="400">
        <f t="shared" si="10"/>
        <v>0</v>
      </c>
      <c r="L34" s="400"/>
      <c r="M34" s="398"/>
      <c r="N34" s="398"/>
      <c r="O34" s="398"/>
      <c r="P34" s="398"/>
      <c r="Q34" s="398"/>
      <c r="R34" s="398"/>
      <c r="S34" s="401"/>
      <c r="T34" s="398"/>
      <c r="U34" s="398"/>
      <c r="V34" s="398"/>
      <c r="W34" s="398"/>
      <c r="X34" s="398"/>
      <c r="Y34" s="398"/>
      <c r="Z34" s="398"/>
      <c r="AA34" s="446"/>
      <c r="AB34" s="446"/>
      <c r="AC34" s="398"/>
      <c r="AD34" s="398"/>
      <c r="AE34" s="398"/>
      <c r="AF34" s="404"/>
      <c r="AG34" s="402"/>
      <c r="AH34" s="402"/>
      <c r="AI34" s="405">
        <f t="shared" si="6"/>
        <v>0</v>
      </c>
      <c r="AJ34" s="406"/>
      <c r="AK34" s="406"/>
      <c r="AL34" s="405">
        <f t="shared" si="7"/>
        <v>0</v>
      </c>
      <c r="AM34" s="406"/>
      <c r="AN34" s="406"/>
      <c r="AO34" s="405">
        <f t="shared" si="8"/>
        <v>0</v>
      </c>
      <c r="AP34" s="406"/>
      <c r="AQ34" s="403"/>
      <c r="AR34" s="405">
        <f t="shared" si="9"/>
        <v>0</v>
      </c>
    </row>
    <row r="35" ht="21.95" customHeight="1" spans="1:44">
      <c r="A35" s="398"/>
      <c r="B35" s="398"/>
      <c r="C35" s="398"/>
      <c r="D35" s="398"/>
      <c r="E35" s="398"/>
      <c r="F35" s="398"/>
      <c r="G35" s="398"/>
      <c r="H35" s="400">
        <f t="shared" si="11"/>
        <v>0</v>
      </c>
      <c r="I35" s="398"/>
      <c r="J35" s="398"/>
      <c r="K35" s="400">
        <f t="shared" si="10"/>
        <v>0</v>
      </c>
      <c r="L35" s="400"/>
      <c r="M35" s="398"/>
      <c r="N35" s="398"/>
      <c r="O35" s="398"/>
      <c r="P35" s="398"/>
      <c r="Q35" s="398"/>
      <c r="R35" s="398"/>
      <c r="S35" s="401"/>
      <c r="T35" s="398"/>
      <c r="U35" s="398"/>
      <c r="V35" s="398"/>
      <c r="W35" s="398"/>
      <c r="X35" s="398"/>
      <c r="Y35" s="398"/>
      <c r="Z35" s="398"/>
      <c r="AA35" s="446"/>
      <c r="AB35" s="446"/>
      <c r="AC35" s="398"/>
      <c r="AD35" s="398"/>
      <c r="AE35" s="398"/>
      <c r="AF35" s="404"/>
      <c r="AG35" s="402"/>
      <c r="AH35" s="402"/>
      <c r="AI35" s="405">
        <f t="shared" si="6"/>
        <v>0</v>
      </c>
      <c r="AJ35" s="406"/>
      <c r="AK35" s="406"/>
      <c r="AL35" s="405">
        <f t="shared" si="7"/>
        <v>0</v>
      </c>
      <c r="AM35" s="406"/>
      <c r="AN35" s="406"/>
      <c r="AO35" s="405">
        <f t="shared" si="8"/>
        <v>0</v>
      </c>
      <c r="AP35" s="406"/>
      <c r="AQ35" s="403"/>
      <c r="AR35" s="405">
        <f t="shared" si="9"/>
        <v>0</v>
      </c>
    </row>
    <row r="36" ht="21.95" customHeight="1" spans="1:44">
      <c r="A36" s="398"/>
      <c r="B36" s="398"/>
      <c r="C36" s="398"/>
      <c r="D36" s="398"/>
      <c r="E36" s="398"/>
      <c r="F36" s="398"/>
      <c r="G36" s="398"/>
      <c r="H36" s="400">
        <f t="shared" si="11"/>
        <v>0</v>
      </c>
      <c r="I36" s="398"/>
      <c r="J36" s="398"/>
      <c r="K36" s="400">
        <f t="shared" si="10"/>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6"/>
        <v>0</v>
      </c>
      <c r="AJ36" s="406"/>
      <c r="AK36" s="406"/>
      <c r="AL36" s="405">
        <f t="shared" si="7"/>
        <v>0</v>
      </c>
      <c r="AM36" s="406"/>
      <c r="AN36" s="406"/>
      <c r="AO36" s="405">
        <f t="shared" si="8"/>
        <v>0</v>
      </c>
      <c r="AP36" s="406"/>
      <c r="AQ36" s="403"/>
      <c r="AR36" s="405">
        <f t="shared" si="9"/>
        <v>0</v>
      </c>
    </row>
    <row r="37" ht="21.95" customHeight="1" spans="1:44">
      <c r="A37" s="398"/>
      <c r="B37" s="398"/>
      <c r="C37" s="398"/>
      <c r="D37" s="398"/>
      <c r="E37" s="398"/>
      <c r="F37" s="398"/>
      <c r="G37" s="398"/>
      <c r="H37" s="400">
        <f t="shared" si="11"/>
        <v>0</v>
      </c>
      <c r="I37" s="398"/>
      <c r="J37" s="398"/>
      <c r="K37" s="400">
        <f t="shared" si="10"/>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6"/>
        <v>0</v>
      </c>
      <c r="AJ37" s="406"/>
      <c r="AK37" s="406"/>
      <c r="AL37" s="405">
        <f t="shared" si="7"/>
        <v>0</v>
      </c>
      <c r="AM37" s="406"/>
      <c r="AN37" s="406"/>
      <c r="AO37" s="405">
        <f t="shared" si="8"/>
        <v>0</v>
      </c>
      <c r="AP37" s="406"/>
      <c r="AQ37" s="403"/>
      <c r="AR37" s="405">
        <f t="shared" si="9"/>
        <v>0</v>
      </c>
    </row>
    <row r="38" ht="21.95" customHeight="1" spans="1:44">
      <c r="A38" s="398"/>
      <c r="B38" s="398"/>
      <c r="C38" s="398"/>
      <c r="D38" s="398"/>
      <c r="E38" s="398"/>
      <c r="F38" s="398"/>
      <c r="G38" s="398"/>
      <c r="H38" s="400">
        <f t="shared" si="11"/>
        <v>0</v>
      </c>
      <c r="I38" s="398"/>
      <c r="J38" s="398"/>
      <c r="K38" s="400">
        <f t="shared" si="10"/>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6"/>
        <v>0</v>
      </c>
      <c r="AJ38" s="406"/>
      <c r="AK38" s="406"/>
      <c r="AL38" s="405">
        <f t="shared" si="7"/>
        <v>0</v>
      </c>
      <c r="AM38" s="406"/>
      <c r="AN38" s="406"/>
      <c r="AO38" s="405">
        <f t="shared" si="8"/>
        <v>0</v>
      </c>
      <c r="AP38" s="406"/>
      <c r="AQ38" s="403"/>
      <c r="AR38" s="405">
        <f t="shared" si="9"/>
        <v>0</v>
      </c>
    </row>
    <row r="39" ht="21.95" customHeight="1" spans="1:44">
      <c r="A39" s="398"/>
      <c r="B39" s="398"/>
      <c r="C39" s="398"/>
      <c r="D39" s="398"/>
      <c r="E39" s="398"/>
      <c r="F39" s="398"/>
      <c r="G39" s="398"/>
      <c r="H39" s="400">
        <f t="shared" si="11"/>
        <v>0</v>
      </c>
      <c r="I39" s="398"/>
      <c r="J39" s="398"/>
      <c r="K39" s="400">
        <f t="shared" si="10"/>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6"/>
        <v>0</v>
      </c>
      <c r="AJ39" s="406"/>
      <c r="AK39" s="406"/>
      <c r="AL39" s="405">
        <f t="shared" si="7"/>
        <v>0</v>
      </c>
      <c r="AM39" s="406"/>
      <c r="AN39" s="406"/>
      <c r="AO39" s="405">
        <f t="shared" si="8"/>
        <v>0</v>
      </c>
      <c r="AP39" s="406"/>
      <c r="AQ39" s="403"/>
      <c r="AR39" s="405">
        <f t="shared" si="9"/>
        <v>0</v>
      </c>
    </row>
    <row r="40" ht="21.95" customHeight="1" spans="1:44">
      <c r="A40" s="398"/>
      <c r="B40" s="398"/>
      <c r="C40" s="398"/>
      <c r="D40" s="398"/>
      <c r="E40" s="398"/>
      <c r="F40" s="401"/>
      <c r="G40" s="401"/>
      <c r="H40" s="400">
        <f t="shared" si="11"/>
        <v>0</v>
      </c>
      <c r="I40" s="401"/>
      <c r="J40" s="401"/>
      <c r="K40" s="400">
        <f t="shared" si="10"/>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6"/>
        <v>0</v>
      </c>
      <c r="AJ40" s="406"/>
      <c r="AK40" s="406"/>
      <c r="AL40" s="405">
        <f t="shared" si="7"/>
        <v>0</v>
      </c>
      <c r="AM40" s="406"/>
      <c r="AN40" s="406"/>
      <c r="AO40" s="405">
        <f t="shared" si="8"/>
        <v>0</v>
      </c>
      <c r="AP40" s="406"/>
      <c r="AQ40" s="403"/>
      <c r="AR40" s="405">
        <f t="shared" si="9"/>
        <v>0</v>
      </c>
    </row>
    <row r="41" ht="21.95" customHeight="1" spans="1:44">
      <c r="A41" s="398"/>
      <c r="B41" s="398"/>
      <c r="C41" s="398"/>
      <c r="D41" s="398"/>
      <c r="E41" s="398"/>
      <c r="F41" s="401"/>
      <c r="G41" s="401"/>
      <c r="H41" s="400">
        <f t="shared" si="11"/>
        <v>0</v>
      </c>
      <c r="I41" s="398"/>
      <c r="J41" s="398"/>
      <c r="K41" s="400">
        <f t="shared" si="10"/>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6"/>
        <v>0</v>
      </c>
      <c r="AJ41" s="406"/>
      <c r="AK41" s="406"/>
      <c r="AL41" s="405">
        <f t="shared" si="7"/>
        <v>0</v>
      </c>
      <c r="AM41" s="406"/>
      <c r="AN41" s="406"/>
      <c r="AO41" s="405">
        <f t="shared" si="8"/>
        <v>0</v>
      </c>
      <c r="AP41" s="406"/>
      <c r="AQ41" s="403"/>
      <c r="AR41" s="405">
        <f t="shared" si="9"/>
        <v>0</v>
      </c>
    </row>
    <row r="42" ht="21.95" customHeight="1" spans="1:44">
      <c r="A42" s="398"/>
      <c r="B42" s="398"/>
      <c r="C42" s="398"/>
      <c r="D42" s="398"/>
      <c r="E42" s="398"/>
      <c r="F42" s="398"/>
      <c r="G42" s="398"/>
      <c r="H42" s="400">
        <f t="shared" si="11"/>
        <v>0</v>
      </c>
      <c r="I42" s="398"/>
      <c r="J42" s="398"/>
      <c r="K42" s="400">
        <f t="shared" si="10"/>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6"/>
        <v>0</v>
      </c>
      <c r="AJ42" s="406"/>
      <c r="AK42" s="406"/>
      <c r="AL42" s="405">
        <f t="shared" si="7"/>
        <v>0</v>
      </c>
      <c r="AM42" s="406"/>
      <c r="AN42" s="406"/>
      <c r="AO42" s="405">
        <f t="shared" si="8"/>
        <v>0</v>
      </c>
      <c r="AP42" s="406"/>
      <c r="AQ42" s="403"/>
      <c r="AR42" s="405">
        <f t="shared" si="9"/>
        <v>0</v>
      </c>
    </row>
    <row r="43" ht="21.95" customHeight="1" spans="1:44">
      <c r="A43" s="398"/>
      <c r="B43" s="398"/>
      <c r="C43" s="398"/>
      <c r="D43" s="398"/>
      <c r="E43" s="398"/>
      <c r="F43" s="398"/>
      <c r="G43" s="398"/>
      <c r="H43" s="400">
        <f t="shared" si="11"/>
        <v>0</v>
      </c>
      <c r="I43" s="398"/>
      <c r="J43" s="398"/>
      <c r="K43" s="400">
        <f t="shared" si="10"/>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6"/>
        <v>0</v>
      </c>
      <c r="AJ43" s="406"/>
      <c r="AK43" s="406"/>
      <c r="AL43" s="405">
        <f t="shared" si="7"/>
        <v>0</v>
      </c>
      <c r="AM43" s="406"/>
      <c r="AN43" s="406"/>
      <c r="AO43" s="405">
        <f t="shared" si="8"/>
        <v>0</v>
      </c>
      <c r="AP43" s="406"/>
      <c r="AQ43" s="403"/>
      <c r="AR43" s="405">
        <f t="shared" si="9"/>
        <v>0</v>
      </c>
    </row>
    <row r="44" ht="21.95" customHeight="1" spans="1:44">
      <c r="A44" s="398"/>
      <c r="B44" s="398"/>
      <c r="C44" s="398"/>
      <c r="D44" s="398"/>
      <c r="E44" s="398"/>
      <c r="F44" s="398"/>
      <c r="G44" s="398"/>
      <c r="H44" s="400">
        <f t="shared" si="11"/>
        <v>0</v>
      </c>
      <c r="I44" s="398"/>
      <c r="J44" s="398"/>
      <c r="K44" s="400">
        <f t="shared" si="10"/>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6"/>
        <v>0</v>
      </c>
      <c r="AJ44" s="406"/>
      <c r="AK44" s="406"/>
      <c r="AL44" s="405">
        <f t="shared" si="7"/>
        <v>0</v>
      </c>
      <c r="AM44" s="406"/>
      <c r="AN44" s="406"/>
      <c r="AO44" s="405">
        <f t="shared" si="8"/>
        <v>0</v>
      </c>
      <c r="AP44" s="406"/>
      <c r="AQ44" s="403"/>
      <c r="AR44" s="405">
        <f t="shared" si="9"/>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94</v>
      </c>
      <c r="F51" s="421" t="s">
        <v>87</v>
      </c>
      <c r="G51" s="421"/>
      <c r="H51" s="422">
        <f>SUM(H10:H44)</f>
        <v>13</v>
      </c>
      <c r="I51" s="419" t="s">
        <v>87</v>
      </c>
      <c r="J51" s="419"/>
      <c r="K51" s="422">
        <f>SUM(K10:L44)</f>
        <v>11</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1019</v>
      </c>
      <c r="AJ51" s="419" t="s">
        <v>91</v>
      </c>
      <c r="AK51" s="419"/>
      <c r="AL51" s="424">
        <f>SUM(AL10:AL44)</f>
        <v>7819</v>
      </c>
      <c r="AM51" s="419" t="s">
        <v>90</v>
      </c>
      <c r="AN51" s="419"/>
      <c r="AO51" s="424">
        <f>SUM(AO10:AO44)</f>
        <v>389</v>
      </c>
      <c r="AP51" s="419" t="s">
        <v>90</v>
      </c>
      <c r="AQ51" s="419"/>
      <c r="AR51" s="424">
        <f>SUM(AR10:AR44)</f>
        <v>984</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SUM('21'!K54:Q54)</f>
        <v>888</v>
      </c>
      <c r="I54" s="435"/>
      <c r="J54" s="435"/>
      <c r="K54" s="435">
        <f>H54+R54</f>
        <v>956</v>
      </c>
      <c r="L54" s="435"/>
      <c r="M54" s="435"/>
      <c r="N54" s="435"/>
      <c r="O54" s="435"/>
      <c r="P54" s="435"/>
      <c r="Q54" s="435"/>
      <c r="R54" s="435">
        <f>SUMIF($B$10:$B$44,G54,$E$10:$E$44)</f>
        <v>68</v>
      </c>
      <c r="S54" s="435"/>
      <c r="T54" s="436">
        <f>IFERROR(R54/SUMIF($B$10:$B$44,G54,$H$10:$H$44),"")</f>
        <v>8.5</v>
      </c>
      <c r="U54" s="435"/>
      <c r="V54" s="435"/>
      <c r="W54" s="435">
        <f>SUMIF($B$10:$B$44,G54,$AI$10:$AI$44)+SUMIF($B$10:$B$44,G54,$AO$10:$AO$44)+SUMIF($B$10:$B$44,G54,$AR$10:$AR$44)</f>
        <v>1513</v>
      </c>
      <c r="X54" s="435"/>
      <c r="Y54" s="437">
        <f>IFERROR(W54/R54,"")</f>
        <v>22.25</v>
      </c>
      <c r="Z54" s="437"/>
      <c r="AA54" s="437"/>
      <c r="AB54" s="438">
        <f>SUMIF($B$10:$B$44,G54,$AL$10:$AL$44)</f>
        <v>5264</v>
      </c>
      <c r="AC54" s="438"/>
      <c r="AD54" s="438"/>
      <c r="AE54" s="438"/>
      <c r="AF54" s="438"/>
      <c r="AG54" s="438"/>
      <c r="AH54" s="420">
        <f>IFERROR(AB54/R54,"")</f>
        <v>77.4117647058823</v>
      </c>
      <c r="AI54" s="420"/>
      <c r="AJ54" s="372"/>
      <c r="AK54" s="372"/>
      <c r="AL54" s="439" t="s">
        <v>102</v>
      </c>
      <c r="AM54" s="421" t="s">
        <v>79</v>
      </c>
      <c r="AN54" s="421"/>
      <c r="AO54" s="421"/>
      <c r="AP54" s="421" t="s">
        <v>103</v>
      </c>
      <c r="AQ54" s="421"/>
      <c r="AR54" s="421"/>
      <c r="AS54" s="372"/>
      <c r="AT54" s="372"/>
    </row>
    <row r="55" ht="21" customHeight="1" spans="1:46">
      <c r="A55" s="433"/>
      <c r="B55" s="433"/>
      <c r="C55" s="433"/>
      <c r="D55" s="433"/>
      <c r="E55" s="433"/>
      <c r="F55" s="425"/>
      <c r="G55" s="440" t="s">
        <v>71</v>
      </c>
      <c r="H55" s="435">
        <f>SUM('21'!K55:Q55)</f>
        <v>365</v>
      </c>
      <c r="I55" s="435"/>
      <c r="J55" s="435"/>
      <c r="K55" s="435">
        <f>H55+R55</f>
        <v>391</v>
      </c>
      <c r="L55" s="435"/>
      <c r="M55" s="435"/>
      <c r="N55" s="435"/>
      <c r="O55" s="435"/>
      <c r="P55" s="435"/>
      <c r="Q55" s="435"/>
      <c r="R55" s="435">
        <f>SUMIF($B$10:$B$44,G55,$E$10:$E$44)</f>
        <v>26</v>
      </c>
      <c r="S55" s="435"/>
      <c r="T55" s="436">
        <f>IFERROR(R55/SUMIF($B$10:$B$44,G55,$H$10:$H$44),"")</f>
        <v>5.2</v>
      </c>
      <c r="U55" s="435"/>
      <c r="V55" s="435"/>
      <c r="W55" s="435">
        <f>SUMIF($B$10:$B$44,G55,$AI$10:$AI$44)+SUMIF($B$10:$B$44,G55,$AO$10:$AO$44)+SUMIF($B$10:$B$44,G55,$AR$10:$AR$44)</f>
        <v>879</v>
      </c>
      <c r="X55" s="435"/>
      <c r="Y55" s="437">
        <f>IFERROR(W55/R55,"")</f>
        <v>33.8076923076923</v>
      </c>
      <c r="Z55" s="437"/>
      <c r="AA55" s="437"/>
      <c r="AB55" s="438">
        <f>SUMIF($B$10:$B$44,G55,$AL$10:$AL$44)</f>
        <v>2555</v>
      </c>
      <c r="AC55" s="438"/>
      <c r="AD55" s="438"/>
      <c r="AE55" s="438"/>
      <c r="AF55" s="438"/>
      <c r="AG55" s="438"/>
      <c r="AH55" s="420">
        <f>IFERROR(AB55/R55,"")</f>
        <v>98.2692307692308</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1253</v>
      </c>
      <c r="I56" s="435"/>
      <c r="J56" s="435"/>
      <c r="K56" s="435">
        <f>IFERROR(SUM(K54:Q55),"")</f>
        <v>1347</v>
      </c>
      <c r="L56" s="435"/>
      <c r="M56" s="435"/>
      <c r="N56" s="435"/>
      <c r="O56" s="435"/>
      <c r="P56" s="435"/>
      <c r="Q56" s="435"/>
      <c r="R56" s="435">
        <f>IFERROR(SUM(R54:S55),"")</f>
        <v>94</v>
      </c>
      <c r="S56" s="435"/>
      <c r="T56" s="435">
        <f>IFERROR(AVERAGE(T54:U55),"")</f>
        <v>6.85</v>
      </c>
      <c r="U56" s="435"/>
      <c r="V56" s="435"/>
      <c r="W56" s="435">
        <f>IFERROR(SUM(W54:X55),"")</f>
        <v>2392</v>
      </c>
      <c r="X56" s="435"/>
      <c r="Y56" s="438">
        <f>IFERROR(AVERAGE(Y54:AA55),"")</f>
        <v>28.0288461538462</v>
      </c>
      <c r="Z56" s="438"/>
      <c r="AA56" s="438"/>
      <c r="AB56" s="444">
        <f>IFERROR(SUM(AB54:AG55),"")</f>
        <v>7819</v>
      </c>
      <c r="AC56" s="437"/>
      <c r="AD56" s="437"/>
      <c r="AE56" s="437"/>
      <c r="AF56" s="437"/>
      <c r="AG56" s="437"/>
      <c r="AH56" s="420">
        <f>IFERROR(AVERAGE(AH54:AI55),"")</f>
        <v>87.8404977375566</v>
      </c>
      <c r="AI56" s="420"/>
      <c r="AL56" s="439" t="s">
        <v>108</v>
      </c>
      <c r="AM56" s="421" t="s">
        <v>119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7">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15:R15"/>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fitToHeight="0" orientation="landscape" horizontalDpi="1200" verticalDpi="1200"/>
  <headerFooter alignWithMargins="0"/>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4">
    <pageSetUpPr fitToPage="1"/>
  </sheetPr>
  <dimension ref="A1:AT65"/>
  <sheetViews>
    <sheetView zoomScale="89" zoomScaleNormal="89" topLeftCell="A9" workbookViewId="0">
      <selection activeCell="E21" sqref="E21"/>
    </sheetView>
  </sheetViews>
  <sheetFormatPr defaultColWidth="9.13888888888889" defaultRowHeight="13.2"/>
  <cols>
    <col min="1" max="1" width="4.71296296296296"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 style="196" customWidth="1"/>
    <col min="25" max="25" width="9" style="196" customWidth="1"/>
    <col min="26" max="26" width="13.5740740740741" style="196" customWidth="1"/>
    <col min="27" max="27" width="8.57407407407407" style="196" customWidth="1"/>
    <col min="28" max="28" width="7.42592592592593" style="196" customWidth="1"/>
    <col min="29" max="29" width="10.712962962963" style="196" customWidth="1"/>
    <col min="30" max="30" width="8.13888888888889"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144</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454"/>
      <c r="B10" s="398"/>
      <c r="C10" s="398"/>
      <c r="D10" s="398"/>
      <c r="E10" s="398"/>
      <c r="F10" s="453"/>
      <c r="G10" s="453"/>
      <c r="H10" s="463">
        <f t="shared" ref="H10:H13" si="0">HOUR(G10-F10)+MINUTE(G10-F10)/60</f>
        <v>0</v>
      </c>
      <c r="I10" s="453"/>
      <c r="J10" s="453"/>
      <c r="K10" s="463">
        <f t="shared" ref="K10:K13" si="1">HOUR(J10-I10)+MINUTE(J10-I10)/60</f>
        <v>0</v>
      </c>
      <c r="L10" s="463"/>
      <c r="M10" s="454"/>
      <c r="N10" s="454"/>
      <c r="O10" s="454"/>
      <c r="P10" s="454"/>
      <c r="Q10" s="461" t="s">
        <v>70</v>
      </c>
      <c r="R10" s="461"/>
      <c r="S10" s="401"/>
      <c r="T10" s="398"/>
      <c r="U10" s="398"/>
      <c r="V10" s="398"/>
      <c r="W10" s="446"/>
      <c r="X10" s="398"/>
      <c r="Y10" s="398"/>
      <c r="Z10" s="398"/>
      <c r="AA10" s="446"/>
      <c r="AB10" s="446"/>
      <c r="AC10" s="398"/>
      <c r="AD10" s="398"/>
      <c r="AE10" s="454"/>
      <c r="AF10" s="469"/>
      <c r="AG10" s="402"/>
      <c r="AH10" s="402"/>
      <c r="AI10" s="405">
        <f t="shared" ref="AI10:AI13" si="2">IFERROR((AH10-AG10),"")</f>
        <v>0</v>
      </c>
      <c r="AJ10" s="406"/>
      <c r="AK10" s="406"/>
      <c r="AL10" s="405">
        <f t="shared" ref="AL10" si="3">IFERROR((AK10-AJ10),"")</f>
        <v>0</v>
      </c>
      <c r="AM10" s="406"/>
      <c r="AN10" s="406"/>
      <c r="AO10" s="405">
        <f t="shared" ref="AO10:AO11" si="4">IFERROR((AN10-AM10),"")</f>
        <v>0</v>
      </c>
      <c r="AP10" s="398"/>
      <c r="AQ10" s="398"/>
      <c r="AR10" s="405">
        <f t="shared" ref="AR10" si="5">IFERROR((AQ10-AP10),"")</f>
        <v>0</v>
      </c>
    </row>
    <row r="11" ht="21.95" customHeight="1" spans="1:44">
      <c r="A11" s="454">
        <v>1</v>
      </c>
      <c r="B11" s="454" t="s">
        <v>78</v>
      </c>
      <c r="C11" s="454">
        <v>1</v>
      </c>
      <c r="D11" s="454">
        <v>30</v>
      </c>
      <c r="E11" s="454">
        <v>8</v>
      </c>
      <c r="F11" s="453">
        <v>0.25</v>
      </c>
      <c r="G11" s="453">
        <v>0.291666666666667</v>
      </c>
      <c r="H11" s="463">
        <f t="shared" si="0"/>
        <v>1</v>
      </c>
      <c r="I11" s="453">
        <v>0.291666666666667</v>
      </c>
      <c r="J11" s="453">
        <v>0.479166666666667</v>
      </c>
      <c r="K11" s="463">
        <f t="shared" si="1"/>
        <v>4.5</v>
      </c>
      <c r="L11" s="463"/>
      <c r="M11" s="454">
        <v>156</v>
      </c>
      <c r="N11" s="454">
        <v>1</v>
      </c>
      <c r="O11" s="454">
        <v>153</v>
      </c>
      <c r="P11" s="454">
        <v>1</v>
      </c>
      <c r="Q11" s="408" t="s">
        <v>72</v>
      </c>
      <c r="R11" s="402" t="s">
        <v>73</v>
      </c>
      <c r="S11" s="401">
        <v>0.25</v>
      </c>
      <c r="T11" s="398"/>
      <c r="U11" s="398"/>
      <c r="V11" s="398">
        <v>40.12</v>
      </c>
      <c r="W11" s="446">
        <v>12.5</v>
      </c>
      <c r="X11" s="398">
        <v>34</v>
      </c>
      <c r="Y11" s="398" t="s">
        <v>79</v>
      </c>
      <c r="Z11" s="398">
        <v>144</v>
      </c>
      <c r="AA11" s="446">
        <v>68</v>
      </c>
      <c r="AB11" s="446">
        <v>100</v>
      </c>
      <c r="AC11" s="398">
        <v>100</v>
      </c>
      <c r="AD11" s="398">
        <v>118</v>
      </c>
      <c r="AE11" s="398">
        <v>33</v>
      </c>
      <c r="AF11" s="469"/>
      <c r="AG11" s="402">
        <v>49197</v>
      </c>
      <c r="AH11" s="461">
        <v>49296</v>
      </c>
      <c r="AI11" s="470">
        <f t="shared" si="2"/>
        <v>99</v>
      </c>
      <c r="AJ11" s="406">
        <v>9281151</v>
      </c>
      <c r="AK11" s="467">
        <v>9281851</v>
      </c>
      <c r="AL11" s="470">
        <f t="shared" ref="AL11:AL44" si="6">IFERROR((AK11-AJ11),"")</f>
        <v>700</v>
      </c>
      <c r="AM11" s="404">
        <v>962554</v>
      </c>
      <c r="AN11" s="462">
        <v>962582</v>
      </c>
      <c r="AO11" s="470">
        <f t="shared" si="4"/>
        <v>28</v>
      </c>
      <c r="AP11" s="398">
        <v>377220</v>
      </c>
      <c r="AQ11" s="454">
        <v>377293</v>
      </c>
      <c r="AR11" s="470">
        <f t="shared" ref="AR11:AR44" si="7">IFERROR((AQ11-AP11),"")</f>
        <v>73</v>
      </c>
    </row>
    <row r="12" ht="21.95" customHeight="1" spans="1:44">
      <c r="A12" s="454"/>
      <c r="B12" s="454"/>
      <c r="C12" s="454"/>
      <c r="D12" s="454"/>
      <c r="E12" s="454"/>
      <c r="F12" s="453"/>
      <c r="G12" s="453"/>
      <c r="H12" s="463">
        <f t="shared" si="0"/>
        <v>0</v>
      </c>
      <c r="I12" s="453"/>
      <c r="J12" s="453"/>
      <c r="K12" s="463">
        <f t="shared" si="1"/>
        <v>0</v>
      </c>
      <c r="L12" s="463"/>
      <c r="M12" s="454"/>
      <c r="N12" s="454"/>
      <c r="O12" s="454"/>
      <c r="P12" s="454"/>
      <c r="Q12" s="409" t="s">
        <v>75</v>
      </c>
      <c r="R12" s="402"/>
      <c r="S12" s="401">
        <v>0.291666666666667</v>
      </c>
      <c r="T12" s="398"/>
      <c r="U12" s="398"/>
      <c r="V12" s="398">
        <v>40.02</v>
      </c>
      <c r="W12" s="446">
        <v>12.5</v>
      </c>
      <c r="X12" s="398">
        <v>33</v>
      </c>
      <c r="Y12" s="398" t="s">
        <v>79</v>
      </c>
      <c r="Z12" s="398">
        <v>138</v>
      </c>
      <c r="AA12" s="446">
        <v>68</v>
      </c>
      <c r="AB12" s="446">
        <v>100</v>
      </c>
      <c r="AC12" s="398">
        <v>101</v>
      </c>
      <c r="AD12" s="398">
        <v>119</v>
      </c>
      <c r="AE12" s="398">
        <v>33</v>
      </c>
      <c r="AF12" s="469"/>
      <c r="AG12" s="461"/>
      <c r="AH12" s="467"/>
      <c r="AI12" s="470">
        <f t="shared" si="2"/>
        <v>0</v>
      </c>
      <c r="AJ12" s="467"/>
      <c r="AK12" s="467"/>
      <c r="AL12" s="470">
        <f t="shared" si="6"/>
        <v>0</v>
      </c>
      <c r="AM12" s="471"/>
      <c r="AN12" s="461"/>
      <c r="AO12" s="470">
        <f t="shared" ref="AO12:AO44" si="8">IFERROR((AN12-AM12),"")</f>
        <v>0</v>
      </c>
      <c r="AP12" s="472"/>
      <c r="AQ12" s="454"/>
      <c r="AR12" s="470">
        <f t="shared" si="7"/>
        <v>0</v>
      </c>
    </row>
    <row r="13" ht="21.95" customHeight="1" spans="1:44">
      <c r="A13" s="454"/>
      <c r="B13" s="454"/>
      <c r="C13" s="454"/>
      <c r="D13" s="454"/>
      <c r="E13" s="454"/>
      <c r="F13" s="453"/>
      <c r="G13" s="453"/>
      <c r="H13" s="463">
        <f t="shared" si="0"/>
        <v>0</v>
      </c>
      <c r="I13" s="473"/>
      <c r="J13" s="466"/>
      <c r="K13" s="463">
        <f t="shared" si="1"/>
        <v>0</v>
      </c>
      <c r="L13" s="463"/>
      <c r="M13" s="454"/>
      <c r="N13" s="454"/>
      <c r="O13" s="454"/>
      <c r="P13" s="454"/>
      <c r="Q13" s="409" t="s">
        <v>76</v>
      </c>
      <c r="R13" s="402" t="s">
        <v>80</v>
      </c>
      <c r="S13" s="401"/>
      <c r="T13" s="398"/>
      <c r="U13" s="398"/>
      <c r="V13" s="398"/>
      <c r="W13" s="446"/>
      <c r="X13" s="398"/>
      <c r="Y13" s="398"/>
      <c r="Z13" s="398"/>
      <c r="AA13" s="446"/>
      <c r="AB13" s="446"/>
      <c r="AC13" s="398"/>
      <c r="AD13" s="398"/>
      <c r="AE13" s="398"/>
      <c r="AF13" s="469"/>
      <c r="AG13" s="402"/>
      <c r="AH13" s="461"/>
      <c r="AI13" s="470">
        <f t="shared" si="2"/>
        <v>0</v>
      </c>
      <c r="AJ13" s="461"/>
      <c r="AK13" s="467"/>
      <c r="AL13" s="470">
        <f t="shared" si="6"/>
        <v>0</v>
      </c>
      <c r="AM13" s="406"/>
      <c r="AN13" s="462"/>
      <c r="AO13" s="470">
        <f t="shared" si="8"/>
        <v>0</v>
      </c>
      <c r="AP13" s="474"/>
      <c r="AQ13" s="454"/>
      <c r="AR13" s="470">
        <f t="shared" si="7"/>
        <v>0</v>
      </c>
    </row>
    <row r="14" ht="21.95" customHeight="1" spans="1:44">
      <c r="A14" s="398">
        <v>1</v>
      </c>
      <c r="B14" s="398" t="s">
        <v>71</v>
      </c>
      <c r="C14" s="398">
        <v>4</v>
      </c>
      <c r="D14" s="398">
        <v>39</v>
      </c>
      <c r="E14" s="398">
        <v>13</v>
      </c>
      <c r="F14" s="453">
        <v>0.479166666666667</v>
      </c>
      <c r="G14" s="453">
        <v>0.583333333333333</v>
      </c>
      <c r="H14" s="463">
        <f t="shared" ref="H14:H44" si="9">HOUR(G14-F14)+MINUTE(G14-F14)/60</f>
        <v>2.5</v>
      </c>
      <c r="I14" s="453"/>
      <c r="J14" s="453"/>
      <c r="K14" s="463">
        <f t="shared" ref="K14:K44" si="10">HOUR(J14-I14)+MINUTE(J14-I14)/60</f>
        <v>0</v>
      </c>
      <c r="L14" s="463"/>
      <c r="M14" s="454"/>
      <c r="N14" s="454"/>
      <c r="O14" s="454"/>
      <c r="P14" s="454"/>
      <c r="Q14" s="408" t="s">
        <v>72</v>
      </c>
      <c r="R14" s="402" t="s">
        <v>73</v>
      </c>
      <c r="S14" s="401">
        <v>0.541666666666667</v>
      </c>
      <c r="T14" s="398">
        <v>79.36</v>
      </c>
      <c r="U14" s="398">
        <v>9.62</v>
      </c>
      <c r="V14" s="398"/>
      <c r="W14" s="446">
        <v>10.9</v>
      </c>
      <c r="X14" s="398">
        <v>33</v>
      </c>
      <c r="Y14" s="398" t="s">
        <v>79</v>
      </c>
      <c r="Z14" s="398">
        <v>120</v>
      </c>
      <c r="AA14" s="446">
        <v>60</v>
      </c>
      <c r="AB14" s="446">
        <v>100</v>
      </c>
      <c r="AC14" s="398">
        <v>101</v>
      </c>
      <c r="AD14" s="398">
        <v>133</v>
      </c>
      <c r="AE14" s="398">
        <v>34</v>
      </c>
      <c r="AF14" s="469"/>
      <c r="AG14" s="402">
        <v>640223</v>
      </c>
      <c r="AH14" s="461">
        <v>640343</v>
      </c>
      <c r="AI14" s="470">
        <f t="shared" ref="AI14:AI44" si="11">IFERROR((AH14-AG14),"")</f>
        <v>120</v>
      </c>
      <c r="AJ14" s="406">
        <v>56981</v>
      </c>
      <c r="AK14" s="467">
        <v>57999</v>
      </c>
      <c r="AL14" s="470">
        <f t="shared" si="6"/>
        <v>1018</v>
      </c>
      <c r="AM14" s="462">
        <v>962582</v>
      </c>
      <c r="AN14" s="462">
        <v>962656</v>
      </c>
      <c r="AO14" s="470">
        <f t="shared" si="8"/>
        <v>74</v>
      </c>
      <c r="AP14" s="454">
        <v>377293</v>
      </c>
      <c r="AQ14" s="454">
        <v>377431</v>
      </c>
      <c r="AR14" s="470">
        <f t="shared" si="7"/>
        <v>138</v>
      </c>
    </row>
    <row r="15" ht="21.95" customHeight="1" spans="1:44">
      <c r="A15" s="398"/>
      <c r="B15" s="398"/>
      <c r="C15" s="398"/>
      <c r="D15" s="398"/>
      <c r="E15" s="398"/>
      <c r="F15" s="453"/>
      <c r="G15" s="453"/>
      <c r="H15" s="463">
        <f t="shared" si="9"/>
        <v>0</v>
      </c>
      <c r="I15" s="466"/>
      <c r="J15" s="466"/>
      <c r="K15" s="463">
        <f t="shared" si="10"/>
        <v>0</v>
      </c>
      <c r="L15" s="463"/>
      <c r="M15" s="454"/>
      <c r="N15" s="454"/>
      <c r="O15" s="454"/>
      <c r="P15" s="454"/>
      <c r="Q15" s="409" t="s">
        <v>75</v>
      </c>
      <c r="R15" s="402"/>
      <c r="S15" s="401">
        <v>0.583333333333333</v>
      </c>
      <c r="T15" s="398">
        <v>79.55</v>
      </c>
      <c r="U15" s="398">
        <v>9.14</v>
      </c>
      <c r="V15" s="398"/>
      <c r="W15" s="446">
        <v>10.9</v>
      </c>
      <c r="X15" s="398">
        <v>33</v>
      </c>
      <c r="Y15" s="398" t="s">
        <v>79</v>
      </c>
      <c r="Z15" s="398">
        <v>110</v>
      </c>
      <c r="AA15" s="446">
        <v>60</v>
      </c>
      <c r="AB15" s="446">
        <v>100</v>
      </c>
      <c r="AC15" s="398">
        <v>102</v>
      </c>
      <c r="AD15" s="398">
        <v>133</v>
      </c>
      <c r="AE15" s="398">
        <v>34</v>
      </c>
      <c r="AF15" s="469"/>
      <c r="AG15" s="402"/>
      <c r="AH15" s="461"/>
      <c r="AI15" s="470">
        <f t="shared" ref="AI15" si="12">IFERROR((AH15-AG15),"")</f>
        <v>0</v>
      </c>
      <c r="AJ15" s="467"/>
      <c r="AK15" s="467"/>
      <c r="AL15" s="470">
        <f t="shared" ref="AL15" si="13">IFERROR((AK15-AJ15),"")</f>
        <v>0</v>
      </c>
      <c r="AM15" s="462"/>
      <c r="AN15" s="462"/>
      <c r="AO15" s="470">
        <f t="shared" ref="AO15" si="14">IFERROR((AN15-AM15),"")</f>
        <v>0</v>
      </c>
      <c r="AP15" s="454"/>
      <c r="AQ15" s="454"/>
      <c r="AR15" s="470">
        <f t="shared" ref="AR15" si="15">IFERROR((AQ15-AP15),"")</f>
        <v>0</v>
      </c>
    </row>
    <row r="16" ht="21.95" customHeight="1" spans="1:44">
      <c r="A16" s="398"/>
      <c r="B16" s="398"/>
      <c r="C16" s="398"/>
      <c r="D16" s="398"/>
      <c r="E16" s="398"/>
      <c r="F16" s="454"/>
      <c r="G16" s="454"/>
      <c r="H16" s="463">
        <f t="shared" si="9"/>
        <v>0</v>
      </c>
      <c r="I16" s="453"/>
      <c r="J16" s="453"/>
      <c r="K16" s="463">
        <f t="shared" si="10"/>
        <v>0</v>
      </c>
      <c r="L16" s="463"/>
      <c r="M16" s="454"/>
      <c r="N16" s="454"/>
      <c r="O16" s="454"/>
      <c r="P16" s="454"/>
      <c r="Q16" s="409" t="s">
        <v>76</v>
      </c>
      <c r="R16" s="402" t="s">
        <v>77</v>
      </c>
      <c r="S16" s="401"/>
      <c r="T16" s="398"/>
      <c r="U16" s="398"/>
      <c r="V16" s="398"/>
      <c r="W16" s="446"/>
      <c r="X16" s="398"/>
      <c r="Y16" s="398"/>
      <c r="Z16" s="398"/>
      <c r="AA16" s="446"/>
      <c r="AB16" s="446"/>
      <c r="AC16" s="398"/>
      <c r="AD16" s="398"/>
      <c r="AE16" s="398"/>
      <c r="AF16" s="469"/>
      <c r="AG16" s="461"/>
      <c r="AH16" s="461"/>
      <c r="AI16" s="470">
        <f t="shared" si="11"/>
        <v>0</v>
      </c>
      <c r="AJ16" s="467"/>
      <c r="AK16" s="467"/>
      <c r="AL16" s="470">
        <f t="shared" si="6"/>
        <v>0</v>
      </c>
      <c r="AM16" s="467"/>
      <c r="AN16" s="462"/>
      <c r="AO16" s="470">
        <f t="shared" si="8"/>
        <v>0</v>
      </c>
      <c r="AP16" s="454"/>
      <c r="AQ16" s="454"/>
      <c r="AR16" s="470">
        <f t="shared" si="7"/>
        <v>0</v>
      </c>
    </row>
    <row r="17" ht="21.95" customHeight="1" spans="1:44">
      <c r="A17" s="398">
        <v>2</v>
      </c>
      <c r="B17" s="398" t="s">
        <v>71</v>
      </c>
      <c r="C17" s="398">
        <v>4</v>
      </c>
      <c r="D17" s="398">
        <v>39</v>
      </c>
      <c r="E17" s="398">
        <v>13</v>
      </c>
      <c r="F17" s="453">
        <v>0.583333333333333</v>
      </c>
      <c r="G17" s="453">
        <v>0.6875</v>
      </c>
      <c r="H17" s="463">
        <f t="shared" si="9"/>
        <v>2.5</v>
      </c>
      <c r="I17" s="453">
        <v>0.6875</v>
      </c>
      <c r="J17" s="453">
        <v>0.916666666666667</v>
      </c>
      <c r="K17" s="463">
        <f t="shared" si="10"/>
        <v>5.5</v>
      </c>
      <c r="L17" s="463"/>
      <c r="M17" s="454">
        <v>153</v>
      </c>
      <c r="N17" s="454">
        <v>1</v>
      </c>
      <c r="O17" s="454"/>
      <c r="P17" s="454"/>
      <c r="Q17" s="408" t="s">
        <v>72</v>
      </c>
      <c r="R17" s="402" t="s">
        <v>73</v>
      </c>
      <c r="S17" s="401">
        <v>0.625</v>
      </c>
      <c r="T17" s="398">
        <v>77.59</v>
      </c>
      <c r="U17" s="398">
        <v>9.66</v>
      </c>
      <c r="V17" s="398"/>
      <c r="W17" s="446">
        <v>10.9</v>
      </c>
      <c r="X17" s="398">
        <v>33</v>
      </c>
      <c r="Y17" s="398" t="s">
        <v>74</v>
      </c>
      <c r="Z17" s="398">
        <v>109</v>
      </c>
      <c r="AA17" s="446">
        <v>60</v>
      </c>
      <c r="AB17" s="446">
        <v>100</v>
      </c>
      <c r="AC17" s="398">
        <v>101</v>
      </c>
      <c r="AD17" s="398">
        <v>133</v>
      </c>
      <c r="AE17" s="398">
        <v>34</v>
      </c>
      <c r="AF17" s="469"/>
      <c r="AG17" s="461">
        <v>640343</v>
      </c>
      <c r="AH17" s="461">
        <v>640492</v>
      </c>
      <c r="AI17" s="470">
        <f t="shared" si="11"/>
        <v>149</v>
      </c>
      <c r="AJ17" s="467">
        <v>57999</v>
      </c>
      <c r="AK17" s="406">
        <v>59338</v>
      </c>
      <c r="AL17" s="470">
        <f t="shared" si="6"/>
        <v>1339</v>
      </c>
      <c r="AM17" s="462">
        <v>962656</v>
      </c>
      <c r="AN17" s="462">
        <v>962733</v>
      </c>
      <c r="AO17" s="470">
        <f t="shared" si="8"/>
        <v>77</v>
      </c>
      <c r="AP17" s="454">
        <v>377431</v>
      </c>
      <c r="AQ17" s="454">
        <v>377631</v>
      </c>
      <c r="AR17" s="470">
        <f t="shared" si="7"/>
        <v>200</v>
      </c>
    </row>
    <row r="18" ht="21.95" customHeight="1" spans="1:44">
      <c r="A18" s="398"/>
      <c r="B18" s="398"/>
      <c r="C18" s="398"/>
      <c r="D18" s="398"/>
      <c r="E18" s="398"/>
      <c r="F18" s="453"/>
      <c r="G18" s="453"/>
      <c r="H18" s="463">
        <f t="shared" si="9"/>
        <v>0</v>
      </c>
      <c r="I18" s="453"/>
      <c r="J18" s="453"/>
      <c r="K18" s="463">
        <f t="shared" si="10"/>
        <v>0</v>
      </c>
      <c r="L18" s="463"/>
      <c r="M18" s="454"/>
      <c r="N18" s="454"/>
      <c r="O18" s="454"/>
      <c r="P18" s="454"/>
      <c r="Q18" s="409" t="s">
        <v>75</v>
      </c>
      <c r="R18" s="402"/>
      <c r="S18" s="401">
        <v>0.666666666666667</v>
      </c>
      <c r="T18" s="398">
        <v>79.35</v>
      </c>
      <c r="U18" s="398">
        <v>9.58</v>
      </c>
      <c r="V18" s="398"/>
      <c r="W18" s="446">
        <v>10.9</v>
      </c>
      <c r="X18" s="398">
        <v>32</v>
      </c>
      <c r="Y18" s="398" t="s">
        <v>74</v>
      </c>
      <c r="Z18" s="398">
        <v>110</v>
      </c>
      <c r="AA18" s="446">
        <v>60</v>
      </c>
      <c r="AB18" s="446">
        <v>100</v>
      </c>
      <c r="AC18" s="398">
        <v>101</v>
      </c>
      <c r="AD18" s="398">
        <v>133</v>
      </c>
      <c r="AE18" s="398">
        <v>34</v>
      </c>
      <c r="AF18" s="469"/>
      <c r="AG18" s="461"/>
      <c r="AH18" s="461"/>
      <c r="AI18" s="470">
        <f t="shared" si="11"/>
        <v>0</v>
      </c>
      <c r="AJ18" s="467"/>
      <c r="AK18" s="467"/>
      <c r="AL18" s="470">
        <f t="shared" si="6"/>
        <v>0</v>
      </c>
      <c r="AM18" s="461"/>
      <c r="AN18" s="462"/>
      <c r="AO18" s="470">
        <f t="shared" si="8"/>
        <v>0</v>
      </c>
      <c r="AP18" s="454"/>
      <c r="AQ18" s="454"/>
      <c r="AR18" s="470">
        <f t="shared" si="7"/>
        <v>0</v>
      </c>
    </row>
    <row r="19" ht="21.95" customHeight="1" spans="1:44">
      <c r="A19" s="377"/>
      <c r="B19" s="377"/>
      <c r="C19" s="377"/>
      <c r="D19" s="398"/>
      <c r="E19" s="454"/>
      <c r="F19" s="453"/>
      <c r="G19" s="453"/>
      <c r="H19" s="463">
        <f t="shared" si="9"/>
        <v>0</v>
      </c>
      <c r="I19" s="454"/>
      <c r="J19" s="454"/>
      <c r="K19" s="463">
        <f t="shared" si="10"/>
        <v>0</v>
      </c>
      <c r="L19" s="463"/>
      <c r="M19" s="454"/>
      <c r="N19" s="454"/>
      <c r="O19" s="454"/>
      <c r="P19" s="454"/>
      <c r="Q19" s="409" t="s">
        <v>76</v>
      </c>
      <c r="R19" s="402" t="s">
        <v>77</v>
      </c>
      <c r="S19" s="401"/>
      <c r="T19" s="454"/>
      <c r="U19" s="454"/>
      <c r="V19" s="454"/>
      <c r="W19" s="446"/>
      <c r="X19" s="454"/>
      <c r="Y19" s="398"/>
      <c r="Z19" s="454"/>
      <c r="AA19" s="446"/>
      <c r="AB19" s="446"/>
      <c r="AC19" s="454"/>
      <c r="AD19" s="454"/>
      <c r="AE19" s="454"/>
      <c r="AF19" s="469"/>
      <c r="AG19" s="461"/>
      <c r="AH19" s="461"/>
      <c r="AI19" s="470">
        <f t="shared" si="11"/>
        <v>0</v>
      </c>
      <c r="AJ19" s="461"/>
      <c r="AK19" s="467"/>
      <c r="AL19" s="470">
        <f t="shared" si="6"/>
        <v>0</v>
      </c>
      <c r="AM19" s="461"/>
      <c r="AN19" s="462"/>
      <c r="AO19" s="470">
        <f t="shared" si="8"/>
        <v>0</v>
      </c>
      <c r="AP19" s="454"/>
      <c r="AQ19" s="454"/>
      <c r="AR19" s="470">
        <f t="shared" si="7"/>
        <v>0</v>
      </c>
    </row>
    <row r="20" ht="21.95" customHeight="1" spans="1:44">
      <c r="A20" s="398">
        <v>3</v>
      </c>
      <c r="B20" s="398" t="s">
        <v>78</v>
      </c>
      <c r="C20" s="398">
        <v>1</v>
      </c>
      <c r="D20" s="398">
        <v>30</v>
      </c>
      <c r="E20" s="398">
        <v>68</v>
      </c>
      <c r="F20" s="453">
        <v>0.916666666666667</v>
      </c>
      <c r="G20" s="453">
        <v>1.25</v>
      </c>
      <c r="H20" s="463">
        <f t="shared" si="9"/>
        <v>8</v>
      </c>
      <c r="I20" s="454"/>
      <c r="J20" s="454"/>
      <c r="K20" s="463">
        <f t="shared" si="10"/>
        <v>0</v>
      </c>
      <c r="L20" s="463"/>
      <c r="M20" s="454"/>
      <c r="N20" s="454"/>
      <c r="O20" s="454"/>
      <c r="P20" s="454"/>
      <c r="Q20" s="408" t="s">
        <v>72</v>
      </c>
      <c r="R20" s="402" t="s">
        <v>73</v>
      </c>
      <c r="S20" s="401">
        <v>0.958333333333333</v>
      </c>
      <c r="T20" s="398"/>
      <c r="U20" s="398"/>
      <c r="V20" s="398">
        <v>40.6</v>
      </c>
      <c r="W20" s="446">
        <v>12.5</v>
      </c>
      <c r="X20" s="398">
        <v>33</v>
      </c>
      <c r="Y20" s="398" t="s">
        <v>119</v>
      </c>
      <c r="Z20" s="398">
        <v>145</v>
      </c>
      <c r="AA20" s="446">
        <v>68</v>
      </c>
      <c r="AB20" s="446">
        <v>100</v>
      </c>
      <c r="AC20" s="398">
        <v>101</v>
      </c>
      <c r="AD20" s="398">
        <v>118</v>
      </c>
      <c r="AE20" s="454">
        <v>33</v>
      </c>
      <c r="AF20" s="469"/>
      <c r="AG20" s="461">
        <v>49296</v>
      </c>
      <c r="AH20" s="461">
        <v>50081</v>
      </c>
      <c r="AI20" s="470">
        <f t="shared" si="11"/>
        <v>785</v>
      </c>
      <c r="AJ20" s="406">
        <v>9284657</v>
      </c>
      <c r="AK20" s="467">
        <v>9289903</v>
      </c>
      <c r="AL20" s="470">
        <f t="shared" si="6"/>
        <v>5246</v>
      </c>
      <c r="AM20" s="462">
        <v>962733</v>
      </c>
      <c r="AN20" s="462">
        <v>962958</v>
      </c>
      <c r="AO20" s="470">
        <f t="shared" si="8"/>
        <v>225</v>
      </c>
      <c r="AP20" s="454">
        <v>377631</v>
      </c>
      <c r="AQ20" s="217">
        <v>378239</v>
      </c>
      <c r="AR20" s="470">
        <f t="shared" si="7"/>
        <v>608</v>
      </c>
    </row>
    <row r="21" ht="21.95" customHeight="1" spans="1:44">
      <c r="A21" s="454"/>
      <c r="B21" s="454"/>
      <c r="C21" s="454"/>
      <c r="D21" s="454"/>
      <c r="E21" s="454"/>
      <c r="F21" s="454"/>
      <c r="G21" s="454"/>
      <c r="H21" s="463">
        <f t="shared" si="9"/>
        <v>0</v>
      </c>
      <c r="I21" s="454"/>
      <c r="J21" s="454"/>
      <c r="K21" s="463">
        <f t="shared" si="10"/>
        <v>0</v>
      </c>
      <c r="L21" s="463"/>
      <c r="M21" s="454"/>
      <c r="N21" s="454"/>
      <c r="O21" s="454"/>
      <c r="P21" s="454"/>
      <c r="Q21" s="409" t="s">
        <v>75</v>
      </c>
      <c r="R21" s="402"/>
      <c r="S21" s="447">
        <v>0</v>
      </c>
      <c r="T21" s="398"/>
      <c r="U21" s="398"/>
      <c r="V21" s="398">
        <v>41.7</v>
      </c>
      <c r="W21" s="446">
        <v>12.5</v>
      </c>
      <c r="X21" s="398">
        <v>34</v>
      </c>
      <c r="Y21" s="398" t="s">
        <v>119</v>
      </c>
      <c r="Z21" s="398">
        <v>141</v>
      </c>
      <c r="AA21" s="446">
        <v>68</v>
      </c>
      <c r="AB21" s="446">
        <v>100</v>
      </c>
      <c r="AC21" s="398">
        <v>101</v>
      </c>
      <c r="AD21" s="398">
        <v>119</v>
      </c>
      <c r="AE21" s="454">
        <v>33</v>
      </c>
      <c r="AF21" s="469"/>
      <c r="AG21" s="461"/>
      <c r="AH21" s="461"/>
      <c r="AI21" s="470">
        <f t="shared" si="11"/>
        <v>0</v>
      </c>
      <c r="AJ21" s="467"/>
      <c r="AK21" s="467"/>
      <c r="AL21" s="470">
        <f t="shared" si="6"/>
        <v>0</v>
      </c>
      <c r="AM21" s="467"/>
      <c r="AN21" s="462"/>
      <c r="AO21" s="470">
        <f t="shared" si="8"/>
        <v>0</v>
      </c>
      <c r="AP21" s="467"/>
      <c r="AQ21" s="454"/>
      <c r="AR21" s="470">
        <f t="shared" si="7"/>
        <v>0</v>
      </c>
    </row>
    <row r="22" ht="21.95" customHeight="1" spans="1:44">
      <c r="A22" s="454"/>
      <c r="B22" s="454"/>
      <c r="C22" s="454"/>
      <c r="D22" s="454"/>
      <c r="E22" s="454"/>
      <c r="F22" s="454"/>
      <c r="G22" s="454"/>
      <c r="H22" s="463">
        <f t="shared" si="9"/>
        <v>0</v>
      </c>
      <c r="I22" s="454"/>
      <c r="J22" s="454"/>
      <c r="K22" s="463">
        <f t="shared" si="10"/>
        <v>0</v>
      </c>
      <c r="L22" s="463"/>
      <c r="M22" s="454"/>
      <c r="N22" s="454"/>
      <c r="O22" s="454"/>
      <c r="P22" s="454"/>
      <c r="Q22" s="409" t="s">
        <v>76</v>
      </c>
      <c r="R22" s="402" t="s">
        <v>80</v>
      </c>
      <c r="S22" s="447">
        <v>0.0416666666666667</v>
      </c>
      <c r="T22" s="398"/>
      <c r="U22" s="398"/>
      <c r="V22" s="398">
        <v>40.6</v>
      </c>
      <c r="W22" s="446">
        <v>12.5</v>
      </c>
      <c r="X22" s="398">
        <v>34</v>
      </c>
      <c r="Y22" s="398" t="s">
        <v>119</v>
      </c>
      <c r="Z22" s="398">
        <v>139</v>
      </c>
      <c r="AA22" s="446">
        <v>68</v>
      </c>
      <c r="AB22" s="446">
        <v>100</v>
      </c>
      <c r="AC22" s="398">
        <v>102</v>
      </c>
      <c r="AD22" s="398">
        <v>118</v>
      </c>
      <c r="AE22" s="454">
        <v>33</v>
      </c>
      <c r="AF22" s="469"/>
      <c r="AG22" s="461"/>
      <c r="AH22" s="461"/>
      <c r="AI22" s="470">
        <f t="shared" si="11"/>
        <v>0</v>
      </c>
      <c r="AJ22" s="467"/>
      <c r="AK22" s="467"/>
      <c r="AL22" s="470">
        <f t="shared" si="6"/>
        <v>0</v>
      </c>
      <c r="AM22" s="467"/>
      <c r="AN22" s="462"/>
      <c r="AO22" s="470">
        <f t="shared" si="8"/>
        <v>0</v>
      </c>
      <c r="AP22" s="467"/>
      <c r="AQ22" s="454"/>
      <c r="AR22" s="470">
        <f t="shared" si="7"/>
        <v>0</v>
      </c>
    </row>
    <row r="23" ht="21.95" customHeight="1" spans="1:44">
      <c r="A23" s="454"/>
      <c r="B23" s="454"/>
      <c r="C23" s="454"/>
      <c r="D23" s="454"/>
      <c r="E23" s="454"/>
      <c r="F23" s="454"/>
      <c r="G23" s="454"/>
      <c r="H23" s="463">
        <f t="shared" si="9"/>
        <v>0</v>
      </c>
      <c r="I23" s="454"/>
      <c r="J23" s="454"/>
      <c r="K23" s="463">
        <f t="shared" si="10"/>
        <v>0</v>
      </c>
      <c r="L23" s="463"/>
      <c r="M23" s="454"/>
      <c r="N23" s="454"/>
      <c r="O23" s="454"/>
      <c r="P23" s="454"/>
      <c r="Q23" s="454"/>
      <c r="R23" s="454"/>
      <c r="S23" s="447">
        <v>0.0833333333333333</v>
      </c>
      <c r="T23" s="398"/>
      <c r="U23" s="398"/>
      <c r="V23" s="398">
        <v>42.1</v>
      </c>
      <c r="W23" s="446">
        <v>12.5</v>
      </c>
      <c r="X23" s="398">
        <v>35</v>
      </c>
      <c r="Y23" s="398" t="s">
        <v>119</v>
      </c>
      <c r="Z23" s="398">
        <v>137</v>
      </c>
      <c r="AA23" s="446">
        <v>68</v>
      </c>
      <c r="AB23" s="446">
        <v>100</v>
      </c>
      <c r="AC23" s="398">
        <v>102</v>
      </c>
      <c r="AD23" s="398">
        <v>120</v>
      </c>
      <c r="AE23" s="454">
        <v>32</v>
      </c>
      <c r="AF23" s="469"/>
      <c r="AG23" s="461"/>
      <c r="AH23" s="461"/>
      <c r="AI23" s="470">
        <f t="shared" si="11"/>
        <v>0</v>
      </c>
      <c r="AJ23" s="467"/>
      <c r="AK23" s="467"/>
      <c r="AL23" s="470">
        <f t="shared" si="6"/>
        <v>0</v>
      </c>
      <c r="AM23" s="467"/>
      <c r="AN23" s="462"/>
      <c r="AO23" s="470">
        <f t="shared" si="8"/>
        <v>0</v>
      </c>
      <c r="AP23" s="467"/>
      <c r="AQ23" s="454"/>
      <c r="AR23" s="470">
        <f t="shared" si="7"/>
        <v>0</v>
      </c>
    </row>
    <row r="24" ht="21.95" customHeight="1" spans="1:44">
      <c r="A24" s="454"/>
      <c r="B24" s="454"/>
      <c r="C24" s="454"/>
      <c r="D24" s="454"/>
      <c r="E24" s="454"/>
      <c r="F24" s="454"/>
      <c r="G24" s="454"/>
      <c r="H24" s="463">
        <f t="shared" si="9"/>
        <v>0</v>
      </c>
      <c r="I24" s="454"/>
      <c r="J24" s="454"/>
      <c r="K24" s="463">
        <f t="shared" si="10"/>
        <v>0</v>
      </c>
      <c r="L24" s="463"/>
      <c r="M24" s="454"/>
      <c r="N24" s="454"/>
      <c r="O24" s="454"/>
      <c r="P24" s="454"/>
      <c r="Q24" s="454"/>
      <c r="R24" s="454"/>
      <c r="S24" s="459">
        <v>0.125</v>
      </c>
      <c r="T24" s="398"/>
      <c r="U24" s="398"/>
      <c r="V24" s="398">
        <v>41.8</v>
      </c>
      <c r="W24" s="446">
        <v>12.5</v>
      </c>
      <c r="X24" s="398">
        <v>35</v>
      </c>
      <c r="Y24" s="398" t="s">
        <v>119</v>
      </c>
      <c r="Z24" s="398">
        <v>146</v>
      </c>
      <c r="AA24" s="446">
        <v>68</v>
      </c>
      <c r="AB24" s="446">
        <v>100</v>
      </c>
      <c r="AC24" s="398">
        <v>101</v>
      </c>
      <c r="AD24" s="398">
        <v>120</v>
      </c>
      <c r="AE24" s="454">
        <v>32</v>
      </c>
      <c r="AF24" s="469"/>
      <c r="AG24" s="461"/>
      <c r="AH24" s="461"/>
      <c r="AI24" s="470">
        <f t="shared" si="11"/>
        <v>0</v>
      </c>
      <c r="AJ24" s="467"/>
      <c r="AK24" s="467"/>
      <c r="AL24" s="470">
        <f t="shared" si="6"/>
        <v>0</v>
      </c>
      <c r="AM24" s="467"/>
      <c r="AN24" s="462"/>
      <c r="AO24" s="470">
        <f t="shared" si="8"/>
        <v>0</v>
      </c>
      <c r="AP24" s="467"/>
      <c r="AQ24" s="454"/>
      <c r="AR24" s="470">
        <f t="shared" si="7"/>
        <v>0</v>
      </c>
    </row>
    <row r="25" ht="21.95" customHeight="1" spans="1:44">
      <c r="A25" s="454"/>
      <c r="B25" s="454"/>
      <c r="C25" s="454"/>
      <c r="D25" s="454"/>
      <c r="E25" s="454"/>
      <c r="F25" s="454"/>
      <c r="G25" s="454"/>
      <c r="H25" s="463">
        <f t="shared" si="9"/>
        <v>0</v>
      </c>
      <c r="I25" s="454"/>
      <c r="J25" s="454"/>
      <c r="K25" s="463">
        <f t="shared" si="10"/>
        <v>0</v>
      </c>
      <c r="L25" s="463"/>
      <c r="M25" s="454"/>
      <c r="N25" s="454"/>
      <c r="O25" s="454"/>
      <c r="P25" s="454"/>
      <c r="Q25" s="454"/>
      <c r="R25" s="454"/>
      <c r="S25" s="447">
        <v>0.166666666666667</v>
      </c>
      <c r="T25" s="398"/>
      <c r="U25" s="398"/>
      <c r="V25" s="398">
        <v>40.9</v>
      </c>
      <c r="W25" s="446">
        <v>12.5</v>
      </c>
      <c r="X25" s="398">
        <v>34</v>
      </c>
      <c r="Y25" s="398" t="s">
        <v>119</v>
      </c>
      <c r="Z25" s="398">
        <v>132</v>
      </c>
      <c r="AA25" s="446">
        <v>68</v>
      </c>
      <c r="AB25" s="446">
        <v>100</v>
      </c>
      <c r="AC25" s="398">
        <v>101</v>
      </c>
      <c r="AD25" s="398">
        <v>119</v>
      </c>
      <c r="AE25" s="454">
        <v>32</v>
      </c>
      <c r="AF25" s="469"/>
      <c r="AG25" s="461"/>
      <c r="AH25" s="461"/>
      <c r="AI25" s="470">
        <f t="shared" si="11"/>
        <v>0</v>
      </c>
      <c r="AJ25" s="467"/>
      <c r="AK25" s="467"/>
      <c r="AL25" s="470">
        <f t="shared" si="6"/>
        <v>0</v>
      </c>
      <c r="AM25" s="467"/>
      <c r="AN25" s="462"/>
      <c r="AO25" s="470">
        <f t="shared" si="8"/>
        <v>0</v>
      </c>
      <c r="AP25" s="467"/>
      <c r="AQ25" s="454"/>
      <c r="AR25" s="470">
        <f t="shared" si="7"/>
        <v>0</v>
      </c>
    </row>
    <row r="26" ht="21.95" customHeight="1" spans="1:44">
      <c r="A26" s="454"/>
      <c r="B26" s="454"/>
      <c r="C26" s="454"/>
      <c r="D26" s="454"/>
      <c r="E26" s="454"/>
      <c r="F26" s="453"/>
      <c r="G26" s="453"/>
      <c r="H26" s="463">
        <f t="shared" si="9"/>
        <v>0</v>
      </c>
      <c r="I26" s="454"/>
      <c r="J26" s="454"/>
      <c r="K26" s="463">
        <f t="shared" si="10"/>
        <v>0</v>
      </c>
      <c r="L26" s="463"/>
      <c r="M26" s="454"/>
      <c r="N26" s="454"/>
      <c r="O26" s="454"/>
      <c r="P26" s="454"/>
      <c r="Q26" s="475"/>
      <c r="R26" s="461"/>
      <c r="S26" s="459">
        <v>0.208333333333333</v>
      </c>
      <c r="T26" s="454"/>
      <c r="U26" s="454"/>
      <c r="V26" s="454">
        <v>40.3</v>
      </c>
      <c r="W26" s="446">
        <v>12.5</v>
      </c>
      <c r="X26" s="454">
        <v>34</v>
      </c>
      <c r="Y26" s="398" t="s">
        <v>119</v>
      </c>
      <c r="Z26" s="454">
        <v>137</v>
      </c>
      <c r="AA26" s="446">
        <v>68</v>
      </c>
      <c r="AB26" s="446">
        <v>100</v>
      </c>
      <c r="AC26" s="454">
        <v>102</v>
      </c>
      <c r="AD26" s="454">
        <v>119</v>
      </c>
      <c r="AE26" s="454">
        <v>31</v>
      </c>
      <c r="AF26" s="469"/>
      <c r="AG26" s="461"/>
      <c r="AH26" s="461"/>
      <c r="AI26" s="470">
        <f t="shared" si="11"/>
        <v>0</v>
      </c>
      <c r="AJ26" s="467"/>
      <c r="AK26" s="467"/>
      <c r="AL26" s="470">
        <f t="shared" si="6"/>
        <v>0</v>
      </c>
      <c r="AM26" s="462"/>
      <c r="AN26" s="462"/>
      <c r="AO26" s="470">
        <f t="shared" si="8"/>
        <v>0</v>
      </c>
      <c r="AP26" s="454"/>
      <c r="AQ26" s="454"/>
      <c r="AR26" s="470">
        <f t="shared" si="7"/>
        <v>0</v>
      </c>
    </row>
    <row r="27" ht="21.95" customHeight="1" spans="1:44">
      <c r="A27" s="454"/>
      <c r="B27" s="454"/>
      <c r="C27" s="454"/>
      <c r="D27" s="454"/>
      <c r="E27" s="454"/>
      <c r="F27" s="454"/>
      <c r="G27" s="454"/>
      <c r="H27" s="463">
        <f t="shared" si="9"/>
        <v>0</v>
      </c>
      <c r="I27" s="454"/>
      <c r="J27" s="454"/>
      <c r="K27" s="463">
        <f t="shared" si="10"/>
        <v>0</v>
      </c>
      <c r="L27" s="463"/>
      <c r="M27" s="454"/>
      <c r="N27" s="454"/>
      <c r="O27" s="454"/>
      <c r="P27" s="454"/>
      <c r="Q27" s="476"/>
      <c r="R27" s="461"/>
      <c r="S27" s="447">
        <v>0.25</v>
      </c>
      <c r="T27" s="454"/>
      <c r="U27" s="454"/>
      <c r="V27" s="454">
        <v>40.7</v>
      </c>
      <c r="W27" s="446">
        <v>12.5</v>
      </c>
      <c r="X27" s="454">
        <v>35</v>
      </c>
      <c r="Y27" s="398" t="s">
        <v>119</v>
      </c>
      <c r="Z27" s="454">
        <v>134</v>
      </c>
      <c r="AA27" s="446">
        <v>68</v>
      </c>
      <c r="AB27" s="446">
        <v>100</v>
      </c>
      <c r="AC27" s="454">
        <v>102</v>
      </c>
      <c r="AD27" s="454">
        <v>120</v>
      </c>
      <c r="AE27" s="454">
        <v>31</v>
      </c>
      <c r="AF27" s="469"/>
      <c r="AG27" s="461"/>
      <c r="AH27" s="461"/>
      <c r="AI27" s="470">
        <f t="shared" si="11"/>
        <v>0</v>
      </c>
      <c r="AJ27" s="467"/>
      <c r="AK27" s="467"/>
      <c r="AL27" s="470">
        <f t="shared" si="6"/>
        <v>0</v>
      </c>
      <c r="AM27" s="467"/>
      <c r="AN27" s="462"/>
      <c r="AO27" s="470">
        <f t="shared" si="8"/>
        <v>0</v>
      </c>
      <c r="AP27" s="467"/>
      <c r="AQ27" s="454"/>
      <c r="AR27" s="470">
        <f t="shared" si="7"/>
        <v>0</v>
      </c>
    </row>
    <row r="28" ht="21.95" customHeight="1" spans="1:44">
      <c r="A28" s="454"/>
      <c r="B28" s="454"/>
      <c r="C28" s="454"/>
      <c r="D28" s="454"/>
      <c r="E28" s="454"/>
      <c r="F28" s="454"/>
      <c r="G28" s="454"/>
      <c r="H28" s="463">
        <f t="shared" si="9"/>
        <v>0</v>
      </c>
      <c r="I28" s="454"/>
      <c r="J28" s="454"/>
      <c r="K28" s="463">
        <f t="shared" si="10"/>
        <v>0</v>
      </c>
      <c r="L28" s="463"/>
      <c r="M28" s="454"/>
      <c r="N28" s="454"/>
      <c r="O28" s="454"/>
      <c r="P28" s="454"/>
      <c r="Q28" s="476"/>
      <c r="R28" s="461"/>
      <c r="S28" s="401"/>
      <c r="T28" s="454"/>
      <c r="U28" s="454"/>
      <c r="V28" s="460"/>
      <c r="W28" s="446"/>
      <c r="X28" s="454"/>
      <c r="Y28" s="454"/>
      <c r="Z28" s="454"/>
      <c r="AA28" s="446"/>
      <c r="AB28" s="446"/>
      <c r="AC28" s="454"/>
      <c r="AD28" s="454"/>
      <c r="AE28" s="454"/>
      <c r="AF28" s="469"/>
      <c r="AG28" s="461"/>
      <c r="AH28" s="461"/>
      <c r="AI28" s="470">
        <f t="shared" si="11"/>
        <v>0</v>
      </c>
      <c r="AJ28" s="467"/>
      <c r="AK28" s="467"/>
      <c r="AL28" s="470">
        <f t="shared" si="6"/>
        <v>0</v>
      </c>
      <c r="AM28" s="467"/>
      <c r="AN28" s="462"/>
      <c r="AO28" s="470">
        <f t="shared" si="8"/>
        <v>0</v>
      </c>
      <c r="AP28" s="467"/>
      <c r="AQ28" s="454"/>
      <c r="AR28" s="470">
        <f t="shared" si="7"/>
        <v>0</v>
      </c>
    </row>
    <row r="29" ht="21.95" customHeight="1" spans="1:44">
      <c r="A29" s="454"/>
      <c r="B29" s="454"/>
      <c r="C29" s="454"/>
      <c r="D29" s="454"/>
      <c r="E29" s="454"/>
      <c r="F29" s="454"/>
      <c r="G29" s="454"/>
      <c r="H29" s="463">
        <f t="shared" si="9"/>
        <v>0</v>
      </c>
      <c r="I29" s="454"/>
      <c r="J29" s="454"/>
      <c r="K29" s="463">
        <f t="shared" si="10"/>
        <v>0</v>
      </c>
      <c r="L29" s="463"/>
      <c r="M29" s="454"/>
      <c r="N29" s="454"/>
      <c r="O29" s="454"/>
      <c r="P29" s="454"/>
      <c r="Q29" s="454"/>
      <c r="R29" s="454"/>
      <c r="S29" s="401"/>
      <c r="T29" s="454"/>
      <c r="U29" s="454"/>
      <c r="V29" s="460"/>
      <c r="W29" s="446"/>
      <c r="X29" s="454"/>
      <c r="Y29" s="454"/>
      <c r="Z29" s="454"/>
      <c r="AA29" s="446"/>
      <c r="AB29" s="446"/>
      <c r="AC29" s="454"/>
      <c r="AD29" s="454"/>
      <c r="AE29" s="454"/>
      <c r="AF29" s="469"/>
      <c r="AG29" s="461"/>
      <c r="AH29" s="461"/>
      <c r="AI29" s="470">
        <f t="shared" si="11"/>
        <v>0</v>
      </c>
      <c r="AJ29" s="467"/>
      <c r="AK29" s="467"/>
      <c r="AL29" s="470">
        <f t="shared" si="6"/>
        <v>0</v>
      </c>
      <c r="AM29" s="467"/>
      <c r="AN29" s="467"/>
      <c r="AO29" s="470">
        <f t="shared" si="8"/>
        <v>0</v>
      </c>
      <c r="AP29" s="467"/>
      <c r="AQ29" s="460"/>
      <c r="AR29" s="470">
        <f t="shared" si="7"/>
        <v>0</v>
      </c>
    </row>
    <row r="30" ht="21.95" customHeight="1" spans="1:44">
      <c r="A30" s="454"/>
      <c r="B30" s="454"/>
      <c r="C30" s="454"/>
      <c r="D30" s="454"/>
      <c r="E30" s="454"/>
      <c r="F30" s="454"/>
      <c r="G30" s="454"/>
      <c r="H30" s="463">
        <f t="shared" si="9"/>
        <v>0</v>
      </c>
      <c r="I30" s="454"/>
      <c r="J30" s="454"/>
      <c r="K30" s="463">
        <f t="shared" si="10"/>
        <v>0</v>
      </c>
      <c r="L30" s="463"/>
      <c r="M30" s="454"/>
      <c r="N30" s="454"/>
      <c r="O30" s="454"/>
      <c r="P30" s="454"/>
      <c r="Q30" s="454"/>
      <c r="R30" s="454"/>
      <c r="S30" s="401"/>
      <c r="T30" s="454"/>
      <c r="U30" s="454"/>
      <c r="V30" s="460"/>
      <c r="W30" s="446"/>
      <c r="X30" s="454"/>
      <c r="Y30" s="454"/>
      <c r="Z30" s="454"/>
      <c r="AA30" s="446"/>
      <c r="AB30" s="446"/>
      <c r="AC30" s="454"/>
      <c r="AD30" s="454"/>
      <c r="AE30" s="454"/>
      <c r="AF30" s="469"/>
      <c r="AG30" s="461"/>
      <c r="AH30" s="461"/>
      <c r="AI30" s="470">
        <f t="shared" si="11"/>
        <v>0</v>
      </c>
      <c r="AJ30" s="467"/>
      <c r="AK30" s="467"/>
      <c r="AL30" s="470">
        <f t="shared" si="6"/>
        <v>0</v>
      </c>
      <c r="AM30" s="467"/>
      <c r="AN30" s="467"/>
      <c r="AO30" s="470">
        <f t="shared" si="8"/>
        <v>0</v>
      </c>
      <c r="AP30" s="467"/>
      <c r="AQ30" s="460"/>
      <c r="AR30" s="470">
        <f t="shared" si="7"/>
        <v>0</v>
      </c>
    </row>
    <row r="31" ht="21.95" customHeight="1" spans="1:44">
      <c r="A31" s="454"/>
      <c r="B31" s="454"/>
      <c r="C31" s="454"/>
      <c r="D31" s="454"/>
      <c r="E31" s="454"/>
      <c r="F31" s="454"/>
      <c r="G31" s="454"/>
      <c r="H31" s="463">
        <f t="shared" si="9"/>
        <v>0</v>
      </c>
      <c r="I31" s="454"/>
      <c r="J31" s="454"/>
      <c r="K31" s="463">
        <f t="shared" si="10"/>
        <v>0</v>
      </c>
      <c r="L31" s="463"/>
      <c r="M31" s="454"/>
      <c r="N31" s="454"/>
      <c r="O31" s="454"/>
      <c r="P31" s="454"/>
      <c r="Q31" s="454"/>
      <c r="R31" s="454"/>
      <c r="S31" s="401"/>
      <c r="T31" s="454"/>
      <c r="U31" s="454"/>
      <c r="V31" s="460"/>
      <c r="W31" s="446"/>
      <c r="X31" s="454"/>
      <c r="Y31" s="454"/>
      <c r="Z31" s="454"/>
      <c r="AA31" s="446"/>
      <c r="AB31" s="446"/>
      <c r="AC31" s="454"/>
      <c r="AD31" s="454"/>
      <c r="AE31" s="454"/>
      <c r="AF31" s="469"/>
      <c r="AG31" s="461"/>
      <c r="AH31" s="461"/>
      <c r="AI31" s="470">
        <f t="shared" si="11"/>
        <v>0</v>
      </c>
      <c r="AJ31" s="467"/>
      <c r="AK31" s="467"/>
      <c r="AL31" s="470">
        <f t="shared" si="6"/>
        <v>0</v>
      </c>
      <c r="AM31" s="467"/>
      <c r="AN31" s="467"/>
      <c r="AO31" s="470">
        <f t="shared" si="8"/>
        <v>0</v>
      </c>
      <c r="AP31" s="467"/>
      <c r="AQ31" s="460"/>
      <c r="AR31" s="470">
        <f t="shared" si="7"/>
        <v>0</v>
      </c>
    </row>
    <row r="32" ht="21.95" customHeight="1" spans="1:44">
      <c r="A32" s="454"/>
      <c r="B32" s="454"/>
      <c r="C32" s="454"/>
      <c r="D32" s="454"/>
      <c r="E32" s="454"/>
      <c r="F32" s="454"/>
      <c r="G32" s="454"/>
      <c r="H32" s="463">
        <f t="shared" si="9"/>
        <v>0</v>
      </c>
      <c r="I32" s="454"/>
      <c r="J32" s="454"/>
      <c r="K32" s="463">
        <f t="shared" si="10"/>
        <v>0</v>
      </c>
      <c r="L32" s="463"/>
      <c r="M32" s="454"/>
      <c r="N32" s="454"/>
      <c r="O32" s="454"/>
      <c r="P32" s="454"/>
      <c r="Q32" s="454"/>
      <c r="R32" s="454"/>
      <c r="S32" s="401"/>
      <c r="T32" s="454"/>
      <c r="U32" s="454"/>
      <c r="V32" s="460"/>
      <c r="W32" s="446"/>
      <c r="X32" s="454"/>
      <c r="Y32" s="454"/>
      <c r="Z32" s="454"/>
      <c r="AA32" s="446"/>
      <c r="AB32" s="446"/>
      <c r="AC32" s="454"/>
      <c r="AD32" s="454"/>
      <c r="AE32" s="454"/>
      <c r="AF32" s="469"/>
      <c r="AG32" s="461"/>
      <c r="AH32" s="461"/>
      <c r="AI32" s="470">
        <f t="shared" si="11"/>
        <v>0</v>
      </c>
      <c r="AJ32" s="467"/>
      <c r="AK32" s="467"/>
      <c r="AL32" s="470">
        <f t="shared" si="6"/>
        <v>0</v>
      </c>
      <c r="AM32" s="467"/>
      <c r="AN32" s="467"/>
      <c r="AO32" s="470">
        <f t="shared" si="8"/>
        <v>0</v>
      </c>
      <c r="AP32" s="467"/>
      <c r="AQ32" s="460"/>
      <c r="AR32" s="470">
        <f t="shared" si="7"/>
        <v>0</v>
      </c>
    </row>
    <row r="33" ht="21.95" customHeight="1" spans="1:44">
      <c r="A33" s="454"/>
      <c r="B33" s="454"/>
      <c r="C33" s="454"/>
      <c r="D33" s="454"/>
      <c r="E33" s="454"/>
      <c r="F33" s="454"/>
      <c r="G33" s="454"/>
      <c r="H33" s="463">
        <f t="shared" si="9"/>
        <v>0</v>
      </c>
      <c r="I33" s="454"/>
      <c r="J33" s="454"/>
      <c r="K33" s="463">
        <f t="shared" si="10"/>
        <v>0</v>
      </c>
      <c r="L33" s="463"/>
      <c r="M33" s="454"/>
      <c r="N33" s="454"/>
      <c r="O33" s="454"/>
      <c r="P33" s="454"/>
      <c r="Q33" s="454"/>
      <c r="R33" s="454"/>
      <c r="S33" s="401"/>
      <c r="T33" s="454"/>
      <c r="U33" s="454"/>
      <c r="V33" s="454"/>
      <c r="W33" s="446"/>
      <c r="X33" s="454"/>
      <c r="Y33" s="454"/>
      <c r="Z33" s="454"/>
      <c r="AA33" s="446"/>
      <c r="AB33" s="446"/>
      <c r="AC33" s="454"/>
      <c r="AD33" s="454"/>
      <c r="AE33" s="454"/>
      <c r="AF33" s="469"/>
      <c r="AG33" s="461"/>
      <c r="AH33" s="461"/>
      <c r="AI33" s="470">
        <f t="shared" si="11"/>
        <v>0</v>
      </c>
      <c r="AJ33" s="467"/>
      <c r="AK33" s="467"/>
      <c r="AL33" s="470">
        <f t="shared" si="6"/>
        <v>0</v>
      </c>
      <c r="AM33" s="467"/>
      <c r="AN33" s="467"/>
      <c r="AO33" s="470">
        <f t="shared" si="8"/>
        <v>0</v>
      </c>
      <c r="AP33" s="467"/>
      <c r="AQ33" s="460"/>
      <c r="AR33" s="470">
        <f t="shared" si="7"/>
        <v>0</v>
      </c>
    </row>
    <row r="34" ht="21.95" customHeight="1" spans="1:44">
      <c r="A34" s="454"/>
      <c r="B34" s="454"/>
      <c r="C34" s="454"/>
      <c r="D34" s="454"/>
      <c r="E34" s="454"/>
      <c r="F34" s="454"/>
      <c r="G34" s="454"/>
      <c r="H34" s="463">
        <f t="shared" si="9"/>
        <v>0</v>
      </c>
      <c r="I34" s="454"/>
      <c r="J34" s="454"/>
      <c r="K34" s="463">
        <f t="shared" si="10"/>
        <v>0</v>
      </c>
      <c r="L34" s="463"/>
      <c r="M34" s="454"/>
      <c r="N34" s="454"/>
      <c r="O34" s="454"/>
      <c r="P34" s="454"/>
      <c r="Q34" s="454"/>
      <c r="R34" s="454"/>
      <c r="S34" s="401"/>
      <c r="T34" s="454"/>
      <c r="U34" s="454"/>
      <c r="V34" s="454"/>
      <c r="W34" s="446"/>
      <c r="X34" s="454"/>
      <c r="Y34" s="454"/>
      <c r="Z34" s="454"/>
      <c r="AA34" s="446"/>
      <c r="AB34" s="446"/>
      <c r="AC34" s="454"/>
      <c r="AD34" s="454"/>
      <c r="AE34" s="454"/>
      <c r="AF34" s="469"/>
      <c r="AG34" s="461"/>
      <c r="AH34" s="461"/>
      <c r="AI34" s="470">
        <f t="shared" si="11"/>
        <v>0</v>
      </c>
      <c r="AJ34" s="467"/>
      <c r="AK34" s="467"/>
      <c r="AL34" s="470">
        <f t="shared" si="6"/>
        <v>0</v>
      </c>
      <c r="AM34" s="467"/>
      <c r="AN34" s="467"/>
      <c r="AO34" s="470">
        <f t="shared" si="8"/>
        <v>0</v>
      </c>
      <c r="AP34" s="467"/>
      <c r="AQ34" s="460"/>
      <c r="AR34" s="470">
        <f t="shared" si="7"/>
        <v>0</v>
      </c>
    </row>
    <row r="35" ht="21.95" customHeight="1" spans="1:44">
      <c r="A35" s="454"/>
      <c r="B35" s="454"/>
      <c r="C35" s="454"/>
      <c r="D35" s="454"/>
      <c r="E35" s="454"/>
      <c r="F35" s="454"/>
      <c r="G35" s="454"/>
      <c r="H35" s="463">
        <f t="shared" si="9"/>
        <v>0</v>
      </c>
      <c r="I35" s="454"/>
      <c r="J35" s="454"/>
      <c r="K35" s="463">
        <f t="shared" si="10"/>
        <v>0</v>
      </c>
      <c r="L35" s="463"/>
      <c r="M35" s="454"/>
      <c r="N35" s="454"/>
      <c r="O35" s="454"/>
      <c r="P35" s="454"/>
      <c r="Q35" s="454"/>
      <c r="R35" s="454"/>
      <c r="S35" s="454"/>
      <c r="T35" s="454"/>
      <c r="U35" s="454"/>
      <c r="V35" s="454"/>
      <c r="W35" s="454"/>
      <c r="X35" s="454"/>
      <c r="Y35" s="454"/>
      <c r="Z35" s="454"/>
      <c r="AA35" s="454"/>
      <c r="AB35" s="454"/>
      <c r="AC35" s="454"/>
      <c r="AD35" s="454"/>
      <c r="AE35" s="454"/>
      <c r="AF35" s="469"/>
      <c r="AG35" s="461"/>
      <c r="AH35" s="461"/>
      <c r="AI35" s="470">
        <f t="shared" si="11"/>
        <v>0</v>
      </c>
      <c r="AJ35" s="467"/>
      <c r="AK35" s="467"/>
      <c r="AL35" s="470">
        <f t="shared" si="6"/>
        <v>0</v>
      </c>
      <c r="AM35" s="467"/>
      <c r="AN35" s="467"/>
      <c r="AO35" s="470">
        <f t="shared" si="8"/>
        <v>0</v>
      </c>
      <c r="AP35" s="467"/>
      <c r="AQ35" s="460"/>
      <c r="AR35" s="470">
        <f t="shared" si="7"/>
        <v>0</v>
      </c>
    </row>
    <row r="36" ht="21.95" customHeight="1" spans="1:44">
      <c r="A36" s="454"/>
      <c r="B36" s="454"/>
      <c r="C36" s="454"/>
      <c r="D36" s="454"/>
      <c r="E36" s="454"/>
      <c r="F36" s="454"/>
      <c r="G36" s="454"/>
      <c r="H36" s="463">
        <f t="shared" si="9"/>
        <v>0</v>
      </c>
      <c r="I36" s="454"/>
      <c r="J36" s="454"/>
      <c r="K36" s="463">
        <f t="shared" si="10"/>
        <v>0</v>
      </c>
      <c r="L36" s="463"/>
      <c r="M36" s="454"/>
      <c r="N36" s="454"/>
      <c r="O36" s="454"/>
      <c r="P36" s="454"/>
      <c r="Q36" s="454"/>
      <c r="R36" s="454"/>
      <c r="S36" s="454"/>
      <c r="T36" s="454"/>
      <c r="U36" s="454"/>
      <c r="V36" s="454"/>
      <c r="W36" s="454"/>
      <c r="X36" s="454"/>
      <c r="Y36" s="454"/>
      <c r="Z36" s="454"/>
      <c r="AA36" s="454"/>
      <c r="AB36" s="454"/>
      <c r="AC36" s="454"/>
      <c r="AD36" s="454"/>
      <c r="AE36" s="454"/>
      <c r="AF36" s="469"/>
      <c r="AG36" s="461"/>
      <c r="AH36" s="461"/>
      <c r="AI36" s="470">
        <f t="shared" si="11"/>
        <v>0</v>
      </c>
      <c r="AJ36" s="467"/>
      <c r="AK36" s="467"/>
      <c r="AL36" s="470">
        <f t="shared" si="6"/>
        <v>0</v>
      </c>
      <c r="AM36" s="467"/>
      <c r="AN36" s="467"/>
      <c r="AO36" s="470">
        <f t="shared" si="8"/>
        <v>0</v>
      </c>
      <c r="AP36" s="467"/>
      <c r="AQ36" s="460"/>
      <c r="AR36" s="470">
        <f t="shared" si="7"/>
        <v>0</v>
      </c>
    </row>
    <row r="37" ht="21.95" customHeight="1" spans="1:44">
      <c r="A37" s="454"/>
      <c r="B37" s="454"/>
      <c r="C37" s="454"/>
      <c r="D37" s="454"/>
      <c r="E37" s="454"/>
      <c r="F37" s="454"/>
      <c r="G37" s="454"/>
      <c r="H37" s="463">
        <f t="shared" si="9"/>
        <v>0</v>
      </c>
      <c r="I37" s="454"/>
      <c r="J37" s="454"/>
      <c r="K37" s="463">
        <f t="shared" si="10"/>
        <v>0</v>
      </c>
      <c r="L37" s="463"/>
      <c r="M37" s="454"/>
      <c r="N37" s="454"/>
      <c r="O37" s="454"/>
      <c r="P37" s="454"/>
      <c r="Q37" s="454"/>
      <c r="R37" s="454"/>
      <c r="S37" s="454"/>
      <c r="T37" s="454"/>
      <c r="U37" s="454"/>
      <c r="V37" s="454"/>
      <c r="W37" s="454"/>
      <c r="X37" s="454"/>
      <c r="Y37" s="454"/>
      <c r="Z37" s="454"/>
      <c r="AA37" s="454"/>
      <c r="AB37" s="454"/>
      <c r="AC37" s="454"/>
      <c r="AD37" s="454"/>
      <c r="AE37" s="454"/>
      <c r="AF37" s="469"/>
      <c r="AG37" s="461"/>
      <c r="AH37" s="461"/>
      <c r="AI37" s="470">
        <f t="shared" si="11"/>
        <v>0</v>
      </c>
      <c r="AJ37" s="467"/>
      <c r="AK37" s="467"/>
      <c r="AL37" s="470">
        <f t="shared" si="6"/>
        <v>0</v>
      </c>
      <c r="AM37" s="467"/>
      <c r="AN37" s="467"/>
      <c r="AO37" s="470">
        <f t="shared" si="8"/>
        <v>0</v>
      </c>
      <c r="AP37" s="467"/>
      <c r="AQ37" s="460"/>
      <c r="AR37" s="470">
        <f t="shared" si="7"/>
        <v>0</v>
      </c>
    </row>
    <row r="38" ht="21.95" customHeight="1" spans="1:44">
      <c r="A38" s="454"/>
      <c r="B38" s="454"/>
      <c r="C38" s="454"/>
      <c r="D38" s="454"/>
      <c r="E38" s="454"/>
      <c r="F38" s="454"/>
      <c r="G38" s="454"/>
      <c r="H38" s="463">
        <f t="shared" si="9"/>
        <v>0</v>
      </c>
      <c r="I38" s="454"/>
      <c r="J38" s="454"/>
      <c r="K38" s="463">
        <f t="shared" si="10"/>
        <v>0</v>
      </c>
      <c r="L38" s="463"/>
      <c r="M38" s="454"/>
      <c r="N38" s="454"/>
      <c r="O38" s="454"/>
      <c r="P38" s="454"/>
      <c r="Q38" s="454"/>
      <c r="R38" s="454"/>
      <c r="S38" s="454"/>
      <c r="T38" s="454"/>
      <c r="U38" s="454"/>
      <c r="V38" s="454"/>
      <c r="W38" s="454"/>
      <c r="X38" s="454"/>
      <c r="Y38" s="454"/>
      <c r="Z38" s="454"/>
      <c r="AA38" s="454"/>
      <c r="AB38" s="454"/>
      <c r="AC38" s="454"/>
      <c r="AD38" s="454"/>
      <c r="AE38" s="454"/>
      <c r="AF38" s="469"/>
      <c r="AG38" s="461"/>
      <c r="AH38" s="461"/>
      <c r="AI38" s="470">
        <f t="shared" si="11"/>
        <v>0</v>
      </c>
      <c r="AJ38" s="467"/>
      <c r="AK38" s="467"/>
      <c r="AL38" s="470">
        <f t="shared" si="6"/>
        <v>0</v>
      </c>
      <c r="AM38" s="467"/>
      <c r="AN38" s="467"/>
      <c r="AO38" s="470">
        <f t="shared" si="8"/>
        <v>0</v>
      </c>
      <c r="AP38" s="467"/>
      <c r="AQ38" s="460"/>
      <c r="AR38" s="470">
        <f t="shared" si="7"/>
        <v>0</v>
      </c>
    </row>
    <row r="39" ht="21.95" customHeight="1" spans="1:44">
      <c r="A39" s="454"/>
      <c r="B39" s="454"/>
      <c r="C39" s="454"/>
      <c r="D39" s="454"/>
      <c r="E39" s="454"/>
      <c r="F39" s="454"/>
      <c r="G39" s="454"/>
      <c r="H39" s="463">
        <f t="shared" si="9"/>
        <v>0</v>
      </c>
      <c r="I39" s="454"/>
      <c r="J39" s="454"/>
      <c r="K39" s="463">
        <f t="shared" si="10"/>
        <v>0</v>
      </c>
      <c r="L39" s="463"/>
      <c r="M39" s="454"/>
      <c r="N39" s="454"/>
      <c r="O39" s="454"/>
      <c r="P39" s="454"/>
      <c r="Q39" s="454"/>
      <c r="R39" s="454"/>
      <c r="S39" s="454"/>
      <c r="T39" s="454"/>
      <c r="U39" s="454"/>
      <c r="V39" s="454"/>
      <c r="W39" s="454"/>
      <c r="X39" s="454"/>
      <c r="Y39" s="454"/>
      <c r="Z39" s="454"/>
      <c r="AA39" s="454"/>
      <c r="AB39" s="454"/>
      <c r="AC39" s="454"/>
      <c r="AD39" s="454"/>
      <c r="AE39" s="454"/>
      <c r="AF39" s="469"/>
      <c r="AG39" s="461"/>
      <c r="AH39" s="461"/>
      <c r="AI39" s="470">
        <f t="shared" si="11"/>
        <v>0</v>
      </c>
      <c r="AJ39" s="467"/>
      <c r="AK39" s="467"/>
      <c r="AL39" s="470">
        <f t="shared" si="6"/>
        <v>0</v>
      </c>
      <c r="AM39" s="467"/>
      <c r="AN39" s="467"/>
      <c r="AO39" s="470">
        <f t="shared" si="8"/>
        <v>0</v>
      </c>
      <c r="AP39" s="467"/>
      <c r="AQ39" s="460"/>
      <c r="AR39" s="470">
        <f t="shared" si="7"/>
        <v>0</v>
      </c>
    </row>
    <row r="40" ht="21.95" customHeight="1" spans="1:44">
      <c r="A40" s="454"/>
      <c r="B40" s="454"/>
      <c r="C40" s="454"/>
      <c r="D40" s="454"/>
      <c r="E40" s="454"/>
      <c r="F40" s="453"/>
      <c r="G40" s="453"/>
      <c r="H40" s="463">
        <f t="shared" si="9"/>
        <v>0</v>
      </c>
      <c r="I40" s="453"/>
      <c r="J40" s="453"/>
      <c r="K40" s="463">
        <f t="shared" si="10"/>
        <v>0</v>
      </c>
      <c r="L40" s="463"/>
      <c r="M40" s="454"/>
      <c r="N40" s="454"/>
      <c r="O40" s="454"/>
      <c r="P40" s="454"/>
      <c r="Q40" s="454"/>
      <c r="R40" s="454"/>
      <c r="S40" s="454"/>
      <c r="T40" s="454"/>
      <c r="U40" s="454"/>
      <c r="V40" s="454"/>
      <c r="W40" s="454"/>
      <c r="X40" s="454"/>
      <c r="Y40" s="454"/>
      <c r="Z40" s="454"/>
      <c r="AA40" s="454"/>
      <c r="AB40" s="454"/>
      <c r="AC40" s="454"/>
      <c r="AD40" s="454"/>
      <c r="AE40" s="454"/>
      <c r="AF40" s="469"/>
      <c r="AG40" s="461"/>
      <c r="AH40" s="461"/>
      <c r="AI40" s="470">
        <f t="shared" si="11"/>
        <v>0</v>
      </c>
      <c r="AJ40" s="467"/>
      <c r="AK40" s="467"/>
      <c r="AL40" s="470">
        <f t="shared" si="6"/>
        <v>0</v>
      </c>
      <c r="AM40" s="467"/>
      <c r="AN40" s="467"/>
      <c r="AO40" s="470">
        <f t="shared" si="8"/>
        <v>0</v>
      </c>
      <c r="AP40" s="467"/>
      <c r="AQ40" s="460"/>
      <c r="AR40" s="470">
        <f t="shared" si="7"/>
        <v>0</v>
      </c>
    </row>
    <row r="41" ht="21.95" customHeight="1" spans="1:44">
      <c r="A41" s="454"/>
      <c r="B41" s="454"/>
      <c r="C41" s="454"/>
      <c r="D41" s="454"/>
      <c r="E41" s="454"/>
      <c r="F41" s="453"/>
      <c r="G41" s="453"/>
      <c r="H41" s="463">
        <f t="shared" si="9"/>
        <v>0</v>
      </c>
      <c r="I41" s="454"/>
      <c r="J41" s="454"/>
      <c r="K41" s="463">
        <f t="shared" si="10"/>
        <v>0</v>
      </c>
      <c r="L41" s="463"/>
      <c r="M41" s="454"/>
      <c r="N41" s="454"/>
      <c r="O41" s="454"/>
      <c r="P41" s="454"/>
      <c r="Q41" s="454"/>
      <c r="R41" s="454"/>
      <c r="S41" s="454"/>
      <c r="T41" s="454"/>
      <c r="U41" s="454"/>
      <c r="V41" s="454"/>
      <c r="W41" s="454"/>
      <c r="X41" s="454"/>
      <c r="Y41" s="454"/>
      <c r="Z41" s="454"/>
      <c r="AA41" s="454"/>
      <c r="AB41" s="454"/>
      <c r="AC41" s="454"/>
      <c r="AD41" s="454"/>
      <c r="AE41" s="454"/>
      <c r="AF41" s="469"/>
      <c r="AG41" s="461"/>
      <c r="AH41" s="461"/>
      <c r="AI41" s="470">
        <f t="shared" si="11"/>
        <v>0</v>
      </c>
      <c r="AJ41" s="467"/>
      <c r="AK41" s="467"/>
      <c r="AL41" s="470">
        <f t="shared" si="6"/>
        <v>0</v>
      </c>
      <c r="AM41" s="467"/>
      <c r="AN41" s="467"/>
      <c r="AO41" s="470">
        <f t="shared" si="8"/>
        <v>0</v>
      </c>
      <c r="AP41" s="467"/>
      <c r="AQ41" s="460"/>
      <c r="AR41" s="470">
        <f t="shared" si="7"/>
        <v>0</v>
      </c>
    </row>
    <row r="42" ht="21.95" customHeight="1" spans="1:44">
      <c r="A42" s="454"/>
      <c r="B42" s="454"/>
      <c r="C42" s="454"/>
      <c r="D42" s="454"/>
      <c r="E42" s="454"/>
      <c r="F42" s="454"/>
      <c r="G42" s="454"/>
      <c r="H42" s="463">
        <f t="shared" si="9"/>
        <v>0</v>
      </c>
      <c r="I42" s="454"/>
      <c r="J42" s="454"/>
      <c r="K42" s="463">
        <f t="shared" si="10"/>
        <v>0</v>
      </c>
      <c r="L42" s="463"/>
      <c r="M42" s="454"/>
      <c r="N42" s="454"/>
      <c r="O42" s="454"/>
      <c r="P42" s="454"/>
      <c r="Q42" s="454"/>
      <c r="R42" s="454"/>
      <c r="S42" s="454"/>
      <c r="T42" s="454"/>
      <c r="U42" s="454"/>
      <c r="V42" s="454"/>
      <c r="W42" s="454"/>
      <c r="X42" s="454"/>
      <c r="Y42" s="454"/>
      <c r="Z42" s="454"/>
      <c r="AA42" s="454"/>
      <c r="AB42" s="454"/>
      <c r="AC42" s="454"/>
      <c r="AD42" s="454"/>
      <c r="AE42" s="454"/>
      <c r="AF42" s="469"/>
      <c r="AG42" s="461"/>
      <c r="AH42" s="461"/>
      <c r="AI42" s="470">
        <f t="shared" si="11"/>
        <v>0</v>
      </c>
      <c r="AJ42" s="467"/>
      <c r="AK42" s="467"/>
      <c r="AL42" s="470">
        <f t="shared" si="6"/>
        <v>0</v>
      </c>
      <c r="AM42" s="467"/>
      <c r="AN42" s="467"/>
      <c r="AO42" s="470">
        <f t="shared" si="8"/>
        <v>0</v>
      </c>
      <c r="AP42" s="467"/>
      <c r="AQ42" s="460"/>
      <c r="AR42" s="470">
        <f t="shared" si="7"/>
        <v>0</v>
      </c>
    </row>
    <row r="43" ht="21.95" customHeight="1" spans="1:44">
      <c r="A43" s="454"/>
      <c r="B43" s="454"/>
      <c r="C43" s="454"/>
      <c r="D43" s="454"/>
      <c r="E43" s="454"/>
      <c r="F43" s="454"/>
      <c r="G43" s="454"/>
      <c r="H43" s="463">
        <f t="shared" si="9"/>
        <v>0</v>
      </c>
      <c r="I43" s="454"/>
      <c r="J43" s="454"/>
      <c r="K43" s="463">
        <f t="shared" si="10"/>
        <v>0</v>
      </c>
      <c r="L43" s="463"/>
      <c r="M43" s="454"/>
      <c r="N43" s="454"/>
      <c r="O43" s="454"/>
      <c r="P43" s="454"/>
      <c r="Q43" s="454"/>
      <c r="R43" s="454"/>
      <c r="S43" s="454"/>
      <c r="T43" s="454"/>
      <c r="U43" s="454"/>
      <c r="V43" s="454"/>
      <c r="W43" s="454"/>
      <c r="X43" s="454"/>
      <c r="Y43" s="454"/>
      <c r="Z43" s="454"/>
      <c r="AA43" s="454"/>
      <c r="AB43" s="454"/>
      <c r="AC43" s="454"/>
      <c r="AD43" s="454"/>
      <c r="AE43" s="454"/>
      <c r="AF43" s="469"/>
      <c r="AG43" s="461"/>
      <c r="AH43" s="461"/>
      <c r="AI43" s="470">
        <f t="shared" si="11"/>
        <v>0</v>
      </c>
      <c r="AJ43" s="467"/>
      <c r="AK43" s="467"/>
      <c r="AL43" s="470">
        <f t="shared" si="6"/>
        <v>0</v>
      </c>
      <c r="AM43" s="467"/>
      <c r="AN43" s="467"/>
      <c r="AO43" s="470">
        <f t="shared" si="8"/>
        <v>0</v>
      </c>
      <c r="AP43" s="467"/>
      <c r="AQ43" s="460"/>
      <c r="AR43" s="470">
        <f t="shared" si="7"/>
        <v>0</v>
      </c>
    </row>
    <row r="44" ht="21.95" customHeight="1" spans="1:44">
      <c r="A44" s="454"/>
      <c r="B44" s="454"/>
      <c r="C44" s="454"/>
      <c r="D44" s="454"/>
      <c r="E44" s="454"/>
      <c r="F44" s="454"/>
      <c r="G44" s="454"/>
      <c r="H44" s="463">
        <f t="shared" si="9"/>
        <v>0</v>
      </c>
      <c r="I44" s="454"/>
      <c r="J44" s="454"/>
      <c r="K44" s="463">
        <f t="shared" si="10"/>
        <v>0</v>
      </c>
      <c r="L44" s="463"/>
      <c r="M44" s="454"/>
      <c r="N44" s="454"/>
      <c r="O44" s="454"/>
      <c r="P44" s="454"/>
      <c r="Q44" s="454"/>
      <c r="R44" s="454"/>
      <c r="S44" s="454"/>
      <c r="T44" s="454"/>
      <c r="U44" s="454"/>
      <c r="V44" s="454"/>
      <c r="W44" s="454"/>
      <c r="X44" s="454"/>
      <c r="Y44" s="454"/>
      <c r="Z44" s="454"/>
      <c r="AA44" s="454"/>
      <c r="AB44" s="454"/>
      <c r="AC44" s="454"/>
      <c r="AD44" s="454"/>
      <c r="AE44" s="454"/>
      <c r="AF44" s="469"/>
      <c r="AG44" s="461"/>
      <c r="AH44" s="461"/>
      <c r="AI44" s="470">
        <f t="shared" si="11"/>
        <v>0</v>
      </c>
      <c r="AJ44" s="467"/>
      <c r="AK44" s="467"/>
      <c r="AL44" s="470">
        <f t="shared" si="6"/>
        <v>0</v>
      </c>
      <c r="AM44" s="467"/>
      <c r="AN44" s="467"/>
      <c r="AO44" s="470">
        <f t="shared" si="8"/>
        <v>0</v>
      </c>
      <c r="AP44" s="467"/>
      <c r="AQ44" s="460"/>
      <c r="AR44" s="470">
        <f t="shared" si="7"/>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102</v>
      </c>
      <c r="F51" s="421" t="s">
        <v>87</v>
      </c>
      <c r="G51" s="421"/>
      <c r="H51" s="422">
        <f>SUM(H10:H44)</f>
        <v>14</v>
      </c>
      <c r="I51" s="419" t="s">
        <v>87</v>
      </c>
      <c r="J51" s="419"/>
      <c r="K51" s="422">
        <f>SUM(K10:L44)</f>
        <v>10</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1153</v>
      </c>
      <c r="AJ51" s="419" t="s">
        <v>91</v>
      </c>
      <c r="AK51" s="419"/>
      <c r="AL51" s="424">
        <f>SUM(AL10:AL44)</f>
        <v>8303</v>
      </c>
      <c r="AM51" s="419" t="s">
        <v>90</v>
      </c>
      <c r="AN51" s="419"/>
      <c r="AO51" s="424">
        <f>SUM(AO10:AO44)</f>
        <v>404</v>
      </c>
      <c r="AP51" s="419" t="s">
        <v>90</v>
      </c>
      <c r="AQ51" s="419"/>
      <c r="AR51" s="424">
        <f>SUM(AR10:AR44)</f>
        <v>1019</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SUM('22'!K54:Q54)</f>
        <v>956</v>
      </c>
      <c r="I54" s="435"/>
      <c r="J54" s="435"/>
      <c r="K54" s="435">
        <f>H54+R54</f>
        <v>1032</v>
      </c>
      <c r="L54" s="435"/>
      <c r="M54" s="435"/>
      <c r="N54" s="435"/>
      <c r="O54" s="435"/>
      <c r="P54" s="435"/>
      <c r="Q54" s="435"/>
      <c r="R54" s="435">
        <f>SUMIF($B$10:$B$44,G54,$E$10:$E$44)</f>
        <v>76</v>
      </c>
      <c r="S54" s="435"/>
      <c r="T54" s="436">
        <f>IFERROR(R54/SUMIF($B$10:$B$44,G54,$H$10:$H$44),"")</f>
        <v>8.44444444444444</v>
      </c>
      <c r="U54" s="435"/>
      <c r="V54" s="435"/>
      <c r="W54" s="435">
        <f>SUMIF($B$10:$B$44,G54,$AI$10:$AI$44)+SUMIF($B$10:$B$44,G54,$AO$10:$AO$44)+SUMIF($B$10:$B$44,G54,$AR$10:$AR$44)</f>
        <v>1818</v>
      </c>
      <c r="X54" s="435"/>
      <c r="Y54" s="437">
        <f>IFERROR(W54/R54,"")</f>
        <v>23.9210526315789</v>
      </c>
      <c r="Z54" s="437"/>
      <c r="AA54" s="437"/>
      <c r="AB54" s="438">
        <f>SUMIF($B$10:$B$44,G54,$AL$10:$AL$44)</f>
        <v>5946</v>
      </c>
      <c r="AC54" s="438"/>
      <c r="AD54" s="438"/>
      <c r="AE54" s="438"/>
      <c r="AF54" s="438"/>
      <c r="AG54" s="438"/>
      <c r="AH54" s="420">
        <f>IFERROR(AB54/R54,"")</f>
        <v>78.2368421052632</v>
      </c>
      <c r="AI54" s="420"/>
      <c r="AJ54" s="372"/>
      <c r="AK54" s="372"/>
      <c r="AL54" s="439" t="s">
        <v>102</v>
      </c>
      <c r="AM54" s="421" t="s">
        <v>79</v>
      </c>
      <c r="AN54" s="421"/>
      <c r="AO54" s="421"/>
      <c r="AP54" s="421" t="s">
        <v>103</v>
      </c>
      <c r="AQ54" s="421"/>
      <c r="AR54" s="421"/>
      <c r="AS54" s="372"/>
      <c r="AT54" s="372"/>
    </row>
    <row r="55" ht="21" customHeight="1" spans="1:46">
      <c r="A55" s="433"/>
      <c r="B55" s="433"/>
      <c r="C55" s="433"/>
      <c r="D55" s="433"/>
      <c r="E55" s="433"/>
      <c r="F55" s="425"/>
      <c r="G55" s="440" t="s">
        <v>71</v>
      </c>
      <c r="H55" s="435">
        <f>SUM('22'!K55:Q55)</f>
        <v>391</v>
      </c>
      <c r="I55" s="435"/>
      <c r="J55" s="435"/>
      <c r="K55" s="435">
        <f>H55+R55</f>
        <v>417</v>
      </c>
      <c r="L55" s="435"/>
      <c r="M55" s="435"/>
      <c r="N55" s="435"/>
      <c r="O55" s="435"/>
      <c r="P55" s="435"/>
      <c r="Q55" s="435"/>
      <c r="R55" s="435">
        <f>SUMIF($B$10:$B$44,G55,$E$10:$E$44)</f>
        <v>26</v>
      </c>
      <c r="S55" s="435"/>
      <c r="T55" s="436">
        <f>IFERROR(R55/SUMIF($B$10:$B$44,G55,$H$10:$H$44),"")</f>
        <v>5.2</v>
      </c>
      <c r="U55" s="435"/>
      <c r="V55" s="435"/>
      <c r="W55" s="435">
        <f>SUMIF($B$10:$B$44,G55,$AI$10:$AI$44)+SUMIF($B$10:$B$44,G55,$AO$10:$AO$44)+SUMIF($B$10:$B$44,G55,$AR$10:$AR$44)</f>
        <v>758</v>
      </c>
      <c r="X55" s="435"/>
      <c r="Y55" s="437">
        <f>IFERROR(W55/R55,"")</f>
        <v>29.1538461538462</v>
      </c>
      <c r="Z55" s="437"/>
      <c r="AA55" s="437"/>
      <c r="AB55" s="438">
        <f>SUMIF($B$10:$B$44,G55,$AL$10:$AL$44)</f>
        <v>2357</v>
      </c>
      <c r="AC55" s="438"/>
      <c r="AD55" s="438"/>
      <c r="AE55" s="438"/>
      <c r="AF55" s="438"/>
      <c r="AG55" s="438"/>
      <c r="AH55" s="420">
        <f>IFERROR(AB55/R55,"")</f>
        <v>90.6538461538462</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1347</v>
      </c>
      <c r="I56" s="435"/>
      <c r="J56" s="435"/>
      <c r="K56" s="435">
        <f>IFERROR(SUM(K54:Q55),"")</f>
        <v>1449</v>
      </c>
      <c r="L56" s="435"/>
      <c r="M56" s="435"/>
      <c r="N56" s="435"/>
      <c r="O56" s="435"/>
      <c r="P56" s="435"/>
      <c r="Q56" s="435"/>
      <c r="R56" s="435">
        <f>IFERROR(SUM(R54:S55),"")</f>
        <v>102</v>
      </c>
      <c r="S56" s="435"/>
      <c r="T56" s="435">
        <f>IFERROR(AVERAGE(T54:U55),"")</f>
        <v>6.82222222222222</v>
      </c>
      <c r="U56" s="435"/>
      <c r="V56" s="435"/>
      <c r="W56" s="435">
        <f>IFERROR(SUM(W54:X55),"")</f>
        <v>2576</v>
      </c>
      <c r="X56" s="435"/>
      <c r="Y56" s="438">
        <f>IFERROR(AVERAGE(Y54:AA55),"")</f>
        <v>26.5374493927126</v>
      </c>
      <c r="Z56" s="438"/>
      <c r="AA56" s="438"/>
      <c r="AB56" s="444">
        <f>IFERROR(SUM(AB54:AG55),"")</f>
        <v>8303</v>
      </c>
      <c r="AC56" s="437"/>
      <c r="AD56" s="437"/>
      <c r="AE56" s="437"/>
      <c r="AF56" s="437"/>
      <c r="AG56" s="437"/>
      <c r="AH56" s="420">
        <f>IFERROR(AVERAGE(AH54:AI55),"")</f>
        <v>84.4453441295547</v>
      </c>
      <c r="AI56" s="420"/>
      <c r="AL56" s="439" t="s">
        <v>108</v>
      </c>
      <c r="AM56" s="421" t="s">
        <v>119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5">
    <pageSetUpPr fitToPage="1"/>
  </sheetPr>
  <dimension ref="A1:AT65"/>
  <sheetViews>
    <sheetView zoomScale="91" zoomScaleNormal="91" topLeftCell="A9" workbookViewId="0">
      <selection activeCell="I22" sqref="I22"/>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9" width="10" style="196" customWidth="1"/>
    <col min="10" max="10" width="10.8518518518519" style="196" customWidth="1"/>
    <col min="11"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7.85185185185185" style="196" customWidth="1"/>
    <col min="25" max="25" width="8.85185185185185" style="196" customWidth="1"/>
    <col min="26" max="26" width="13.4259259259259" style="196" customWidth="1"/>
    <col min="27" max="27" width="8.42592592592593" style="196" customWidth="1"/>
    <col min="28" max="28" width="7.42592592592593" style="196" customWidth="1"/>
    <col min="29" max="29" width="10.5740740740741" style="196" customWidth="1"/>
    <col min="30" max="30" width="8"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145</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c r="B10" s="398"/>
      <c r="C10" s="398"/>
      <c r="D10" s="398"/>
      <c r="E10" s="398"/>
      <c r="F10" s="401"/>
      <c r="G10" s="401"/>
      <c r="H10" s="400">
        <f t="shared" ref="H10:H12" si="0">HOUR(G10-F10)+MINUTE(G10-F10)/60</f>
        <v>0</v>
      </c>
      <c r="I10" s="401"/>
      <c r="J10" s="401"/>
      <c r="K10" s="400">
        <f t="shared" ref="K10:K12" si="1">HOUR(J10-I10)+MINUTE(J10-I10)/60</f>
        <v>0</v>
      </c>
      <c r="L10" s="400"/>
      <c r="M10" s="398"/>
      <c r="N10" s="398"/>
      <c r="O10" s="398"/>
      <c r="P10" s="398"/>
      <c r="Q10" s="402" t="s">
        <v>70</v>
      </c>
      <c r="R10" s="402"/>
      <c r="S10" s="401"/>
      <c r="T10" s="398"/>
      <c r="U10" s="398"/>
      <c r="V10" s="398"/>
      <c r="W10" s="398"/>
      <c r="X10" s="398"/>
      <c r="Y10" s="398"/>
      <c r="Z10" s="398"/>
      <c r="AA10" s="398"/>
      <c r="AB10" s="398"/>
      <c r="AC10" s="398"/>
      <c r="AD10" s="398"/>
      <c r="AE10" s="398"/>
      <c r="AF10" s="404"/>
      <c r="AG10" s="402"/>
      <c r="AH10" s="402"/>
      <c r="AI10" s="405">
        <f>IFERROR((AH10-AG10),"")</f>
        <v>0</v>
      </c>
      <c r="AJ10" s="406"/>
      <c r="AK10" s="406"/>
      <c r="AL10" s="405">
        <f t="shared" ref="AL10:AL11" si="2">IFERROR((AK10-AJ10),"")</f>
        <v>0</v>
      </c>
      <c r="AM10" s="449"/>
      <c r="AN10" s="449"/>
      <c r="AO10" s="405">
        <f t="shared" ref="AO10:AO11" si="3">IFERROR((AN10-AM10),"")</f>
        <v>0</v>
      </c>
      <c r="AP10" s="398"/>
      <c r="AQ10" s="398"/>
      <c r="AR10" s="405">
        <f t="shared" ref="AR10:AR11" si="4">IFERROR((AQ10-AP10),"")</f>
        <v>0</v>
      </c>
    </row>
    <row r="11" ht="21.95" customHeight="1" spans="1:44">
      <c r="A11" s="398">
        <v>1</v>
      </c>
      <c r="B11" s="398" t="s">
        <v>78</v>
      </c>
      <c r="C11" s="398">
        <v>1</v>
      </c>
      <c r="D11" s="398">
        <v>30</v>
      </c>
      <c r="E11" s="398">
        <v>18</v>
      </c>
      <c r="F11" s="401">
        <v>0.25</v>
      </c>
      <c r="G11" s="399">
        <v>0.333333333333333</v>
      </c>
      <c r="H11" s="400">
        <f t="shared" si="0"/>
        <v>2</v>
      </c>
      <c r="I11" s="401">
        <v>0.333333333333333</v>
      </c>
      <c r="J11" s="401">
        <v>0.479166666666667</v>
      </c>
      <c r="K11" s="400">
        <f t="shared" si="1"/>
        <v>3.5</v>
      </c>
      <c r="L11" s="400"/>
      <c r="M11" s="398">
        <v>153</v>
      </c>
      <c r="N11" s="398">
        <v>1</v>
      </c>
      <c r="O11" s="398"/>
      <c r="P11" s="398"/>
      <c r="Q11" s="408" t="s">
        <v>72</v>
      </c>
      <c r="R11" s="402" t="s">
        <v>73</v>
      </c>
      <c r="S11" s="401">
        <v>0.25</v>
      </c>
      <c r="T11" s="398"/>
      <c r="U11" s="398"/>
      <c r="V11" s="398">
        <v>40.12</v>
      </c>
      <c r="W11" s="398">
        <v>12.5</v>
      </c>
      <c r="X11" s="398">
        <v>34</v>
      </c>
      <c r="Y11" s="398" t="s">
        <v>79</v>
      </c>
      <c r="Z11" s="398">
        <v>140</v>
      </c>
      <c r="AA11" s="398">
        <v>68</v>
      </c>
      <c r="AB11" s="398">
        <v>100</v>
      </c>
      <c r="AC11" s="398">
        <v>101</v>
      </c>
      <c r="AD11" s="398">
        <v>120</v>
      </c>
      <c r="AE11" s="398">
        <v>33</v>
      </c>
      <c r="AF11" s="404"/>
      <c r="AG11" s="402">
        <v>50081</v>
      </c>
      <c r="AH11" s="402">
        <v>50258</v>
      </c>
      <c r="AI11" s="405">
        <f t="shared" ref="AI11" si="5">IFERROR((AH11-AG11),"")</f>
        <v>177</v>
      </c>
      <c r="AJ11" s="467">
        <v>9289903</v>
      </c>
      <c r="AK11" s="406">
        <v>9291457</v>
      </c>
      <c r="AL11" s="405">
        <f t="shared" si="2"/>
        <v>1554</v>
      </c>
      <c r="AM11" s="462">
        <v>962958</v>
      </c>
      <c r="AN11" s="449">
        <v>963017</v>
      </c>
      <c r="AO11" s="405">
        <f t="shared" si="3"/>
        <v>59</v>
      </c>
      <c r="AP11" s="217">
        <v>378239</v>
      </c>
      <c r="AQ11" s="398">
        <v>378377</v>
      </c>
      <c r="AR11" s="405">
        <f t="shared" si="4"/>
        <v>138</v>
      </c>
    </row>
    <row r="12" ht="21.95" customHeight="1" spans="1:44">
      <c r="A12" s="398"/>
      <c r="B12" s="398"/>
      <c r="C12" s="398"/>
      <c r="D12" s="398"/>
      <c r="E12" s="398"/>
      <c r="F12" s="399"/>
      <c r="G12" s="401"/>
      <c r="H12" s="400">
        <f t="shared" si="0"/>
        <v>0</v>
      </c>
      <c r="I12" s="401"/>
      <c r="J12" s="401"/>
      <c r="K12" s="400">
        <f t="shared" si="1"/>
        <v>0</v>
      </c>
      <c r="L12" s="400"/>
      <c r="M12" s="398"/>
      <c r="N12" s="398"/>
      <c r="O12" s="398"/>
      <c r="P12" s="398"/>
      <c r="Q12" s="409" t="s">
        <v>75</v>
      </c>
      <c r="R12" s="402"/>
      <c r="S12" s="401">
        <v>0.291666666666667</v>
      </c>
      <c r="T12" s="398"/>
      <c r="U12" s="398"/>
      <c r="V12" s="398">
        <v>40.09</v>
      </c>
      <c r="W12" s="398">
        <v>12.5</v>
      </c>
      <c r="X12" s="398">
        <v>34</v>
      </c>
      <c r="Y12" s="398" t="s">
        <v>79</v>
      </c>
      <c r="Z12" s="398">
        <v>144</v>
      </c>
      <c r="AA12" s="398">
        <v>68</v>
      </c>
      <c r="AB12" s="398">
        <v>100</v>
      </c>
      <c r="AC12" s="398">
        <v>101</v>
      </c>
      <c r="AD12" s="398">
        <v>120</v>
      </c>
      <c r="AE12" s="398">
        <v>33</v>
      </c>
      <c r="AF12" s="404"/>
      <c r="AG12" s="402"/>
      <c r="AH12" s="402"/>
      <c r="AI12" s="405">
        <f t="shared" ref="AI12:AI44" si="6">IFERROR((AH12-AG12),"")</f>
        <v>0</v>
      </c>
      <c r="AJ12" s="406"/>
      <c r="AK12" s="406"/>
      <c r="AL12" s="405">
        <f t="shared" ref="AL12" si="7">IFERROR((AK12-AJ12),"")</f>
        <v>0</v>
      </c>
      <c r="AM12" s="398"/>
      <c r="AN12" s="406"/>
      <c r="AO12" s="405">
        <f t="shared" ref="AO12:AO44" si="8">IFERROR((AN12-AM12),"")</f>
        <v>0</v>
      </c>
      <c r="AP12" s="398"/>
      <c r="AQ12" s="398"/>
      <c r="AR12" s="405">
        <f t="shared" ref="AR12:AR44" si="9">IFERROR((AQ12-AP12),"")</f>
        <v>0</v>
      </c>
    </row>
    <row r="13" ht="21.95" customHeight="1" spans="1:44">
      <c r="A13" s="398"/>
      <c r="B13" s="398"/>
      <c r="C13" s="398"/>
      <c r="D13" s="398"/>
      <c r="E13" s="398"/>
      <c r="F13" s="401"/>
      <c r="G13" s="401"/>
      <c r="H13" s="400">
        <f t="shared" ref="H13:H17" si="10">HOUR(G13-F13)+MINUTE(G13-F13)/60</f>
        <v>0</v>
      </c>
      <c r="I13" s="399"/>
      <c r="J13" s="407"/>
      <c r="K13" s="400">
        <f t="shared" ref="K13:K17" si="11">HOUR(J13-I13)+MINUTE(J13-I13)/60</f>
        <v>0</v>
      </c>
      <c r="L13" s="400"/>
      <c r="M13" s="398"/>
      <c r="N13" s="398"/>
      <c r="O13" s="398"/>
      <c r="P13" s="398"/>
      <c r="Q13" s="409" t="s">
        <v>76</v>
      </c>
      <c r="R13" s="402" t="s">
        <v>80</v>
      </c>
      <c r="S13" s="401">
        <v>0.333333333333333</v>
      </c>
      <c r="T13" s="398"/>
      <c r="U13" s="398"/>
      <c r="V13" s="398">
        <v>41.21</v>
      </c>
      <c r="W13" s="398">
        <v>12.5</v>
      </c>
      <c r="X13" s="398">
        <v>33</v>
      </c>
      <c r="Y13" s="398" t="s">
        <v>79</v>
      </c>
      <c r="Z13" s="398">
        <v>142</v>
      </c>
      <c r="AA13" s="398">
        <v>68</v>
      </c>
      <c r="AB13" s="398">
        <v>100</v>
      </c>
      <c r="AC13" s="398">
        <v>102</v>
      </c>
      <c r="AD13" s="398">
        <v>120</v>
      </c>
      <c r="AE13" s="398">
        <v>33</v>
      </c>
      <c r="AF13" s="404"/>
      <c r="AG13" s="449"/>
      <c r="AH13" s="402"/>
      <c r="AI13" s="405">
        <f t="shared" si="6"/>
        <v>0</v>
      </c>
      <c r="AJ13" s="406"/>
      <c r="AK13" s="406"/>
      <c r="AL13" s="405">
        <f t="shared" ref="AL13:AL44" si="12">IFERROR((AK13-AJ13),"")</f>
        <v>0</v>
      </c>
      <c r="AM13" s="449"/>
      <c r="AN13" s="406"/>
      <c r="AO13" s="405">
        <f t="shared" si="8"/>
        <v>0</v>
      </c>
      <c r="AP13" s="398"/>
      <c r="AQ13" s="398"/>
      <c r="AR13" s="405">
        <f t="shared" si="9"/>
        <v>0</v>
      </c>
    </row>
    <row r="14" ht="21.95" customHeight="1" spans="1:44">
      <c r="A14" s="398">
        <v>1</v>
      </c>
      <c r="B14" s="398" t="s">
        <v>71</v>
      </c>
      <c r="C14" s="398">
        <v>4</v>
      </c>
      <c r="D14" s="398">
        <v>39</v>
      </c>
      <c r="E14" s="398">
        <v>13</v>
      </c>
      <c r="F14" s="453">
        <v>0.479166666666667</v>
      </c>
      <c r="G14" s="453">
        <v>0.583333333333333</v>
      </c>
      <c r="H14" s="463">
        <f t="shared" si="10"/>
        <v>2.5</v>
      </c>
      <c r="I14" s="453"/>
      <c r="J14" s="453"/>
      <c r="K14" s="463">
        <f t="shared" si="11"/>
        <v>0</v>
      </c>
      <c r="L14" s="463"/>
      <c r="M14" s="454"/>
      <c r="N14" s="454"/>
      <c r="O14" s="454"/>
      <c r="P14" s="398"/>
      <c r="Q14" s="408" t="s">
        <v>72</v>
      </c>
      <c r="R14" s="402" t="s">
        <v>73</v>
      </c>
      <c r="S14" s="464">
        <v>0.5</v>
      </c>
      <c r="T14" s="454">
        <v>78.58</v>
      </c>
      <c r="U14" s="454">
        <v>9.55</v>
      </c>
      <c r="V14" s="454"/>
      <c r="W14" s="465">
        <v>10.9</v>
      </c>
      <c r="X14" s="454">
        <v>33</v>
      </c>
      <c r="Y14" s="398" t="s">
        <v>79</v>
      </c>
      <c r="Z14" s="454">
        <v>113</v>
      </c>
      <c r="AA14" s="465">
        <v>60</v>
      </c>
      <c r="AB14" s="465">
        <v>100</v>
      </c>
      <c r="AC14" s="454">
        <v>101</v>
      </c>
      <c r="AD14" s="454">
        <v>133</v>
      </c>
      <c r="AE14" s="465">
        <v>32</v>
      </c>
      <c r="AF14" s="404"/>
      <c r="AG14" s="461">
        <v>640492</v>
      </c>
      <c r="AH14" s="402">
        <v>640639</v>
      </c>
      <c r="AI14" s="405">
        <f t="shared" si="6"/>
        <v>147</v>
      </c>
      <c r="AJ14" s="406">
        <v>59338</v>
      </c>
      <c r="AK14" s="406">
        <v>60399</v>
      </c>
      <c r="AL14" s="405">
        <f t="shared" si="12"/>
        <v>1061</v>
      </c>
      <c r="AM14" s="449">
        <v>963017</v>
      </c>
      <c r="AN14" s="406">
        <v>963083</v>
      </c>
      <c r="AO14" s="405">
        <f t="shared" si="8"/>
        <v>66</v>
      </c>
      <c r="AP14" s="398">
        <v>378377</v>
      </c>
      <c r="AQ14" s="398">
        <v>378554</v>
      </c>
      <c r="AR14" s="405">
        <f t="shared" si="9"/>
        <v>177</v>
      </c>
    </row>
    <row r="15" ht="21.95" customHeight="1" spans="1:44">
      <c r="A15" s="398"/>
      <c r="B15" s="398"/>
      <c r="C15" s="398"/>
      <c r="D15" s="398"/>
      <c r="E15" s="398"/>
      <c r="F15" s="453"/>
      <c r="G15" s="453"/>
      <c r="H15" s="463">
        <f t="shared" si="10"/>
        <v>0</v>
      </c>
      <c r="I15" s="466"/>
      <c r="J15" s="466"/>
      <c r="K15" s="463">
        <f t="shared" si="11"/>
        <v>0</v>
      </c>
      <c r="L15" s="463"/>
      <c r="M15" s="454"/>
      <c r="N15" s="454"/>
      <c r="O15" s="454"/>
      <c r="P15" s="398"/>
      <c r="Q15" s="409" t="s">
        <v>75</v>
      </c>
      <c r="R15" s="402"/>
      <c r="S15" s="464">
        <v>0.541666666666667</v>
      </c>
      <c r="T15" s="454">
        <v>78.33</v>
      </c>
      <c r="U15" s="454">
        <v>9.88</v>
      </c>
      <c r="V15" s="454"/>
      <c r="W15" s="465">
        <v>10.9</v>
      </c>
      <c r="X15" s="454">
        <v>33</v>
      </c>
      <c r="Y15" s="398" t="s">
        <v>79</v>
      </c>
      <c r="Z15" s="454">
        <v>109</v>
      </c>
      <c r="AA15" s="465">
        <v>60</v>
      </c>
      <c r="AB15" s="465">
        <v>100</v>
      </c>
      <c r="AC15" s="454">
        <v>101</v>
      </c>
      <c r="AD15" s="454">
        <v>133</v>
      </c>
      <c r="AE15" s="454">
        <v>32</v>
      </c>
      <c r="AF15" s="404"/>
      <c r="AG15" s="468"/>
      <c r="AH15" s="402"/>
      <c r="AI15" s="405">
        <f t="shared" si="6"/>
        <v>0</v>
      </c>
      <c r="AJ15" s="402"/>
      <c r="AK15" s="406"/>
      <c r="AL15" s="405">
        <f t="shared" si="12"/>
        <v>0</v>
      </c>
      <c r="AM15" s="449"/>
      <c r="AN15" s="406"/>
      <c r="AO15" s="405">
        <f t="shared" si="8"/>
        <v>0</v>
      </c>
      <c r="AP15" s="398"/>
      <c r="AQ15" s="398"/>
      <c r="AR15" s="405">
        <f t="shared" si="9"/>
        <v>0</v>
      </c>
    </row>
    <row r="16" ht="21.95" customHeight="1" spans="1:44">
      <c r="A16" s="398"/>
      <c r="B16" s="398"/>
      <c r="C16" s="398"/>
      <c r="D16" s="398"/>
      <c r="E16" s="398"/>
      <c r="F16" s="454"/>
      <c r="G16" s="454"/>
      <c r="H16" s="463">
        <f t="shared" si="10"/>
        <v>0</v>
      </c>
      <c r="I16" s="453"/>
      <c r="J16" s="453"/>
      <c r="K16" s="463">
        <f t="shared" si="11"/>
        <v>0</v>
      </c>
      <c r="L16" s="463"/>
      <c r="M16" s="454"/>
      <c r="N16" s="454"/>
      <c r="O16" s="454"/>
      <c r="P16" s="398"/>
      <c r="Q16" s="409" t="s">
        <v>76</v>
      </c>
      <c r="R16" s="402" t="s">
        <v>77</v>
      </c>
      <c r="S16" s="453"/>
      <c r="T16" s="454"/>
      <c r="U16" s="454"/>
      <c r="V16" s="454"/>
      <c r="W16" s="465"/>
      <c r="X16" s="454"/>
      <c r="Y16" s="465"/>
      <c r="Z16" s="454"/>
      <c r="AA16" s="465"/>
      <c r="AB16" s="465"/>
      <c r="AC16" s="454"/>
      <c r="AD16" s="454"/>
      <c r="AE16" s="454"/>
      <c r="AF16" s="404"/>
      <c r="AG16" s="468"/>
      <c r="AH16" s="402"/>
      <c r="AI16" s="405">
        <f t="shared" si="6"/>
        <v>0</v>
      </c>
      <c r="AJ16" s="406"/>
      <c r="AK16" s="406"/>
      <c r="AL16" s="405">
        <f t="shared" si="12"/>
        <v>0</v>
      </c>
      <c r="AM16" s="406"/>
      <c r="AN16" s="406"/>
      <c r="AO16" s="405">
        <f t="shared" si="8"/>
        <v>0</v>
      </c>
      <c r="AP16" s="398"/>
      <c r="AQ16" s="398"/>
      <c r="AR16" s="405">
        <f t="shared" si="9"/>
        <v>0</v>
      </c>
    </row>
    <row r="17" ht="21.95" customHeight="1" spans="1:44">
      <c r="A17" s="398">
        <v>2</v>
      </c>
      <c r="B17" s="398" t="s">
        <v>71</v>
      </c>
      <c r="C17" s="398">
        <v>4</v>
      </c>
      <c r="D17" s="398">
        <v>39</v>
      </c>
      <c r="E17" s="398">
        <v>13</v>
      </c>
      <c r="F17" s="453">
        <v>0.583333333333333</v>
      </c>
      <c r="G17" s="453">
        <v>0.6875</v>
      </c>
      <c r="H17" s="463">
        <f t="shared" si="10"/>
        <v>2.5</v>
      </c>
      <c r="I17" s="453">
        <v>0.6875</v>
      </c>
      <c r="J17" s="453">
        <v>0.916666666666667</v>
      </c>
      <c r="K17" s="463">
        <f t="shared" si="11"/>
        <v>5.5</v>
      </c>
      <c r="L17" s="463"/>
      <c r="M17" s="454">
        <v>153</v>
      </c>
      <c r="N17" s="454">
        <v>1</v>
      </c>
      <c r="O17" s="454"/>
      <c r="P17" s="398"/>
      <c r="Q17" s="408" t="s">
        <v>72</v>
      </c>
      <c r="R17" s="402" t="s">
        <v>73</v>
      </c>
      <c r="S17" s="464">
        <v>0.583333333333333</v>
      </c>
      <c r="T17" s="465">
        <v>79.66</v>
      </c>
      <c r="U17" s="454">
        <v>9.78</v>
      </c>
      <c r="V17" s="454"/>
      <c r="W17" s="465">
        <v>10.8</v>
      </c>
      <c r="X17" s="465">
        <v>34</v>
      </c>
      <c r="Y17" s="465" t="s">
        <v>74</v>
      </c>
      <c r="Z17" s="465">
        <v>116</v>
      </c>
      <c r="AA17" s="465">
        <v>60</v>
      </c>
      <c r="AB17" s="465">
        <v>100</v>
      </c>
      <c r="AC17" s="465">
        <v>102</v>
      </c>
      <c r="AD17" s="465">
        <v>133</v>
      </c>
      <c r="AE17" s="465">
        <v>33</v>
      </c>
      <c r="AF17" s="404"/>
      <c r="AG17" s="402">
        <v>640639</v>
      </c>
      <c r="AH17" s="402">
        <v>640789</v>
      </c>
      <c r="AI17" s="405">
        <f t="shared" si="6"/>
        <v>150</v>
      </c>
      <c r="AJ17" s="406">
        <v>60399</v>
      </c>
      <c r="AK17" s="406">
        <v>61720</v>
      </c>
      <c r="AL17" s="405">
        <f t="shared" si="12"/>
        <v>1321</v>
      </c>
      <c r="AM17" s="406">
        <v>963083</v>
      </c>
      <c r="AN17" s="406">
        <v>963144</v>
      </c>
      <c r="AO17" s="405">
        <f t="shared" si="8"/>
        <v>61</v>
      </c>
      <c r="AP17" s="398">
        <v>378554</v>
      </c>
      <c r="AQ17" s="398">
        <v>378748</v>
      </c>
      <c r="AR17" s="405">
        <f t="shared" si="9"/>
        <v>194</v>
      </c>
    </row>
    <row r="18" ht="21.95" customHeight="1" spans="1:44">
      <c r="A18" s="398"/>
      <c r="B18" s="398"/>
      <c r="C18" s="398"/>
      <c r="D18" s="398"/>
      <c r="E18" s="398"/>
      <c r="F18" s="401"/>
      <c r="G18" s="401"/>
      <c r="H18" s="400">
        <f t="shared" ref="H18" si="13">HOUR(G18-F18)+MINUTE(G18-F18)/60</f>
        <v>0</v>
      </c>
      <c r="I18" s="401"/>
      <c r="J18" s="401"/>
      <c r="K18" s="400">
        <f t="shared" ref="K18:K44" si="14">HOUR(J18-I18)+MINUTE(J18-I18)/60</f>
        <v>0</v>
      </c>
      <c r="L18" s="400"/>
      <c r="M18" s="398"/>
      <c r="N18" s="398"/>
      <c r="O18" s="398"/>
      <c r="P18" s="398"/>
      <c r="Q18" s="409" t="s">
        <v>75</v>
      </c>
      <c r="R18" s="402"/>
      <c r="S18" s="453">
        <v>0.625</v>
      </c>
      <c r="T18" s="454">
        <v>78.53</v>
      </c>
      <c r="U18" s="454">
        <v>9.66</v>
      </c>
      <c r="V18" s="454"/>
      <c r="W18" s="465">
        <v>10.8</v>
      </c>
      <c r="X18" s="454">
        <v>35</v>
      </c>
      <c r="Y18" s="465" t="s">
        <v>74</v>
      </c>
      <c r="Z18" s="454">
        <v>114</v>
      </c>
      <c r="AA18" s="465">
        <v>60</v>
      </c>
      <c r="AB18" s="465">
        <v>100</v>
      </c>
      <c r="AC18" s="454">
        <v>101</v>
      </c>
      <c r="AD18" s="454">
        <v>134</v>
      </c>
      <c r="AE18" s="454">
        <v>33</v>
      </c>
      <c r="AF18" s="404"/>
      <c r="AG18" s="402"/>
      <c r="AH18" s="402"/>
      <c r="AI18" s="405">
        <f t="shared" si="6"/>
        <v>0</v>
      </c>
      <c r="AJ18" s="406"/>
      <c r="AK18" s="406"/>
      <c r="AL18" s="405">
        <f t="shared" si="12"/>
        <v>0</v>
      </c>
      <c r="AM18" s="449"/>
      <c r="AN18" s="406"/>
      <c r="AO18" s="405">
        <f t="shared" si="8"/>
        <v>0</v>
      </c>
      <c r="AP18" s="398"/>
      <c r="AQ18" s="403"/>
      <c r="AR18" s="405">
        <f t="shared" si="9"/>
        <v>0</v>
      </c>
    </row>
    <row r="19" ht="21.95" customHeight="1" spans="1:44">
      <c r="A19" s="398"/>
      <c r="B19" s="398"/>
      <c r="C19" s="398"/>
      <c r="D19" s="398"/>
      <c r="E19" s="398"/>
      <c r="F19" s="398"/>
      <c r="G19" s="398"/>
      <c r="H19" s="400">
        <f t="shared" ref="H19:H44" si="15">HOUR(G19-F19)+MINUTE(G19-F19)/60</f>
        <v>0</v>
      </c>
      <c r="I19" s="398"/>
      <c r="J19" s="398"/>
      <c r="K19" s="400">
        <f t="shared" si="14"/>
        <v>0</v>
      </c>
      <c r="L19" s="400"/>
      <c r="M19" s="398"/>
      <c r="N19" s="398"/>
      <c r="O19" s="398"/>
      <c r="P19" s="398"/>
      <c r="Q19" s="409" t="s">
        <v>76</v>
      </c>
      <c r="R19" s="402" t="s">
        <v>77</v>
      </c>
      <c r="S19" s="453">
        <v>0.666666666666667</v>
      </c>
      <c r="T19" s="454">
        <v>77.88</v>
      </c>
      <c r="U19" s="454">
        <v>9.5</v>
      </c>
      <c r="V19" s="454"/>
      <c r="W19" s="465">
        <v>10.8</v>
      </c>
      <c r="X19" s="454">
        <v>34</v>
      </c>
      <c r="Y19" s="465" t="s">
        <v>74</v>
      </c>
      <c r="Z19" s="454">
        <v>110</v>
      </c>
      <c r="AA19" s="465">
        <v>60</v>
      </c>
      <c r="AB19" s="465">
        <v>100</v>
      </c>
      <c r="AC19" s="454">
        <v>101</v>
      </c>
      <c r="AD19" s="454">
        <v>134</v>
      </c>
      <c r="AE19" s="454">
        <v>33</v>
      </c>
      <c r="AF19" s="404"/>
      <c r="AG19" s="402"/>
      <c r="AH19" s="402"/>
      <c r="AI19" s="405">
        <f t="shared" si="6"/>
        <v>0</v>
      </c>
      <c r="AJ19" s="406"/>
      <c r="AK19" s="406"/>
      <c r="AL19" s="405">
        <f t="shared" si="12"/>
        <v>0</v>
      </c>
      <c r="AM19" s="406"/>
      <c r="AN19" s="406"/>
      <c r="AO19" s="405">
        <f t="shared" si="8"/>
        <v>0</v>
      </c>
      <c r="AP19" s="406"/>
      <c r="AQ19" s="403"/>
      <c r="AR19" s="405">
        <f t="shared" si="9"/>
        <v>0</v>
      </c>
    </row>
    <row r="20" ht="21.95" customHeight="1" spans="1:44">
      <c r="A20" s="398">
        <v>3</v>
      </c>
      <c r="B20" s="398" t="s">
        <v>78</v>
      </c>
      <c r="C20" s="398">
        <v>1</v>
      </c>
      <c r="D20" s="398">
        <v>30</v>
      </c>
      <c r="E20" s="398">
        <v>67</v>
      </c>
      <c r="F20" s="401">
        <v>0.916666666666667</v>
      </c>
      <c r="G20" s="401">
        <v>1.25</v>
      </c>
      <c r="H20" s="400">
        <f t="shared" si="15"/>
        <v>8</v>
      </c>
      <c r="I20" s="401"/>
      <c r="J20" s="401"/>
      <c r="K20" s="400">
        <f t="shared" si="14"/>
        <v>0</v>
      </c>
      <c r="L20" s="400"/>
      <c r="M20" s="398"/>
      <c r="N20" s="398"/>
      <c r="O20" s="398"/>
      <c r="P20" s="398"/>
      <c r="Q20" s="408" t="s">
        <v>72</v>
      </c>
      <c r="R20" s="402" t="s">
        <v>73</v>
      </c>
      <c r="S20" s="401">
        <v>0.958333333333333</v>
      </c>
      <c r="T20" s="398"/>
      <c r="U20" s="398"/>
      <c r="V20" s="398">
        <v>40.3</v>
      </c>
      <c r="W20" s="398">
        <v>12.5</v>
      </c>
      <c r="X20" s="398">
        <v>33</v>
      </c>
      <c r="Y20" s="398" t="s">
        <v>119</v>
      </c>
      <c r="Z20" s="398">
        <v>148</v>
      </c>
      <c r="AA20" s="398">
        <v>68</v>
      </c>
      <c r="AB20" s="398">
        <v>100</v>
      </c>
      <c r="AC20" s="398">
        <v>101</v>
      </c>
      <c r="AD20" s="398">
        <v>118</v>
      </c>
      <c r="AE20" s="398">
        <v>33</v>
      </c>
      <c r="AF20" s="404"/>
      <c r="AG20" s="402">
        <v>50258</v>
      </c>
      <c r="AH20" s="402">
        <v>51019</v>
      </c>
      <c r="AI20" s="405">
        <f t="shared" si="6"/>
        <v>761</v>
      </c>
      <c r="AJ20" s="406">
        <v>9293276</v>
      </c>
      <c r="AK20" s="406">
        <v>9298944</v>
      </c>
      <c r="AL20" s="405">
        <f t="shared" si="12"/>
        <v>5668</v>
      </c>
      <c r="AM20" s="406">
        <v>963144</v>
      </c>
      <c r="AN20" s="406">
        <v>963380</v>
      </c>
      <c r="AO20" s="405">
        <f t="shared" si="8"/>
        <v>236</v>
      </c>
      <c r="AP20" s="398">
        <v>378748</v>
      </c>
      <c r="AQ20" s="398">
        <v>379333</v>
      </c>
      <c r="AR20" s="405">
        <f t="shared" si="9"/>
        <v>585</v>
      </c>
    </row>
    <row r="21" ht="21.95" customHeight="1" spans="1:44">
      <c r="A21" s="398"/>
      <c r="B21" s="398"/>
      <c r="C21" s="398"/>
      <c r="D21" s="398"/>
      <c r="E21" s="398"/>
      <c r="F21" s="401"/>
      <c r="G21" s="401"/>
      <c r="H21" s="400">
        <f t="shared" si="15"/>
        <v>0</v>
      </c>
      <c r="I21" s="398"/>
      <c r="J21" s="398"/>
      <c r="K21" s="400">
        <f t="shared" si="14"/>
        <v>0</v>
      </c>
      <c r="L21" s="400"/>
      <c r="M21" s="398"/>
      <c r="N21" s="398"/>
      <c r="O21" s="398"/>
      <c r="P21" s="398"/>
      <c r="Q21" s="409" t="s">
        <v>75</v>
      </c>
      <c r="R21" s="402"/>
      <c r="S21" s="447">
        <v>0</v>
      </c>
      <c r="T21" s="398"/>
      <c r="U21" s="398"/>
      <c r="V21" s="398">
        <v>41.5</v>
      </c>
      <c r="W21" s="398">
        <v>12.5</v>
      </c>
      <c r="X21" s="446">
        <v>34</v>
      </c>
      <c r="Y21" s="398" t="s">
        <v>119</v>
      </c>
      <c r="Z21" s="446">
        <v>143</v>
      </c>
      <c r="AA21" s="398">
        <v>68</v>
      </c>
      <c r="AB21" s="398">
        <v>100</v>
      </c>
      <c r="AC21" s="446">
        <v>102</v>
      </c>
      <c r="AD21" s="446">
        <v>119</v>
      </c>
      <c r="AE21" s="446">
        <v>33</v>
      </c>
      <c r="AF21" s="404"/>
      <c r="AG21" s="402"/>
      <c r="AH21" s="402"/>
      <c r="AI21" s="405">
        <f t="shared" si="6"/>
        <v>0</v>
      </c>
      <c r="AJ21" s="406"/>
      <c r="AK21" s="406"/>
      <c r="AL21" s="405">
        <f t="shared" si="12"/>
        <v>0</v>
      </c>
      <c r="AM21" s="406"/>
      <c r="AN21" s="406"/>
      <c r="AO21" s="405">
        <f t="shared" si="8"/>
        <v>0</v>
      </c>
      <c r="AP21" s="403"/>
      <c r="AQ21" s="403"/>
      <c r="AR21" s="405">
        <f t="shared" si="9"/>
        <v>0</v>
      </c>
    </row>
    <row r="22" ht="21.95" customHeight="1" spans="1:44">
      <c r="A22" s="398"/>
      <c r="B22" s="398"/>
      <c r="C22" s="398"/>
      <c r="D22" s="398"/>
      <c r="E22" s="398"/>
      <c r="F22" s="398"/>
      <c r="G22" s="398"/>
      <c r="H22" s="400">
        <f t="shared" si="15"/>
        <v>0</v>
      </c>
      <c r="I22" s="398"/>
      <c r="J22" s="398"/>
      <c r="K22" s="400">
        <f t="shared" si="14"/>
        <v>0</v>
      </c>
      <c r="L22" s="400"/>
      <c r="M22" s="398"/>
      <c r="N22" s="398"/>
      <c r="O22" s="398"/>
      <c r="P22" s="398"/>
      <c r="Q22" s="409" t="s">
        <v>76</v>
      </c>
      <c r="R22" s="402" t="s">
        <v>80</v>
      </c>
      <c r="S22" s="447">
        <v>0.0416666666666667</v>
      </c>
      <c r="T22" s="398"/>
      <c r="U22" s="398"/>
      <c r="V22" s="398">
        <v>40.7</v>
      </c>
      <c r="W22" s="398">
        <v>12.5</v>
      </c>
      <c r="X22" s="446">
        <v>34</v>
      </c>
      <c r="Y22" s="398" t="s">
        <v>119</v>
      </c>
      <c r="Z22" s="446">
        <v>145</v>
      </c>
      <c r="AA22" s="398">
        <v>68</v>
      </c>
      <c r="AB22" s="398">
        <v>100</v>
      </c>
      <c r="AC22" s="446">
        <v>103</v>
      </c>
      <c r="AD22" s="446">
        <v>119</v>
      </c>
      <c r="AE22" s="446">
        <v>33</v>
      </c>
      <c r="AF22" s="404"/>
      <c r="AG22" s="402"/>
      <c r="AH22" s="402"/>
      <c r="AI22" s="405">
        <f t="shared" si="6"/>
        <v>0</v>
      </c>
      <c r="AJ22" s="406"/>
      <c r="AK22" s="406"/>
      <c r="AL22" s="405">
        <f t="shared" si="12"/>
        <v>0</v>
      </c>
      <c r="AM22" s="406"/>
      <c r="AN22" s="406"/>
      <c r="AO22" s="405">
        <f t="shared" si="8"/>
        <v>0</v>
      </c>
      <c r="AP22" s="406"/>
      <c r="AQ22" s="403"/>
      <c r="AR22" s="405">
        <f t="shared" si="9"/>
        <v>0</v>
      </c>
    </row>
    <row r="23" ht="21.95" customHeight="1" spans="1:44">
      <c r="A23" s="398"/>
      <c r="B23" s="398"/>
      <c r="C23" s="398"/>
      <c r="D23" s="398"/>
      <c r="E23" s="398"/>
      <c r="F23" s="398"/>
      <c r="G23" s="398"/>
      <c r="H23" s="400">
        <f t="shared" si="15"/>
        <v>0</v>
      </c>
      <c r="I23" s="398"/>
      <c r="J23" s="398"/>
      <c r="K23" s="400">
        <f t="shared" si="14"/>
        <v>0</v>
      </c>
      <c r="L23" s="400"/>
      <c r="M23" s="398"/>
      <c r="N23" s="398"/>
      <c r="O23" s="398"/>
      <c r="P23" s="398"/>
      <c r="Q23" s="409"/>
      <c r="R23" s="402"/>
      <c r="S23" s="447">
        <v>0.0833333333333333</v>
      </c>
      <c r="T23" s="398"/>
      <c r="U23" s="398"/>
      <c r="V23" s="398">
        <v>40.2</v>
      </c>
      <c r="W23" s="398">
        <v>12.5</v>
      </c>
      <c r="X23" s="398">
        <v>34</v>
      </c>
      <c r="Y23" s="398" t="s">
        <v>119</v>
      </c>
      <c r="Z23" s="398">
        <v>139</v>
      </c>
      <c r="AA23" s="398">
        <v>68</v>
      </c>
      <c r="AB23" s="398">
        <v>100</v>
      </c>
      <c r="AC23" s="398">
        <v>101</v>
      </c>
      <c r="AD23" s="398">
        <v>120</v>
      </c>
      <c r="AE23" s="446">
        <v>32</v>
      </c>
      <c r="AF23" s="404"/>
      <c r="AG23" s="402"/>
      <c r="AH23" s="402"/>
      <c r="AI23" s="405">
        <f t="shared" si="6"/>
        <v>0</v>
      </c>
      <c r="AJ23" s="406"/>
      <c r="AK23" s="406"/>
      <c r="AL23" s="405">
        <f t="shared" si="12"/>
        <v>0</v>
      </c>
      <c r="AM23" s="406"/>
      <c r="AN23" s="406"/>
      <c r="AO23" s="405">
        <f t="shared" si="8"/>
        <v>0</v>
      </c>
      <c r="AP23" s="406"/>
      <c r="AQ23" s="403"/>
      <c r="AR23" s="405">
        <f t="shared" si="9"/>
        <v>0</v>
      </c>
    </row>
    <row r="24" ht="21.95" customHeight="1" spans="1:44">
      <c r="A24" s="398"/>
      <c r="B24" s="398"/>
      <c r="C24" s="398"/>
      <c r="D24" s="398"/>
      <c r="E24" s="398"/>
      <c r="F24" s="398"/>
      <c r="G24" s="398"/>
      <c r="H24" s="400">
        <f t="shared" si="15"/>
        <v>0</v>
      </c>
      <c r="I24" s="398"/>
      <c r="J24" s="398"/>
      <c r="K24" s="400">
        <f t="shared" si="14"/>
        <v>0</v>
      </c>
      <c r="L24" s="400"/>
      <c r="M24" s="398"/>
      <c r="N24" s="398"/>
      <c r="O24" s="398"/>
      <c r="P24" s="398"/>
      <c r="Q24" s="409"/>
      <c r="R24" s="402"/>
      <c r="S24" s="459">
        <v>0.125</v>
      </c>
      <c r="T24" s="398"/>
      <c r="U24" s="398"/>
      <c r="V24" s="398">
        <v>42.1</v>
      </c>
      <c r="W24" s="398">
        <v>12.5</v>
      </c>
      <c r="X24" s="398">
        <v>35</v>
      </c>
      <c r="Y24" s="398" t="s">
        <v>119</v>
      </c>
      <c r="Z24" s="398">
        <v>141</v>
      </c>
      <c r="AA24" s="398">
        <v>68</v>
      </c>
      <c r="AB24" s="398">
        <v>100</v>
      </c>
      <c r="AC24" s="398">
        <v>102</v>
      </c>
      <c r="AD24" s="398">
        <v>120</v>
      </c>
      <c r="AE24" s="398">
        <v>32</v>
      </c>
      <c r="AF24" s="404"/>
      <c r="AG24" s="402"/>
      <c r="AH24" s="402"/>
      <c r="AI24" s="405">
        <f t="shared" si="6"/>
        <v>0</v>
      </c>
      <c r="AJ24" s="406"/>
      <c r="AK24" s="406"/>
      <c r="AL24" s="405">
        <f t="shared" si="12"/>
        <v>0</v>
      </c>
      <c r="AM24" s="406"/>
      <c r="AN24" s="406"/>
      <c r="AO24" s="405">
        <f t="shared" si="8"/>
        <v>0</v>
      </c>
      <c r="AP24" s="406"/>
      <c r="AQ24" s="403"/>
      <c r="AR24" s="405">
        <f t="shared" si="9"/>
        <v>0</v>
      </c>
    </row>
    <row r="25" ht="21.95" customHeight="1" spans="1:44">
      <c r="A25" s="398"/>
      <c r="B25" s="398"/>
      <c r="C25" s="398"/>
      <c r="D25" s="398"/>
      <c r="E25" s="398"/>
      <c r="F25" s="398"/>
      <c r="G25" s="398"/>
      <c r="H25" s="400">
        <f t="shared" si="15"/>
        <v>0</v>
      </c>
      <c r="I25" s="398"/>
      <c r="J25" s="398"/>
      <c r="K25" s="400">
        <f t="shared" si="14"/>
        <v>0</v>
      </c>
      <c r="L25" s="400"/>
      <c r="M25" s="398"/>
      <c r="N25" s="398"/>
      <c r="O25" s="398"/>
      <c r="P25" s="398"/>
      <c r="Q25" s="398"/>
      <c r="R25" s="398"/>
      <c r="S25" s="447">
        <v>0.166666666666667</v>
      </c>
      <c r="T25" s="398"/>
      <c r="U25" s="398"/>
      <c r="V25" s="398">
        <v>41.6</v>
      </c>
      <c r="W25" s="398">
        <v>12.5</v>
      </c>
      <c r="X25" s="446">
        <v>35</v>
      </c>
      <c r="Y25" s="398" t="s">
        <v>119</v>
      </c>
      <c r="Z25" s="446">
        <v>137</v>
      </c>
      <c r="AA25" s="398">
        <v>68</v>
      </c>
      <c r="AB25" s="398">
        <v>100</v>
      </c>
      <c r="AC25" s="446">
        <v>102</v>
      </c>
      <c r="AD25" s="446">
        <v>118</v>
      </c>
      <c r="AE25" s="398">
        <v>32</v>
      </c>
      <c r="AF25" s="404"/>
      <c r="AG25" s="402"/>
      <c r="AH25" s="402"/>
      <c r="AI25" s="405">
        <f t="shared" si="6"/>
        <v>0</v>
      </c>
      <c r="AJ25" s="406"/>
      <c r="AK25" s="406"/>
      <c r="AL25" s="405">
        <f t="shared" si="12"/>
        <v>0</v>
      </c>
      <c r="AM25" s="406"/>
      <c r="AN25" s="406"/>
      <c r="AO25" s="405">
        <f t="shared" si="8"/>
        <v>0</v>
      </c>
      <c r="AP25" s="406"/>
      <c r="AQ25" s="403"/>
      <c r="AR25" s="405">
        <f t="shared" si="9"/>
        <v>0</v>
      </c>
    </row>
    <row r="26" ht="21.95" customHeight="1" spans="1:44">
      <c r="A26" s="398"/>
      <c r="B26" s="398"/>
      <c r="C26" s="398"/>
      <c r="D26" s="398"/>
      <c r="E26" s="398"/>
      <c r="F26" s="398"/>
      <c r="G26" s="398"/>
      <c r="H26" s="400">
        <f t="shared" si="15"/>
        <v>0</v>
      </c>
      <c r="I26" s="398"/>
      <c r="J26" s="398"/>
      <c r="K26" s="400">
        <f t="shared" si="14"/>
        <v>0</v>
      </c>
      <c r="L26" s="400"/>
      <c r="M26" s="398"/>
      <c r="N26" s="398"/>
      <c r="O26" s="398"/>
      <c r="P26" s="398"/>
      <c r="Q26" s="398"/>
      <c r="R26" s="398"/>
      <c r="S26" s="459">
        <v>0.208333333333333</v>
      </c>
      <c r="T26" s="398"/>
      <c r="U26" s="398"/>
      <c r="V26" s="398">
        <v>40.9</v>
      </c>
      <c r="W26" s="398">
        <v>12.5</v>
      </c>
      <c r="X26" s="398">
        <v>34</v>
      </c>
      <c r="Y26" s="398" t="s">
        <v>119</v>
      </c>
      <c r="Z26" s="398">
        <v>132</v>
      </c>
      <c r="AA26" s="398">
        <v>68</v>
      </c>
      <c r="AB26" s="398">
        <v>100</v>
      </c>
      <c r="AC26" s="398">
        <v>101</v>
      </c>
      <c r="AD26" s="398">
        <v>119</v>
      </c>
      <c r="AE26" s="398">
        <v>32</v>
      </c>
      <c r="AF26" s="404"/>
      <c r="AG26" s="402"/>
      <c r="AH26" s="402"/>
      <c r="AI26" s="405">
        <f t="shared" si="6"/>
        <v>0</v>
      </c>
      <c r="AJ26" s="406"/>
      <c r="AK26" s="406"/>
      <c r="AL26" s="405">
        <f t="shared" si="12"/>
        <v>0</v>
      </c>
      <c r="AM26" s="406"/>
      <c r="AN26" s="406"/>
      <c r="AO26" s="405">
        <f t="shared" si="8"/>
        <v>0</v>
      </c>
      <c r="AP26" s="406"/>
      <c r="AQ26" s="403"/>
      <c r="AR26" s="405">
        <f t="shared" si="9"/>
        <v>0</v>
      </c>
    </row>
    <row r="27" ht="21.95" customHeight="1" spans="1:44">
      <c r="A27" s="398"/>
      <c r="B27" s="398"/>
      <c r="C27" s="398"/>
      <c r="D27" s="398"/>
      <c r="E27" s="398"/>
      <c r="F27" s="398"/>
      <c r="G27" s="398"/>
      <c r="H27" s="400">
        <f t="shared" si="15"/>
        <v>0</v>
      </c>
      <c r="I27" s="398"/>
      <c r="J27" s="398"/>
      <c r="K27" s="400">
        <f t="shared" si="14"/>
        <v>0</v>
      </c>
      <c r="L27" s="400"/>
      <c r="M27" s="398"/>
      <c r="N27" s="398"/>
      <c r="O27" s="398"/>
      <c r="P27" s="398"/>
      <c r="Q27" s="398"/>
      <c r="R27" s="398"/>
      <c r="S27" s="447">
        <v>0.25</v>
      </c>
      <c r="T27" s="398"/>
      <c r="U27" s="398"/>
      <c r="V27" s="398">
        <v>40.2</v>
      </c>
      <c r="W27" s="398">
        <v>12.5</v>
      </c>
      <c r="X27" s="398">
        <v>35</v>
      </c>
      <c r="Y27" s="398" t="s">
        <v>119</v>
      </c>
      <c r="Z27" s="398">
        <v>142</v>
      </c>
      <c r="AA27" s="398">
        <v>68</v>
      </c>
      <c r="AB27" s="398">
        <v>100</v>
      </c>
      <c r="AC27" s="398">
        <v>102</v>
      </c>
      <c r="AD27" s="398">
        <v>119</v>
      </c>
      <c r="AE27" s="398">
        <v>31</v>
      </c>
      <c r="AF27" s="404"/>
      <c r="AG27" s="402"/>
      <c r="AH27" s="402"/>
      <c r="AI27" s="405">
        <f t="shared" si="6"/>
        <v>0</v>
      </c>
      <c r="AJ27" s="406"/>
      <c r="AK27" s="406"/>
      <c r="AL27" s="405">
        <f t="shared" si="12"/>
        <v>0</v>
      </c>
      <c r="AM27" s="406"/>
      <c r="AN27" s="406"/>
      <c r="AO27" s="405">
        <f t="shared" si="8"/>
        <v>0</v>
      </c>
      <c r="AP27" s="406"/>
      <c r="AQ27" s="403"/>
      <c r="AR27" s="405">
        <f t="shared" si="9"/>
        <v>0</v>
      </c>
    </row>
    <row r="28" ht="21.95" customHeight="1" spans="1:44">
      <c r="A28" s="398"/>
      <c r="B28" s="398"/>
      <c r="C28" s="398"/>
      <c r="D28" s="398"/>
      <c r="E28" s="398"/>
      <c r="F28" s="401"/>
      <c r="G28" s="401"/>
      <c r="H28" s="400">
        <f t="shared" si="15"/>
        <v>0</v>
      </c>
      <c r="I28" s="401"/>
      <c r="J28" s="401"/>
      <c r="K28" s="400">
        <f t="shared" si="14"/>
        <v>0</v>
      </c>
      <c r="L28" s="400"/>
      <c r="M28" s="398"/>
      <c r="N28" s="398"/>
      <c r="O28" s="398"/>
      <c r="P28" s="398"/>
      <c r="Q28" s="408"/>
      <c r="R28" s="398"/>
      <c r="S28" s="459"/>
      <c r="T28" s="398"/>
      <c r="U28" s="403"/>
      <c r="V28" s="398"/>
      <c r="W28" s="446"/>
      <c r="X28" s="398"/>
      <c r="Y28" s="446"/>
      <c r="Z28" s="398"/>
      <c r="AA28" s="446"/>
      <c r="AB28" s="446"/>
      <c r="AC28" s="398"/>
      <c r="AD28" s="398"/>
      <c r="AE28" s="398"/>
      <c r="AF28" s="404"/>
      <c r="AG28" s="402"/>
      <c r="AH28" s="402"/>
      <c r="AI28" s="405">
        <f t="shared" si="6"/>
        <v>0</v>
      </c>
      <c r="AJ28" s="406"/>
      <c r="AK28" s="406"/>
      <c r="AL28" s="405">
        <f t="shared" si="12"/>
        <v>0</v>
      </c>
      <c r="AM28" s="406"/>
      <c r="AN28" s="406"/>
      <c r="AO28" s="405">
        <f t="shared" si="8"/>
        <v>0</v>
      </c>
      <c r="AP28" s="403"/>
      <c r="AQ28" s="403"/>
      <c r="AR28" s="405">
        <f t="shared" si="9"/>
        <v>0</v>
      </c>
    </row>
    <row r="29" ht="21.95" customHeight="1" spans="1:44">
      <c r="A29" s="398"/>
      <c r="B29" s="398"/>
      <c r="C29" s="398"/>
      <c r="D29" s="398"/>
      <c r="E29" s="398"/>
      <c r="F29" s="401"/>
      <c r="G29" s="401"/>
      <c r="H29" s="400">
        <f t="shared" si="15"/>
        <v>0</v>
      </c>
      <c r="I29" s="398"/>
      <c r="J29" s="398"/>
      <c r="K29" s="400">
        <f t="shared" si="14"/>
        <v>0</v>
      </c>
      <c r="L29" s="400"/>
      <c r="M29" s="398"/>
      <c r="N29" s="398"/>
      <c r="O29" s="398"/>
      <c r="P29" s="398"/>
      <c r="Q29" s="408"/>
      <c r="R29" s="402"/>
      <c r="S29" s="401"/>
      <c r="T29" s="398"/>
      <c r="U29" s="403"/>
      <c r="V29" s="398"/>
      <c r="W29" s="446"/>
      <c r="X29" s="398"/>
      <c r="Y29" s="401"/>
      <c r="Z29" s="398"/>
      <c r="AA29" s="446"/>
      <c r="AB29" s="446"/>
      <c r="AC29" s="398"/>
      <c r="AD29" s="398"/>
      <c r="AE29" s="398"/>
      <c r="AF29" s="404"/>
      <c r="AG29" s="402"/>
      <c r="AH29" s="402"/>
      <c r="AI29" s="405">
        <f t="shared" si="6"/>
        <v>0</v>
      </c>
      <c r="AJ29" s="406"/>
      <c r="AK29" s="406"/>
      <c r="AL29" s="405">
        <f t="shared" si="12"/>
        <v>0</v>
      </c>
      <c r="AM29" s="406"/>
      <c r="AN29" s="406"/>
      <c r="AO29" s="405">
        <f t="shared" si="8"/>
        <v>0</v>
      </c>
      <c r="AP29" s="403"/>
      <c r="AQ29" s="403"/>
      <c r="AR29" s="405">
        <f t="shared" si="9"/>
        <v>0</v>
      </c>
    </row>
    <row r="30" ht="21.95" customHeight="1" spans="1:44">
      <c r="A30" s="398"/>
      <c r="B30" s="398"/>
      <c r="C30" s="398"/>
      <c r="D30" s="398"/>
      <c r="E30" s="398"/>
      <c r="F30" s="398"/>
      <c r="G30" s="398"/>
      <c r="H30" s="400">
        <f t="shared" si="15"/>
        <v>0</v>
      </c>
      <c r="I30" s="398"/>
      <c r="J30" s="398"/>
      <c r="K30" s="400">
        <f t="shared" si="14"/>
        <v>0</v>
      </c>
      <c r="L30" s="400"/>
      <c r="M30" s="398"/>
      <c r="N30" s="398"/>
      <c r="O30" s="398"/>
      <c r="P30" s="398"/>
      <c r="Q30" s="409"/>
      <c r="R30" s="402"/>
      <c r="S30" s="401"/>
      <c r="T30" s="398"/>
      <c r="U30" s="403"/>
      <c r="V30" s="398"/>
      <c r="W30" s="446"/>
      <c r="X30" s="398"/>
      <c r="Y30" s="401"/>
      <c r="Z30" s="398"/>
      <c r="AA30" s="446"/>
      <c r="AB30" s="446"/>
      <c r="AC30" s="398"/>
      <c r="AD30" s="398"/>
      <c r="AE30" s="398"/>
      <c r="AF30" s="404"/>
      <c r="AG30" s="402"/>
      <c r="AH30" s="402"/>
      <c r="AI30" s="405">
        <f t="shared" si="6"/>
        <v>0</v>
      </c>
      <c r="AJ30" s="406"/>
      <c r="AK30" s="406"/>
      <c r="AL30" s="405">
        <f t="shared" si="12"/>
        <v>0</v>
      </c>
      <c r="AM30" s="406"/>
      <c r="AN30" s="406"/>
      <c r="AO30" s="405">
        <f t="shared" si="8"/>
        <v>0</v>
      </c>
      <c r="AP30" s="406"/>
      <c r="AQ30" s="403"/>
      <c r="AR30" s="405">
        <f t="shared" si="9"/>
        <v>0</v>
      </c>
    </row>
    <row r="31" ht="21.95" customHeight="1" spans="1:44">
      <c r="A31" s="398"/>
      <c r="B31" s="398"/>
      <c r="C31" s="398"/>
      <c r="D31" s="398"/>
      <c r="E31" s="398"/>
      <c r="F31" s="398"/>
      <c r="G31" s="398"/>
      <c r="H31" s="400">
        <f t="shared" si="15"/>
        <v>0</v>
      </c>
      <c r="I31" s="398"/>
      <c r="J31" s="398"/>
      <c r="K31" s="400">
        <f t="shared" si="14"/>
        <v>0</v>
      </c>
      <c r="L31" s="400"/>
      <c r="M31" s="398"/>
      <c r="N31" s="398"/>
      <c r="O31" s="398"/>
      <c r="P31" s="398"/>
      <c r="Q31" s="409"/>
      <c r="R31" s="402"/>
      <c r="S31" s="401"/>
      <c r="T31" s="398"/>
      <c r="U31" s="403"/>
      <c r="V31" s="398"/>
      <c r="W31" s="446"/>
      <c r="X31" s="398"/>
      <c r="Y31" s="401"/>
      <c r="Z31" s="398"/>
      <c r="AA31" s="446"/>
      <c r="AB31" s="446"/>
      <c r="AC31" s="398"/>
      <c r="AD31" s="398"/>
      <c r="AE31" s="398"/>
      <c r="AF31" s="404"/>
      <c r="AG31" s="402"/>
      <c r="AH31" s="402"/>
      <c r="AI31" s="405">
        <f t="shared" si="6"/>
        <v>0</v>
      </c>
      <c r="AJ31" s="406"/>
      <c r="AK31" s="406"/>
      <c r="AL31" s="405">
        <f t="shared" si="12"/>
        <v>0</v>
      </c>
      <c r="AM31" s="406"/>
      <c r="AN31" s="406"/>
      <c r="AO31" s="405">
        <f t="shared" si="8"/>
        <v>0</v>
      </c>
      <c r="AP31" s="406"/>
      <c r="AQ31" s="403"/>
      <c r="AR31" s="405">
        <f t="shared" si="9"/>
        <v>0</v>
      </c>
    </row>
    <row r="32" ht="21.95" customHeight="1" spans="1:44">
      <c r="A32" s="398"/>
      <c r="B32" s="398"/>
      <c r="C32" s="398"/>
      <c r="D32" s="398"/>
      <c r="E32" s="398"/>
      <c r="F32" s="398"/>
      <c r="G32" s="398"/>
      <c r="H32" s="400">
        <f t="shared" si="15"/>
        <v>0</v>
      </c>
      <c r="I32" s="398"/>
      <c r="J32" s="398"/>
      <c r="K32" s="400">
        <f t="shared" si="14"/>
        <v>0</v>
      </c>
      <c r="L32" s="400"/>
      <c r="M32" s="398"/>
      <c r="N32" s="398"/>
      <c r="O32" s="398"/>
      <c r="P32" s="398"/>
      <c r="Q32" s="398"/>
      <c r="R32" s="398"/>
      <c r="S32" s="401"/>
      <c r="T32" s="398"/>
      <c r="U32" s="403"/>
      <c r="V32" s="398"/>
      <c r="W32" s="446"/>
      <c r="X32" s="398"/>
      <c r="Y32" s="401"/>
      <c r="Z32" s="398"/>
      <c r="AA32" s="446"/>
      <c r="AB32" s="446"/>
      <c r="AC32" s="398"/>
      <c r="AD32" s="398"/>
      <c r="AE32" s="398"/>
      <c r="AF32" s="404"/>
      <c r="AG32" s="402"/>
      <c r="AH32" s="402"/>
      <c r="AI32" s="405">
        <f t="shared" si="6"/>
        <v>0</v>
      </c>
      <c r="AJ32" s="406"/>
      <c r="AK32" s="406"/>
      <c r="AL32" s="405">
        <f t="shared" si="12"/>
        <v>0</v>
      </c>
      <c r="AM32" s="406"/>
      <c r="AN32" s="406"/>
      <c r="AO32" s="405">
        <f t="shared" si="8"/>
        <v>0</v>
      </c>
      <c r="AP32" s="406"/>
      <c r="AQ32" s="403"/>
      <c r="AR32" s="405">
        <f t="shared" si="9"/>
        <v>0</v>
      </c>
    </row>
    <row r="33" ht="21.95" customHeight="1" spans="1:44">
      <c r="A33" s="398"/>
      <c r="B33" s="398"/>
      <c r="C33" s="398"/>
      <c r="D33" s="398"/>
      <c r="E33" s="398"/>
      <c r="F33" s="398"/>
      <c r="G33" s="398"/>
      <c r="H33" s="400">
        <f t="shared" si="15"/>
        <v>0</v>
      </c>
      <c r="I33" s="398"/>
      <c r="J33" s="398"/>
      <c r="K33" s="400">
        <f t="shared" si="14"/>
        <v>0</v>
      </c>
      <c r="L33" s="400"/>
      <c r="M33" s="398"/>
      <c r="N33" s="398"/>
      <c r="O33" s="398"/>
      <c r="P33" s="398"/>
      <c r="Q33" s="398"/>
      <c r="R33" s="398"/>
      <c r="S33" s="401"/>
      <c r="T33" s="398"/>
      <c r="U33" s="398"/>
      <c r="V33" s="398"/>
      <c r="W33" s="446"/>
      <c r="X33" s="398"/>
      <c r="Y33" s="401"/>
      <c r="Z33" s="398"/>
      <c r="AA33" s="446"/>
      <c r="AB33" s="446"/>
      <c r="AC33" s="398"/>
      <c r="AD33" s="398"/>
      <c r="AE33" s="398"/>
      <c r="AF33" s="404"/>
      <c r="AG33" s="402"/>
      <c r="AH33" s="402"/>
      <c r="AI33" s="405">
        <f t="shared" si="6"/>
        <v>0</v>
      </c>
      <c r="AJ33" s="406"/>
      <c r="AK33" s="406"/>
      <c r="AL33" s="405">
        <f t="shared" si="12"/>
        <v>0</v>
      </c>
      <c r="AM33" s="406"/>
      <c r="AN33" s="406"/>
      <c r="AO33" s="405">
        <f t="shared" si="8"/>
        <v>0</v>
      </c>
      <c r="AP33" s="406"/>
      <c r="AQ33" s="403"/>
      <c r="AR33" s="405">
        <f t="shared" si="9"/>
        <v>0</v>
      </c>
    </row>
    <row r="34" ht="21.95" customHeight="1" spans="1:44">
      <c r="A34" s="398"/>
      <c r="B34" s="398"/>
      <c r="C34" s="398"/>
      <c r="D34" s="398"/>
      <c r="E34" s="398"/>
      <c r="F34" s="398"/>
      <c r="G34" s="398"/>
      <c r="H34" s="400">
        <f t="shared" si="15"/>
        <v>0</v>
      </c>
      <c r="I34" s="398"/>
      <c r="J34" s="398"/>
      <c r="K34" s="400">
        <f t="shared" si="14"/>
        <v>0</v>
      </c>
      <c r="L34" s="400"/>
      <c r="M34" s="398"/>
      <c r="N34" s="398"/>
      <c r="O34" s="398"/>
      <c r="P34" s="398"/>
      <c r="Q34" s="398"/>
      <c r="R34" s="398"/>
      <c r="S34" s="401"/>
      <c r="T34" s="398"/>
      <c r="U34" s="398"/>
      <c r="V34" s="398"/>
      <c r="W34" s="446"/>
      <c r="X34" s="398"/>
      <c r="Y34" s="401"/>
      <c r="Z34" s="398"/>
      <c r="AA34" s="446"/>
      <c r="AB34" s="446"/>
      <c r="AC34" s="398"/>
      <c r="AD34" s="398"/>
      <c r="AE34" s="398"/>
      <c r="AF34" s="404"/>
      <c r="AG34" s="402"/>
      <c r="AH34" s="402"/>
      <c r="AI34" s="405">
        <f t="shared" si="6"/>
        <v>0</v>
      </c>
      <c r="AJ34" s="406"/>
      <c r="AK34" s="406"/>
      <c r="AL34" s="405">
        <f t="shared" si="12"/>
        <v>0</v>
      </c>
      <c r="AM34" s="406"/>
      <c r="AN34" s="406"/>
      <c r="AO34" s="405">
        <f t="shared" si="8"/>
        <v>0</v>
      </c>
      <c r="AP34" s="406"/>
      <c r="AQ34" s="403"/>
      <c r="AR34" s="405">
        <f t="shared" si="9"/>
        <v>0</v>
      </c>
    </row>
    <row r="35" ht="21.95" customHeight="1" spans="1:44">
      <c r="A35" s="398"/>
      <c r="B35" s="398"/>
      <c r="C35" s="398"/>
      <c r="D35" s="398"/>
      <c r="E35" s="398"/>
      <c r="F35" s="398"/>
      <c r="G35" s="398"/>
      <c r="H35" s="400">
        <f t="shared" si="15"/>
        <v>0</v>
      </c>
      <c r="I35" s="398"/>
      <c r="J35" s="398"/>
      <c r="K35" s="400">
        <f t="shared" si="14"/>
        <v>0</v>
      </c>
      <c r="L35" s="400"/>
      <c r="M35" s="398"/>
      <c r="N35" s="398"/>
      <c r="O35" s="398"/>
      <c r="P35" s="398"/>
      <c r="Q35" s="398"/>
      <c r="R35" s="398"/>
      <c r="S35" s="401"/>
      <c r="T35" s="398"/>
      <c r="U35" s="398"/>
      <c r="V35" s="398"/>
      <c r="W35" s="446"/>
      <c r="X35" s="398"/>
      <c r="Y35" s="401"/>
      <c r="Z35" s="398"/>
      <c r="AA35" s="446"/>
      <c r="AB35" s="446"/>
      <c r="AC35" s="398"/>
      <c r="AD35" s="398"/>
      <c r="AE35" s="398"/>
      <c r="AF35" s="404"/>
      <c r="AG35" s="402"/>
      <c r="AH35" s="402"/>
      <c r="AI35" s="405">
        <f t="shared" si="6"/>
        <v>0</v>
      </c>
      <c r="AJ35" s="406"/>
      <c r="AK35" s="406"/>
      <c r="AL35" s="405">
        <f t="shared" si="12"/>
        <v>0</v>
      </c>
      <c r="AM35" s="406"/>
      <c r="AN35" s="406"/>
      <c r="AO35" s="405">
        <f t="shared" si="8"/>
        <v>0</v>
      </c>
      <c r="AP35" s="406"/>
      <c r="AQ35" s="403"/>
      <c r="AR35" s="405">
        <f t="shared" si="9"/>
        <v>0</v>
      </c>
    </row>
    <row r="36" ht="21.95" customHeight="1" spans="1:44">
      <c r="A36" s="398"/>
      <c r="B36" s="398"/>
      <c r="C36" s="398"/>
      <c r="D36" s="398"/>
      <c r="E36" s="398"/>
      <c r="F36" s="398"/>
      <c r="G36" s="398"/>
      <c r="H36" s="400">
        <f t="shared" si="15"/>
        <v>0</v>
      </c>
      <c r="I36" s="398"/>
      <c r="J36" s="398"/>
      <c r="K36" s="400">
        <f t="shared" si="14"/>
        <v>0</v>
      </c>
      <c r="L36" s="400"/>
      <c r="M36" s="398"/>
      <c r="N36" s="398"/>
      <c r="O36" s="398"/>
      <c r="P36" s="398"/>
      <c r="Q36" s="398"/>
      <c r="R36" s="398"/>
      <c r="S36" s="401"/>
      <c r="T36" s="398"/>
      <c r="U36" s="398"/>
      <c r="V36" s="398"/>
      <c r="W36" s="446"/>
      <c r="X36" s="398"/>
      <c r="Y36" s="401"/>
      <c r="Z36" s="398"/>
      <c r="AA36" s="446"/>
      <c r="AB36" s="446"/>
      <c r="AC36" s="398"/>
      <c r="AD36" s="398"/>
      <c r="AE36" s="398"/>
      <c r="AF36" s="404"/>
      <c r="AG36" s="402"/>
      <c r="AH36" s="402"/>
      <c r="AI36" s="405">
        <f t="shared" si="6"/>
        <v>0</v>
      </c>
      <c r="AJ36" s="406"/>
      <c r="AK36" s="406"/>
      <c r="AL36" s="405">
        <f t="shared" si="12"/>
        <v>0</v>
      </c>
      <c r="AM36" s="406"/>
      <c r="AN36" s="406"/>
      <c r="AO36" s="405">
        <f t="shared" si="8"/>
        <v>0</v>
      </c>
      <c r="AP36" s="406"/>
      <c r="AQ36" s="403"/>
      <c r="AR36" s="405">
        <f t="shared" si="9"/>
        <v>0</v>
      </c>
    </row>
    <row r="37" ht="21.95" customHeight="1" spans="1:44">
      <c r="A37" s="398"/>
      <c r="B37" s="398"/>
      <c r="C37" s="398"/>
      <c r="D37" s="398"/>
      <c r="E37" s="398"/>
      <c r="F37" s="398"/>
      <c r="G37" s="398"/>
      <c r="H37" s="400">
        <f t="shared" si="15"/>
        <v>0</v>
      </c>
      <c r="I37" s="398"/>
      <c r="J37" s="398"/>
      <c r="K37" s="400">
        <f t="shared" si="14"/>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6"/>
        <v>0</v>
      </c>
      <c r="AJ37" s="406"/>
      <c r="AK37" s="406"/>
      <c r="AL37" s="405">
        <f t="shared" si="12"/>
        <v>0</v>
      </c>
      <c r="AM37" s="406"/>
      <c r="AN37" s="406"/>
      <c r="AO37" s="405">
        <f t="shared" si="8"/>
        <v>0</v>
      </c>
      <c r="AP37" s="406"/>
      <c r="AQ37" s="403"/>
      <c r="AR37" s="405">
        <f t="shared" si="9"/>
        <v>0</v>
      </c>
    </row>
    <row r="38" ht="21.95" customHeight="1" spans="1:44">
      <c r="A38" s="398"/>
      <c r="B38" s="398"/>
      <c r="C38" s="398"/>
      <c r="D38" s="398"/>
      <c r="E38" s="398"/>
      <c r="F38" s="398"/>
      <c r="G38" s="398"/>
      <c r="H38" s="400">
        <f t="shared" si="15"/>
        <v>0</v>
      </c>
      <c r="I38" s="398"/>
      <c r="J38" s="398"/>
      <c r="K38" s="400">
        <f t="shared" si="14"/>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6"/>
        <v>0</v>
      </c>
      <c r="AJ38" s="406"/>
      <c r="AK38" s="406"/>
      <c r="AL38" s="405">
        <f t="shared" si="12"/>
        <v>0</v>
      </c>
      <c r="AM38" s="406"/>
      <c r="AN38" s="406"/>
      <c r="AO38" s="405">
        <f t="shared" si="8"/>
        <v>0</v>
      </c>
      <c r="AP38" s="406"/>
      <c r="AQ38" s="403"/>
      <c r="AR38" s="405">
        <f t="shared" si="9"/>
        <v>0</v>
      </c>
    </row>
    <row r="39" ht="21.95" customHeight="1" spans="1:44">
      <c r="A39" s="398"/>
      <c r="B39" s="398"/>
      <c r="C39" s="398"/>
      <c r="D39" s="398"/>
      <c r="E39" s="398"/>
      <c r="F39" s="398"/>
      <c r="G39" s="398"/>
      <c r="H39" s="400">
        <f t="shared" si="15"/>
        <v>0</v>
      </c>
      <c r="I39" s="398"/>
      <c r="J39" s="398"/>
      <c r="K39" s="400">
        <f t="shared" si="14"/>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6"/>
        <v>0</v>
      </c>
      <c r="AJ39" s="406"/>
      <c r="AK39" s="406"/>
      <c r="AL39" s="405">
        <f t="shared" si="12"/>
        <v>0</v>
      </c>
      <c r="AM39" s="406"/>
      <c r="AN39" s="406"/>
      <c r="AO39" s="405">
        <f t="shared" si="8"/>
        <v>0</v>
      </c>
      <c r="AP39" s="406"/>
      <c r="AQ39" s="403"/>
      <c r="AR39" s="405">
        <f t="shared" si="9"/>
        <v>0</v>
      </c>
    </row>
    <row r="40" ht="21.95" customHeight="1" spans="1:44">
      <c r="A40" s="398"/>
      <c r="B40" s="398"/>
      <c r="C40" s="398"/>
      <c r="D40" s="398"/>
      <c r="E40" s="398"/>
      <c r="F40" s="401"/>
      <c r="G40" s="401"/>
      <c r="H40" s="400">
        <f t="shared" si="15"/>
        <v>0</v>
      </c>
      <c r="I40" s="401"/>
      <c r="J40" s="401"/>
      <c r="K40" s="400">
        <f t="shared" si="14"/>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6"/>
        <v>0</v>
      </c>
      <c r="AJ40" s="406"/>
      <c r="AK40" s="406"/>
      <c r="AL40" s="405">
        <f t="shared" si="12"/>
        <v>0</v>
      </c>
      <c r="AM40" s="406"/>
      <c r="AN40" s="406"/>
      <c r="AO40" s="405">
        <f t="shared" si="8"/>
        <v>0</v>
      </c>
      <c r="AP40" s="406"/>
      <c r="AQ40" s="403"/>
      <c r="AR40" s="405">
        <f t="shared" si="9"/>
        <v>0</v>
      </c>
    </row>
    <row r="41" ht="21.95" customHeight="1" spans="1:44">
      <c r="A41" s="398"/>
      <c r="B41" s="398"/>
      <c r="C41" s="398"/>
      <c r="D41" s="398"/>
      <c r="E41" s="398"/>
      <c r="F41" s="401"/>
      <c r="G41" s="401"/>
      <c r="H41" s="400">
        <f t="shared" si="15"/>
        <v>0</v>
      </c>
      <c r="I41" s="398"/>
      <c r="J41" s="398"/>
      <c r="K41" s="400">
        <f t="shared" si="14"/>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6"/>
        <v>0</v>
      </c>
      <c r="AJ41" s="406"/>
      <c r="AK41" s="406"/>
      <c r="AL41" s="405">
        <f t="shared" si="12"/>
        <v>0</v>
      </c>
      <c r="AM41" s="406"/>
      <c r="AN41" s="406"/>
      <c r="AO41" s="405">
        <f t="shared" si="8"/>
        <v>0</v>
      </c>
      <c r="AP41" s="406"/>
      <c r="AQ41" s="403"/>
      <c r="AR41" s="405">
        <f t="shared" si="9"/>
        <v>0</v>
      </c>
    </row>
    <row r="42" ht="21.95" customHeight="1" spans="1:44">
      <c r="A42" s="398"/>
      <c r="B42" s="398"/>
      <c r="C42" s="398"/>
      <c r="D42" s="398"/>
      <c r="E42" s="398"/>
      <c r="F42" s="398"/>
      <c r="G42" s="398"/>
      <c r="H42" s="400">
        <f t="shared" si="15"/>
        <v>0</v>
      </c>
      <c r="I42" s="398"/>
      <c r="J42" s="398"/>
      <c r="K42" s="400">
        <f t="shared" si="14"/>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6"/>
        <v>0</v>
      </c>
      <c r="AJ42" s="406"/>
      <c r="AK42" s="406"/>
      <c r="AL42" s="405">
        <f t="shared" si="12"/>
        <v>0</v>
      </c>
      <c r="AM42" s="406"/>
      <c r="AN42" s="406"/>
      <c r="AO42" s="405">
        <f t="shared" si="8"/>
        <v>0</v>
      </c>
      <c r="AP42" s="406"/>
      <c r="AQ42" s="403"/>
      <c r="AR42" s="405">
        <f t="shared" si="9"/>
        <v>0</v>
      </c>
    </row>
    <row r="43" ht="21.95" customHeight="1" spans="1:44">
      <c r="A43" s="398"/>
      <c r="B43" s="398"/>
      <c r="C43" s="398"/>
      <c r="D43" s="398"/>
      <c r="E43" s="398"/>
      <c r="F43" s="398"/>
      <c r="G43" s="398"/>
      <c r="H43" s="400">
        <f t="shared" si="15"/>
        <v>0</v>
      </c>
      <c r="I43" s="398"/>
      <c r="J43" s="398"/>
      <c r="K43" s="400">
        <f t="shared" si="14"/>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6"/>
        <v>0</v>
      </c>
      <c r="AJ43" s="406"/>
      <c r="AK43" s="406"/>
      <c r="AL43" s="405">
        <f t="shared" si="12"/>
        <v>0</v>
      </c>
      <c r="AM43" s="406"/>
      <c r="AN43" s="406"/>
      <c r="AO43" s="405">
        <f t="shared" si="8"/>
        <v>0</v>
      </c>
      <c r="AP43" s="406"/>
      <c r="AQ43" s="403"/>
      <c r="AR43" s="405">
        <f t="shared" si="9"/>
        <v>0</v>
      </c>
    </row>
    <row r="44" ht="21.95" customHeight="1" spans="1:44">
      <c r="A44" s="398"/>
      <c r="B44" s="398"/>
      <c r="C44" s="398"/>
      <c r="D44" s="398"/>
      <c r="E44" s="398"/>
      <c r="F44" s="398"/>
      <c r="G44" s="398"/>
      <c r="H44" s="400">
        <f t="shared" si="15"/>
        <v>0</v>
      </c>
      <c r="I44" s="398"/>
      <c r="J44" s="398"/>
      <c r="K44" s="400">
        <f t="shared" si="14"/>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6"/>
        <v>0</v>
      </c>
      <c r="AJ44" s="406"/>
      <c r="AK44" s="406"/>
      <c r="AL44" s="405">
        <f t="shared" si="12"/>
        <v>0</v>
      </c>
      <c r="AM44" s="406"/>
      <c r="AN44" s="406"/>
      <c r="AO44" s="405">
        <f t="shared" si="8"/>
        <v>0</v>
      </c>
      <c r="AP44" s="406"/>
      <c r="AQ44" s="403"/>
      <c r="AR44" s="405">
        <f t="shared" si="9"/>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111</v>
      </c>
      <c r="F51" s="421" t="s">
        <v>87</v>
      </c>
      <c r="G51" s="421"/>
      <c r="H51" s="422">
        <f>SUM(H10:H44)</f>
        <v>15</v>
      </c>
      <c r="I51" s="419" t="s">
        <v>87</v>
      </c>
      <c r="J51" s="419"/>
      <c r="K51" s="422">
        <f>SUM(K10:L44)</f>
        <v>9</v>
      </c>
      <c r="L51" s="422"/>
      <c r="M51" s="423"/>
      <c r="N51" s="423"/>
      <c r="O51" s="423"/>
      <c r="P51" s="423"/>
      <c r="Q51" s="423" t="s">
        <v>88</v>
      </c>
      <c r="R51" s="423"/>
      <c r="S51" s="423"/>
      <c r="T51" s="423"/>
      <c r="U51" s="423"/>
      <c r="V51" s="423"/>
      <c r="W51" s="423"/>
      <c r="X51" s="423"/>
      <c r="Y51" s="419" t="s">
        <v>89</v>
      </c>
      <c r="Z51" s="419"/>
      <c r="AA51" s="419"/>
      <c r="AB51" s="419"/>
      <c r="AC51" s="398">
        <v>2</v>
      </c>
      <c r="AD51" s="398"/>
      <c r="AE51" s="398"/>
      <c r="AF51" s="398"/>
      <c r="AG51" s="419" t="s">
        <v>90</v>
      </c>
      <c r="AH51" s="419"/>
      <c r="AI51" s="424">
        <f>SUM(AI10:AI44)</f>
        <v>1235</v>
      </c>
      <c r="AJ51" s="419" t="s">
        <v>91</v>
      </c>
      <c r="AK51" s="419"/>
      <c r="AL51" s="424">
        <f>SUM(AL10:AL44)</f>
        <v>9604</v>
      </c>
      <c r="AM51" s="419" t="s">
        <v>90</v>
      </c>
      <c r="AN51" s="419"/>
      <c r="AO51" s="424">
        <f>SUM(AO10:AO44)</f>
        <v>422</v>
      </c>
      <c r="AP51" s="419" t="s">
        <v>90</v>
      </c>
      <c r="AQ51" s="419"/>
      <c r="AR51" s="424">
        <f>SUM(AR10:AR44)</f>
        <v>1094</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SUM('23'!K54:Q54)</f>
        <v>1032</v>
      </c>
      <c r="I54" s="435"/>
      <c r="J54" s="435"/>
      <c r="K54" s="435">
        <f>H54+R54</f>
        <v>1117</v>
      </c>
      <c r="L54" s="435"/>
      <c r="M54" s="435"/>
      <c r="N54" s="435"/>
      <c r="O54" s="435"/>
      <c r="P54" s="435"/>
      <c r="Q54" s="435"/>
      <c r="R54" s="435">
        <f>SUMIF($B$10:$B$44,G54,$E$10:$E$44)</f>
        <v>85</v>
      </c>
      <c r="S54" s="435"/>
      <c r="T54" s="436">
        <f>IFERROR(R54/SUMIF($B$10:$B$44,G54,$H$10:$H$44),"")</f>
        <v>8.5</v>
      </c>
      <c r="U54" s="435"/>
      <c r="V54" s="435"/>
      <c r="W54" s="435">
        <f>SUMIF($B$10:$B$44,G54,$AI$10:$AI$44)+SUMIF($B$10:$B$44,G54,$AO$10:$AO$44)+SUMIF($B$10:$B$44,G54,$AR$10:$AR$44)</f>
        <v>1956</v>
      </c>
      <c r="X54" s="435"/>
      <c r="Y54" s="437">
        <f>IFERROR(W54/R54,"")</f>
        <v>23.0117647058824</v>
      </c>
      <c r="Z54" s="437"/>
      <c r="AA54" s="437"/>
      <c r="AB54" s="438">
        <f>SUMIF($B$10:$B$44,G54,$AL$10:$AL$44)</f>
        <v>7222</v>
      </c>
      <c r="AC54" s="438"/>
      <c r="AD54" s="438"/>
      <c r="AE54" s="438"/>
      <c r="AF54" s="438"/>
      <c r="AG54" s="438"/>
      <c r="AH54" s="420">
        <f>IFERROR(AB54/R54,"")</f>
        <v>84.9647058823529</v>
      </c>
      <c r="AI54" s="420"/>
      <c r="AJ54" s="372"/>
      <c r="AK54" s="372"/>
      <c r="AL54" s="439" t="s">
        <v>102</v>
      </c>
      <c r="AM54" s="421" t="s">
        <v>79</v>
      </c>
      <c r="AN54" s="421"/>
      <c r="AO54" s="421"/>
      <c r="AP54" s="421" t="s">
        <v>103</v>
      </c>
      <c r="AQ54" s="421"/>
      <c r="AR54" s="421"/>
      <c r="AS54" s="372"/>
      <c r="AT54" s="372"/>
    </row>
    <row r="55" ht="21" customHeight="1" spans="1:46">
      <c r="A55" s="433"/>
      <c r="B55" s="433"/>
      <c r="C55" s="433"/>
      <c r="D55" s="433"/>
      <c r="E55" s="433"/>
      <c r="F55" s="425"/>
      <c r="G55" s="440" t="s">
        <v>71</v>
      </c>
      <c r="H55" s="435">
        <f>SUM('23'!K55:Q55)</f>
        <v>417</v>
      </c>
      <c r="I55" s="435"/>
      <c r="J55" s="435"/>
      <c r="K55" s="435">
        <f>H55+R55</f>
        <v>443</v>
      </c>
      <c r="L55" s="435"/>
      <c r="M55" s="435"/>
      <c r="N55" s="435"/>
      <c r="O55" s="435"/>
      <c r="P55" s="435"/>
      <c r="Q55" s="435"/>
      <c r="R55" s="435">
        <f>SUMIF($B$10:$B$44,G55,$E$10:$E$44)</f>
        <v>26</v>
      </c>
      <c r="S55" s="435"/>
      <c r="T55" s="436">
        <f>IFERROR(R55/SUMIF($B$10:$B$44,G55,$H$10:$H$44),"")</f>
        <v>5.2</v>
      </c>
      <c r="U55" s="435"/>
      <c r="V55" s="435"/>
      <c r="W55" s="435">
        <f>SUMIF($B$10:$B$44,G55,$AI$10:$AI$44)+SUMIF($B$10:$B$44,G55,$AO$10:$AO$44)+SUMIF($B$10:$B$44,G55,$AR$10:$AR$44)</f>
        <v>795</v>
      </c>
      <c r="X55" s="435"/>
      <c r="Y55" s="437">
        <f>IFERROR(W55/R55,"")</f>
        <v>30.5769230769231</v>
      </c>
      <c r="Z55" s="437"/>
      <c r="AA55" s="437"/>
      <c r="AB55" s="438">
        <f>SUMIF($B$10:$B$44,G55,$AL$10:$AL$44)</f>
        <v>2382</v>
      </c>
      <c r="AC55" s="438"/>
      <c r="AD55" s="438"/>
      <c r="AE55" s="438"/>
      <c r="AF55" s="438"/>
      <c r="AG55" s="438"/>
      <c r="AH55" s="420">
        <f>IFERROR(AB55/R55,"")</f>
        <v>91.6153846153846</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1449</v>
      </c>
      <c r="I56" s="435"/>
      <c r="J56" s="435"/>
      <c r="K56" s="435">
        <f>IFERROR(SUM(K54:Q55),"")</f>
        <v>1560</v>
      </c>
      <c r="L56" s="435"/>
      <c r="M56" s="435"/>
      <c r="N56" s="435"/>
      <c r="O56" s="435"/>
      <c r="P56" s="435"/>
      <c r="Q56" s="435"/>
      <c r="R56" s="435">
        <f>IFERROR(SUM(R54:S55),"")</f>
        <v>111</v>
      </c>
      <c r="S56" s="435"/>
      <c r="T56" s="435">
        <f>IFERROR(AVERAGE(T54:U55),"")</f>
        <v>6.85</v>
      </c>
      <c r="U56" s="435"/>
      <c r="V56" s="435"/>
      <c r="W56" s="435">
        <f>IFERROR(SUM(W54:X55),"")</f>
        <v>2751</v>
      </c>
      <c r="X56" s="435"/>
      <c r="Y56" s="438">
        <f>IFERROR(AVERAGE(Y54:AA55),"")</f>
        <v>26.7943438914027</v>
      </c>
      <c r="Z56" s="438"/>
      <c r="AA56" s="438"/>
      <c r="AB56" s="444">
        <f>IFERROR(SUM(AB54:AG55),"")</f>
        <v>9604</v>
      </c>
      <c r="AC56" s="437"/>
      <c r="AD56" s="437"/>
      <c r="AE56" s="437"/>
      <c r="AF56" s="437"/>
      <c r="AG56" s="437"/>
      <c r="AH56" s="420">
        <f>IFERROR(AVERAGE(AH54:AI55),"")</f>
        <v>88.2900452488688</v>
      </c>
      <c r="AI56" s="420"/>
      <c r="AL56" s="439" t="s">
        <v>108</v>
      </c>
      <c r="AM56" s="421" t="s">
        <v>119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6">
    <pageSetUpPr fitToPage="1"/>
  </sheetPr>
  <dimension ref="A1:AT65"/>
  <sheetViews>
    <sheetView zoomScale="82" zoomScaleNormal="82" topLeftCell="A8" workbookViewId="0">
      <selection activeCell="E14" sqref="E14"/>
    </sheetView>
  </sheetViews>
  <sheetFormatPr defaultColWidth="9.13888888888889" defaultRowHeight="13.2"/>
  <cols>
    <col min="1" max="1" width="4.71296296296296"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146</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t="s">
        <v>78</v>
      </c>
      <c r="C10" s="398">
        <v>1</v>
      </c>
      <c r="D10" s="398">
        <v>30</v>
      </c>
      <c r="E10" s="398">
        <v>26</v>
      </c>
      <c r="F10" s="401">
        <v>0.25</v>
      </c>
      <c r="G10" s="399">
        <v>0.375</v>
      </c>
      <c r="H10" s="400">
        <f t="shared" ref="H10:H12" si="0">HOUR(G10-F10)+MINUTE(G10-F10)/60</f>
        <v>3</v>
      </c>
      <c r="I10" s="401">
        <v>0.375</v>
      </c>
      <c r="J10" s="401">
        <v>0.479166666666667</v>
      </c>
      <c r="K10" s="400">
        <f t="shared" ref="K10:K12" si="1">HOUR(J10-I10)+MINUTE(J10-I10)/60</f>
        <v>2.5</v>
      </c>
      <c r="L10" s="400"/>
      <c r="M10" s="398">
        <v>153</v>
      </c>
      <c r="N10" s="398">
        <v>1</v>
      </c>
      <c r="O10" s="398"/>
      <c r="P10" s="398"/>
      <c r="Q10" s="402" t="s">
        <v>70</v>
      </c>
      <c r="R10" s="402"/>
      <c r="S10" s="401">
        <v>0.291666666666667</v>
      </c>
      <c r="T10" s="398"/>
      <c r="U10" s="398"/>
      <c r="V10" s="398">
        <v>43.5</v>
      </c>
      <c r="W10" s="398">
        <v>12.5</v>
      </c>
      <c r="X10" s="398">
        <v>34</v>
      </c>
      <c r="Y10" s="398" t="s">
        <v>74</v>
      </c>
      <c r="Z10" s="398">
        <v>140</v>
      </c>
      <c r="AA10" s="398">
        <v>68</v>
      </c>
      <c r="AB10" s="398">
        <v>100</v>
      </c>
      <c r="AC10" s="398">
        <v>101</v>
      </c>
      <c r="AD10" s="398">
        <v>120</v>
      </c>
      <c r="AE10" s="398">
        <v>33</v>
      </c>
      <c r="AF10" s="404"/>
      <c r="AG10" s="402">
        <v>51019</v>
      </c>
      <c r="AH10" s="402">
        <v>51334</v>
      </c>
      <c r="AI10" s="405">
        <f t="shared" ref="AI10" si="2">IFERROR((AH10-AG10),"")</f>
        <v>315</v>
      </c>
      <c r="AJ10" s="406">
        <v>9298944</v>
      </c>
      <c r="AK10" s="406">
        <v>9300044</v>
      </c>
      <c r="AL10" s="405">
        <f t="shared" ref="AL10" si="3">IFERROR((AK10-AJ10),"")</f>
        <v>1100</v>
      </c>
      <c r="AM10" s="406">
        <v>963380</v>
      </c>
      <c r="AN10" s="406">
        <v>963477</v>
      </c>
      <c r="AO10" s="405">
        <f t="shared" ref="AO10" si="4">IFERROR((AN10-AM10),"")</f>
        <v>97</v>
      </c>
      <c r="AP10" s="398">
        <v>379333</v>
      </c>
      <c r="AQ10" s="398">
        <v>379571</v>
      </c>
      <c r="AR10" s="405">
        <f t="shared" ref="AR10" si="5">IFERROR((AQ10-AP10),"")</f>
        <v>238</v>
      </c>
    </row>
    <row r="11" ht="21.95" customHeight="1" spans="1:44">
      <c r="A11" s="398"/>
      <c r="B11" s="398"/>
      <c r="C11" s="398"/>
      <c r="D11" s="398"/>
      <c r="E11" s="398"/>
      <c r="F11" s="401"/>
      <c r="G11" s="399"/>
      <c r="H11" s="400">
        <f t="shared" si="0"/>
        <v>0</v>
      </c>
      <c r="I11" s="407"/>
      <c r="J11" s="407"/>
      <c r="K11" s="400">
        <f t="shared" si="1"/>
        <v>0</v>
      </c>
      <c r="L11" s="400"/>
      <c r="M11" s="398"/>
      <c r="N11" s="398"/>
      <c r="O11" s="398"/>
      <c r="P11" s="398"/>
      <c r="Q11" s="408" t="s">
        <v>72</v>
      </c>
      <c r="R11" s="402" t="s">
        <v>73</v>
      </c>
      <c r="S11" s="401">
        <v>0.333333333333333</v>
      </c>
      <c r="T11" s="398"/>
      <c r="U11" s="398"/>
      <c r="V11" s="398">
        <v>42.11</v>
      </c>
      <c r="W11" s="398">
        <v>12.5</v>
      </c>
      <c r="X11" s="398">
        <v>34</v>
      </c>
      <c r="Y11" s="398" t="s">
        <v>74</v>
      </c>
      <c r="Z11" s="398">
        <v>144</v>
      </c>
      <c r="AA11" s="398">
        <v>68</v>
      </c>
      <c r="AB11" s="398">
        <v>100</v>
      </c>
      <c r="AC11" s="398">
        <v>101</v>
      </c>
      <c r="AD11" s="398">
        <v>120</v>
      </c>
      <c r="AE11" s="398">
        <v>33</v>
      </c>
      <c r="AF11" s="404"/>
      <c r="AG11" s="461"/>
      <c r="AH11" s="402"/>
      <c r="AI11" s="405">
        <f t="shared" ref="AI11" si="6">IFERROR((AH11-AG11),"")</f>
        <v>0</v>
      </c>
      <c r="AJ11" s="406"/>
      <c r="AK11" s="406"/>
      <c r="AL11" s="405">
        <f t="shared" ref="AL11" si="7">IFERROR((AK11-AJ11),"")</f>
        <v>0</v>
      </c>
      <c r="AM11" s="462"/>
      <c r="AN11" s="406"/>
      <c r="AO11" s="405">
        <f t="shared" ref="AO11" si="8">IFERROR((AN11-AM11),"")</f>
        <v>0</v>
      </c>
      <c r="AP11" s="454"/>
      <c r="AQ11" s="398"/>
      <c r="AR11" s="405">
        <f t="shared" ref="AR11" si="9">IFERROR((AQ11-AP11),"")</f>
        <v>0</v>
      </c>
    </row>
    <row r="12" ht="21.95" customHeight="1" spans="1:44">
      <c r="A12" s="398"/>
      <c r="B12" s="398"/>
      <c r="C12" s="398"/>
      <c r="D12" s="398"/>
      <c r="E12" s="398"/>
      <c r="F12" s="399"/>
      <c r="G12" s="401"/>
      <c r="H12" s="400">
        <f t="shared" si="0"/>
        <v>0</v>
      </c>
      <c r="I12" s="401"/>
      <c r="J12" s="401"/>
      <c r="K12" s="400">
        <f t="shared" si="1"/>
        <v>0</v>
      </c>
      <c r="L12" s="400"/>
      <c r="M12" s="398"/>
      <c r="N12" s="398"/>
      <c r="O12" s="398"/>
      <c r="P12" s="398"/>
      <c r="Q12" s="409" t="s">
        <v>75</v>
      </c>
      <c r="R12" s="402"/>
      <c r="S12" s="401">
        <v>0.375</v>
      </c>
      <c r="T12" s="398"/>
      <c r="U12" s="398"/>
      <c r="V12" s="398">
        <v>42.5</v>
      </c>
      <c r="W12" s="398">
        <v>12.5</v>
      </c>
      <c r="X12" s="398">
        <v>33</v>
      </c>
      <c r="Y12" s="398" t="s">
        <v>74</v>
      </c>
      <c r="Z12" s="398">
        <v>142</v>
      </c>
      <c r="AA12" s="398">
        <v>68</v>
      </c>
      <c r="AB12" s="398">
        <v>100</v>
      </c>
      <c r="AC12" s="398">
        <v>102</v>
      </c>
      <c r="AD12" s="398">
        <v>120</v>
      </c>
      <c r="AE12" s="398">
        <v>33</v>
      </c>
      <c r="AF12" s="404"/>
      <c r="AG12" s="402"/>
      <c r="AH12" s="402"/>
      <c r="AI12" s="405">
        <f t="shared" ref="AI12:AI44" si="10">IFERROR((AH12-AG12),"")</f>
        <v>0</v>
      </c>
      <c r="AJ12" s="406"/>
      <c r="AK12" s="406"/>
      <c r="AL12" s="405">
        <f t="shared" ref="AL12:AL44" si="11">IFERROR((AK12-AJ12),"")</f>
        <v>0</v>
      </c>
      <c r="AM12" s="406"/>
      <c r="AN12" s="406"/>
      <c r="AO12" s="405">
        <f t="shared" ref="AO12:AO44" si="12">IFERROR((AN12-AM12),"")</f>
        <v>0</v>
      </c>
      <c r="AP12" s="398"/>
      <c r="AQ12" s="398"/>
      <c r="AR12" s="405">
        <f t="shared" ref="AR12:AR44" si="13">IFERROR((AQ12-AP12),"")</f>
        <v>0</v>
      </c>
    </row>
    <row r="13" ht="21.95" customHeight="1" spans="1:44">
      <c r="A13" s="398"/>
      <c r="B13" s="398"/>
      <c r="C13" s="398"/>
      <c r="D13" s="398"/>
      <c r="E13" s="398"/>
      <c r="F13" s="401"/>
      <c r="G13" s="401"/>
      <c r="H13" s="400">
        <f t="shared" ref="H13:H44" si="14">HOUR(G13-F13)+MINUTE(G13-F13)/60</f>
        <v>0</v>
      </c>
      <c r="I13" s="401"/>
      <c r="J13" s="407"/>
      <c r="K13" s="400">
        <f t="shared" ref="K13:K44" si="15">HOUR(J13-I13)+MINUTE(J13-I13)/60</f>
        <v>0</v>
      </c>
      <c r="L13" s="400"/>
      <c r="M13" s="398"/>
      <c r="N13" s="398"/>
      <c r="O13" s="398"/>
      <c r="P13" s="398"/>
      <c r="Q13" s="409" t="s">
        <v>76</v>
      </c>
      <c r="R13" s="402" t="s">
        <v>80</v>
      </c>
      <c r="S13" s="459"/>
      <c r="T13" s="398"/>
      <c r="U13" s="403"/>
      <c r="V13" s="398"/>
      <c r="W13" s="446"/>
      <c r="X13" s="398"/>
      <c r="Y13" s="446"/>
      <c r="Z13" s="398"/>
      <c r="AA13" s="446"/>
      <c r="AB13" s="446"/>
      <c r="AC13" s="398"/>
      <c r="AD13" s="398"/>
      <c r="AE13" s="398"/>
      <c r="AF13" s="404"/>
      <c r="AG13" s="402"/>
      <c r="AH13" s="402"/>
      <c r="AI13" s="405">
        <f t="shared" si="10"/>
        <v>0</v>
      </c>
      <c r="AJ13" s="406"/>
      <c r="AK13" s="406"/>
      <c r="AL13" s="405">
        <f t="shared" si="11"/>
        <v>0</v>
      </c>
      <c r="AM13" s="406"/>
      <c r="AN13" s="406"/>
      <c r="AO13" s="405">
        <f t="shared" si="12"/>
        <v>0</v>
      </c>
      <c r="AP13" s="398"/>
      <c r="AQ13" s="398"/>
      <c r="AR13" s="405">
        <f t="shared" si="13"/>
        <v>0</v>
      </c>
    </row>
    <row r="14" ht="21.95" customHeight="1" spans="1:44">
      <c r="A14" s="398">
        <v>1</v>
      </c>
      <c r="B14" s="398" t="s">
        <v>71</v>
      </c>
      <c r="C14" s="398">
        <v>4</v>
      </c>
      <c r="D14" s="398">
        <v>39</v>
      </c>
      <c r="E14" s="398">
        <v>13</v>
      </c>
      <c r="F14" s="453">
        <v>0.479166666666667</v>
      </c>
      <c r="G14" s="453">
        <v>0.583333333333333</v>
      </c>
      <c r="H14" s="463">
        <f t="shared" si="14"/>
        <v>2.5</v>
      </c>
      <c r="I14" s="453"/>
      <c r="J14" s="453"/>
      <c r="K14" s="463">
        <f t="shared" si="15"/>
        <v>0</v>
      </c>
      <c r="L14" s="463"/>
      <c r="M14" s="454"/>
      <c r="N14" s="454"/>
      <c r="O14" s="398"/>
      <c r="P14" s="398"/>
      <c r="Q14" s="408" t="s">
        <v>72</v>
      </c>
      <c r="R14" s="402" t="s">
        <v>73</v>
      </c>
      <c r="S14" s="464">
        <v>0.5</v>
      </c>
      <c r="T14" s="454">
        <v>79.55</v>
      </c>
      <c r="U14" s="454">
        <v>9.88</v>
      </c>
      <c r="V14" s="454"/>
      <c r="W14" s="465">
        <v>10.9</v>
      </c>
      <c r="X14" s="454">
        <v>33</v>
      </c>
      <c r="Y14" s="398" t="s">
        <v>74</v>
      </c>
      <c r="Z14" s="454">
        <v>113</v>
      </c>
      <c r="AA14" s="465">
        <v>58</v>
      </c>
      <c r="AB14" s="465">
        <v>100</v>
      </c>
      <c r="AC14" s="454">
        <v>101</v>
      </c>
      <c r="AD14" s="454">
        <v>133</v>
      </c>
      <c r="AE14" s="465">
        <v>32</v>
      </c>
      <c r="AF14" s="404"/>
      <c r="AG14" s="402">
        <v>640789</v>
      </c>
      <c r="AH14" s="402">
        <v>640943</v>
      </c>
      <c r="AI14" s="405">
        <f t="shared" si="10"/>
        <v>154</v>
      </c>
      <c r="AJ14" s="406">
        <v>61720</v>
      </c>
      <c r="AK14" s="406">
        <v>62799</v>
      </c>
      <c r="AL14" s="405">
        <f t="shared" si="11"/>
        <v>1079</v>
      </c>
      <c r="AM14" s="406">
        <v>963477</v>
      </c>
      <c r="AN14" s="406">
        <v>963547</v>
      </c>
      <c r="AO14" s="405">
        <f t="shared" si="12"/>
        <v>70</v>
      </c>
      <c r="AP14" s="398">
        <v>379571</v>
      </c>
      <c r="AQ14" s="398">
        <v>379745</v>
      </c>
      <c r="AR14" s="405">
        <f t="shared" si="13"/>
        <v>174</v>
      </c>
    </row>
    <row r="15" ht="21.95" customHeight="1" spans="1:44">
      <c r="A15" s="398"/>
      <c r="B15" s="398"/>
      <c r="C15" s="398"/>
      <c r="D15" s="398"/>
      <c r="E15" s="398"/>
      <c r="F15" s="453"/>
      <c r="G15" s="453"/>
      <c r="H15" s="463">
        <f t="shared" si="14"/>
        <v>0</v>
      </c>
      <c r="I15" s="466"/>
      <c r="J15" s="466"/>
      <c r="K15" s="463">
        <f t="shared" si="15"/>
        <v>0</v>
      </c>
      <c r="L15" s="463"/>
      <c r="M15" s="454"/>
      <c r="N15" s="454"/>
      <c r="O15" s="398"/>
      <c r="P15" s="398"/>
      <c r="Q15" s="409" t="s">
        <v>75</v>
      </c>
      <c r="R15" s="402"/>
      <c r="S15" s="464">
        <v>0.541666666666667</v>
      </c>
      <c r="T15" s="454">
        <v>79.54</v>
      </c>
      <c r="U15" s="454">
        <v>9.74</v>
      </c>
      <c r="V15" s="454"/>
      <c r="W15" s="465">
        <v>10.9</v>
      </c>
      <c r="X15" s="454">
        <v>33</v>
      </c>
      <c r="Y15" s="398" t="s">
        <v>74</v>
      </c>
      <c r="Z15" s="454">
        <v>109</v>
      </c>
      <c r="AA15" s="465">
        <v>58</v>
      </c>
      <c r="AB15" s="465">
        <v>100</v>
      </c>
      <c r="AC15" s="454">
        <v>101</v>
      </c>
      <c r="AD15" s="454">
        <v>133</v>
      </c>
      <c r="AE15" s="454">
        <v>32</v>
      </c>
      <c r="AF15" s="404"/>
      <c r="AG15" s="402"/>
      <c r="AH15" s="402"/>
      <c r="AI15" s="405">
        <f t="shared" si="10"/>
        <v>0</v>
      </c>
      <c r="AJ15" s="406"/>
      <c r="AK15" s="406"/>
      <c r="AL15" s="405">
        <f t="shared" si="11"/>
        <v>0</v>
      </c>
      <c r="AM15" s="406"/>
      <c r="AN15" s="406"/>
      <c r="AO15" s="405">
        <f t="shared" si="12"/>
        <v>0</v>
      </c>
      <c r="AP15" s="398"/>
      <c r="AQ15" s="398"/>
      <c r="AR15" s="405">
        <f t="shared" si="13"/>
        <v>0</v>
      </c>
    </row>
    <row r="16" ht="21.95" customHeight="1" spans="1:44">
      <c r="A16" s="398"/>
      <c r="B16" s="398"/>
      <c r="C16" s="398"/>
      <c r="D16" s="398"/>
      <c r="E16" s="398"/>
      <c r="F16" s="454"/>
      <c r="G16" s="454"/>
      <c r="H16" s="463">
        <f t="shared" si="14"/>
        <v>0</v>
      </c>
      <c r="I16" s="453"/>
      <c r="J16" s="453"/>
      <c r="K16" s="463">
        <f t="shared" si="15"/>
        <v>0</v>
      </c>
      <c r="L16" s="463"/>
      <c r="M16" s="454"/>
      <c r="N16" s="454"/>
      <c r="O16" s="398"/>
      <c r="P16" s="398"/>
      <c r="Q16" s="409" t="s">
        <v>76</v>
      </c>
      <c r="R16" s="402" t="s">
        <v>77</v>
      </c>
      <c r="S16" s="453"/>
      <c r="T16" s="454"/>
      <c r="U16" s="454"/>
      <c r="V16" s="454"/>
      <c r="W16" s="465"/>
      <c r="X16" s="454"/>
      <c r="Y16" s="465"/>
      <c r="Z16" s="454"/>
      <c r="AA16" s="465"/>
      <c r="AB16" s="465"/>
      <c r="AC16" s="454"/>
      <c r="AD16" s="454"/>
      <c r="AE16" s="454"/>
      <c r="AF16" s="404"/>
      <c r="AG16" s="402"/>
      <c r="AH16" s="402"/>
      <c r="AI16" s="405">
        <f t="shared" si="10"/>
        <v>0</v>
      </c>
      <c r="AJ16" s="406"/>
      <c r="AK16" s="406"/>
      <c r="AL16" s="405">
        <f t="shared" si="11"/>
        <v>0</v>
      </c>
      <c r="AM16" s="406"/>
      <c r="AN16" s="406"/>
      <c r="AO16" s="405">
        <f t="shared" si="12"/>
        <v>0</v>
      </c>
      <c r="AP16" s="398"/>
      <c r="AQ16" s="398"/>
      <c r="AR16" s="405">
        <f t="shared" si="13"/>
        <v>0</v>
      </c>
    </row>
    <row r="17" ht="21.95" customHeight="1" spans="1:44">
      <c r="A17" s="398">
        <v>2</v>
      </c>
      <c r="B17" s="398" t="s">
        <v>71</v>
      </c>
      <c r="C17" s="398">
        <v>4</v>
      </c>
      <c r="D17" s="398">
        <v>39</v>
      </c>
      <c r="E17" s="398">
        <v>13</v>
      </c>
      <c r="F17" s="453">
        <v>0.583333333333333</v>
      </c>
      <c r="G17" s="453">
        <v>0.6875</v>
      </c>
      <c r="H17" s="463">
        <f t="shared" si="14"/>
        <v>2.5</v>
      </c>
      <c r="I17" s="453">
        <v>0.6875</v>
      </c>
      <c r="J17" s="453">
        <v>0.916666666666667</v>
      </c>
      <c r="K17" s="463">
        <f t="shared" si="15"/>
        <v>5.5</v>
      </c>
      <c r="L17" s="463"/>
      <c r="M17" s="454">
        <v>153</v>
      </c>
      <c r="N17" s="454">
        <v>1</v>
      </c>
      <c r="O17" s="398"/>
      <c r="P17" s="398"/>
      <c r="Q17" s="408" t="s">
        <v>72</v>
      </c>
      <c r="R17" s="402" t="s">
        <v>73</v>
      </c>
      <c r="S17" s="464">
        <v>0.583333333333333</v>
      </c>
      <c r="T17" s="465">
        <v>79.58</v>
      </c>
      <c r="U17" s="454">
        <v>8.4</v>
      </c>
      <c r="V17" s="454"/>
      <c r="W17" s="465">
        <v>10.8</v>
      </c>
      <c r="X17" s="465">
        <v>34</v>
      </c>
      <c r="Y17" s="465" t="s">
        <v>74</v>
      </c>
      <c r="Z17" s="465">
        <v>116</v>
      </c>
      <c r="AA17" s="465">
        <v>58</v>
      </c>
      <c r="AB17" s="465">
        <v>100</v>
      </c>
      <c r="AC17" s="465">
        <v>102</v>
      </c>
      <c r="AD17" s="465">
        <v>133</v>
      </c>
      <c r="AE17" s="465">
        <v>33</v>
      </c>
      <c r="AF17" s="404"/>
      <c r="AG17" s="402">
        <v>640943</v>
      </c>
      <c r="AH17" s="402">
        <v>641112</v>
      </c>
      <c r="AI17" s="405">
        <f t="shared" si="10"/>
        <v>169</v>
      </c>
      <c r="AJ17" s="406">
        <v>62799</v>
      </c>
      <c r="AK17" s="406">
        <v>64600</v>
      </c>
      <c r="AL17" s="405">
        <f t="shared" si="11"/>
        <v>1801</v>
      </c>
      <c r="AM17" s="406">
        <v>963547</v>
      </c>
      <c r="AN17" s="406">
        <v>963619</v>
      </c>
      <c r="AO17" s="405">
        <f t="shared" si="12"/>
        <v>72</v>
      </c>
      <c r="AP17" s="398">
        <v>379745</v>
      </c>
      <c r="AQ17" s="403">
        <v>379955</v>
      </c>
      <c r="AR17" s="405">
        <f t="shared" si="13"/>
        <v>210</v>
      </c>
    </row>
    <row r="18" ht="21.95" customHeight="1" spans="1:44">
      <c r="A18" s="398"/>
      <c r="B18" s="398"/>
      <c r="C18" s="398"/>
      <c r="D18" s="398"/>
      <c r="E18" s="398"/>
      <c r="F18" s="401"/>
      <c r="G18" s="401"/>
      <c r="H18" s="400">
        <f t="shared" si="14"/>
        <v>0</v>
      </c>
      <c r="I18" s="398"/>
      <c r="J18" s="398"/>
      <c r="K18" s="400">
        <f t="shared" si="15"/>
        <v>0</v>
      </c>
      <c r="L18" s="400"/>
      <c r="M18" s="398"/>
      <c r="N18" s="398"/>
      <c r="O18" s="398"/>
      <c r="P18" s="398"/>
      <c r="Q18" s="409" t="s">
        <v>75</v>
      </c>
      <c r="R18" s="402"/>
      <c r="S18" s="453">
        <v>0.625</v>
      </c>
      <c r="T18" s="454">
        <v>79.61</v>
      </c>
      <c r="U18" s="454">
        <v>9.4</v>
      </c>
      <c r="V18" s="454"/>
      <c r="W18" s="465">
        <v>10.8</v>
      </c>
      <c r="X18" s="454">
        <v>35</v>
      </c>
      <c r="Y18" s="465" t="s">
        <v>74</v>
      </c>
      <c r="Z18" s="454">
        <v>114</v>
      </c>
      <c r="AA18" s="465">
        <v>58</v>
      </c>
      <c r="AB18" s="465">
        <v>100</v>
      </c>
      <c r="AC18" s="454">
        <v>101</v>
      </c>
      <c r="AD18" s="454">
        <v>134</v>
      </c>
      <c r="AE18" s="454">
        <v>33</v>
      </c>
      <c r="AF18" s="404"/>
      <c r="AG18" s="402"/>
      <c r="AH18" s="402"/>
      <c r="AI18" s="405">
        <f t="shared" si="10"/>
        <v>0</v>
      </c>
      <c r="AJ18" s="406"/>
      <c r="AK18" s="406"/>
      <c r="AL18" s="405">
        <f t="shared" si="11"/>
        <v>0</v>
      </c>
      <c r="AM18" s="406"/>
      <c r="AN18" s="406"/>
      <c r="AO18" s="405">
        <f t="shared" si="12"/>
        <v>0</v>
      </c>
      <c r="AP18" s="398"/>
      <c r="AQ18" s="403"/>
      <c r="AR18" s="405">
        <f t="shared" si="13"/>
        <v>0</v>
      </c>
    </row>
    <row r="19" ht="21.95" customHeight="1" spans="1:44">
      <c r="A19" s="398"/>
      <c r="B19" s="398"/>
      <c r="C19" s="398"/>
      <c r="D19" s="398"/>
      <c r="E19" s="398"/>
      <c r="F19" s="401"/>
      <c r="G19" s="401"/>
      <c r="H19" s="400">
        <f t="shared" si="14"/>
        <v>0</v>
      </c>
      <c r="I19" s="401"/>
      <c r="J19" s="401"/>
      <c r="K19" s="400">
        <f t="shared" si="15"/>
        <v>0</v>
      </c>
      <c r="L19" s="400"/>
      <c r="M19" s="398"/>
      <c r="N19" s="398"/>
      <c r="O19" s="398"/>
      <c r="P19" s="398"/>
      <c r="Q19" s="409" t="s">
        <v>76</v>
      </c>
      <c r="R19" s="402" t="s">
        <v>77</v>
      </c>
      <c r="S19" s="453">
        <v>0.666666666666667</v>
      </c>
      <c r="T19" s="454">
        <v>77.58</v>
      </c>
      <c r="U19" s="454">
        <v>8.5</v>
      </c>
      <c r="V19" s="454"/>
      <c r="W19" s="465">
        <v>10.8</v>
      </c>
      <c r="X19" s="454">
        <v>34</v>
      </c>
      <c r="Y19" s="465" t="s">
        <v>74</v>
      </c>
      <c r="Z19" s="454">
        <v>110</v>
      </c>
      <c r="AA19" s="465">
        <v>58</v>
      </c>
      <c r="AB19" s="465">
        <v>100</v>
      </c>
      <c r="AC19" s="454">
        <v>101</v>
      </c>
      <c r="AD19" s="454">
        <v>134</v>
      </c>
      <c r="AE19" s="454">
        <v>33</v>
      </c>
      <c r="AF19" s="404"/>
      <c r="AG19" s="402"/>
      <c r="AH19" s="402"/>
      <c r="AI19" s="405">
        <f t="shared" si="10"/>
        <v>0</v>
      </c>
      <c r="AJ19" s="406"/>
      <c r="AK19" s="406"/>
      <c r="AL19" s="405">
        <f t="shared" si="11"/>
        <v>0</v>
      </c>
      <c r="AM19" s="406"/>
      <c r="AN19" s="398"/>
      <c r="AO19" s="405">
        <f t="shared" si="12"/>
        <v>0</v>
      </c>
      <c r="AP19" s="398"/>
      <c r="AQ19" s="398"/>
      <c r="AR19" s="405">
        <f t="shared" si="13"/>
        <v>0</v>
      </c>
    </row>
    <row r="20" ht="21.95" customHeight="1" spans="1:44">
      <c r="A20" s="398">
        <v>3</v>
      </c>
      <c r="B20" s="398" t="s">
        <v>71</v>
      </c>
      <c r="C20" s="398">
        <v>4</v>
      </c>
      <c r="D20" s="398">
        <v>39</v>
      </c>
      <c r="E20" s="398">
        <v>38</v>
      </c>
      <c r="F20" s="401">
        <v>0.916666666666667</v>
      </c>
      <c r="G20" s="401">
        <v>1.20833333333333</v>
      </c>
      <c r="H20" s="400">
        <f t="shared" si="14"/>
        <v>7</v>
      </c>
      <c r="I20" s="401">
        <v>0.208333333333333</v>
      </c>
      <c r="J20" s="401">
        <v>0.25</v>
      </c>
      <c r="K20" s="400">
        <f t="shared" si="15"/>
        <v>1</v>
      </c>
      <c r="L20" s="400"/>
      <c r="M20" s="398">
        <v>153</v>
      </c>
      <c r="N20" s="398">
        <v>1</v>
      </c>
      <c r="O20" s="398"/>
      <c r="P20" s="398"/>
      <c r="Q20" s="408" t="s">
        <v>72</v>
      </c>
      <c r="R20" s="402" t="s">
        <v>73</v>
      </c>
      <c r="S20" s="401">
        <v>0.958333333333333</v>
      </c>
      <c r="T20" s="398">
        <v>79.6</v>
      </c>
      <c r="U20" s="398">
        <v>8.6</v>
      </c>
      <c r="V20" s="398"/>
      <c r="W20" s="465">
        <v>10.8</v>
      </c>
      <c r="X20" s="398">
        <v>34</v>
      </c>
      <c r="Y20" s="398" t="s">
        <v>119</v>
      </c>
      <c r="Z20" s="398">
        <v>117</v>
      </c>
      <c r="AA20" s="398">
        <v>58</v>
      </c>
      <c r="AB20" s="465">
        <v>100</v>
      </c>
      <c r="AC20" s="398">
        <v>101</v>
      </c>
      <c r="AD20" s="398">
        <v>133</v>
      </c>
      <c r="AE20" s="398">
        <v>33</v>
      </c>
      <c r="AF20" s="404"/>
      <c r="AG20" s="402">
        <v>641112</v>
      </c>
      <c r="AH20" s="402">
        <v>641519</v>
      </c>
      <c r="AI20" s="405">
        <f t="shared" si="10"/>
        <v>407</v>
      </c>
      <c r="AJ20" s="406">
        <v>64600</v>
      </c>
      <c r="AK20" s="406">
        <v>66973</v>
      </c>
      <c r="AL20" s="405">
        <f t="shared" si="11"/>
        <v>2373</v>
      </c>
      <c r="AM20" s="406">
        <v>963619</v>
      </c>
      <c r="AN20" s="406">
        <v>963800</v>
      </c>
      <c r="AO20" s="405">
        <f t="shared" si="12"/>
        <v>181</v>
      </c>
      <c r="AP20" s="398">
        <v>379955</v>
      </c>
      <c r="AQ20" s="398">
        <v>380481</v>
      </c>
      <c r="AR20" s="405">
        <f t="shared" si="13"/>
        <v>526</v>
      </c>
    </row>
    <row r="21" ht="21.95" customHeight="1" spans="1:44">
      <c r="A21" s="398"/>
      <c r="B21" s="398"/>
      <c r="C21" s="398"/>
      <c r="D21" s="398"/>
      <c r="E21" s="398"/>
      <c r="F21" s="398"/>
      <c r="G21" s="398"/>
      <c r="H21" s="400">
        <f t="shared" si="14"/>
        <v>0</v>
      </c>
      <c r="I21" s="398"/>
      <c r="J21" s="398"/>
      <c r="K21" s="400">
        <f t="shared" si="15"/>
        <v>0</v>
      </c>
      <c r="L21" s="400"/>
      <c r="M21" s="398"/>
      <c r="N21" s="398"/>
      <c r="O21" s="398"/>
      <c r="P21" s="398"/>
      <c r="Q21" s="409" t="s">
        <v>75</v>
      </c>
      <c r="R21" s="402"/>
      <c r="S21" s="447">
        <v>0</v>
      </c>
      <c r="T21" s="398">
        <v>80.7</v>
      </c>
      <c r="U21" s="398">
        <v>9.1</v>
      </c>
      <c r="V21" s="398"/>
      <c r="W21" s="465">
        <v>10.8</v>
      </c>
      <c r="X21" s="398">
        <v>34</v>
      </c>
      <c r="Y21" s="398" t="s">
        <v>119</v>
      </c>
      <c r="Z21" s="398">
        <v>119</v>
      </c>
      <c r="AA21" s="398">
        <v>58</v>
      </c>
      <c r="AB21" s="465">
        <v>100</v>
      </c>
      <c r="AC21" s="398">
        <v>102</v>
      </c>
      <c r="AD21" s="398">
        <v>133</v>
      </c>
      <c r="AE21" s="398">
        <v>33</v>
      </c>
      <c r="AF21" s="404"/>
      <c r="AG21" s="402"/>
      <c r="AH21" s="402"/>
      <c r="AI21" s="405">
        <f t="shared" si="10"/>
        <v>0</v>
      </c>
      <c r="AJ21" s="406"/>
      <c r="AK21" s="406"/>
      <c r="AL21" s="405">
        <f t="shared" si="11"/>
        <v>0</v>
      </c>
      <c r="AM21" s="406"/>
      <c r="AN21" s="406"/>
      <c r="AO21" s="405">
        <f t="shared" si="12"/>
        <v>0</v>
      </c>
      <c r="AP21" s="406"/>
      <c r="AQ21" s="403"/>
      <c r="AR21" s="405">
        <f t="shared" si="13"/>
        <v>0</v>
      </c>
    </row>
    <row r="22" ht="21.95" customHeight="1" spans="1:44">
      <c r="A22" s="398"/>
      <c r="B22" s="398"/>
      <c r="C22" s="398"/>
      <c r="D22" s="398"/>
      <c r="E22" s="398"/>
      <c r="F22" s="398"/>
      <c r="G22" s="398"/>
      <c r="H22" s="400">
        <f t="shared" si="14"/>
        <v>0</v>
      </c>
      <c r="I22" s="398"/>
      <c r="J22" s="398"/>
      <c r="K22" s="400">
        <f t="shared" si="15"/>
        <v>0</v>
      </c>
      <c r="L22" s="400"/>
      <c r="M22" s="398"/>
      <c r="N22" s="398"/>
      <c r="O22" s="398"/>
      <c r="P22" s="398"/>
      <c r="Q22" s="409" t="s">
        <v>76</v>
      </c>
      <c r="R22" s="402" t="s">
        <v>77</v>
      </c>
      <c r="S22" s="447">
        <v>0.0416666666666667</v>
      </c>
      <c r="T22" s="398">
        <v>79.4</v>
      </c>
      <c r="U22" s="398">
        <v>9.4</v>
      </c>
      <c r="V22" s="452"/>
      <c r="W22" s="465">
        <v>10.8</v>
      </c>
      <c r="X22" s="398">
        <v>35</v>
      </c>
      <c r="Y22" s="398" t="s">
        <v>119</v>
      </c>
      <c r="Z22" s="398">
        <v>112</v>
      </c>
      <c r="AA22" s="398">
        <v>58</v>
      </c>
      <c r="AB22" s="465">
        <v>100</v>
      </c>
      <c r="AC22" s="398">
        <v>102</v>
      </c>
      <c r="AD22" s="398">
        <v>134</v>
      </c>
      <c r="AE22" s="398">
        <v>32</v>
      </c>
      <c r="AF22" s="404"/>
      <c r="AG22" s="402"/>
      <c r="AH22" s="402"/>
      <c r="AI22" s="405">
        <f t="shared" si="10"/>
        <v>0</v>
      </c>
      <c r="AJ22" s="406"/>
      <c r="AK22" s="406"/>
      <c r="AL22" s="405">
        <f t="shared" si="11"/>
        <v>0</v>
      </c>
      <c r="AM22" s="406"/>
      <c r="AN22" s="406"/>
      <c r="AO22" s="405">
        <f t="shared" si="12"/>
        <v>0</v>
      </c>
      <c r="AP22" s="406"/>
      <c r="AQ22" s="403"/>
      <c r="AR22" s="405">
        <f t="shared" si="13"/>
        <v>0</v>
      </c>
    </row>
    <row r="23" ht="21.95" customHeight="1" spans="1:44">
      <c r="A23" s="398"/>
      <c r="B23" s="398"/>
      <c r="C23" s="398"/>
      <c r="D23" s="398"/>
      <c r="E23" s="398"/>
      <c r="F23" s="398"/>
      <c r="G23" s="398"/>
      <c r="H23" s="400">
        <f t="shared" si="14"/>
        <v>0</v>
      </c>
      <c r="I23" s="398"/>
      <c r="J23" s="398"/>
      <c r="K23" s="400">
        <f t="shared" si="15"/>
        <v>0</v>
      </c>
      <c r="L23" s="400"/>
      <c r="M23" s="398"/>
      <c r="N23" s="398"/>
      <c r="O23" s="398"/>
      <c r="P23" s="398"/>
      <c r="Q23" s="398"/>
      <c r="R23" s="398"/>
      <c r="S23" s="447">
        <v>0.0833333333333333</v>
      </c>
      <c r="T23" s="398">
        <v>78.3</v>
      </c>
      <c r="U23" s="398">
        <v>8.6</v>
      </c>
      <c r="V23" s="452"/>
      <c r="W23" s="465">
        <v>10.8</v>
      </c>
      <c r="X23" s="398">
        <v>35</v>
      </c>
      <c r="Y23" s="398" t="s">
        <v>119</v>
      </c>
      <c r="Z23" s="398">
        <v>114</v>
      </c>
      <c r="AA23" s="398">
        <v>58</v>
      </c>
      <c r="AB23" s="465">
        <v>100</v>
      </c>
      <c r="AC23" s="398">
        <v>101</v>
      </c>
      <c r="AD23" s="398">
        <v>132</v>
      </c>
      <c r="AE23" s="398">
        <v>32</v>
      </c>
      <c r="AF23" s="404"/>
      <c r="AG23" s="402"/>
      <c r="AH23" s="402"/>
      <c r="AI23" s="405" t="str">
        <f>IFERROR((#REF!-AG23),"")</f>
        <v/>
      </c>
      <c r="AJ23" s="406"/>
      <c r="AK23" s="406"/>
      <c r="AL23" s="405">
        <f t="shared" si="11"/>
        <v>0</v>
      </c>
      <c r="AM23" s="406"/>
      <c r="AN23" s="406"/>
      <c r="AO23" s="405">
        <f t="shared" si="12"/>
        <v>0</v>
      </c>
      <c r="AP23" s="406"/>
      <c r="AQ23" s="403"/>
      <c r="AR23" s="405">
        <f t="shared" si="13"/>
        <v>0</v>
      </c>
    </row>
    <row r="24" ht="21.95" customHeight="1" spans="1:44">
      <c r="A24" s="398"/>
      <c r="B24" s="398"/>
      <c r="C24" s="398"/>
      <c r="D24" s="398"/>
      <c r="E24" s="398"/>
      <c r="F24" s="398"/>
      <c r="G24" s="398"/>
      <c r="H24" s="400">
        <f t="shared" si="14"/>
        <v>0</v>
      </c>
      <c r="I24" s="398"/>
      <c r="J24" s="398"/>
      <c r="K24" s="400">
        <f t="shared" si="15"/>
        <v>0</v>
      </c>
      <c r="L24" s="400"/>
      <c r="M24" s="398"/>
      <c r="N24" s="398"/>
      <c r="O24" s="398"/>
      <c r="P24" s="398"/>
      <c r="Q24" s="398"/>
      <c r="R24" s="398"/>
      <c r="S24" s="459">
        <v>0.125</v>
      </c>
      <c r="T24" s="398">
        <v>80.1</v>
      </c>
      <c r="U24" s="398">
        <v>8.2</v>
      </c>
      <c r="V24" s="452"/>
      <c r="W24" s="465">
        <v>10.8</v>
      </c>
      <c r="X24" s="398">
        <v>34</v>
      </c>
      <c r="Y24" s="398" t="s">
        <v>119</v>
      </c>
      <c r="Z24" s="398">
        <v>114</v>
      </c>
      <c r="AA24" s="398">
        <v>58</v>
      </c>
      <c r="AB24" s="465">
        <v>100</v>
      </c>
      <c r="AC24" s="398">
        <v>102</v>
      </c>
      <c r="AD24" s="398">
        <v>133</v>
      </c>
      <c r="AE24" s="398">
        <v>32</v>
      </c>
      <c r="AF24" s="404"/>
      <c r="AG24" s="402"/>
      <c r="AI24" s="405">
        <f>IFERROR((AH23-AG24),"")</f>
        <v>0</v>
      </c>
      <c r="AJ24" s="406"/>
      <c r="AK24" s="406"/>
      <c r="AL24" s="405">
        <f t="shared" si="11"/>
        <v>0</v>
      </c>
      <c r="AM24" s="406"/>
      <c r="AN24" s="406"/>
      <c r="AO24" s="405">
        <f t="shared" si="12"/>
        <v>0</v>
      </c>
      <c r="AP24" s="406"/>
      <c r="AQ24" s="403"/>
      <c r="AR24" s="405">
        <f t="shared" si="13"/>
        <v>0</v>
      </c>
    </row>
    <row r="25" ht="21.95" customHeight="1" spans="1:44">
      <c r="A25" s="398"/>
      <c r="B25" s="398"/>
      <c r="C25" s="398"/>
      <c r="D25" s="398"/>
      <c r="E25" s="398"/>
      <c r="F25" s="398"/>
      <c r="G25" s="398"/>
      <c r="H25" s="400">
        <f t="shared" si="14"/>
        <v>0</v>
      </c>
      <c r="I25" s="398"/>
      <c r="J25" s="398"/>
      <c r="K25" s="400">
        <f t="shared" si="15"/>
        <v>0</v>
      </c>
      <c r="L25" s="400"/>
      <c r="M25" s="398"/>
      <c r="N25" s="398"/>
      <c r="O25" s="398"/>
      <c r="P25" s="398"/>
      <c r="Q25" s="398"/>
      <c r="R25" s="398"/>
      <c r="S25" s="447">
        <v>0.166666666666667</v>
      </c>
      <c r="T25" s="398">
        <v>79.8</v>
      </c>
      <c r="U25" s="398">
        <v>9.4</v>
      </c>
      <c r="V25" s="398"/>
      <c r="W25" s="465">
        <v>10.8</v>
      </c>
      <c r="X25" s="398">
        <v>34</v>
      </c>
      <c r="Y25" s="398" t="s">
        <v>119</v>
      </c>
      <c r="Z25" s="398">
        <v>109</v>
      </c>
      <c r="AA25" s="398">
        <v>58</v>
      </c>
      <c r="AB25" s="465">
        <v>100</v>
      </c>
      <c r="AC25" s="398">
        <v>101</v>
      </c>
      <c r="AD25" s="398">
        <v>134</v>
      </c>
      <c r="AE25" s="398">
        <v>31</v>
      </c>
      <c r="AF25" s="404"/>
      <c r="AG25" s="402"/>
      <c r="AH25" s="402"/>
      <c r="AI25" s="405">
        <f t="shared" si="10"/>
        <v>0</v>
      </c>
      <c r="AJ25" s="406"/>
      <c r="AK25" s="406"/>
      <c r="AL25" s="405">
        <f t="shared" si="11"/>
        <v>0</v>
      </c>
      <c r="AM25" s="406"/>
      <c r="AN25" s="406"/>
      <c r="AO25" s="405">
        <f t="shared" si="12"/>
        <v>0</v>
      </c>
      <c r="AP25" s="406"/>
      <c r="AQ25" s="403"/>
      <c r="AR25" s="405">
        <f t="shared" si="13"/>
        <v>0</v>
      </c>
    </row>
    <row r="26" ht="21.95" customHeight="1" spans="1:44">
      <c r="A26" s="398"/>
      <c r="B26" s="398"/>
      <c r="C26" s="398"/>
      <c r="D26" s="398"/>
      <c r="E26" s="398"/>
      <c r="F26" s="398"/>
      <c r="G26" s="398"/>
      <c r="H26" s="400">
        <f t="shared" si="14"/>
        <v>0</v>
      </c>
      <c r="I26" s="398"/>
      <c r="J26" s="398"/>
      <c r="K26" s="400">
        <f t="shared" si="15"/>
        <v>0</v>
      </c>
      <c r="L26" s="400"/>
      <c r="M26" s="398"/>
      <c r="N26" s="398"/>
      <c r="O26" s="398"/>
      <c r="P26" s="398"/>
      <c r="Q26" s="398"/>
      <c r="R26" s="398"/>
      <c r="S26" s="459">
        <v>0.208333333333333</v>
      </c>
      <c r="T26" s="398">
        <v>79.2</v>
      </c>
      <c r="U26" s="398">
        <v>9.7</v>
      </c>
      <c r="V26" s="398"/>
      <c r="W26" s="465">
        <v>10.8</v>
      </c>
      <c r="X26" s="398">
        <v>35</v>
      </c>
      <c r="Y26" s="398" t="s">
        <v>119</v>
      </c>
      <c r="Z26" s="398">
        <v>115</v>
      </c>
      <c r="AA26" s="398">
        <v>58</v>
      </c>
      <c r="AB26" s="465">
        <v>100</v>
      </c>
      <c r="AC26" s="398">
        <v>103</v>
      </c>
      <c r="AD26" s="398">
        <v>134</v>
      </c>
      <c r="AE26" s="398">
        <v>31</v>
      </c>
      <c r="AF26" s="404"/>
      <c r="AG26" s="402"/>
      <c r="AH26" s="402"/>
      <c r="AI26" s="405">
        <f t="shared" si="10"/>
        <v>0</v>
      </c>
      <c r="AJ26" s="406"/>
      <c r="AL26" s="405">
        <f>IFERROR((AK27-AJ26),"")</f>
        <v>0</v>
      </c>
      <c r="AM26" s="406"/>
      <c r="AN26" s="406"/>
      <c r="AO26" s="405">
        <f t="shared" si="12"/>
        <v>0</v>
      </c>
      <c r="AP26" s="406"/>
      <c r="AQ26" s="403"/>
      <c r="AR26" s="405">
        <f t="shared" si="13"/>
        <v>0</v>
      </c>
    </row>
    <row r="27" ht="21.95" customHeight="1" spans="1:44">
      <c r="A27" s="398"/>
      <c r="B27" s="398"/>
      <c r="C27" s="398"/>
      <c r="D27" s="398"/>
      <c r="E27" s="398"/>
      <c r="F27" s="398"/>
      <c r="G27" s="398"/>
      <c r="H27" s="400">
        <f t="shared" si="14"/>
        <v>0</v>
      </c>
      <c r="I27" s="401"/>
      <c r="J27" s="401"/>
      <c r="K27" s="400">
        <f t="shared" si="15"/>
        <v>0</v>
      </c>
      <c r="L27" s="400"/>
      <c r="M27" s="398"/>
      <c r="N27" s="398"/>
      <c r="O27" s="398"/>
      <c r="P27" s="398"/>
      <c r="Q27" s="408"/>
      <c r="R27" s="398"/>
      <c r="S27" s="401"/>
      <c r="T27" s="398"/>
      <c r="U27" s="403"/>
      <c r="V27" s="398"/>
      <c r="W27" s="398"/>
      <c r="X27" s="398"/>
      <c r="Y27" s="398"/>
      <c r="Z27" s="398"/>
      <c r="AA27" s="398"/>
      <c r="AB27" s="398"/>
      <c r="AC27" s="398"/>
      <c r="AD27" s="398"/>
      <c r="AE27" s="398"/>
      <c r="AF27" s="404"/>
      <c r="AG27" s="402"/>
      <c r="AH27" s="402"/>
      <c r="AI27" s="405">
        <f t="shared" si="10"/>
        <v>0</v>
      </c>
      <c r="AJ27" s="406"/>
      <c r="AK27" s="406"/>
      <c r="AL27" s="405" t="str">
        <f>IFERROR((#REF!-AJ27),"")</f>
        <v/>
      </c>
      <c r="AM27" s="398"/>
      <c r="AN27" s="406"/>
      <c r="AO27" s="405">
        <f t="shared" si="12"/>
        <v>0</v>
      </c>
      <c r="AP27" s="398"/>
      <c r="AQ27" s="403"/>
      <c r="AR27" s="405">
        <f t="shared" si="13"/>
        <v>0</v>
      </c>
    </row>
    <row r="28" ht="21.95" customHeight="1" spans="1:44">
      <c r="A28" s="398"/>
      <c r="B28" s="398"/>
      <c r="C28" s="398"/>
      <c r="D28" s="398"/>
      <c r="E28" s="398"/>
      <c r="F28" s="401"/>
      <c r="G28" s="401"/>
      <c r="H28" s="400">
        <f t="shared" si="14"/>
        <v>0</v>
      </c>
      <c r="I28" s="401"/>
      <c r="J28" s="401"/>
      <c r="K28" s="400">
        <f t="shared" si="15"/>
        <v>0</v>
      </c>
      <c r="L28" s="400"/>
      <c r="M28" s="398"/>
      <c r="N28" s="398"/>
      <c r="O28" s="398"/>
      <c r="P28" s="398"/>
      <c r="Q28" s="408"/>
      <c r="R28" s="398"/>
      <c r="S28" s="401"/>
      <c r="T28" s="398"/>
      <c r="U28" s="398"/>
      <c r="V28" s="398"/>
      <c r="W28" s="398"/>
      <c r="X28" s="398"/>
      <c r="Y28" s="398"/>
      <c r="Z28" s="398"/>
      <c r="AA28" s="398"/>
      <c r="AB28" s="398"/>
      <c r="AC28" s="398"/>
      <c r="AD28" s="398"/>
      <c r="AE28" s="398"/>
      <c r="AF28" s="404"/>
      <c r="AG28" s="402"/>
      <c r="AH28" s="402"/>
      <c r="AI28" s="405">
        <f t="shared" si="10"/>
        <v>0</v>
      </c>
      <c r="AJ28" s="406"/>
      <c r="AK28" s="406"/>
      <c r="AL28" s="405">
        <f t="shared" si="11"/>
        <v>0</v>
      </c>
      <c r="AM28" s="398"/>
      <c r="AN28" s="406"/>
      <c r="AO28" s="405">
        <f t="shared" si="12"/>
        <v>0</v>
      </c>
      <c r="AP28" s="398"/>
      <c r="AQ28" s="403"/>
      <c r="AR28" s="405">
        <f t="shared" si="13"/>
        <v>0</v>
      </c>
    </row>
    <row r="29" ht="21.95" customHeight="1" spans="1:44">
      <c r="A29" s="398"/>
      <c r="B29" s="398"/>
      <c r="C29" s="398"/>
      <c r="D29" s="398"/>
      <c r="E29" s="398"/>
      <c r="F29" s="398"/>
      <c r="G29" s="398"/>
      <c r="H29" s="400">
        <f t="shared" si="14"/>
        <v>0</v>
      </c>
      <c r="I29" s="398"/>
      <c r="J29" s="398"/>
      <c r="K29" s="400">
        <f t="shared" si="15"/>
        <v>0</v>
      </c>
      <c r="L29" s="400"/>
      <c r="M29" s="398"/>
      <c r="N29" s="398"/>
      <c r="O29" s="398"/>
      <c r="P29" s="398"/>
      <c r="Q29" s="409"/>
      <c r="R29" s="398"/>
      <c r="S29" s="401"/>
      <c r="T29" s="398"/>
      <c r="U29" s="398"/>
      <c r="V29" s="398"/>
      <c r="W29" s="398"/>
      <c r="X29" s="398"/>
      <c r="Y29" s="398"/>
      <c r="Z29" s="398"/>
      <c r="AA29" s="398"/>
      <c r="AB29" s="398"/>
      <c r="AC29" s="398"/>
      <c r="AD29" s="398"/>
      <c r="AE29" s="398"/>
      <c r="AF29" s="404"/>
      <c r="AG29" s="402"/>
      <c r="AH29" s="402"/>
      <c r="AI29" s="405">
        <f t="shared" si="10"/>
        <v>0</v>
      </c>
      <c r="AJ29" s="406"/>
      <c r="AK29" s="406"/>
      <c r="AL29" s="405">
        <f t="shared" si="11"/>
        <v>0</v>
      </c>
      <c r="AM29" s="406"/>
      <c r="AN29" s="406"/>
      <c r="AO29" s="405">
        <f t="shared" si="12"/>
        <v>0</v>
      </c>
      <c r="AP29" s="406"/>
      <c r="AQ29" s="403"/>
      <c r="AR29" s="405">
        <f t="shared" si="13"/>
        <v>0</v>
      </c>
    </row>
    <row r="30" ht="21.95" customHeight="1" spans="1:44">
      <c r="A30" s="398"/>
      <c r="B30" s="398"/>
      <c r="C30" s="398"/>
      <c r="D30" s="398"/>
      <c r="E30" s="398"/>
      <c r="F30" s="398"/>
      <c r="G30" s="398"/>
      <c r="H30" s="400">
        <f t="shared" si="14"/>
        <v>0</v>
      </c>
      <c r="I30" s="398"/>
      <c r="J30" s="398"/>
      <c r="K30" s="400">
        <f t="shared" si="15"/>
        <v>0</v>
      </c>
      <c r="L30" s="400"/>
      <c r="M30" s="398"/>
      <c r="N30" s="398"/>
      <c r="O30" s="398"/>
      <c r="P30" s="398"/>
      <c r="Q30" s="409"/>
      <c r="R30" s="398"/>
      <c r="S30" s="401"/>
      <c r="T30" s="398"/>
      <c r="U30" s="398"/>
      <c r="V30" s="398"/>
      <c r="W30" s="398"/>
      <c r="X30" s="398"/>
      <c r="Y30" s="398"/>
      <c r="Z30" s="398"/>
      <c r="AA30" s="398"/>
      <c r="AB30" s="398"/>
      <c r="AC30" s="398"/>
      <c r="AD30" s="398"/>
      <c r="AE30" s="398"/>
      <c r="AF30" s="404"/>
      <c r="AG30" s="402"/>
      <c r="AH30" s="402"/>
      <c r="AI30" s="405">
        <f t="shared" si="10"/>
        <v>0</v>
      </c>
      <c r="AJ30" s="406"/>
      <c r="AK30" s="406"/>
      <c r="AL30" s="405">
        <f t="shared" si="11"/>
        <v>0</v>
      </c>
      <c r="AM30" s="406"/>
      <c r="AN30" s="406"/>
      <c r="AO30" s="405">
        <f t="shared" si="12"/>
        <v>0</v>
      </c>
      <c r="AP30" s="406"/>
      <c r="AQ30" s="403"/>
      <c r="AR30" s="405">
        <f t="shared" si="13"/>
        <v>0</v>
      </c>
    </row>
    <row r="31" ht="21.95" customHeight="1" spans="1:44">
      <c r="A31" s="398"/>
      <c r="B31" s="398"/>
      <c r="C31" s="398"/>
      <c r="D31" s="398"/>
      <c r="E31" s="398"/>
      <c r="F31" s="398"/>
      <c r="G31" s="398"/>
      <c r="H31" s="400">
        <f t="shared" si="14"/>
        <v>0</v>
      </c>
      <c r="I31" s="398"/>
      <c r="J31" s="398"/>
      <c r="K31" s="400">
        <f t="shared" si="15"/>
        <v>0</v>
      </c>
      <c r="L31" s="400"/>
      <c r="M31" s="398"/>
      <c r="N31" s="398"/>
      <c r="O31" s="398"/>
      <c r="P31" s="398"/>
      <c r="Q31" s="398"/>
      <c r="R31" s="398"/>
      <c r="S31" s="401"/>
      <c r="T31" s="398"/>
      <c r="U31" s="398"/>
      <c r="V31" s="403"/>
      <c r="W31" s="398"/>
      <c r="X31" s="398"/>
      <c r="Y31" s="398"/>
      <c r="Z31" s="398"/>
      <c r="AA31" s="398"/>
      <c r="AB31" s="398"/>
      <c r="AC31" s="398"/>
      <c r="AD31" s="398"/>
      <c r="AE31" s="398"/>
      <c r="AF31" s="404"/>
      <c r="AG31" s="402"/>
      <c r="AH31" s="402"/>
      <c r="AI31" s="405">
        <f t="shared" si="10"/>
        <v>0</v>
      </c>
      <c r="AJ31" s="406"/>
      <c r="AK31" s="406"/>
      <c r="AL31" s="405">
        <f t="shared" si="11"/>
        <v>0</v>
      </c>
      <c r="AM31" s="406"/>
      <c r="AN31" s="406"/>
      <c r="AO31" s="405">
        <f t="shared" si="12"/>
        <v>0</v>
      </c>
      <c r="AP31" s="406"/>
      <c r="AQ31" s="403"/>
      <c r="AR31" s="405">
        <f t="shared" si="13"/>
        <v>0</v>
      </c>
    </row>
    <row r="32" ht="21.95" customHeight="1" spans="1:44">
      <c r="A32" s="398"/>
      <c r="B32" s="398"/>
      <c r="C32" s="398"/>
      <c r="D32" s="398"/>
      <c r="E32" s="398"/>
      <c r="F32" s="398"/>
      <c r="G32" s="398"/>
      <c r="H32" s="400">
        <f t="shared" si="14"/>
        <v>0</v>
      </c>
      <c r="I32" s="398"/>
      <c r="J32" s="398"/>
      <c r="K32" s="400">
        <f t="shared" si="15"/>
        <v>0</v>
      </c>
      <c r="L32" s="400"/>
      <c r="M32" s="398"/>
      <c r="N32" s="398"/>
      <c r="O32" s="398"/>
      <c r="P32" s="398"/>
      <c r="Q32" s="398"/>
      <c r="R32" s="398"/>
      <c r="S32" s="401"/>
      <c r="T32" s="398"/>
      <c r="U32" s="398"/>
      <c r="V32" s="403"/>
      <c r="W32" s="398"/>
      <c r="X32" s="398"/>
      <c r="Y32" s="398"/>
      <c r="Z32" s="398"/>
      <c r="AA32" s="398"/>
      <c r="AB32" s="398"/>
      <c r="AC32" s="398"/>
      <c r="AD32" s="398"/>
      <c r="AE32" s="398"/>
      <c r="AF32" s="404"/>
      <c r="AG32" s="402"/>
      <c r="AH32" s="402"/>
      <c r="AI32" s="405">
        <f t="shared" si="10"/>
        <v>0</v>
      </c>
      <c r="AJ32" s="406"/>
      <c r="AK32" s="406"/>
      <c r="AL32" s="405">
        <f t="shared" si="11"/>
        <v>0</v>
      </c>
      <c r="AM32" s="406"/>
      <c r="AN32" s="406"/>
      <c r="AO32" s="405">
        <f t="shared" si="12"/>
        <v>0</v>
      </c>
      <c r="AP32" s="406"/>
      <c r="AQ32" s="403"/>
      <c r="AR32" s="405">
        <f t="shared" si="13"/>
        <v>0</v>
      </c>
    </row>
    <row r="33" ht="21.95" customHeight="1" spans="1:44">
      <c r="A33" s="398"/>
      <c r="B33" s="398"/>
      <c r="C33" s="398"/>
      <c r="D33" s="398"/>
      <c r="E33" s="398"/>
      <c r="F33" s="398"/>
      <c r="G33" s="398"/>
      <c r="H33" s="400">
        <f t="shared" si="14"/>
        <v>0</v>
      </c>
      <c r="I33" s="398"/>
      <c r="J33" s="398"/>
      <c r="K33" s="400">
        <f t="shared" si="15"/>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10"/>
        <v>0</v>
      </c>
      <c r="AJ33" s="406"/>
      <c r="AK33" s="406"/>
      <c r="AL33" s="405">
        <f t="shared" si="11"/>
        <v>0</v>
      </c>
      <c r="AM33" s="406"/>
      <c r="AN33" s="406"/>
      <c r="AO33" s="405">
        <f t="shared" si="12"/>
        <v>0</v>
      </c>
      <c r="AP33" s="406"/>
      <c r="AQ33" s="403"/>
      <c r="AR33" s="405">
        <f t="shared" si="13"/>
        <v>0</v>
      </c>
    </row>
    <row r="34" ht="21.95" customHeight="1" spans="1:44">
      <c r="A34" s="398"/>
      <c r="B34" s="398"/>
      <c r="C34" s="398"/>
      <c r="D34" s="398"/>
      <c r="E34" s="398"/>
      <c r="F34" s="398"/>
      <c r="G34" s="398"/>
      <c r="H34" s="400">
        <f t="shared" si="14"/>
        <v>0</v>
      </c>
      <c r="I34" s="398"/>
      <c r="J34" s="398"/>
      <c r="K34" s="400">
        <f t="shared" si="15"/>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10"/>
        <v>0</v>
      </c>
      <c r="AJ34" s="406"/>
      <c r="AK34" s="406"/>
      <c r="AL34" s="405">
        <f t="shared" si="11"/>
        <v>0</v>
      </c>
      <c r="AM34" s="406"/>
      <c r="AN34" s="406"/>
      <c r="AO34" s="405">
        <f t="shared" si="12"/>
        <v>0</v>
      </c>
      <c r="AP34" s="406"/>
      <c r="AQ34" s="403"/>
      <c r="AR34" s="405">
        <f t="shared" si="13"/>
        <v>0</v>
      </c>
    </row>
    <row r="35" ht="21.95" customHeight="1" spans="1:44">
      <c r="A35" s="398"/>
      <c r="B35" s="398"/>
      <c r="C35" s="398"/>
      <c r="D35" s="398"/>
      <c r="E35" s="398"/>
      <c r="F35" s="398"/>
      <c r="G35" s="398"/>
      <c r="H35" s="400">
        <f t="shared" si="14"/>
        <v>0</v>
      </c>
      <c r="I35" s="398"/>
      <c r="J35" s="398"/>
      <c r="K35" s="400">
        <f t="shared" si="15"/>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10"/>
        <v>0</v>
      </c>
      <c r="AJ35" s="406"/>
      <c r="AK35" s="406"/>
      <c r="AL35" s="405">
        <f t="shared" si="11"/>
        <v>0</v>
      </c>
      <c r="AM35" s="406"/>
      <c r="AN35" s="406"/>
      <c r="AO35" s="405">
        <f t="shared" si="12"/>
        <v>0</v>
      </c>
      <c r="AP35" s="406"/>
      <c r="AQ35" s="403"/>
      <c r="AR35" s="405">
        <f t="shared" si="13"/>
        <v>0</v>
      </c>
    </row>
    <row r="36" ht="21.95" customHeight="1" spans="1:44">
      <c r="A36" s="398"/>
      <c r="B36" s="398"/>
      <c r="C36" s="398"/>
      <c r="D36" s="398"/>
      <c r="E36" s="398"/>
      <c r="F36" s="398"/>
      <c r="G36" s="398"/>
      <c r="H36" s="400">
        <f t="shared" si="14"/>
        <v>0</v>
      </c>
      <c r="I36" s="398"/>
      <c r="J36" s="398"/>
      <c r="K36" s="400">
        <f t="shared" si="15"/>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10"/>
        <v>0</v>
      </c>
      <c r="AJ36" s="406"/>
      <c r="AK36" s="406"/>
      <c r="AL36" s="405">
        <f t="shared" si="11"/>
        <v>0</v>
      </c>
      <c r="AM36" s="406"/>
      <c r="AN36" s="406"/>
      <c r="AO36" s="405">
        <f t="shared" si="12"/>
        <v>0</v>
      </c>
      <c r="AP36" s="406"/>
      <c r="AQ36" s="403"/>
      <c r="AR36" s="405">
        <f t="shared" si="13"/>
        <v>0</v>
      </c>
    </row>
    <row r="37" ht="21.95" customHeight="1" spans="1:44">
      <c r="A37" s="398"/>
      <c r="B37" s="398"/>
      <c r="C37" s="398"/>
      <c r="D37" s="398"/>
      <c r="E37" s="398"/>
      <c r="F37" s="398"/>
      <c r="G37" s="398"/>
      <c r="H37" s="400">
        <f t="shared" si="14"/>
        <v>0</v>
      </c>
      <c r="I37" s="398"/>
      <c r="J37" s="398"/>
      <c r="K37" s="400">
        <f t="shared" si="15"/>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10"/>
        <v>0</v>
      </c>
      <c r="AJ37" s="406"/>
      <c r="AK37" s="406"/>
      <c r="AL37" s="405">
        <f t="shared" si="11"/>
        <v>0</v>
      </c>
      <c r="AM37" s="406"/>
      <c r="AN37" s="406"/>
      <c r="AO37" s="405">
        <f t="shared" si="12"/>
        <v>0</v>
      </c>
      <c r="AP37" s="406"/>
      <c r="AQ37" s="403"/>
      <c r="AR37" s="405">
        <f t="shared" si="13"/>
        <v>0</v>
      </c>
    </row>
    <row r="38" ht="21.95" customHeight="1" spans="1:44">
      <c r="A38" s="398"/>
      <c r="B38" s="398"/>
      <c r="C38" s="398"/>
      <c r="D38" s="398"/>
      <c r="E38" s="398"/>
      <c r="F38" s="398"/>
      <c r="G38" s="398"/>
      <c r="H38" s="400">
        <f t="shared" si="14"/>
        <v>0</v>
      </c>
      <c r="I38" s="398"/>
      <c r="J38" s="398"/>
      <c r="K38" s="400">
        <f t="shared" si="15"/>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10"/>
        <v>0</v>
      </c>
      <c r="AJ38" s="406"/>
      <c r="AK38" s="406"/>
      <c r="AL38" s="405">
        <f t="shared" si="11"/>
        <v>0</v>
      </c>
      <c r="AM38" s="406"/>
      <c r="AN38" s="406"/>
      <c r="AO38" s="405">
        <f t="shared" si="12"/>
        <v>0</v>
      </c>
      <c r="AP38" s="406"/>
      <c r="AQ38" s="403"/>
      <c r="AR38" s="405">
        <f t="shared" si="13"/>
        <v>0</v>
      </c>
    </row>
    <row r="39" ht="21.95" customHeight="1" spans="1:44">
      <c r="A39" s="398"/>
      <c r="B39" s="398"/>
      <c r="C39" s="398"/>
      <c r="D39" s="398"/>
      <c r="E39" s="398"/>
      <c r="F39" s="398"/>
      <c r="G39" s="398"/>
      <c r="H39" s="400">
        <f t="shared" si="14"/>
        <v>0</v>
      </c>
      <c r="I39" s="398"/>
      <c r="J39" s="398"/>
      <c r="K39" s="400">
        <f t="shared" si="15"/>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10"/>
        <v>0</v>
      </c>
      <c r="AJ39" s="406"/>
      <c r="AK39" s="406"/>
      <c r="AL39" s="405">
        <f t="shared" si="11"/>
        <v>0</v>
      </c>
      <c r="AM39" s="406"/>
      <c r="AN39" s="406"/>
      <c r="AO39" s="405">
        <f t="shared" si="12"/>
        <v>0</v>
      </c>
      <c r="AP39" s="406"/>
      <c r="AQ39" s="403"/>
      <c r="AR39" s="405">
        <f t="shared" si="13"/>
        <v>0</v>
      </c>
    </row>
    <row r="40" ht="21.95" customHeight="1" spans="1:44">
      <c r="A40" s="398"/>
      <c r="B40" s="398"/>
      <c r="C40" s="398"/>
      <c r="D40" s="398"/>
      <c r="E40" s="398"/>
      <c r="F40" s="401"/>
      <c r="G40" s="401"/>
      <c r="H40" s="400">
        <f t="shared" si="14"/>
        <v>0</v>
      </c>
      <c r="I40" s="401"/>
      <c r="J40" s="401"/>
      <c r="K40" s="400">
        <f t="shared" si="15"/>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10"/>
        <v>0</v>
      </c>
      <c r="AJ40" s="406"/>
      <c r="AK40" s="406"/>
      <c r="AL40" s="405">
        <f t="shared" si="11"/>
        <v>0</v>
      </c>
      <c r="AM40" s="406"/>
      <c r="AN40" s="406"/>
      <c r="AO40" s="405">
        <f t="shared" si="12"/>
        <v>0</v>
      </c>
      <c r="AP40" s="406"/>
      <c r="AQ40" s="403"/>
      <c r="AR40" s="405">
        <f t="shared" si="13"/>
        <v>0</v>
      </c>
    </row>
    <row r="41" ht="21.95" customHeight="1" spans="1:44">
      <c r="A41" s="398"/>
      <c r="B41" s="398"/>
      <c r="C41" s="398"/>
      <c r="D41" s="398"/>
      <c r="E41" s="398"/>
      <c r="F41" s="401"/>
      <c r="G41" s="401"/>
      <c r="H41" s="400">
        <f t="shared" si="14"/>
        <v>0</v>
      </c>
      <c r="I41" s="398"/>
      <c r="J41" s="398"/>
      <c r="K41" s="400">
        <f t="shared" si="15"/>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10"/>
        <v>0</v>
      </c>
      <c r="AJ41" s="406"/>
      <c r="AK41" s="406"/>
      <c r="AL41" s="405">
        <f t="shared" si="11"/>
        <v>0</v>
      </c>
      <c r="AM41" s="406"/>
      <c r="AN41" s="406"/>
      <c r="AO41" s="405">
        <f t="shared" si="12"/>
        <v>0</v>
      </c>
      <c r="AP41" s="406"/>
      <c r="AQ41" s="403"/>
      <c r="AR41" s="405">
        <f t="shared" si="13"/>
        <v>0</v>
      </c>
    </row>
    <row r="42" ht="21.95" customHeight="1" spans="1:44">
      <c r="A42" s="398"/>
      <c r="B42" s="398"/>
      <c r="C42" s="398"/>
      <c r="D42" s="398"/>
      <c r="E42" s="398"/>
      <c r="F42" s="398"/>
      <c r="G42" s="398"/>
      <c r="H42" s="400">
        <f t="shared" si="14"/>
        <v>0</v>
      </c>
      <c r="I42" s="398"/>
      <c r="J42" s="398"/>
      <c r="K42" s="400">
        <f t="shared" si="15"/>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10"/>
        <v>0</v>
      </c>
      <c r="AJ42" s="406"/>
      <c r="AK42" s="406"/>
      <c r="AL42" s="405">
        <f t="shared" si="11"/>
        <v>0</v>
      </c>
      <c r="AM42" s="406"/>
      <c r="AN42" s="406"/>
      <c r="AO42" s="405">
        <f t="shared" si="12"/>
        <v>0</v>
      </c>
      <c r="AP42" s="406"/>
      <c r="AQ42" s="403"/>
      <c r="AR42" s="405">
        <f t="shared" si="13"/>
        <v>0</v>
      </c>
    </row>
    <row r="43" ht="21.95" customHeight="1" spans="1:44">
      <c r="A43" s="398"/>
      <c r="B43" s="398"/>
      <c r="C43" s="398"/>
      <c r="D43" s="398"/>
      <c r="E43" s="398"/>
      <c r="F43" s="398"/>
      <c r="G43" s="398"/>
      <c r="H43" s="400">
        <f t="shared" si="14"/>
        <v>0</v>
      </c>
      <c r="I43" s="398"/>
      <c r="J43" s="398"/>
      <c r="K43" s="400">
        <f t="shared" si="15"/>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10"/>
        <v>0</v>
      </c>
      <c r="AJ43" s="406"/>
      <c r="AK43" s="406"/>
      <c r="AL43" s="405">
        <f t="shared" si="11"/>
        <v>0</v>
      </c>
      <c r="AM43" s="406"/>
      <c r="AN43" s="406"/>
      <c r="AO43" s="405">
        <f t="shared" si="12"/>
        <v>0</v>
      </c>
      <c r="AP43" s="406"/>
      <c r="AQ43" s="403"/>
      <c r="AR43" s="405">
        <f t="shared" si="13"/>
        <v>0</v>
      </c>
    </row>
    <row r="44" ht="21.95" customHeight="1" spans="1:44">
      <c r="A44" s="398"/>
      <c r="B44" s="398"/>
      <c r="C44" s="398"/>
      <c r="D44" s="398"/>
      <c r="E44" s="398"/>
      <c r="F44" s="398"/>
      <c r="G44" s="398"/>
      <c r="H44" s="400">
        <f t="shared" si="14"/>
        <v>0</v>
      </c>
      <c r="I44" s="398"/>
      <c r="J44" s="398"/>
      <c r="K44" s="400">
        <f t="shared" si="15"/>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10"/>
        <v>0</v>
      </c>
      <c r="AJ44" s="406"/>
      <c r="AK44" s="406"/>
      <c r="AL44" s="405">
        <f t="shared" si="11"/>
        <v>0</v>
      </c>
      <c r="AM44" s="406"/>
      <c r="AN44" s="406"/>
      <c r="AO44" s="405">
        <f t="shared" si="12"/>
        <v>0</v>
      </c>
      <c r="AP44" s="406"/>
      <c r="AQ44" s="403"/>
      <c r="AR44" s="405">
        <f t="shared" si="13"/>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90</v>
      </c>
      <c r="F51" s="421" t="s">
        <v>87</v>
      </c>
      <c r="G51" s="421"/>
      <c r="H51" s="422">
        <f>SUM(H10:H44)</f>
        <v>15</v>
      </c>
      <c r="I51" s="419" t="s">
        <v>87</v>
      </c>
      <c r="J51" s="419"/>
      <c r="K51" s="422">
        <f>SUM(K10:L44)</f>
        <v>9</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1045</v>
      </c>
      <c r="AJ51" s="419" t="s">
        <v>91</v>
      </c>
      <c r="AK51" s="419"/>
      <c r="AL51" s="424">
        <f>SUM(AL10:AL44)</f>
        <v>6353</v>
      </c>
      <c r="AM51" s="419" t="s">
        <v>90</v>
      </c>
      <c r="AN51" s="419"/>
      <c r="AO51" s="424">
        <f>SUM(AO10:AO44)</f>
        <v>420</v>
      </c>
      <c r="AP51" s="419" t="s">
        <v>90</v>
      </c>
      <c r="AQ51" s="419"/>
      <c r="AR51" s="424">
        <f>SUM(AR10:AR44)</f>
        <v>1148</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SUM('24'!K54:Q54)</f>
        <v>1117</v>
      </c>
      <c r="I54" s="435"/>
      <c r="J54" s="435"/>
      <c r="K54" s="435">
        <f>H54+R54</f>
        <v>1143</v>
      </c>
      <c r="L54" s="435"/>
      <c r="M54" s="435"/>
      <c r="N54" s="435"/>
      <c r="O54" s="435"/>
      <c r="P54" s="435"/>
      <c r="Q54" s="435"/>
      <c r="R54" s="435">
        <f>SUMIF($B$10:$B$44,G54,$E$10:$E$44)</f>
        <v>26</v>
      </c>
      <c r="S54" s="435"/>
      <c r="T54" s="436">
        <f>IFERROR(R54/SUMIF($B$10:$B$44,G54,$H$10:$H$44),"")</f>
        <v>8.66666666666667</v>
      </c>
      <c r="U54" s="435"/>
      <c r="V54" s="435"/>
      <c r="W54" s="435">
        <f>SUMIF($B$10:$B$44,G54,$AI$10:$AI$44)+SUMIF($B$10:$B$44,G54,$AO$10:$AO$44)+SUMIF($B$10:$B$44,G54,$AR$10:$AR$44)</f>
        <v>650</v>
      </c>
      <c r="X54" s="435"/>
      <c r="Y54" s="437">
        <f>IFERROR(W54/R54,"")</f>
        <v>25</v>
      </c>
      <c r="Z54" s="437"/>
      <c r="AA54" s="437"/>
      <c r="AB54" s="438">
        <f>SUMIF($B$10:$B$44,G54,$AL$10:$AL$44)</f>
        <v>1100</v>
      </c>
      <c r="AC54" s="438"/>
      <c r="AD54" s="438"/>
      <c r="AE54" s="438"/>
      <c r="AF54" s="438"/>
      <c r="AG54" s="438"/>
      <c r="AH54" s="420">
        <f>IFERROR(AB54/R54,"")</f>
        <v>42.3076923076923</v>
      </c>
      <c r="AI54" s="420"/>
      <c r="AJ54" s="372"/>
      <c r="AK54" s="372"/>
      <c r="AL54" s="439" t="s">
        <v>102</v>
      </c>
      <c r="AM54" s="421" t="s">
        <v>147</v>
      </c>
      <c r="AN54" s="421"/>
      <c r="AO54" s="421"/>
      <c r="AP54" s="421" t="s">
        <v>103</v>
      </c>
      <c r="AQ54" s="421"/>
      <c r="AR54" s="421"/>
      <c r="AS54" s="372"/>
      <c r="AT54" s="372"/>
    </row>
    <row r="55" ht="21" customHeight="1" spans="1:46">
      <c r="A55" s="433"/>
      <c r="B55" s="433"/>
      <c r="C55" s="433"/>
      <c r="D55" s="433"/>
      <c r="E55" s="433"/>
      <c r="F55" s="425"/>
      <c r="G55" s="440" t="s">
        <v>71</v>
      </c>
      <c r="H55" s="435">
        <f>SUM('24'!K55:Q55)</f>
        <v>443</v>
      </c>
      <c r="I55" s="435"/>
      <c r="J55" s="435"/>
      <c r="K55" s="435">
        <f>H55+R55</f>
        <v>507</v>
      </c>
      <c r="L55" s="435"/>
      <c r="M55" s="435"/>
      <c r="N55" s="435"/>
      <c r="O55" s="435"/>
      <c r="P55" s="435"/>
      <c r="Q55" s="435"/>
      <c r="R55" s="435">
        <f>SUMIF($B$10:$B$44,G55,$E$10:$E$44)</f>
        <v>64</v>
      </c>
      <c r="S55" s="435"/>
      <c r="T55" s="436">
        <f>IFERROR(R55/SUMIF($B$10:$B$44,G55,$H$10:$H$44),"")</f>
        <v>5.33333333333333</v>
      </c>
      <c r="U55" s="435"/>
      <c r="V55" s="435"/>
      <c r="W55" s="435">
        <f>SUMIF($B$10:$B$44,G55,$AI$10:$AI$44)+SUMIF($B$10:$B$44,G55,$AO$10:$AO$44)+SUMIF($B$10:$B$44,G55,$AR$10:$AR$44)</f>
        <v>1963</v>
      </c>
      <c r="X55" s="435"/>
      <c r="Y55" s="437">
        <f>IFERROR(W55/R55,"")</f>
        <v>30.671875</v>
      </c>
      <c r="Z55" s="437"/>
      <c r="AA55" s="437"/>
      <c r="AB55" s="438">
        <f>SUMIF($B$10:$B$44,G55,$AL$10:$AL$44)</f>
        <v>5253</v>
      </c>
      <c r="AC55" s="438"/>
      <c r="AD55" s="438"/>
      <c r="AE55" s="438"/>
      <c r="AF55" s="438"/>
      <c r="AG55" s="438"/>
      <c r="AH55" s="420">
        <f>IFERROR(AB55/R55,"")</f>
        <v>82.078125</v>
      </c>
      <c r="AI55" s="420"/>
      <c r="AJ55" s="372"/>
      <c r="AK55" s="372"/>
      <c r="AL55" s="439" t="s">
        <v>104</v>
      </c>
      <c r="AM55" s="421" t="s">
        <v>79</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1560</v>
      </c>
      <c r="I56" s="435"/>
      <c r="J56" s="435"/>
      <c r="K56" s="435">
        <f>IFERROR(SUM(K54:Q55),"")</f>
        <v>1650</v>
      </c>
      <c r="L56" s="435"/>
      <c r="M56" s="435"/>
      <c r="N56" s="435"/>
      <c r="O56" s="435"/>
      <c r="P56" s="435"/>
      <c r="Q56" s="435"/>
      <c r="R56" s="435">
        <f>IFERROR(SUM(R54:S55),"")</f>
        <v>90</v>
      </c>
      <c r="S56" s="435"/>
      <c r="T56" s="435">
        <f>IFERROR(AVERAGE(T54:U55),"")</f>
        <v>7</v>
      </c>
      <c r="U56" s="435"/>
      <c r="V56" s="435"/>
      <c r="W56" s="435">
        <f>IFERROR(SUM(W54:X55),"")</f>
        <v>2613</v>
      </c>
      <c r="X56" s="435"/>
      <c r="Y56" s="438">
        <f>IFERROR(AVERAGE(Y54:AA55),"")</f>
        <v>27.8359375</v>
      </c>
      <c r="Z56" s="438"/>
      <c r="AA56" s="438"/>
      <c r="AB56" s="444">
        <f>IFERROR(SUM(AB54:AG55),"")</f>
        <v>6353</v>
      </c>
      <c r="AC56" s="437"/>
      <c r="AD56" s="437"/>
      <c r="AE56" s="437"/>
      <c r="AF56" s="437"/>
      <c r="AG56" s="437"/>
      <c r="AH56" s="420">
        <f>IFERROR(AVERAGE(AH54:AI55),"")</f>
        <v>62.1929086538462</v>
      </c>
      <c r="AI56" s="420"/>
      <c r="AL56" s="439" t="s">
        <v>108</v>
      </c>
      <c r="AM56" s="421" t="s">
        <v>74</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7">
    <pageSetUpPr fitToPage="1"/>
  </sheetPr>
  <dimension ref="A1:AT65"/>
  <sheetViews>
    <sheetView zoomScale="86" zoomScaleNormal="86" topLeftCell="A4" workbookViewId="0">
      <selection activeCell="E14" sqref="E14"/>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2.712962962963"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148</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c r="C10" s="398"/>
      <c r="D10" s="398"/>
      <c r="E10" s="398"/>
      <c r="F10" s="401"/>
      <c r="G10" s="401"/>
      <c r="H10" s="400">
        <f t="shared" ref="H10:H13" si="0">HOUR(G10-F10)+MINUTE(G10-F10)/60</f>
        <v>0</v>
      </c>
      <c r="I10" s="401">
        <v>0.25</v>
      </c>
      <c r="J10" s="401">
        <v>0.583333333333333</v>
      </c>
      <c r="K10" s="400">
        <f t="shared" ref="K10:K13" si="1">HOUR(J10-I10)+MINUTE(J10-I10)/60</f>
        <v>8</v>
      </c>
      <c r="L10" s="400"/>
      <c r="M10" s="398">
        <v>153</v>
      </c>
      <c r="N10" s="398">
        <v>1</v>
      </c>
      <c r="O10" s="398"/>
      <c r="P10" s="398"/>
      <c r="Q10" s="402" t="s">
        <v>70</v>
      </c>
      <c r="R10" s="402"/>
      <c r="S10" s="401"/>
      <c r="T10" s="398"/>
      <c r="U10" s="403"/>
      <c r="V10" s="398"/>
      <c r="W10" s="398"/>
      <c r="X10" s="398"/>
      <c r="Y10" s="398"/>
      <c r="Z10" s="398"/>
      <c r="AA10" s="398"/>
      <c r="AB10" s="398"/>
      <c r="AC10" s="398"/>
      <c r="AD10" s="398"/>
      <c r="AE10" s="398"/>
      <c r="AF10" s="404"/>
      <c r="AG10" s="402"/>
      <c r="AH10" s="402"/>
      <c r="AI10" s="405">
        <f t="shared" ref="AI10:AI11" si="2">IFERROR((AH10-AG10),"")</f>
        <v>0</v>
      </c>
      <c r="AJ10" s="406"/>
      <c r="AK10" s="406"/>
      <c r="AL10" s="405">
        <f t="shared" ref="AL10:AL11" si="3">IFERROR((AK10-AJ10),"")</f>
        <v>0</v>
      </c>
      <c r="AM10" s="406"/>
      <c r="AN10" s="406"/>
      <c r="AO10" s="405">
        <f t="shared" ref="AO10:AO11" si="4">IFERROR((AN10-AM10),"")</f>
        <v>0</v>
      </c>
      <c r="AP10" s="403"/>
      <c r="AQ10" s="398"/>
      <c r="AR10" s="405">
        <f t="shared" ref="AR10:AR11" si="5">IFERROR((AQ10-AP10),"")</f>
        <v>0</v>
      </c>
    </row>
    <row r="11" ht="21.95" customHeight="1" spans="1:44">
      <c r="A11" s="398">
        <v>2</v>
      </c>
      <c r="B11" s="398"/>
      <c r="C11" s="398"/>
      <c r="D11" s="398"/>
      <c r="E11" s="398"/>
      <c r="F11" s="401"/>
      <c r="G11" s="399"/>
      <c r="H11" s="400">
        <f t="shared" si="0"/>
        <v>0</v>
      </c>
      <c r="I11" s="401">
        <v>0.583333333333333</v>
      </c>
      <c r="J11" s="401">
        <v>0.916666666666667</v>
      </c>
      <c r="K11" s="400">
        <f t="shared" si="1"/>
        <v>8</v>
      </c>
      <c r="L11" s="400"/>
      <c r="M11" s="398">
        <v>153</v>
      </c>
      <c r="N11" s="398">
        <v>1</v>
      </c>
      <c r="O11" s="398"/>
      <c r="P11" s="398"/>
      <c r="Q11" s="408"/>
      <c r="R11" s="402"/>
      <c r="S11" s="401"/>
      <c r="T11" s="398"/>
      <c r="U11" s="398"/>
      <c r="V11" s="398"/>
      <c r="W11" s="398"/>
      <c r="X11" s="398"/>
      <c r="Y11" s="398"/>
      <c r="Z11" s="398"/>
      <c r="AA11" s="398"/>
      <c r="AB11" s="398"/>
      <c r="AC11" s="398"/>
      <c r="AD11" s="398"/>
      <c r="AE11" s="398"/>
      <c r="AF11" s="404"/>
      <c r="AG11" s="402"/>
      <c r="AH11" s="402"/>
      <c r="AI11" s="405">
        <f t="shared" si="2"/>
        <v>0</v>
      </c>
      <c r="AJ11" s="406"/>
      <c r="AK11" s="406"/>
      <c r="AL11" s="405">
        <f t="shared" si="3"/>
        <v>0</v>
      </c>
      <c r="AM11" s="406"/>
      <c r="AN11" s="406"/>
      <c r="AO11" s="405">
        <f t="shared" si="4"/>
        <v>0</v>
      </c>
      <c r="AP11" s="398"/>
      <c r="AQ11" s="398"/>
      <c r="AR11" s="405">
        <f t="shared" si="5"/>
        <v>0</v>
      </c>
    </row>
    <row r="12" ht="21.95" customHeight="1" spans="1:44">
      <c r="A12" s="398">
        <v>3</v>
      </c>
      <c r="B12" s="398" t="s">
        <v>78</v>
      </c>
      <c r="C12" s="398">
        <v>1</v>
      </c>
      <c r="D12" s="398">
        <v>30</v>
      </c>
      <c r="E12" s="398">
        <v>60</v>
      </c>
      <c r="F12" s="399">
        <v>0.916666666666667</v>
      </c>
      <c r="G12" s="401">
        <v>1.20833333333333</v>
      </c>
      <c r="H12" s="400">
        <f t="shared" si="0"/>
        <v>7</v>
      </c>
      <c r="I12" s="401">
        <v>0.208333333333333</v>
      </c>
      <c r="J12" s="401">
        <v>0.25</v>
      </c>
      <c r="K12" s="400">
        <f t="shared" si="1"/>
        <v>1</v>
      </c>
      <c r="L12" s="400"/>
      <c r="M12" s="398">
        <v>153</v>
      </c>
      <c r="N12" s="398">
        <v>1</v>
      </c>
      <c r="O12" s="398"/>
      <c r="P12" s="398"/>
      <c r="Q12" s="408" t="s">
        <v>72</v>
      </c>
      <c r="R12" s="402" t="s">
        <v>73</v>
      </c>
      <c r="S12" s="401">
        <v>0.958333333333333</v>
      </c>
      <c r="T12" s="398"/>
      <c r="U12" s="403"/>
      <c r="V12" s="398">
        <v>40.6</v>
      </c>
      <c r="W12" s="398">
        <v>12.5</v>
      </c>
      <c r="X12" s="398">
        <v>33</v>
      </c>
      <c r="Y12" s="398" t="s">
        <v>119</v>
      </c>
      <c r="Z12" s="398">
        <v>146</v>
      </c>
      <c r="AA12" s="398">
        <v>68</v>
      </c>
      <c r="AB12" s="398">
        <v>100</v>
      </c>
      <c r="AC12" s="398">
        <v>101</v>
      </c>
      <c r="AD12" s="398">
        <v>118</v>
      </c>
      <c r="AE12" s="398">
        <v>33</v>
      </c>
      <c r="AF12" s="404"/>
      <c r="AG12" s="402">
        <v>51334</v>
      </c>
      <c r="AH12" s="402">
        <v>51955</v>
      </c>
      <c r="AI12" s="405">
        <f t="shared" ref="AI12:AI44" si="6">IFERROR((AH12-AG12),"")</f>
        <v>621</v>
      </c>
      <c r="AJ12" s="406">
        <v>9303848</v>
      </c>
      <c r="AK12" s="406">
        <v>9308025</v>
      </c>
      <c r="AL12" s="405">
        <f t="shared" ref="AL12:AL44" si="7">IFERROR((AK12-AJ12),"")</f>
        <v>4177</v>
      </c>
      <c r="AM12" s="406">
        <v>963800</v>
      </c>
      <c r="AN12" s="406">
        <v>964014</v>
      </c>
      <c r="AO12" s="405">
        <f t="shared" ref="AO12:AO44" si="8">IFERROR((AN12-AM12),"")</f>
        <v>214</v>
      </c>
      <c r="AP12" s="403">
        <v>380481</v>
      </c>
      <c r="AQ12" s="398">
        <v>380974</v>
      </c>
      <c r="AR12" s="405">
        <f t="shared" ref="AR12:AR44" si="9">IFERROR((AQ12-AP12),"")</f>
        <v>493</v>
      </c>
    </row>
    <row r="13" ht="21.95" customHeight="1" spans="1:44">
      <c r="A13" s="398"/>
      <c r="B13" s="398"/>
      <c r="C13" s="398"/>
      <c r="D13" s="398"/>
      <c r="E13" s="398"/>
      <c r="F13" s="401"/>
      <c r="G13" s="401"/>
      <c r="H13" s="400">
        <f t="shared" si="0"/>
        <v>0</v>
      </c>
      <c r="I13" s="401"/>
      <c r="J13" s="401"/>
      <c r="K13" s="400">
        <f t="shared" si="1"/>
        <v>0</v>
      </c>
      <c r="L13" s="400"/>
      <c r="M13" s="398"/>
      <c r="N13" s="398"/>
      <c r="O13" s="398"/>
      <c r="P13" s="398"/>
      <c r="Q13" s="409" t="s">
        <v>75</v>
      </c>
      <c r="R13" s="402"/>
      <c r="S13" s="447">
        <v>0</v>
      </c>
      <c r="T13" s="398"/>
      <c r="U13" s="403"/>
      <c r="V13" s="398">
        <v>41.5</v>
      </c>
      <c r="W13" s="398">
        <v>12.5</v>
      </c>
      <c r="X13" s="398">
        <v>34</v>
      </c>
      <c r="Y13" s="398" t="s">
        <v>119</v>
      </c>
      <c r="Z13" s="398">
        <v>140</v>
      </c>
      <c r="AA13" s="398">
        <v>68</v>
      </c>
      <c r="AB13" s="398">
        <v>100</v>
      </c>
      <c r="AC13" s="398">
        <v>101</v>
      </c>
      <c r="AD13" s="398">
        <v>119</v>
      </c>
      <c r="AE13" s="398">
        <v>32</v>
      </c>
      <c r="AF13" s="404"/>
      <c r="AG13" s="402"/>
      <c r="AH13" s="402"/>
      <c r="AI13" s="405">
        <f t="shared" si="6"/>
        <v>0</v>
      </c>
      <c r="AJ13" s="406"/>
      <c r="AK13" s="406"/>
      <c r="AL13" s="405">
        <f t="shared" si="7"/>
        <v>0</v>
      </c>
      <c r="AM13" s="406"/>
      <c r="AN13" s="406"/>
      <c r="AO13" s="405">
        <f t="shared" si="8"/>
        <v>0</v>
      </c>
      <c r="AP13" s="398"/>
      <c r="AQ13" s="398"/>
      <c r="AR13" s="405">
        <f t="shared" si="9"/>
        <v>0</v>
      </c>
    </row>
    <row r="14" ht="21.95" customHeight="1" spans="1:44">
      <c r="A14" s="398"/>
      <c r="B14" s="398"/>
      <c r="C14" s="398"/>
      <c r="D14" s="398"/>
      <c r="E14" s="398"/>
      <c r="F14" s="401"/>
      <c r="G14" s="401"/>
      <c r="H14" s="400">
        <f t="shared" ref="H14:H44" si="10">HOUR(G14-F14)+MINUTE(G14-F14)/60</f>
        <v>0</v>
      </c>
      <c r="I14" s="401"/>
      <c r="J14" s="401"/>
      <c r="K14" s="400">
        <f t="shared" ref="K14:K44" si="11">HOUR(J14-I14)+MINUTE(J14-I14)/60</f>
        <v>0</v>
      </c>
      <c r="L14" s="400"/>
      <c r="M14" s="398"/>
      <c r="N14" s="398"/>
      <c r="O14" s="398"/>
      <c r="P14" s="398"/>
      <c r="Q14" s="409" t="s">
        <v>76</v>
      </c>
      <c r="R14" s="402" t="s">
        <v>80</v>
      </c>
      <c r="S14" s="447">
        <v>0.0416666666666667</v>
      </c>
      <c r="T14" s="398"/>
      <c r="U14" s="398"/>
      <c r="V14" s="398">
        <v>42.7</v>
      </c>
      <c r="W14" s="398">
        <v>12.5</v>
      </c>
      <c r="X14" s="398">
        <v>34</v>
      </c>
      <c r="Y14" s="398" t="s">
        <v>119</v>
      </c>
      <c r="Z14" s="398">
        <v>143</v>
      </c>
      <c r="AA14" s="398">
        <v>68</v>
      </c>
      <c r="AB14" s="398">
        <v>100</v>
      </c>
      <c r="AC14" s="398">
        <v>102</v>
      </c>
      <c r="AD14" s="398">
        <v>119</v>
      </c>
      <c r="AE14" s="398">
        <v>32</v>
      </c>
      <c r="AF14" s="404"/>
      <c r="AG14" s="402"/>
      <c r="AH14" s="402"/>
      <c r="AI14" s="405">
        <f t="shared" si="6"/>
        <v>0</v>
      </c>
      <c r="AJ14" s="406"/>
      <c r="AK14" s="406"/>
      <c r="AL14" s="405">
        <f t="shared" si="7"/>
        <v>0</v>
      </c>
      <c r="AM14" s="406"/>
      <c r="AN14" s="406"/>
      <c r="AO14" s="405">
        <f t="shared" si="8"/>
        <v>0</v>
      </c>
      <c r="AP14" s="398"/>
      <c r="AQ14" s="398"/>
      <c r="AR14" s="405">
        <f t="shared" si="9"/>
        <v>0</v>
      </c>
    </row>
    <row r="15" ht="21.95" customHeight="1" spans="1:44">
      <c r="A15" s="398"/>
      <c r="B15" s="398"/>
      <c r="C15" s="398"/>
      <c r="D15" s="398"/>
      <c r="E15" s="398"/>
      <c r="F15" s="401"/>
      <c r="G15" s="401"/>
      <c r="H15" s="400">
        <f t="shared" si="10"/>
        <v>0</v>
      </c>
      <c r="I15" s="401"/>
      <c r="J15" s="401"/>
      <c r="K15" s="400">
        <f t="shared" si="11"/>
        <v>0</v>
      </c>
      <c r="L15" s="400"/>
      <c r="M15" s="398"/>
      <c r="N15" s="398"/>
      <c r="O15" s="398"/>
      <c r="P15" s="398"/>
      <c r="Q15" s="409"/>
      <c r="R15" s="402"/>
      <c r="S15" s="447">
        <v>0.0833333333333333</v>
      </c>
      <c r="T15" s="398"/>
      <c r="U15" s="398"/>
      <c r="V15" s="398">
        <v>41.6</v>
      </c>
      <c r="W15" s="398">
        <v>12.5</v>
      </c>
      <c r="X15" s="398">
        <v>35</v>
      </c>
      <c r="Y15" s="398" t="s">
        <v>119</v>
      </c>
      <c r="Z15" s="398">
        <v>137</v>
      </c>
      <c r="AA15" s="398">
        <v>68</v>
      </c>
      <c r="AB15" s="398">
        <v>100</v>
      </c>
      <c r="AC15" s="398">
        <v>102</v>
      </c>
      <c r="AD15" s="398">
        <v>120</v>
      </c>
      <c r="AE15" s="398">
        <v>32</v>
      </c>
      <c r="AF15" s="404"/>
      <c r="AG15" s="402"/>
      <c r="AH15" s="402"/>
      <c r="AI15" s="405">
        <f t="shared" si="6"/>
        <v>0</v>
      </c>
      <c r="AJ15" s="406"/>
      <c r="AK15" s="406"/>
      <c r="AL15" s="405">
        <f t="shared" si="7"/>
        <v>0</v>
      </c>
      <c r="AM15" s="406"/>
      <c r="AN15" s="406"/>
      <c r="AO15" s="405">
        <f t="shared" si="8"/>
        <v>0</v>
      </c>
      <c r="AP15" s="398"/>
      <c r="AQ15" s="398"/>
      <c r="AR15" s="405">
        <f t="shared" si="9"/>
        <v>0</v>
      </c>
    </row>
    <row r="16" ht="21.95" customHeight="1" spans="1:44">
      <c r="A16" s="398"/>
      <c r="B16" s="398"/>
      <c r="C16" s="398"/>
      <c r="D16" s="398"/>
      <c r="E16" s="398"/>
      <c r="F16" s="398"/>
      <c r="G16" s="398"/>
      <c r="H16" s="400">
        <f t="shared" si="10"/>
        <v>0</v>
      </c>
      <c r="I16" s="398"/>
      <c r="J16" s="398"/>
      <c r="K16" s="400">
        <f t="shared" si="11"/>
        <v>0</v>
      </c>
      <c r="L16" s="400"/>
      <c r="M16" s="398"/>
      <c r="N16" s="398"/>
      <c r="O16" s="398"/>
      <c r="P16" s="398"/>
      <c r="Q16" s="409"/>
      <c r="R16" s="402"/>
      <c r="S16" s="459">
        <v>0.125</v>
      </c>
      <c r="T16" s="398"/>
      <c r="U16" s="398"/>
      <c r="V16" s="398">
        <v>40.2</v>
      </c>
      <c r="W16" s="398">
        <v>12.5</v>
      </c>
      <c r="X16" s="398">
        <v>34</v>
      </c>
      <c r="Y16" s="398" t="s">
        <v>119</v>
      </c>
      <c r="Z16" s="398">
        <v>139</v>
      </c>
      <c r="AA16" s="398">
        <v>68</v>
      </c>
      <c r="AB16" s="398">
        <v>100</v>
      </c>
      <c r="AC16" s="398">
        <v>103</v>
      </c>
      <c r="AD16" s="398">
        <v>118</v>
      </c>
      <c r="AE16" s="398">
        <v>31</v>
      </c>
      <c r="AF16" s="404"/>
      <c r="AG16" s="402"/>
      <c r="AH16" s="402"/>
      <c r="AI16" s="405">
        <f t="shared" si="6"/>
        <v>0</v>
      </c>
      <c r="AJ16" s="406"/>
      <c r="AK16" s="406"/>
      <c r="AL16" s="405">
        <f t="shared" si="7"/>
        <v>0</v>
      </c>
      <c r="AM16" s="406"/>
      <c r="AN16" s="406"/>
      <c r="AO16" s="405">
        <f t="shared" si="8"/>
        <v>0</v>
      </c>
      <c r="AP16" s="398"/>
      <c r="AQ16" s="398"/>
      <c r="AR16" s="405">
        <f t="shared" si="9"/>
        <v>0</v>
      </c>
    </row>
    <row r="17" ht="21.95" customHeight="1" spans="1:44">
      <c r="A17" s="398"/>
      <c r="B17" s="398"/>
      <c r="C17" s="398"/>
      <c r="D17" s="398"/>
      <c r="E17" s="398"/>
      <c r="F17" s="401"/>
      <c r="G17" s="401"/>
      <c r="H17" s="400">
        <f t="shared" si="10"/>
        <v>0</v>
      </c>
      <c r="I17" s="401"/>
      <c r="J17" s="401"/>
      <c r="K17" s="400">
        <f t="shared" si="11"/>
        <v>0</v>
      </c>
      <c r="L17" s="400"/>
      <c r="M17" s="398"/>
      <c r="N17" s="398"/>
      <c r="O17" s="398"/>
      <c r="P17" s="398"/>
      <c r="Q17" s="445"/>
      <c r="R17" s="445"/>
      <c r="S17" s="447">
        <v>0.166666666666667</v>
      </c>
      <c r="T17" s="398"/>
      <c r="U17" s="398"/>
      <c r="V17" s="398">
        <v>41.2</v>
      </c>
      <c r="W17" s="398">
        <v>12.5</v>
      </c>
      <c r="X17" s="398">
        <v>35</v>
      </c>
      <c r="Y17" s="398" t="s">
        <v>119</v>
      </c>
      <c r="Z17" s="398">
        <v>145</v>
      </c>
      <c r="AA17" s="398">
        <v>68</v>
      </c>
      <c r="AB17" s="398">
        <v>100</v>
      </c>
      <c r="AC17" s="398">
        <v>102</v>
      </c>
      <c r="AD17" s="398">
        <v>119</v>
      </c>
      <c r="AE17" s="398">
        <v>31</v>
      </c>
      <c r="AF17" s="404"/>
      <c r="AG17" s="402"/>
      <c r="AH17" s="402"/>
      <c r="AI17" s="405">
        <f t="shared" si="6"/>
        <v>0</v>
      </c>
      <c r="AJ17" s="406"/>
      <c r="AK17" s="406"/>
      <c r="AL17" s="405">
        <f t="shared" si="7"/>
        <v>0</v>
      </c>
      <c r="AM17" s="406"/>
      <c r="AN17" s="406"/>
      <c r="AO17" s="405">
        <f t="shared" si="8"/>
        <v>0</v>
      </c>
      <c r="AP17" s="398"/>
      <c r="AQ17" s="398"/>
      <c r="AR17" s="405">
        <f t="shared" si="9"/>
        <v>0</v>
      </c>
    </row>
    <row r="18" ht="21.95" customHeight="1" spans="1:44">
      <c r="A18" s="398"/>
      <c r="B18" s="398"/>
      <c r="C18" s="398"/>
      <c r="D18" s="398"/>
      <c r="E18" s="398"/>
      <c r="F18" s="401"/>
      <c r="G18" s="401"/>
      <c r="H18" s="400">
        <f t="shared" si="10"/>
        <v>0</v>
      </c>
      <c r="I18" s="401"/>
      <c r="J18" s="401"/>
      <c r="K18" s="400">
        <f t="shared" si="11"/>
        <v>0</v>
      </c>
      <c r="L18" s="400"/>
      <c r="M18" s="398"/>
      <c r="N18" s="398"/>
      <c r="O18" s="398"/>
      <c r="P18" s="398"/>
      <c r="Q18" s="408"/>
      <c r="R18" s="402"/>
      <c r="S18" s="459">
        <v>0.208333333333333</v>
      </c>
      <c r="T18" s="398"/>
      <c r="U18" s="398"/>
      <c r="V18" s="398">
        <v>40.9</v>
      </c>
      <c r="W18" s="398">
        <v>12.5</v>
      </c>
      <c r="X18" s="398">
        <v>34</v>
      </c>
      <c r="Y18" s="398" t="s">
        <v>119</v>
      </c>
      <c r="Z18" s="398">
        <v>140</v>
      </c>
      <c r="AA18" s="398">
        <v>68</v>
      </c>
      <c r="AB18" s="398">
        <v>100</v>
      </c>
      <c r="AC18" s="398">
        <v>101</v>
      </c>
      <c r="AD18" s="398">
        <v>120</v>
      </c>
      <c r="AE18" s="398">
        <v>31</v>
      </c>
      <c r="AF18" s="404"/>
      <c r="AG18" s="402"/>
      <c r="AH18" s="402"/>
      <c r="AI18" s="405">
        <f t="shared" si="6"/>
        <v>0</v>
      </c>
      <c r="AJ18" s="406"/>
      <c r="AK18" s="406"/>
      <c r="AL18" s="405">
        <f t="shared" si="7"/>
        <v>0</v>
      </c>
      <c r="AM18" s="406"/>
      <c r="AN18" s="406"/>
      <c r="AO18" s="405">
        <f t="shared" si="8"/>
        <v>0</v>
      </c>
      <c r="AP18" s="398"/>
      <c r="AQ18" s="398"/>
      <c r="AR18" s="405">
        <f t="shared" si="9"/>
        <v>0</v>
      </c>
    </row>
    <row r="19" ht="21.95" customHeight="1" spans="1:44">
      <c r="A19" s="398"/>
      <c r="B19" s="398"/>
      <c r="C19" s="398"/>
      <c r="D19" s="398"/>
      <c r="E19" s="398"/>
      <c r="F19" s="401"/>
      <c r="G19" s="401"/>
      <c r="H19" s="400">
        <f t="shared" si="10"/>
        <v>0</v>
      </c>
      <c r="I19" s="401"/>
      <c r="J19" s="401"/>
      <c r="K19" s="400">
        <f t="shared" si="11"/>
        <v>0</v>
      </c>
      <c r="L19" s="400"/>
      <c r="M19" s="398"/>
      <c r="N19" s="398"/>
      <c r="O19" s="398"/>
      <c r="P19" s="398"/>
      <c r="Q19" s="409"/>
      <c r="R19" s="402"/>
      <c r="S19" s="401"/>
      <c r="T19" s="398"/>
      <c r="U19" s="398"/>
      <c r="V19" s="398"/>
      <c r="W19" s="398"/>
      <c r="X19" s="398"/>
      <c r="Y19" s="401"/>
      <c r="Z19" s="398"/>
      <c r="AA19" s="398"/>
      <c r="AB19" s="398"/>
      <c r="AC19" s="398"/>
      <c r="AD19" s="398"/>
      <c r="AE19" s="398"/>
      <c r="AF19" s="404"/>
      <c r="AG19" s="402"/>
      <c r="AH19" s="402"/>
      <c r="AI19" s="405">
        <f t="shared" si="6"/>
        <v>0</v>
      </c>
      <c r="AJ19" s="406"/>
      <c r="AK19" s="406"/>
      <c r="AL19" s="405">
        <f t="shared" si="7"/>
        <v>0</v>
      </c>
      <c r="AM19" s="406"/>
      <c r="AN19" s="406"/>
      <c r="AO19" s="405">
        <f t="shared" si="8"/>
        <v>0</v>
      </c>
      <c r="AP19" s="398"/>
      <c r="AQ19" s="398"/>
      <c r="AR19" s="405">
        <f t="shared" si="9"/>
        <v>0</v>
      </c>
    </row>
    <row r="20" ht="21.75" customHeight="1" spans="1:44">
      <c r="A20" s="398"/>
      <c r="B20" s="398"/>
      <c r="C20" s="398"/>
      <c r="D20" s="398"/>
      <c r="E20" s="398"/>
      <c r="F20" s="401"/>
      <c r="G20" s="401"/>
      <c r="H20" s="400">
        <f t="shared" si="10"/>
        <v>0</v>
      </c>
      <c r="I20" s="398"/>
      <c r="J20" s="398"/>
      <c r="K20" s="400">
        <f t="shared" si="11"/>
        <v>0</v>
      </c>
      <c r="L20" s="400"/>
      <c r="M20" s="398"/>
      <c r="N20" s="398"/>
      <c r="O20" s="398"/>
      <c r="P20" s="398"/>
      <c r="Q20" s="409"/>
      <c r="R20" s="402"/>
      <c r="S20" s="453"/>
      <c r="T20" s="454"/>
      <c r="U20" s="454"/>
      <c r="V20" s="454"/>
      <c r="W20" s="454"/>
      <c r="X20" s="454"/>
      <c r="Y20" s="454"/>
      <c r="Z20" s="454"/>
      <c r="AA20" s="454"/>
      <c r="AB20" s="454"/>
      <c r="AC20" s="454"/>
      <c r="AD20" s="454"/>
      <c r="AE20" s="454"/>
      <c r="AF20" s="404"/>
      <c r="AG20" s="402"/>
      <c r="AH20" s="402"/>
      <c r="AI20" s="405">
        <f t="shared" si="6"/>
        <v>0</v>
      </c>
      <c r="AJ20" s="406"/>
      <c r="AK20" s="406"/>
      <c r="AL20" s="405">
        <f t="shared" si="7"/>
        <v>0</v>
      </c>
      <c r="AM20" s="406"/>
      <c r="AN20" s="406"/>
      <c r="AO20" s="405">
        <f t="shared" si="8"/>
        <v>0</v>
      </c>
      <c r="AP20" s="398"/>
      <c r="AQ20" s="398"/>
      <c r="AR20" s="405">
        <f t="shared" si="9"/>
        <v>0</v>
      </c>
    </row>
    <row r="21" ht="21.95" customHeight="1" spans="1:44">
      <c r="A21" s="398"/>
      <c r="B21" s="398"/>
      <c r="C21" s="398"/>
      <c r="D21" s="398"/>
      <c r="E21" s="398"/>
      <c r="F21" s="401"/>
      <c r="G21" s="401"/>
      <c r="H21" s="400">
        <f t="shared" si="10"/>
        <v>0</v>
      </c>
      <c r="I21" s="398"/>
      <c r="J21" s="398"/>
      <c r="K21" s="400">
        <f t="shared" si="11"/>
        <v>0</v>
      </c>
      <c r="L21" s="400"/>
      <c r="M21" s="398"/>
      <c r="N21" s="398"/>
      <c r="O21" s="398"/>
      <c r="P21" s="398"/>
      <c r="Q21" s="408"/>
      <c r="R21" s="402"/>
      <c r="S21" s="453"/>
      <c r="T21" s="454"/>
      <c r="U21" s="454"/>
      <c r="V21" s="454"/>
      <c r="W21" s="454"/>
      <c r="X21" s="454"/>
      <c r="Y21" s="398"/>
      <c r="Z21" s="454"/>
      <c r="AA21" s="454"/>
      <c r="AB21" s="454"/>
      <c r="AC21" s="454"/>
      <c r="AD21" s="454"/>
      <c r="AE21" s="454"/>
      <c r="AF21" s="404"/>
      <c r="AG21" s="402"/>
      <c r="AH21" s="402"/>
      <c r="AI21" s="405">
        <f t="shared" si="6"/>
        <v>0</v>
      </c>
      <c r="AJ21" s="406"/>
      <c r="AK21" s="406"/>
      <c r="AL21" s="405">
        <f t="shared" si="7"/>
        <v>0</v>
      </c>
      <c r="AM21" s="406"/>
      <c r="AN21" s="406"/>
      <c r="AO21" s="405">
        <f t="shared" si="8"/>
        <v>0</v>
      </c>
      <c r="AP21" s="398"/>
      <c r="AQ21" s="403"/>
      <c r="AR21" s="405">
        <f t="shared" si="9"/>
        <v>0</v>
      </c>
    </row>
    <row r="22" ht="21.95" customHeight="1" spans="1:44">
      <c r="A22" s="398"/>
      <c r="B22" s="398"/>
      <c r="C22" s="398"/>
      <c r="D22" s="398"/>
      <c r="E22" s="398"/>
      <c r="F22" s="401"/>
      <c r="G22" s="401"/>
      <c r="H22" s="400">
        <f t="shared" si="10"/>
        <v>0</v>
      </c>
      <c r="I22" s="401"/>
      <c r="J22" s="401"/>
      <c r="K22" s="400">
        <f t="shared" si="11"/>
        <v>0</v>
      </c>
      <c r="L22" s="400"/>
      <c r="M22" s="398"/>
      <c r="N22" s="398"/>
      <c r="O22" s="398"/>
      <c r="P22" s="398"/>
      <c r="Q22" s="409"/>
      <c r="R22" s="402"/>
      <c r="S22" s="453"/>
      <c r="T22" s="454"/>
      <c r="U22" s="454"/>
      <c r="V22" s="454"/>
      <c r="W22" s="454"/>
      <c r="X22" s="454"/>
      <c r="Y22" s="398"/>
      <c r="Z22" s="454"/>
      <c r="AA22" s="454"/>
      <c r="AB22" s="454"/>
      <c r="AC22" s="454"/>
      <c r="AD22" s="454"/>
      <c r="AE22" s="454"/>
      <c r="AF22" s="404"/>
      <c r="AG22" s="402"/>
      <c r="AH22" s="402"/>
      <c r="AI22" s="405">
        <f t="shared" si="6"/>
        <v>0</v>
      </c>
      <c r="AJ22" s="406"/>
      <c r="AK22" s="406"/>
      <c r="AL22" s="405">
        <f t="shared" si="7"/>
        <v>0</v>
      </c>
      <c r="AM22" s="406"/>
      <c r="AN22" s="406"/>
      <c r="AO22" s="405">
        <f t="shared" si="8"/>
        <v>0</v>
      </c>
      <c r="AP22" s="398"/>
      <c r="AQ22" s="398"/>
      <c r="AR22" s="405">
        <f t="shared" si="9"/>
        <v>0</v>
      </c>
    </row>
    <row r="23" ht="21.95" customHeight="1" spans="1:44">
      <c r="A23" s="398"/>
      <c r="B23" s="398"/>
      <c r="C23" s="398"/>
      <c r="D23" s="398"/>
      <c r="E23" s="398"/>
      <c r="F23" s="401"/>
      <c r="G23" s="401"/>
      <c r="H23" s="400">
        <f t="shared" si="10"/>
        <v>0</v>
      </c>
      <c r="I23" s="401"/>
      <c r="J23" s="401"/>
      <c r="K23" s="400">
        <f t="shared" si="11"/>
        <v>0</v>
      </c>
      <c r="L23" s="400"/>
      <c r="M23" s="398"/>
      <c r="N23" s="398"/>
      <c r="O23" s="398"/>
      <c r="P23" s="398"/>
      <c r="Q23" s="409"/>
      <c r="R23" s="402"/>
      <c r="S23" s="453"/>
      <c r="T23" s="454"/>
      <c r="U23" s="460"/>
      <c r="V23" s="454"/>
      <c r="W23" s="454"/>
      <c r="X23" s="454"/>
      <c r="Y23" s="398"/>
      <c r="Z23" s="454"/>
      <c r="AA23" s="454"/>
      <c r="AB23" s="454"/>
      <c r="AC23" s="454"/>
      <c r="AD23" s="454"/>
      <c r="AE23" s="454"/>
      <c r="AF23" s="404"/>
      <c r="AG23" s="402"/>
      <c r="AH23" s="402"/>
      <c r="AI23" s="405">
        <f t="shared" si="6"/>
        <v>0</v>
      </c>
      <c r="AJ23" s="406"/>
      <c r="AK23" s="406"/>
      <c r="AL23" s="405">
        <f t="shared" si="7"/>
        <v>0</v>
      </c>
      <c r="AM23" s="406"/>
      <c r="AN23" s="406"/>
      <c r="AO23" s="405">
        <f t="shared" si="8"/>
        <v>0</v>
      </c>
      <c r="AP23" s="406"/>
      <c r="AQ23" s="398"/>
      <c r="AR23" s="405">
        <f t="shared" si="9"/>
        <v>0</v>
      </c>
    </row>
    <row r="24" ht="21.95" customHeight="1" spans="1:44">
      <c r="A24" s="398"/>
      <c r="B24" s="398"/>
      <c r="C24" s="398"/>
      <c r="D24" s="398"/>
      <c r="E24" s="398"/>
      <c r="F24" s="398"/>
      <c r="G24" s="398"/>
      <c r="H24" s="400">
        <f t="shared" si="10"/>
        <v>0</v>
      </c>
      <c r="I24" s="398"/>
      <c r="J24" s="398"/>
      <c r="K24" s="400">
        <f t="shared" si="11"/>
        <v>0</v>
      </c>
      <c r="L24" s="400"/>
      <c r="M24" s="398"/>
      <c r="N24" s="398"/>
      <c r="O24" s="398"/>
      <c r="P24" s="398"/>
      <c r="Q24" s="409"/>
      <c r="R24" s="402"/>
      <c r="S24" s="453"/>
      <c r="T24" s="454"/>
      <c r="U24" s="460"/>
      <c r="V24" s="454"/>
      <c r="W24" s="454"/>
      <c r="X24" s="454"/>
      <c r="Y24" s="398"/>
      <c r="Z24" s="454"/>
      <c r="AA24" s="454"/>
      <c r="AB24" s="454"/>
      <c r="AC24" s="454"/>
      <c r="AD24" s="454"/>
      <c r="AE24" s="454"/>
      <c r="AF24" s="404"/>
      <c r="AG24" s="402"/>
      <c r="AH24" s="402"/>
      <c r="AI24" s="405">
        <f t="shared" si="6"/>
        <v>0</v>
      </c>
      <c r="AJ24" s="406"/>
      <c r="AK24" s="406"/>
      <c r="AL24" s="405">
        <f t="shared" si="7"/>
        <v>0</v>
      </c>
      <c r="AM24" s="406"/>
      <c r="AN24" s="406"/>
      <c r="AO24" s="405">
        <f t="shared" si="8"/>
        <v>0</v>
      </c>
      <c r="AP24" s="406"/>
      <c r="AQ24" s="398"/>
      <c r="AR24" s="405">
        <f t="shared" si="9"/>
        <v>0</v>
      </c>
    </row>
    <row r="25" ht="21.95" customHeight="1" spans="1:44">
      <c r="A25" s="398"/>
      <c r="B25" s="398"/>
      <c r="C25" s="398"/>
      <c r="D25" s="398"/>
      <c r="E25" s="398"/>
      <c r="F25" s="398"/>
      <c r="G25" s="398"/>
      <c r="H25" s="400">
        <f t="shared" si="10"/>
        <v>0</v>
      </c>
      <c r="I25" s="398"/>
      <c r="J25" s="398"/>
      <c r="K25" s="400">
        <f t="shared" si="11"/>
        <v>0</v>
      </c>
      <c r="L25" s="400"/>
      <c r="M25" s="398"/>
      <c r="N25" s="398"/>
      <c r="O25" s="398"/>
      <c r="P25" s="398"/>
      <c r="Q25" s="409"/>
      <c r="R25" s="398"/>
      <c r="S25" s="453"/>
      <c r="T25" s="454"/>
      <c r="U25" s="454"/>
      <c r="V25" s="454"/>
      <c r="W25" s="454"/>
      <c r="X25" s="454"/>
      <c r="Y25" s="398"/>
      <c r="Z25" s="454"/>
      <c r="AA25" s="454"/>
      <c r="AB25" s="454"/>
      <c r="AC25" s="454"/>
      <c r="AD25" s="454"/>
      <c r="AE25" s="454"/>
      <c r="AF25" s="404"/>
      <c r="AG25" s="402"/>
      <c r="AH25" s="402"/>
      <c r="AI25" s="405">
        <f t="shared" si="6"/>
        <v>0</v>
      </c>
      <c r="AJ25" s="406"/>
      <c r="AK25" s="406"/>
      <c r="AL25" s="405">
        <f t="shared" si="7"/>
        <v>0</v>
      </c>
      <c r="AM25" s="406"/>
      <c r="AN25" s="406"/>
      <c r="AO25" s="405">
        <f t="shared" si="8"/>
        <v>0</v>
      </c>
      <c r="AP25" s="406"/>
      <c r="AQ25" s="398"/>
      <c r="AR25" s="405">
        <f t="shared" si="9"/>
        <v>0</v>
      </c>
    </row>
    <row r="26" ht="21.95" customHeight="1" spans="1:44">
      <c r="A26" s="398"/>
      <c r="B26" s="398"/>
      <c r="C26" s="398"/>
      <c r="D26" s="398"/>
      <c r="E26" s="398"/>
      <c r="F26" s="398"/>
      <c r="G26" s="398"/>
      <c r="H26" s="400">
        <f t="shared" si="10"/>
        <v>0</v>
      </c>
      <c r="I26" s="398"/>
      <c r="J26" s="398"/>
      <c r="K26" s="400">
        <f t="shared" si="11"/>
        <v>0</v>
      </c>
      <c r="L26" s="400"/>
      <c r="M26" s="398"/>
      <c r="N26" s="398"/>
      <c r="O26" s="398"/>
      <c r="P26" s="398"/>
      <c r="Q26" s="398"/>
      <c r="R26" s="398"/>
      <c r="S26" s="453"/>
      <c r="T26" s="454"/>
      <c r="U26" s="454"/>
      <c r="V26" s="454"/>
      <c r="W26" s="454"/>
      <c r="X26" s="454"/>
      <c r="Y26" s="398"/>
      <c r="Z26" s="454"/>
      <c r="AA26" s="454"/>
      <c r="AB26" s="454"/>
      <c r="AC26" s="454"/>
      <c r="AD26" s="454"/>
      <c r="AE26" s="454"/>
      <c r="AF26" s="404"/>
      <c r="AG26" s="402"/>
      <c r="AH26" s="402"/>
      <c r="AI26" s="405">
        <f t="shared" si="6"/>
        <v>0</v>
      </c>
      <c r="AJ26" s="406"/>
      <c r="AK26" s="406"/>
      <c r="AL26" s="405">
        <f t="shared" si="7"/>
        <v>0</v>
      </c>
      <c r="AM26" s="406"/>
      <c r="AN26" s="406"/>
      <c r="AO26" s="405">
        <f t="shared" si="8"/>
        <v>0</v>
      </c>
      <c r="AP26" s="406"/>
      <c r="AQ26" s="398"/>
      <c r="AR26" s="405">
        <f t="shared" si="9"/>
        <v>0</v>
      </c>
    </row>
    <row r="27" ht="21.95" customHeight="1" spans="1:44">
      <c r="A27" s="398"/>
      <c r="B27" s="398"/>
      <c r="C27" s="398"/>
      <c r="D27" s="398"/>
      <c r="E27" s="398"/>
      <c r="F27" s="398"/>
      <c r="G27" s="398"/>
      <c r="H27" s="400">
        <f t="shared" si="10"/>
        <v>0</v>
      </c>
      <c r="I27" s="398"/>
      <c r="J27" s="398"/>
      <c r="K27" s="400">
        <f t="shared" si="11"/>
        <v>0</v>
      </c>
      <c r="L27" s="400"/>
      <c r="M27" s="398"/>
      <c r="N27" s="398"/>
      <c r="O27" s="398"/>
      <c r="P27" s="398"/>
      <c r="Q27" s="398"/>
      <c r="R27" s="398"/>
      <c r="S27" s="453"/>
      <c r="T27" s="454"/>
      <c r="U27" s="454"/>
      <c r="V27" s="454"/>
      <c r="W27" s="454"/>
      <c r="X27" s="454"/>
      <c r="Y27" s="398"/>
      <c r="Z27" s="454"/>
      <c r="AA27" s="454"/>
      <c r="AB27" s="454"/>
      <c r="AC27" s="454"/>
      <c r="AD27" s="454"/>
      <c r="AE27" s="454"/>
      <c r="AF27" s="404"/>
      <c r="AG27" s="402"/>
      <c r="AH27" s="402"/>
      <c r="AI27" s="405">
        <f t="shared" si="6"/>
        <v>0</v>
      </c>
      <c r="AJ27" s="406"/>
      <c r="AK27" s="406"/>
      <c r="AL27" s="405">
        <f t="shared" si="7"/>
        <v>0</v>
      </c>
      <c r="AM27" s="406"/>
      <c r="AN27" s="406"/>
      <c r="AO27" s="405">
        <f t="shared" si="8"/>
        <v>0</v>
      </c>
      <c r="AP27" s="406"/>
      <c r="AQ27" s="398"/>
      <c r="AR27" s="405">
        <f t="shared" si="9"/>
        <v>0</v>
      </c>
    </row>
    <row r="28" ht="21.95" customHeight="1" spans="1:44">
      <c r="A28" s="398"/>
      <c r="B28" s="398"/>
      <c r="C28" s="398"/>
      <c r="D28" s="398"/>
      <c r="E28" s="398"/>
      <c r="F28" s="398"/>
      <c r="G28" s="398"/>
      <c r="H28" s="400">
        <f t="shared" si="10"/>
        <v>0</v>
      </c>
      <c r="I28" s="398"/>
      <c r="J28" s="398"/>
      <c r="K28" s="400">
        <f t="shared" si="11"/>
        <v>0</v>
      </c>
      <c r="L28" s="400"/>
      <c r="M28" s="398"/>
      <c r="N28" s="398"/>
      <c r="O28" s="398"/>
      <c r="P28" s="398"/>
      <c r="Q28" s="398"/>
      <c r="R28" s="398"/>
      <c r="S28" s="453"/>
      <c r="T28" s="454"/>
      <c r="U28" s="454"/>
      <c r="V28" s="454"/>
      <c r="W28" s="454"/>
      <c r="X28" s="454"/>
      <c r="Y28" s="398"/>
      <c r="Z28" s="454"/>
      <c r="AA28" s="454"/>
      <c r="AB28" s="454"/>
      <c r="AC28" s="454"/>
      <c r="AD28" s="454"/>
      <c r="AE28" s="454"/>
      <c r="AF28" s="404"/>
      <c r="AG28" s="402"/>
      <c r="AH28" s="402"/>
      <c r="AI28" s="405">
        <f t="shared" si="6"/>
        <v>0</v>
      </c>
      <c r="AJ28" s="406"/>
      <c r="AK28" s="406"/>
      <c r="AL28" s="405">
        <f t="shared" si="7"/>
        <v>0</v>
      </c>
      <c r="AM28" s="406"/>
      <c r="AN28" s="406"/>
      <c r="AO28" s="405">
        <f t="shared" si="8"/>
        <v>0</v>
      </c>
      <c r="AP28" s="406"/>
      <c r="AQ28" s="398"/>
      <c r="AR28" s="405">
        <f t="shared" si="9"/>
        <v>0</v>
      </c>
    </row>
    <row r="29" ht="21.95" customHeight="1" spans="1:44">
      <c r="A29" s="398"/>
      <c r="B29" s="398"/>
      <c r="C29" s="398"/>
      <c r="D29" s="398"/>
      <c r="E29" s="398"/>
      <c r="F29" s="398"/>
      <c r="G29" s="398"/>
      <c r="H29" s="400">
        <f t="shared" si="10"/>
        <v>0</v>
      </c>
      <c r="I29" s="398"/>
      <c r="J29" s="398"/>
      <c r="K29" s="400">
        <f t="shared" si="11"/>
        <v>0</v>
      </c>
      <c r="L29" s="400"/>
      <c r="M29" s="398"/>
      <c r="N29" s="398"/>
      <c r="O29" s="398"/>
      <c r="P29" s="398"/>
      <c r="Q29" s="398"/>
      <c r="R29" s="398"/>
      <c r="S29" s="401"/>
      <c r="T29" s="398"/>
      <c r="U29" s="403"/>
      <c r="V29" s="398"/>
      <c r="W29" s="398"/>
      <c r="X29" s="398"/>
      <c r="Y29" s="398"/>
      <c r="Z29" s="398"/>
      <c r="AA29" s="398"/>
      <c r="AB29" s="398"/>
      <c r="AC29" s="398"/>
      <c r="AD29" s="398"/>
      <c r="AE29" s="398"/>
      <c r="AF29" s="404"/>
      <c r="AG29" s="402"/>
      <c r="AH29" s="402"/>
      <c r="AI29" s="405">
        <f t="shared" si="6"/>
        <v>0</v>
      </c>
      <c r="AJ29" s="406"/>
      <c r="AK29" s="406"/>
      <c r="AL29" s="405">
        <f t="shared" si="7"/>
        <v>0</v>
      </c>
      <c r="AM29" s="406"/>
      <c r="AN29" s="406"/>
      <c r="AO29" s="405">
        <f t="shared" si="8"/>
        <v>0</v>
      </c>
      <c r="AP29" s="406"/>
      <c r="AQ29" s="398"/>
      <c r="AR29" s="405">
        <f t="shared" si="9"/>
        <v>0</v>
      </c>
    </row>
    <row r="30" ht="21.95" customHeight="1" spans="1:44">
      <c r="A30" s="398"/>
      <c r="B30" s="398"/>
      <c r="C30" s="398"/>
      <c r="D30" s="398"/>
      <c r="E30" s="398"/>
      <c r="F30" s="398"/>
      <c r="G30" s="398"/>
      <c r="H30" s="400">
        <f t="shared" si="10"/>
        <v>0</v>
      </c>
      <c r="I30" s="398"/>
      <c r="J30" s="398"/>
      <c r="K30" s="400">
        <f t="shared" si="11"/>
        <v>0</v>
      </c>
      <c r="L30" s="400"/>
      <c r="M30" s="398"/>
      <c r="N30" s="398"/>
      <c r="O30" s="398"/>
      <c r="P30" s="398"/>
      <c r="Q30" s="398"/>
      <c r="R30" s="398"/>
      <c r="S30" s="401"/>
      <c r="T30" s="398"/>
      <c r="U30" s="403"/>
      <c r="V30" s="398"/>
      <c r="W30" s="398"/>
      <c r="X30" s="398"/>
      <c r="Y30" s="398"/>
      <c r="Z30" s="398"/>
      <c r="AA30" s="398"/>
      <c r="AB30" s="398"/>
      <c r="AC30" s="398"/>
      <c r="AD30" s="398"/>
      <c r="AE30" s="398"/>
      <c r="AF30" s="404"/>
      <c r="AG30" s="402"/>
      <c r="AH30" s="402"/>
      <c r="AI30" s="405">
        <f t="shared" si="6"/>
        <v>0</v>
      </c>
      <c r="AJ30" s="406"/>
      <c r="AK30" s="406"/>
      <c r="AL30" s="405">
        <f t="shared" si="7"/>
        <v>0</v>
      </c>
      <c r="AM30" s="406"/>
      <c r="AN30" s="406"/>
      <c r="AO30" s="405">
        <f t="shared" si="8"/>
        <v>0</v>
      </c>
      <c r="AP30" s="406"/>
      <c r="AQ30" s="398"/>
      <c r="AR30" s="405">
        <f t="shared" si="9"/>
        <v>0</v>
      </c>
    </row>
    <row r="31" ht="21.95" customHeight="1" spans="1:44">
      <c r="A31" s="398"/>
      <c r="B31" s="398"/>
      <c r="C31" s="398"/>
      <c r="D31" s="398"/>
      <c r="E31" s="398"/>
      <c r="F31" s="398"/>
      <c r="G31" s="398"/>
      <c r="H31" s="400">
        <f t="shared" si="10"/>
        <v>0</v>
      </c>
      <c r="I31" s="398"/>
      <c r="J31" s="398"/>
      <c r="K31" s="400">
        <f t="shared" si="11"/>
        <v>0</v>
      </c>
      <c r="L31" s="400"/>
      <c r="M31" s="398"/>
      <c r="N31" s="398"/>
      <c r="O31" s="398"/>
      <c r="P31" s="398"/>
      <c r="Q31" s="398"/>
      <c r="R31" s="398"/>
      <c r="S31" s="398"/>
      <c r="T31" s="398"/>
      <c r="U31" s="403"/>
      <c r="V31" s="403"/>
      <c r="W31" s="398"/>
      <c r="X31" s="398"/>
      <c r="Y31" s="398"/>
      <c r="Z31" s="398"/>
      <c r="AA31" s="398"/>
      <c r="AB31" s="398"/>
      <c r="AC31" s="398"/>
      <c r="AD31" s="398"/>
      <c r="AE31" s="398"/>
      <c r="AF31" s="404"/>
      <c r="AG31" s="402"/>
      <c r="AH31" s="402"/>
      <c r="AI31" s="405">
        <f t="shared" si="6"/>
        <v>0</v>
      </c>
      <c r="AJ31" s="406"/>
      <c r="AK31" s="406"/>
      <c r="AL31" s="405">
        <f t="shared" si="7"/>
        <v>0</v>
      </c>
      <c r="AM31" s="406"/>
      <c r="AN31" s="406"/>
      <c r="AO31" s="405">
        <f t="shared" si="8"/>
        <v>0</v>
      </c>
      <c r="AP31" s="406"/>
      <c r="AQ31" s="398"/>
      <c r="AR31" s="405">
        <f t="shared" si="9"/>
        <v>0</v>
      </c>
    </row>
    <row r="32" ht="21.95" customHeight="1" spans="1:44">
      <c r="A32" s="398"/>
      <c r="B32" s="398"/>
      <c r="C32" s="398"/>
      <c r="D32" s="398"/>
      <c r="E32" s="398"/>
      <c r="F32" s="398"/>
      <c r="G32" s="398"/>
      <c r="H32" s="400">
        <f t="shared" si="10"/>
        <v>0</v>
      </c>
      <c r="I32" s="398"/>
      <c r="J32" s="398"/>
      <c r="K32" s="400">
        <f t="shared" si="11"/>
        <v>0</v>
      </c>
      <c r="L32" s="400"/>
      <c r="M32" s="398"/>
      <c r="N32" s="398"/>
      <c r="O32" s="398"/>
      <c r="P32" s="398"/>
      <c r="Q32" s="398"/>
      <c r="R32" s="398"/>
      <c r="S32" s="398"/>
      <c r="T32" s="398"/>
      <c r="U32" s="403"/>
      <c r="V32" s="403"/>
      <c r="W32" s="398"/>
      <c r="X32" s="398"/>
      <c r="Y32" s="398"/>
      <c r="Z32" s="398"/>
      <c r="AA32" s="398"/>
      <c r="AB32" s="398"/>
      <c r="AC32" s="398"/>
      <c r="AD32" s="398"/>
      <c r="AE32" s="398"/>
      <c r="AF32" s="404"/>
      <c r="AG32" s="402"/>
      <c r="AH32" s="402"/>
      <c r="AI32" s="405">
        <f t="shared" si="6"/>
        <v>0</v>
      </c>
      <c r="AJ32" s="406"/>
      <c r="AK32" s="406"/>
      <c r="AL32" s="405">
        <f t="shared" si="7"/>
        <v>0</v>
      </c>
      <c r="AM32" s="406"/>
      <c r="AN32" s="406"/>
      <c r="AO32" s="405">
        <f t="shared" si="8"/>
        <v>0</v>
      </c>
      <c r="AP32" s="406"/>
      <c r="AQ32" s="403"/>
      <c r="AR32" s="405">
        <f t="shared" si="9"/>
        <v>0</v>
      </c>
    </row>
    <row r="33" ht="21.95" customHeight="1" spans="1:44">
      <c r="A33" s="398"/>
      <c r="B33" s="398"/>
      <c r="C33" s="398"/>
      <c r="D33" s="398"/>
      <c r="E33" s="398"/>
      <c r="F33" s="398"/>
      <c r="G33" s="398"/>
      <c r="H33" s="400">
        <f t="shared" si="10"/>
        <v>0</v>
      </c>
      <c r="I33" s="398"/>
      <c r="J33" s="398"/>
      <c r="K33" s="400">
        <f t="shared" si="11"/>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6"/>
        <v>0</v>
      </c>
      <c r="AJ33" s="406"/>
      <c r="AK33" s="406"/>
      <c r="AL33" s="405">
        <f t="shared" si="7"/>
        <v>0</v>
      </c>
      <c r="AM33" s="406"/>
      <c r="AN33" s="406"/>
      <c r="AO33" s="405">
        <f t="shared" si="8"/>
        <v>0</v>
      </c>
      <c r="AP33" s="406"/>
      <c r="AQ33" s="403"/>
      <c r="AR33" s="405">
        <f t="shared" si="9"/>
        <v>0</v>
      </c>
    </row>
    <row r="34" ht="21.95" customHeight="1" spans="1:44">
      <c r="A34" s="398"/>
      <c r="B34" s="398"/>
      <c r="C34" s="398"/>
      <c r="D34" s="398"/>
      <c r="E34" s="398"/>
      <c r="F34" s="398"/>
      <c r="G34" s="398"/>
      <c r="H34" s="400">
        <f t="shared" si="10"/>
        <v>0</v>
      </c>
      <c r="I34" s="398"/>
      <c r="J34" s="398"/>
      <c r="K34" s="400">
        <f t="shared" si="11"/>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6"/>
        <v>0</v>
      </c>
      <c r="AJ34" s="406"/>
      <c r="AK34" s="406"/>
      <c r="AL34" s="405">
        <f t="shared" si="7"/>
        <v>0</v>
      </c>
      <c r="AM34" s="406"/>
      <c r="AN34" s="406"/>
      <c r="AO34" s="405">
        <f t="shared" si="8"/>
        <v>0</v>
      </c>
      <c r="AP34" s="406"/>
      <c r="AQ34" s="403"/>
      <c r="AR34" s="405">
        <f t="shared" si="9"/>
        <v>0</v>
      </c>
    </row>
    <row r="35" ht="21.95" customHeight="1" spans="1:44">
      <c r="A35" s="398"/>
      <c r="B35" s="398"/>
      <c r="C35" s="398"/>
      <c r="D35" s="398"/>
      <c r="E35" s="398"/>
      <c r="F35" s="398"/>
      <c r="G35" s="398"/>
      <c r="H35" s="400">
        <f t="shared" si="10"/>
        <v>0</v>
      </c>
      <c r="I35" s="398"/>
      <c r="J35" s="398"/>
      <c r="K35" s="400">
        <f t="shared" si="11"/>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6"/>
        <v>0</v>
      </c>
      <c r="AJ35" s="406"/>
      <c r="AK35" s="406"/>
      <c r="AL35" s="405">
        <f t="shared" si="7"/>
        <v>0</v>
      </c>
      <c r="AM35" s="406"/>
      <c r="AN35" s="406"/>
      <c r="AO35" s="405">
        <f t="shared" si="8"/>
        <v>0</v>
      </c>
      <c r="AP35" s="406"/>
      <c r="AQ35" s="403"/>
      <c r="AR35" s="405">
        <f t="shared" si="9"/>
        <v>0</v>
      </c>
    </row>
    <row r="36" ht="21.95" customHeight="1" spans="1:44">
      <c r="A36" s="398"/>
      <c r="B36" s="398"/>
      <c r="C36" s="398"/>
      <c r="D36" s="398"/>
      <c r="E36" s="398"/>
      <c r="F36" s="398"/>
      <c r="G36" s="398"/>
      <c r="H36" s="400">
        <f t="shared" si="10"/>
        <v>0</v>
      </c>
      <c r="I36" s="398"/>
      <c r="J36" s="398"/>
      <c r="K36" s="400">
        <f t="shared" si="11"/>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6"/>
        <v>0</v>
      </c>
      <c r="AJ36" s="406"/>
      <c r="AK36" s="406"/>
      <c r="AL36" s="405">
        <f t="shared" si="7"/>
        <v>0</v>
      </c>
      <c r="AM36" s="406"/>
      <c r="AN36" s="406"/>
      <c r="AO36" s="405">
        <f t="shared" si="8"/>
        <v>0</v>
      </c>
      <c r="AP36" s="406"/>
      <c r="AQ36" s="403"/>
      <c r="AR36" s="405">
        <f t="shared" si="9"/>
        <v>0</v>
      </c>
    </row>
    <row r="37" ht="21.95" customHeight="1" spans="1:44">
      <c r="A37" s="398"/>
      <c r="B37" s="398"/>
      <c r="C37" s="398"/>
      <c r="D37" s="398"/>
      <c r="E37" s="398"/>
      <c r="F37" s="398"/>
      <c r="G37" s="398"/>
      <c r="H37" s="400">
        <f t="shared" si="10"/>
        <v>0</v>
      </c>
      <c r="I37" s="398"/>
      <c r="J37" s="398"/>
      <c r="K37" s="400">
        <f t="shared" si="11"/>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6"/>
        <v>0</v>
      </c>
      <c r="AJ37" s="406"/>
      <c r="AK37" s="406"/>
      <c r="AL37" s="405">
        <f t="shared" si="7"/>
        <v>0</v>
      </c>
      <c r="AM37" s="406"/>
      <c r="AN37" s="406"/>
      <c r="AO37" s="405">
        <f t="shared" si="8"/>
        <v>0</v>
      </c>
      <c r="AP37" s="406"/>
      <c r="AQ37" s="403"/>
      <c r="AR37" s="405">
        <f t="shared" si="9"/>
        <v>0</v>
      </c>
    </row>
    <row r="38" ht="21.95" customHeight="1" spans="1:44">
      <c r="A38" s="398"/>
      <c r="B38" s="398"/>
      <c r="C38" s="398"/>
      <c r="D38" s="398"/>
      <c r="E38" s="398"/>
      <c r="F38" s="398"/>
      <c r="G38" s="398"/>
      <c r="H38" s="400">
        <f t="shared" si="10"/>
        <v>0</v>
      </c>
      <c r="I38" s="398"/>
      <c r="J38" s="398"/>
      <c r="K38" s="400">
        <f t="shared" si="11"/>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6"/>
        <v>0</v>
      </c>
      <c r="AJ38" s="406"/>
      <c r="AK38" s="406"/>
      <c r="AL38" s="405">
        <f t="shared" si="7"/>
        <v>0</v>
      </c>
      <c r="AM38" s="406"/>
      <c r="AN38" s="406"/>
      <c r="AO38" s="405">
        <f t="shared" si="8"/>
        <v>0</v>
      </c>
      <c r="AP38" s="406"/>
      <c r="AQ38" s="403"/>
      <c r="AR38" s="405">
        <f t="shared" si="9"/>
        <v>0</v>
      </c>
    </row>
    <row r="39" ht="21.95" customHeight="1" spans="1:44">
      <c r="A39" s="398"/>
      <c r="B39" s="398"/>
      <c r="C39" s="398"/>
      <c r="D39" s="398"/>
      <c r="E39" s="398"/>
      <c r="F39" s="398"/>
      <c r="G39" s="398"/>
      <c r="H39" s="400">
        <f t="shared" si="10"/>
        <v>0</v>
      </c>
      <c r="I39" s="398"/>
      <c r="J39" s="398"/>
      <c r="K39" s="400">
        <f t="shared" si="11"/>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6"/>
        <v>0</v>
      </c>
      <c r="AJ39" s="406"/>
      <c r="AK39" s="406"/>
      <c r="AL39" s="405">
        <f t="shared" si="7"/>
        <v>0</v>
      </c>
      <c r="AM39" s="406"/>
      <c r="AN39" s="406"/>
      <c r="AO39" s="405">
        <f t="shared" si="8"/>
        <v>0</v>
      </c>
      <c r="AP39" s="406"/>
      <c r="AQ39" s="403"/>
      <c r="AR39" s="405">
        <f t="shared" si="9"/>
        <v>0</v>
      </c>
    </row>
    <row r="40" ht="21.95" customHeight="1" spans="1:44">
      <c r="A40" s="398"/>
      <c r="B40" s="398"/>
      <c r="C40" s="398"/>
      <c r="D40" s="398"/>
      <c r="E40" s="398"/>
      <c r="F40" s="401"/>
      <c r="G40" s="401"/>
      <c r="H40" s="400">
        <f t="shared" si="10"/>
        <v>0</v>
      </c>
      <c r="I40" s="401"/>
      <c r="J40" s="401"/>
      <c r="K40" s="400">
        <f t="shared" si="11"/>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6"/>
        <v>0</v>
      </c>
      <c r="AJ40" s="406"/>
      <c r="AK40" s="406"/>
      <c r="AL40" s="405">
        <f t="shared" si="7"/>
        <v>0</v>
      </c>
      <c r="AM40" s="406"/>
      <c r="AN40" s="406"/>
      <c r="AO40" s="405">
        <f t="shared" si="8"/>
        <v>0</v>
      </c>
      <c r="AP40" s="406"/>
      <c r="AQ40" s="403"/>
      <c r="AR40" s="405">
        <f t="shared" si="9"/>
        <v>0</v>
      </c>
    </row>
    <row r="41" ht="21.95" customHeight="1" spans="1:44">
      <c r="A41" s="398"/>
      <c r="B41" s="398"/>
      <c r="C41" s="398"/>
      <c r="D41" s="398"/>
      <c r="E41" s="398"/>
      <c r="F41" s="401"/>
      <c r="G41" s="401"/>
      <c r="H41" s="400">
        <f t="shared" si="10"/>
        <v>0</v>
      </c>
      <c r="I41" s="398"/>
      <c r="J41" s="398"/>
      <c r="K41" s="400">
        <f t="shared" si="11"/>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6"/>
        <v>0</v>
      </c>
      <c r="AJ41" s="406"/>
      <c r="AK41" s="406"/>
      <c r="AL41" s="405">
        <f t="shared" si="7"/>
        <v>0</v>
      </c>
      <c r="AM41" s="406"/>
      <c r="AN41" s="406"/>
      <c r="AO41" s="405">
        <f t="shared" si="8"/>
        <v>0</v>
      </c>
      <c r="AP41" s="406"/>
      <c r="AQ41" s="403"/>
      <c r="AR41" s="405">
        <f t="shared" si="9"/>
        <v>0</v>
      </c>
    </row>
    <row r="42" ht="21.95" customHeight="1" spans="1:44">
      <c r="A42" s="398"/>
      <c r="B42" s="398"/>
      <c r="C42" s="398"/>
      <c r="D42" s="398"/>
      <c r="E42" s="398"/>
      <c r="F42" s="398"/>
      <c r="G42" s="398"/>
      <c r="H42" s="400">
        <f t="shared" si="10"/>
        <v>0</v>
      </c>
      <c r="I42" s="398"/>
      <c r="J42" s="398"/>
      <c r="K42" s="400">
        <f t="shared" si="11"/>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6"/>
        <v>0</v>
      </c>
      <c r="AJ42" s="406"/>
      <c r="AK42" s="406"/>
      <c r="AL42" s="405">
        <f t="shared" si="7"/>
        <v>0</v>
      </c>
      <c r="AM42" s="406"/>
      <c r="AN42" s="406"/>
      <c r="AO42" s="405">
        <f t="shared" si="8"/>
        <v>0</v>
      </c>
      <c r="AP42" s="406"/>
      <c r="AQ42" s="403"/>
      <c r="AR42" s="405">
        <f t="shared" si="9"/>
        <v>0</v>
      </c>
    </row>
    <row r="43" ht="21.95" customHeight="1" spans="1:44">
      <c r="A43" s="398"/>
      <c r="B43" s="398"/>
      <c r="C43" s="398"/>
      <c r="D43" s="398"/>
      <c r="E43" s="398"/>
      <c r="F43" s="398"/>
      <c r="G43" s="398"/>
      <c r="H43" s="400">
        <f t="shared" si="10"/>
        <v>0</v>
      </c>
      <c r="I43" s="398"/>
      <c r="J43" s="398"/>
      <c r="K43" s="400">
        <f t="shared" si="11"/>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6"/>
        <v>0</v>
      </c>
      <c r="AJ43" s="406"/>
      <c r="AK43" s="406"/>
      <c r="AL43" s="405">
        <f t="shared" si="7"/>
        <v>0</v>
      </c>
      <c r="AM43" s="406"/>
      <c r="AN43" s="406"/>
      <c r="AO43" s="405">
        <f t="shared" si="8"/>
        <v>0</v>
      </c>
      <c r="AP43" s="406"/>
      <c r="AQ43" s="403"/>
      <c r="AR43" s="405">
        <f t="shared" si="9"/>
        <v>0</v>
      </c>
    </row>
    <row r="44" ht="21.95" customHeight="1" spans="1:44">
      <c r="A44" s="398"/>
      <c r="B44" s="398"/>
      <c r="C44" s="398"/>
      <c r="D44" s="398"/>
      <c r="E44" s="398"/>
      <c r="F44" s="398"/>
      <c r="G44" s="398"/>
      <c r="H44" s="400">
        <f t="shared" si="10"/>
        <v>0</v>
      </c>
      <c r="I44" s="398"/>
      <c r="J44" s="398"/>
      <c r="K44" s="400">
        <f t="shared" si="11"/>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6"/>
        <v>0</v>
      </c>
      <c r="AJ44" s="406"/>
      <c r="AK44" s="406"/>
      <c r="AL44" s="405">
        <f t="shared" si="7"/>
        <v>0</v>
      </c>
      <c r="AM44" s="406"/>
      <c r="AN44" s="406"/>
      <c r="AO44" s="405">
        <f t="shared" si="8"/>
        <v>0</v>
      </c>
      <c r="AP44" s="406"/>
      <c r="AQ44" s="403"/>
      <c r="AR44" s="405">
        <f t="shared" si="9"/>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60</v>
      </c>
      <c r="F51" s="421" t="s">
        <v>87</v>
      </c>
      <c r="G51" s="421"/>
      <c r="H51" s="422">
        <f>SUM(H10:H44)</f>
        <v>7</v>
      </c>
      <c r="I51" s="419" t="s">
        <v>87</v>
      </c>
      <c r="J51" s="419"/>
      <c r="K51" s="422">
        <f>SUM(K10:L44)</f>
        <v>17</v>
      </c>
      <c r="L51" s="422"/>
      <c r="M51" s="423"/>
      <c r="N51" s="423"/>
      <c r="O51" s="423"/>
      <c r="P51" s="423"/>
      <c r="Q51" s="423" t="s">
        <v>88</v>
      </c>
      <c r="R51" s="423"/>
      <c r="S51" s="423"/>
      <c r="T51" s="423"/>
      <c r="U51" s="423"/>
      <c r="V51" s="423"/>
      <c r="W51" s="423"/>
      <c r="X51" s="423"/>
      <c r="Y51" s="419" t="s">
        <v>89</v>
      </c>
      <c r="Z51" s="419"/>
      <c r="AA51" s="419"/>
      <c r="AB51" s="419"/>
      <c r="AC51" s="398">
        <v>2</v>
      </c>
      <c r="AD51" s="398"/>
      <c r="AE51" s="398"/>
      <c r="AF51" s="398"/>
      <c r="AG51" s="419" t="s">
        <v>90</v>
      </c>
      <c r="AH51" s="419"/>
      <c r="AI51" s="424">
        <f>SUM(AI10:AI44)</f>
        <v>621</v>
      </c>
      <c r="AJ51" s="419" t="s">
        <v>91</v>
      </c>
      <c r="AK51" s="419"/>
      <c r="AL51" s="424">
        <f>SUM(AL10:AL44)</f>
        <v>4177</v>
      </c>
      <c r="AM51" s="419" t="s">
        <v>90</v>
      </c>
      <c r="AN51" s="419"/>
      <c r="AO51" s="424">
        <f>SUM(AO10:AO44)</f>
        <v>214</v>
      </c>
      <c r="AP51" s="419" t="s">
        <v>90</v>
      </c>
      <c r="AQ51" s="419"/>
      <c r="AR51" s="424">
        <f>SUM(AR10:AR44)</f>
        <v>493</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SUM('25'!K54:Q54)</f>
        <v>1143</v>
      </c>
      <c r="I54" s="435"/>
      <c r="J54" s="435"/>
      <c r="K54" s="435">
        <f>H54+R54</f>
        <v>1203</v>
      </c>
      <c r="L54" s="435"/>
      <c r="M54" s="435"/>
      <c r="N54" s="435"/>
      <c r="O54" s="435"/>
      <c r="P54" s="435"/>
      <c r="Q54" s="435"/>
      <c r="R54" s="435">
        <f>SUMIF($B$10:$B$44,G54,$E$10:$E$44)</f>
        <v>60</v>
      </c>
      <c r="S54" s="435"/>
      <c r="T54" s="436">
        <f>IFERROR(R54/SUMIF($B$10:$B$44,G54,$H$10:$H$44),"")</f>
        <v>8.57142857142857</v>
      </c>
      <c r="U54" s="435"/>
      <c r="V54" s="435"/>
      <c r="W54" s="435">
        <f>SUMIF($B$10:$B$44,G54,$AI$10:$AI$44)+SUMIF($B$10:$B$44,G54,$AO$10:$AO$44)+SUMIF($B$10:$B$44,G54,$AR$10:$AR$44)</f>
        <v>1328</v>
      </c>
      <c r="X54" s="435"/>
      <c r="Y54" s="437">
        <f>IFERROR(W54/R54,"")</f>
        <v>22.1333333333333</v>
      </c>
      <c r="Z54" s="437"/>
      <c r="AA54" s="437"/>
      <c r="AB54" s="438">
        <f>SUMIF($B$10:$B$44,G54,$AL$10:$AL$44)</f>
        <v>4177</v>
      </c>
      <c r="AC54" s="438"/>
      <c r="AD54" s="438"/>
      <c r="AE54" s="438"/>
      <c r="AF54" s="438"/>
      <c r="AG54" s="438"/>
      <c r="AH54" s="420">
        <f>IFERROR(AB54/R54,"")</f>
        <v>69.6166666666667</v>
      </c>
      <c r="AI54" s="420"/>
      <c r="AJ54" s="372"/>
      <c r="AK54" s="372"/>
      <c r="AL54" s="439" t="s">
        <v>102</v>
      </c>
      <c r="AM54" s="421" t="s">
        <v>149</v>
      </c>
      <c r="AN54" s="421"/>
      <c r="AO54" s="421"/>
      <c r="AP54" s="421" t="s">
        <v>103</v>
      </c>
      <c r="AQ54" s="421"/>
      <c r="AR54" s="421"/>
      <c r="AS54" s="372"/>
      <c r="AT54" s="372"/>
    </row>
    <row r="55" ht="21" customHeight="1" spans="1:46">
      <c r="A55" s="433"/>
      <c r="B55" s="433"/>
      <c r="C55" s="433"/>
      <c r="D55" s="433"/>
      <c r="E55" s="433"/>
      <c r="F55" s="425"/>
      <c r="G55" s="440" t="s">
        <v>71</v>
      </c>
      <c r="H55" s="435">
        <f>SUM('25'!K55:Q55)</f>
        <v>507</v>
      </c>
      <c r="I55" s="435"/>
      <c r="J55" s="435"/>
      <c r="K55" s="435">
        <f>H55+R55</f>
        <v>507</v>
      </c>
      <c r="L55" s="435"/>
      <c r="M55" s="435"/>
      <c r="N55" s="435"/>
      <c r="O55" s="435"/>
      <c r="P55" s="435"/>
      <c r="Q55" s="435"/>
      <c r="R55" s="435">
        <f>SUMIF($B$10:$B$44,G55,$E$10:$E$44)</f>
        <v>0</v>
      </c>
      <c r="S55" s="435"/>
      <c r="T55" s="436" t="str">
        <f>IFERROR(R55/SUMIF($B$10:$B$44,G55,$H$10:$H$44),"")</f>
        <v/>
      </c>
      <c r="U55" s="435"/>
      <c r="V55" s="435"/>
      <c r="W55" s="435">
        <f>SUMIF($B$10:$B$44,G55,$AI$10:$AI$44)+SUMIF($B$10:$B$44,G55,$AO$10:$AO$44)+SUMIF($B$10:$B$44,G55,$AR$10:$AR$44)</f>
        <v>0</v>
      </c>
      <c r="X55" s="435"/>
      <c r="Y55" s="437" t="str">
        <f>IFERROR(W55/R55,"")</f>
        <v/>
      </c>
      <c r="Z55" s="437"/>
      <c r="AA55" s="437"/>
      <c r="AB55" s="438">
        <f>SUMIF($B$10:$B$44,G55,$AL$10:$AL$44)</f>
        <v>0</v>
      </c>
      <c r="AC55" s="438"/>
      <c r="AD55" s="438"/>
      <c r="AE55" s="438"/>
      <c r="AF55" s="438"/>
      <c r="AG55" s="438"/>
      <c r="AH55" s="420" t="str">
        <f>IFERROR(AB55/R55,"")</f>
        <v/>
      </c>
      <c r="AI55" s="420"/>
      <c r="AJ55" s="372"/>
      <c r="AK55" s="372"/>
      <c r="AL55" s="439" t="s">
        <v>104</v>
      </c>
      <c r="AM55" s="421" t="s">
        <v>79</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1650</v>
      </c>
      <c r="I56" s="435"/>
      <c r="J56" s="435"/>
      <c r="K56" s="435">
        <f>IFERROR(SUM(K54:Q55),"")</f>
        <v>1710</v>
      </c>
      <c r="L56" s="435"/>
      <c r="M56" s="435"/>
      <c r="N56" s="435"/>
      <c r="O56" s="435"/>
      <c r="P56" s="435"/>
      <c r="Q56" s="435"/>
      <c r="R56" s="435">
        <f>IFERROR(SUM(R54:S55),"")</f>
        <v>60</v>
      </c>
      <c r="S56" s="435"/>
      <c r="T56" s="435">
        <f>IFERROR(AVERAGE(T54:U55),"")</f>
        <v>8.57142857142857</v>
      </c>
      <c r="U56" s="435"/>
      <c r="V56" s="435"/>
      <c r="W56" s="435">
        <f>IFERROR(SUM(W54:X55),"")</f>
        <v>1328</v>
      </c>
      <c r="X56" s="435"/>
      <c r="Y56" s="438">
        <f>IFERROR(AVERAGE(Y54:AA55),"")</f>
        <v>22.1333333333333</v>
      </c>
      <c r="Z56" s="438"/>
      <c r="AA56" s="438"/>
      <c r="AB56" s="444">
        <f>IFERROR(SUM(AB54:AG55),"")</f>
        <v>4177</v>
      </c>
      <c r="AC56" s="437"/>
      <c r="AD56" s="437"/>
      <c r="AE56" s="437"/>
      <c r="AF56" s="437"/>
      <c r="AG56" s="437"/>
      <c r="AH56" s="420">
        <f>IFERROR(AVERAGE(AH54:AI55),"")</f>
        <v>69.6166666666667</v>
      </c>
      <c r="AI56" s="420"/>
      <c r="AL56" s="439" t="s">
        <v>108</v>
      </c>
      <c r="AM56" s="421" t="s">
        <v>74</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8">
    <pageSetUpPr fitToPage="1"/>
  </sheetPr>
  <dimension ref="A1:AT65"/>
  <sheetViews>
    <sheetView zoomScale="84" zoomScaleNormal="84" topLeftCell="A4" workbookViewId="0">
      <selection activeCell="E12" sqref="E12:E15"/>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150</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c r="C10" s="398"/>
      <c r="D10" s="398"/>
      <c r="E10" s="398"/>
      <c r="F10" s="401"/>
      <c r="G10" s="401"/>
      <c r="H10" s="400">
        <f t="shared" ref="H10:H12" si="0">HOUR(G10-F10)+MINUTE(G10-F10)/60</f>
        <v>0</v>
      </c>
      <c r="I10" s="401">
        <v>0.25</v>
      </c>
      <c r="J10" s="401">
        <v>0.583333333333333</v>
      </c>
      <c r="K10" s="400">
        <f t="shared" ref="K10:K12" si="1">HOUR(J10-I10)+MINUTE(J10-I10)/60</f>
        <v>8</v>
      </c>
      <c r="L10" s="400"/>
      <c r="M10" s="398">
        <v>153</v>
      </c>
      <c r="N10" s="398">
        <v>1</v>
      </c>
      <c r="O10" s="398"/>
      <c r="P10" s="398"/>
      <c r="Q10" s="402" t="s">
        <v>70</v>
      </c>
      <c r="R10" s="402"/>
      <c r="S10" s="401"/>
      <c r="T10" s="398"/>
      <c r="U10" s="398"/>
      <c r="V10" s="398"/>
      <c r="W10" s="398"/>
      <c r="X10" s="398"/>
      <c r="Y10" s="401"/>
      <c r="Z10" s="398"/>
      <c r="AA10" s="398"/>
      <c r="AB10" s="398"/>
      <c r="AC10" s="398"/>
      <c r="AD10" s="398"/>
      <c r="AE10" s="398"/>
      <c r="AF10" s="404"/>
      <c r="AG10" s="402"/>
      <c r="AH10" s="402"/>
      <c r="AI10" s="405">
        <f t="shared" ref="AI10" si="2">IFERROR((AH10-AG10),"")</f>
        <v>0</v>
      </c>
      <c r="AJ10" s="406"/>
      <c r="AK10" s="406"/>
      <c r="AL10" s="405">
        <f t="shared" ref="AL10" si="3">IFERROR((AK10-AJ10),"")</f>
        <v>0</v>
      </c>
      <c r="AM10" s="406"/>
      <c r="AN10" s="406"/>
      <c r="AO10" s="405">
        <f t="shared" ref="AO10" si="4">IFERROR((AN10-AM10),"")</f>
        <v>0</v>
      </c>
      <c r="AP10" s="403"/>
      <c r="AQ10" s="398"/>
      <c r="AR10" s="405">
        <f t="shared" ref="AR10" si="5">IFERROR((AQ10-AP10),"")</f>
        <v>0</v>
      </c>
    </row>
    <row r="11" ht="21.95" customHeight="1" spans="1:44">
      <c r="A11" s="398">
        <v>2</v>
      </c>
      <c r="B11" s="398"/>
      <c r="C11" s="398"/>
      <c r="D11" s="398"/>
      <c r="E11" s="398"/>
      <c r="F11" s="401"/>
      <c r="G11" s="399"/>
      <c r="H11" s="400">
        <f t="shared" si="0"/>
        <v>0</v>
      </c>
      <c r="I11" s="401">
        <v>0.583333333333333</v>
      </c>
      <c r="J11" s="401">
        <v>0.791666666666667</v>
      </c>
      <c r="K11" s="400">
        <f t="shared" si="1"/>
        <v>5</v>
      </c>
      <c r="L11" s="400"/>
      <c r="M11" s="398">
        <v>153</v>
      </c>
      <c r="N11" s="398">
        <v>1</v>
      </c>
      <c r="O11" s="398"/>
      <c r="P11" s="398"/>
      <c r="Q11" s="408"/>
      <c r="R11" s="402"/>
      <c r="S11" s="401"/>
      <c r="T11" s="398"/>
      <c r="U11" s="403"/>
      <c r="V11" s="398"/>
      <c r="W11" s="398"/>
      <c r="X11" s="398"/>
      <c r="Y11" s="401"/>
      <c r="Z11" s="398"/>
      <c r="AA11" s="398"/>
      <c r="AB11" s="398"/>
      <c r="AC11" s="398"/>
      <c r="AD11" s="398"/>
      <c r="AE11" s="398"/>
      <c r="AF11" s="404"/>
      <c r="AG11" s="402"/>
      <c r="AH11" s="402"/>
      <c r="AI11" s="405">
        <f t="shared" ref="AI11:AI44" si="6">IFERROR((AH11-AG11),"")</f>
        <v>0</v>
      </c>
      <c r="AJ11" s="406"/>
      <c r="AK11" s="406"/>
      <c r="AL11" s="405">
        <f t="shared" ref="AL11:AL44" si="7">IFERROR((AK11-AJ11),"")</f>
        <v>0</v>
      </c>
      <c r="AM11" s="406"/>
      <c r="AN11" s="406"/>
      <c r="AO11" s="405">
        <f t="shared" ref="AO11" si="8">IFERROR((AN11-AM11),"")</f>
        <v>0</v>
      </c>
      <c r="AP11" s="398"/>
      <c r="AQ11" s="398"/>
      <c r="AR11" s="405">
        <f t="shared" ref="AR11:AR44" si="9">IFERROR((AQ11-AP11),"")</f>
        <v>0</v>
      </c>
    </row>
    <row r="12" ht="21.95" customHeight="1" spans="1:44">
      <c r="A12" s="398">
        <v>2</v>
      </c>
      <c r="B12" s="398" t="s">
        <v>71</v>
      </c>
      <c r="C12" s="398">
        <v>4</v>
      </c>
      <c r="D12" s="398">
        <v>39</v>
      </c>
      <c r="E12" s="398">
        <v>16</v>
      </c>
      <c r="F12" s="399">
        <v>0.791666666666667</v>
      </c>
      <c r="G12" s="401">
        <v>0.916666666666667</v>
      </c>
      <c r="H12" s="400">
        <f t="shared" si="0"/>
        <v>3</v>
      </c>
      <c r="I12" s="401"/>
      <c r="J12" s="401"/>
      <c r="K12" s="400">
        <f t="shared" si="1"/>
        <v>0</v>
      </c>
      <c r="L12" s="400"/>
      <c r="M12" s="398"/>
      <c r="N12" s="398"/>
      <c r="O12" s="398"/>
      <c r="P12" s="398"/>
      <c r="Q12" s="408" t="s">
        <v>72</v>
      </c>
      <c r="R12" s="402" t="s">
        <v>73</v>
      </c>
      <c r="S12" s="401">
        <v>0.833333333333333</v>
      </c>
      <c r="T12" s="398">
        <v>78.9</v>
      </c>
      <c r="U12" s="398">
        <v>8.9</v>
      </c>
      <c r="V12" s="398"/>
      <c r="W12" s="398">
        <v>10.8</v>
      </c>
      <c r="X12" s="398">
        <v>33</v>
      </c>
      <c r="Y12" s="401" t="s">
        <v>119</v>
      </c>
      <c r="Z12" s="398">
        <v>119</v>
      </c>
      <c r="AA12" s="398">
        <v>60</v>
      </c>
      <c r="AB12" s="398">
        <v>100</v>
      </c>
      <c r="AC12" s="398">
        <v>101</v>
      </c>
      <c r="AD12" s="398">
        <v>133</v>
      </c>
      <c r="AE12" s="398">
        <v>33</v>
      </c>
      <c r="AF12" s="404"/>
      <c r="AG12" s="402">
        <v>641519</v>
      </c>
      <c r="AH12" s="402">
        <v>641685</v>
      </c>
      <c r="AI12" s="405">
        <f t="shared" si="6"/>
        <v>166</v>
      </c>
      <c r="AJ12" s="406">
        <v>66973</v>
      </c>
      <c r="AK12" s="406">
        <v>68392</v>
      </c>
      <c r="AL12" s="405">
        <f t="shared" si="7"/>
        <v>1419</v>
      </c>
      <c r="AM12" s="406">
        <v>964014</v>
      </c>
      <c r="AN12" s="406">
        <v>964082</v>
      </c>
      <c r="AO12" s="405">
        <f t="shared" ref="AO12:AO44" si="10">IFERROR((AN12-AM12),"")</f>
        <v>68</v>
      </c>
      <c r="AP12" s="398">
        <v>380974</v>
      </c>
      <c r="AQ12" s="398">
        <v>381173</v>
      </c>
      <c r="AR12" s="405">
        <f t="shared" si="9"/>
        <v>199</v>
      </c>
    </row>
    <row r="13" ht="21.95" customHeight="1" spans="1:44">
      <c r="A13" s="398"/>
      <c r="B13" s="398"/>
      <c r="C13" s="398"/>
      <c r="D13" s="398"/>
      <c r="E13" s="398"/>
      <c r="F13" s="401"/>
      <c r="G13" s="401"/>
      <c r="H13" s="400">
        <f t="shared" ref="H13:H44" si="11">HOUR(G13-F13)+MINUTE(G13-F13)/60</f>
        <v>0</v>
      </c>
      <c r="I13" s="401"/>
      <c r="J13" s="401"/>
      <c r="K13" s="400">
        <f t="shared" ref="K13:K44" si="12">HOUR(J13-I13)+MINUTE(J13-I13)/60</f>
        <v>0</v>
      </c>
      <c r="L13" s="400"/>
      <c r="M13" s="398"/>
      <c r="N13" s="398"/>
      <c r="O13" s="398"/>
      <c r="P13" s="398"/>
      <c r="Q13" s="409" t="s">
        <v>75</v>
      </c>
      <c r="R13" s="402"/>
      <c r="S13" s="401">
        <v>0.875</v>
      </c>
      <c r="T13" s="398">
        <v>79.3</v>
      </c>
      <c r="U13" s="398">
        <v>9.6</v>
      </c>
      <c r="V13" s="398"/>
      <c r="W13" s="398">
        <v>10.8</v>
      </c>
      <c r="X13" s="398">
        <v>34</v>
      </c>
      <c r="Y13" s="401" t="s">
        <v>119</v>
      </c>
      <c r="Z13" s="398">
        <v>117</v>
      </c>
      <c r="AA13" s="398">
        <v>60</v>
      </c>
      <c r="AB13" s="398">
        <v>100</v>
      </c>
      <c r="AC13" s="398">
        <v>102</v>
      </c>
      <c r="AD13" s="398">
        <v>133</v>
      </c>
      <c r="AE13" s="398">
        <v>33</v>
      </c>
      <c r="AF13" s="404"/>
      <c r="AG13" s="402"/>
      <c r="AH13" s="402"/>
      <c r="AI13" s="405">
        <f t="shared" si="6"/>
        <v>0</v>
      </c>
      <c r="AJ13" s="406"/>
      <c r="AK13" s="406"/>
      <c r="AL13" s="405">
        <f t="shared" si="7"/>
        <v>0</v>
      </c>
      <c r="AM13" s="406"/>
      <c r="AN13" s="406"/>
      <c r="AO13" s="405">
        <f t="shared" si="10"/>
        <v>0</v>
      </c>
      <c r="AP13" s="398"/>
      <c r="AQ13" s="398"/>
      <c r="AR13" s="405">
        <f t="shared" si="9"/>
        <v>0</v>
      </c>
    </row>
    <row r="14" ht="21.95" customHeight="1" spans="1:44">
      <c r="A14" s="398"/>
      <c r="B14" s="398"/>
      <c r="C14" s="398"/>
      <c r="D14" s="398"/>
      <c r="E14" s="398"/>
      <c r="F14" s="401"/>
      <c r="G14" s="399"/>
      <c r="H14" s="400">
        <f t="shared" si="11"/>
        <v>0</v>
      </c>
      <c r="I14" s="401"/>
      <c r="J14" s="401"/>
      <c r="K14" s="400">
        <f t="shared" si="12"/>
        <v>0</v>
      </c>
      <c r="L14" s="400"/>
      <c r="M14" s="398"/>
      <c r="N14" s="398"/>
      <c r="O14" s="398"/>
      <c r="P14" s="398"/>
      <c r="Q14" s="409" t="s">
        <v>76</v>
      </c>
      <c r="R14" s="402" t="s">
        <v>77</v>
      </c>
      <c r="S14" s="401">
        <v>0.916666666666667</v>
      </c>
      <c r="T14" s="398">
        <v>80.6</v>
      </c>
      <c r="U14" s="398">
        <v>9.7</v>
      </c>
      <c r="V14" s="398"/>
      <c r="W14" s="398">
        <v>10.8</v>
      </c>
      <c r="X14" s="398">
        <v>34</v>
      </c>
      <c r="Y14" s="401" t="s">
        <v>119</v>
      </c>
      <c r="Z14" s="398">
        <v>109</v>
      </c>
      <c r="AA14" s="398">
        <v>60</v>
      </c>
      <c r="AB14" s="398">
        <v>100</v>
      </c>
      <c r="AC14" s="398">
        <v>102</v>
      </c>
      <c r="AD14" s="398">
        <v>135</v>
      </c>
      <c r="AE14" s="398">
        <v>32</v>
      </c>
      <c r="AF14" s="404"/>
      <c r="AG14" s="402"/>
      <c r="AH14" s="402"/>
      <c r="AI14" s="405">
        <f t="shared" si="6"/>
        <v>0</v>
      </c>
      <c r="AJ14" s="406"/>
      <c r="AK14" s="406"/>
      <c r="AL14" s="405">
        <f t="shared" si="7"/>
        <v>0</v>
      </c>
      <c r="AM14" s="406"/>
      <c r="AN14" s="406"/>
      <c r="AO14" s="405">
        <f t="shared" si="10"/>
        <v>0</v>
      </c>
      <c r="AP14" s="398"/>
      <c r="AQ14" s="398"/>
      <c r="AR14" s="405">
        <f t="shared" si="9"/>
        <v>0</v>
      </c>
    </row>
    <row r="15" ht="21.95" customHeight="1" spans="1:44">
      <c r="A15" s="398">
        <v>3</v>
      </c>
      <c r="B15" s="398" t="s">
        <v>71</v>
      </c>
      <c r="C15" s="398">
        <v>4</v>
      </c>
      <c r="D15" s="398">
        <v>39</v>
      </c>
      <c r="E15" s="398">
        <v>36</v>
      </c>
      <c r="F15" s="401">
        <v>0.916666666666667</v>
      </c>
      <c r="G15" s="401">
        <v>1.20833333333333</v>
      </c>
      <c r="H15" s="400">
        <f t="shared" si="11"/>
        <v>7</v>
      </c>
      <c r="I15" s="401">
        <v>0.208333333333333</v>
      </c>
      <c r="J15" s="401">
        <v>0.25</v>
      </c>
      <c r="K15" s="400">
        <f t="shared" si="12"/>
        <v>1</v>
      </c>
      <c r="L15" s="400"/>
      <c r="M15" s="398">
        <v>153</v>
      </c>
      <c r="N15" s="398">
        <v>1</v>
      </c>
      <c r="O15" s="398"/>
      <c r="P15" s="398"/>
      <c r="Q15" s="408" t="s">
        <v>72</v>
      </c>
      <c r="R15" s="402" t="s">
        <v>73</v>
      </c>
      <c r="S15" s="401">
        <v>0.958333333333333</v>
      </c>
      <c r="T15" s="398">
        <v>78.9</v>
      </c>
      <c r="U15" s="398">
        <v>9.1</v>
      </c>
      <c r="V15" s="398"/>
      <c r="W15" s="398">
        <v>10.8</v>
      </c>
      <c r="X15" s="398">
        <v>35</v>
      </c>
      <c r="Y15" s="401" t="s">
        <v>119</v>
      </c>
      <c r="Z15" s="398">
        <v>110</v>
      </c>
      <c r="AA15" s="398">
        <v>60</v>
      </c>
      <c r="AB15" s="398">
        <v>100</v>
      </c>
      <c r="AC15" s="398">
        <v>101</v>
      </c>
      <c r="AD15" s="398">
        <v>134</v>
      </c>
      <c r="AE15" s="398">
        <v>32</v>
      </c>
      <c r="AF15" s="404"/>
      <c r="AG15" s="402">
        <v>641685</v>
      </c>
      <c r="AH15" s="402">
        <v>642130</v>
      </c>
      <c r="AI15" s="405">
        <f t="shared" si="6"/>
        <v>445</v>
      </c>
      <c r="AJ15" s="406">
        <v>68392</v>
      </c>
      <c r="AK15" s="406">
        <v>71801</v>
      </c>
      <c r="AL15" s="405">
        <f t="shared" si="7"/>
        <v>3409</v>
      </c>
      <c r="AM15" s="406">
        <v>964082</v>
      </c>
      <c r="AN15" s="406">
        <v>964280</v>
      </c>
      <c r="AO15" s="405">
        <f t="shared" si="10"/>
        <v>198</v>
      </c>
      <c r="AP15" s="398">
        <v>381173</v>
      </c>
      <c r="AQ15" s="398">
        <v>381719</v>
      </c>
      <c r="AR15" s="405">
        <f t="shared" si="9"/>
        <v>546</v>
      </c>
    </row>
    <row r="16" ht="21.95" customHeight="1" spans="1:44">
      <c r="A16" s="398"/>
      <c r="B16" s="398"/>
      <c r="C16" s="398"/>
      <c r="D16" s="398"/>
      <c r="E16" s="398"/>
      <c r="F16" s="398"/>
      <c r="G16" s="398"/>
      <c r="H16" s="400">
        <f t="shared" si="11"/>
        <v>0</v>
      </c>
      <c r="I16" s="398"/>
      <c r="J16" s="398"/>
      <c r="K16" s="400">
        <f t="shared" si="12"/>
        <v>0</v>
      </c>
      <c r="L16" s="400"/>
      <c r="M16" s="398"/>
      <c r="N16" s="398"/>
      <c r="O16" s="398"/>
      <c r="P16" s="398"/>
      <c r="Q16" s="409" t="s">
        <v>75</v>
      </c>
      <c r="R16" s="402"/>
      <c r="S16" s="447">
        <v>0</v>
      </c>
      <c r="T16" s="398">
        <v>78.1</v>
      </c>
      <c r="U16" s="398">
        <v>7.9</v>
      </c>
      <c r="V16" s="398"/>
      <c r="W16" s="398">
        <v>10.8</v>
      </c>
      <c r="X16" s="398">
        <v>35</v>
      </c>
      <c r="Y16" s="401" t="s">
        <v>119</v>
      </c>
      <c r="Z16" s="398">
        <v>115</v>
      </c>
      <c r="AA16" s="398">
        <v>60</v>
      </c>
      <c r="AB16" s="398">
        <v>100</v>
      </c>
      <c r="AC16" s="398">
        <v>102</v>
      </c>
      <c r="AD16" s="398">
        <v>134</v>
      </c>
      <c r="AE16" s="398">
        <v>32</v>
      </c>
      <c r="AF16" s="404"/>
      <c r="AG16" s="402"/>
      <c r="AH16" s="402"/>
      <c r="AI16" s="405">
        <f t="shared" si="6"/>
        <v>0</v>
      </c>
      <c r="AJ16" s="406"/>
      <c r="AK16" s="406"/>
      <c r="AL16" s="405">
        <f t="shared" si="7"/>
        <v>0</v>
      </c>
      <c r="AM16" s="406"/>
      <c r="AN16" s="406"/>
      <c r="AO16" s="405">
        <f t="shared" si="10"/>
        <v>0</v>
      </c>
      <c r="AP16" s="398"/>
      <c r="AQ16" s="398"/>
      <c r="AR16" s="405">
        <f t="shared" si="9"/>
        <v>0</v>
      </c>
    </row>
    <row r="17" ht="21.95" customHeight="1" spans="1:44">
      <c r="A17" s="398"/>
      <c r="B17" s="398"/>
      <c r="C17" s="398"/>
      <c r="D17" s="398"/>
      <c r="E17" s="398"/>
      <c r="F17" s="401"/>
      <c r="G17" s="401"/>
      <c r="H17" s="400">
        <f t="shared" si="11"/>
        <v>0</v>
      </c>
      <c r="I17" s="401"/>
      <c r="J17" s="401"/>
      <c r="K17" s="400">
        <f t="shared" si="12"/>
        <v>0</v>
      </c>
      <c r="L17" s="400"/>
      <c r="M17" s="398"/>
      <c r="N17" s="398"/>
      <c r="O17" s="398"/>
      <c r="P17" s="398"/>
      <c r="Q17" s="409" t="s">
        <v>76</v>
      </c>
      <c r="R17" s="402" t="s">
        <v>77</v>
      </c>
      <c r="S17" s="447">
        <v>0.0416666666666667</v>
      </c>
      <c r="T17" s="398">
        <v>81.3</v>
      </c>
      <c r="U17" s="398">
        <v>8.8</v>
      </c>
      <c r="V17" s="398"/>
      <c r="W17" s="398">
        <v>10.8</v>
      </c>
      <c r="X17" s="398">
        <v>34</v>
      </c>
      <c r="Y17" s="401" t="s">
        <v>119</v>
      </c>
      <c r="Z17" s="398">
        <v>114</v>
      </c>
      <c r="AA17" s="398">
        <v>60</v>
      </c>
      <c r="AB17" s="398">
        <v>100</v>
      </c>
      <c r="AC17" s="398">
        <v>103</v>
      </c>
      <c r="AD17" s="398">
        <v>133</v>
      </c>
      <c r="AE17" s="398">
        <v>32</v>
      </c>
      <c r="AF17" s="404"/>
      <c r="AG17" s="402"/>
      <c r="AH17" s="402"/>
      <c r="AI17" s="405">
        <f t="shared" si="6"/>
        <v>0</v>
      </c>
      <c r="AJ17" s="406"/>
      <c r="AK17" s="406"/>
      <c r="AL17" s="405">
        <f t="shared" si="7"/>
        <v>0</v>
      </c>
      <c r="AM17" s="406"/>
      <c r="AN17" s="406"/>
      <c r="AO17" s="405">
        <f t="shared" si="10"/>
        <v>0</v>
      </c>
      <c r="AP17" s="398"/>
      <c r="AQ17" s="403"/>
      <c r="AR17" s="405">
        <f t="shared" si="9"/>
        <v>0</v>
      </c>
    </row>
    <row r="18" ht="21.95" customHeight="1" spans="1:44">
      <c r="A18" s="398"/>
      <c r="B18" s="398"/>
      <c r="C18" s="398"/>
      <c r="D18" s="398"/>
      <c r="E18" s="398"/>
      <c r="F18" s="401"/>
      <c r="G18" s="401"/>
      <c r="H18" s="400">
        <f t="shared" si="11"/>
        <v>0</v>
      </c>
      <c r="I18" s="401"/>
      <c r="J18" s="401"/>
      <c r="K18" s="400">
        <f t="shared" si="12"/>
        <v>0</v>
      </c>
      <c r="L18" s="400"/>
      <c r="M18" s="398"/>
      <c r="N18" s="398"/>
      <c r="O18" s="398"/>
      <c r="P18" s="398"/>
      <c r="Q18" s="409"/>
      <c r="R18" s="445"/>
      <c r="S18" s="447">
        <v>0.0833333333333333</v>
      </c>
      <c r="T18" s="398">
        <v>80.7</v>
      </c>
      <c r="U18" s="398">
        <v>8.4</v>
      </c>
      <c r="V18" s="398"/>
      <c r="W18" s="398">
        <v>10.8</v>
      </c>
      <c r="X18" s="398">
        <v>35</v>
      </c>
      <c r="Y18" s="401" t="s">
        <v>119</v>
      </c>
      <c r="Z18" s="398">
        <v>117</v>
      </c>
      <c r="AA18" s="398">
        <v>60</v>
      </c>
      <c r="AB18" s="398">
        <v>100</v>
      </c>
      <c r="AC18" s="398">
        <v>102</v>
      </c>
      <c r="AD18" s="398">
        <v>134</v>
      </c>
      <c r="AE18" s="398">
        <v>31</v>
      </c>
      <c r="AF18" s="404"/>
      <c r="AG18" s="402"/>
      <c r="AH18" s="402"/>
      <c r="AI18" s="405">
        <f t="shared" si="6"/>
        <v>0</v>
      </c>
      <c r="AJ18" s="406"/>
      <c r="AK18" s="406"/>
      <c r="AL18" s="405">
        <f t="shared" si="7"/>
        <v>0</v>
      </c>
      <c r="AM18" s="406"/>
      <c r="AN18" s="406"/>
      <c r="AO18" s="405">
        <f t="shared" si="10"/>
        <v>0</v>
      </c>
      <c r="AP18" s="398"/>
      <c r="AQ18" s="398"/>
      <c r="AR18" s="405">
        <f t="shared" si="9"/>
        <v>0</v>
      </c>
    </row>
    <row r="19" ht="21.95" customHeight="1" spans="1:44">
      <c r="A19" s="398"/>
      <c r="B19" s="398"/>
      <c r="C19" s="398"/>
      <c r="D19" s="398"/>
      <c r="E19" s="398"/>
      <c r="F19" s="398"/>
      <c r="G19" s="398"/>
      <c r="H19" s="400">
        <f t="shared" si="11"/>
        <v>0</v>
      </c>
      <c r="I19" s="398"/>
      <c r="J19" s="398"/>
      <c r="K19" s="400">
        <f t="shared" si="12"/>
        <v>0</v>
      </c>
      <c r="L19" s="400"/>
      <c r="M19" s="398"/>
      <c r="N19" s="398"/>
      <c r="O19" s="398"/>
      <c r="P19" s="398"/>
      <c r="Q19" s="409"/>
      <c r="R19" s="402"/>
      <c r="S19" s="459">
        <v>0.125</v>
      </c>
      <c r="T19" s="398">
        <v>79.9</v>
      </c>
      <c r="U19" s="398">
        <v>9.6</v>
      </c>
      <c r="V19" s="398"/>
      <c r="W19" s="398">
        <v>10.8</v>
      </c>
      <c r="X19" s="398">
        <v>35</v>
      </c>
      <c r="Y19" s="401" t="s">
        <v>119</v>
      </c>
      <c r="Z19" s="398">
        <v>108</v>
      </c>
      <c r="AA19" s="398">
        <v>60</v>
      </c>
      <c r="AB19" s="398">
        <v>100</v>
      </c>
      <c r="AC19" s="398">
        <v>102</v>
      </c>
      <c r="AD19" s="398">
        <v>135</v>
      </c>
      <c r="AE19" s="398">
        <v>32</v>
      </c>
      <c r="AF19" s="404"/>
      <c r="AG19" s="402"/>
      <c r="AH19" s="402"/>
      <c r="AI19" s="405">
        <f t="shared" si="6"/>
        <v>0</v>
      </c>
      <c r="AJ19" s="406"/>
      <c r="AK19" s="406"/>
      <c r="AL19" s="405">
        <f t="shared" si="7"/>
        <v>0</v>
      </c>
      <c r="AM19" s="406"/>
      <c r="AN19" s="406"/>
      <c r="AO19" s="405">
        <f t="shared" si="10"/>
        <v>0</v>
      </c>
      <c r="AP19" s="406"/>
      <c r="AQ19" s="403"/>
      <c r="AR19" s="405">
        <f t="shared" si="9"/>
        <v>0</v>
      </c>
    </row>
    <row r="20" ht="21.95" customHeight="1" spans="1:44">
      <c r="A20" s="398"/>
      <c r="B20" s="398"/>
      <c r="C20" s="398"/>
      <c r="D20" s="398"/>
      <c r="E20" s="398"/>
      <c r="F20" s="401"/>
      <c r="G20" s="401"/>
      <c r="H20" s="400">
        <f t="shared" si="11"/>
        <v>0</v>
      </c>
      <c r="I20" s="401"/>
      <c r="J20" s="401"/>
      <c r="K20" s="400">
        <f t="shared" si="12"/>
        <v>0</v>
      </c>
      <c r="L20" s="400"/>
      <c r="M20" s="398"/>
      <c r="N20" s="398"/>
      <c r="O20" s="398"/>
      <c r="P20" s="398"/>
      <c r="Q20" s="445"/>
      <c r="R20" s="445"/>
      <c r="S20" s="447">
        <v>0.166666666666667</v>
      </c>
      <c r="T20" s="398">
        <v>79.1</v>
      </c>
      <c r="U20" s="398">
        <v>9.4</v>
      </c>
      <c r="V20" s="398"/>
      <c r="W20" s="398">
        <v>10.8</v>
      </c>
      <c r="X20" s="398">
        <v>34</v>
      </c>
      <c r="Y20" s="401" t="s">
        <v>119</v>
      </c>
      <c r="Z20" s="398">
        <v>113</v>
      </c>
      <c r="AA20" s="398">
        <v>60</v>
      </c>
      <c r="AB20" s="398">
        <v>100</v>
      </c>
      <c r="AC20" s="398">
        <v>103</v>
      </c>
      <c r="AD20" s="398">
        <v>134</v>
      </c>
      <c r="AE20" s="398">
        <v>31</v>
      </c>
      <c r="AF20" s="404"/>
      <c r="AG20" s="402"/>
      <c r="AH20" s="402"/>
      <c r="AI20" s="405">
        <f t="shared" si="6"/>
        <v>0</v>
      </c>
      <c r="AJ20" s="406"/>
      <c r="AK20" s="406"/>
      <c r="AL20" s="405">
        <f t="shared" si="7"/>
        <v>0</v>
      </c>
      <c r="AM20" s="406"/>
      <c r="AN20" s="406"/>
      <c r="AO20" s="405">
        <f t="shared" si="10"/>
        <v>0</v>
      </c>
      <c r="AP20" s="406"/>
      <c r="AQ20" s="403"/>
      <c r="AR20" s="405">
        <f t="shared" si="9"/>
        <v>0</v>
      </c>
    </row>
    <row r="21" ht="21.95" customHeight="1" spans="1:44">
      <c r="A21" s="398"/>
      <c r="B21" s="398"/>
      <c r="C21" s="398"/>
      <c r="D21" s="398"/>
      <c r="E21" s="398"/>
      <c r="F21" s="401"/>
      <c r="G21" s="401"/>
      <c r="H21" s="400">
        <f t="shared" si="11"/>
        <v>0</v>
      </c>
      <c r="I21" s="401"/>
      <c r="J21" s="401"/>
      <c r="K21" s="400">
        <f t="shared" si="12"/>
        <v>0</v>
      </c>
      <c r="L21" s="400"/>
      <c r="M21" s="398"/>
      <c r="N21" s="398"/>
      <c r="O21" s="398"/>
      <c r="P21" s="398"/>
      <c r="Q21" s="408"/>
      <c r="R21" s="402"/>
      <c r="S21" s="459">
        <v>0.208333333333333</v>
      </c>
      <c r="T21" s="398">
        <v>80.6</v>
      </c>
      <c r="U21" s="398">
        <v>8.3</v>
      </c>
      <c r="V21" s="398"/>
      <c r="W21" s="398">
        <v>10.8</v>
      </c>
      <c r="X21" s="398">
        <v>34</v>
      </c>
      <c r="Y21" s="401" t="s">
        <v>119</v>
      </c>
      <c r="Z21" s="398">
        <v>114</v>
      </c>
      <c r="AA21" s="398">
        <v>60</v>
      </c>
      <c r="AB21" s="398">
        <v>100</v>
      </c>
      <c r="AC21" s="398">
        <v>101</v>
      </c>
      <c r="AD21" s="398">
        <v>133</v>
      </c>
      <c r="AE21" s="398">
        <v>31</v>
      </c>
      <c r="AF21" s="404"/>
      <c r="AG21" s="402"/>
      <c r="AH21" s="402"/>
      <c r="AI21" s="405">
        <f t="shared" si="6"/>
        <v>0</v>
      </c>
      <c r="AJ21" s="406"/>
      <c r="AK21" s="406"/>
      <c r="AL21" s="405">
        <f t="shared" si="7"/>
        <v>0</v>
      </c>
      <c r="AM21" s="406"/>
      <c r="AN21" s="406"/>
      <c r="AO21" s="405">
        <f t="shared" si="10"/>
        <v>0</v>
      </c>
      <c r="AP21" s="398"/>
      <c r="AQ21" s="398"/>
      <c r="AR21" s="405">
        <f t="shared" si="9"/>
        <v>0</v>
      </c>
    </row>
    <row r="22" ht="21.95" customHeight="1" spans="1:44">
      <c r="A22" s="398"/>
      <c r="B22" s="398"/>
      <c r="C22" s="398"/>
      <c r="D22" s="398"/>
      <c r="E22" s="398"/>
      <c r="F22" s="398"/>
      <c r="G22" s="398"/>
      <c r="H22" s="400">
        <f t="shared" si="11"/>
        <v>0</v>
      </c>
      <c r="I22" s="398"/>
      <c r="J22" s="398"/>
      <c r="K22" s="400">
        <f t="shared" si="12"/>
        <v>0</v>
      </c>
      <c r="L22" s="400"/>
      <c r="M22" s="398"/>
      <c r="N22" s="398"/>
      <c r="O22" s="398"/>
      <c r="P22" s="398"/>
      <c r="Q22" s="409"/>
      <c r="R22" s="402"/>
      <c r="S22" s="401"/>
      <c r="T22" s="398"/>
      <c r="U22" s="398"/>
      <c r="V22" s="398"/>
      <c r="W22" s="398"/>
      <c r="X22" s="398"/>
      <c r="Y22" s="401"/>
      <c r="Z22" s="398"/>
      <c r="AA22" s="398"/>
      <c r="AB22" s="398"/>
      <c r="AC22" s="398"/>
      <c r="AD22" s="398"/>
      <c r="AE22" s="398"/>
      <c r="AF22" s="404"/>
      <c r="AG22" s="402"/>
      <c r="AH22" s="402"/>
      <c r="AI22" s="405">
        <f t="shared" si="6"/>
        <v>0</v>
      </c>
      <c r="AJ22" s="406"/>
      <c r="AK22" s="406"/>
      <c r="AL22" s="405">
        <f t="shared" si="7"/>
        <v>0</v>
      </c>
      <c r="AM22" s="406"/>
      <c r="AN22" s="406"/>
      <c r="AO22" s="405">
        <f t="shared" si="10"/>
        <v>0</v>
      </c>
      <c r="AP22" s="406"/>
      <c r="AQ22" s="403"/>
      <c r="AR22" s="405">
        <f t="shared" si="9"/>
        <v>0</v>
      </c>
    </row>
    <row r="23" ht="21.95" customHeight="1" spans="1:44">
      <c r="A23" s="398"/>
      <c r="B23" s="398"/>
      <c r="C23" s="398"/>
      <c r="D23" s="398"/>
      <c r="E23" s="398"/>
      <c r="F23" s="401"/>
      <c r="G23" s="401"/>
      <c r="H23" s="400">
        <f t="shared" si="11"/>
        <v>0</v>
      </c>
      <c r="I23" s="401"/>
      <c r="J23" s="401"/>
      <c r="K23" s="400">
        <f t="shared" si="12"/>
        <v>0</v>
      </c>
      <c r="L23" s="400"/>
      <c r="M23" s="398"/>
      <c r="N23" s="398"/>
      <c r="O23" s="398"/>
      <c r="P23" s="398"/>
      <c r="R23" s="402"/>
      <c r="S23" s="401"/>
      <c r="T23" s="398"/>
      <c r="U23" s="398"/>
      <c r="V23" s="398"/>
      <c r="W23" s="398"/>
      <c r="X23" s="398"/>
      <c r="Y23" s="401"/>
      <c r="Z23" s="398"/>
      <c r="AA23" s="398"/>
      <c r="AB23" s="398"/>
      <c r="AC23" s="398"/>
      <c r="AD23" s="398"/>
      <c r="AE23" s="398"/>
      <c r="AF23" s="404"/>
      <c r="AG23" s="402"/>
      <c r="AH23" s="402"/>
      <c r="AI23" s="405">
        <f t="shared" si="6"/>
        <v>0</v>
      </c>
      <c r="AJ23" s="406"/>
      <c r="AK23" s="406"/>
      <c r="AL23" s="405">
        <f t="shared" si="7"/>
        <v>0</v>
      </c>
      <c r="AM23" s="406"/>
      <c r="AN23" s="406"/>
      <c r="AO23" s="405">
        <f t="shared" si="10"/>
        <v>0</v>
      </c>
      <c r="AP23" s="398"/>
      <c r="AQ23" s="403"/>
      <c r="AR23" s="405">
        <f t="shared" si="9"/>
        <v>0</v>
      </c>
    </row>
    <row r="24" ht="21.95" customHeight="1" spans="1:44">
      <c r="A24" s="398"/>
      <c r="B24" s="398"/>
      <c r="C24" s="398"/>
      <c r="D24" s="398"/>
      <c r="E24" s="398"/>
      <c r="F24" s="401"/>
      <c r="G24" s="401"/>
      <c r="H24" s="400">
        <f t="shared" si="11"/>
        <v>0</v>
      </c>
      <c r="I24" s="401"/>
      <c r="J24" s="401"/>
      <c r="K24" s="400">
        <f t="shared" si="12"/>
        <v>0</v>
      </c>
      <c r="L24" s="400"/>
      <c r="M24" s="398"/>
      <c r="N24" s="398"/>
      <c r="O24" s="398"/>
      <c r="P24" s="398"/>
      <c r="Q24" s="409"/>
      <c r="R24" s="402"/>
      <c r="S24" s="401"/>
      <c r="T24" s="398"/>
      <c r="U24" s="398"/>
      <c r="V24" s="398"/>
      <c r="W24" s="398"/>
      <c r="X24" s="398"/>
      <c r="Y24" s="401"/>
      <c r="Z24" s="398"/>
      <c r="AA24" s="398"/>
      <c r="AB24" s="398"/>
      <c r="AC24" s="398"/>
      <c r="AD24" s="398"/>
      <c r="AE24" s="398"/>
      <c r="AF24" s="404"/>
      <c r="AG24" s="402"/>
      <c r="AH24" s="402"/>
      <c r="AI24" s="405">
        <f t="shared" si="6"/>
        <v>0</v>
      </c>
      <c r="AJ24" s="406"/>
      <c r="AK24" s="406"/>
      <c r="AL24" s="405">
        <f t="shared" si="7"/>
        <v>0</v>
      </c>
      <c r="AM24" s="406"/>
      <c r="AN24" s="406"/>
      <c r="AO24" s="405">
        <f t="shared" si="10"/>
        <v>0</v>
      </c>
      <c r="AP24" s="398"/>
      <c r="AQ24" s="403"/>
      <c r="AR24" s="405">
        <f t="shared" si="9"/>
        <v>0</v>
      </c>
    </row>
    <row r="25" ht="21.95" customHeight="1" spans="1:44">
      <c r="A25" s="398"/>
      <c r="B25" s="398"/>
      <c r="C25" s="398"/>
      <c r="D25" s="398"/>
      <c r="E25" s="398"/>
      <c r="F25" s="398"/>
      <c r="G25" s="398"/>
      <c r="H25" s="400">
        <f t="shared" si="11"/>
        <v>0</v>
      </c>
      <c r="I25" s="398"/>
      <c r="J25" s="398"/>
      <c r="K25" s="400">
        <f t="shared" si="12"/>
        <v>0</v>
      </c>
      <c r="L25" s="400"/>
      <c r="M25" s="398"/>
      <c r="N25" s="398"/>
      <c r="O25" s="398"/>
      <c r="P25" s="398"/>
      <c r="Q25" s="409"/>
      <c r="R25" s="402"/>
      <c r="S25" s="401"/>
      <c r="T25" s="398"/>
      <c r="U25" s="398"/>
      <c r="V25" s="398"/>
      <c r="W25" s="398"/>
      <c r="X25" s="398"/>
      <c r="Y25" s="401"/>
      <c r="Z25" s="398"/>
      <c r="AA25" s="398"/>
      <c r="AB25" s="398"/>
      <c r="AC25" s="398"/>
      <c r="AD25" s="398"/>
      <c r="AE25" s="398"/>
      <c r="AF25" s="404"/>
      <c r="AG25" s="402"/>
      <c r="AH25" s="402"/>
      <c r="AI25" s="405">
        <f t="shared" si="6"/>
        <v>0</v>
      </c>
      <c r="AJ25" s="406"/>
      <c r="AK25" s="406"/>
      <c r="AL25" s="405">
        <f t="shared" si="7"/>
        <v>0</v>
      </c>
      <c r="AM25" s="406"/>
      <c r="AN25" s="406"/>
      <c r="AO25" s="405">
        <f t="shared" si="10"/>
        <v>0</v>
      </c>
      <c r="AP25" s="406"/>
      <c r="AQ25" s="403"/>
      <c r="AR25" s="405">
        <f t="shared" si="9"/>
        <v>0</v>
      </c>
    </row>
    <row r="26" ht="21.95" customHeight="1" spans="1:44">
      <c r="A26" s="398"/>
      <c r="B26" s="398"/>
      <c r="C26" s="398"/>
      <c r="D26" s="398"/>
      <c r="E26" s="398"/>
      <c r="F26" s="398"/>
      <c r="G26" s="398"/>
      <c r="H26" s="400">
        <f t="shared" si="11"/>
        <v>0</v>
      </c>
      <c r="I26" s="398"/>
      <c r="J26" s="398"/>
      <c r="K26" s="400">
        <f t="shared" si="12"/>
        <v>0</v>
      </c>
      <c r="L26" s="400"/>
      <c r="M26" s="398"/>
      <c r="N26" s="398"/>
      <c r="O26" s="398"/>
      <c r="P26" s="398"/>
      <c r="Q26" s="409"/>
      <c r="R26" s="402"/>
      <c r="S26" s="401"/>
      <c r="T26" s="398"/>
      <c r="U26" s="398"/>
      <c r="V26" s="398"/>
      <c r="W26" s="398"/>
      <c r="X26" s="398"/>
      <c r="Y26" s="401"/>
      <c r="Z26" s="398"/>
      <c r="AA26" s="398"/>
      <c r="AB26" s="398"/>
      <c r="AC26" s="398"/>
      <c r="AD26" s="398"/>
      <c r="AE26" s="398"/>
      <c r="AF26" s="404"/>
      <c r="AG26" s="402"/>
      <c r="AH26" s="402"/>
      <c r="AI26" s="405" t="s">
        <v>118</v>
      </c>
      <c r="AJ26" s="406"/>
      <c r="AK26" s="406"/>
      <c r="AL26" s="405">
        <f t="shared" si="7"/>
        <v>0</v>
      </c>
      <c r="AM26" s="406"/>
      <c r="AN26" s="406"/>
      <c r="AO26" s="405">
        <f t="shared" si="10"/>
        <v>0</v>
      </c>
      <c r="AP26" s="406"/>
      <c r="AQ26" s="403"/>
      <c r="AR26" s="405">
        <f t="shared" si="9"/>
        <v>0</v>
      </c>
    </row>
    <row r="27" ht="21.95" customHeight="1" spans="1:44">
      <c r="A27" s="398"/>
      <c r="B27" s="398"/>
      <c r="C27" s="398"/>
      <c r="D27" s="398"/>
      <c r="E27" s="398"/>
      <c r="F27" s="398"/>
      <c r="G27" s="398"/>
      <c r="H27" s="400">
        <f t="shared" si="11"/>
        <v>0</v>
      </c>
      <c r="I27" s="398"/>
      <c r="J27" s="398"/>
      <c r="K27" s="400">
        <f t="shared" si="12"/>
        <v>0</v>
      </c>
      <c r="L27" s="400"/>
      <c r="M27" s="398"/>
      <c r="N27" s="398"/>
      <c r="O27" s="398"/>
      <c r="P27" s="398"/>
      <c r="Q27" s="398"/>
      <c r="R27" s="398"/>
      <c r="S27" s="401"/>
      <c r="T27" s="398"/>
      <c r="U27" s="398"/>
      <c r="V27" s="404"/>
      <c r="W27" s="398"/>
      <c r="X27" s="398"/>
      <c r="Y27" s="401"/>
      <c r="Z27" s="398"/>
      <c r="AA27" s="398"/>
      <c r="AB27" s="398"/>
      <c r="AC27" s="398"/>
      <c r="AD27" s="398"/>
      <c r="AE27" s="398"/>
      <c r="AF27" s="404"/>
      <c r="AG27" s="402"/>
      <c r="AH27" s="402"/>
      <c r="AI27" s="405">
        <f t="shared" si="6"/>
        <v>0</v>
      </c>
      <c r="AJ27" s="406"/>
      <c r="AK27" s="406"/>
      <c r="AL27" s="405">
        <f t="shared" si="7"/>
        <v>0</v>
      </c>
      <c r="AM27" s="406"/>
      <c r="AN27" s="406"/>
      <c r="AO27" s="405">
        <f t="shared" si="10"/>
        <v>0</v>
      </c>
      <c r="AP27" s="406"/>
      <c r="AQ27" s="403"/>
      <c r="AR27" s="405">
        <f t="shared" si="9"/>
        <v>0</v>
      </c>
    </row>
    <row r="28" ht="21.95" customHeight="1" spans="1:44">
      <c r="A28" s="398"/>
      <c r="B28" s="398"/>
      <c r="C28" s="398"/>
      <c r="D28" s="398"/>
      <c r="E28" s="398"/>
      <c r="F28" s="398"/>
      <c r="G28" s="398"/>
      <c r="H28" s="400">
        <f t="shared" si="11"/>
        <v>0</v>
      </c>
      <c r="I28" s="398"/>
      <c r="J28" s="398"/>
      <c r="K28" s="400">
        <f t="shared" si="12"/>
        <v>0</v>
      </c>
      <c r="L28" s="400"/>
      <c r="M28" s="398"/>
      <c r="N28" s="398"/>
      <c r="O28" s="398"/>
      <c r="P28" s="398"/>
      <c r="Q28" s="398"/>
      <c r="R28" s="398"/>
      <c r="S28" s="401"/>
      <c r="T28" s="398"/>
      <c r="U28" s="398"/>
      <c r="V28" s="398"/>
      <c r="W28" s="398"/>
      <c r="X28" s="398"/>
      <c r="Y28" s="401"/>
      <c r="Z28" s="398"/>
      <c r="AA28" s="398"/>
      <c r="AB28" s="398"/>
      <c r="AC28" s="398"/>
      <c r="AD28" s="398"/>
      <c r="AE28" s="398"/>
      <c r="AF28" s="404"/>
      <c r="AG28" s="402"/>
      <c r="AH28" s="402"/>
      <c r="AI28" s="405">
        <f t="shared" si="6"/>
        <v>0</v>
      </c>
      <c r="AJ28" s="406"/>
      <c r="AK28" s="406"/>
      <c r="AL28" s="405">
        <f t="shared" si="7"/>
        <v>0</v>
      </c>
      <c r="AM28" s="406"/>
      <c r="AN28" s="406"/>
      <c r="AO28" s="405">
        <f t="shared" si="10"/>
        <v>0</v>
      </c>
      <c r="AP28" s="406"/>
      <c r="AQ28" s="403"/>
      <c r="AR28" s="405">
        <f t="shared" si="9"/>
        <v>0</v>
      </c>
    </row>
    <row r="29" ht="21.95" customHeight="1" spans="1:44">
      <c r="A29" s="398"/>
      <c r="B29" s="398"/>
      <c r="C29" s="398"/>
      <c r="D29" s="398"/>
      <c r="E29" s="398"/>
      <c r="F29" s="398"/>
      <c r="G29" s="398"/>
      <c r="H29" s="400">
        <f t="shared" si="11"/>
        <v>0</v>
      </c>
      <c r="I29" s="398"/>
      <c r="J29" s="398"/>
      <c r="K29" s="400">
        <f t="shared" si="12"/>
        <v>0</v>
      </c>
      <c r="L29" s="400"/>
      <c r="M29" s="398"/>
      <c r="N29" s="398"/>
      <c r="O29" s="398"/>
      <c r="P29" s="398"/>
      <c r="Q29" s="398"/>
      <c r="R29" s="398"/>
      <c r="S29" s="401"/>
      <c r="T29" s="398"/>
      <c r="U29" s="398"/>
      <c r="V29" s="398"/>
      <c r="W29" s="398"/>
      <c r="X29" s="398"/>
      <c r="Y29" s="401"/>
      <c r="Z29" s="398"/>
      <c r="AA29" s="398"/>
      <c r="AB29" s="398"/>
      <c r="AC29" s="398"/>
      <c r="AD29" s="398"/>
      <c r="AE29" s="398"/>
      <c r="AF29" s="404"/>
      <c r="AG29" s="402"/>
      <c r="AH29" s="402"/>
      <c r="AI29" s="405">
        <f t="shared" si="6"/>
        <v>0</v>
      </c>
      <c r="AJ29" s="406"/>
      <c r="AK29" s="406"/>
      <c r="AL29" s="405">
        <f t="shared" si="7"/>
        <v>0</v>
      </c>
      <c r="AM29" s="406"/>
      <c r="AN29" s="406"/>
      <c r="AO29" s="405">
        <f t="shared" si="10"/>
        <v>0</v>
      </c>
      <c r="AP29" s="406"/>
      <c r="AQ29" s="403"/>
      <c r="AR29" s="405">
        <f t="shared" si="9"/>
        <v>0</v>
      </c>
    </row>
    <row r="30" ht="21.95" customHeight="1" spans="1:44">
      <c r="A30" s="398"/>
      <c r="B30" s="398"/>
      <c r="C30" s="398"/>
      <c r="D30" s="398"/>
      <c r="E30" s="398"/>
      <c r="F30" s="398"/>
      <c r="G30" s="398"/>
      <c r="H30" s="400">
        <f t="shared" si="11"/>
        <v>0</v>
      </c>
      <c r="I30" s="398"/>
      <c r="J30" s="398"/>
      <c r="K30" s="400">
        <f t="shared" si="12"/>
        <v>0</v>
      </c>
      <c r="L30" s="400"/>
      <c r="M30" s="398"/>
      <c r="N30" s="398"/>
      <c r="O30" s="398"/>
      <c r="P30" s="398"/>
      <c r="Q30" s="398"/>
      <c r="R30" s="398"/>
      <c r="S30" s="401"/>
      <c r="T30" s="398"/>
      <c r="U30" s="398"/>
      <c r="V30" s="398"/>
      <c r="W30" s="398"/>
      <c r="X30" s="398"/>
      <c r="Y30" s="401"/>
      <c r="Z30" s="398"/>
      <c r="AA30" s="398"/>
      <c r="AB30" s="398"/>
      <c r="AC30" s="398"/>
      <c r="AD30" s="398"/>
      <c r="AE30" s="398"/>
      <c r="AF30" s="404"/>
      <c r="AG30" s="402"/>
      <c r="AH30" s="402"/>
      <c r="AI30" s="405">
        <f t="shared" si="6"/>
        <v>0</v>
      </c>
      <c r="AJ30" s="406"/>
      <c r="AK30" s="406"/>
      <c r="AL30" s="405">
        <f t="shared" si="7"/>
        <v>0</v>
      </c>
      <c r="AM30" s="406"/>
      <c r="AN30" s="406"/>
      <c r="AO30" s="405">
        <f t="shared" si="10"/>
        <v>0</v>
      </c>
      <c r="AP30" s="406"/>
      <c r="AQ30" s="403"/>
      <c r="AR30" s="405">
        <f t="shared" si="9"/>
        <v>0</v>
      </c>
    </row>
    <row r="31" ht="21.95" customHeight="1" spans="1:44">
      <c r="A31" s="398"/>
      <c r="B31" s="398"/>
      <c r="C31" s="398"/>
      <c r="D31" s="398"/>
      <c r="E31" s="398"/>
      <c r="F31" s="398"/>
      <c r="G31" s="398"/>
      <c r="H31" s="400">
        <f t="shared" si="11"/>
        <v>0</v>
      </c>
      <c r="I31" s="398"/>
      <c r="J31" s="398"/>
      <c r="K31" s="400">
        <f t="shared" si="12"/>
        <v>0</v>
      </c>
      <c r="L31" s="400"/>
      <c r="M31" s="398"/>
      <c r="N31" s="398"/>
      <c r="O31" s="398"/>
      <c r="P31" s="398"/>
      <c r="Q31" s="398"/>
      <c r="R31" s="398"/>
      <c r="S31" s="453"/>
      <c r="T31" s="398"/>
      <c r="U31" s="403"/>
      <c r="V31" s="398"/>
      <c r="W31" s="398"/>
      <c r="X31" s="398"/>
      <c r="Y31" s="401"/>
      <c r="Z31" s="398"/>
      <c r="AA31" s="398"/>
      <c r="AB31" s="398"/>
      <c r="AC31" s="398"/>
      <c r="AD31" s="398"/>
      <c r="AE31" s="398"/>
      <c r="AF31" s="404"/>
      <c r="AG31" s="402"/>
      <c r="AH31" s="402"/>
      <c r="AI31" s="405">
        <f t="shared" si="6"/>
        <v>0</v>
      </c>
      <c r="AJ31" s="406"/>
      <c r="AK31" s="406"/>
      <c r="AL31" s="405">
        <f t="shared" si="7"/>
        <v>0</v>
      </c>
      <c r="AM31" s="406"/>
      <c r="AN31" s="406"/>
      <c r="AO31" s="405">
        <f t="shared" si="10"/>
        <v>0</v>
      </c>
      <c r="AP31" s="406"/>
      <c r="AQ31" s="403"/>
      <c r="AR31" s="405">
        <f t="shared" si="9"/>
        <v>0</v>
      </c>
    </row>
    <row r="32" ht="21.95" customHeight="1" spans="1:44">
      <c r="A32" s="398"/>
      <c r="B32" s="398"/>
      <c r="C32" s="398"/>
      <c r="D32" s="398"/>
      <c r="E32" s="398"/>
      <c r="F32" s="398"/>
      <c r="G32" s="398"/>
      <c r="H32" s="400">
        <f t="shared" si="11"/>
        <v>0</v>
      </c>
      <c r="I32" s="398"/>
      <c r="J32" s="398"/>
      <c r="K32" s="400">
        <f t="shared" si="12"/>
        <v>0</v>
      </c>
      <c r="L32" s="400"/>
      <c r="M32" s="398"/>
      <c r="N32" s="398"/>
      <c r="O32" s="398"/>
      <c r="P32" s="398"/>
      <c r="Q32" s="398"/>
      <c r="R32" s="398"/>
      <c r="S32" s="398"/>
      <c r="T32" s="398"/>
      <c r="U32" s="403"/>
      <c r="V32" s="403"/>
      <c r="W32" s="398"/>
      <c r="X32" s="398"/>
      <c r="Y32" s="398"/>
      <c r="Z32" s="398"/>
      <c r="AA32" s="398"/>
      <c r="AB32" s="398"/>
      <c r="AC32" s="398"/>
      <c r="AD32" s="398"/>
      <c r="AE32" s="398"/>
      <c r="AF32" s="404"/>
      <c r="AG32" s="402"/>
      <c r="AH32" s="402"/>
      <c r="AI32" s="405">
        <f t="shared" si="6"/>
        <v>0</v>
      </c>
      <c r="AJ32" s="406"/>
      <c r="AK32" s="406"/>
      <c r="AL32" s="405">
        <f t="shared" si="7"/>
        <v>0</v>
      </c>
      <c r="AM32" s="406"/>
      <c r="AN32" s="406"/>
      <c r="AO32" s="405">
        <f t="shared" si="10"/>
        <v>0</v>
      </c>
      <c r="AP32" s="406"/>
      <c r="AQ32" s="403"/>
      <c r="AR32" s="405">
        <f t="shared" si="9"/>
        <v>0</v>
      </c>
    </row>
    <row r="33" ht="21.95" customHeight="1" spans="1:44">
      <c r="A33" s="398"/>
      <c r="B33" s="398"/>
      <c r="C33" s="398"/>
      <c r="D33" s="398"/>
      <c r="E33" s="398"/>
      <c r="F33" s="398"/>
      <c r="G33" s="398"/>
      <c r="H33" s="400">
        <f t="shared" si="11"/>
        <v>0</v>
      </c>
      <c r="I33" s="398"/>
      <c r="J33" s="398"/>
      <c r="K33" s="400">
        <f t="shared" si="12"/>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6"/>
        <v>0</v>
      </c>
      <c r="AJ33" s="406"/>
      <c r="AK33" s="406"/>
      <c r="AL33" s="405">
        <f t="shared" si="7"/>
        <v>0</v>
      </c>
      <c r="AM33" s="406"/>
      <c r="AN33" s="406"/>
      <c r="AO33" s="405">
        <f t="shared" si="10"/>
        <v>0</v>
      </c>
      <c r="AP33" s="406"/>
      <c r="AQ33" s="403"/>
      <c r="AR33" s="405">
        <f t="shared" si="9"/>
        <v>0</v>
      </c>
    </row>
    <row r="34" ht="21.95" customHeight="1" spans="1:44">
      <c r="A34" s="398"/>
      <c r="B34" s="398"/>
      <c r="C34" s="398"/>
      <c r="D34" s="398"/>
      <c r="E34" s="398"/>
      <c r="F34" s="398"/>
      <c r="G34" s="398"/>
      <c r="H34" s="400">
        <f t="shared" si="11"/>
        <v>0</v>
      </c>
      <c r="I34" s="398"/>
      <c r="J34" s="398"/>
      <c r="K34" s="400">
        <f t="shared" si="12"/>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6"/>
        <v>0</v>
      </c>
      <c r="AJ34" s="406"/>
      <c r="AK34" s="406"/>
      <c r="AL34" s="405">
        <f t="shared" si="7"/>
        <v>0</v>
      </c>
      <c r="AM34" s="406"/>
      <c r="AN34" s="406"/>
      <c r="AO34" s="405">
        <f t="shared" si="10"/>
        <v>0</v>
      </c>
      <c r="AP34" s="406"/>
      <c r="AQ34" s="403"/>
      <c r="AR34" s="405">
        <f t="shared" si="9"/>
        <v>0</v>
      </c>
    </row>
    <row r="35" ht="21.95" customHeight="1" spans="1:44">
      <c r="A35" s="398"/>
      <c r="B35" s="398"/>
      <c r="C35" s="398"/>
      <c r="D35" s="398"/>
      <c r="E35" s="398"/>
      <c r="F35" s="398"/>
      <c r="G35" s="398"/>
      <c r="H35" s="400">
        <f t="shared" si="11"/>
        <v>0</v>
      </c>
      <c r="I35" s="398"/>
      <c r="J35" s="398"/>
      <c r="K35" s="400">
        <f t="shared" si="12"/>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6"/>
        <v>0</v>
      </c>
      <c r="AJ35" s="406"/>
      <c r="AK35" s="406"/>
      <c r="AL35" s="405">
        <f t="shared" si="7"/>
        <v>0</v>
      </c>
      <c r="AM35" s="406"/>
      <c r="AN35" s="406"/>
      <c r="AO35" s="405">
        <f t="shared" si="10"/>
        <v>0</v>
      </c>
      <c r="AP35" s="406"/>
      <c r="AQ35" s="403"/>
      <c r="AR35" s="405">
        <f t="shared" si="9"/>
        <v>0</v>
      </c>
    </row>
    <row r="36" ht="21.95" customHeight="1" spans="1:44">
      <c r="A36" s="398"/>
      <c r="B36" s="398"/>
      <c r="C36" s="398"/>
      <c r="D36" s="398"/>
      <c r="E36" s="398"/>
      <c r="F36" s="398"/>
      <c r="G36" s="398"/>
      <c r="H36" s="400">
        <f t="shared" si="11"/>
        <v>0</v>
      </c>
      <c r="I36" s="398"/>
      <c r="J36" s="398"/>
      <c r="K36" s="400">
        <f t="shared" si="12"/>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6"/>
        <v>0</v>
      </c>
      <c r="AJ36" s="406"/>
      <c r="AK36" s="406"/>
      <c r="AL36" s="405">
        <f t="shared" si="7"/>
        <v>0</v>
      </c>
      <c r="AM36" s="406"/>
      <c r="AN36" s="406"/>
      <c r="AO36" s="405">
        <f t="shared" si="10"/>
        <v>0</v>
      </c>
      <c r="AP36" s="406"/>
      <c r="AQ36" s="403"/>
      <c r="AR36" s="405">
        <f t="shared" si="9"/>
        <v>0</v>
      </c>
    </row>
    <row r="37" ht="21.95" customHeight="1" spans="1:44">
      <c r="A37" s="398"/>
      <c r="B37" s="398"/>
      <c r="C37" s="398"/>
      <c r="D37" s="398"/>
      <c r="E37" s="398"/>
      <c r="F37" s="398"/>
      <c r="G37" s="398"/>
      <c r="H37" s="400">
        <f t="shared" si="11"/>
        <v>0</v>
      </c>
      <c r="I37" s="398"/>
      <c r="J37" s="398"/>
      <c r="K37" s="400">
        <f t="shared" si="12"/>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6"/>
        <v>0</v>
      </c>
      <c r="AJ37" s="406"/>
      <c r="AK37" s="406"/>
      <c r="AL37" s="405">
        <f t="shared" si="7"/>
        <v>0</v>
      </c>
      <c r="AM37" s="406"/>
      <c r="AN37" s="406"/>
      <c r="AO37" s="405">
        <f t="shared" si="10"/>
        <v>0</v>
      </c>
      <c r="AP37" s="406"/>
      <c r="AQ37" s="403"/>
      <c r="AR37" s="405">
        <f t="shared" si="9"/>
        <v>0</v>
      </c>
    </row>
    <row r="38" ht="21.95" customHeight="1" spans="1:44">
      <c r="A38" s="398"/>
      <c r="B38" s="398"/>
      <c r="C38" s="398"/>
      <c r="D38" s="398"/>
      <c r="E38" s="398"/>
      <c r="F38" s="398"/>
      <c r="G38" s="398"/>
      <c r="H38" s="400">
        <f t="shared" si="11"/>
        <v>0</v>
      </c>
      <c r="I38" s="398"/>
      <c r="J38" s="398"/>
      <c r="K38" s="400">
        <f t="shared" si="12"/>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6"/>
        <v>0</v>
      </c>
      <c r="AJ38" s="406"/>
      <c r="AK38" s="406"/>
      <c r="AL38" s="405">
        <f t="shared" si="7"/>
        <v>0</v>
      </c>
      <c r="AM38" s="406"/>
      <c r="AN38" s="406"/>
      <c r="AO38" s="405">
        <f t="shared" si="10"/>
        <v>0</v>
      </c>
      <c r="AP38" s="406"/>
      <c r="AQ38" s="403"/>
      <c r="AR38" s="405">
        <f t="shared" si="9"/>
        <v>0</v>
      </c>
    </row>
    <row r="39" ht="21.95" customHeight="1" spans="1:44">
      <c r="A39" s="398"/>
      <c r="B39" s="398"/>
      <c r="C39" s="398"/>
      <c r="D39" s="398"/>
      <c r="E39" s="398"/>
      <c r="F39" s="398"/>
      <c r="G39" s="398"/>
      <c r="H39" s="400">
        <f t="shared" si="11"/>
        <v>0</v>
      </c>
      <c r="I39" s="398"/>
      <c r="J39" s="398"/>
      <c r="K39" s="400">
        <f t="shared" si="12"/>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6"/>
        <v>0</v>
      </c>
      <c r="AJ39" s="406"/>
      <c r="AK39" s="406"/>
      <c r="AL39" s="405">
        <f t="shared" si="7"/>
        <v>0</v>
      </c>
      <c r="AM39" s="406"/>
      <c r="AN39" s="406"/>
      <c r="AO39" s="405">
        <f t="shared" si="10"/>
        <v>0</v>
      </c>
      <c r="AP39" s="406"/>
      <c r="AQ39" s="403"/>
      <c r="AR39" s="405">
        <f t="shared" si="9"/>
        <v>0</v>
      </c>
    </row>
    <row r="40" ht="21.95" customHeight="1" spans="1:44">
      <c r="A40" s="398"/>
      <c r="B40" s="398"/>
      <c r="C40" s="398"/>
      <c r="D40" s="398"/>
      <c r="E40" s="398"/>
      <c r="F40" s="401"/>
      <c r="G40" s="401"/>
      <c r="H40" s="400">
        <f t="shared" si="11"/>
        <v>0</v>
      </c>
      <c r="I40" s="401"/>
      <c r="J40" s="401"/>
      <c r="K40" s="400">
        <f t="shared" si="12"/>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6"/>
        <v>0</v>
      </c>
      <c r="AJ40" s="406"/>
      <c r="AK40" s="406"/>
      <c r="AL40" s="405">
        <f t="shared" si="7"/>
        <v>0</v>
      </c>
      <c r="AM40" s="406"/>
      <c r="AN40" s="406"/>
      <c r="AO40" s="405">
        <f t="shared" si="10"/>
        <v>0</v>
      </c>
      <c r="AP40" s="406"/>
      <c r="AQ40" s="403"/>
      <c r="AR40" s="405">
        <f t="shared" si="9"/>
        <v>0</v>
      </c>
    </row>
    <row r="41" ht="21.95" customHeight="1" spans="1:44">
      <c r="A41" s="398"/>
      <c r="B41" s="398"/>
      <c r="C41" s="398"/>
      <c r="D41" s="398"/>
      <c r="E41" s="398"/>
      <c r="F41" s="401"/>
      <c r="G41" s="401"/>
      <c r="H41" s="400">
        <f t="shared" si="11"/>
        <v>0</v>
      </c>
      <c r="I41" s="398"/>
      <c r="J41" s="398"/>
      <c r="K41" s="400">
        <f t="shared" si="12"/>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6"/>
        <v>0</v>
      </c>
      <c r="AJ41" s="406"/>
      <c r="AK41" s="406"/>
      <c r="AL41" s="405">
        <f t="shared" si="7"/>
        <v>0</v>
      </c>
      <c r="AM41" s="406"/>
      <c r="AN41" s="406"/>
      <c r="AO41" s="405">
        <f t="shared" si="10"/>
        <v>0</v>
      </c>
      <c r="AP41" s="406"/>
      <c r="AQ41" s="403"/>
      <c r="AR41" s="405">
        <f t="shared" si="9"/>
        <v>0</v>
      </c>
    </row>
    <row r="42" ht="21.95" customHeight="1" spans="1:44">
      <c r="A42" s="398"/>
      <c r="B42" s="398"/>
      <c r="C42" s="398"/>
      <c r="D42" s="398"/>
      <c r="E42" s="398"/>
      <c r="F42" s="398"/>
      <c r="G42" s="398"/>
      <c r="H42" s="400">
        <f t="shared" si="11"/>
        <v>0</v>
      </c>
      <c r="I42" s="398"/>
      <c r="J42" s="398"/>
      <c r="K42" s="400">
        <f t="shared" si="12"/>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6"/>
        <v>0</v>
      </c>
      <c r="AJ42" s="406"/>
      <c r="AK42" s="406"/>
      <c r="AL42" s="405">
        <f t="shared" si="7"/>
        <v>0</v>
      </c>
      <c r="AM42" s="406"/>
      <c r="AN42" s="406"/>
      <c r="AO42" s="405">
        <f t="shared" si="10"/>
        <v>0</v>
      </c>
      <c r="AP42" s="406"/>
      <c r="AQ42" s="403"/>
      <c r="AR42" s="405">
        <f t="shared" si="9"/>
        <v>0</v>
      </c>
    </row>
    <row r="43" ht="21.95" customHeight="1" spans="1:44">
      <c r="A43" s="398"/>
      <c r="B43" s="398"/>
      <c r="C43" s="398"/>
      <c r="D43" s="398"/>
      <c r="E43" s="398"/>
      <c r="F43" s="398"/>
      <c r="G43" s="398"/>
      <c r="H43" s="400">
        <f t="shared" si="11"/>
        <v>0</v>
      </c>
      <c r="I43" s="398"/>
      <c r="J43" s="398"/>
      <c r="K43" s="400">
        <f t="shared" si="12"/>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6"/>
        <v>0</v>
      </c>
      <c r="AJ43" s="406"/>
      <c r="AK43" s="406"/>
      <c r="AL43" s="405">
        <f t="shared" si="7"/>
        <v>0</v>
      </c>
      <c r="AM43" s="406"/>
      <c r="AN43" s="406"/>
      <c r="AO43" s="405">
        <f t="shared" si="10"/>
        <v>0</v>
      </c>
      <c r="AP43" s="406"/>
      <c r="AQ43" s="403"/>
      <c r="AR43" s="405">
        <f t="shared" si="9"/>
        <v>0</v>
      </c>
    </row>
    <row r="44" ht="21.95" customHeight="1" spans="1:44">
      <c r="A44" s="398"/>
      <c r="B44" s="398"/>
      <c r="C44" s="398"/>
      <c r="D44" s="398"/>
      <c r="E44" s="398"/>
      <c r="F44" s="398"/>
      <c r="G44" s="398"/>
      <c r="H44" s="400">
        <f t="shared" si="11"/>
        <v>0</v>
      </c>
      <c r="I44" s="398"/>
      <c r="J44" s="398"/>
      <c r="K44" s="400">
        <f t="shared" si="12"/>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6"/>
        <v>0</v>
      </c>
      <c r="AJ44" s="406"/>
      <c r="AK44" s="406"/>
      <c r="AL44" s="405">
        <f t="shared" si="7"/>
        <v>0</v>
      </c>
      <c r="AM44" s="406"/>
      <c r="AN44" s="406"/>
      <c r="AO44" s="405">
        <f t="shared" si="10"/>
        <v>0</v>
      </c>
      <c r="AP44" s="406"/>
      <c r="AQ44" s="403"/>
      <c r="AR44" s="405">
        <f t="shared" si="9"/>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52</v>
      </c>
      <c r="F51" s="421" t="s">
        <v>87</v>
      </c>
      <c r="G51" s="421"/>
      <c r="H51" s="422">
        <f>SUM(H10:H44)</f>
        <v>10</v>
      </c>
      <c r="I51" s="419" t="s">
        <v>87</v>
      </c>
      <c r="J51" s="419"/>
      <c r="K51" s="422">
        <f>SUM(K10:L44)</f>
        <v>14</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611</v>
      </c>
      <c r="AJ51" s="419" t="s">
        <v>91</v>
      </c>
      <c r="AK51" s="419"/>
      <c r="AL51" s="424">
        <f>SUM(AL10:AL44)</f>
        <v>4828</v>
      </c>
      <c r="AM51" s="419" t="s">
        <v>90</v>
      </c>
      <c r="AN51" s="419"/>
      <c r="AO51" s="424">
        <f>SUM(AO10:AO44)</f>
        <v>266</v>
      </c>
      <c r="AP51" s="419" t="s">
        <v>90</v>
      </c>
      <c r="AQ51" s="419"/>
      <c r="AR51" s="424">
        <f>SUM(AR10:AR44)</f>
        <v>745</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SUM('26'!K54:Q54)</f>
        <v>1203</v>
      </c>
      <c r="I54" s="435"/>
      <c r="J54" s="435"/>
      <c r="K54" s="435">
        <f>H54+R54</f>
        <v>1203</v>
      </c>
      <c r="L54" s="435"/>
      <c r="M54" s="435"/>
      <c r="N54" s="435"/>
      <c r="O54" s="435"/>
      <c r="P54" s="435"/>
      <c r="Q54" s="435"/>
      <c r="R54" s="435">
        <f>SUMIF($B$10:$B$44,G54,$E$10:$E$44)</f>
        <v>0</v>
      </c>
      <c r="S54" s="435"/>
      <c r="T54" s="436" t="str">
        <f>IFERROR(R54/SUMIF($B$10:$B$44,G54,$H$10:$H$44),"")</f>
        <v/>
      </c>
      <c r="U54" s="435"/>
      <c r="V54" s="435"/>
      <c r="W54" s="435">
        <f>SUMIF($B$10:$B$44,G54,$AI$10:$AI$44)+SUMIF($B$10:$B$44,G54,$AO$10:$AO$44)+SUMIF($B$10:$B$44,G54,$AR$10:$AR$44)</f>
        <v>0</v>
      </c>
      <c r="X54" s="435"/>
      <c r="Y54" s="437" t="str">
        <f>IFERROR(W54/R54,"")</f>
        <v/>
      </c>
      <c r="Z54" s="437"/>
      <c r="AA54" s="437"/>
      <c r="AB54" s="438">
        <f>SUMIF($B$10:$B$44,G54,$AL$10:$AL$44)</f>
        <v>0</v>
      </c>
      <c r="AC54" s="438"/>
      <c r="AD54" s="438"/>
      <c r="AE54" s="438"/>
      <c r="AF54" s="438"/>
      <c r="AG54" s="438"/>
      <c r="AH54" s="420" t="str">
        <f>IFERROR(AB54/R54,"")</f>
        <v/>
      </c>
      <c r="AI54" s="420"/>
      <c r="AJ54" s="372"/>
      <c r="AK54" s="372"/>
      <c r="AL54" s="439" t="s">
        <v>102</v>
      </c>
      <c r="AM54" s="421" t="s">
        <v>121</v>
      </c>
      <c r="AN54" s="421"/>
      <c r="AO54" s="421"/>
      <c r="AP54" s="421" t="s">
        <v>103</v>
      </c>
      <c r="AQ54" s="421"/>
      <c r="AR54" s="421"/>
      <c r="AS54" s="372"/>
      <c r="AT54" s="372"/>
    </row>
    <row r="55" ht="21" customHeight="1" spans="1:46">
      <c r="A55" s="433"/>
      <c r="B55" s="433"/>
      <c r="C55" s="433"/>
      <c r="D55" s="433"/>
      <c r="E55" s="433"/>
      <c r="F55" s="425"/>
      <c r="G55" s="440" t="s">
        <v>71</v>
      </c>
      <c r="H55" s="435">
        <f>SUM('26'!K55:Q55)</f>
        <v>507</v>
      </c>
      <c r="I55" s="435"/>
      <c r="J55" s="435"/>
      <c r="K55" s="435">
        <f>H55+R55</f>
        <v>559</v>
      </c>
      <c r="L55" s="435"/>
      <c r="M55" s="435"/>
      <c r="N55" s="435"/>
      <c r="O55" s="435"/>
      <c r="P55" s="435"/>
      <c r="Q55" s="435"/>
      <c r="R55" s="435">
        <f>SUMIF($B$10:$B$44,G55,$E$10:$E$44)</f>
        <v>52</v>
      </c>
      <c r="S55" s="435"/>
      <c r="T55" s="436">
        <f>IFERROR(R55/SUMIF($B$10:$B$44,G55,$H$10:$H$44),"")</f>
        <v>5.2</v>
      </c>
      <c r="U55" s="435"/>
      <c r="V55" s="435"/>
      <c r="W55" s="435">
        <f>SUMIF($B$10:$B$44,G55,$AI$10:$AI$44)+SUMIF($B$10:$B$44,G55,$AO$10:$AO$44)+SUMIF($B$10:$B$44,G55,$AR$10:$AR$44)</f>
        <v>1622</v>
      </c>
      <c r="X55" s="435"/>
      <c r="Y55" s="437">
        <f>IFERROR(W55/R55,"")</f>
        <v>31.1923076923077</v>
      </c>
      <c r="Z55" s="437"/>
      <c r="AA55" s="437"/>
      <c r="AB55" s="438">
        <f>SUMIF($B$10:$B$44,G55,$AL$10:$AL$44)</f>
        <v>4828</v>
      </c>
      <c r="AC55" s="438"/>
      <c r="AD55" s="438"/>
      <c r="AE55" s="438"/>
      <c r="AF55" s="438"/>
      <c r="AG55" s="438"/>
      <c r="AH55" s="420">
        <f>IFERROR(AB55/R55,"")</f>
        <v>92.8461538461538</v>
      </c>
      <c r="AI55" s="420"/>
      <c r="AJ55" s="372"/>
      <c r="AK55" s="372"/>
      <c r="AL55" s="439" t="s">
        <v>104</v>
      </c>
      <c r="AM55" s="421" t="s">
        <v>79</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1710</v>
      </c>
      <c r="I56" s="435"/>
      <c r="J56" s="435"/>
      <c r="K56" s="435">
        <f>IFERROR(SUM(K54:Q55),"")</f>
        <v>1762</v>
      </c>
      <c r="L56" s="435"/>
      <c r="M56" s="435"/>
      <c r="N56" s="435"/>
      <c r="O56" s="435"/>
      <c r="P56" s="435"/>
      <c r="Q56" s="435"/>
      <c r="R56" s="435">
        <f>IFERROR(SUM(R54:S55),"")</f>
        <v>52</v>
      </c>
      <c r="S56" s="435"/>
      <c r="T56" s="435">
        <f>IFERROR(AVERAGE(T54:U55),"")</f>
        <v>5.2</v>
      </c>
      <c r="U56" s="435"/>
      <c r="V56" s="435"/>
      <c r="W56" s="435">
        <f>IFERROR(SUM(W54:X55),"")</f>
        <v>1622</v>
      </c>
      <c r="X56" s="435"/>
      <c r="Y56" s="438">
        <f>IFERROR(AVERAGE(Y54:AA55),"")</f>
        <v>31.1923076923077</v>
      </c>
      <c r="Z56" s="438"/>
      <c r="AA56" s="438"/>
      <c r="AB56" s="444">
        <f>IFERROR(SUM(AB54:AG55),"")</f>
        <v>4828</v>
      </c>
      <c r="AC56" s="437"/>
      <c r="AD56" s="437"/>
      <c r="AE56" s="437"/>
      <c r="AF56" s="437"/>
      <c r="AG56" s="437"/>
      <c r="AH56" s="420">
        <f>IFERROR(AVERAGE(AH54:AI55),"")</f>
        <v>92.8461538461538</v>
      </c>
      <c r="AI56" s="420"/>
      <c r="AL56" s="439" t="s">
        <v>108</v>
      </c>
      <c r="AM56" s="421" t="s">
        <v>74</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9">
    <pageSetUpPr fitToPage="1"/>
  </sheetPr>
  <dimension ref="A1:AT65"/>
  <sheetViews>
    <sheetView zoomScale="82" zoomScaleNormal="82" topLeftCell="O4" workbookViewId="0">
      <selection activeCell="AJ30" sqref="AJ30"/>
    </sheetView>
  </sheetViews>
  <sheetFormatPr defaultColWidth="9.13888888888889" defaultRowHeight="13.2"/>
  <cols>
    <col min="1" max="1" width="4.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11.8518518518519"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151</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t="s">
        <v>71</v>
      </c>
      <c r="C10" s="398"/>
      <c r="D10" s="398"/>
      <c r="E10" s="398"/>
      <c r="F10" s="401"/>
      <c r="G10" s="401"/>
      <c r="H10" s="400">
        <f t="shared" ref="H10:H13" si="0">HOUR(G10-F10)+MINUTE(G10-F10)/60</f>
        <v>0</v>
      </c>
      <c r="I10" s="401"/>
      <c r="J10" s="401"/>
      <c r="K10" s="400">
        <f t="shared" ref="K10:K13" si="1">HOUR(J10-I10)+MINUTE(J10-I10)/60</f>
        <v>0</v>
      </c>
      <c r="L10" s="400"/>
      <c r="M10" s="398"/>
      <c r="N10" s="398"/>
      <c r="O10" s="398"/>
      <c r="P10" s="398"/>
      <c r="Q10" s="402" t="s">
        <v>70</v>
      </c>
      <c r="R10" s="402"/>
      <c r="S10" s="447"/>
      <c r="T10" s="446"/>
      <c r="U10" s="398"/>
      <c r="V10" s="398"/>
      <c r="W10" s="398"/>
      <c r="X10" s="398"/>
      <c r="Y10" s="446"/>
      <c r="Z10" s="398"/>
      <c r="AA10" s="446"/>
      <c r="AB10" s="398"/>
      <c r="AC10" s="398"/>
      <c r="AD10" s="398"/>
      <c r="AE10" s="446"/>
      <c r="AF10" s="404"/>
      <c r="AG10" s="449"/>
      <c r="AH10" s="402"/>
      <c r="AI10" s="405">
        <f t="shared" ref="AI10" si="2">IFERROR((AH10-AG10),"")</f>
        <v>0</v>
      </c>
      <c r="AJ10" s="406"/>
      <c r="AK10" s="406"/>
      <c r="AL10" s="405">
        <f t="shared" ref="AL10:AL17" si="3">IFERROR((AK10-AJ10),"")</f>
        <v>0</v>
      </c>
      <c r="AM10" s="406"/>
      <c r="AN10" s="403"/>
      <c r="AO10" s="405">
        <f t="shared" ref="AO10" si="4">IFERROR((AN10-AM10),"")</f>
        <v>0</v>
      </c>
      <c r="AP10" s="398"/>
      <c r="AQ10" s="450"/>
      <c r="AR10" s="405">
        <f t="shared" ref="AR10" si="5">IFERROR((AQ10-AP10),"")</f>
        <v>0</v>
      </c>
    </row>
    <row r="11" ht="21.95" customHeight="1" spans="1:44">
      <c r="A11" s="398"/>
      <c r="B11" s="398"/>
      <c r="C11" s="398"/>
      <c r="D11" s="398"/>
      <c r="E11" s="398"/>
      <c r="F11" s="401"/>
      <c r="G11" s="399"/>
      <c r="H11" s="400">
        <f t="shared" si="0"/>
        <v>0</v>
      </c>
      <c r="I11" s="401"/>
      <c r="J11" s="401"/>
      <c r="K11" s="400">
        <f t="shared" si="1"/>
        <v>0</v>
      </c>
      <c r="L11" s="400"/>
      <c r="M11" s="398"/>
      <c r="N11" s="398"/>
      <c r="O11" s="398"/>
      <c r="P11" s="398"/>
      <c r="Q11" s="408" t="s">
        <v>72</v>
      </c>
      <c r="R11" s="402" t="s">
        <v>73</v>
      </c>
      <c r="S11" s="447"/>
      <c r="T11" s="446"/>
      <c r="U11" s="398"/>
      <c r="V11" s="398"/>
      <c r="W11" s="398"/>
      <c r="X11" s="398"/>
      <c r="Y11" s="446"/>
      <c r="Z11" s="398"/>
      <c r="AA11" s="446"/>
      <c r="AB11" s="398"/>
      <c r="AC11" s="446"/>
      <c r="AD11" s="398"/>
      <c r="AE11" s="446"/>
      <c r="AF11" s="404"/>
      <c r="AG11" s="449"/>
      <c r="AH11" s="402"/>
      <c r="AI11" s="405">
        <f t="shared" ref="AI11:AI44" si="6">IFERROR((AH11-AG11),"")</f>
        <v>0</v>
      </c>
      <c r="AJ11" s="406"/>
      <c r="AK11" s="406"/>
      <c r="AL11" s="405">
        <f t="shared" si="3"/>
        <v>0</v>
      </c>
      <c r="AM11" s="449"/>
      <c r="AN11" s="406"/>
      <c r="AO11" s="405">
        <f t="shared" ref="AO11:AO12" si="7">IFERROR((AN11-AM11),"")</f>
        <v>0</v>
      </c>
      <c r="AP11" s="398"/>
      <c r="AQ11" s="398"/>
      <c r="AR11" s="405">
        <f t="shared" ref="AR11:AR44" si="8">IFERROR((AQ11-AP11),"")</f>
        <v>0</v>
      </c>
    </row>
    <row r="12" ht="21.95" customHeight="1" spans="1:44">
      <c r="A12" s="398"/>
      <c r="B12" s="398"/>
      <c r="C12" s="398"/>
      <c r="D12" s="398"/>
      <c r="E12" s="398"/>
      <c r="F12" s="401"/>
      <c r="G12" s="401"/>
      <c r="H12" s="400">
        <f t="shared" si="0"/>
        <v>0</v>
      </c>
      <c r="I12" s="401"/>
      <c r="J12" s="401"/>
      <c r="K12" s="400">
        <f t="shared" si="1"/>
        <v>0</v>
      </c>
      <c r="L12" s="400"/>
      <c r="M12" s="398"/>
      <c r="N12" s="398"/>
      <c r="O12" s="398"/>
      <c r="P12" s="398"/>
      <c r="Q12" s="409" t="s">
        <v>75</v>
      </c>
      <c r="R12" s="402"/>
      <c r="S12" s="447"/>
      <c r="T12" s="446"/>
      <c r="U12" s="398"/>
      <c r="V12" s="398"/>
      <c r="W12" s="398"/>
      <c r="X12" s="398"/>
      <c r="Y12" s="446"/>
      <c r="Z12" s="398"/>
      <c r="AA12" s="446"/>
      <c r="AB12" s="398"/>
      <c r="AC12" s="446"/>
      <c r="AD12" s="398"/>
      <c r="AE12" s="446"/>
      <c r="AF12" s="404"/>
      <c r="AG12" s="402"/>
      <c r="AH12" s="402"/>
      <c r="AI12" s="405">
        <f t="shared" si="6"/>
        <v>0</v>
      </c>
      <c r="AJ12" s="406"/>
      <c r="AK12" s="406"/>
      <c r="AL12" s="405">
        <f t="shared" si="3"/>
        <v>0</v>
      </c>
      <c r="AM12" s="449"/>
      <c r="AN12" s="406"/>
      <c r="AO12" s="405">
        <f t="shared" si="7"/>
        <v>0</v>
      </c>
      <c r="AP12" s="398"/>
      <c r="AQ12" s="398"/>
      <c r="AR12" s="405">
        <f t="shared" si="8"/>
        <v>0</v>
      </c>
    </row>
    <row r="13" ht="21.95" customHeight="1" spans="1:44">
      <c r="A13" s="398"/>
      <c r="B13" s="398"/>
      <c r="C13" s="398"/>
      <c r="D13" s="398"/>
      <c r="E13" s="398"/>
      <c r="F13" s="401"/>
      <c r="G13" s="401"/>
      <c r="H13" s="400">
        <f t="shared" si="0"/>
        <v>0</v>
      </c>
      <c r="I13" s="401"/>
      <c r="J13" s="401"/>
      <c r="K13" s="400">
        <f t="shared" si="1"/>
        <v>0</v>
      </c>
      <c r="L13" s="400"/>
      <c r="M13" s="398"/>
      <c r="N13" s="398"/>
      <c r="O13" s="398"/>
      <c r="P13" s="398"/>
      <c r="Q13" s="409" t="s">
        <v>76</v>
      </c>
      <c r="R13" s="402" t="s">
        <v>77</v>
      </c>
      <c r="S13" s="447"/>
      <c r="T13" s="446"/>
      <c r="U13" s="398"/>
      <c r="V13" s="398"/>
      <c r="W13" s="398"/>
      <c r="X13" s="398"/>
      <c r="Y13" s="446"/>
      <c r="Z13" s="398"/>
      <c r="AA13" s="446"/>
      <c r="AB13" s="398"/>
      <c r="AC13" s="446"/>
      <c r="AD13" s="398"/>
      <c r="AE13" s="446"/>
      <c r="AF13" s="404"/>
      <c r="AG13" s="402"/>
      <c r="AH13" s="402"/>
      <c r="AI13" s="405">
        <f t="shared" si="6"/>
        <v>0</v>
      </c>
      <c r="AJ13" s="406"/>
      <c r="AK13" s="406"/>
      <c r="AL13" s="405">
        <f t="shared" si="3"/>
        <v>0</v>
      </c>
      <c r="AM13" s="449"/>
      <c r="AN13" s="406"/>
      <c r="AO13" s="405">
        <f t="shared" ref="AO13:AO44" si="9">IFERROR((AN13-AM13),"")</f>
        <v>0</v>
      </c>
      <c r="AP13" s="398"/>
      <c r="AQ13" s="398"/>
      <c r="AR13" s="405">
        <f t="shared" si="8"/>
        <v>0</v>
      </c>
    </row>
    <row r="14" ht="21.95" customHeight="1" spans="1:44">
      <c r="A14" s="398">
        <v>2</v>
      </c>
      <c r="B14" s="398"/>
      <c r="C14" s="398"/>
      <c r="D14" s="398"/>
      <c r="E14" s="398"/>
      <c r="F14" s="401"/>
      <c r="G14" s="401"/>
      <c r="H14" s="400">
        <f t="shared" ref="H14:H44" si="10">HOUR(G14-F14)+MINUTE(G14-F14)/60</f>
        <v>0</v>
      </c>
      <c r="I14" s="401"/>
      <c r="J14" s="401"/>
      <c r="K14" s="400">
        <f t="shared" ref="K14:K44" si="11">HOUR(J14-I14)+MINUTE(J14-I14)/60</f>
        <v>0</v>
      </c>
      <c r="L14" s="400"/>
      <c r="M14" s="398"/>
      <c r="N14" s="398"/>
      <c r="O14" s="398"/>
      <c r="P14" s="398"/>
      <c r="Q14" s="445"/>
      <c r="R14" s="445"/>
      <c r="S14" s="447"/>
      <c r="T14" s="446"/>
      <c r="U14" s="403"/>
      <c r="V14" s="398"/>
      <c r="W14" s="398"/>
      <c r="X14" s="398"/>
      <c r="Y14" s="446"/>
      <c r="Z14" s="398"/>
      <c r="AA14" s="446"/>
      <c r="AB14" s="398"/>
      <c r="AC14" s="446"/>
      <c r="AD14" s="398"/>
      <c r="AE14" s="446"/>
      <c r="AF14" s="404"/>
      <c r="AG14" s="402"/>
      <c r="AH14" s="402"/>
      <c r="AI14" s="405">
        <f t="shared" si="6"/>
        <v>0</v>
      </c>
      <c r="AJ14" s="406"/>
      <c r="AK14" s="406"/>
      <c r="AL14" s="405">
        <f t="shared" si="3"/>
        <v>0</v>
      </c>
      <c r="AM14" s="449"/>
      <c r="AN14" s="406"/>
      <c r="AO14" s="405">
        <f t="shared" si="9"/>
        <v>0</v>
      </c>
      <c r="AP14" s="398"/>
      <c r="AQ14" s="398"/>
      <c r="AR14" s="405">
        <f t="shared" si="8"/>
        <v>0</v>
      </c>
    </row>
    <row r="15" ht="21.95" customHeight="1" spans="1:44">
      <c r="A15" s="398">
        <v>3</v>
      </c>
      <c r="B15" s="398" t="s">
        <v>78</v>
      </c>
      <c r="C15" s="398"/>
      <c r="D15" s="398"/>
      <c r="E15" s="398"/>
      <c r="F15" s="401"/>
      <c r="G15" s="401"/>
      <c r="H15" s="400">
        <f t="shared" si="10"/>
        <v>0</v>
      </c>
      <c r="I15" s="401"/>
      <c r="J15" s="401"/>
      <c r="K15" s="400">
        <f t="shared" si="11"/>
        <v>0</v>
      </c>
      <c r="L15" s="400"/>
      <c r="M15" s="398"/>
      <c r="N15" s="398"/>
      <c r="O15" s="398"/>
      <c r="P15" s="398"/>
      <c r="Q15" s="408"/>
      <c r="R15" s="402"/>
      <c r="S15" s="401"/>
      <c r="T15" s="398"/>
      <c r="U15" s="398"/>
      <c r="V15" s="398"/>
      <c r="W15" s="398"/>
      <c r="X15" s="398"/>
      <c r="Y15" s="398"/>
      <c r="Z15" s="398"/>
      <c r="AA15" s="398"/>
      <c r="AB15" s="398"/>
      <c r="AC15" s="398"/>
      <c r="AD15" s="398"/>
      <c r="AE15" s="398"/>
      <c r="AF15" s="404"/>
      <c r="AG15" s="402"/>
      <c r="AH15" s="402"/>
      <c r="AI15" s="405">
        <f t="shared" si="6"/>
        <v>0</v>
      </c>
      <c r="AJ15" s="406"/>
      <c r="AK15" s="406"/>
      <c r="AL15" s="405">
        <f t="shared" si="3"/>
        <v>0</v>
      </c>
      <c r="AM15" s="403"/>
      <c r="AN15" s="451"/>
      <c r="AO15" s="405">
        <f t="shared" si="9"/>
        <v>0</v>
      </c>
      <c r="AP15" s="451"/>
      <c r="AQ15" s="398"/>
      <c r="AR15" s="405">
        <f t="shared" si="8"/>
        <v>0</v>
      </c>
    </row>
    <row r="16" ht="21.95" customHeight="1" spans="1:44">
      <c r="A16" s="398"/>
      <c r="B16" s="398"/>
      <c r="C16" s="398"/>
      <c r="D16" s="398"/>
      <c r="E16" s="398"/>
      <c r="F16" s="398"/>
      <c r="G16" s="398"/>
      <c r="H16" s="400">
        <f t="shared" si="10"/>
        <v>0</v>
      </c>
      <c r="I16" s="398"/>
      <c r="J16" s="398"/>
      <c r="K16" s="400">
        <f t="shared" si="11"/>
        <v>0</v>
      </c>
      <c r="L16" s="400"/>
      <c r="M16" s="398"/>
      <c r="N16" s="398"/>
      <c r="O16" s="398"/>
      <c r="P16" s="398"/>
      <c r="Q16" s="409"/>
      <c r="R16" s="402"/>
      <c r="S16" s="401"/>
      <c r="T16" s="398"/>
      <c r="U16" s="398"/>
      <c r="V16" s="398"/>
      <c r="W16" s="398"/>
      <c r="X16" s="398"/>
      <c r="Y16" s="398"/>
      <c r="Z16" s="398"/>
      <c r="AA16" s="398"/>
      <c r="AB16" s="398"/>
      <c r="AC16" s="398"/>
      <c r="AD16" s="398"/>
      <c r="AE16" s="398"/>
      <c r="AF16" s="404"/>
      <c r="AG16" s="402"/>
      <c r="AH16" s="402"/>
      <c r="AI16" s="405">
        <f t="shared" si="6"/>
        <v>0</v>
      </c>
      <c r="AJ16" s="406"/>
      <c r="AK16" s="406"/>
      <c r="AL16" s="405">
        <f t="shared" si="3"/>
        <v>0</v>
      </c>
      <c r="AM16" s="449"/>
      <c r="AN16" s="406"/>
      <c r="AO16" s="405">
        <f t="shared" si="9"/>
        <v>0</v>
      </c>
      <c r="AP16" s="398"/>
      <c r="AQ16" s="398"/>
      <c r="AR16" s="405">
        <f t="shared" si="8"/>
        <v>0</v>
      </c>
    </row>
    <row r="17" ht="21.95" customHeight="1" spans="1:44">
      <c r="A17" s="398"/>
      <c r="B17" s="398"/>
      <c r="C17" s="398"/>
      <c r="D17" s="398"/>
      <c r="E17" s="398"/>
      <c r="F17" s="398"/>
      <c r="G17" s="398"/>
      <c r="H17" s="400">
        <f t="shared" si="10"/>
        <v>0</v>
      </c>
      <c r="I17" s="398"/>
      <c r="J17" s="398"/>
      <c r="K17" s="400">
        <f t="shared" si="11"/>
        <v>0</v>
      </c>
      <c r="L17" s="400"/>
      <c r="M17" s="398"/>
      <c r="N17" s="398"/>
      <c r="O17" s="398"/>
      <c r="P17" s="398"/>
      <c r="Q17" s="409"/>
      <c r="R17" s="402"/>
      <c r="S17" s="401"/>
      <c r="T17" s="398"/>
      <c r="U17" s="398"/>
      <c r="V17" s="398"/>
      <c r="W17" s="398"/>
      <c r="X17" s="398"/>
      <c r="Y17" s="398"/>
      <c r="Z17" s="398"/>
      <c r="AA17" s="398"/>
      <c r="AB17" s="398"/>
      <c r="AC17" s="398"/>
      <c r="AD17" s="398"/>
      <c r="AE17" s="398"/>
      <c r="AF17" s="404"/>
      <c r="AG17" s="402"/>
      <c r="AH17" s="402"/>
      <c r="AI17" s="405">
        <f t="shared" si="6"/>
        <v>0</v>
      </c>
      <c r="AJ17" s="406"/>
      <c r="AK17" s="406"/>
      <c r="AL17" s="405">
        <f t="shared" si="3"/>
        <v>0</v>
      </c>
      <c r="AM17" s="449"/>
      <c r="AN17" s="406"/>
      <c r="AO17" s="405">
        <f t="shared" si="9"/>
        <v>0</v>
      </c>
      <c r="AP17" s="403"/>
      <c r="AQ17" s="403"/>
      <c r="AR17" s="405">
        <f t="shared" si="8"/>
        <v>0</v>
      </c>
    </row>
    <row r="18" ht="21.95" customHeight="1" spans="1:44">
      <c r="A18" s="398"/>
      <c r="B18" s="398"/>
      <c r="C18" s="398"/>
      <c r="D18" s="398"/>
      <c r="E18" s="398"/>
      <c r="F18" s="401"/>
      <c r="G18" s="401"/>
      <c r="H18" s="400">
        <f t="shared" si="10"/>
        <v>0</v>
      </c>
      <c r="I18" s="401"/>
      <c r="J18" s="401"/>
      <c r="K18" s="400">
        <f t="shared" si="11"/>
        <v>0</v>
      </c>
      <c r="L18" s="400"/>
      <c r="M18" s="398"/>
      <c r="N18" s="398"/>
      <c r="O18" s="398"/>
      <c r="P18" s="398"/>
      <c r="Q18" s="408"/>
      <c r="R18" s="402"/>
      <c r="S18" s="401"/>
      <c r="T18" s="398"/>
      <c r="U18" s="398"/>
      <c r="V18" s="398"/>
      <c r="W18" s="398"/>
      <c r="X18" s="398"/>
      <c r="Y18" s="398"/>
      <c r="Z18" s="398"/>
      <c r="AA18" s="398"/>
      <c r="AB18" s="398"/>
      <c r="AC18" s="398"/>
      <c r="AD18" s="398"/>
      <c r="AE18" s="398"/>
      <c r="AF18" s="404"/>
      <c r="AG18" s="402"/>
      <c r="AH18" s="402"/>
      <c r="AI18" s="405">
        <f t="shared" si="6"/>
        <v>0</v>
      </c>
      <c r="AJ18" s="406"/>
      <c r="AK18" s="406"/>
      <c r="AL18" s="405">
        <f t="shared" ref="AL18:AL44" si="12">IFERROR((AK18-AJ18),"")</f>
        <v>0</v>
      </c>
      <c r="AM18" s="406"/>
      <c r="AN18" s="406"/>
      <c r="AO18" s="405">
        <f t="shared" si="9"/>
        <v>0</v>
      </c>
      <c r="AP18" s="398"/>
      <c r="AQ18" s="398"/>
      <c r="AR18" s="405">
        <f t="shared" si="8"/>
        <v>0</v>
      </c>
    </row>
    <row r="19" ht="21.95" customHeight="1" spans="1:44">
      <c r="A19" s="398"/>
      <c r="B19" s="398"/>
      <c r="C19" s="398"/>
      <c r="D19" s="398"/>
      <c r="E19" s="398"/>
      <c r="F19" s="401"/>
      <c r="G19" s="401"/>
      <c r="H19" s="400">
        <f t="shared" si="10"/>
        <v>0</v>
      </c>
      <c r="I19" s="401"/>
      <c r="J19" s="401"/>
      <c r="K19" s="400">
        <f t="shared" si="11"/>
        <v>0</v>
      </c>
      <c r="L19" s="400"/>
      <c r="M19" s="398"/>
      <c r="N19" s="398"/>
      <c r="O19" s="398"/>
      <c r="P19" s="398"/>
      <c r="Q19" s="409"/>
      <c r="R19" s="402"/>
      <c r="S19" s="401"/>
      <c r="T19" s="398"/>
      <c r="U19" s="398"/>
      <c r="V19" s="452"/>
      <c r="W19" s="398"/>
      <c r="X19" s="398"/>
      <c r="Y19" s="398"/>
      <c r="Z19" s="398"/>
      <c r="AA19" s="398"/>
      <c r="AB19" s="398"/>
      <c r="AC19" s="398"/>
      <c r="AD19" s="398"/>
      <c r="AE19" s="398"/>
      <c r="AF19" s="404"/>
      <c r="AG19" s="402"/>
      <c r="AH19" s="402"/>
      <c r="AI19" s="405">
        <f t="shared" si="6"/>
        <v>0</v>
      </c>
      <c r="AJ19" s="406"/>
      <c r="AK19" s="406"/>
      <c r="AL19" s="405">
        <f t="shared" si="12"/>
        <v>0</v>
      </c>
      <c r="AM19" s="449"/>
      <c r="AN19" s="406"/>
      <c r="AO19" s="405">
        <f t="shared" si="9"/>
        <v>0</v>
      </c>
      <c r="AP19" s="398"/>
      <c r="AQ19" s="398"/>
      <c r="AR19" s="405">
        <f t="shared" si="8"/>
        <v>0</v>
      </c>
    </row>
    <row r="20" ht="21.95" customHeight="1" spans="1:44">
      <c r="A20" s="398"/>
      <c r="B20" s="398"/>
      <c r="C20" s="398"/>
      <c r="D20" s="398"/>
      <c r="E20" s="398"/>
      <c r="F20" s="398"/>
      <c r="G20" s="398"/>
      <c r="H20" s="400">
        <f t="shared" si="10"/>
        <v>0</v>
      </c>
      <c r="I20" s="398"/>
      <c r="J20" s="398"/>
      <c r="K20" s="400">
        <f t="shared" si="11"/>
        <v>0</v>
      </c>
      <c r="L20" s="400"/>
      <c r="M20" s="398"/>
      <c r="N20" s="398"/>
      <c r="O20" s="398"/>
      <c r="P20" s="398"/>
      <c r="Q20" s="409"/>
      <c r="R20" s="402"/>
      <c r="S20" s="401"/>
      <c r="T20" s="398"/>
      <c r="U20" s="398"/>
      <c r="V20" s="452"/>
      <c r="W20" s="398"/>
      <c r="X20" s="398"/>
      <c r="Y20" s="398"/>
      <c r="Z20" s="398"/>
      <c r="AA20" s="398"/>
      <c r="AB20" s="398"/>
      <c r="AC20" s="398"/>
      <c r="AD20" s="398"/>
      <c r="AE20" s="398"/>
      <c r="AF20" s="404"/>
      <c r="AG20" s="402"/>
      <c r="AH20" s="402"/>
      <c r="AI20" s="405">
        <f t="shared" si="6"/>
        <v>0</v>
      </c>
      <c r="AJ20" s="406"/>
      <c r="AK20" s="406"/>
      <c r="AL20" s="405">
        <f t="shared" si="12"/>
        <v>0</v>
      </c>
      <c r="AM20" s="449"/>
      <c r="AN20" s="406"/>
      <c r="AO20" s="405">
        <f t="shared" si="9"/>
        <v>0</v>
      </c>
      <c r="AP20" s="406"/>
      <c r="AQ20" s="398"/>
      <c r="AR20" s="405">
        <f t="shared" si="8"/>
        <v>0</v>
      </c>
    </row>
    <row r="21" ht="21.95" customHeight="1" spans="1:44">
      <c r="A21" s="398"/>
      <c r="B21" s="398"/>
      <c r="C21" s="398"/>
      <c r="D21" s="398"/>
      <c r="E21" s="398"/>
      <c r="F21" s="398"/>
      <c r="G21" s="398"/>
      <c r="H21" s="400">
        <f t="shared" si="10"/>
        <v>0</v>
      </c>
      <c r="I21" s="398"/>
      <c r="J21" s="398"/>
      <c r="K21" s="400">
        <f t="shared" si="11"/>
        <v>0</v>
      </c>
      <c r="L21" s="400"/>
      <c r="M21" s="398"/>
      <c r="N21" s="398"/>
      <c r="O21" s="398"/>
      <c r="P21" s="398"/>
      <c r="Q21" s="409"/>
      <c r="R21" s="402"/>
      <c r="S21" s="401"/>
      <c r="T21" s="398"/>
      <c r="U21" s="398"/>
      <c r="V21" s="452"/>
      <c r="W21" s="398"/>
      <c r="X21" s="398"/>
      <c r="Y21" s="398"/>
      <c r="Z21" s="398"/>
      <c r="AA21" s="398"/>
      <c r="AB21" s="398"/>
      <c r="AC21" s="398"/>
      <c r="AD21" s="398"/>
      <c r="AE21" s="398"/>
      <c r="AF21" s="404"/>
      <c r="AG21" s="402"/>
      <c r="AH21" s="402"/>
      <c r="AI21" s="405">
        <f t="shared" si="6"/>
        <v>0</v>
      </c>
      <c r="AJ21" s="406"/>
      <c r="AK21" s="406"/>
      <c r="AL21" s="405">
        <f t="shared" si="12"/>
        <v>0</v>
      </c>
      <c r="AM21" s="449"/>
      <c r="AN21" s="406"/>
      <c r="AO21" s="405">
        <f t="shared" si="9"/>
        <v>0</v>
      </c>
      <c r="AP21" s="406"/>
      <c r="AQ21" s="398"/>
      <c r="AR21" s="405">
        <f t="shared" si="8"/>
        <v>0</v>
      </c>
    </row>
    <row r="22" ht="21.95" customHeight="1" spans="1:44">
      <c r="A22" s="398"/>
      <c r="B22" s="398"/>
      <c r="C22" s="398"/>
      <c r="D22" s="398"/>
      <c r="E22" s="398"/>
      <c r="F22" s="401"/>
      <c r="G22" s="401"/>
      <c r="H22" s="400">
        <f t="shared" si="10"/>
        <v>0</v>
      </c>
      <c r="I22" s="401"/>
      <c r="J22" s="401"/>
      <c r="K22" s="400">
        <f t="shared" si="11"/>
        <v>0</v>
      </c>
      <c r="L22" s="400"/>
      <c r="M22" s="398"/>
      <c r="N22" s="398"/>
      <c r="O22" s="398"/>
      <c r="P22" s="398"/>
      <c r="Q22" s="445"/>
      <c r="R22" s="445"/>
      <c r="S22" s="401"/>
      <c r="T22" s="398"/>
      <c r="U22" s="398"/>
      <c r="V22" s="398"/>
      <c r="W22" s="398"/>
      <c r="X22" s="398"/>
      <c r="Y22" s="398"/>
      <c r="Z22" s="398"/>
      <c r="AA22" s="398"/>
      <c r="AB22" s="398"/>
      <c r="AC22" s="398"/>
      <c r="AD22" s="398"/>
      <c r="AE22" s="398"/>
      <c r="AF22" s="404"/>
      <c r="AG22" s="402"/>
      <c r="AH22" s="402"/>
      <c r="AI22" s="405">
        <f t="shared" si="6"/>
        <v>0</v>
      </c>
      <c r="AJ22" s="406"/>
      <c r="AK22" s="406"/>
      <c r="AL22" s="405">
        <f t="shared" si="12"/>
        <v>0</v>
      </c>
      <c r="AM22" s="449"/>
      <c r="AN22" s="406"/>
      <c r="AO22" s="405">
        <f t="shared" si="9"/>
        <v>0</v>
      </c>
      <c r="AP22" s="398"/>
      <c r="AQ22" s="398"/>
      <c r="AR22" s="405">
        <f t="shared" si="8"/>
        <v>0</v>
      </c>
    </row>
    <row r="23" ht="21.95" customHeight="1" spans="1:44">
      <c r="A23" s="398"/>
      <c r="B23" s="398"/>
      <c r="C23" s="398"/>
      <c r="D23" s="398"/>
      <c r="E23" s="398"/>
      <c r="F23" s="401"/>
      <c r="G23" s="401"/>
      <c r="H23" s="400">
        <f t="shared" si="10"/>
        <v>0</v>
      </c>
      <c r="I23" s="401"/>
      <c r="J23" s="401"/>
      <c r="K23" s="400">
        <f t="shared" si="11"/>
        <v>0</v>
      </c>
      <c r="L23" s="400"/>
      <c r="M23" s="398"/>
      <c r="N23" s="398"/>
      <c r="O23" s="398"/>
      <c r="P23" s="398"/>
      <c r="Q23" s="408"/>
      <c r="R23" s="402"/>
      <c r="S23" s="453"/>
      <c r="T23" s="454"/>
      <c r="U23" s="454"/>
      <c r="V23" s="454"/>
      <c r="W23" s="454"/>
      <c r="X23" s="454"/>
      <c r="Y23" s="454"/>
      <c r="Z23" s="454"/>
      <c r="AA23" s="446"/>
      <c r="AB23" s="454"/>
      <c r="AC23" s="454"/>
      <c r="AD23" s="454"/>
      <c r="AE23" s="454"/>
      <c r="AF23" s="404"/>
      <c r="AG23" s="402"/>
      <c r="AH23" s="402"/>
      <c r="AI23" s="405">
        <f t="shared" si="6"/>
        <v>0</v>
      </c>
      <c r="AJ23" s="406"/>
      <c r="AK23" s="406"/>
      <c r="AL23" s="405">
        <f t="shared" si="12"/>
        <v>0</v>
      </c>
      <c r="AM23" s="449"/>
      <c r="AN23" s="406"/>
      <c r="AO23" s="405">
        <f t="shared" si="9"/>
        <v>0</v>
      </c>
      <c r="AP23" s="398"/>
      <c r="AQ23" s="398"/>
      <c r="AR23" s="405">
        <f t="shared" si="8"/>
        <v>0</v>
      </c>
    </row>
    <row r="24" ht="21.95" customHeight="1" spans="1:44">
      <c r="A24" s="398"/>
      <c r="B24" s="398"/>
      <c r="C24" s="398"/>
      <c r="D24" s="398"/>
      <c r="E24" s="398"/>
      <c r="F24" s="398"/>
      <c r="G24" s="398"/>
      <c r="H24" s="400">
        <f t="shared" si="10"/>
        <v>0</v>
      </c>
      <c r="I24" s="398"/>
      <c r="J24" s="398"/>
      <c r="K24" s="400">
        <f t="shared" si="11"/>
        <v>0</v>
      </c>
      <c r="L24" s="400"/>
      <c r="M24" s="398"/>
      <c r="N24" s="398"/>
      <c r="O24" s="398"/>
      <c r="P24" s="398"/>
      <c r="Q24" s="409"/>
      <c r="R24" s="402"/>
      <c r="S24" s="453"/>
      <c r="T24" s="454"/>
      <c r="U24" s="454"/>
      <c r="V24" s="454"/>
      <c r="W24" s="454"/>
      <c r="X24" s="454"/>
      <c r="Y24" s="454"/>
      <c r="Z24" s="454"/>
      <c r="AA24" s="446"/>
      <c r="AB24" s="454"/>
      <c r="AC24" s="454"/>
      <c r="AD24" s="454"/>
      <c r="AE24" s="454"/>
      <c r="AF24" s="404"/>
      <c r="AG24" s="402"/>
      <c r="AH24" s="402"/>
      <c r="AI24" s="405">
        <f t="shared" si="6"/>
        <v>0</v>
      </c>
      <c r="AJ24" s="406"/>
      <c r="AK24" s="406"/>
      <c r="AL24" s="405">
        <f t="shared" si="12"/>
        <v>0</v>
      </c>
      <c r="AM24" s="449"/>
      <c r="AN24" s="406"/>
      <c r="AO24" s="405">
        <f t="shared" si="9"/>
        <v>0</v>
      </c>
      <c r="AP24" s="406"/>
      <c r="AQ24" s="398"/>
      <c r="AR24" s="405">
        <f t="shared" si="8"/>
        <v>0</v>
      </c>
    </row>
    <row r="25" ht="21.95" customHeight="1" spans="1:44">
      <c r="A25" s="398"/>
      <c r="B25" s="398"/>
      <c r="C25" s="398"/>
      <c r="D25" s="398"/>
      <c r="E25" s="398"/>
      <c r="F25" s="401"/>
      <c r="G25" s="398"/>
      <c r="H25" s="400">
        <f t="shared" si="10"/>
        <v>0</v>
      </c>
      <c r="I25" s="398"/>
      <c r="J25" s="398"/>
      <c r="K25" s="400">
        <f t="shared" si="11"/>
        <v>0</v>
      </c>
      <c r="L25" s="400"/>
      <c r="M25" s="398"/>
      <c r="N25" s="398"/>
      <c r="O25" s="398"/>
      <c r="P25" s="398"/>
      <c r="Q25" s="408"/>
      <c r="R25" s="402"/>
      <c r="S25" s="453"/>
      <c r="T25" s="398"/>
      <c r="U25" s="398"/>
      <c r="V25" s="398"/>
      <c r="W25" s="398"/>
      <c r="X25" s="398"/>
      <c r="Y25" s="398"/>
      <c r="Z25" s="398"/>
      <c r="AA25" s="398"/>
      <c r="AB25" s="398"/>
      <c r="AC25" s="398"/>
      <c r="AD25" s="398"/>
      <c r="AE25" s="398"/>
      <c r="AF25" s="404"/>
      <c r="AG25" s="402"/>
      <c r="AH25" s="402"/>
      <c r="AI25" s="405">
        <f t="shared" si="6"/>
        <v>0</v>
      </c>
      <c r="AJ25" s="406"/>
      <c r="AK25" s="406"/>
      <c r="AL25" s="405">
        <f t="shared" si="12"/>
        <v>0</v>
      </c>
      <c r="AM25" s="449"/>
      <c r="AN25" s="406"/>
      <c r="AO25" s="405">
        <f t="shared" si="9"/>
        <v>0</v>
      </c>
      <c r="AP25" s="406"/>
      <c r="AQ25" s="398"/>
      <c r="AR25" s="405">
        <f t="shared" si="8"/>
        <v>0</v>
      </c>
    </row>
    <row r="26" ht="21.95" customHeight="1" spans="1:44">
      <c r="A26" s="398"/>
      <c r="B26" s="398"/>
      <c r="C26" s="398"/>
      <c r="D26" s="398"/>
      <c r="E26" s="398"/>
      <c r="F26" s="398"/>
      <c r="G26" s="398"/>
      <c r="H26" s="400">
        <f t="shared" si="10"/>
        <v>0</v>
      </c>
      <c r="I26" s="398"/>
      <c r="J26" s="398"/>
      <c r="K26" s="400">
        <f t="shared" si="11"/>
        <v>0</v>
      </c>
      <c r="L26" s="400"/>
      <c r="M26" s="398"/>
      <c r="N26" s="398"/>
      <c r="O26" s="398"/>
      <c r="P26" s="398"/>
      <c r="Q26" s="409"/>
      <c r="R26" s="398"/>
      <c r="S26" s="453"/>
      <c r="T26" s="398"/>
      <c r="U26" s="398"/>
      <c r="V26" s="398"/>
      <c r="W26" s="398"/>
      <c r="X26" s="398"/>
      <c r="Y26" s="398"/>
      <c r="Z26" s="398"/>
      <c r="AA26" s="398"/>
      <c r="AB26" s="398"/>
      <c r="AC26" s="398"/>
      <c r="AD26" s="398"/>
      <c r="AE26" s="398"/>
      <c r="AF26" s="404"/>
      <c r="AG26" s="402"/>
      <c r="AH26" s="455"/>
      <c r="AI26" s="405" t="str">
        <f>IFERROR((AG26-#REF!),"")</f>
        <v/>
      </c>
      <c r="AJ26" s="406"/>
      <c r="AK26" s="406"/>
      <c r="AL26" s="405">
        <f t="shared" si="12"/>
        <v>0</v>
      </c>
      <c r="AM26" s="449"/>
      <c r="AN26" s="406"/>
      <c r="AO26" s="405">
        <f t="shared" si="9"/>
        <v>0</v>
      </c>
      <c r="AP26" s="406"/>
      <c r="AQ26" s="398"/>
      <c r="AR26" s="405">
        <f t="shared" si="8"/>
        <v>0</v>
      </c>
    </row>
    <row r="27" ht="21.95" customHeight="1" spans="1:44">
      <c r="A27" s="398"/>
      <c r="B27" s="398"/>
      <c r="C27" s="398"/>
      <c r="D27" s="398"/>
      <c r="E27" s="398"/>
      <c r="F27" s="398"/>
      <c r="G27" s="398"/>
      <c r="H27" s="400">
        <f t="shared" si="10"/>
        <v>0</v>
      </c>
      <c r="I27" s="398"/>
      <c r="J27" s="398"/>
      <c r="K27" s="400">
        <f t="shared" si="11"/>
        <v>0</v>
      </c>
      <c r="L27" s="400"/>
      <c r="M27" s="398"/>
      <c r="N27" s="398"/>
      <c r="O27" s="398"/>
      <c r="P27" s="398"/>
      <c r="Q27" s="409"/>
      <c r="R27" s="398"/>
      <c r="S27" s="453"/>
      <c r="T27" s="398"/>
      <c r="U27" s="398"/>
      <c r="V27" s="398"/>
      <c r="W27" s="398"/>
      <c r="X27" s="398"/>
      <c r="Y27" s="398"/>
      <c r="Z27" s="398"/>
      <c r="AA27" s="398"/>
      <c r="AB27" s="398"/>
      <c r="AC27" s="398"/>
      <c r="AD27" s="398"/>
      <c r="AE27" s="398"/>
      <c r="AF27" s="404"/>
      <c r="AG27" s="402"/>
      <c r="AH27" s="402"/>
      <c r="AI27" s="405">
        <f t="shared" si="6"/>
        <v>0</v>
      </c>
      <c r="AJ27" s="406"/>
      <c r="AK27" s="406"/>
      <c r="AL27" s="405">
        <f t="shared" si="12"/>
        <v>0</v>
      </c>
      <c r="AM27" s="406"/>
      <c r="AN27" s="406"/>
      <c r="AO27" s="405">
        <f t="shared" si="9"/>
        <v>0</v>
      </c>
      <c r="AP27" s="406"/>
      <c r="AQ27" s="398"/>
      <c r="AR27" s="405">
        <f t="shared" si="8"/>
        <v>0</v>
      </c>
    </row>
    <row r="28" ht="21.95" customHeight="1" spans="1:44">
      <c r="A28" s="398"/>
      <c r="B28" s="398"/>
      <c r="C28" s="398"/>
      <c r="D28" s="398"/>
      <c r="E28" s="398"/>
      <c r="F28" s="398"/>
      <c r="G28" s="398"/>
      <c r="H28" s="400">
        <f t="shared" si="10"/>
        <v>0</v>
      </c>
      <c r="I28" s="398"/>
      <c r="J28" s="398"/>
      <c r="K28" s="400">
        <f t="shared" si="11"/>
        <v>0</v>
      </c>
      <c r="L28" s="400"/>
      <c r="M28" s="398"/>
      <c r="N28" s="398"/>
      <c r="O28" s="398"/>
      <c r="P28" s="398"/>
      <c r="Q28" s="398"/>
      <c r="R28" s="398"/>
      <c r="S28" s="453"/>
      <c r="T28" s="398"/>
      <c r="U28" s="398"/>
      <c r="V28" s="398"/>
      <c r="W28" s="398"/>
      <c r="X28" s="398"/>
      <c r="Y28" s="398"/>
      <c r="Z28" s="398"/>
      <c r="AA28" s="398"/>
      <c r="AB28" s="398"/>
      <c r="AC28" s="398"/>
      <c r="AD28" s="398"/>
      <c r="AE28" s="398"/>
      <c r="AF28" s="404"/>
      <c r="AG28" s="402"/>
      <c r="AH28" s="402"/>
      <c r="AI28" s="405">
        <f t="shared" si="6"/>
        <v>0</v>
      </c>
      <c r="AJ28" s="406"/>
      <c r="AK28" s="406"/>
      <c r="AL28" s="405">
        <f t="shared" si="12"/>
        <v>0</v>
      </c>
      <c r="AM28" s="406"/>
      <c r="AN28" s="406"/>
      <c r="AO28" s="405">
        <f t="shared" si="9"/>
        <v>0</v>
      </c>
      <c r="AP28" s="406"/>
      <c r="AQ28" s="398"/>
      <c r="AR28" s="405">
        <f t="shared" si="8"/>
        <v>0</v>
      </c>
    </row>
    <row r="29" ht="21.95" customHeight="1" spans="1:44">
      <c r="A29" s="398"/>
      <c r="B29" s="398"/>
      <c r="C29" s="398"/>
      <c r="D29" s="398"/>
      <c r="E29" s="398"/>
      <c r="F29" s="398"/>
      <c r="G29" s="398"/>
      <c r="H29" s="400">
        <f t="shared" si="10"/>
        <v>0</v>
      </c>
      <c r="I29" s="398"/>
      <c r="J29" s="398"/>
      <c r="K29" s="400">
        <f t="shared" si="11"/>
        <v>0</v>
      </c>
      <c r="L29" s="400"/>
      <c r="M29" s="398"/>
      <c r="N29" s="398"/>
      <c r="O29" s="398"/>
      <c r="P29" s="398"/>
      <c r="Q29" s="398"/>
      <c r="R29" s="398"/>
      <c r="S29" s="453"/>
      <c r="T29" s="398"/>
      <c r="U29" s="398"/>
      <c r="V29" s="398"/>
      <c r="W29" s="398"/>
      <c r="X29" s="398"/>
      <c r="Y29" s="398"/>
      <c r="Z29" s="398"/>
      <c r="AA29" s="398"/>
      <c r="AB29" s="398"/>
      <c r="AC29" s="398"/>
      <c r="AD29" s="398"/>
      <c r="AE29" s="398"/>
      <c r="AF29" s="404"/>
      <c r="AG29" s="402"/>
      <c r="AH29" s="402"/>
      <c r="AI29" s="405">
        <f t="shared" si="6"/>
        <v>0</v>
      </c>
      <c r="AJ29" s="406"/>
      <c r="AK29" s="406"/>
      <c r="AL29" s="405">
        <f t="shared" si="12"/>
        <v>0</v>
      </c>
      <c r="AM29" s="406"/>
      <c r="AN29" s="406"/>
      <c r="AO29" s="405">
        <f t="shared" si="9"/>
        <v>0</v>
      </c>
      <c r="AP29" s="406"/>
      <c r="AQ29" s="398"/>
      <c r="AR29" s="405">
        <f t="shared" si="8"/>
        <v>0</v>
      </c>
    </row>
    <row r="30" ht="21.95" customHeight="1" spans="1:44">
      <c r="A30" s="398"/>
      <c r="B30" s="398"/>
      <c r="C30" s="398"/>
      <c r="D30" s="398"/>
      <c r="E30" s="398"/>
      <c r="F30" s="398"/>
      <c r="G30" s="398"/>
      <c r="H30" s="400">
        <f t="shared" si="10"/>
        <v>0</v>
      </c>
      <c r="I30" s="398"/>
      <c r="J30" s="398"/>
      <c r="K30" s="400">
        <f t="shared" si="11"/>
        <v>0</v>
      </c>
      <c r="L30" s="400"/>
      <c r="M30" s="398"/>
      <c r="N30" s="398"/>
      <c r="O30" s="398"/>
      <c r="P30" s="398"/>
      <c r="Q30" s="398"/>
      <c r="R30" s="398"/>
      <c r="S30" s="453"/>
      <c r="T30" s="398"/>
      <c r="U30" s="398"/>
      <c r="V30" s="398"/>
      <c r="W30" s="398"/>
      <c r="X30" s="398"/>
      <c r="Y30" s="398"/>
      <c r="Z30" s="398"/>
      <c r="AA30" s="398"/>
      <c r="AB30" s="398"/>
      <c r="AC30" s="398"/>
      <c r="AD30" s="398"/>
      <c r="AE30" s="398"/>
      <c r="AF30" s="404"/>
      <c r="AG30" s="402"/>
      <c r="AH30" s="402"/>
      <c r="AI30" s="405">
        <f t="shared" si="6"/>
        <v>0</v>
      </c>
      <c r="AJ30" s="406"/>
      <c r="AK30" s="406"/>
      <c r="AL30" s="405">
        <f t="shared" si="12"/>
        <v>0</v>
      </c>
      <c r="AM30" s="406"/>
      <c r="AN30" s="406"/>
      <c r="AO30" s="405">
        <f t="shared" si="9"/>
        <v>0</v>
      </c>
      <c r="AP30" s="406"/>
      <c r="AQ30" s="398"/>
      <c r="AR30" s="405">
        <f t="shared" si="8"/>
        <v>0</v>
      </c>
    </row>
    <row r="31" ht="21.95" customHeight="1" spans="1:44">
      <c r="A31" s="398"/>
      <c r="B31" s="398"/>
      <c r="C31" s="398"/>
      <c r="D31" s="398"/>
      <c r="E31" s="398"/>
      <c r="F31" s="398"/>
      <c r="G31" s="398"/>
      <c r="H31" s="400">
        <f t="shared" si="10"/>
        <v>0</v>
      </c>
      <c r="I31" s="398"/>
      <c r="J31" s="398"/>
      <c r="K31" s="400">
        <f t="shared" si="11"/>
        <v>0</v>
      </c>
      <c r="L31" s="400"/>
      <c r="M31" s="398"/>
      <c r="N31" s="398"/>
      <c r="O31" s="398"/>
      <c r="P31" s="398"/>
      <c r="Q31" s="398"/>
      <c r="R31" s="398"/>
      <c r="S31" s="453"/>
      <c r="T31" s="398"/>
      <c r="U31" s="403"/>
      <c r="V31" s="398"/>
      <c r="W31" s="398"/>
      <c r="X31" s="398"/>
      <c r="Y31" s="398"/>
      <c r="Z31" s="398"/>
      <c r="AA31" s="398"/>
      <c r="AB31" s="398"/>
      <c r="AC31" s="398"/>
      <c r="AD31" s="398"/>
      <c r="AE31" s="398"/>
      <c r="AF31" s="404"/>
      <c r="AG31" s="402"/>
      <c r="AH31" s="402"/>
      <c r="AI31" s="405">
        <f t="shared" si="6"/>
        <v>0</v>
      </c>
      <c r="AJ31" s="406"/>
      <c r="AK31" s="406"/>
      <c r="AL31" s="405">
        <f t="shared" si="12"/>
        <v>0</v>
      </c>
      <c r="AM31" s="406"/>
      <c r="AN31" s="406"/>
      <c r="AO31" s="405">
        <f t="shared" si="9"/>
        <v>0</v>
      </c>
      <c r="AP31" s="406"/>
      <c r="AQ31" s="398"/>
      <c r="AR31" s="405">
        <f t="shared" si="8"/>
        <v>0</v>
      </c>
    </row>
    <row r="32" ht="21.95" customHeight="1" spans="1:44">
      <c r="A32" s="398"/>
      <c r="B32" s="398"/>
      <c r="C32" s="398"/>
      <c r="D32" s="398"/>
      <c r="E32" s="398"/>
      <c r="F32" s="398"/>
      <c r="G32" s="398"/>
      <c r="H32" s="400">
        <f t="shared" si="10"/>
        <v>0</v>
      </c>
      <c r="I32" s="398"/>
      <c r="J32" s="398"/>
      <c r="K32" s="400">
        <f t="shared" si="11"/>
        <v>0</v>
      </c>
      <c r="L32" s="400"/>
      <c r="M32" s="398"/>
      <c r="N32" s="398"/>
      <c r="O32" s="398"/>
      <c r="P32" s="398"/>
      <c r="Q32" s="398"/>
      <c r="R32" s="398"/>
      <c r="S32" s="398"/>
      <c r="T32" s="398"/>
      <c r="U32" s="403"/>
      <c r="V32" s="398"/>
      <c r="W32" s="398"/>
      <c r="X32" s="398"/>
      <c r="Y32" s="398"/>
      <c r="Z32" s="398"/>
      <c r="AA32" s="398"/>
      <c r="AB32" s="398"/>
      <c r="AC32" s="398"/>
      <c r="AD32" s="398"/>
      <c r="AE32" s="398"/>
      <c r="AF32" s="404"/>
      <c r="AG32" s="402"/>
      <c r="AH32" s="402"/>
      <c r="AI32" s="405">
        <f t="shared" si="6"/>
        <v>0</v>
      </c>
      <c r="AJ32" s="406"/>
      <c r="AK32" s="406"/>
      <c r="AL32" s="405">
        <f t="shared" si="12"/>
        <v>0</v>
      </c>
      <c r="AM32" s="406"/>
      <c r="AN32" s="406"/>
      <c r="AO32" s="405">
        <f t="shared" si="9"/>
        <v>0</v>
      </c>
      <c r="AP32" s="406"/>
      <c r="AQ32" s="403"/>
      <c r="AR32" s="405">
        <f t="shared" si="8"/>
        <v>0</v>
      </c>
    </row>
    <row r="33" ht="21.95" customHeight="1" spans="1:44">
      <c r="A33" s="398"/>
      <c r="B33" s="398"/>
      <c r="C33" s="398"/>
      <c r="D33" s="398"/>
      <c r="E33" s="398"/>
      <c r="F33" s="398"/>
      <c r="G33" s="398"/>
      <c r="H33" s="400">
        <f t="shared" si="10"/>
        <v>0</v>
      </c>
      <c r="I33" s="398"/>
      <c r="J33" s="398"/>
      <c r="K33" s="400">
        <f t="shared" si="11"/>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6"/>
        <v>0</v>
      </c>
      <c r="AJ33" s="406"/>
      <c r="AK33" s="406"/>
      <c r="AL33" s="405">
        <f t="shared" si="12"/>
        <v>0</v>
      </c>
      <c r="AM33" s="406"/>
      <c r="AN33" s="406"/>
      <c r="AO33" s="405">
        <f t="shared" si="9"/>
        <v>0</v>
      </c>
      <c r="AP33" s="406"/>
      <c r="AQ33" s="403"/>
      <c r="AR33" s="405">
        <f t="shared" si="8"/>
        <v>0</v>
      </c>
    </row>
    <row r="34" ht="21.95" customHeight="1" spans="1:44">
      <c r="A34" s="398"/>
      <c r="B34" s="398"/>
      <c r="C34" s="398"/>
      <c r="D34" s="398"/>
      <c r="E34" s="398"/>
      <c r="F34" s="398"/>
      <c r="G34" s="398"/>
      <c r="H34" s="400">
        <f t="shared" si="10"/>
        <v>0</v>
      </c>
      <c r="I34" s="398"/>
      <c r="J34" s="398"/>
      <c r="K34" s="400">
        <f t="shared" si="11"/>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6"/>
        <v>0</v>
      </c>
      <c r="AJ34" s="406"/>
      <c r="AK34" s="406"/>
      <c r="AL34" s="405">
        <f t="shared" si="12"/>
        <v>0</v>
      </c>
      <c r="AM34" s="406"/>
      <c r="AN34" s="406"/>
      <c r="AO34" s="405">
        <f t="shared" si="9"/>
        <v>0</v>
      </c>
      <c r="AP34" s="406"/>
      <c r="AQ34" s="403"/>
      <c r="AR34" s="405">
        <f t="shared" si="8"/>
        <v>0</v>
      </c>
    </row>
    <row r="35" ht="21.95" customHeight="1" spans="1:44">
      <c r="A35" s="398"/>
      <c r="B35" s="398"/>
      <c r="C35" s="398"/>
      <c r="D35" s="398"/>
      <c r="E35" s="398"/>
      <c r="F35" s="398"/>
      <c r="G35" s="398"/>
      <c r="H35" s="400">
        <f t="shared" si="10"/>
        <v>0</v>
      </c>
      <c r="I35" s="398"/>
      <c r="J35" s="398"/>
      <c r="K35" s="400">
        <f t="shared" si="11"/>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6"/>
        <v>0</v>
      </c>
      <c r="AJ35" s="406"/>
      <c r="AK35" s="406"/>
      <c r="AL35" s="405">
        <f t="shared" si="12"/>
        <v>0</v>
      </c>
      <c r="AM35" s="406"/>
      <c r="AN35" s="406"/>
      <c r="AO35" s="405">
        <f t="shared" si="9"/>
        <v>0</v>
      </c>
      <c r="AP35" s="406"/>
      <c r="AQ35" s="403"/>
      <c r="AR35" s="405">
        <f t="shared" si="8"/>
        <v>0</v>
      </c>
    </row>
    <row r="36" ht="21.95" customHeight="1" spans="1:44">
      <c r="A36" s="398"/>
      <c r="B36" s="398"/>
      <c r="C36" s="398"/>
      <c r="D36" s="398"/>
      <c r="E36" s="398"/>
      <c r="F36" s="398"/>
      <c r="G36" s="398"/>
      <c r="H36" s="400">
        <f t="shared" si="10"/>
        <v>0</v>
      </c>
      <c r="I36" s="398"/>
      <c r="J36" s="398"/>
      <c r="K36" s="400">
        <f t="shared" si="11"/>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6"/>
        <v>0</v>
      </c>
      <c r="AJ36" s="406"/>
      <c r="AK36" s="406"/>
      <c r="AL36" s="405">
        <f t="shared" si="12"/>
        <v>0</v>
      </c>
      <c r="AM36" s="406"/>
      <c r="AN36" s="406"/>
      <c r="AO36" s="405">
        <f t="shared" si="9"/>
        <v>0</v>
      </c>
      <c r="AP36" s="406"/>
      <c r="AQ36" s="403"/>
      <c r="AR36" s="405">
        <f t="shared" si="8"/>
        <v>0</v>
      </c>
    </row>
    <row r="37" ht="21.95" customHeight="1" spans="1:44">
      <c r="A37" s="398"/>
      <c r="B37" s="398"/>
      <c r="C37" s="398"/>
      <c r="D37" s="398"/>
      <c r="E37" s="398"/>
      <c r="F37" s="398"/>
      <c r="G37" s="398"/>
      <c r="H37" s="400">
        <f t="shared" si="10"/>
        <v>0</v>
      </c>
      <c r="I37" s="398"/>
      <c r="J37" s="398"/>
      <c r="K37" s="400">
        <f t="shared" si="11"/>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6"/>
        <v>0</v>
      </c>
      <c r="AJ37" s="406"/>
      <c r="AK37" s="406"/>
      <c r="AL37" s="405">
        <f t="shared" si="12"/>
        <v>0</v>
      </c>
      <c r="AM37" s="406"/>
      <c r="AN37" s="406"/>
      <c r="AO37" s="405">
        <f t="shared" si="9"/>
        <v>0</v>
      </c>
      <c r="AP37" s="406"/>
      <c r="AQ37" s="403"/>
      <c r="AR37" s="405">
        <f t="shared" si="8"/>
        <v>0</v>
      </c>
    </row>
    <row r="38" ht="21.95" customHeight="1" spans="1:44">
      <c r="A38" s="398"/>
      <c r="B38" s="398"/>
      <c r="C38" s="398"/>
      <c r="D38" s="398"/>
      <c r="E38" s="398"/>
      <c r="F38" s="398"/>
      <c r="G38" s="398"/>
      <c r="H38" s="400">
        <f t="shared" si="10"/>
        <v>0</v>
      </c>
      <c r="I38" s="398"/>
      <c r="J38" s="398"/>
      <c r="K38" s="400">
        <f t="shared" si="11"/>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6"/>
        <v>0</v>
      </c>
      <c r="AJ38" s="406"/>
      <c r="AK38" s="406"/>
      <c r="AL38" s="405">
        <f t="shared" si="12"/>
        <v>0</v>
      </c>
      <c r="AM38" s="406"/>
      <c r="AN38" s="406"/>
      <c r="AO38" s="405">
        <f t="shared" si="9"/>
        <v>0</v>
      </c>
      <c r="AP38" s="406"/>
      <c r="AQ38" s="403"/>
      <c r="AR38" s="405">
        <f t="shared" si="8"/>
        <v>0</v>
      </c>
    </row>
    <row r="39" ht="21.95" customHeight="1" spans="1:44">
      <c r="A39" s="398"/>
      <c r="B39" s="398"/>
      <c r="C39" s="398"/>
      <c r="D39" s="398"/>
      <c r="E39" s="398"/>
      <c r="F39" s="398"/>
      <c r="G39" s="398"/>
      <c r="H39" s="400">
        <f t="shared" si="10"/>
        <v>0</v>
      </c>
      <c r="I39" s="398"/>
      <c r="J39" s="398"/>
      <c r="K39" s="400">
        <f t="shared" si="11"/>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6"/>
        <v>0</v>
      </c>
      <c r="AJ39" s="406"/>
      <c r="AK39" s="406"/>
      <c r="AL39" s="405">
        <f t="shared" si="12"/>
        <v>0</v>
      </c>
      <c r="AM39" s="406"/>
      <c r="AN39" s="406"/>
      <c r="AO39" s="405">
        <f t="shared" si="9"/>
        <v>0</v>
      </c>
      <c r="AP39" s="406"/>
      <c r="AQ39" s="403"/>
      <c r="AR39" s="405">
        <f t="shared" si="8"/>
        <v>0</v>
      </c>
    </row>
    <row r="40" ht="21.95" customHeight="1" spans="1:44">
      <c r="A40" s="398"/>
      <c r="B40" s="398"/>
      <c r="C40" s="398"/>
      <c r="D40" s="398"/>
      <c r="E40" s="398"/>
      <c r="F40" s="401"/>
      <c r="G40" s="401"/>
      <c r="H40" s="400">
        <f t="shared" si="10"/>
        <v>0</v>
      </c>
      <c r="I40" s="401"/>
      <c r="J40" s="401"/>
      <c r="K40" s="400">
        <f t="shared" si="11"/>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6"/>
        <v>0</v>
      </c>
      <c r="AJ40" s="406"/>
      <c r="AK40" s="406"/>
      <c r="AL40" s="405">
        <f t="shared" si="12"/>
        <v>0</v>
      </c>
      <c r="AM40" s="406"/>
      <c r="AN40" s="406"/>
      <c r="AO40" s="405">
        <f t="shared" si="9"/>
        <v>0</v>
      </c>
      <c r="AP40" s="406"/>
      <c r="AQ40" s="403"/>
      <c r="AR40" s="405">
        <f t="shared" si="8"/>
        <v>0</v>
      </c>
    </row>
    <row r="41" ht="21.95" customHeight="1" spans="1:44">
      <c r="A41" s="398"/>
      <c r="B41" s="398"/>
      <c r="C41" s="398"/>
      <c r="D41" s="398"/>
      <c r="E41" s="398"/>
      <c r="F41" s="401"/>
      <c r="G41" s="401"/>
      <c r="H41" s="400">
        <f t="shared" si="10"/>
        <v>0</v>
      </c>
      <c r="I41" s="398"/>
      <c r="J41" s="398"/>
      <c r="K41" s="400">
        <f t="shared" si="11"/>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6"/>
        <v>0</v>
      </c>
      <c r="AJ41" s="406"/>
      <c r="AK41" s="406"/>
      <c r="AL41" s="405">
        <f t="shared" si="12"/>
        <v>0</v>
      </c>
      <c r="AM41" s="406"/>
      <c r="AN41" s="406"/>
      <c r="AO41" s="405">
        <f t="shared" si="9"/>
        <v>0</v>
      </c>
      <c r="AP41" s="406"/>
      <c r="AQ41" s="403"/>
      <c r="AR41" s="405">
        <f t="shared" si="8"/>
        <v>0</v>
      </c>
    </row>
    <row r="42" ht="21.95" customHeight="1" spans="1:44">
      <c r="A42" s="398"/>
      <c r="B42" s="398"/>
      <c r="C42" s="398"/>
      <c r="D42" s="398"/>
      <c r="E42" s="398"/>
      <c r="F42" s="398"/>
      <c r="G42" s="398"/>
      <c r="H42" s="400">
        <f t="shared" si="10"/>
        <v>0</v>
      </c>
      <c r="I42" s="398"/>
      <c r="J42" s="398"/>
      <c r="K42" s="400">
        <f t="shared" si="11"/>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6"/>
        <v>0</v>
      </c>
      <c r="AJ42" s="406"/>
      <c r="AK42" s="406"/>
      <c r="AL42" s="405">
        <f t="shared" si="12"/>
        <v>0</v>
      </c>
      <c r="AM42" s="406"/>
      <c r="AN42" s="406"/>
      <c r="AO42" s="405">
        <f t="shared" si="9"/>
        <v>0</v>
      </c>
      <c r="AP42" s="406"/>
      <c r="AQ42" s="403"/>
      <c r="AR42" s="405">
        <f t="shared" si="8"/>
        <v>0</v>
      </c>
    </row>
    <row r="43" ht="21.95" customHeight="1" spans="1:44">
      <c r="A43" s="398"/>
      <c r="B43" s="398"/>
      <c r="C43" s="398"/>
      <c r="D43" s="398"/>
      <c r="E43" s="398"/>
      <c r="F43" s="398"/>
      <c r="G43" s="398"/>
      <c r="H43" s="400">
        <f t="shared" si="10"/>
        <v>0</v>
      </c>
      <c r="I43" s="398"/>
      <c r="J43" s="398"/>
      <c r="K43" s="400">
        <f t="shared" si="11"/>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6"/>
        <v>0</v>
      </c>
      <c r="AJ43" s="406"/>
      <c r="AK43" s="406"/>
      <c r="AL43" s="405">
        <f t="shared" si="12"/>
        <v>0</v>
      </c>
      <c r="AM43" s="406"/>
      <c r="AN43" s="406"/>
      <c r="AO43" s="405">
        <f t="shared" si="9"/>
        <v>0</v>
      </c>
      <c r="AP43" s="406"/>
      <c r="AQ43" s="403"/>
      <c r="AR43" s="405">
        <f t="shared" si="8"/>
        <v>0</v>
      </c>
    </row>
    <row r="44" ht="21.95" customHeight="1" spans="1:44">
      <c r="A44" s="398"/>
      <c r="B44" s="398"/>
      <c r="C44" s="398"/>
      <c r="D44" s="398"/>
      <c r="E44" s="398"/>
      <c r="F44" s="398"/>
      <c r="G44" s="398"/>
      <c r="H44" s="400">
        <f t="shared" si="10"/>
        <v>0</v>
      </c>
      <c r="I44" s="398"/>
      <c r="J44" s="398"/>
      <c r="K44" s="400">
        <f t="shared" si="11"/>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6"/>
        <v>0</v>
      </c>
      <c r="AJ44" s="406"/>
      <c r="AK44" s="406"/>
      <c r="AL44" s="405">
        <f t="shared" si="12"/>
        <v>0</v>
      </c>
      <c r="AM44" s="406"/>
      <c r="AN44" s="406"/>
      <c r="AO44" s="405">
        <f t="shared" si="9"/>
        <v>0</v>
      </c>
      <c r="AP44" s="406"/>
      <c r="AQ44" s="403"/>
      <c r="AR44" s="405">
        <f t="shared" si="8"/>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0</v>
      </c>
      <c r="F51" s="421" t="s">
        <v>87</v>
      </c>
      <c r="G51" s="421"/>
      <c r="H51" s="422">
        <f>SUM(H10:H44)</f>
        <v>0</v>
      </c>
      <c r="I51" s="419" t="s">
        <v>87</v>
      </c>
      <c r="J51" s="419"/>
      <c r="K51" s="422">
        <f>SUM(K10:L44)</f>
        <v>0</v>
      </c>
      <c r="L51" s="422"/>
      <c r="M51" s="423"/>
      <c r="N51" s="423"/>
      <c r="O51" s="423"/>
      <c r="P51" s="423"/>
      <c r="Q51" s="423" t="s">
        <v>88</v>
      </c>
      <c r="R51" s="423"/>
      <c r="S51" s="423"/>
      <c r="T51" s="423"/>
      <c r="U51" s="423"/>
      <c r="V51" s="423"/>
      <c r="W51" s="423"/>
      <c r="X51" s="423"/>
      <c r="Y51" s="419" t="s">
        <v>89</v>
      </c>
      <c r="Z51" s="419"/>
      <c r="AA51" s="419"/>
      <c r="AB51" s="419"/>
      <c r="AC51" s="398">
        <v>2</v>
      </c>
      <c r="AD51" s="398"/>
      <c r="AE51" s="398"/>
      <c r="AF51" s="398"/>
      <c r="AG51" s="419" t="s">
        <v>90</v>
      </c>
      <c r="AH51" s="419"/>
      <c r="AI51" s="424">
        <f>SUM(AI10:AI44)</f>
        <v>0</v>
      </c>
      <c r="AJ51" s="419" t="s">
        <v>91</v>
      </c>
      <c r="AK51" s="419"/>
      <c r="AL51" s="424">
        <f>SUM(AL10:AL44)</f>
        <v>0</v>
      </c>
      <c r="AM51" s="419" t="s">
        <v>90</v>
      </c>
      <c r="AN51" s="419"/>
      <c r="AO51" s="424">
        <f>SUM(AO10:AO44)</f>
        <v>0</v>
      </c>
      <c r="AP51" s="419" t="s">
        <v>90</v>
      </c>
      <c r="AQ51" s="419"/>
      <c r="AR51" s="424">
        <f>SUM(AR10:AR44)</f>
        <v>0</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SUM('27'!K54:Q54)</f>
        <v>1203</v>
      </c>
      <c r="I54" s="435"/>
      <c r="J54" s="435"/>
      <c r="K54" s="435">
        <f>H54+R54</f>
        <v>1203</v>
      </c>
      <c r="L54" s="435"/>
      <c r="M54" s="435"/>
      <c r="N54" s="435"/>
      <c r="O54" s="435"/>
      <c r="P54" s="435"/>
      <c r="Q54" s="435"/>
      <c r="R54" s="435">
        <f>SUMIF($B$10:$B$44,G54,$E$10:$E$44)</f>
        <v>0</v>
      </c>
      <c r="S54" s="435"/>
      <c r="T54" s="436" t="str">
        <f>IFERROR(R54/SUMIF($B$10:$B$44,G54,$H$10:$H$44),"")</f>
        <v/>
      </c>
      <c r="U54" s="435"/>
      <c r="V54" s="435"/>
      <c r="W54" s="435">
        <f>SUMIF($B$10:$B$44,G54,$AI$10:$AI$44)+SUMIF($B$10:$B$44,G54,$AO$10:$AO$44)+SUMIF($B$10:$B$44,G54,$AR$10:$AR$44)</f>
        <v>0</v>
      </c>
      <c r="X54" s="435"/>
      <c r="Y54" s="437" t="str">
        <f>IFERROR(W54/R54,"")</f>
        <v/>
      </c>
      <c r="Z54" s="437"/>
      <c r="AA54" s="437"/>
      <c r="AB54" s="438">
        <f>SUMIF($B$10:$B$44,G54,$AL$10:$AL$44)</f>
        <v>0</v>
      </c>
      <c r="AC54" s="438"/>
      <c r="AD54" s="438"/>
      <c r="AE54" s="438"/>
      <c r="AF54" s="438"/>
      <c r="AG54" s="438"/>
      <c r="AH54" s="420" t="str">
        <f>IFERROR(AB54/R54,"")</f>
        <v/>
      </c>
      <c r="AI54" s="420"/>
      <c r="AJ54" s="372"/>
      <c r="AK54" s="372"/>
      <c r="AL54" s="439" t="s">
        <v>102</v>
      </c>
      <c r="AM54" s="456" t="s">
        <v>121</v>
      </c>
      <c r="AN54" s="457"/>
      <c r="AO54" s="458"/>
      <c r="AP54" s="421" t="s">
        <v>103</v>
      </c>
      <c r="AQ54" s="421"/>
      <c r="AR54" s="421"/>
      <c r="AS54" s="372"/>
      <c r="AT54" s="372"/>
    </row>
    <row r="55" ht="21" customHeight="1" spans="1:46">
      <c r="A55" s="433"/>
      <c r="B55" s="433"/>
      <c r="C55" s="433"/>
      <c r="D55" s="433"/>
      <c r="E55" s="433"/>
      <c r="F55" s="425"/>
      <c r="G55" s="440" t="s">
        <v>71</v>
      </c>
      <c r="H55" s="435">
        <f>SUM('27'!K55:Q55)</f>
        <v>559</v>
      </c>
      <c r="I55" s="435"/>
      <c r="J55" s="435"/>
      <c r="K55" s="435">
        <f>H55+R55</f>
        <v>559</v>
      </c>
      <c r="L55" s="435"/>
      <c r="M55" s="435"/>
      <c r="N55" s="435"/>
      <c r="O55" s="435"/>
      <c r="P55" s="435"/>
      <c r="Q55" s="435"/>
      <c r="R55" s="435">
        <f>SUMIF($B$10:$B$44,G55,$E$10:$E$44)</f>
        <v>0</v>
      </c>
      <c r="S55" s="435"/>
      <c r="T55" s="436" t="str">
        <f>IFERROR(R55/SUMIF($B$10:$B$44,G55,$H$10:$H$44),"")</f>
        <v/>
      </c>
      <c r="U55" s="435"/>
      <c r="V55" s="435"/>
      <c r="W55" s="435">
        <f>SUMIF($B$10:$B$44,G55,$AI$10:$AI$44)+SUMIF($B$10:$B$44,G55,$AO$10:$AO$44)+SUMIF($B$10:$B$44,G55,$AR$10:$AR$44)</f>
        <v>0</v>
      </c>
      <c r="X55" s="435"/>
      <c r="Y55" s="437" t="str">
        <f>IFERROR(W55/R55,"")</f>
        <v/>
      </c>
      <c r="Z55" s="437"/>
      <c r="AA55" s="437"/>
      <c r="AB55" s="438">
        <f>SUMIF($B$10:$B$44,G55,$AL$10:$AL$44)</f>
        <v>0</v>
      </c>
      <c r="AC55" s="438"/>
      <c r="AD55" s="438"/>
      <c r="AE55" s="438"/>
      <c r="AF55" s="438"/>
      <c r="AG55" s="438"/>
      <c r="AH55" s="420" t="str">
        <f>IFERROR(AB55/R55,"")</f>
        <v/>
      </c>
      <c r="AI55" s="420"/>
      <c r="AJ55" s="372"/>
      <c r="AK55" s="372"/>
      <c r="AL55" s="439" t="s">
        <v>104</v>
      </c>
      <c r="AM55" s="456" t="s">
        <v>79</v>
      </c>
      <c r="AN55" s="457"/>
      <c r="AO55" s="458"/>
      <c r="AP55" s="441" t="s">
        <v>105</v>
      </c>
      <c r="AQ55" s="441" t="s">
        <v>106</v>
      </c>
      <c r="AR55" s="441"/>
      <c r="AS55" s="442"/>
      <c r="AT55" s="442"/>
    </row>
    <row r="56" ht="21" customHeight="1" spans="1:46">
      <c r="A56" s="433"/>
      <c r="B56" s="433"/>
      <c r="C56" s="433"/>
      <c r="D56" s="433"/>
      <c r="E56" s="433"/>
      <c r="F56" s="425"/>
      <c r="G56" s="443" t="s">
        <v>107</v>
      </c>
      <c r="H56" s="435">
        <f>IFERROR(SUM(H54:J55),"")</f>
        <v>1762</v>
      </c>
      <c r="I56" s="435"/>
      <c r="J56" s="435"/>
      <c r="K56" s="435">
        <f>IFERROR(SUM(K54:Q55),"")</f>
        <v>1762</v>
      </c>
      <c r="L56" s="435"/>
      <c r="M56" s="435"/>
      <c r="N56" s="435"/>
      <c r="O56" s="435"/>
      <c r="P56" s="435"/>
      <c r="Q56" s="435"/>
      <c r="R56" s="435">
        <f>IFERROR(SUM(R54:S55),"")</f>
        <v>0</v>
      </c>
      <c r="S56" s="435"/>
      <c r="T56" s="435" t="str">
        <f>IFERROR(AVERAGE(T54:U55),"")</f>
        <v/>
      </c>
      <c r="U56" s="435"/>
      <c r="V56" s="435"/>
      <c r="W56" s="435">
        <f>IFERROR(SUM(W54:X55),"")</f>
        <v>0</v>
      </c>
      <c r="X56" s="435"/>
      <c r="Y56" s="438" t="str">
        <f>IFERROR(AVERAGE(Y54:AA55),"")</f>
        <v/>
      </c>
      <c r="Z56" s="438"/>
      <c r="AA56" s="438"/>
      <c r="AB56" s="444">
        <f>IFERROR(SUM(AB54:AG55),"")</f>
        <v>0</v>
      </c>
      <c r="AC56" s="437"/>
      <c r="AD56" s="437"/>
      <c r="AE56" s="437"/>
      <c r="AF56" s="437"/>
      <c r="AG56" s="437"/>
      <c r="AH56" s="420" t="str">
        <f>IFERROR(AVERAGE(AH54:AI55),"")</f>
        <v/>
      </c>
      <c r="AI56" s="420"/>
      <c r="AL56" s="439" t="s">
        <v>108</v>
      </c>
      <c r="AM56" s="421" t="s">
        <v>74</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69" orientation="landscape" horizontalDpi="1200" verticalDpi="1200"/>
  <headerFooter alignWithMargins="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0">
    <pageSetUpPr fitToPage="1"/>
  </sheetPr>
  <dimension ref="A1:AT65"/>
  <sheetViews>
    <sheetView zoomScale="75" zoomScaleNormal="75" topLeftCell="A4" workbookViewId="0">
      <selection activeCell="E16" sqref="E16"/>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152</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c r="C10" s="398"/>
      <c r="D10" s="398"/>
      <c r="E10" s="398"/>
      <c r="F10" s="401"/>
      <c r="G10" s="401"/>
      <c r="H10" s="400">
        <f t="shared" ref="H10:H12" si="0">HOUR(G10-F10)+MINUTE(G10-F10)/60</f>
        <v>0</v>
      </c>
      <c r="I10" s="401">
        <v>0.25</v>
      </c>
      <c r="J10" s="401">
        <v>0.291666666666667</v>
      </c>
      <c r="K10" s="400">
        <f t="shared" ref="K10:K12" si="1">HOUR(J10-I10)+MINUTE(J10-I10)/60</f>
        <v>1</v>
      </c>
      <c r="L10" s="400"/>
      <c r="M10" s="398">
        <v>153</v>
      </c>
      <c r="N10" s="398">
        <v>1</v>
      </c>
      <c r="O10" s="398"/>
      <c r="P10" s="398"/>
      <c r="Q10" s="402" t="s">
        <v>70</v>
      </c>
      <c r="R10" s="402"/>
      <c r="S10" s="401"/>
      <c r="T10" s="398"/>
      <c r="U10" s="398"/>
      <c r="V10" s="398"/>
      <c r="W10" s="398"/>
      <c r="X10" s="398"/>
      <c r="Y10" s="398"/>
      <c r="Z10" s="398"/>
      <c r="AA10" s="398"/>
      <c r="AB10" s="398"/>
      <c r="AC10" s="398"/>
      <c r="AD10" s="398"/>
      <c r="AE10" s="398"/>
      <c r="AF10" s="404"/>
      <c r="AG10" s="402"/>
      <c r="AH10" s="402"/>
      <c r="AI10" s="405">
        <f t="shared" ref="AI10:AI44" si="2">IFERROR((AH10-AG10),"")</f>
        <v>0</v>
      </c>
      <c r="AJ10" s="406"/>
      <c r="AK10" s="406"/>
      <c r="AL10" s="405">
        <f t="shared" ref="AL10:AL11" si="3">IFERROR((AK10-AJ10),"")</f>
        <v>0</v>
      </c>
      <c r="AM10" s="448"/>
      <c r="AN10" s="406"/>
      <c r="AO10" s="405">
        <f t="shared" ref="AO10:AO11" si="4">IFERROR((AN10-AM10),"")</f>
        <v>0</v>
      </c>
      <c r="AP10" s="398"/>
      <c r="AQ10" s="398"/>
      <c r="AR10" s="405">
        <f t="shared" ref="AR10:AR11" si="5">IFERROR((AQ10-AP10),"")</f>
        <v>0</v>
      </c>
    </row>
    <row r="11" ht="21.95" customHeight="1" spans="1:44">
      <c r="A11" s="398">
        <v>1</v>
      </c>
      <c r="B11" s="398" t="s">
        <v>78</v>
      </c>
      <c r="C11" s="398">
        <v>1</v>
      </c>
      <c r="D11" s="398">
        <v>30</v>
      </c>
      <c r="E11" s="398">
        <v>34</v>
      </c>
      <c r="F11" s="401">
        <v>0.291666666666667</v>
      </c>
      <c r="G11" s="399">
        <v>0.458333333333333</v>
      </c>
      <c r="H11" s="400">
        <f t="shared" si="0"/>
        <v>4</v>
      </c>
      <c r="I11" s="401">
        <v>0.458333333333333</v>
      </c>
      <c r="J11" s="401">
        <v>0.583333333333333</v>
      </c>
      <c r="K11" s="400">
        <f t="shared" si="1"/>
        <v>3</v>
      </c>
      <c r="L11" s="400"/>
      <c r="M11" s="398">
        <v>153</v>
      </c>
      <c r="N11" s="398">
        <v>1</v>
      </c>
      <c r="O11" s="398"/>
      <c r="P11" s="398"/>
      <c r="Q11" s="408" t="s">
        <v>72</v>
      </c>
      <c r="R11" s="402" t="s">
        <v>73</v>
      </c>
      <c r="S11" s="401">
        <v>0.333333333333333</v>
      </c>
      <c r="T11" s="398"/>
      <c r="U11" s="398"/>
      <c r="V11" s="398">
        <v>40.6</v>
      </c>
      <c r="W11" s="398">
        <v>12.5</v>
      </c>
      <c r="X11" s="398">
        <v>33</v>
      </c>
      <c r="Y11" s="398" t="s">
        <v>119</v>
      </c>
      <c r="Z11" s="398">
        <v>146</v>
      </c>
      <c r="AA11" s="398">
        <v>70</v>
      </c>
      <c r="AB11" s="398">
        <v>100</v>
      </c>
      <c r="AC11" s="398">
        <v>101</v>
      </c>
      <c r="AD11" s="398">
        <v>118</v>
      </c>
      <c r="AE11" s="398">
        <v>32</v>
      </c>
      <c r="AF11" s="404"/>
      <c r="AG11" s="402">
        <v>51955</v>
      </c>
      <c r="AH11" s="402">
        <v>52303</v>
      </c>
      <c r="AI11" s="405">
        <f t="shared" si="2"/>
        <v>348</v>
      </c>
      <c r="AJ11" s="406">
        <v>9312828</v>
      </c>
      <c r="AK11" s="406">
        <v>9314983</v>
      </c>
      <c r="AL11" s="405">
        <f t="shared" si="3"/>
        <v>2155</v>
      </c>
      <c r="AM11" s="406">
        <v>964280</v>
      </c>
      <c r="AN11" s="406">
        <v>964405</v>
      </c>
      <c r="AO11" s="405">
        <f t="shared" si="4"/>
        <v>125</v>
      </c>
      <c r="AP11" s="398">
        <v>381719</v>
      </c>
      <c r="AQ11" s="398">
        <v>381991</v>
      </c>
      <c r="AR11" s="405">
        <f t="shared" si="5"/>
        <v>272</v>
      </c>
    </row>
    <row r="12" ht="21.95" customHeight="1" spans="1:44">
      <c r="A12" s="398">
        <v>2</v>
      </c>
      <c r="B12" s="398"/>
      <c r="C12" s="398"/>
      <c r="D12" s="398"/>
      <c r="E12" s="398"/>
      <c r="F12" s="399"/>
      <c r="G12" s="401"/>
      <c r="H12" s="400">
        <f t="shared" si="0"/>
        <v>0</v>
      </c>
      <c r="I12" s="401">
        <v>0.583333333333333</v>
      </c>
      <c r="J12" s="401">
        <v>0.916666666666667</v>
      </c>
      <c r="K12" s="400">
        <f t="shared" si="1"/>
        <v>8</v>
      </c>
      <c r="L12" s="400"/>
      <c r="M12" s="398">
        <v>153</v>
      </c>
      <c r="N12" s="398">
        <v>1</v>
      </c>
      <c r="O12" s="398"/>
      <c r="P12" s="398"/>
      <c r="Q12" s="409" t="s">
        <v>75</v>
      </c>
      <c r="R12" s="402"/>
      <c r="S12" s="401">
        <v>0.375</v>
      </c>
      <c r="T12" s="398"/>
      <c r="U12" s="398"/>
      <c r="V12" s="398">
        <v>41.5</v>
      </c>
      <c r="W12" s="398">
        <v>12.5</v>
      </c>
      <c r="X12" s="398">
        <v>34</v>
      </c>
      <c r="Y12" s="398" t="s">
        <v>119</v>
      </c>
      <c r="Z12" s="398">
        <v>149</v>
      </c>
      <c r="AA12" s="398">
        <v>70</v>
      </c>
      <c r="AB12" s="398">
        <v>100</v>
      </c>
      <c r="AC12" s="398">
        <v>102</v>
      </c>
      <c r="AD12" s="398">
        <v>119</v>
      </c>
      <c r="AE12" s="398">
        <v>32</v>
      </c>
      <c r="AF12" s="404"/>
      <c r="AG12" s="402"/>
      <c r="AH12" s="402"/>
      <c r="AI12" s="405">
        <f t="shared" si="2"/>
        <v>0</v>
      </c>
      <c r="AJ12" s="406"/>
      <c r="AK12" s="406"/>
      <c r="AL12" s="405">
        <f t="shared" ref="AL12:AL44" si="6">IFERROR((AK12-AJ12),"")</f>
        <v>0</v>
      </c>
      <c r="AM12" s="406"/>
      <c r="AN12" s="406"/>
      <c r="AO12" s="405">
        <f t="shared" ref="AO12:AO44" si="7">IFERROR((AN12-AM12),"")</f>
        <v>0</v>
      </c>
      <c r="AP12" s="398"/>
      <c r="AQ12" s="398"/>
      <c r="AR12" s="405">
        <f t="shared" ref="AR12:AR44" si="8">IFERROR((AQ12-AP12),"")</f>
        <v>0</v>
      </c>
    </row>
    <row r="13" ht="21.95" customHeight="1" spans="1:44">
      <c r="A13" s="398"/>
      <c r="B13" s="398"/>
      <c r="C13" s="398"/>
      <c r="D13" s="398"/>
      <c r="E13" s="398"/>
      <c r="F13" s="407"/>
      <c r="G13" s="407"/>
      <c r="H13" s="400">
        <f t="shared" ref="H13:H44" si="9">HOUR(G13-F13)+MINUTE(G13-F13)/60</f>
        <v>0</v>
      </c>
      <c r="I13" s="407"/>
      <c r="J13" s="407"/>
      <c r="K13" s="400">
        <f t="shared" ref="K13:K44" si="10">HOUR(J13-I13)+MINUTE(J13-I13)/60</f>
        <v>0</v>
      </c>
      <c r="L13" s="400"/>
      <c r="M13" s="398"/>
      <c r="N13" s="398"/>
      <c r="O13" s="398"/>
      <c r="P13" s="398"/>
      <c r="Q13" s="409" t="s">
        <v>76</v>
      </c>
      <c r="R13" s="402" t="s">
        <v>80</v>
      </c>
      <c r="S13" s="401">
        <v>0.416666666666667</v>
      </c>
      <c r="T13" s="398"/>
      <c r="U13" s="398"/>
      <c r="V13" s="398">
        <v>42.7</v>
      </c>
      <c r="W13" s="398">
        <v>12.5</v>
      </c>
      <c r="X13" s="398">
        <v>34</v>
      </c>
      <c r="Y13" s="398" t="s">
        <v>119</v>
      </c>
      <c r="Z13" s="398">
        <v>140</v>
      </c>
      <c r="AA13" s="398">
        <v>70</v>
      </c>
      <c r="AB13" s="398">
        <v>100</v>
      </c>
      <c r="AC13" s="398">
        <v>101</v>
      </c>
      <c r="AD13" s="398">
        <v>120</v>
      </c>
      <c r="AE13" s="398">
        <v>33</v>
      </c>
      <c r="AF13" s="404"/>
      <c r="AG13" s="402"/>
      <c r="AH13" s="402"/>
      <c r="AI13" s="405">
        <f t="shared" si="2"/>
        <v>0</v>
      </c>
      <c r="AJ13" s="406"/>
      <c r="AK13" s="406"/>
      <c r="AL13" s="405">
        <f t="shared" si="6"/>
        <v>0</v>
      </c>
      <c r="AM13" s="406"/>
      <c r="AN13" s="406"/>
      <c r="AO13" s="405">
        <f t="shared" si="7"/>
        <v>0</v>
      </c>
      <c r="AP13" s="398"/>
      <c r="AQ13" s="398"/>
      <c r="AR13" s="405">
        <f t="shared" si="8"/>
        <v>0</v>
      </c>
    </row>
    <row r="14" ht="21.95" customHeight="1" spans="1:44">
      <c r="A14" s="398"/>
      <c r="B14" s="398"/>
      <c r="C14" s="398"/>
      <c r="D14" s="398"/>
      <c r="E14" s="398"/>
      <c r="F14" s="401"/>
      <c r="G14" s="401"/>
      <c r="H14" s="400">
        <f t="shared" si="9"/>
        <v>0</v>
      </c>
      <c r="I14" s="407"/>
      <c r="J14" s="407"/>
      <c r="K14" s="400">
        <f t="shared" si="10"/>
        <v>0</v>
      </c>
      <c r="L14" s="400"/>
      <c r="M14" s="398"/>
      <c r="N14" s="398"/>
      <c r="O14" s="398"/>
      <c r="P14" s="398"/>
      <c r="Q14" s="408"/>
      <c r="R14" s="402"/>
      <c r="S14" s="401">
        <v>0.458333333333333</v>
      </c>
      <c r="T14" s="398"/>
      <c r="U14" s="398"/>
      <c r="V14" s="398">
        <v>40.5</v>
      </c>
      <c r="W14" s="398">
        <v>12.5</v>
      </c>
      <c r="X14" s="398">
        <v>35</v>
      </c>
      <c r="Y14" s="398" t="s">
        <v>119</v>
      </c>
      <c r="Z14" s="398">
        <v>145</v>
      </c>
      <c r="AA14" s="398">
        <v>70</v>
      </c>
      <c r="AB14" s="398">
        <v>100</v>
      </c>
      <c r="AC14" s="398">
        <v>101</v>
      </c>
      <c r="AD14" s="398">
        <v>120</v>
      </c>
      <c r="AE14" s="398">
        <v>33</v>
      </c>
      <c r="AF14" s="404"/>
      <c r="AG14" s="402"/>
      <c r="AH14" s="402"/>
      <c r="AI14" s="405">
        <f t="shared" si="2"/>
        <v>0</v>
      </c>
      <c r="AJ14" s="406"/>
      <c r="AK14" s="406"/>
      <c r="AL14" s="405">
        <f t="shared" ref="AL14" si="11">IFERROR((AK14-AJ14),"")</f>
        <v>0</v>
      </c>
      <c r="AM14" s="406"/>
      <c r="AN14" s="406"/>
      <c r="AO14" s="405">
        <f t="shared" ref="AO14" si="12">IFERROR((AN14-AM14),"")</f>
        <v>0</v>
      </c>
      <c r="AP14" s="398"/>
      <c r="AQ14" s="398"/>
      <c r="AR14" s="405">
        <f t="shared" ref="AR14" si="13">IFERROR((AQ14-AP14),"")</f>
        <v>0</v>
      </c>
    </row>
    <row r="15" ht="21.95" customHeight="1" spans="1:44">
      <c r="A15" s="398"/>
      <c r="B15" s="398"/>
      <c r="C15" s="398"/>
      <c r="D15" s="398"/>
      <c r="E15" s="398"/>
      <c r="F15" s="401"/>
      <c r="G15" s="401"/>
      <c r="H15" s="400">
        <f t="shared" si="9"/>
        <v>0</v>
      </c>
      <c r="I15" s="398"/>
      <c r="J15" s="398"/>
      <c r="K15" s="400">
        <f t="shared" si="10"/>
        <v>0</v>
      </c>
      <c r="L15" s="400"/>
      <c r="M15" s="398"/>
      <c r="N15" s="398"/>
      <c r="O15" s="398"/>
      <c r="P15" s="398"/>
      <c r="Q15" s="402" t="s">
        <v>70</v>
      </c>
      <c r="R15" s="402"/>
      <c r="S15" s="401"/>
      <c r="T15" s="398"/>
      <c r="U15" s="398"/>
      <c r="V15" s="398"/>
      <c r="W15" s="398"/>
      <c r="X15" s="398"/>
      <c r="Y15" s="398"/>
      <c r="Z15" s="398"/>
      <c r="AA15" s="398"/>
      <c r="AB15" s="398"/>
      <c r="AC15" s="398"/>
      <c r="AD15" s="398"/>
      <c r="AE15" s="398"/>
      <c r="AF15" s="404"/>
      <c r="AG15" s="402"/>
      <c r="AH15" s="402"/>
      <c r="AI15" s="405">
        <f t="shared" si="2"/>
        <v>0</v>
      </c>
      <c r="AJ15" s="406"/>
      <c r="AK15" s="406"/>
      <c r="AL15" s="405">
        <f t="shared" si="6"/>
        <v>0</v>
      </c>
      <c r="AM15" s="406"/>
      <c r="AN15" s="406"/>
      <c r="AO15" s="405">
        <f t="shared" si="7"/>
        <v>0</v>
      </c>
      <c r="AP15" s="398"/>
      <c r="AQ15" s="398"/>
      <c r="AR15" s="405">
        <f t="shared" si="8"/>
        <v>0</v>
      </c>
    </row>
    <row r="16" ht="21.95" customHeight="1" spans="1:44">
      <c r="A16" s="398">
        <v>3</v>
      </c>
      <c r="B16" s="398" t="s">
        <v>78</v>
      </c>
      <c r="C16" s="398">
        <v>1</v>
      </c>
      <c r="D16" s="398">
        <v>30</v>
      </c>
      <c r="E16" s="398">
        <v>64</v>
      </c>
      <c r="F16" s="401">
        <v>0.916666666666667</v>
      </c>
      <c r="G16" s="401">
        <v>1.25</v>
      </c>
      <c r="H16" s="400">
        <f t="shared" si="9"/>
        <v>8</v>
      </c>
      <c r="I16" s="401">
        <v>1.25</v>
      </c>
      <c r="J16" s="401">
        <v>1.25</v>
      </c>
      <c r="K16" s="400">
        <f t="shared" si="10"/>
        <v>0</v>
      </c>
      <c r="L16" s="400"/>
      <c r="M16" s="398"/>
      <c r="N16" s="398"/>
      <c r="O16" s="398"/>
      <c r="P16" s="398"/>
      <c r="Q16" s="408" t="s">
        <v>72</v>
      </c>
      <c r="R16" s="402" t="s">
        <v>73</v>
      </c>
      <c r="S16" s="401">
        <v>0.958333333333333</v>
      </c>
      <c r="T16" s="398"/>
      <c r="U16" s="403"/>
      <c r="V16" s="398">
        <v>40.12</v>
      </c>
      <c r="W16" s="398">
        <v>12.5</v>
      </c>
      <c r="X16" s="398">
        <v>33</v>
      </c>
      <c r="Y16" s="398" t="s">
        <v>79</v>
      </c>
      <c r="Z16" s="398">
        <v>138</v>
      </c>
      <c r="AA16" s="398">
        <v>70</v>
      </c>
      <c r="AB16" s="398">
        <v>100</v>
      </c>
      <c r="AC16" s="398">
        <v>101</v>
      </c>
      <c r="AD16" s="398">
        <v>120</v>
      </c>
      <c r="AE16" s="398">
        <v>33</v>
      </c>
      <c r="AF16" s="404"/>
      <c r="AG16" s="402">
        <v>52303</v>
      </c>
      <c r="AH16" s="402">
        <v>52958</v>
      </c>
      <c r="AI16" s="405">
        <f t="shared" si="2"/>
        <v>655</v>
      </c>
      <c r="AJ16" s="406">
        <v>9314984</v>
      </c>
      <c r="AK16" s="406">
        <v>9319264</v>
      </c>
      <c r="AL16" s="405">
        <f t="shared" si="6"/>
        <v>4280</v>
      </c>
      <c r="AM16" s="406">
        <v>964405</v>
      </c>
      <c r="AN16" s="406">
        <v>964606</v>
      </c>
      <c r="AO16" s="405">
        <f t="shared" si="7"/>
        <v>201</v>
      </c>
      <c r="AP16" s="398">
        <v>381991</v>
      </c>
      <c r="AQ16" s="398">
        <v>382487</v>
      </c>
      <c r="AR16" s="405">
        <f t="shared" si="8"/>
        <v>496</v>
      </c>
    </row>
    <row r="17" ht="21.95" customHeight="1" spans="1:44">
      <c r="A17" s="398"/>
      <c r="B17" s="398"/>
      <c r="C17" s="398"/>
      <c r="D17" s="398"/>
      <c r="E17" s="398"/>
      <c r="F17" s="401"/>
      <c r="G17" s="401"/>
      <c r="H17" s="400">
        <f t="shared" si="9"/>
        <v>0</v>
      </c>
      <c r="I17" s="401"/>
      <c r="J17" s="401"/>
      <c r="K17" s="400">
        <f t="shared" si="10"/>
        <v>0</v>
      </c>
      <c r="L17" s="400"/>
      <c r="M17" s="398"/>
      <c r="N17" s="398"/>
      <c r="O17" s="398"/>
      <c r="P17" s="398"/>
      <c r="Q17" s="409" t="s">
        <v>75</v>
      </c>
      <c r="R17" s="402"/>
      <c r="S17" s="401">
        <v>1</v>
      </c>
      <c r="T17" s="398"/>
      <c r="U17" s="403"/>
      <c r="V17" s="398">
        <v>40.21</v>
      </c>
      <c r="W17" s="398">
        <v>12.5</v>
      </c>
      <c r="X17" s="398">
        <v>34</v>
      </c>
      <c r="Y17" s="398" t="s">
        <v>79</v>
      </c>
      <c r="Z17" s="398">
        <v>145</v>
      </c>
      <c r="AA17" s="398">
        <v>70</v>
      </c>
      <c r="AB17" s="398">
        <v>100</v>
      </c>
      <c r="AC17" s="398">
        <v>101</v>
      </c>
      <c r="AD17" s="398">
        <v>120</v>
      </c>
      <c r="AE17" s="398">
        <v>33</v>
      </c>
      <c r="AF17" s="404"/>
      <c r="AG17" s="402"/>
      <c r="AH17" s="402"/>
      <c r="AI17" s="405">
        <f t="shared" si="2"/>
        <v>0</v>
      </c>
      <c r="AJ17" s="406"/>
      <c r="AK17" s="406"/>
      <c r="AL17" s="405">
        <f t="shared" si="6"/>
        <v>0</v>
      </c>
      <c r="AM17" s="406"/>
      <c r="AN17" s="406"/>
      <c r="AO17" s="405">
        <f t="shared" si="7"/>
        <v>0</v>
      </c>
      <c r="AP17" s="398"/>
      <c r="AQ17" s="398"/>
      <c r="AR17" s="405">
        <f t="shared" si="8"/>
        <v>0</v>
      </c>
    </row>
    <row r="18" ht="21.95" customHeight="1" spans="1:44">
      <c r="A18" s="398"/>
      <c r="B18" s="398"/>
      <c r="C18" s="398"/>
      <c r="D18" s="398"/>
      <c r="E18" s="398"/>
      <c r="F18" s="401"/>
      <c r="G18" s="401"/>
      <c r="H18" s="400">
        <f t="shared" si="9"/>
        <v>0</v>
      </c>
      <c r="I18" s="398"/>
      <c r="J18" s="398"/>
      <c r="K18" s="400">
        <f t="shared" si="10"/>
        <v>0</v>
      </c>
      <c r="L18" s="400"/>
      <c r="M18" s="398"/>
      <c r="N18" s="398"/>
      <c r="O18" s="398"/>
      <c r="P18" s="398"/>
      <c r="Q18" s="409" t="s">
        <v>76</v>
      </c>
      <c r="R18" s="402" t="s">
        <v>80</v>
      </c>
      <c r="S18" s="401">
        <v>1.04166666666667</v>
      </c>
      <c r="T18" s="398"/>
      <c r="U18" s="403"/>
      <c r="V18" s="398">
        <v>41.03</v>
      </c>
      <c r="W18" s="398">
        <v>12.5</v>
      </c>
      <c r="X18" s="398">
        <v>34</v>
      </c>
      <c r="Y18" s="398" t="s">
        <v>79</v>
      </c>
      <c r="Z18" s="398">
        <v>144</v>
      </c>
      <c r="AA18" s="398">
        <v>70</v>
      </c>
      <c r="AB18" s="398">
        <v>100</v>
      </c>
      <c r="AC18" s="398">
        <v>102</v>
      </c>
      <c r="AD18" s="398">
        <v>120</v>
      </c>
      <c r="AE18" s="398">
        <v>32</v>
      </c>
      <c r="AF18" s="404"/>
      <c r="AG18" s="402"/>
      <c r="AH18" s="402"/>
      <c r="AI18" s="405">
        <f t="shared" si="2"/>
        <v>0</v>
      </c>
      <c r="AJ18" s="406"/>
      <c r="AK18" s="406"/>
      <c r="AL18" s="405">
        <f t="shared" si="6"/>
        <v>0</v>
      </c>
      <c r="AM18" s="406"/>
      <c r="AN18" s="406"/>
      <c r="AO18" s="405">
        <f t="shared" si="7"/>
        <v>0</v>
      </c>
      <c r="AP18" s="398"/>
      <c r="AQ18" s="398"/>
      <c r="AR18" s="405">
        <f t="shared" si="8"/>
        <v>0</v>
      </c>
    </row>
    <row r="19" ht="21.95" customHeight="1" spans="1:44">
      <c r="A19" s="398"/>
      <c r="B19" s="398"/>
      <c r="C19" s="398"/>
      <c r="D19" s="398"/>
      <c r="E19" s="398"/>
      <c r="F19" s="398"/>
      <c r="G19" s="398"/>
      <c r="H19" s="400">
        <f t="shared" si="9"/>
        <v>0</v>
      </c>
      <c r="I19" s="398"/>
      <c r="J19" s="398"/>
      <c r="K19" s="400">
        <f t="shared" si="10"/>
        <v>0</v>
      </c>
      <c r="L19" s="400"/>
      <c r="M19" s="398"/>
      <c r="N19" s="398"/>
      <c r="O19" s="398"/>
      <c r="P19" s="398"/>
      <c r="Q19" s="409"/>
      <c r="R19" s="402"/>
      <c r="S19" s="401">
        <v>1.08333333333333</v>
      </c>
      <c r="T19" s="398"/>
      <c r="U19" s="403"/>
      <c r="V19" s="398">
        <v>40.08</v>
      </c>
      <c r="W19" s="398">
        <v>12.5</v>
      </c>
      <c r="X19" s="398">
        <v>33</v>
      </c>
      <c r="Y19" s="398" t="s">
        <v>79</v>
      </c>
      <c r="Z19" s="398">
        <v>147</v>
      </c>
      <c r="AA19" s="398">
        <v>70</v>
      </c>
      <c r="AB19" s="398">
        <v>100</v>
      </c>
      <c r="AC19" s="398">
        <v>101</v>
      </c>
      <c r="AD19" s="398">
        <v>120</v>
      </c>
      <c r="AE19" s="398">
        <v>31</v>
      </c>
      <c r="AF19" s="404"/>
      <c r="AG19" s="402"/>
      <c r="AH19" s="402"/>
      <c r="AI19" s="405">
        <f t="shared" si="2"/>
        <v>0</v>
      </c>
      <c r="AJ19" s="406"/>
      <c r="AK19" s="406"/>
      <c r="AL19" s="405">
        <f t="shared" si="6"/>
        <v>0</v>
      </c>
      <c r="AM19" s="406"/>
      <c r="AN19" s="406"/>
      <c r="AO19" s="405">
        <f t="shared" si="7"/>
        <v>0</v>
      </c>
      <c r="AP19" s="406"/>
      <c r="AQ19" s="398"/>
      <c r="AR19" s="405">
        <f t="shared" si="8"/>
        <v>0</v>
      </c>
    </row>
    <row r="20" ht="21.95" customHeight="1" spans="1:44">
      <c r="A20" s="398"/>
      <c r="B20" s="398"/>
      <c r="C20" s="398"/>
      <c r="D20" s="398"/>
      <c r="E20" s="398"/>
      <c r="F20" s="398"/>
      <c r="G20" s="398"/>
      <c r="H20" s="400">
        <f t="shared" si="9"/>
        <v>0</v>
      </c>
      <c r="I20" s="398"/>
      <c r="J20" s="398"/>
      <c r="K20" s="400">
        <f t="shared" si="10"/>
        <v>0</v>
      </c>
      <c r="L20" s="400"/>
      <c r="M20" s="398"/>
      <c r="N20" s="398"/>
      <c r="O20" s="398"/>
      <c r="P20" s="398"/>
      <c r="Q20" s="409"/>
      <c r="R20" s="402"/>
      <c r="S20" s="401">
        <v>1.125</v>
      </c>
      <c r="T20" s="446"/>
      <c r="U20" s="398"/>
      <c r="V20" s="398">
        <v>41.11</v>
      </c>
      <c r="W20" s="398">
        <v>12.5</v>
      </c>
      <c r="X20" s="446">
        <v>33</v>
      </c>
      <c r="Y20" s="398" t="s">
        <v>79</v>
      </c>
      <c r="Z20" s="446">
        <v>146</v>
      </c>
      <c r="AA20" s="398">
        <v>70</v>
      </c>
      <c r="AB20" s="398">
        <v>100</v>
      </c>
      <c r="AC20" s="446">
        <v>101</v>
      </c>
      <c r="AD20" s="398">
        <v>120</v>
      </c>
      <c r="AE20" s="446">
        <v>30</v>
      </c>
      <c r="AF20" s="404"/>
      <c r="AG20" s="402"/>
      <c r="AH20" s="402"/>
      <c r="AI20" s="405">
        <f t="shared" si="2"/>
        <v>0</v>
      </c>
      <c r="AJ20" s="406"/>
      <c r="AK20" s="406"/>
      <c r="AL20" s="405">
        <f t="shared" si="6"/>
        <v>0</v>
      </c>
      <c r="AM20" s="406"/>
      <c r="AN20" s="406"/>
      <c r="AO20" s="405">
        <f t="shared" si="7"/>
        <v>0</v>
      </c>
      <c r="AP20" s="398"/>
      <c r="AQ20" s="398"/>
      <c r="AR20" s="405">
        <f t="shared" si="8"/>
        <v>0</v>
      </c>
    </row>
    <row r="21" ht="21.95" customHeight="1" spans="1:44">
      <c r="A21" s="398"/>
      <c r="B21" s="398"/>
      <c r="C21" s="398"/>
      <c r="D21" s="398"/>
      <c r="E21" s="398"/>
      <c r="F21" s="401"/>
      <c r="G21" s="401"/>
      <c r="H21" s="400">
        <f t="shared" si="9"/>
        <v>0</v>
      </c>
      <c r="I21" s="398"/>
      <c r="J21" s="398"/>
      <c r="K21" s="400">
        <f t="shared" si="10"/>
        <v>0</v>
      </c>
      <c r="L21" s="400"/>
      <c r="M21" s="398"/>
      <c r="N21" s="398"/>
      <c r="O21" s="398"/>
      <c r="P21" s="398"/>
      <c r="Q21" s="408"/>
      <c r="R21" s="402"/>
      <c r="S21" s="401">
        <v>1.16666666666667</v>
      </c>
      <c r="T21" s="446"/>
      <c r="U21" s="398"/>
      <c r="V21" s="398">
        <v>40.23</v>
      </c>
      <c r="W21" s="398">
        <v>12.5</v>
      </c>
      <c r="X21" s="446">
        <v>34</v>
      </c>
      <c r="Y21" s="398" t="s">
        <v>79</v>
      </c>
      <c r="Z21" s="446">
        <v>145</v>
      </c>
      <c r="AA21" s="398">
        <v>70</v>
      </c>
      <c r="AB21" s="398">
        <v>100</v>
      </c>
      <c r="AC21" s="446">
        <v>101</v>
      </c>
      <c r="AD21" s="446">
        <v>119</v>
      </c>
      <c r="AE21" s="446">
        <v>30</v>
      </c>
      <c r="AF21" s="404"/>
      <c r="AG21" s="402"/>
      <c r="AH21" s="402"/>
      <c r="AI21" s="405">
        <f t="shared" ref="AI21" si="14">IFERROR((AH21-AG21),"")</f>
        <v>0</v>
      </c>
      <c r="AJ21" s="406"/>
      <c r="AK21" s="406"/>
      <c r="AL21" s="405" t="str">
        <f>IFERROR((#REF!-AJ21),"")</f>
        <v/>
      </c>
      <c r="AM21" s="406"/>
      <c r="AN21" s="406"/>
      <c r="AO21" s="405">
        <f t="shared" ref="AO21" si="15">IFERROR((AN21-AM21),"")</f>
        <v>0</v>
      </c>
      <c r="AP21" s="398"/>
      <c r="AQ21" s="398"/>
      <c r="AR21" s="405">
        <f t="shared" ref="AR21" si="16">IFERROR((AQ21-AP21),"")</f>
        <v>0</v>
      </c>
    </row>
    <row r="22" ht="21.95" customHeight="1" spans="1:44">
      <c r="A22" s="398"/>
      <c r="B22" s="398"/>
      <c r="C22" s="398"/>
      <c r="D22" s="398"/>
      <c r="E22" s="398"/>
      <c r="F22" s="398"/>
      <c r="G22" s="398"/>
      <c r="H22" s="400">
        <f t="shared" si="9"/>
        <v>0</v>
      </c>
      <c r="I22" s="398"/>
      <c r="J22" s="398"/>
      <c r="K22" s="400">
        <f t="shared" si="10"/>
        <v>0</v>
      </c>
      <c r="L22" s="400"/>
      <c r="M22" s="398"/>
      <c r="N22" s="398"/>
      <c r="O22" s="398"/>
      <c r="P22" s="398"/>
      <c r="Q22" s="409"/>
      <c r="R22" s="402"/>
      <c r="S22" s="401">
        <v>1.20833333333333</v>
      </c>
      <c r="T22" s="446"/>
      <c r="U22" s="398"/>
      <c r="V22" s="398">
        <v>40.28</v>
      </c>
      <c r="W22" s="398">
        <v>12.5</v>
      </c>
      <c r="X22" s="446">
        <v>34</v>
      </c>
      <c r="Y22" s="398" t="s">
        <v>79</v>
      </c>
      <c r="Z22" s="446">
        <v>148</v>
      </c>
      <c r="AA22" s="398">
        <v>70</v>
      </c>
      <c r="AB22" s="398">
        <v>100</v>
      </c>
      <c r="AC22" s="446">
        <v>101</v>
      </c>
      <c r="AD22" s="446">
        <v>119</v>
      </c>
      <c r="AE22" s="446">
        <v>30</v>
      </c>
      <c r="AF22" s="404"/>
      <c r="AG22" s="402"/>
      <c r="AH22" s="402"/>
      <c r="AI22" s="405">
        <f t="shared" si="2"/>
        <v>0</v>
      </c>
      <c r="AJ22" s="406"/>
      <c r="AL22" s="405">
        <f>IFERROR((AK21-AJ22),"")</f>
        <v>0</v>
      </c>
      <c r="AM22" s="406"/>
      <c r="AN22" s="406"/>
      <c r="AO22" s="405">
        <f t="shared" si="7"/>
        <v>0</v>
      </c>
      <c r="AP22" s="406"/>
      <c r="AQ22" s="398"/>
      <c r="AR22" s="405">
        <f t="shared" si="8"/>
        <v>0</v>
      </c>
    </row>
    <row r="23" ht="21.95" customHeight="1" spans="1:44">
      <c r="A23" s="398"/>
      <c r="B23" s="398"/>
      <c r="C23" s="398"/>
      <c r="D23" s="398"/>
      <c r="E23" s="398"/>
      <c r="F23" s="398"/>
      <c r="G23" s="398"/>
      <c r="H23" s="400">
        <f t="shared" si="9"/>
        <v>0</v>
      </c>
      <c r="I23" s="398"/>
      <c r="J23" s="398"/>
      <c r="K23" s="400">
        <f t="shared" si="10"/>
        <v>0</v>
      </c>
      <c r="L23" s="400"/>
      <c r="M23" s="398"/>
      <c r="N23" s="398"/>
      <c r="O23" s="398"/>
      <c r="P23" s="398"/>
      <c r="Q23" s="409"/>
      <c r="R23" s="402"/>
      <c r="S23" s="401">
        <v>1.25</v>
      </c>
      <c r="T23" s="398"/>
      <c r="U23" s="398"/>
      <c r="V23" s="398">
        <v>40.27</v>
      </c>
      <c r="W23" s="398">
        <v>12.5</v>
      </c>
      <c r="X23" s="446">
        <v>33</v>
      </c>
      <c r="Y23" s="398" t="s">
        <v>79</v>
      </c>
      <c r="Z23" s="446">
        <v>145</v>
      </c>
      <c r="AA23" s="398">
        <v>70</v>
      </c>
      <c r="AB23" s="398">
        <v>100</v>
      </c>
      <c r="AC23" s="446">
        <v>102</v>
      </c>
      <c r="AD23" s="446">
        <v>120</v>
      </c>
      <c r="AE23" s="446">
        <v>30</v>
      </c>
      <c r="AF23" s="404"/>
      <c r="AG23" s="402"/>
      <c r="AH23" s="402"/>
      <c r="AI23" s="405">
        <f t="shared" si="2"/>
        <v>0</v>
      </c>
      <c r="AJ23" s="406"/>
      <c r="AK23" s="406"/>
      <c r="AL23" s="405">
        <f t="shared" si="6"/>
        <v>0</v>
      </c>
      <c r="AM23" s="406"/>
      <c r="AN23" s="406"/>
      <c r="AO23" s="405">
        <f t="shared" si="7"/>
        <v>0</v>
      </c>
      <c r="AP23" s="406"/>
      <c r="AQ23" s="398"/>
      <c r="AR23" s="405">
        <f t="shared" si="8"/>
        <v>0</v>
      </c>
    </row>
    <row r="24" ht="21.95" customHeight="1" spans="1:44">
      <c r="A24" s="398"/>
      <c r="B24" s="398"/>
      <c r="C24" s="398"/>
      <c r="D24" s="398"/>
      <c r="E24" s="398"/>
      <c r="F24" s="398"/>
      <c r="G24" s="398"/>
      <c r="H24" s="400">
        <f t="shared" si="9"/>
        <v>0</v>
      </c>
      <c r="I24" s="398"/>
      <c r="J24" s="398"/>
      <c r="K24" s="400">
        <f t="shared" si="10"/>
        <v>0</v>
      </c>
      <c r="L24" s="400"/>
      <c r="M24" s="398"/>
      <c r="N24" s="398"/>
      <c r="O24" s="398"/>
      <c r="P24" s="398"/>
      <c r="Q24" s="398"/>
      <c r="R24" s="398"/>
      <c r="S24" s="401"/>
      <c r="T24" s="398"/>
      <c r="U24" s="398"/>
      <c r="V24" s="398"/>
      <c r="W24" s="398"/>
      <c r="X24" s="446"/>
      <c r="Y24" s="398"/>
      <c r="Z24" s="446"/>
      <c r="AA24" s="398"/>
      <c r="AB24" s="398"/>
      <c r="AC24" s="446"/>
      <c r="AD24" s="446"/>
      <c r="AE24" s="446"/>
      <c r="AF24" s="404"/>
      <c r="AG24" s="402"/>
      <c r="AH24" s="402"/>
      <c r="AI24" s="405">
        <f t="shared" si="2"/>
        <v>0</v>
      </c>
      <c r="AJ24" s="406"/>
      <c r="AK24" s="406"/>
      <c r="AL24" s="405">
        <f t="shared" si="6"/>
        <v>0</v>
      </c>
      <c r="AM24" s="406"/>
      <c r="AN24" s="406"/>
      <c r="AO24" s="405">
        <f t="shared" si="7"/>
        <v>0</v>
      </c>
      <c r="AP24" s="406"/>
      <c r="AQ24" s="398"/>
      <c r="AR24" s="405">
        <f t="shared" si="8"/>
        <v>0</v>
      </c>
    </row>
    <row r="25" ht="21.95" customHeight="1" spans="1:44">
      <c r="A25" s="398"/>
      <c r="B25" s="398"/>
      <c r="C25" s="398"/>
      <c r="D25" s="398"/>
      <c r="E25" s="398"/>
      <c r="F25" s="398"/>
      <c r="G25" s="398"/>
      <c r="H25" s="400">
        <f t="shared" si="9"/>
        <v>0</v>
      </c>
      <c r="I25" s="398"/>
      <c r="J25" s="398"/>
      <c r="K25" s="400">
        <f t="shared" si="10"/>
        <v>0</v>
      </c>
      <c r="L25" s="400"/>
      <c r="M25" s="398"/>
      <c r="N25" s="398"/>
      <c r="O25" s="398"/>
      <c r="P25" s="398"/>
      <c r="Q25" s="398"/>
      <c r="R25" s="398"/>
      <c r="S25" s="447"/>
      <c r="T25" s="398"/>
      <c r="U25" s="398"/>
      <c r="V25" s="398"/>
      <c r="W25" s="398"/>
      <c r="X25" s="446"/>
      <c r="Y25" s="398"/>
      <c r="Z25" s="446"/>
      <c r="AA25" s="398"/>
      <c r="AB25" s="398"/>
      <c r="AC25" s="446"/>
      <c r="AD25" s="446"/>
      <c r="AE25" s="446"/>
      <c r="AF25" s="404"/>
      <c r="AG25" s="402"/>
      <c r="AH25" s="402"/>
      <c r="AI25" s="405">
        <f t="shared" si="2"/>
        <v>0</v>
      </c>
      <c r="AJ25" s="406"/>
      <c r="AK25" s="406"/>
      <c r="AL25" s="405">
        <f t="shared" si="6"/>
        <v>0</v>
      </c>
      <c r="AM25" s="406"/>
      <c r="AN25" s="406"/>
      <c r="AO25" s="405">
        <f t="shared" si="7"/>
        <v>0</v>
      </c>
      <c r="AP25" s="406"/>
      <c r="AQ25" s="398"/>
      <c r="AR25" s="405">
        <f t="shared" si="8"/>
        <v>0</v>
      </c>
    </row>
    <row r="26" ht="21.95" customHeight="1" spans="1:44">
      <c r="A26" s="398"/>
      <c r="B26" s="398"/>
      <c r="C26" s="398"/>
      <c r="D26" s="398"/>
      <c r="E26" s="398"/>
      <c r="F26" s="398"/>
      <c r="G26" s="398"/>
      <c r="H26" s="400">
        <f t="shared" si="9"/>
        <v>0</v>
      </c>
      <c r="I26" s="398"/>
      <c r="J26" s="398"/>
      <c r="K26" s="400">
        <f t="shared" si="10"/>
        <v>0</v>
      </c>
      <c r="L26" s="400"/>
      <c r="M26" s="398"/>
      <c r="N26" s="398"/>
      <c r="O26" s="398"/>
      <c r="P26" s="398"/>
      <c r="Q26" s="398"/>
      <c r="R26" s="398"/>
      <c r="S26" s="447"/>
      <c r="T26" s="398"/>
      <c r="U26" s="398"/>
      <c r="V26" s="398"/>
      <c r="W26" s="398"/>
      <c r="X26" s="446"/>
      <c r="Y26" s="398"/>
      <c r="Z26" s="446"/>
      <c r="AA26" s="398"/>
      <c r="AB26" s="398"/>
      <c r="AC26" s="446"/>
      <c r="AD26" s="446"/>
      <c r="AE26" s="446"/>
      <c r="AF26" s="404"/>
      <c r="AG26" s="402"/>
      <c r="AH26" s="402"/>
      <c r="AI26" s="405">
        <f t="shared" si="2"/>
        <v>0</v>
      </c>
      <c r="AJ26" s="406"/>
      <c r="AK26" s="406"/>
      <c r="AL26" s="405">
        <f t="shared" si="6"/>
        <v>0</v>
      </c>
      <c r="AM26" s="406"/>
      <c r="AN26" s="406"/>
      <c r="AO26" s="405">
        <f t="shared" si="7"/>
        <v>0</v>
      </c>
      <c r="AP26" s="406"/>
      <c r="AQ26" s="398"/>
      <c r="AR26" s="405">
        <f t="shared" si="8"/>
        <v>0</v>
      </c>
    </row>
    <row r="27" ht="21.95" customHeight="1" spans="1:44">
      <c r="A27" s="398"/>
      <c r="B27" s="398"/>
      <c r="C27" s="398"/>
      <c r="D27" s="398"/>
      <c r="E27" s="398"/>
      <c r="F27" s="398"/>
      <c r="G27" s="398"/>
      <c r="H27" s="400">
        <f t="shared" si="9"/>
        <v>0</v>
      </c>
      <c r="I27" s="398"/>
      <c r="J27" s="398"/>
      <c r="K27" s="400">
        <f t="shared" si="10"/>
        <v>0</v>
      </c>
      <c r="L27" s="400"/>
      <c r="M27" s="398"/>
      <c r="N27" s="398"/>
      <c r="O27" s="398"/>
      <c r="P27" s="398"/>
      <c r="Q27" s="445"/>
      <c r="R27" s="445"/>
      <c r="S27" s="447"/>
      <c r="T27" s="446"/>
      <c r="U27" s="398"/>
      <c r="V27" s="398"/>
      <c r="W27" s="398"/>
      <c r="X27" s="446"/>
      <c r="Y27" s="398"/>
      <c r="Z27" s="446"/>
      <c r="AA27" s="398"/>
      <c r="AB27" s="398"/>
      <c r="AC27" s="446"/>
      <c r="AD27" s="446"/>
      <c r="AE27" s="446"/>
      <c r="AF27" s="404"/>
      <c r="AG27" s="402"/>
      <c r="AH27" s="402"/>
      <c r="AI27" s="405">
        <f t="shared" si="2"/>
        <v>0</v>
      </c>
      <c r="AJ27" s="406"/>
      <c r="AK27" s="406"/>
      <c r="AL27" s="405">
        <f t="shared" si="6"/>
        <v>0</v>
      </c>
      <c r="AM27" s="406"/>
      <c r="AN27" s="406"/>
      <c r="AO27" s="405">
        <f t="shared" si="7"/>
        <v>0</v>
      </c>
      <c r="AP27" s="406"/>
      <c r="AQ27" s="398"/>
      <c r="AR27" s="405">
        <f t="shared" si="8"/>
        <v>0</v>
      </c>
    </row>
    <row r="28" ht="21.95" customHeight="1" spans="1:44">
      <c r="A28" s="398"/>
      <c r="B28" s="398"/>
      <c r="C28" s="398"/>
      <c r="D28" s="398"/>
      <c r="E28" s="398"/>
      <c r="F28" s="401"/>
      <c r="G28" s="401"/>
      <c r="H28" s="400">
        <f t="shared" si="9"/>
        <v>0</v>
      </c>
      <c r="I28" s="401"/>
      <c r="J28" s="401"/>
      <c r="K28" s="400">
        <f t="shared" si="10"/>
        <v>0</v>
      </c>
      <c r="L28" s="400"/>
      <c r="M28" s="398"/>
      <c r="N28" s="398"/>
      <c r="O28" s="398"/>
      <c r="P28" s="398"/>
      <c r="Q28" s="408"/>
      <c r="R28" s="402"/>
      <c r="S28" s="447"/>
      <c r="T28" s="446"/>
      <c r="U28" s="398"/>
      <c r="V28" s="398"/>
      <c r="W28" s="398"/>
      <c r="X28" s="446"/>
      <c r="Y28" s="398"/>
      <c r="Z28" s="446"/>
      <c r="AA28" s="398"/>
      <c r="AB28" s="398"/>
      <c r="AC28" s="446"/>
      <c r="AD28" s="446"/>
      <c r="AE28" s="446"/>
      <c r="AF28" s="404"/>
      <c r="AG28" s="402"/>
      <c r="AH28" s="402"/>
      <c r="AI28" s="405">
        <f t="shared" si="2"/>
        <v>0</v>
      </c>
      <c r="AJ28" s="406"/>
      <c r="AK28" s="406"/>
      <c r="AL28" s="405">
        <f t="shared" si="6"/>
        <v>0</v>
      </c>
      <c r="AM28" s="406"/>
      <c r="AN28" s="406"/>
      <c r="AO28" s="405">
        <f t="shared" si="7"/>
        <v>0</v>
      </c>
      <c r="AP28" s="398"/>
      <c r="AQ28" s="398"/>
      <c r="AR28" s="405">
        <f t="shared" si="8"/>
        <v>0</v>
      </c>
    </row>
    <row r="29" ht="21.95" customHeight="1" spans="1:44">
      <c r="A29" s="398"/>
      <c r="B29" s="398"/>
      <c r="C29" s="398"/>
      <c r="D29" s="398"/>
      <c r="E29" s="398"/>
      <c r="F29" s="398"/>
      <c r="G29" s="398"/>
      <c r="H29" s="400">
        <f t="shared" si="9"/>
        <v>0</v>
      </c>
      <c r="I29" s="398"/>
      <c r="J29" s="398"/>
      <c r="K29" s="400">
        <f t="shared" si="10"/>
        <v>0</v>
      </c>
      <c r="L29" s="400"/>
      <c r="M29" s="398"/>
      <c r="N29" s="398"/>
      <c r="O29" s="398"/>
      <c r="P29" s="398"/>
      <c r="Q29" s="409"/>
      <c r="R29" s="402"/>
      <c r="S29" s="398"/>
      <c r="T29" s="398"/>
      <c r="U29" s="403"/>
      <c r="V29" s="398"/>
      <c r="W29" s="398"/>
      <c r="X29" s="398"/>
      <c r="Y29" s="398"/>
      <c r="Z29" s="398"/>
      <c r="AA29" s="398"/>
      <c r="AB29" s="398"/>
      <c r="AC29" s="398"/>
      <c r="AD29" s="398"/>
      <c r="AE29" s="398"/>
      <c r="AF29" s="404"/>
      <c r="AG29" s="402"/>
      <c r="AH29" s="402"/>
      <c r="AI29" s="405">
        <f t="shared" si="2"/>
        <v>0</v>
      </c>
      <c r="AJ29" s="406"/>
      <c r="AK29" s="406"/>
      <c r="AL29" s="405">
        <f t="shared" si="6"/>
        <v>0</v>
      </c>
      <c r="AM29" s="406"/>
      <c r="AN29" s="406"/>
      <c r="AO29" s="405">
        <f t="shared" si="7"/>
        <v>0</v>
      </c>
      <c r="AP29" s="406"/>
      <c r="AQ29" s="403"/>
      <c r="AR29" s="405">
        <f t="shared" si="8"/>
        <v>0</v>
      </c>
    </row>
    <row r="30" ht="21.95" customHeight="1" spans="1:44">
      <c r="A30" s="398"/>
      <c r="B30" s="398"/>
      <c r="C30" s="398"/>
      <c r="D30" s="398"/>
      <c r="E30" s="398"/>
      <c r="F30" s="398"/>
      <c r="G30" s="398"/>
      <c r="H30" s="400">
        <f t="shared" si="9"/>
        <v>0</v>
      </c>
      <c r="I30" s="398"/>
      <c r="J30" s="398"/>
      <c r="K30" s="400">
        <f t="shared" si="10"/>
        <v>0</v>
      </c>
      <c r="L30" s="400"/>
      <c r="M30" s="398"/>
      <c r="N30" s="398"/>
      <c r="O30" s="398"/>
      <c r="P30" s="398"/>
      <c r="Q30" s="409"/>
      <c r="R30" s="402"/>
      <c r="S30" s="398"/>
      <c r="T30" s="398"/>
      <c r="U30" s="403"/>
      <c r="V30" s="403"/>
      <c r="W30" s="398"/>
      <c r="X30" s="398"/>
      <c r="Y30" s="398"/>
      <c r="Z30" s="398"/>
      <c r="AA30" s="398"/>
      <c r="AB30" s="398"/>
      <c r="AC30" s="398"/>
      <c r="AD30" s="398"/>
      <c r="AE30" s="398"/>
      <c r="AF30" s="404"/>
      <c r="AG30" s="402"/>
      <c r="AH30" s="402"/>
      <c r="AI30" s="405">
        <f t="shared" si="2"/>
        <v>0</v>
      </c>
      <c r="AJ30" s="406"/>
      <c r="AK30" s="406"/>
      <c r="AL30" s="405">
        <f t="shared" si="6"/>
        <v>0</v>
      </c>
      <c r="AM30" s="406"/>
      <c r="AN30" s="406"/>
      <c r="AO30" s="405">
        <f t="shared" si="7"/>
        <v>0</v>
      </c>
      <c r="AP30" s="406"/>
      <c r="AQ30" s="403"/>
      <c r="AR30" s="405">
        <f t="shared" si="8"/>
        <v>0</v>
      </c>
    </row>
    <row r="31" ht="21.95" customHeight="1" spans="1:44">
      <c r="A31" s="398"/>
      <c r="B31" s="398"/>
      <c r="C31" s="398"/>
      <c r="D31" s="398"/>
      <c r="E31" s="398"/>
      <c r="F31" s="398"/>
      <c r="G31" s="398"/>
      <c r="H31" s="400">
        <f t="shared" si="9"/>
        <v>0</v>
      </c>
      <c r="I31" s="398"/>
      <c r="J31" s="398"/>
      <c r="K31" s="400">
        <f t="shared" si="10"/>
        <v>0</v>
      </c>
      <c r="L31" s="400"/>
      <c r="M31" s="398"/>
      <c r="N31" s="398"/>
      <c r="O31" s="398"/>
      <c r="P31" s="398"/>
      <c r="Q31" s="398"/>
      <c r="R31" s="398"/>
      <c r="S31" s="398"/>
      <c r="T31" s="398"/>
      <c r="U31" s="403"/>
      <c r="V31" s="403"/>
      <c r="W31" s="398"/>
      <c r="X31" s="398"/>
      <c r="Y31" s="398"/>
      <c r="Z31" s="398"/>
      <c r="AA31" s="398"/>
      <c r="AB31" s="398"/>
      <c r="AC31" s="398"/>
      <c r="AD31" s="398"/>
      <c r="AE31" s="398"/>
      <c r="AF31" s="404"/>
      <c r="AG31" s="402"/>
      <c r="AH31" s="402"/>
      <c r="AI31" s="405">
        <f t="shared" si="2"/>
        <v>0</v>
      </c>
      <c r="AJ31" s="406"/>
      <c r="AK31" s="406"/>
      <c r="AL31" s="405">
        <f t="shared" si="6"/>
        <v>0</v>
      </c>
      <c r="AM31" s="406"/>
      <c r="AN31" s="406"/>
      <c r="AO31" s="405">
        <f t="shared" si="7"/>
        <v>0</v>
      </c>
      <c r="AP31" s="406"/>
      <c r="AQ31" s="403"/>
      <c r="AR31" s="405">
        <f t="shared" si="8"/>
        <v>0</v>
      </c>
    </row>
    <row r="32" ht="21.95" customHeight="1" spans="1:44">
      <c r="A32" s="398"/>
      <c r="B32" s="398"/>
      <c r="C32" s="398"/>
      <c r="D32" s="398"/>
      <c r="E32" s="398"/>
      <c r="F32" s="398"/>
      <c r="G32" s="398"/>
      <c r="H32" s="400">
        <f t="shared" si="9"/>
        <v>0</v>
      </c>
      <c r="I32" s="398"/>
      <c r="J32" s="398"/>
      <c r="K32" s="400">
        <f t="shared" si="10"/>
        <v>0</v>
      </c>
      <c r="L32" s="400"/>
      <c r="M32" s="398"/>
      <c r="N32" s="398"/>
      <c r="O32" s="398"/>
      <c r="P32" s="398"/>
      <c r="Q32" s="398"/>
      <c r="R32" s="398"/>
      <c r="S32" s="398"/>
      <c r="T32" s="398"/>
      <c r="U32" s="403"/>
      <c r="V32" s="403"/>
      <c r="W32" s="398"/>
      <c r="X32" s="398"/>
      <c r="Y32" s="398"/>
      <c r="Z32" s="398"/>
      <c r="AA32" s="398"/>
      <c r="AB32" s="398"/>
      <c r="AC32" s="398"/>
      <c r="AD32" s="398"/>
      <c r="AE32" s="398"/>
      <c r="AF32" s="404"/>
      <c r="AG32" s="402"/>
      <c r="AH32" s="402"/>
      <c r="AI32" s="405">
        <f t="shared" si="2"/>
        <v>0</v>
      </c>
      <c r="AJ32" s="406"/>
      <c r="AK32" s="406"/>
      <c r="AL32" s="405">
        <f t="shared" si="6"/>
        <v>0</v>
      </c>
      <c r="AM32" s="406"/>
      <c r="AN32" s="406"/>
      <c r="AO32" s="405">
        <f t="shared" si="7"/>
        <v>0</v>
      </c>
      <c r="AP32" s="406"/>
      <c r="AQ32" s="403"/>
      <c r="AR32" s="405">
        <f t="shared" si="8"/>
        <v>0</v>
      </c>
    </row>
    <row r="33" ht="21.95" customHeight="1" spans="1:44">
      <c r="A33" s="398"/>
      <c r="B33" s="398"/>
      <c r="C33" s="398"/>
      <c r="D33" s="398"/>
      <c r="E33" s="398"/>
      <c r="F33" s="398"/>
      <c r="G33" s="398"/>
      <c r="H33" s="400">
        <f t="shared" si="9"/>
        <v>0</v>
      </c>
      <c r="I33" s="398"/>
      <c r="J33" s="398"/>
      <c r="K33" s="400">
        <f t="shared" si="10"/>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2"/>
        <v>0</v>
      </c>
      <c r="AJ33" s="406"/>
      <c r="AK33" s="406"/>
      <c r="AL33" s="405">
        <f t="shared" si="6"/>
        <v>0</v>
      </c>
      <c r="AM33" s="406"/>
      <c r="AN33" s="406"/>
      <c r="AO33" s="405">
        <f t="shared" si="7"/>
        <v>0</v>
      </c>
      <c r="AP33" s="406"/>
      <c r="AQ33" s="403"/>
      <c r="AR33" s="405">
        <f t="shared" si="8"/>
        <v>0</v>
      </c>
    </row>
    <row r="34" ht="21.95" customHeight="1" spans="1:44">
      <c r="A34" s="398"/>
      <c r="B34" s="398"/>
      <c r="C34" s="398"/>
      <c r="D34" s="398"/>
      <c r="E34" s="398"/>
      <c r="F34" s="398"/>
      <c r="G34" s="398"/>
      <c r="H34" s="400">
        <f t="shared" si="9"/>
        <v>0</v>
      </c>
      <c r="I34" s="398"/>
      <c r="J34" s="398"/>
      <c r="K34" s="400">
        <f t="shared" si="10"/>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2"/>
        <v>0</v>
      </c>
      <c r="AJ34" s="406"/>
      <c r="AK34" s="406"/>
      <c r="AL34" s="405">
        <f t="shared" si="6"/>
        <v>0</v>
      </c>
      <c r="AM34" s="406"/>
      <c r="AN34" s="406"/>
      <c r="AO34" s="405">
        <f t="shared" si="7"/>
        <v>0</v>
      </c>
      <c r="AP34" s="406"/>
      <c r="AQ34" s="403"/>
      <c r="AR34" s="405">
        <f t="shared" si="8"/>
        <v>0</v>
      </c>
    </row>
    <row r="35" ht="21.95" customHeight="1" spans="1:44">
      <c r="A35" s="398"/>
      <c r="B35" s="398"/>
      <c r="C35" s="398"/>
      <c r="D35" s="398"/>
      <c r="E35" s="398"/>
      <c r="F35" s="398"/>
      <c r="G35" s="398"/>
      <c r="H35" s="400">
        <f t="shared" si="9"/>
        <v>0</v>
      </c>
      <c r="I35" s="398"/>
      <c r="J35" s="398"/>
      <c r="K35" s="400">
        <f t="shared" si="10"/>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2"/>
        <v>0</v>
      </c>
      <c r="AJ35" s="406"/>
      <c r="AK35" s="406"/>
      <c r="AL35" s="405">
        <f t="shared" si="6"/>
        <v>0</v>
      </c>
      <c r="AM35" s="406"/>
      <c r="AN35" s="406"/>
      <c r="AO35" s="405">
        <f t="shared" si="7"/>
        <v>0</v>
      </c>
      <c r="AP35" s="406"/>
      <c r="AQ35" s="403"/>
      <c r="AR35" s="405">
        <f t="shared" si="8"/>
        <v>0</v>
      </c>
    </row>
    <row r="36" ht="21.95" customHeight="1" spans="1:44">
      <c r="A36" s="398"/>
      <c r="B36" s="398"/>
      <c r="C36" s="398"/>
      <c r="D36" s="398"/>
      <c r="E36" s="398"/>
      <c r="F36" s="398"/>
      <c r="G36" s="398"/>
      <c r="H36" s="400">
        <f t="shared" si="9"/>
        <v>0</v>
      </c>
      <c r="I36" s="398"/>
      <c r="J36" s="398"/>
      <c r="K36" s="400">
        <f t="shared" si="10"/>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2"/>
        <v>0</v>
      </c>
      <c r="AJ36" s="406"/>
      <c r="AK36" s="406"/>
      <c r="AL36" s="405">
        <f t="shared" si="6"/>
        <v>0</v>
      </c>
      <c r="AM36" s="406"/>
      <c r="AN36" s="406"/>
      <c r="AO36" s="405">
        <f t="shared" si="7"/>
        <v>0</v>
      </c>
      <c r="AP36" s="406"/>
      <c r="AQ36" s="403"/>
      <c r="AR36" s="405">
        <f t="shared" si="8"/>
        <v>0</v>
      </c>
    </row>
    <row r="37" ht="21.95" customHeight="1" spans="1:44">
      <c r="A37" s="398"/>
      <c r="B37" s="398"/>
      <c r="C37" s="398"/>
      <c r="D37" s="398"/>
      <c r="E37" s="398"/>
      <c r="F37" s="398"/>
      <c r="G37" s="398"/>
      <c r="H37" s="400">
        <f t="shared" si="9"/>
        <v>0</v>
      </c>
      <c r="I37" s="398"/>
      <c r="J37" s="398"/>
      <c r="K37" s="400">
        <f t="shared" si="10"/>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2"/>
        <v>0</v>
      </c>
      <c r="AJ37" s="406"/>
      <c r="AK37" s="406"/>
      <c r="AL37" s="405">
        <f t="shared" si="6"/>
        <v>0</v>
      </c>
      <c r="AM37" s="406"/>
      <c r="AN37" s="406"/>
      <c r="AO37" s="405">
        <f t="shared" si="7"/>
        <v>0</v>
      </c>
      <c r="AP37" s="406"/>
      <c r="AQ37" s="403"/>
      <c r="AR37" s="405">
        <f t="shared" si="8"/>
        <v>0</v>
      </c>
    </row>
    <row r="38" ht="21.95" customHeight="1" spans="1:44">
      <c r="A38" s="398"/>
      <c r="B38" s="398"/>
      <c r="C38" s="398"/>
      <c r="D38" s="398"/>
      <c r="E38" s="398"/>
      <c r="F38" s="398"/>
      <c r="G38" s="398"/>
      <c r="H38" s="400">
        <f t="shared" si="9"/>
        <v>0</v>
      </c>
      <c r="I38" s="398"/>
      <c r="J38" s="398"/>
      <c r="K38" s="400">
        <f t="shared" si="10"/>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2"/>
        <v>0</v>
      </c>
      <c r="AJ38" s="406"/>
      <c r="AK38" s="406"/>
      <c r="AL38" s="405">
        <f t="shared" si="6"/>
        <v>0</v>
      </c>
      <c r="AM38" s="406"/>
      <c r="AN38" s="406"/>
      <c r="AO38" s="405">
        <f t="shared" si="7"/>
        <v>0</v>
      </c>
      <c r="AP38" s="406"/>
      <c r="AQ38" s="403"/>
      <c r="AR38" s="405">
        <f t="shared" si="8"/>
        <v>0</v>
      </c>
    </row>
    <row r="39" ht="21.95" customHeight="1" spans="1:44">
      <c r="A39" s="398"/>
      <c r="B39" s="398"/>
      <c r="C39" s="398"/>
      <c r="D39" s="398"/>
      <c r="E39" s="398"/>
      <c r="F39" s="398"/>
      <c r="G39" s="398"/>
      <c r="H39" s="400">
        <f t="shared" si="9"/>
        <v>0</v>
      </c>
      <c r="I39" s="398"/>
      <c r="J39" s="398"/>
      <c r="K39" s="400">
        <f t="shared" si="10"/>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2"/>
        <v>0</v>
      </c>
      <c r="AJ39" s="406"/>
      <c r="AK39" s="406"/>
      <c r="AL39" s="405">
        <f t="shared" si="6"/>
        <v>0</v>
      </c>
      <c r="AM39" s="406"/>
      <c r="AN39" s="406"/>
      <c r="AO39" s="405">
        <f t="shared" si="7"/>
        <v>0</v>
      </c>
      <c r="AP39" s="406"/>
      <c r="AQ39" s="403"/>
      <c r="AR39" s="405">
        <f t="shared" si="8"/>
        <v>0</v>
      </c>
    </row>
    <row r="40" ht="21.95" customHeight="1" spans="1:44">
      <c r="A40" s="398"/>
      <c r="B40" s="398"/>
      <c r="C40" s="398"/>
      <c r="D40" s="398"/>
      <c r="E40" s="398"/>
      <c r="F40" s="401"/>
      <c r="G40" s="401"/>
      <c r="H40" s="400">
        <f t="shared" si="9"/>
        <v>0</v>
      </c>
      <c r="I40" s="401"/>
      <c r="J40" s="401"/>
      <c r="K40" s="400">
        <f t="shared" si="10"/>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2"/>
        <v>0</v>
      </c>
      <c r="AJ40" s="406"/>
      <c r="AK40" s="406"/>
      <c r="AL40" s="405">
        <f t="shared" si="6"/>
        <v>0</v>
      </c>
      <c r="AM40" s="406"/>
      <c r="AN40" s="406"/>
      <c r="AO40" s="405">
        <f t="shared" si="7"/>
        <v>0</v>
      </c>
      <c r="AP40" s="406"/>
      <c r="AQ40" s="403"/>
      <c r="AR40" s="405">
        <f t="shared" si="8"/>
        <v>0</v>
      </c>
    </row>
    <row r="41" ht="21.95" customHeight="1" spans="1:44">
      <c r="A41" s="398"/>
      <c r="B41" s="398"/>
      <c r="C41" s="398"/>
      <c r="D41" s="398"/>
      <c r="E41" s="398"/>
      <c r="F41" s="401"/>
      <c r="G41" s="401"/>
      <c r="H41" s="400">
        <f t="shared" si="9"/>
        <v>0</v>
      </c>
      <c r="I41" s="398"/>
      <c r="J41" s="398"/>
      <c r="K41" s="400">
        <f t="shared" si="10"/>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2"/>
        <v>0</v>
      </c>
      <c r="AJ41" s="406"/>
      <c r="AK41" s="406"/>
      <c r="AL41" s="405">
        <f t="shared" si="6"/>
        <v>0</v>
      </c>
      <c r="AM41" s="406"/>
      <c r="AN41" s="406"/>
      <c r="AO41" s="405">
        <f t="shared" si="7"/>
        <v>0</v>
      </c>
      <c r="AP41" s="406"/>
      <c r="AQ41" s="403"/>
      <c r="AR41" s="405">
        <f t="shared" si="8"/>
        <v>0</v>
      </c>
    </row>
    <row r="42" ht="21.95" customHeight="1" spans="1:44">
      <c r="A42" s="398"/>
      <c r="B42" s="398"/>
      <c r="C42" s="398"/>
      <c r="D42" s="398"/>
      <c r="E42" s="398"/>
      <c r="F42" s="398"/>
      <c r="G42" s="398"/>
      <c r="H42" s="400">
        <f t="shared" si="9"/>
        <v>0</v>
      </c>
      <c r="I42" s="398"/>
      <c r="J42" s="398"/>
      <c r="K42" s="400">
        <f t="shared" si="10"/>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2"/>
        <v>0</v>
      </c>
      <c r="AJ42" s="406"/>
      <c r="AK42" s="406"/>
      <c r="AL42" s="405">
        <f t="shared" si="6"/>
        <v>0</v>
      </c>
      <c r="AM42" s="406"/>
      <c r="AN42" s="406"/>
      <c r="AO42" s="405">
        <f t="shared" si="7"/>
        <v>0</v>
      </c>
      <c r="AP42" s="406"/>
      <c r="AQ42" s="403"/>
      <c r="AR42" s="405">
        <f t="shared" si="8"/>
        <v>0</v>
      </c>
    </row>
    <row r="43" ht="21.95" customHeight="1" spans="1:44">
      <c r="A43" s="398"/>
      <c r="B43" s="398"/>
      <c r="C43" s="398"/>
      <c r="D43" s="398"/>
      <c r="E43" s="398"/>
      <c r="F43" s="398"/>
      <c r="G43" s="398"/>
      <c r="H43" s="400">
        <f t="shared" si="9"/>
        <v>0</v>
      </c>
      <c r="I43" s="398"/>
      <c r="J43" s="398"/>
      <c r="K43" s="400">
        <f t="shared" si="10"/>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2"/>
        <v>0</v>
      </c>
      <c r="AJ43" s="406"/>
      <c r="AK43" s="406"/>
      <c r="AL43" s="405">
        <f t="shared" si="6"/>
        <v>0</v>
      </c>
      <c r="AM43" s="406"/>
      <c r="AN43" s="406"/>
      <c r="AO43" s="405">
        <f t="shared" si="7"/>
        <v>0</v>
      </c>
      <c r="AP43" s="406"/>
      <c r="AQ43" s="403"/>
      <c r="AR43" s="405">
        <f t="shared" si="8"/>
        <v>0</v>
      </c>
    </row>
    <row r="44" ht="21.95" customHeight="1" spans="1:44">
      <c r="A44" s="398"/>
      <c r="B44" s="398"/>
      <c r="C44" s="398"/>
      <c r="D44" s="398"/>
      <c r="E44" s="398"/>
      <c r="F44" s="398"/>
      <c r="G44" s="398"/>
      <c r="H44" s="400">
        <f t="shared" si="9"/>
        <v>0</v>
      </c>
      <c r="I44" s="398"/>
      <c r="J44" s="398"/>
      <c r="K44" s="400">
        <f t="shared" si="10"/>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2"/>
        <v>0</v>
      </c>
      <c r="AJ44" s="406"/>
      <c r="AK44" s="406"/>
      <c r="AL44" s="405">
        <f t="shared" si="6"/>
        <v>0</v>
      </c>
      <c r="AM44" s="406"/>
      <c r="AN44" s="406"/>
      <c r="AO44" s="405">
        <f t="shared" si="7"/>
        <v>0</v>
      </c>
      <c r="AP44" s="406"/>
      <c r="AQ44" s="403"/>
      <c r="AR44" s="405">
        <f t="shared" si="8"/>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98</v>
      </c>
      <c r="F51" s="421" t="s">
        <v>87</v>
      </c>
      <c r="G51" s="421"/>
      <c r="H51" s="422">
        <f>SUM(H10:H44)</f>
        <v>12</v>
      </c>
      <c r="I51" s="419" t="s">
        <v>87</v>
      </c>
      <c r="J51" s="419"/>
      <c r="K51" s="422">
        <f>SUM(K10:L44)</f>
        <v>12</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1003</v>
      </c>
      <c r="AJ51" s="419" t="s">
        <v>91</v>
      </c>
      <c r="AK51" s="419"/>
      <c r="AL51" s="424">
        <f>SUM(AL10:AL44)</f>
        <v>6435</v>
      </c>
      <c r="AM51" s="419" t="s">
        <v>90</v>
      </c>
      <c r="AN51" s="419"/>
      <c r="AO51" s="424">
        <f>SUM(AO10:AO44)</f>
        <v>326</v>
      </c>
      <c r="AP51" s="419" t="s">
        <v>90</v>
      </c>
      <c r="AQ51" s="419"/>
      <c r="AR51" s="424">
        <f>SUM(AR10:AR44)</f>
        <v>768</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SUM('28'!K54:Q54)</f>
        <v>1203</v>
      </c>
      <c r="I54" s="435"/>
      <c r="J54" s="435"/>
      <c r="K54" s="435">
        <f>H54+R54</f>
        <v>1301</v>
      </c>
      <c r="L54" s="435"/>
      <c r="M54" s="435"/>
      <c r="N54" s="435"/>
      <c r="O54" s="435"/>
      <c r="P54" s="435"/>
      <c r="Q54" s="435"/>
      <c r="R54" s="435">
        <f>SUMIF($B$10:$B$44,G54,$E$10:$E$44)</f>
        <v>98</v>
      </c>
      <c r="S54" s="435"/>
      <c r="T54" s="436">
        <f>IFERROR(R54/SUMIF($B$10:$B$44,G54,$H$10:$H$44),"")</f>
        <v>8.16666666666667</v>
      </c>
      <c r="U54" s="435"/>
      <c r="V54" s="435"/>
      <c r="W54" s="435">
        <f>SUMIF($B$10:$B$44,G54,$AI$10:$AI$44)+SUMIF($B$10:$B$44,G54,$AO$10:$AO$44)+SUMIF($B$10:$B$44,G54,$AR$10:$AR$44)</f>
        <v>2097</v>
      </c>
      <c r="X54" s="435"/>
      <c r="Y54" s="437">
        <f>IFERROR(W54/R54,"")</f>
        <v>21.3979591836735</v>
      </c>
      <c r="Z54" s="437"/>
      <c r="AA54" s="437"/>
      <c r="AB54" s="438">
        <f>SUMIF($B$10:$B$44,G54,$AL$10:$AL$44)</f>
        <v>6435</v>
      </c>
      <c r="AC54" s="438"/>
      <c r="AD54" s="438"/>
      <c r="AE54" s="438"/>
      <c r="AF54" s="438"/>
      <c r="AG54" s="438"/>
      <c r="AH54" s="420">
        <f>IFERROR(AB54/R54,"")</f>
        <v>65.6632653061225</v>
      </c>
      <c r="AI54" s="420"/>
      <c r="AJ54" s="372"/>
      <c r="AK54" s="372"/>
      <c r="AL54" s="439" t="s">
        <v>102</v>
      </c>
      <c r="AM54" s="421" t="s">
        <v>121</v>
      </c>
      <c r="AN54" s="421"/>
      <c r="AO54" s="421"/>
      <c r="AP54" s="421" t="s">
        <v>103</v>
      </c>
      <c r="AQ54" s="421"/>
      <c r="AR54" s="421"/>
      <c r="AS54" s="372"/>
      <c r="AT54" s="372"/>
    </row>
    <row r="55" ht="21" customHeight="1" spans="1:46">
      <c r="A55" s="433"/>
      <c r="B55" s="433"/>
      <c r="C55" s="433"/>
      <c r="D55" s="433"/>
      <c r="E55" s="433"/>
      <c r="F55" s="425"/>
      <c r="G55" s="440" t="s">
        <v>71</v>
      </c>
      <c r="H55" s="435">
        <f>SUM('28'!K55:Q55)</f>
        <v>559</v>
      </c>
      <c r="I55" s="435"/>
      <c r="J55" s="435"/>
      <c r="K55" s="435">
        <f>H55+R55</f>
        <v>559</v>
      </c>
      <c r="L55" s="435"/>
      <c r="M55" s="435"/>
      <c r="N55" s="435"/>
      <c r="O55" s="435"/>
      <c r="P55" s="435"/>
      <c r="Q55" s="435"/>
      <c r="R55" s="435">
        <f>SUMIF($B$10:$B$44,G55,$E$10:$E$44)</f>
        <v>0</v>
      </c>
      <c r="S55" s="435"/>
      <c r="T55" s="436" t="str">
        <f>IFERROR(R55/SUMIF($B$10:$B$44,G55,$H$10:$H$44),"")</f>
        <v/>
      </c>
      <c r="U55" s="435"/>
      <c r="V55" s="435"/>
      <c r="W55" s="435">
        <f>SUMIF($B$10:$B$44,G55,$AI$10:$AI$44)+SUMIF($B$10:$B$44,G55,$AO$10:$AO$44)+SUMIF($B$10:$B$44,G55,$AR$10:$AR$44)</f>
        <v>0</v>
      </c>
      <c r="X55" s="435"/>
      <c r="Y55" s="437" t="str">
        <f>IFERROR(W55/R55,"")</f>
        <v/>
      </c>
      <c r="Z55" s="437"/>
      <c r="AA55" s="437"/>
      <c r="AB55" s="438">
        <f>SUMIF($B$10:$B$44,G55,$AL$10:$AL$44)</f>
        <v>0</v>
      </c>
      <c r="AC55" s="438"/>
      <c r="AD55" s="438"/>
      <c r="AE55" s="438"/>
      <c r="AF55" s="438"/>
      <c r="AG55" s="438"/>
      <c r="AH55" s="420" t="str">
        <f>IFERROR(AB55/R55,"")</f>
        <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1762</v>
      </c>
      <c r="I56" s="435"/>
      <c r="J56" s="435"/>
      <c r="K56" s="435">
        <f>IFERROR(SUM(K54:Q55),"")</f>
        <v>1860</v>
      </c>
      <c r="L56" s="435"/>
      <c r="M56" s="435"/>
      <c r="N56" s="435"/>
      <c r="O56" s="435"/>
      <c r="P56" s="435"/>
      <c r="Q56" s="435"/>
      <c r="R56" s="435">
        <f>IFERROR(SUM(R54:S55),"")</f>
        <v>98</v>
      </c>
      <c r="S56" s="435"/>
      <c r="T56" s="435">
        <f>IFERROR(AVERAGE(T54:U55),"")</f>
        <v>8.16666666666667</v>
      </c>
      <c r="U56" s="435"/>
      <c r="V56" s="435"/>
      <c r="W56" s="435">
        <f>IFERROR(SUM(W54:X55),"")</f>
        <v>2097</v>
      </c>
      <c r="X56" s="435"/>
      <c r="Y56" s="438">
        <f>IFERROR(AVERAGE(Y54:AA55),"")</f>
        <v>21.3979591836735</v>
      </c>
      <c r="Z56" s="438"/>
      <c r="AA56" s="438"/>
      <c r="AB56" s="444">
        <f>IFERROR(SUM(AB54:AG55),"")</f>
        <v>6435</v>
      </c>
      <c r="AC56" s="437"/>
      <c r="AD56" s="437"/>
      <c r="AE56" s="437"/>
      <c r="AF56" s="437"/>
      <c r="AG56" s="437"/>
      <c r="AH56" s="420">
        <f>IFERROR(AVERAGE(AH54:AI55),"")</f>
        <v>65.6632653061225</v>
      </c>
      <c r="AI56" s="420"/>
      <c r="AL56" s="439" t="s">
        <v>108</v>
      </c>
      <c r="AM56" s="421" t="s">
        <v>79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7">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15:R15"/>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2" orientation="landscape" horizontalDpi="1200" verticalDpi="1200"/>
  <headerFooter alignWithMargins="0"/>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1">
    <pageSetUpPr fitToPage="1"/>
  </sheetPr>
  <dimension ref="A1:AT65"/>
  <sheetViews>
    <sheetView zoomScale="86" zoomScaleNormal="86" topLeftCell="A6" workbookViewId="0">
      <selection activeCell="E17" sqref="E17"/>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7.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2.287037037037" style="196" customWidth="1"/>
    <col min="37" max="37" width="13.287037037037"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153</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v>1</v>
      </c>
      <c r="B10" s="398"/>
      <c r="C10" s="398"/>
      <c r="D10" s="398"/>
      <c r="E10" s="398"/>
      <c r="F10" s="401"/>
      <c r="G10" s="401"/>
      <c r="H10" s="400">
        <f t="shared" ref="H10:H13" si="0">HOUR(G10-F10)+MINUTE(G10-F10)/60</f>
        <v>0</v>
      </c>
      <c r="I10" s="401">
        <v>0.25</v>
      </c>
      <c r="J10" s="401">
        <v>0.479166666666667</v>
      </c>
      <c r="K10" s="400">
        <f t="shared" ref="K10:K13" si="1">HOUR(J10-I10)+MINUTE(J10-I10)/60</f>
        <v>5.5</v>
      </c>
      <c r="L10" s="400"/>
      <c r="M10" s="398">
        <v>153</v>
      </c>
      <c r="N10" s="398">
        <v>1</v>
      </c>
      <c r="O10" s="398"/>
      <c r="P10" s="398"/>
      <c r="Q10" s="402" t="s">
        <v>70</v>
      </c>
      <c r="R10" s="402"/>
      <c r="S10" s="401"/>
      <c r="T10" s="398"/>
      <c r="U10" s="403"/>
      <c r="V10" s="398"/>
      <c r="W10" s="398"/>
      <c r="X10" s="398"/>
      <c r="Y10" s="398"/>
      <c r="Z10" s="398"/>
      <c r="AA10" s="398"/>
      <c r="AB10" s="398"/>
      <c r="AC10" s="398"/>
      <c r="AD10" s="398"/>
      <c r="AE10" s="398"/>
      <c r="AF10" s="404"/>
      <c r="AG10" s="402"/>
      <c r="AH10" s="402"/>
      <c r="AI10" s="405">
        <f t="shared" ref="AI10" si="2">IFERROR((AH10-AG10),"")</f>
        <v>0</v>
      </c>
      <c r="AJ10" s="406"/>
      <c r="AK10" s="406"/>
      <c r="AL10" s="405">
        <f t="shared" ref="AL10:AL11" si="3">IFERROR((AK10-AJ10),"")</f>
        <v>0</v>
      </c>
      <c r="AM10" s="406"/>
      <c r="AN10" s="406"/>
      <c r="AO10" s="405">
        <f t="shared" ref="AO10:AO11" si="4">IFERROR((AN10-AM10),"")</f>
        <v>0</v>
      </c>
      <c r="AP10" s="398"/>
      <c r="AQ10" s="398"/>
      <c r="AR10" s="405">
        <f t="shared" ref="AR10:AR11" si="5">IFERROR((AQ10-AP10),"")</f>
        <v>0</v>
      </c>
    </row>
    <row r="11" ht="21.95" customHeight="1" spans="1:44">
      <c r="A11" s="398">
        <v>1</v>
      </c>
      <c r="B11" s="398" t="s">
        <v>71</v>
      </c>
      <c r="C11" s="398">
        <v>4</v>
      </c>
      <c r="D11" s="398">
        <v>39</v>
      </c>
      <c r="E11" s="398">
        <v>13</v>
      </c>
      <c r="F11" s="401">
        <v>0.479166666666667</v>
      </c>
      <c r="G11" s="401">
        <v>0.583333333333333</v>
      </c>
      <c r="H11" s="400">
        <f t="shared" si="0"/>
        <v>2.5</v>
      </c>
      <c r="I11" s="401"/>
      <c r="J11" s="401"/>
      <c r="K11" s="400">
        <f t="shared" si="1"/>
        <v>0</v>
      </c>
      <c r="L11" s="400"/>
      <c r="M11" s="398"/>
      <c r="N11" s="398"/>
      <c r="O11" s="398"/>
      <c r="P11" s="398"/>
      <c r="Q11" s="408" t="s">
        <v>72</v>
      </c>
      <c r="R11" s="398" t="s">
        <v>73</v>
      </c>
      <c r="S11" s="401">
        <v>0.5</v>
      </c>
      <c r="T11" s="398">
        <v>79.8</v>
      </c>
      <c r="U11" s="398">
        <v>8.7</v>
      </c>
      <c r="V11" s="398"/>
      <c r="W11" s="398">
        <v>10.8</v>
      </c>
      <c r="X11" s="398">
        <v>34</v>
      </c>
      <c r="Y11" s="398" t="s">
        <v>119</v>
      </c>
      <c r="Z11" s="398">
        <v>115</v>
      </c>
      <c r="AA11" s="398">
        <v>60</v>
      </c>
      <c r="AB11" s="398">
        <v>100</v>
      </c>
      <c r="AC11" s="398">
        <v>101</v>
      </c>
      <c r="AD11" s="398">
        <v>133</v>
      </c>
      <c r="AE11" s="398">
        <v>33</v>
      </c>
      <c r="AF11" s="404"/>
      <c r="AG11" s="402">
        <v>642130</v>
      </c>
      <c r="AH11" s="402">
        <v>642277</v>
      </c>
      <c r="AI11" s="405">
        <f t="shared" ref="AI11:AI12" si="6">IFERROR((AH11-AG11),"")</f>
        <v>147</v>
      </c>
      <c r="AJ11" s="406">
        <v>71801</v>
      </c>
      <c r="AK11" s="406">
        <v>72968</v>
      </c>
      <c r="AL11" s="405">
        <f t="shared" si="3"/>
        <v>1167</v>
      </c>
      <c r="AM11" s="406">
        <v>964606</v>
      </c>
      <c r="AN11" s="406">
        <v>964673</v>
      </c>
      <c r="AO11" s="405">
        <f t="shared" si="4"/>
        <v>67</v>
      </c>
      <c r="AP11" s="398">
        <v>382487</v>
      </c>
      <c r="AQ11" s="406">
        <v>382650</v>
      </c>
      <c r="AR11" s="405">
        <f t="shared" si="5"/>
        <v>163</v>
      </c>
    </row>
    <row r="12" ht="21.95" customHeight="1" spans="1:44">
      <c r="A12" s="398"/>
      <c r="B12" s="398"/>
      <c r="C12" s="398"/>
      <c r="D12" s="398"/>
      <c r="E12" s="398"/>
      <c r="F12" s="401"/>
      <c r="G12" s="401"/>
      <c r="H12" s="400">
        <f t="shared" si="0"/>
        <v>0</v>
      </c>
      <c r="I12" s="401"/>
      <c r="J12" s="401"/>
      <c r="K12" s="400">
        <f t="shared" si="1"/>
        <v>0</v>
      </c>
      <c r="L12" s="400"/>
      <c r="M12" s="398"/>
      <c r="N12" s="398"/>
      <c r="O12" s="398"/>
      <c r="P12" s="398"/>
      <c r="Q12" s="409" t="s">
        <v>75</v>
      </c>
      <c r="R12" s="445"/>
      <c r="S12" s="401">
        <v>0.541666666666667</v>
      </c>
      <c r="T12" s="398">
        <v>80.6</v>
      </c>
      <c r="U12" s="398">
        <v>9.3</v>
      </c>
      <c r="V12" s="398"/>
      <c r="W12" s="398">
        <v>10.8</v>
      </c>
      <c r="X12" s="398">
        <v>34</v>
      </c>
      <c r="Y12" s="398" t="s">
        <v>119</v>
      </c>
      <c r="Z12" s="398">
        <v>113</v>
      </c>
      <c r="AA12" s="398">
        <v>60</v>
      </c>
      <c r="AB12" s="398">
        <v>100</v>
      </c>
      <c r="AC12" s="398">
        <v>102</v>
      </c>
      <c r="AD12" s="398">
        <v>134</v>
      </c>
      <c r="AE12" s="398">
        <v>33</v>
      </c>
      <c r="AF12" s="404"/>
      <c r="AG12" s="402"/>
      <c r="AH12" s="402"/>
      <c r="AI12" s="405">
        <f t="shared" si="6"/>
        <v>0</v>
      </c>
      <c r="AJ12" s="406"/>
      <c r="AK12" s="406"/>
      <c r="AL12" s="405">
        <f t="shared" ref="AL12" si="7">IFERROR((AK12-AJ12),"")</f>
        <v>0</v>
      </c>
      <c r="AM12" s="406"/>
      <c r="AN12" s="406"/>
      <c r="AO12" s="405">
        <f t="shared" ref="AO12" si="8">IFERROR((AN12-AM12),"")</f>
        <v>0</v>
      </c>
      <c r="AP12" s="398"/>
      <c r="AQ12" s="398"/>
      <c r="AR12" s="405">
        <f t="shared" ref="AR12" si="9">IFERROR((AQ12-AP12),"")</f>
        <v>0</v>
      </c>
    </row>
    <row r="13" ht="21.95" customHeight="1" spans="1:44">
      <c r="A13" s="398"/>
      <c r="B13" s="398"/>
      <c r="C13" s="398"/>
      <c r="D13" s="398"/>
      <c r="E13" s="398"/>
      <c r="F13" s="401"/>
      <c r="G13" s="401"/>
      <c r="H13" s="400">
        <f t="shared" si="0"/>
        <v>0</v>
      </c>
      <c r="I13" s="401"/>
      <c r="J13" s="401"/>
      <c r="K13" s="400">
        <f t="shared" si="1"/>
        <v>0</v>
      </c>
      <c r="L13" s="400"/>
      <c r="M13" s="398"/>
      <c r="N13" s="398"/>
      <c r="O13" s="398"/>
      <c r="P13" s="398"/>
      <c r="Q13" s="409" t="s">
        <v>76</v>
      </c>
      <c r="R13" s="402" t="s">
        <v>77</v>
      </c>
      <c r="S13" s="401">
        <v>0.583333333333333</v>
      </c>
      <c r="T13" s="398">
        <v>78.9</v>
      </c>
      <c r="U13" s="398">
        <v>9.1</v>
      </c>
      <c r="V13" s="398"/>
      <c r="W13" s="398">
        <v>10.8</v>
      </c>
      <c r="X13" s="398">
        <v>35</v>
      </c>
      <c r="Y13" s="398" t="s">
        <v>119</v>
      </c>
      <c r="Z13" s="398">
        <v>117</v>
      </c>
      <c r="AA13" s="398">
        <v>60</v>
      </c>
      <c r="AB13" s="398">
        <v>100</v>
      </c>
      <c r="AC13" s="398">
        <v>102</v>
      </c>
      <c r="AD13" s="398">
        <v>134</v>
      </c>
      <c r="AE13" s="398">
        <v>34</v>
      </c>
      <c r="AF13" s="404"/>
      <c r="AG13" s="402"/>
      <c r="AH13" s="402"/>
      <c r="AI13" s="405">
        <f t="shared" ref="AI13:AI44" si="10">IFERROR((AH13-AG13),"")</f>
        <v>0</v>
      </c>
      <c r="AJ13" s="406"/>
      <c r="AK13" s="406"/>
      <c r="AL13" s="405">
        <f t="shared" ref="AL13:AL44" si="11">IFERROR((AK13-AJ13),"")</f>
        <v>0</v>
      </c>
      <c r="AM13" s="406"/>
      <c r="AN13" s="406"/>
      <c r="AO13" s="405">
        <f t="shared" ref="AO13:AO44" si="12">IFERROR((AN13-AM13),"")</f>
        <v>0</v>
      </c>
      <c r="AP13" s="398"/>
      <c r="AQ13" s="398"/>
      <c r="AR13" s="405">
        <f t="shared" ref="AR13:AR44" si="13">IFERROR((AQ13-AP13),"")</f>
        <v>0</v>
      </c>
    </row>
    <row r="14" ht="21.95" customHeight="1" spans="1:44">
      <c r="A14" s="398">
        <v>2</v>
      </c>
      <c r="B14" s="398" t="s">
        <v>71</v>
      </c>
      <c r="C14" s="398">
        <v>4</v>
      </c>
      <c r="D14" s="398">
        <v>39</v>
      </c>
      <c r="E14" s="398">
        <v>13</v>
      </c>
      <c r="F14" s="401">
        <v>0.583333333333333</v>
      </c>
      <c r="G14" s="407">
        <v>0.6875</v>
      </c>
      <c r="H14" s="400">
        <f t="shared" ref="H14:H44" si="14">HOUR(G14-F14)+MINUTE(G14-F14)/60</f>
        <v>2.5</v>
      </c>
      <c r="I14" s="407">
        <v>0.6875</v>
      </c>
      <c r="J14" s="407">
        <v>0.916666666666667</v>
      </c>
      <c r="K14" s="400">
        <f t="shared" ref="K14:K44" si="15">HOUR(J14-I14)+MINUTE(J14-I14)/60</f>
        <v>5.5</v>
      </c>
      <c r="L14" s="400"/>
      <c r="M14" s="398">
        <v>153</v>
      </c>
      <c r="N14" s="398">
        <v>1</v>
      </c>
      <c r="O14" s="398"/>
      <c r="P14" s="398"/>
      <c r="Q14" s="408" t="s">
        <v>72</v>
      </c>
      <c r="R14" s="398" t="s">
        <v>73</v>
      </c>
      <c r="S14" s="401">
        <v>0.625</v>
      </c>
      <c r="T14" s="398">
        <v>77.59</v>
      </c>
      <c r="U14" s="398">
        <v>9.66</v>
      </c>
      <c r="V14" s="398"/>
      <c r="W14" s="446">
        <v>10.9</v>
      </c>
      <c r="X14" s="398">
        <v>33</v>
      </c>
      <c r="Y14" s="398" t="s">
        <v>74</v>
      </c>
      <c r="Z14" s="398">
        <v>109</v>
      </c>
      <c r="AA14" s="446">
        <v>60</v>
      </c>
      <c r="AB14" s="446">
        <v>100</v>
      </c>
      <c r="AC14" s="398">
        <v>101</v>
      </c>
      <c r="AD14" s="398">
        <v>133</v>
      </c>
      <c r="AE14" s="398">
        <v>34</v>
      </c>
      <c r="AF14" s="404"/>
      <c r="AG14" s="402">
        <v>642277</v>
      </c>
      <c r="AH14" s="402">
        <v>642453</v>
      </c>
      <c r="AI14" s="405">
        <f t="shared" si="10"/>
        <v>176</v>
      </c>
      <c r="AJ14" s="406">
        <v>72968</v>
      </c>
      <c r="AK14" s="406">
        <v>74032</v>
      </c>
      <c r="AL14" s="405">
        <f t="shared" si="11"/>
        <v>1064</v>
      </c>
      <c r="AM14" s="406">
        <v>964673</v>
      </c>
      <c r="AN14" s="406">
        <v>964735</v>
      </c>
      <c r="AO14" s="405">
        <f t="shared" si="12"/>
        <v>62</v>
      </c>
      <c r="AP14" s="406">
        <v>382650</v>
      </c>
      <c r="AQ14" s="398">
        <v>382815</v>
      </c>
      <c r="AR14" s="405">
        <f t="shared" si="13"/>
        <v>165</v>
      </c>
    </row>
    <row r="15" ht="21.95" customHeight="1" spans="1:44">
      <c r="A15" s="398"/>
      <c r="B15" s="398"/>
      <c r="C15" s="398"/>
      <c r="D15" s="398"/>
      <c r="E15" s="398"/>
      <c r="F15" s="401"/>
      <c r="G15" s="407"/>
      <c r="H15" s="400">
        <f t="shared" si="14"/>
        <v>0</v>
      </c>
      <c r="I15" s="407"/>
      <c r="J15" s="407"/>
      <c r="K15" s="400">
        <f t="shared" si="15"/>
        <v>0</v>
      </c>
      <c r="L15" s="400"/>
      <c r="M15" s="398"/>
      <c r="N15" s="398"/>
      <c r="O15" s="398"/>
      <c r="P15" s="398"/>
      <c r="Q15" s="409" t="s">
        <v>75</v>
      </c>
      <c r="R15" s="445"/>
      <c r="S15" s="401">
        <v>0.666666666666667</v>
      </c>
      <c r="T15" s="398">
        <v>79.35</v>
      </c>
      <c r="U15" s="398">
        <v>9.58</v>
      </c>
      <c r="V15" s="398"/>
      <c r="W15" s="446">
        <v>10.9</v>
      </c>
      <c r="X15" s="398">
        <v>32</v>
      </c>
      <c r="Y15" s="398" t="s">
        <v>74</v>
      </c>
      <c r="Z15" s="398">
        <v>110</v>
      </c>
      <c r="AA15" s="446">
        <v>60</v>
      </c>
      <c r="AB15" s="446">
        <v>100</v>
      </c>
      <c r="AC15" s="398">
        <v>101</v>
      </c>
      <c r="AD15" s="398">
        <v>133</v>
      </c>
      <c r="AE15" s="398">
        <v>34</v>
      </c>
      <c r="AF15" s="404"/>
      <c r="AG15" s="402"/>
      <c r="AH15" s="402"/>
      <c r="AI15" s="405">
        <f t="shared" si="10"/>
        <v>0</v>
      </c>
      <c r="AJ15" s="406"/>
      <c r="AK15" s="406"/>
      <c r="AL15" s="405">
        <f t="shared" si="11"/>
        <v>0</v>
      </c>
      <c r="AM15" s="406"/>
      <c r="AN15" s="406"/>
      <c r="AO15" s="405">
        <f t="shared" si="12"/>
        <v>0</v>
      </c>
      <c r="AP15" s="398"/>
      <c r="AQ15" s="398"/>
      <c r="AR15" s="405">
        <f t="shared" si="13"/>
        <v>0</v>
      </c>
    </row>
    <row r="16" ht="21.95" customHeight="1" spans="1:44">
      <c r="A16" s="398"/>
      <c r="B16" s="398"/>
      <c r="C16" s="398"/>
      <c r="D16" s="398"/>
      <c r="E16" s="398"/>
      <c r="F16" s="398"/>
      <c r="G16" s="398"/>
      <c r="H16" s="400">
        <f t="shared" si="14"/>
        <v>0</v>
      </c>
      <c r="I16" s="398"/>
      <c r="J16" s="398"/>
      <c r="K16" s="400">
        <f t="shared" si="15"/>
        <v>0</v>
      </c>
      <c r="L16" s="400"/>
      <c r="M16" s="398"/>
      <c r="N16" s="398"/>
      <c r="O16" s="398"/>
      <c r="P16" s="398"/>
      <c r="Q16" s="409" t="s">
        <v>76</v>
      </c>
      <c r="R16" s="402" t="s">
        <v>77</v>
      </c>
      <c r="S16" s="401"/>
      <c r="T16" s="398"/>
      <c r="U16" s="403"/>
      <c r="V16" s="398"/>
      <c r="W16" s="398"/>
      <c r="X16" s="398"/>
      <c r="Y16" s="398"/>
      <c r="Z16" s="398"/>
      <c r="AA16" s="398"/>
      <c r="AB16" s="398"/>
      <c r="AC16" s="398"/>
      <c r="AD16" s="398"/>
      <c r="AE16" s="398"/>
      <c r="AF16" s="404"/>
      <c r="AG16" s="402"/>
      <c r="AH16" s="402"/>
      <c r="AI16" s="405">
        <f t="shared" si="10"/>
        <v>0</v>
      </c>
      <c r="AJ16" s="406"/>
      <c r="AK16" s="406"/>
      <c r="AL16" s="405">
        <f t="shared" si="11"/>
        <v>0</v>
      </c>
      <c r="AM16" s="406"/>
      <c r="AN16" s="406"/>
      <c r="AO16" s="405">
        <f t="shared" si="12"/>
        <v>0</v>
      </c>
      <c r="AP16" s="398"/>
      <c r="AQ16" s="398"/>
      <c r="AR16" s="405">
        <f t="shared" si="13"/>
        <v>0</v>
      </c>
    </row>
    <row r="17" ht="21.95" customHeight="1" spans="1:44">
      <c r="A17" s="398"/>
      <c r="B17" s="398"/>
      <c r="C17" s="398"/>
      <c r="D17" s="398"/>
      <c r="E17" s="398"/>
      <c r="F17" s="398"/>
      <c r="G17" s="398"/>
      <c r="H17" s="400">
        <f t="shared" si="14"/>
        <v>0</v>
      </c>
      <c r="I17" s="398"/>
      <c r="J17" s="398"/>
      <c r="K17" s="400">
        <f t="shared" si="15"/>
        <v>0</v>
      </c>
      <c r="L17" s="400"/>
      <c r="M17" s="398"/>
      <c r="N17" s="398"/>
      <c r="O17" s="398"/>
      <c r="P17" s="398"/>
      <c r="Q17" s="402" t="s">
        <v>70</v>
      </c>
      <c r="R17" s="402"/>
      <c r="S17" s="401"/>
      <c r="T17" s="398"/>
      <c r="U17" s="403"/>
      <c r="V17" s="398"/>
      <c r="W17" s="398"/>
      <c r="X17" s="398"/>
      <c r="Y17" s="398"/>
      <c r="Z17" s="398"/>
      <c r="AA17" s="398"/>
      <c r="AB17" s="398"/>
      <c r="AC17" s="398"/>
      <c r="AD17" s="398"/>
      <c r="AE17" s="398"/>
      <c r="AF17" s="404"/>
      <c r="AG17" s="402"/>
      <c r="AH17" s="402"/>
      <c r="AI17" s="405">
        <f t="shared" si="10"/>
        <v>0</v>
      </c>
      <c r="AJ17" s="406"/>
      <c r="AK17" s="406"/>
      <c r="AL17" s="405">
        <f t="shared" si="11"/>
        <v>0</v>
      </c>
      <c r="AM17" s="406"/>
      <c r="AN17" s="406"/>
      <c r="AO17" s="405">
        <f t="shared" si="12"/>
        <v>0</v>
      </c>
      <c r="AP17" s="403"/>
      <c r="AQ17" s="403"/>
      <c r="AR17" s="405">
        <f t="shared" si="13"/>
        <v>0</v>
      </c>
    </row>
    <row r="18" ht="21.95" customHeight="1" spans="1:44">
      <c r="A18" s="398">
        <v>3</v>
      </c>
      <c r="B18" s="398" t="s">
        <v>78</v>
      </c>
      <c r="C18" s="398">
        <v>1</v>
      </c>
      <c r="D18" s="398">
        <v>30</v>
      </c>
      <c r="E18" s="398">
        <v>60</v>
      </c>
      <c r="F18" s="401">
        <v>0.916666666666667</v>
      </c>
      <c r="G18" s="401">
        <v>1.20833333333333</v>
      </c>
      <c r="H18" s="400">
        <f t="shared" si="14"/>
        <v>7</v>
      </c>
      <c r="I18" s="401">
        <v>1.20833333333333</v>
      </c>
      <c r="J18" s="401">
        <v>1.25</v>
      </c>
      <c r="K18" s="400">
        <f t="shared" si="15"/>
        <v>1</v>
      </c>
      <c r="L18" s="400"/>
      <c r="M18" s="398">
        <v>152</v>
      </c>
      <c r="N18" s="398">
        <v>1</v>
      </c>
      <c r="O18" s="398"/>
      <c r="P18" s="398"/>
      <c r="Q18" s="408" t="s">
        <v>72</v>
      </c>
      <c r="R18" s="398" t="s">
        <v>73</v>
      </c>
      <c r="S18" s="401">
        <v>0.958333333333333</v>
      </c>
      <c r="T18" s="398"/>
      <c r="U18" s="403"/>
      <c r="V18" s="398">
        <v>40.12</v>
      </c>
      <c r="W18" s="398">
        <v>12.5</v>
      </c>
      <c r="X18" s="398">
        <v>33</v>
      </c>
      <c r="Y18" s="398" t="s">
        <v>79</v>
      </c>
      <c r="Z18" s="398">
        <v>142</v>
      </c>
      <c r="AA18" s="398">
        <v>70</v>
      </c>
      <c r="AB18" s="398">
        <v>100</v>
      </c>
      <c r="AC18" s="398">
        <v>101</v>
      </c>
      <c r="AD18" s="398">
        <v>119</v>
      </c>
      <c r="AE18" s="398">
        <v>33</v>
      </c>
      <c r="AF18" s="404"/>
      <c r="AG18" s="402">
        <v>52958</v>
      </c>
      <c r="AH18" s="402">
        <v>53587</v>
      </c>
      <c r="AI18" s="405">
        <f t="shared" si="10"/>
        <v>629</v>
      </c>
      <c r="AJ18" s="406">
        <v>9320591</v>
      </c>
      <c r="AK18" s="406">
        <v>9324560</v>
      </c>
      <c r="AL18" s="405">
        <f t="shared" si="11"/>
        <v>3969</v>
      </c>
      <c r="AM18" s="406">
        <v>964735</v>
      </c>
      <c r="AN18" s="406">
        <v>964928</v>
      </c>
      <c r="AO18" s="405">
        <f t="shared" si="12"/>
        <v>193</v>
      </c>
      <c r="AP18" s="398">
        <v>382815</v>
      </c>
      <c r="AQ18" s="398">
        <v>383250</v>
      </c>
      <c r="AR18" s="405">
        <f t="shared" si="13"/>
        <v>435</v>
      </c>
    </row>
    <row r="19" ht="21.95" customHeight="1" spans="1:44">
      <c r="A19" s="398"/>
      <c r="B19" s="398"/>
      <c r="C19" s="398"/>
      <c r="D19" s="398"/>
      <c r="E19" s="398"/>
      <c r="F19" s="401"/>
      <c r="G19" s="401"/>
      <c r="H19" s="400">
        <f t="shared" si="14"/>
        <v>0</v>
      </c>
      <c r="I19" s="401"/>
      <c r="J19" s="401"/>
      <c r="K19" s="400">
        <f t="shared" si="15"/>
        <v>0</v>
      </c>
      <c r="L19" s="400"/>
      <c r="M19" s="398"/>
      <c r="N19" s="398"/>
      <c r="O19" s="398"/>
      <c r="P19" s="398"/>
      <c r="Q19" s="409" t="s">
        <v>75</v>
      </c>
      <c r="R19" s="445"/>
      <c r="S19" s="401">
        <v>1</v>
      </c>
      <c r="T19" s="398"/>
      <c r="U19" s="403"/>
      <c r="V19" s="398">
        <v>40.03</v>
      </c>
      <c r="W19" s="398">
        <v>12.5</v>
      </c>
      <c r="X19" s="398">
        <v>33</v>
      </c>
      <c r="Y19" s="398" t="s">
        <v>79</v>
      </c>
      <c r="Z19" s="398">
        <v>138</v>
      </c>
      <c r="AA19" s="398">
        <v>70</v>
      </c>
      <c r="AB19" s="398">
        <v>100</v>
      </c>
      <c r="AC19" s="398">
        <v>101</v>
      </c>
      <c r="AD19" s="398">
        <v>119</v>
      </c>
      <c r="AE19" s="398">
        <v>32</v>
      </c>
      <c r="AF19" s="404"/>
      <c r="AG19" s="402"/>
      <c r="AH19" s="402"/>
      <c r="AI19" s="405">
        <f t="shared" si="10"/>
        <v>0</v>
      </c>
      <c r="AJ19" s="406"/>
      <c r="AK19" s="406"/>
      <c r="AL19" s="405">
        <f t="shared" si="11"/>
        <v>0</v>
      </c>
      <c r="AM19" s="406"/>
      <c r="AN19" s="406"/>
      <c r="AO19" s="405">
        <f t="shared" si="12"/>
        <v>0</v>
      </c>
      <c r="AP19" s="398"/>
      <c r="AQ19" s="398"/>
      <c r="AR19" s="405">
        <f t="shared" si="13"/>
        <v>0</v>
      </c>
    </row>
    <row r="20" ht="21.95" customHeight="1" spans="1:44">
      <c r="A20" s="398"/>
      <c r="B20" s="398"/>
      <c r="C20" s="398"/>
      <c r="D20" s="398"/>
      <c r="E20" s="398"/>
      <c r="F20" s="398"/>
      <c r="G20" s="398"/>
      <c r="H20" s="400">
        <f t="shared" si="14"/>
        <v>0</v>
      </c>
      <c r="I20" s="398"/>
      <c r="J20" s="398"/>
      <c r="K20" s="400">
        <f t="shared" si="15"/>
        <v>0</v>
      </c>
      <c r="L20" s="400"/>
      <c r="M20" s="398"/>
      <c r="N20" s="398"/>
      <c r="O20" s="398"/>
      <c r="P20" s="398"/>
      <c r="Q20" s="409" t="s">
        <v>76</v>
      </c>
      <c r="R20" s="402" t="s">
        <v>80</v>
      </c>
      <c r="S20" s="401">
        <v>1.04166666666667</v>
      </c>
      <c r="T20" s="398"/>
      <c r="U20" s="403"/>
      <c r="V20" s="398">
        <v>41.23</v>
      </c>
      <c r="W20" s="398">
        <v>12.5</v>
      </c>
      <c r="X20" s="398">
        <v>34</v>
      </c>
      <c r="Y20" s="398" t="s">
        <v>79</v>
      </c>
      <c r="Z20" s="398">
        <v>139</v>
      </c>
      <c r="AA20" s="398">
        <v>70</v>
      </c>
      <c r="AB20" s="398">
        <v>100</v>
      </c>
      <c r="AC20" s="398">
        <v>101</v>
      </c>
      <c r="AD20" s="398">
        <v>120</v>
      </c>
      <c r="AE20" s="398">
        <v>31</v>
      </c>
      <c r="AF20" s="404"/>
      <c r="AG20" s="402"/>
      <c r="AH20" s="402"/>
      <c r="AI20" s="405">
        <f t="shared" si="10"/>
        <v>0</v>
      </c>
      <c r="AJ20" s="406"/>
      <c r="AK20" s="406"/>
      <c r="AL20" s="405">
        <f t="shared" si="11"/>
        <v>0</v>
      </c>
      <c r="AM20" s="406"/>
      <c r="AN20" s="406"/>
      <c r="AO20" s="405">
        <f t="shared" si="12"/>
        <v>0</v>
      </c>
      <c r="AP20" s="406"/>
      <c r="AQ20" s="403"/>
      <c r="AR20" s="405">
        <f t="shared" si="13"/>
        <v>0</v>
      </c>
    </row>
    <row r="21" ht="21.95" customHeight="1" spans="1:44">
      <c r="A21" s="398"/>
      <c r="B21" s="398"/>
      <c r="C21" s="398"/>
      <c r="D21" s="398"/>
      <c r="E21" s="398"/>
      <c r="F21" s="398"/>
      <c r="G21" s="398"/>
      <c r="H21" s="400">
        <f t="shared" si="14"/>
        <v>0</v>
      </c>
      <c r="I21" s="398"/>
      <c r="J21" s="398"/>
      <c r="K21" s="400">
        <f t="shared" si="15"/>
        <v>0</v>
      </c>
      <c r="L21" s="400"/>
      <c r="M21" s="398"/>
      <c r="N21" s="398"/>
      <c r="O21" s="398"/>
      <c r="P21" s="398"/>
      <c r="Q21" s="409"/>
      <c r="R21" s="402"/>
      <c r="S21" s="401">
        <v>1.08333333333333</v>
      </c>
      <c r="T21" s="398"/>
      <c r="U21" s="403"/>
      <c r="V21" s="398">
        <v>42.21</v>
      </c>
      <c r="W21" s="398">
        <v>12.5</v>
      </c>
      <c r="X21" s="398">
        <v>33</v>
      </c>
      <c r="Y21" s="398" t="s">
        <v>79</v>
      </c>
      <c r="Z21" s="398">
        <v>415</v>
      </c>
      <c r="AA21" s="398">
        <v>70</v>
      </c>
      <c r="AB21" s="398">
        <v>100</v>
      </c>
      <c r="AC21" s="398">
        <v>102</v>
      </c>
      <c r="AD21" s="398">
        <v>120</v>
      </c>
      <c r="AE21" s="398">
        <v>31</v>
      </c>
      <c r="AF21" s="404"/>
      <c r="AG21" s="402"/>
      <c r="AH21" s="402"/>
      <c r="AI21" s="405">
        <f t="shared" si="10"/>
        <v>0</v>
      </c>
      <c r="AJ21" s="406"/>
      <c r="AK21" s="406"/>
      <c r="AL21" s="405">
        <f t="shared" si="11"/>
        <v>0</v>
      </c>
      <c r="AM21" s="406"/>
      <c r="AN21" s="406"/>
      <c r="AO21" s="405">
        <f t="shared" si="12"/>
        <v>0</v>
      </c>
      <c r="AP21" s="406"/>
      <c r="AQ21" s="403"/>
      <c r="AR21" s="405">
        <f t="shared" si="13"/>
        <v>0</v>
      </c>
    </row>
    <row r="22" ht="21.95" customHeight="1" spans="1:44">
      <c r="A22" s="398"/>
      <c r="B22" s="398"/>
      <c r="C22" s="398"/>
      <c r="D22" s="398"/>
      <c r="E22" s="398"/>
      <c r="F22" s="401"/>
      <c r="G22" s="401"/>
      <c r="H22" s="400">
        <f t="shared" si="14"/>
        <v>0</v>
      </c>
      <c r="I22" s="401"/>
      <c r="J22" s="401"/>
      <c r="K22" s="400">
        <f t="shared" si="15"/>
        <v>0</v>
      </c>
      <c r="L22" s="400"/>
      <c r="M22" s="398"/>
      <c r="N22" s="398"/>
      <c r="O22" s="398"/>
      <c r="P22" s="398"/>
      <c r="Q22" s="408"/>
      <c r="R22" s="398"/>
      <c r="S22" s="401">
        <v>1.125</v>
      </c>
      <c r="T22" s="446"/>
      <c r="U22" s="398"/>
      <c r="V22" s="398">
        <v>43.33</v>
      </c>
      <c r="W22" s="398">
        <v>12.5</v>
      </c>
      <c r="X22" s="446">
        <v>34</v>
      </c>
      <c r="Y22" s="398" t="s">
        <v>79</v>
      </c>
      <c r="Z22" s="446">
        <v>410</v>
      </c>
      <c r="AA22" s="398">
        <v>70</v>
      </c>
      <c r="AB22" s="398">
        <v>100</v>
      </c>
      <c r="AC22" s="446">
        <v>101</v>
      </c>
      <c r="AD22" s="446">
        <v>120</v>
      </c>
      <c r="AE22" s="446">
        <v>30</v>
      </c>
      <c r="AF22" s="404"/>
      <c r="AG22" s="402"/>
      <c r="AH22" s="402"/>
      <c r="AI22" s="405">
        <f t="shared" si="10"/>
        <v>0</v>
      </c>
      <c r="AJ22" s="406"/>
      <c r="AK22" s="406"/>
      <c r="AL22" s="405">
        <f t="shared" si="11"/>
        <v>0</v>
      </c>
      <c r="AM22" s="406"/>
      <c r="AN22" s="406"/>
      <c r="AO22" s="405">
        <f t="shared" si="12"/>
        <v>0</v>
      </c>
      <c r="AP22" s="398"/>
      <c r="AQ22" s="403"/>
      <c r="AR22" s="405">
        <f t="shared" si="13"/>
        <v>0</v>
      </c>
    </row>
    <row r="23" ht="21.95" customHeight="1" spans="1:44">
      <c r="A23" s="398"/>
      <c r="B23" s="398"/>
      <c r="C23" s="398"/>
      <c r="D23" s="398"/>
      <c r="E23" s="398"/>
      <c r="F23" s="398"/>
      <c r="G23" s="398"/>
      <c r="H23" s="400">
        <f t="shared" si="14"/>
        <v>0</v>
      </c>
      <c r="I23" s="398"/>
      <c r="J23" s="398"/>
      <c r="K23" s="400">
        <f t="shared" si="15"/>
        <v>0</v>
      </c>
      <c r="L23" s="400"/>
      <c r="M23" s="398"/>
      <c r="N23" s="398"/>
      <c r="O23" s="398"/>
      <c r="P23" s="398"/>
      <c r="Q23" s="409"/>
      <c r="R23" s="445"/>
      <c r="S23" s="401">
        <v>1.16666666666667</v>
      </c>
      <c r="T23" s="446"/>
      <c r="U23" s="398"/>
      <c r="V23" s="398">
        <v>43.09</v>
      </c>
      <c r="W23" s="398">
        <v>12.5</v>
      </c>
      <c r="X23" s="446">
        <v>34</v>
      </c>
      <c r="Y23" s="398" t="s">
        <v>79</v>
      </c>
      <c r="Z23" s="446">
        <v>145</v>
      </c>
      <c r="AA23" s="398">
        <v>70</v>
      </c>
      <c r="AB23" s="398">
        <v>100</v>
      </c>
      <c r="AC23" s="446">
        <v>101</v>
      </c>
      <c r="AD23" s="446">
        <v>119</v>
      </c>
      <c r="AE23" s="446">
        <v>30</v>
      </c>
      <c r="AF23" s="404"/>
      <c r="AG23" s="402"/>
      <c r="AH23" s="402"/>
      <c r="AI23" s="405">
        <f t="shared" si="10"/>
        <v>0</v>
      </c>
      <c r="AJ23" s="406"/>
      <c r="AK23" s="406"/>
      <c r="AL23" s="405">
        <f t="shared" si="11"/>
        <v>0</v>
      </c>
      <c r="AM23" s="406"/>
      <c r="AN23" s="406"/>
      <c r="AO23" s="405">
        <f t="shared" si="12"/>
        <v>0</v>
      </c>
      <c r="AP23" s="406"/>
      <c r="AQ23" s="403"/>
      <c r="AR23" s="405">
        <f t="shared" si="13"/>
        <v>0</v>
      </c>
    </row>
    <row r="24" ht="21.95" customHeight="1" spans="1:44">
      <c r="A24" s="398"/>
      <c r="B24" s="398"/>
      <c r="C24" s="398"/>
      <c r="D24" s="398"/>
      <c r="E24" s="398"/>
      <c r="F24" s="398"/>
      <c r="G24" s="398"/>
      <c r="H24" s="400">
        <f t="shared" si="14"/>
        <v>0</v>
      </c>
      <c r="I24" s="398"/>
      <c r="J24" s="398"/>
      <c r="K24" s="400">
        <f t="shared" si="15"/>
        <v>0</v>
      </c>
      <c r="L24" s="400"/>
      <c r="M24" s="398"/>
      <c r="N24" s="398"/>
      <c r="O24" s="398"/>
      <c r="P24" s="398"/>
      <c r="Q24" s="409"/>
      <c r="R24" s="402"/>
      <c r="S24" s="401">
        <v>1.20833333333333</v>
      </c>
      <c r="T24" s="398"/>
      <c r="U24" s="398"/>
      <c r="V24" s="398">
        <v>42.12</v>
      </c>
      <c r="W24" s="398">
        <v>12.5</v>
      </c>
      <c r="X24" s="446">
        <v>33</v>
      </c>
      <c r="Y24" s="398" t="s">
        <v>79</v>
      </c>
      <c r="Z24" s="446">
        <v>141</v>
      </c>
      <c r="AA24" s="398">
        <v>70</v>
      </c>
      <c r="AB24" s="398">
        <v>100</v>
      </c>
      <c r="AC24" s="446">
        <v>101</v>
      </c>
      <c r="AD24" s="446">
        <v>120</v>
      </c>
      <c r="AE24" s="446">
        <v>30</v>
      </c>
      <c r="AF24" s="404"/>
      <c r="AG24" s="402"/>
      <c r="AH24" s="402"/>
      <c r="AI24" s="405">
        <f t="shared" si="10"/>
        <v>0</v>
      </c>
      <c r="AJ24" s="406"/>
      <c r="AK24" s="406"/>
      <c r="AL24" s="405">
        <f t="shared" si="11"/>
        <v>0</v>
      </c>
      <c r="AM24" s="406"/>
      <c r="AN24" s="406"/>
      <c r="AO24" s="405">
        <f t="shared" si="12"/>
        <v>0</v>
      </c>
      <c r="AP24" s="406"/>
      <c r="AQ24" s="403"/>
      <c r="AR24" s="405">
        <f t="shared" si="13"/>
        <v>0</v>
      </c>
    </row>
    <row r="25" ht="21.95" customHeight="1" spans="1:44">
      <c r="A25" s="398"/>
      <c r="B25" s="398"/>
      <c r="C25" s="398"/>
      <c r="D25" s="398"/>
      <c r="E25" s="398"/>
      <c r="F25" s="398"/>
      <c r="G25" s="398"/>
      <c r="H25" s="400">
        <f t="shared" si="14"/>
        <v>0</v>
      </c>
      <c r="I25" s="398"/>
      <c r="J25" s="398"/>
      <c r="K25" s="400">
        <f t="shared" si="15"/>
        <v>0</v>
      </c>
      <c r="L25" s="400"/>
      <c r="M25" s="398"/>
      <c r="N25" s="398"/>
      <c r="O25" s="398"/>
      <c r="P25" s="398"/>
      <c r="Q25" s="398"/>
      <c r="R25" s="398"/>
      <c r="S25" s="401"/>
      <c r="T25" s="398"/>
      <c r="U25" s="398"/>
      <c r="V25" s="398"/>
      <c r="W25" s="398"/>
      <c r="X25" s="446"/>
      <c r="Y25" s="398"/>
      <c r="Z25" s="446"/>
      <c r="AA25" s="398"/>
      <c r="AB25" s="398"/>
      <c r="AC25" s="446"/>
      <c r="AD25" s="446"/>
      <c r="AE25" s="446"/>
      <c r="AF25" s="404"/>
      <c r="AG25" s="402"/>
      <c r="AH25" s="402"/>
      <c r="AI25" s="405">
        <f t="shared" si="10"/>
        <v>0</v>
      </c>
      <c r="AJ25" s="406"/>
      <c r="AK25" s="406"/>
      <c r="AL25" s="405">
        <f t="shared" si="11"/>
        <v>0</v>
      </c>
      <c r="AM25" s="406"/>
      <c r="AN25" s="406"/>
      <c r="AO25" s="405">
        <f t="shared" si="12"/>
        <v>0</v>
      </c>
      <c r="AP25" s="406"/>
      <c r="AQ25" s="403"/>
      <c r="AR25" s="405">
        <f t="shared" si="13"/>
        <v>0</v>
      </c>
    </row>
    <row r="26" ht="21.95" customHeight="1" spans="1:44">
      <c r="A26" s="398"/>
      <c r="B26" s="398"/>
      <c r="C26" s="398"/>
      <c r="D26" s="398"/>
      <c r="E26" s="398"/>
      <c r="F26" s="398"/>
      <c r="G26" s="398"/>
      <c r="H26" s="400">
        <f t="shared" si="14"/>
        <v>0</v>
      </c>
      <c r="I26" s="398"/>
      <c r="J26" s="398"/>
      <c r="K26" s="400">
        <f t="shared" si="15"/>
        <v>0</v>
      </c>
      <c r="L26" s="400"/>
      <c r="M26" s="398"/>
      <c r="N26" s="398"/>
      <c r="O26" s="398"/>
      <c r="P26" s="398"/>
      <c r="Q26" s="398"/>
      <c r="R26" s="398"/>
      <c r="S26" s="447"/>
      <c r="T26" s="398"/>
      <c r="U26" s="398"/>
      <c r="V26" s="398"/>
      <c r="W26" s="398"/>
      <c r="X26" s="446"/>
      <c r="Y26" s="398"/>
      <c r="Z26" s="446"/>
      <c r="AA26" s="398"/>
      <c r="AB26" s="398"/>
      <c r="AC26" s="446"/>
      <c r="AD26" s="446"/>
      <c r="AE26" s="446"/>
      <c r="AF26" s="404"/>
      <c r="AG26" s="402"/>
      <c r="AH26" s="402"/>
      <c r="AI26" s="405">
        <f t="shared" si="10"/>
        <v>0</v>
      </c>
      <c r="AJ26" s="406"/>
      <c r="AK26" s="406"/>
      <c r="AL26" s="405">
        <f t="shared" si="11"/>
        <v>0</v>
      </c>
      <c r="AM26" s="406"/>
      <c r="AN26" s="406"/>
      <c r="AO26" s="405">
        <f t="shared" si="12"/>
        <v>0</v>
      </c>
      <c r="AP26" s="406"/>
      <c r="AQ26" s="403"/>
      <c r="AR26" s="405">
        <f t="shared" si="13"/>
        <v>0</v>
      </c>
    </row>
    <row r="27" ht="21.95" customHeight="1" spans="1:44">
      <c r="A27" s="398"/>
      <c r="B27" s="398"/>
      <c r="C27" s="398"/>
      <c r="D27" s="398"/>
      <c r="E27" s="398"/>
      <c r="F27" s="398"/>
      <c r="G27" s="398"/>
      <c r="H27" s="400">
        <f t="shared" si="14"/>
        <v>0</v>
      </c>
      <c r="I27" s="398"/>
      <c r="J27" s="398"/>
      <c r="K27" s="400">
        <f t="shared" si="15"/>
        <v>0</v>
      </c>
      <c r="L27" s="400"/>
      <c r="M27" s="398"/>
      <c r="N27" s="398"/>
      <c r="O27" s="398"/>
      <c r="P27" s="398"/>
      <c r="Q27" s="398"/>
      <c r="R27" s="398"/>
      <c r="S27" s="447"/>
      <c r="T27" s="398"/>
      <c r="U27" s="398"/>
      <c r="V27" s="398"/>
      <c r="W27" s="398"/>
      <c r="X27" s="446"/>
      <c r="Y27" s="398"/>
      <c r="Z27" s="446"/>
      <c r="AA27" s="398"/>
      <c r="AB27" s="398"/>
      <c r="AC27" s="446"/>
      <c r="AD27" s="446"/>
      <c r="AE27" s="446"/>
      <c r="AF27" s="404"/>
      <c r="AG27" s="402"/>
      <c r="AH27" s="402"/>
      <c r="AI27" s="405">
        <f t="shared" si="10"/>
        <v>0</v>
      </c>
      <c r="AJ27" s="406"/>
      <c r="AK27" s="406"/>
      <c r="AL27" s="405">
        <f t="shared" si="11"/>
        <v>0</v>
      </c>
      <c r="AM27" s="406"/>
      <c r="AN27" s="406"/>
      <c r="AO27" s="405">
        <f t="shared" si="12"/>
        <v>0</v>
      </c>
      <c r="AP27" s="406"/>
      <c r="AQ27" s="403"/>
      <c r="AR27" s="405">
        <f t="shared" si="13"/>
        <v>0</v>
      </c>
    </row>
    <row r="28" ht="21.95" customHeight="1" spans="1:44">
      <c r="A28" s="398"/>
      <c r="B28" s="398"/>
      <c r="C28" s="398"/>
      <c r="D28" s="398"/>
      <c r="E28" s="398"/>
      <c r="F28" s="398"/>
      <c r="G28" s="398"/>
      <c r="H28" s="400">
        <f t="shared" si="14"/>
        <v>0</v>
      </c>
      <c r="I28" s="398"/>
      <c r="J28" s="398"/>
      <c r="K28" s="400">
        <f t="shared" si="15"/>
        <v>0</v>
      </c>
      <c r="L28" s="400"/>
      <c r="M28" s="398"/>
      <c r="N28" s="398"/>
      <c r="O28" s="398"/>
      <c r="P28" s="398"/>
      <c r="Q28" s="398"/>
      <c r="R28" s="398"/>
      <c r="S28" s="447"/>
      <c r="T28" s="446"/>
      <c r="U28" s="398"/>
      <c r="V28" s="398"/>
      <c r="W28" s="398"/>
      <c r="X28" s="446"/>
      <c r="Y28" s="398"/>
      <c r="Z28" s="446"/>
      <c r="AA28" s="398"/>
      <c r="AB28" s="398"/>
      <c r="AC28" s="446"/>
      <c r="AD28" s="446"/>
      <c r="AE28" s="446"/>
      <c r="AF28" s="404"/>
      <c r="AG28" s="402"/>
      <c r="AH28" s="402"/>
      <c r="AI28" s="405">
        <f t="shared" si="10"/>
        <v>0</v>
      </c>
      <c r="AJ28" s="406"/>
      <c r="AK28" s="406"/>
      <c r="AL28" s="405">
        <f t="shared" si="11"/>
        <v>0</v>
      </c>
      <c r="AM28" s="406"/>
      <c r="AN28" s="406"/>
      <c r="AO28" s="405">
        <f t="shared" si="12"/>
        <v>0</v>
      </c>
      <c r="AP28" s="406"/>
      <c r="AQ28" s="403"/>
      <c r="AR28" s="405">
        <f t="shared" si="13"/>
        <v>0</v>
      </c>
    </row>
    <row r="29" ht="21.95" customHeight="1" spans="1:44">
      <c r="A29" s="398"/>
      <c r="B29" s="398"/>
      <c r="C29" s="398"/>
      <c r="D29" s="398"/>
      <c r="E29" s="398"/>
      <c r="F29" s="398"/>
      <c r="G29" s="398"/>
      <c r="H29" s="400">
        <f t="shared" si="14"/>
        <v>0</v>
      </c>
      <c r="I29" s="398"/>
      <c r="J29" s="398"/>
      <c r="K29" s="400">
        <f t="shared" si="15"/>
        <v>0</v>
      </c>
      <c r="L29" s="400"/>
      <c r="M29" s="398"/>
      <c r="N29" s="398"/>
      <c r="O29" s="398"/>
      <c r="P29" s="398"/>
      <c r="Q29" s="398"/>
      <c r="R29" s="398"/>
      <c r="S29" s="447"/>
      <c r="T29" s="446"/>
      <c r="U29" s="398"/>
      <c r="V29" s="398"/>
      <c r="W29" s="398"/>
      <c r="X29" s="446"/>
      <c r="Y29" s="398"/>
      <c r="Z29" s="446"/>
      <c r="AA29" s="398"/>
      <c r="AB29" s="398"/>
      <c r="AC29" s="446"/>
      <c r="AD29" s="446"/>
      <c r="AE29" s="446"/>
      <c r="AF29" s="404"/>
      <c r="AG29" s="402"/>
      <c r="AH29" s="402"/>
      <c r="AI29" s="405">
        <f t="shared" si="10"/>
        <v>0</v>
      </c>
      <c r="AJ29" s="406"/>
      <c r="AK29" s="406"/>
      <c r="AL29" s="405">
        <f t="shared" si="11"/>
        <v>0</v>
      </c>
      <c r="AM29" s="406"/>
      <c r="AN29" s="406"/>
      <c r="AO29" s="405">
        <f t="shared" si="12"/>
        <v>0</v>
      </c>
      <c r="AP29" s="406"/>
      <c r="AQ29" s="403"/>
      <c r="AR29" s="405">
        <f t="shared" si="13"/>
        <v>0</v>
      </c>
    </row>
    <row r="30" ht="21.95" customHeight="1" spans="1:44">
      <c r="A30" s="398"/>
      <c r="B30" s="398"/>
      <c r="C30" s="398"/>
      <c r="D30" s="398"/>
      <c r="E30" s="398"/>
      <c r="F30" s="398"/>
      <c r="G30" s="398"/>
      <c r="H30" s="400">
        <f t="shared" si="14"/>
        <v>0</v>
      </c>
      <c r="I30" s="398"/>
      <c r="J30" s="398"/>
      <c r="K30" s="400">
        <f t="shared" si="15"/>
        <v>0</v>
      </c>
      <c r="L30" s="400"/>
      <c r="M30" s="398"/>
      <c r="N30" s="398"/>
      <c r="O30" s="398"/>
      <c r="P30" s="398"/>
      <c r="Q30" s="398"/>
      <c r="R30" s="398"/>
      <c r="S30" s="398"/>
      <c r="T30" s="398"/>
      <c r="U30" s="403"/>
      <c r="V30" s="403"/>
      <c r="W30" s="398"/>
      <c r="X30" s="398"/>
      <c r="Y30" s="398"/>
      <c r="Z30" s="398"/>
      <c r="AA30" s="398"/>
      <c r="AB30" s="398"/>
      <c r="AC30" s="398"/>
      <c r="AD30" s="398"/>
      <c r="AE30" s="398"/>
      <c r="AF30" s="404"/>
      <c r="AG30" s="402"/>
      <c r="AH30" s="402"/>
      <c r="AI30" s="405">
        <f t="shared" si="10"/>
        <v>0</v>
      </c>
      <c r="AJ30" s="406"/>
      <c r="AK30" s="406"/>
      <c r="AL30" s="405">
        <f t="shared" si="11"/>
        <v>0</v>
      </c>
      <c r="AM30" s="406"/>
      <c r="AN30" s="406"/>
      <c r="AO30" s="405">
        <f t="shared" si="12"/>
        <v>0</v>
      </c>
      <c r="AP30" s="406"/>
      <c r="AQ30" s="403"/>
      <c r="AR30" s="405">
        <f t="shared" si="13"/>
        <v>0</v>
      </c>
    </row>
    <row r="31" ht="21.95" customHeight="1" spans="1:44">
      <c r="A31" s="398"/>
      <c r="B31" s="398"/>
      <c r="C31" s="398"/>
      <c r="D31" s="398"/>
      <c r="E31" s="398"/>
      <c r="F31" s="398"/>
      <c r="G31" s="398"/>
      <c r="H31" s="400">
        <f t="shared" si="14"/>
        <v>0</v>
      </c>
      <c r="I31" s="398"/>
      <c r="J31" s="398"/>
      <c r="K31" s="400">
        <f t="shared" si="15"/>
        <v>0</v>
      </c>
      <c r="L31" s="400"/>
      <c r="M31" s="398"/>
      <c r="N31" s="398"/>
      <c r="O31" s="398"/>
      <c r="P31" s="398"/>
      <c r="Q31" s="398"/>
      <c r="R31" s="398"/>
      <c r="S31" s="398"/>
      <c r="T31" s="398"/>
      <c r="U31" s="403"/>
      <c r="V31" s="403"/>
      <c r="W31" s="398"/>
      <c r="X31" s="398"/>
      <c r="Y31" s="398"/>
      <c r="Z31" s="398"/>
      <c r="AA31" s="398"/>
      <c r="AB31" s="398"/>
      <c r="AC31" s="398"/>
      <c r="AD31" s="398"/>
      <c r="AE31" s="398"/>
      <c r="AF31" s="404"/>
      <c r="AG31" s="402"/>
      <c r="AH31" s="402"/>
      <c r="AI31" s="405">
        <f t="shared" si="10"/>
        <v>0</v>
      </c>
      <c r="AJ31" s="406"/>
      <c r="AK31" s="406"/>
      <c r="AL31" s="405">
        <f t="shared" si="11"/>
        <v>0</v>
      </c>
      <c r="AM31" s="406"/>
      <c r="AN31" s="406"/>
      <c r="AO31" s="405">
        <f t="shared" si="12"/>
        <v>0</v>
      </c>
      <c r="AP31" s="406"/>
      <c r="AQ31" s="403"/>
      <c r="AR31" s="405">
        <f t="shared" si="13"/>
        <v>0</v>
      </c>
    </row>
    <row r="32" ht="21.95" customHeight="1" spans="1:44">
      <c r="A32" s="398"/>
      <c r="B32" s="398"/>
      <c r="C32" s="398"/>
      <c r="D32" s="398"/>
      <c r="E32" s="398"/>
      <c r="F32" s="398"/>
      <c r="G32" s="398"/>
      <c r="H32" s="400">
        <f t="shared" si="14"/>
        <v>0</v>
      </c>
      <c r="I32" s="398"/>
      <c r="J32" s="398"/>
      <c r="K32" s="400">
        <f t="shared" si="15"/>
        <v>0</v>
      </c>
      <c r="L32" s="400"/>
      <c r="M32" s="398"/>
      <c r="N32" s="398"/>
      <c r="O32" s="398"/>
      <c r="P32" s="398"/>
      <c r="Q32" s="398"/>
      <c r="R32" s="398"/>
      <c r="S32" s="398"/>
      <c r="T32" s="398"/>
      <c r="U32" s="403"/>
      <c r="V32" s="403"/>
      <c r="W32" s="398"/>
      <c r="X32" s="398"/>
      <c r="Y32" s="398"/>
      <c r="Z32" s="398"/>
      <c r="AA32" s="398"/>
      <c r="AB32" s="398"/>
      <c r="AC32" s="398"/>
      <c r="AD32" s="398"/>
      <c r="AE32" s="398"/>
      <c r="AF32" s="404"/>
      <c r="AG32" s="402"/>
      <c r="AH32" s="402"/>
      <c r="AI32" s="405">
        <f t="shared" si="10"/>
        <v>0</v>
      </c>
      <c r="AJ32" s="406"/>
      <c r="AK32" s="406"/>
      <c r="AL32" s="405">
        <f t="shared" si="11"/>
        <v>0</v>
      </c>
      <c r="AM32" s="406"/>
      <c r="AN32" s="406"/>
      <c r="AO32" s="405">
        <f t="shared" si="12"/>
        <v>0</v>
      </c>
      <c r="AP32" s="406"/>
      <c r="AQ32" s="403"/>
      <c r="AR32" s="405">
        <f t="shared" si="13"/>
        <v>0</v>
      </c>
    </row>
    <row r="33" ht="21.95" customHeight="1" spans="1:44">
      <c r="A33" s="398"/>
      <c r="B33" s="398"/>
      <c r="C33" s="398"/>
      <c r="D33" s="398"/>
      <c r="E33" s="398"/>
      <c r="F33" s="398"/>
      <c r="G33" s="398"/>
      <c r="H33" s="400">
        <f t="shared" si="14"/>
        <v>0</v>
      </c>
      <c r="I33" s="398"/>
      <c r="J33" s="398"/>
      <c r="K33" s="400">
        <f t="shared" si="15"/>
        <v>0</v>
      </c>
      <c r="L33" s="400"/>
      <c r="M33" s="398"/>
      <c r="N33" s="398"/>
      <c r="O33" s="398"/>
      <c r="P33" s="398"/>
      <c r="Q33" s="398"/>
      <c r="R33" s="398"/>
      <c r="S33" s="398"/>
      <c r="T33" s="398"/>
      <c r="U33" s="398"/>
      <c r="V33" s="398"/>
      <c r="W33" s="398"/>
      <c r="X33" s="398"/>
      <c r="Y33" s="398"/>
      <c r="Z33" s="398"/>
      <c r="AA33" s="398"/>
      <c r="AB33" s="398"/>
      <c r="AC33" s="398"/>
      <c r="AD33" s="398"/>
      <c r="AE33" s="398"/>
      <c r="AF33" s="404"/>
      <c r="AG33" s="402"/>
      <c r="AH33" s="402"/>
      <c r="AI33" s="405">
        <f t="shared" si="10"/>
        <v>0</v>
      </c>
      <c r="AJ33" s="406"/>
      <c r="AK33" s="406"/>
      <c r="AL33" s="405">
        <f t="shared" si="11"/>
        <v>0</v>
      </c>
      <c r="AM33" s="406"/>
      <c r="AN33" s="406"/>
      <c r="AO33" s="405">
        <f t="shared" si="12"/>
        <v>0</v>
      </c>
      <c r="AP33" s="406"/>
      <c r="AQ33" s="403"/>
      <c r="AR33" s="405">
        <f t="shared" si="13"/>
        <v>0</v>
      </c>
    </row>
    <row r="34" ht="21.95" customHeight="1" spans="1:44">
      <c r="A34" s="398"/>
      <c r="B34" s="398"/>
      <c r="C34" s="398"/>
      <c r="D34" s="398"/>
      <c r="E34" s="398"/>
      <c r="F34" s="398"/>
      <c r="G34" s="398"/>
      <c r="H34" s="400">
        <f t="shared" si="14"/>
        <v>0</v>
      </c>
      <c r="I34" s="398"/>
      <c r="J34" s="398"/>
      <c r="K34" s="400">
        <f t="shared" si="15"/>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10"/>
        <v>0</v>
      </c>
      <c r="AJ34" s="406"/>
      <c r="AK34" s="406"/>
      <c r="AL34" s="405">
        <f t="shared" si="11"/>
        <v>0</v>
      </c>
      <c r="AM34" s="406"/>
      <c r="AN34" s="406"/>
      <c r="AO34" s="405">
        <f t="shared" si="12"/>
        <v>0</v>
      </c>
      <c r="AP34" s="406"/>
      <c r="AQ34" s="403"/>
      <c r="AR34" s="405">
        <f t="shared" si="13"/>
        <v>0</v>
      </c>
    </row>
    <row r="35" ht="21.95" customHeight="1" spans="1:44">
      <c r="A35" s="398"/>
      <c r="B35" s="398"/>
      <c r="C35" s="398"/>
      <c r="D35" s="398"/>
      <c r="E35" s="398"/>
      <c r="F35" s="398"/>
      <c r="G35" s="398"/>
      <c r="H35" s="400">
        <f t="shared" si="14"/>
        <v>0</v>
      </c>
      <c r="I35" s="398"/>
      <c r="J35" s="398"/>
      <c r="K35" s="400">
        <f t="shared" si="15"/>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10"/>
        <v>0</v>
      </c>
      <c r="AJ35" s="406"/>
      <c r="AK35" s="406"/>
      <c r="AL35" s="405">
        <f t="shared" si="11"/>
        <v>0</v>
      </c>
      <c r="AM35" s="406"/>
      <c r="AN35" s="406"/>
      <c r="AO35" s="405">
        <f t="shared" si="12"/>
        <v>0</v>
      </c>
      <c r="AP35" s="406"/>
      <c r="AQ35" s="403"/>
      <c r="AR35" s="405">
        <f t="shared" si="13"/>
        <v>0</v>
      </c>
    </row>
    <row r="36" ht="21.95" customHeight="1" spans="1:44">
      <c r="A36" s="398"/>
      <c r="B36" s="398"/>
      <c r="C36" s="398"/>
      <c r="D36" s="398"/>
      <c r="E36" s="398"/>
      <c r="F36" s="398"/>
      <c r="G36" s="398"/>
      <c r="H36" s="400">
        <f t="shared" si="14"/>
        <v>0</v>
      </c>
      <c r="I36" s="398"/>
      <c r="J36" s="398"/>
      <c r="K36" s="400">
        <f t="shared" si="15"/>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10"/>
        <v>0</v>
      </c>
      <c r="AJ36" s="406"/>
      <c r="AK36" s="406"/>
      <c r="AL36" s="405">
        <f t="shared" si="11"/>
        <v>0</v>
      </c>
      <c r="AM36" s="406"/>
      <c r="AN36" s="406"/>
      <c r="AO36" s="405">
        <f t="shared" si="12"/>
        <v>0</v>
      </c>
      <c r="AP36" s="406"/>
      <c r="AQ36" s="403"/>
      <c r="AR36" s="405">
        <f t="shared" si="13"/>
        <v>0</v>
      </c>
    </row>
    <row r="37" ht="21.95" customHeight="1" spans="1:44">
      <c r="A37" s="398"/>
      <c r="B37" s="398"/>
      <c r="C37" s="398"/>
      <c r="D37" s="398"/>
      <c r="E37" s="398"/>
      <c r="F37" s="398"/>
      <c r="G37" s="398"/>
      <c r="H37" s="400">
        <f t="shared" si="14"/>
        <v>0</v>
      </c>
      <c r="I37" s="398"/>
      <c r="J37" s="398"/>
      <c r="K37" s="400">
        <f t="shared" si="15"/>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10"/>
        <v>0</v>
      </c>
      <c r="AJ37" s="406"/>
      <c r="AK37" s="406"/>
      <c r="AL37" s="405">
        <f t="shared" si="11"/>
        <v>0</v>
      </c>
      <c r="AM37" s="406"/>
      <c r="AN37" s="406"/>
      <c r="AO37" s="405">
        <f t="shared" si="12"/>
        <v>0</v>
      </c>
      <c r="AP37" s="406"/>
      <c r="AQ37" s="403"/>
      <c r="AR37" s="405">
        <f t="shared" si="13"/>
        <v>0</v>
      </c>
    </row>
    <row r="38" ht="21.95" customHeight="1" spans="1:44">
      <c r="A38" s="398"/>
      <c r="B38" s="398"/>
      <c r="C38" s="398"/>
      <c r="D38" s="398"/>
      <c r="E38" s="398"/>
      <c r="F38" s="398"/>
      <c r="G38" s="398"/>
      <c r="H38" s="400">
        <f t="shared" si="14"/>
        <v>0</v>
      </c>
      <c r="I38" s="398"/>
      <c r="J38" s="398"/>
      <c r="K38" s="400">
        <f t="shared" si="15"/>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10"/>
        <v>0</v>
      </c>
      <c r="AJ38" s="406"/>
      <c r="AK38" s="406"/>
      <c r="AL38" s="405">
        <f t="shared" si="11"/>
        <v>0</v>
      </c>
      <c r="AM38" s="406"/>
      <c r="AN38" s="406"/>
      <c r="AO38" s="405">
        <f t="shared" si="12"/>
        <v>0</v>
      </c>
      <c r="AP38" s="406"/>
      <c r="AQ38" s="403"/>
      <c r="AR38" s="405">
        <f t="shared" si="13"/>
        <v>0</v>
      </c>
    </row>
    <row r="39" ht="21.95" customHeight="1" spans="1:44">
      <c r="A39" s="398"/>
      <c r="B39" s="398"/>
      <c r="C39" s="398"/>
      <c r="D39" s="398"/>
      <c r="E39" s="398"/>
      <c r="F39" s="398"/>
      <c r="G39" s="398"/>
      <c r="H39" s="400">
        <f t="shared" si="14"/>
        <v>0</v>
      </c>
      <c r="I39" s="398"/>
      <c r="J39" s="398"/>
      <c r="K39" s="400">
        <f t="shared" si="15"/>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10"/>
        <v>0</v>
      </c>
      <c r="AJ39" s="406"/>
      <c r="AK39" s="406"/>
      <c r="AL39" s="405">
        <f t="shared" si="11"/>
        <v>0</v>
      </c>
      <c r="AM39" s="406"/>
      <c r="AN39" s="406"/>
      <c r="AO39" s="405">
        <f t="shared" si="12"/>
        <v>0</v>
      </c>
      <c r="AP39" s="406"/>
      <c r="AQ39" s="403"/>
      <c r="AR39" s="405">
        <f t="shared" si="13"/>
        <v>0</v>
      </c>
    </row>
    <row r="40" ht="21.95" customHeight="1" spans="1:44">
      <c r="A40" s="398"/>
      <c r="B40" s="398"/>
      <c r="C40" s="398"/>
      <c r="D40" s="398"/>
      <c r="E40" s="398"/>
      <c r="F40" s="401"/>
      <c r="G40" s="401"/>
      <c r="H40" s="400">
        <f t="shared" si="14"/>
        <v>0</v>
      </c>
      <c r="I40" s="401"/>
      <c r="J40" s="401"/>
      <c r="K40" s="400">
        <f t="shared" si="15"/>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10"/>
        <v>0</v>
      </c>
      <c r="AJ40" s="406"/>
      <c r="AK40" s="406"/>
      <c r="AL40" s="405">
        <f t="shared" si="11"/>
        <v>0</v>
      </c>
      <c r="AM40" s="406"/>
      <c r="AN40" s="406"/>
      <c r="AO40" s="405">
        <f t="shared" si="12"/>
        <v>0</v>
      </c>
      <c r="AP40" s="406"/>
      <c r="AQ40" s="403"/>
      <c r="AR40" s="405">
        <f t="shared" si="13"/>
        <v>0</v>
      </c>
    </row>
    <row r="41" ht="21.95" customHeight="1" spans="1:44">
      <c r="A41" s="398"/>
      <c r="B41" s="398"/>
      <c r="C41" s="398"/>
      <c r="D41" s="398"/>
      <c r="E41" s="398"/>
      <c r="F41" s="401"/>
      <c r="G41" s="401"/>
      <c r="H41" s="400">
        <f t="shared" si="14"/>
        <v>0</v>
      </c>
      <c r="I41" s="398"/>
      <c r="J41" s="398"/>
      <c r="K41" s="400">
        <f t="shared" si="15"/>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10"/>
        <v>0</v>
      </c>
      <c r="AJ41" s="406"/>
      <c r="AK41" s="406"/>
      <c r="AL41" s="405">
        <f t="shared" si="11"/>
        <v>0</v>
      </c>
      <c r="AM41" s="406"/>
      <c r="AN41" s="406"/>
      <c r="AO41" s="405">
        <f t="shared" si="12"/>
        <v>0</v>
      </c>
      <c r="AP41" s="406"/>
      <c r="AQ41" s="403"/>
      <c r="AR41" s="405">
        <f t="shared" si="13"/>
        <v>0</v>
      </c>
    </row>
    <row r="42" ht="21.95" customHeight="1" spans="1:44">
      <c r="A42" s="398"/>
      <c r="B42" s="398"/>
      <c r="C42" s="398"/>
      <c r="D42" s="398"/>
      <c r="E42" s="398"/>
      <c r="F42" s="398"/>
      <c r="G42" s="398"/>
      <c r="H42" s="400">
        <f t="shared" si="14"/>
        <v>0</v>
      </c>
      <c r="I42" s="398"/>
      <c r="J42" s="398"/>
      <c r="K42" s="400">
        <f t="shared" si="15"/>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10"/>
        <v>0</v>
      </c>
      <c r="AJ42" s="406"/>
      <c r="AK42" s="406"/>
      <c r="AL42" s="405">
        <f t="shared" si="11"/>
        <v>0</v>
      </c>
      <c r="AM42" s="406"/>
      <c r="AN42" s="406"/>
      <c r="AO42" s="405">
        <f t="shared" si="12"/>
        <v>0</v>
      </c>
      <c r="AP42" s="406"/>
      <c r="AQ42" s="403"/>
      <c r="AR42" s="405">
        <f t="shared" si="13"/>
        <v>0</v>
      </c>
    </row>
    <row r="43" ht="21.95" customHeight="1" spans="1:44">
      <c r="A43" s="398"/>
      <c r="B43" s="398"/>
      <c r="C43" s="398"/>
      <c r="D43" s="398"/>
      <c r="E43" s="398"/>
      <c r="F43" s="398"/>
      <c r="G43" s="398"/>
      <c r="H43" s="400">
        <f t="shared" si="14"/>
        <v>0</v>
      </c>
      <c r="I43" s="398"/>
      <c r="J43" s="398"/>
      <c r="K43" s="400">
        <f t="shared" si="15"/>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10"/>
        <v>0</v>
      </c>
      <c r="AJ43" s="406"/>
      <c r="AK43" s="406"/>
      <c r="AL43" s="405">
        <f t="shared" si="11"/>
        <v>0</v>
      </c>
      <c r="AM43" s="406"/>
      <c r="AN43" s="406"/>
      <c r="AO43" s="405">
        <f t="shared" si="12"/>
        <v>0</v>
      </c>
      <c r="AP43" s="406"/>
      <c r="AQ43" s="403"/>
      <c r="AR43" s="405">
        <f t="shared" si="13"/>
        <v>0</v>
      </c>
    </row>
    <row r="44" ht="21.95" customHeight="1" spans="1:44">
      <c r="A44" s="398"/>
      <c r="B44" s="398"/>
      <c r="C44" s="398"/>
      <c r="D44" s="398"/>
      <c r="E44" s="398"/>
      <c r="F44" s="398"/>
      <c r="G44" s="398"/>
      <c r="H44" s="400">
        <f t="shared" si="14"/>
        <v>0</v>
      </c>
      <c r="I44" s="398"/>
      <c r="J44" s="398"/>
      <c r="K44" s="400">
        <f t="shared" si="15"/>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10"/>
        <v>0</v>
      </c>
      <c r="AJ44" s="406"/>
      <c r="AK44" s="406"/>
      <c r="AL44" s="405">
        <f t="shared" si="11"/>
        <v>0</v>
      </c>
      <c r="AM44" s="406"/>
      <c r="AN44" s="406"/>
      <c r="AO44" s="405">
        <f t="shared" si="12"/>
        <v>0</v>
      </c>
      <c r="AP44" s="406"/>
      <c r="AQ44" s="403"/>
      <c r="AR44" s="405">
        <f t="shared" si="13"/>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86</v>
      </c>
      <c r="F51" s="421" t="s">
        <v>87</v>
      </c>
      <c r="G51" s="421"/>
      <c r="H51" s="422">
        <f>SUM(H10:H44)</f>
        <v>12</v>
      </c>
      <c r="I51" s="419" t="s">
        <v>87</v>
      </c>
      <c r="J51" s="419"/>
      <c r="K51" s="422">
        <f>SUM(K10:L44)</f>
        <v>12</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952</v>
      </c>
      <c r="AJ51" s="419" t="s">
        <v>91</v>
      </c>
      <c r="AK51" s="419"/>
      <c r="AL51" s="424">
        <f>SUM(AL10:AL44)</f>
        <v>6200</v>
      </c>
      <c r="AM51" s="419" t="s">
        <v>90</v>
      </c>
      <c r="AN51" s="419"/>
      <c r="AO51" s="424">
        <f>SUM(AO10:AO44)</f>
        <v>322</v>
      </c>
      <c r="AP51" s="419" t="s">
        <v>90</v>
      </c>
      <c r="AQ51" s="419"/>
      <c r="AR51" s="424">
        <f>SUM(AR10:AR44)</f>
        <v>763</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SUM('29'!K54:Q54)</f>
        <v>1301</v>
      </c>
      <c r="I54" s="435"/>
      <c r="J54" s="435"/>
      <c r="K54" s="435">
        <f>H54+R54</f>
        <v>1361</v>
      </c>
      <c r="L54" s="435"/>
      <c r="M54" s="435"/>
      <c r="N54" s="435"/>
      <c r="O54" s="435"/>
      <c r="P54" s="435"/>
      <c r="Q54" s="435"/>
      <c r="R54" s="435">
        <f>SUMIF($B$10:$B$44,G54,$E$10:$E$44)</f>
        <v>60</v>
      </c>
      <c r="S54" s="435"/>
      <c r="T54" s="436">
        <f>IFERROR(R54/SUMIF($B$10:$B$44,G54,$H$10:$H$44),"")</f>
        <v>8.57142857142857</v>
      </c>
      <c r="U54" s="435"/>
      <c r="V54" s="435"/>
      <c r="W54" s="435">
        <f>SUMIF($B$10:$B$44,G54,$AI$10:$AI$44)+SUMIF($B$10:$B$44,G54,$AO$10:$AO$44)+SUMIF($B$10:$B$44,G54,$AR$10:$AR$44)</f>
        <v>1257</v>
      </c>
      <c r="X54" s="435"/>
      <c r="Y54" s="437">
        <f>IFERROR(W54/R54,"")</f>
        <v>20.95</v>
      </c>
      <c r="Z54" s="437"/>
      <c r="AA54" s="437"/>
      <c r="AB54" s="438">
        <f>SUMIF($B$10:$B$44,G54,$AL$10:$AL$44)</f>
        <v>3969</v>
      </c>
      <c r="AC54" s="438"/>
      <c r="AD54" s="438"/>
      <c r="AE54" s="438"/>
      <c r="AF54" s="438"/>
      <c r="AG54" s="438"/>
      <c r="AH54" s="420">
        <f>IFERROR(AB54/R54,"")</f>
        <v>66.15</v>
      </c>
      <c r="AI54" s="420"/>
      <c r="AJ54" s="372"/>
      <c r="AK54" s="372"/>
      <c r="AL54" s="439" t="s">
        <v>102</v>
      </c>
      <c r="AM54" s="421" t="s">
        <v>119</v>
      </c>
      <c r="AN54" s="421"/>
      <c r="AO54" s="421"/>
      <c r="AP54" s="421" t="s">
        <v>103</v>
      </c>
      <c r="AQ54" s="421"/>
      <c r="AR54" s="421"/>
      <c r="AS54" s="372"/>
      <c r="AT54" s="372"/>
    </row>
    <row r="55" ht="21" customHeight="1" spans="1:46">
      <c r="A55" s="433"/>
      <c r="B55" s="433"/>
      <c r="C55" s="433"/>
      <c r="D55" s="433"/>
      <c r="E55" s="433"/>
      <c r="F55" s="425"/>
      <c r="G55" s="440" t="s">
        <v>71</v>
      </c>
      <c r="H55" s="435">
        <f>SUM('29'!K55:Q55)</f>
        <v>559</v>
      </c>
      <c r="I55" s="435"/>
      <c r="J55" s="435"/>
      <c r="K55" s="435">
        <f>H55+R55</f>
        <v>585</v>
      </c>
      <c r="L55" s="435"/>
      <c r="M55" s="435"/>
      <c r="N55" s="435"/>
      <c r="O55" s="435"/>
      <c r="P55" s="435"/>
      <c r="Q55" s="435"/>
      <c r="R55" s="435">
        <f>SUMIF($B$10:$B$44,G55,$E$10:$E$44)</f>
        <v>26</v>
      </c>
      <c r="S55" s="435"/>
      <c r="T55" s="436">
        <f>IFERROR(R55/SUMIF($B$10:$B$44,G55,$H$10:$H$44),"")</f>
        <v>5.2</v>
      </c>
      <c r="U55" s="435"/>
      <c r="V55" s="435"/>
      <c r="W55" s="435">
        <f>SUMIF($B$10:$B$44,G55,$AI$10:$AI$44)+SUMIF($B$10:$B$44,G55,$AO$10:$AO$44)+SUMIF($B$10:$B$44,G55,$AR$10:$AR$44)</f>
        <v>780</v>
      </c>
      <c r="X55" s="435"/>
      <c r="Y55" s="437">
        <f>IFERROR(W55/R55,"")</f>
        <v>30</v>
      </c>
      <c r="Z55" s="437"/>
      <c r="AA55" s="437"/>
      <c r="AB55" s="438">
        <f>SUMIF($B$10:$B$44,G55,$AL$10:$AL$44)</f>
        <v>2231</v>
      </c>
      <c r="AC55" s="438"/>
      <c r="AD55" s="438"/>
      <c r="AE55" s="438"/>
      <c r="AF55" s="438"/>
      <c r="AG55" s="438"/>
      <c r="AH55" s="420">
        <f>IFERROR(AB55/R55,"")</f>
        <v>85.8076923076923</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1860</v>
      </c>
      <c r="I56" s="435"/>
      <c r="J56" s="435"/>
      <c r="K56" s="435">
        <f>IFERROR(SUM(K54:Q55),"")</f>
        <v>1946</v>
      </c>
      <c r="L56" s="435"/>
      <c r="M56" s="435"/>
      <c r="N56" s="435"/>
      <c r="O56" s="435"/>
      <c r="P56" s="435"/>
      <c r="Q56" s="435"/>
      <c r="R56" s="435">
        <f>IFERROR(SUM(R54:S55),"")</f>
        <v>86</v>
      </c>
      <c r="S56" s="435"/>
      <c r="T56" s="435">
        <f>IFERROR(AVERAGE(T54:U55),"")</f>
        <v>6.88571428571429</v>
      </c>
      <c r="U56" s="435"/>
      <c r="V56" s="435"/>
      <c r="W56" s="435">
        <f>IFERROR(SUM(W54:X55),"")</f>
        <v>2037</v>
      </c>
      <c r="X56" s="435"/>
      <c r="Y56" s="438">
        <f>IFERROR(AVERAGE(Y54:AA55),"")</f>
        <v>25.475</v>
      </c>
      <c r="Z56" s="438"/>
      <c r="AA56" s="438"/>
      <c r="AB56" s="444">
        <f>IFERROR(SUM(AB54:AG55),"")</f>
        <v>6200</v>
      </c>
      <c r="AC56" s="437"/>
      <c r="AD56" s="437"/>
      <c r="AE56" s="437"/>
      <c r="AF56" s="437"/>
      <c r="AG56" s="437"/>
      <c r="AH56" s="420">
        <f>IFERROR(AVERAGE(AH54:AI55),"")</f>
        <v>75.9788461538461</v>
      </c>
      <c r="AI56" s="420"/>
      <c r="AL56" s="439" t="s">
        <v>108</v>
      </c>
      <c r="AM56" s="421" t="s">
        <v>79</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7">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Q17:R17"/>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3" orientation="landscape" horizontalDpi="1200" verticalDpi="1200"/>
  <headerFooter alignWithMargins="0"/>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2">
    <pageSetUpPr fitToPage="1"/>
  </sheetPr>
  <dimension ref="A1:AT65"/>
  <sheetViews>
    <sheetView zoomScale="87" zoomScaleNormal="87" topLeftCell="AD15" workbookViewId="0">
      <selection activeCell="AU23" sqref="AU23"/>
    </sheetView>
  </sheetViews>
  <sheetFormatPr defaultColWidth="9.13888888888889" defaultRowHeight="13.2"/>
  <cols>
    <col min="1" max="1" width="3.57407407407407" style="196" customWidth="1"/>
    <col min="2" max="2" width="9.28703703703704" style="196" customWidth="1"/>
    <col min="3" max="3" width="6.28703703703704" style="196" customWidth="1"/>
    <col min="4" max="4" width="6.57407407407407" style="196" customWidth="1"/>
    <col min="5" max="5" width="7.28703703703704" style="196" customWidth="1"/>
    <col min="6" max="8" width="11.4259259259259" style="196" customWidth="1"/>
    <col min="9" max="11" width="10" style="196" customWidth="1"/>
    <col min="12" max="12" width="8.13888888888889" style="196" customWidth="1"/>
    <col min="13" max="16" width="8.28703703703704" style="196" customWidth="1"/>
    <col min="17" max="17" width="17.287037037037" style="196" customWidth="1"/>
    <col min="18" max="18" width="10.1388888888889" style="196" customWidth="1"/>
    <col min="19" max="19" width="9" style="196" customWidth="1"/>
    <col min="20" max="20" width="8.13888888888889" style="196" customWidth="1"/>
    <col min="21" max="21" width="9.42592592592593" style="196" customWidth="1"/>
    <col min="22" max="22" width="10.4259259259259" style="196" customWidth="1"/>
    <col min="23" max="23" width="9.85185185185185" style="196" customWidth="1"/>
    <col min="24" max="24" width="8.13888888888889" style="196" customWidth="1"/>
    <col min="25" max="25" width="9.28703703703704" style="196" customWidth="1"/>
    <col min="26" max="26" width="13.8518518518519" style="196" customWidth="1"/>
    <col min="27" max="27" width="8.71296296296296" style="196" customWidth="1"/>
    <col min="28" max="28" width="7.71296296296296" style="196" customWidth="1"/>
    <col min="29" max="29" width="11" style="196" customWidth="1"/>
    <col min="30" max="30" width="8.42592592592593" style="196" customWidth="1"/>
    <col min="31" max="31" width="11.712962962963" style="196" customWidth="1"/>
    <col min="32" max="32" width="3.42592592592593" style="196" customWidth="1"/>
    <col min="33" max="35" width="12" style="196" customWidth="1"/>
    <col min="36" max="36" width="11.8518518518519" style="196" customWidth="1"/>
    <col min="37" max="37" width="12.5740740740741" style="196" customWidth="1"/>
    <col min="38" max="38" width="13.4259259259259" style="196" customWidth="1"/>
    <col min="39" max="41" width="14.5740740740741" style="196" customWidth="1"/>
    <col min="42" max="44" width="13.712962962963" style="196" customWidth="1"/>
    <col min="45" max="16384" width="9.13888888888889" style="196"/>
  </cols>
  <sheetData>
    <row r="1" ht="18" customHeight="1" spans="1:44">
      <c r="A1" s="372" t="s">
        <v>0</v>
      </c>
      <c r="B1" s="221"/>
      <c r="C1" s="221"/>
      <c r="D1" s="221"/>
      <c r="E1" s="221"/>
      <c r="F1" s="221"/>
      <c r="G1" s="221"/>
      <c r="H1" s="221"/>
      <c r="I1" s="221"/>
    </row>
    <row r="2" ht="18" customHeight="1" spans="1:44">
      <c r="A2" s="372" t="s">
        <v>1</v>
      </c>
      <c r="B2" s="221"/>
      <c r="C2" s="221"/>
      <c r="D2" s="221"/>
      <c r="E2" s="221"/>
      <c r="F2" s="221"/>
      <c r="G2" s="221"/>
      <c r="H2" s="221"/>
      <c r="I2" s="221"/>
    </row>
    <row r="3" ht="18" customHeight="1" spans="1:44">
      <c r="A3" s="372" t="s">
        <v>109</v>
      </c>
      <c r="B3" s="221"/>
      <c r="C3" s="221"/>
      <c r="D3" s="221"/>
      <c r="E3" s="221"/>
      <c r="F3" s="221"/>
      <c r="G3" s="221"/>
      <c r="H3" s="221"/>
      <c r="I3" s="221"/>
    </row>
    <row r="4" ht="31.5" customHeight="1" spans="1:44">
      <c r="A4" s="373" t="s">
        <v>31</v>
      </c>
      <c r="B4" s="373"/>
      <c r="C4" s="373"/>
      <c r="D4" s="373"/>
      <c r="E4" s="373"/>
      <c r="F4" s="373"/>
      <c r="G4" s="373"/>
      <c r="H4" s="373"/>
      <c r="I4" s="373"/>
      <c r="J4" s="373"/>
      <c r="K4" s="373"/>
      <c r="L4" s="373"/>
      <c r="M4" s="373"/>
      <c r="N4" s="373"/>
      <c r="O4" s="373"/>
      <c r="P4" s="373"/>
      <c r="Q4" s="373"/>
      <c r="R4" s="373"/>
      <c r="S4" s="373"/>
      <c r="T4" s="373"/>
      <c r="U4" s="373"/>
      <c r="V4" s="373"/>
      <c r="W4" s="373"/>
      <c r="X4" s="373"/>
      <c r="Y4" s="373"/>
      <c r="Z4" s="373"/>
      <c r="AA4" s="373"/>
      <c r="AB4" s="373"/>
      <c r="AC4" s="373"/>
      <c r="AD4" s="373"/>
      <c r="AE4" s="373"/>
      <c r="AF4" s="374"/>
      <c r="AG4" s="374"/>
      <c r="AH4" s="374"/>
      <c r="AI4" s="374"/>
      <c r="AJ4" s="374"/>
      <c r="AK4" s="374"/>
      <c r="AL4" s="374"/>
      <c r="AM4" s="374"/>
      <c r="AN4" s="374"/>
      <c r="AO4" s="374"/>
      <c r="AP4" s="374"/>
      <c r="AQ4" s="374"/>
      <c r="AR4" s="374"/>
    </row>
    <row r="5" ht="25.5" customHeight="1" spans="1:44">
      <c r="A5" s="375"/>
      <c r="B5" s="375"/>
      <c r="C5" s="375"/>
      <c r="D5" s="375"/>
      <c r="E5" s="375"/>
      <c r="Z5" s="376" t="s">
        <v>154</v>
      </c>
      <c r="AA5" s="376"/>
      <c r="AB5" s="376"/>
      <c r="AC5" s="376"/>
      <c r="AD5" s="376"/>
      <c r="AE5" s="376"/>
      <c r="AF5" s="375"/>
      <c r="AG5" s="375"/>
      <c r="AH5" s="375"/>
      <c r="AI5" s="375"/>
      <c r="AJ5" s="217"/>
    </row>
    <row r="6" ht="24.75" customHeight="1" spans="1:44">
      <c r="A6" s="377" t="s">
        <v>33</v>
      </c>
      <c r="B6" s="378" t="s">
        <v>34</v>
      </c>
      <c r="C6" s="378" t="s">
        <v>35</v>
      </c>
      <c r="D6" s="378" t="s">
        <v>12</v>
      </c>
      <c r="E6" s="378" t="s">
        <v>36</v>
      </c>
      <c r="F6" s="379" t="s">
        <v>37</v>
      </c>
      <c r="G6" s="379"/>
      <c r="H6" s="379"/>
      <c r="I6" s="380" t="s">
        <v>38</v>
      </c>
      <c r="J6" s="381"/>
      <c r="K6" s="381"/>
      <c r="L6" s="382"/>
      <c r="M6" s="378" t="s">
        <v>39</v>
      </c>
      <c r="N6" s="378"/>
      <c r="O6" s="378"/>
      <c r="P6" s="378"/>
      <c r="Q6" s="377" t="s">
        <v>40</v>
      </c>
      <c r="R6" s="377"/>
      <c r="S6" s="377"/>
      <c r="T6" s="377"/>
      <c r="U6" s="377"/>
      <c r="V6" s="377"/>
      <c r="W6" s="377"/>
      <c r="X6" s="377"/>
      <c r="Y6" s="377"/>
      <c r="Z6" s="378" t="s">
        <v>41</v>
      </c>
      <c r="AA6" s="378" t="s">
        <v>42</v>
      </c>
      <c r="AB6" s="378" t="s">
        <v>43</v>
      </c>
      <c r="AC6" s="377" t="s">
        <v>44</v>
      </c>
      <c r="AD6" s="377"/>
      <c r="AE6" s="377"/>
      <c r="AF6" s="217"/>
      <c r="AG6" s="379" t="s">
        <v>45</v>
      </c>
      <c r="AH6" s="379"/>
      <c r="AI6" s="379"/>
      <c r="AJ6" s="383" t="s">
        <v>46</v>
      </c>
      <c r="AK6" s="383"/>
      <c r="AL6" s="383"/>
      <c r="AM6" s="384" t="s">
        <v>47</v>
      </c>
      <c r="AN6" s="384"/>
      <c r="AO6" s="384"/>
      <c r="AP6" s="385" t="s">
        <v>48</v>
      </c>
      <c r="AQ6" s="385"/>
      <c r="AR6" s="385"/>
    </row>
    <row r="7" ht="20.25" customHeight="1" spans="1:44">
      <c r="A7" s="377"/>
      <c r="B7" s="378"/>
      <c r="C7" s="378"/>
      <c r="D7" s="378"/>
      <c r="E7" s="378"/>
      <c r="F7" s="379" t="s">
        <v>20</v>
      </c>
      <c r="G7" s="379" t="s">
        <v>21</v>
      </c>
      <c r="H7" s="386" t="s">
        <v>49</v>
      </c>
      <c r="I7" s="379" t="s">
        <v>20</v>
      </c>
      <c r="J7" s="379" t="s">
        <v>21</v>
      </c>
      <c r="K7" s="379" t="s">
        <v>49</v>
      </c>
      <c r="L7" s="379"/>
      <c r="M7" s="378">
        <v>1</v>
      </c>
      <c r="N7" s="378"/>
      <c r="O7" s="378">
        <v>2</v>
      </c>
      <c r="P7" s="378"/>
      <c r="Q7" s="387" t="s">
        <v>50</v>
      </c>
      <c r="R7" s="387"/>
      <c r="S7" s="378" t="s">
        <v>51</v>
      </c>
      <c r="T7" s="378"/>
      <c r="U7" s="378"/>
      <c r="V7" s="378"/>
      <c r="W7" s="378"/>
      <c r="X7" s="378"/>
      <c r="Y7" s="378"/>
      <c r="Z7" s="378"/>
      <c r="AA7" s="378"/>
      <c r="AB7" s="378"/>
      <c r="AC7" s="388" t="s">
        <v>52</v>
      </c>
      <c r="AD7" s="388" t="s">
        <v>53</v>
      </c>
      <c r="AE7" s="388" t="s">
        <v>54</v>
      </c>
      <c r="AF7" s="217"/>
      <c r="AG7" s="379" t="s">
        <v>55</v>
      </c>
      <c r="AH7" s="379" t="s">
        <v>56</v>
      </c>
      <c r="AI7" s="379" t="s">
        <v>57</v>
      </c>
      <c r="AJ7" s="379" t="s">
        <v>55</v>
      </c>
      <c r="AK7" s="379" t="s">
        <v>56</v>
      </c>
      <c r="AL7" s="379" t="s">
        <v>58</v>
      </c>
      <c r="AM7" s="379" t="s">
        <v>55</v>
      </c>
      <c r="AN7" s="379" t="s">
        <v>56</v>
      </c>
      <c r="AO7" s="379" t="s">
        <v>57</v>
      </c>
      <c r="AP7" s="379" t="s">
        <v>55</v>
      </c>
      <c r="AQ7" s="379" t="s">
        <v>56</v>
      </c>
      <c r="AR7" s="379" t="s">
        <v>57</v>
      </c>
    </row>
    <row r="8" ht="20.25" customHeight="1" spans="1:44">
      <c r="A8" s="377"/>
      <c r="B8" s="378"/>
      <c r="C8" s="378"/>
      <c r="D8" s="378"/>
      <c r="E8" s="378"/>
      <c r="F8" s="379"/>
      <c r="G8" s="379"/>
      <c r="H8" s="389"/>
      <c r="I8" s="379"/>
      <c r="J8" s="379"/>
      <c r="K8" s="386">
        <v>1</v>
      </c>
      <c r="L8" s="386">
        <v>2</v>
      </c>
      <c r="M8" s="390" t="s">
        <v>62</v>
      </c>
      <c r="N8" s="390" t="s">
        <v>63</v>
      </c>
      <c r="O8" s="390" t="s">
        <v>62</v>
      </c>
      <c r="P8" s="390" t="s">
        <v>63</v>
      </c>
      <c r="Q8" s="387"/>
      <c r="R8" s="387"/>
      <c r="S8" s="391" t="s">
        <v>59</v>
      </c>
      <c r="T8" s="378" t="s">
        <v>60</v>
      </c>
      <c r="U8" s="378"/>
      <c r="V8" s="378" t="s">
        <v>61</v>
      </c>
      <c r="W8" s="392" t="s">
        <v>67</v>
      </c>
      <c r="X8" s="391" t="s">
        <v>68</v>
      </c>
      <c r="Y8" s="391" t="s">
        <v>69</v>
      </c>
      <c r="Z8" s="378"/>
      <c r="AA8" s="378"/>
      <c r="AB8" s="378"/>
      <c r="AC8" s="388"/>
      <c r="AD8" s="388"/>
      <c r="AE8" s="388"/>
      <c r="AF8" s="217"/>
      <c r="AG8" s="379"/>
      <c r="AH8" s="379"/>
      <c r="AI8" s="379"/>
      <c r="AJ8" s="379"/>
      <c r="AK8" s="379"/>
      <c r="AL8" s="379"/>
      <c r="AM8" s="379"/>
      <c r="AN8" s="379"/>
      <c r="AO8" s="379"/>
      <c r="AP8" s="379"/>
      <c r="AQ8" s="379"/>
      <c r="AR8" s="379"/>
    </row>
    <row r="9" ht="33.75" customHeight="1" spans="1:44">
      <c r="A9" s="377"/>
      <c r="B9" s="378"/>
      <c r="C9" s="378"/>
      <c r="D9" s="378"/>
      <c r="E9" s="378"/>
      <c r="F9" s="379"/>
      <c r="G9" s="379"/>
      <c r="H9" s="393"/>
      <c r="I9" s="379"/>
      <c r="J9" s="379"/>
      <c r="K9" s="393"/>
      <c r="L9" s="393"/>
      <c r="M9" s="394"/>
      <c r="N9" s="394"/>
      <c r="O9" s="394"/>
      <c r="P9" s="394"/>
      <c r="Q9" s="387"/>
      <c r="R9" s="387"/>
      <c r="S9" s="395"/>
      <c r="T9" s="378" t="s">
        <v>64</v>
      </c>
      <c r="U9" s="396" t="s">
        <v>65</v>
      </c>
      <c r="V9" s="396" t="s">
        <v>66</v>
      </c>
      <c r="W9" s="397"/>
      <c r="X9" s="395"/>
      <c r="Y9" s="395"/>
      <c r="Z9" s="378"/>
      <c r="AA9" s="378"/>
      <c r="AB9" s="378"/>
      <c r="AC9" s="388"/>
      <c r="AD9" s="388"/>
      <c r="AE9" s="388"/>
      <c r="AF9" s="217"/>
      <c r="AG9" s="379"/>
      <c r="AH9" s="379"/>
      <c r="AI9" s="379"/>
      <c r="AJ9" s="379"/>
      <c r="AK9" s="379"/>
      <c r="AL9" s="379"/>
      <c r="AM9" s="379"/>
      <c r="AN9" s="379"/>
      <c r="AO9" s="379"/>
      <c r="AP9" s="379"/>
      <c r="AQ9" s="379"/>
      <c r="AR9" s="379"/>
    </row>
    <row r="10" ht="21.95" customHeight="1" spans="1:44">
      <c r="A10" s="398"/>
      <c r="B10" s="398"/>
      <c r="C10" s="398"/>
      <c r="D10" s="398"/>
      <c r="E10" s="398"/>
      <c r="F10" s="399"/>
      <c r="G10" s="399"/>
      <c r="H10" s="400">
        <f t="shared" ref="H10:H44" si="0">HOUR(G10-F10)+MINUTE(G10-F10)/60</f>
        <v>0</v>
      </c>
      <c r="I10" s="401"/>
      <c r="J10" s="401"/>
      <c r="K10" s="400">
        <f t="shared" ref="K10:K44" si="1">HOUR(J10-I10)+MINUTE(J10-I10)/60</f>
        <v>0</v>
      </c>
      <c r="L10" s="400"/>
      <c r="M10" s="398"/>
      <c r="N10" s="398"/>
      <c r="O10" s="398"/>
      <c r="P10" s="398"/>
      <c r="Q10" s="402" t="s">
        <v>70</v>
      </c>
      <c r="R10" s="402"/>
      <c r="S10" s="401"/>
      <c r="T10" s="398"/>
      <c r="U10" s="403"/>
      <c r="V10" s="398"/>
      <c r="W10" s="398"/>
      <c r="X10" s="398"/>
      <c r="Y10" s="398"/>
      <c r="Z10" s="398"/>
      <c r="AA10" s="398"/>
      <c r="AB10" s="398"/>
      <c r="AC10" s="398"/>
      <c r="AD10" s="398"/>
      <c r="AE10" s="398"/>
      <c r="AF10" s="404"/>
      <c r="AG10" s="402"/>
      <c r="AH10" s="402"/>
      <c r="AI10" s="405">
        <f t="shared" ref="AI10" si="2">IFERROR((AH10-AG10),"")</f>
        <v>0</v>
      </c>
      <c r="AJ10" s="406"/>
      <c r="AK10" s="406"/>
      <c r="AL10" s="405">
        <f t="shared" ref="AL10" si="3">IFERROR((AK10-AJ10),"")</f>
        <v>0</v>
      </c>
      <c r="AM10" s="406"/>
      <c r="AN10" s="406"/>
      <c r="AO10" s="405">
        <f t="shared" ref="AO10" si="4">IFERROR((AN10-AM10),"")</f>
        <v>0</v>
      </c>
      <c r="AP10" s="398"/>
      <c r="AQ10" s="398"/>
      <c r="AR10" s="405">
        <f>IFERROR((AQ10-AP10),"")</f>
        <v>0</v>
      </c>
    </row>
    <row r="11" ht="21.95" customHeight="1" spans="1:44">
      <c r="A11" s="398"/>
      <c r="B11" s="398"/>
      <c r="C11" s="398"/>
      <c r="D11" s="398"/>
      <c r="E11" s="398"/>
      <c r="F11" s="399"/>
      <c r="G11" s="407"/>
      <c r="H11" s="400">
        <f t="shared" si="0"/>
        <v>0</v>
      </c>
      <c r="I11" s="407"/>
      <c r="J11" s="407"/>
      <c r="K11" s="400">
        <f t="shared" si="1"/>
        <v>0</v>
      </c>
      <c r="L11" s="400"/>
      <c r="M11" s="398"/>
      <c r="N11" s="398"/>
      <c r="O11" s="398"/>
      <c r="P11" s="398"/>
      <c r="Q11" s="408" t="s">
        <v>72</v>
      </c>
      <c r="R11" s="402" t="s">
        <v>73</v>
      </c>
      <c r="S11" s="401"/>
      <c r="T11" s="398"/>
      <c r="U11" s="403"/>
      <c r="V11" s="398"/>
      <c r="W11" s="398"/>
      <c r="X11" s="398"/>
      <c r="Y11" s="398"/>
      <c r="Z11" s="398"/>
      <c r="AA11" s="398"/>
      <c r="AB11" s="398"/>
      <c r="AC11" s="398"/>
      <c r="AD11" s="398"/>
      <c r="AE11" s="398"/>
      <c r="AF11" s="404"/>
      <c r="AG11" s="402"/>
      <c r="AH11" s="402"/>
      <c r="AI11" s="405">
        <f t="shared" ref="AI11:AI44" si="5">IFERROR((AH11-AG11),"")</f>
        <v>0</v>
      </c>
      <c r="AJ11" s="406"/>
      <c r="AK11" s="406"/>
      <c r="AL11" s="405">
        <f t="shared" ref="AL11:AL44" si="6">IFERROR((AK11-AJ11),"")</f>
        <v>0</v>
      </c>
      <c r="AM11" s="406"/>
      <c r="AN11" s="406"/>
      <c r="AO11" s="405">
        <f t="shared" ref="AO11:AO12" si="7">IFERROR((AN11-AM11),"")</f>
        <v>0</v>
      </c>
      <c r="AP11" s="398"/>
      <c r="AQ11" s="398"/>
      <c r="AR11" s="405">
        <f t="shared" ref="AR11:AR44" si="8">IFERROR((AQ11-AP11),"")</f>
        <v>0</v>
      </c>
    </row>
    <row r="12" ht="21.95" customHeight="1" spans="1:44">
      <c r="A12" s="398"/>
      <c r="B12" s="398"/>
      <c r="C12" s="398"/>
      <c r="D12" s="398"/>
      <c r="E12" s="398"/>
      <c r="F12" s="401"/>
      <c r="G12" s="401"/>
      <c r="H12" s="400">
        <f t="shared" si="0"/>
        <v>0</v>
      </c>
      <c r="I12" s="401"/>
      <c r="J12" s="401"/>
      <c r="K12" s="400">
        <f t="shared" si="1"/>
        <v>0</v>
      </c>
      <c r="L12" s="400"/>
      <c r="M12" s="398"/>
      <c r="N12" s="398"/>
      <c r="O12" s="398"/>
      <c r="P12" s="398"/>
      <c r="Q12" s="409" t="s">
        <v>75</v>
      </c>
      <c r="R12" s="402"/>
      <c r="S12" s="401"/>
      <c r="T12" s="398"/>
      <c r="U12" s="403"/>
      <c r="V12" s="398"/>
      <c r="W12" s="398"/>
      <c r="X12" s="398"/>
      <c r="Y12" s="398"/>
      <c r="Z12" s="398"/>
      <c r="AA12" s="398"/>
      <c r="AB12" s="398"/>
      <c r="AC12" s="398"/>
      <c r="AD12" s="398"/>
      <c r="AE12" s="398"/>
      <c r="AF12" s="404"/>
      <c r="AG12" s="402"/>
      <c r="AH12" s="402"/>
      <c r="AI12" s="405">
        <f t="shared" si="5"/>
        <v>0</v>
      </c>
      <c r="AJ12" s="406"/>
      <c r="AK12" s="406"/>
      <c r="AL12" s="405">
        <f t="shared" si="6"/>
        <v>0</v>
      </c>
      <c r="AM12" s="406"/>
      <c r="AN12" s="406"/>
      <c r="AO12" s="405">
        <f t="shared" si="7"/>
        <v>0</v>
      </c>
      <c r="AP12" s="398"/>
      <c r="AQ12" s="398"/>
      <c r="AR12" s="405">
        <f t="shared" si="8"/>
        <v>0</v>
      </c>
    </row>
    <row r="13" ht="21.95" customHeight="1" spans="1:44">
      <c r="A13" s="398"/>
      <c r="B13" s="398"/>
      <c r="C13" s="398"/>
      <c r="D13" s="398"/>
      <c r="E13" s="398"/>
      <c r="F13" s="399"/>
      <c r="G13" s="399"/>
      <c r="H13" s="400">
        <f t="shared" si="0"/>
        <v>0</v>
      </c>
      <c r="I13" s="410"/>
      <c r="J13" s="407"/>
      <c r="K13" s="400">
        <f t="shared" si="1"/>
        <v>0</v>
      </c>
      <c r="L13" s="400"/>
      <c r="M13" s="398"/>
      <c r="N13" s="398"/>
      <c r="O13" s="398"/>
      <c r="P13" s="398"/>
      <c r="Q13" s="409" t="s">
        <v>76</v>
      </c>
      <c r="R13" s="402" t="s">
        <v>80</v>
      </c>
      <c r="S13" s="401"/>
      <c r="T13" s="398"/>
      <c r="U13" s="403"/>
      <c r="V13" s="398"/>
      <c r="W13" s="398"/>
      <c r="X13" s="398"/>
      <c r="Y13" s="398"/>
      <c r="Z13" s="398"/>
      <c r="AA13" s="398"/>
      <c r="AB13" s="398"/>
      <c r="AC13" s="398"/>
      <c r="AD13" s="398"/>
      <c r="AE13" s="398"/>
      <c r="AF13" s="404"/>
      <c r="AG13" s="402"/>
      <c r="AH13" s="402"/>
      <c r="AI13" s="405">
        <f t="shared" si="5"/>
        <v>0</v>
      </c>
      <c r="AJ13" s="406"/>
      <c r="AK13" s="406"/>
      <c r="AL13" s="405">
        <f t="shared" si="6"/>
        <v>0</v>
      </c>
      <c r="AM13" s="406"/>
      <c r="AN13" s="406"/>
      <c r="AO13" s="405">
        <f t="shared" ref="AO13:AO44" si="9">IFERROR((AN13-AM13),"")</f>
        <v>0</v>
      </c>
      <c r="AP13" s="398"/>
      <c r="AQ13" s="398"/>
      <c r="AR13" s="405">
        <f t="shared" si="8"/>
        <v>0</v>
      </c>
    </row>
    <row r="14" ht="21.95" customHeight="1" spans="1:44">
      <c r="A14" s="398"/>
      <c r="B14" s="398"/>
      <c r="C14" s="398"/>
      <c r="D14" s="398"/>
      <c r="E14" s="398"/>
      <c r="F14" s="399"/>
      <c r="G14" s="399"/>
      <c r="H14" s="400">
        <f t="shared" si="0"/>
        <v>0</v>
      </c>
      <c r="I14" s="401"/>
      <c r="J14" s="407"/>
      <c r="K14" s="400">
        <f t="shared" si="1"/>
        <v>0</v>
      </c>
      <c r="L14" s="400"/>
      <c r="M14" s="398"/>
      <c r="N14" s="398"/>
      <c r="O14" s="398"/>
      <c r="P14" s="398"/>
      <c r="Q14" s="401"/>
      <c r="R14" s="398"/>
      <c r="S14" s="401"/>
      <c r="T14" s="398"/>
      <c r="U14" s="403"/>
      <c r="V14" s="398"/>
      <c r="W14" s="398"/>
      <c r="X14" s="398"/>
      <c r="Y14" s="398"/>
      <c r="Z14" s="398"/>
      <c r="AA14" s="398"/>
      <c r="AB14" s="398"/>
      <c r="AC14" s="398"/>
      <c r="AD14" s="398"/>
      <c r="AE14" s="398"/>
      <c r="AF14" s="404"/>
      <c r="AG14" s="402"/>
      <c r="AH14" s="402"/>
      <c r="AI14" s="405">
        <f t="shared" si="5"/>
        <v>0</v>
      </c>
      <c r="AJ14" s="406"/>
      <c r="AK14" s="406"/>
      <c r="AL14" s="405">
        <f t="shared" si="6"/>
        <v>0</v>
      </c>
      <c r="AM14" s="406"/>
      <c r="AN14" s="406"/>
      <c r="AO14" s="405">
        <f t="shared" si="9"/>
        <v>0</v>
      </c>
      <c r="AP14" s="398"/>
      <c r="AQ14" s="398"/>
      <c r="AR14" s="405">
        <f t="shared" si="8"/>
        <v>0</v>
      </c>
    </row>
    <row r="15" ht="21.95" customHeight="1" spans="1:44">
      <c r="A15" s="398"/>
      <c r="B15" s="398"/>
      <c r="C15" s="398"/>
      <c r="D15" s="398"/>
      <c r="E15" s="398"/>
      <c r="F15" s="398"/>
      <c r="G15" s="398"/>
      <c r="H15" s="400">
        <f t="shared" si="0"/>
        <v>0</v>
      </c>
      <c r="I15" s="398"/>
      <c r="J15" s="398"/>
      <c r="K15" s="400">
        <f t="shared" si="1"/>
        <v>0</v>
      </c>
      <c r="L15" s="400"/>
      <c r="M15" s="398"/>
      <c r="N15" s="398"/>
      <c r="O15" s="398"/>
      <c r="P15" s="398"/>
      <c r="Q15" s="398"/>
      <c r="R15" s="398"/>
      <c r="S15" s="401"/>
      <c r="T15" s="398"/>
      <c r="U15" s="403"/>
      <c r="V15" s="398"/>
      <c r="W15" s="398"/>
      <c r="X15" s="398"/>
      <c r="Y15" s="398"/>
      <c r="Z15" s="398"/>
      <c r="AA15" s="398"/>
      <c r="AB15" s="398"/>
      <c r="AC15" s="398"/>
      <c r="AD15" s="398"/>
      <c r="AE15" s="398"/>
      <c r="AF15" s="404"/>
      <c r="AG15" s="402"/>
      <c r="AH15" s="402"/>
      <c r="AI15" s="405">
        <f t="shared" si="5"/>
        <v>0</v>
      </c>
      <c r="AJ15" s="406"/>
      <c r="AK15" s="406"/>
      <c r="AL15" s="405">
        <f t="shared" si="6"/>
        <v>0</v>
      </c>
      <c r="AM15" s="406"/>
      <c r="AN15" s="406"/>
      <c r="AO15" s="405">
        <f t="shared" si="9"/>
        <v>0</v>
      </c>
      <c r="AP15" s="398"/>
      <c r="AQ15" s="398"/>
      <c r="AR15" s="405">
        <f t="shared" si="8"/>
        <v>0</v>
      </c>
    </row>
    <row r="16" ht="21.95" customHeight="1" spans="1:44">
      <c r="A16" s="398"/>
      <c r="B16" s="398"/>
      <c r="C16" s="398"/>
      <c r="D16" s="398"/>
      <c r="E16" s="398"/>
      <c r="F16" s="398"/>
      <c r="G16" s="398"/>
      <c r="H16" s="400">
        <f t="shared" si="0"/>
        <v>0</v>
      </c>
      <c r="I16" s="398"/>
      <c r="J16" s="398"/>
      <c r="K16" s="400">
        <f t="shared" si="1"/>
        <v>0</v>
      </c>
      <c r="L16" s="400"/>
      <c r="M16" s="398"/>
      <c r="N16" s="398"/>
      <c r="O16" s="398"/>
      <c r="P16" s="398"/>
      <c r="Q16" s="398"/>
      <c r="R16" s="398"/>
      <c r="S16" s="401"/>
      <c r="T16" s="398"/>
      <c r="U16" s="403"/>
      <c r="V16" s="398"/>
      <c r="W16" s="398"/>
      <c r="X16" s="398"/>
      <c r="Y16" s="398"/>
      <c r="Z16" s="398"/>
      <c r="AA16" s="398"/>
      <c r="AB16" s="398"/>
      <c r="AC16" s="398"/>
      <c r="AD16" s="398"/>
      <c r="AE16" s="398"/>
      <c r="AF16" s="404"/>
      <c r="AG16" s="402"/>
      <c r="AH16" s="402"/>
      <c r="AI16" s="405">
        <f t="shared" si="5"/>
        <v>0</v>
      </c>
      <c r="AJ16" s="406"/>
      <c r="AK16" s="406"/>
      <c r="AL16" s="405">
        <f t="shared" si="6"/>
        <v>0</v>
      </c>
      <c r="AM16" s="406"/>
      <c r="AN16" s="406"/>
      <c r="AO16" s="405">
        <f t="shared" si="9"/>
        <v>0</v>
      </c>
      <c r="AP16" s="398"/>
      <c r="AQ16" s="398"/>
      <c r="AR16" s="405">
        <f t="shared" si="8"/>
        <v>0</v>
      </c>
    </row>
    <row r="17" ht="21.95" customHeight="1" spans="1:44">
      <c r="A17" s="398"/>
      <c r="B17" s="398"/>
      <c r="C17" s="398"/>
      <c r="D17" s="398"/>
      <c r="E17" s="398"/>
      <c r="F17" s="398"/>
      <c r="G17" s="398"/>
      <c r="H17" s="400">
        <f t="shared" si="0"/>
        <v>0</v>
      </c>
      <c r="I17" s="398"/>
      <c r="J17" s="398"/>
      <c r="K17" s="400">
        <f t="shared" si="1"/>
        <v>0</v>
      </c>
      <c r="L17" s="400"/>
      <c r="M17" s="398"/>
      <c r="N17" s="398"/>
      <c r="O17" s="398"/>
      <c r="P17" s="398"/>
      <c r="Q17" s="398"/>
      <c r="R17" s="398"/>
      <c r="S17" s="401"/>
      <c r="T17" s="398"/>
      <c r="U17" s="403"/>
      <c r="V17" s="398"/>
      <c r="W17" s="398"/>
      <c r="X17" s="398"/>
      <c r="Y17" s="398"/>
      <c r="Z17" s="398"/>
      <c r="AA17" s="398"/>
      <c r="AB17" s="398"/>
      <c r="AC17" s="398"/>
      <c r="AD17" s="398"/>
      <c r="AE17" s="398"/>
      <c r="AF17" s="404"/>
      <c r="AG17" s="402"/>
      <c r="AH17" s="402"/>
      <c r="AI17" s="405">
        <f t="shared" si="5"/>
        <v>0</v>
      </c>
      <c r="AJ17" s="406"/>
      <c r="AK17" s="406"/>
      <c r="AL17" s="405">
        <f t="shared" si="6"/>
        <v>0</v>
      </c>
      <c r="AM17" s="406"/>
      <c r="AN17" s="406"/>
      <c r="AO17" s="405">
        <f t="shared" si="9"/>
        <v>0</v>
      </c>
      <c r="AP17" s="403"/>
      <c r="AQ17" s="403"/>
      <c r="AR17" s="405">
        <f t="shared" si="8"/>
        <v>0</v>
      </c>
    </row>
    <row r="18" ht="21.95" customHeight="1" spans="1:44">
      <c r="A18" s="398"/>
      <c r="B18" s="398"/>
      <c r="C18" s="398"/>
      <c r="D18" s="398"/>
      <c r="E18" s="398"/>
      <c r="F18" s="398"/>
      <c r="G18" s="398"/>
      <c r="H18" s="400">
        <f t="shared" si="0"/>
        <v>0</v>
      </c>
      <c r="I18" s="398"/>
      <c r="J18" s="398"/>
      <c r="K18" s="400">
        <f t="shared" si="1"/>
        <v>0</v>
      </c>
      <c r="L18" s="400"/>
      <c r="M18" s="398"/>
      <c r="N18" s="398"/>
      <c r="O18" s="398"/>
      <c r="P18" s="398"/>
      <c r="Q18" s="398"/>
      <c r="R18" s="398"/>
      <c r="S18" s="401"/>
      <c r="T18" s="398"/>
      <c r="U18" s="403"/>
      <c r="V18" s="398"/>
      <c r="W18" s="398"/>
      <c r="X18" s="398"/>
      <c r="Y18" s="398"/>
      <c r="Z18" s="398"/>
      <c r="AA18" s="398"/>
      <c r="AB18" s="398"/>
      <c r="AC18" s="398"/>
      <c r="AD18" s="398"/>
      <c r="AE18" s="398"/>
      <c r="AF18" s="404"/>
      <c r="AG18" s="402"/>
      <c r="AH18" s="402"/>
      <c r="AI18" s="405">
        <f t="shared" si="5"/>
        <v>0</v>
      </c>
      <c r="AJ18" s="406"/>
      <c r="AK18" s="406"/>
      <c r="AL18" s="405">
        <f t="shared" si="6"/>
        <v>0</v>
      </c>
      <c r="AM18" s="406"/>
      <c r="AN18" s="406"/>
      <c r="AO18" s="405">
        <f t="shared" si="9"/>
        <v>0</v>
      </c>
      <c r="AP18" s="403"/>
      <c r="AQ18" s="403"/>
      <c r="AR18" s="405">
        <f t="shared" si="8"/>
        <v>0</v>
      </c>
    </row>
    <row r="19" ht="21.95" customHeight="1" spans="1:44">
      <c r="A19" s="398"/>
      <c r="B19" s="398"/>
      <c r="C19" s="398"/>
      <c r="D19" s="398"/>
      <c r="E19" s="398"/>
      <c r="F19" s="398"/>
      <c r="G19" s="398"/>
      <c r="H19" s="400">
        <f t="shared" si="0"/>
        <v>0</v>
      </c>
      <c r="I19" s="398"/>
      <c r="J19" s="398"/>
      <c r="K19" s="400">
        <f t="shared" si="1"/>
        <v>0</v>
      </c>
      <c r="L19" s="400"/>
      <c r="M19" s="398"/>
      <c r="N19" s="398"/>
      <c r="O19" s="398"/>
      <c r="P19" s="398"/>
      <c r="Q19" s="398"/>
      <c r="R19" s="398"/>
      <c r="S19" s="401"/>
      <c r="T19" s="398"/>
      <c r="U19" s="403"/>
      <c r="V19" s="398"/>
      <c r="W19" s="398"/>
      <c r="X19" s="398"/>
      <c r="Y19" s="398"/>
      <c r="Z19" s="398"/>
      <c r="AA19" s="398"/>
      <c r="AB19" s="398"/>
      <c r="AC19" s="398"/>
      <c r="AD19" s="398"/>
      <c r="AE19" s="398"/>
      <c r="AF19" s="404"/>
      <c r="AG19" s="402"/>
      <c r="AH19" s="402"/>
      <c r="AI19" s="405">
        <f t="shared" si="5"/>
        <v>0</v>
      </c>
      <c r="AJ19" s="406"/>
      <c r="AK19" s="406"/>
      <c r="AL19" s="405">
        <f t="shared" si="6"/>
        <v>0</v>
      </c>
      <c r="AM19" s="406"/>
      <c r="AN19" s="406"/>
      <c r="AO19" s="405">
        <f t="shared" si="9"/>
        <v>0</v>
      </c>
      <c r="AP19" s="406"/>
      <c r="AQ19" s="403"/>
      <c r="AR19" s="405">
        <f t="shared" si="8"/>
        <v>0</v>
      </c>
    </row>
    <row r="20" ht="21.95" customHeight="1" spans="1:44">
      <c r="A20" s="398"/>
      <c r="B20" s="398"/>
      <c r="C20" s="398"/>
      <c r="D20" s="398"/>
      <c r="E20" s="398"/>
      <c r="F20" s="407"/>
      <c r="G20" s="401"/>
      <c r="H20" s="400">
        <f t="shared" si="0"/>
        <v>0</v>
      </c>
      <c r="I20" s="401"/>
      <c r="J20" s="401"/>
      <c r="K20" s="400">
        <f t="shared" si="1"/>
        <v>0</v>
      </c>
      <c r="L20" s="400"/>
      <c r="M20" s="398"/>
      <c r="N20" s="398"/>
      <c r="O20" s="398"/>
      <c r="P20" s="398"/>
      <c r="Q20" s="398"/>
      <c r="R20" s="398"/>
      <c r="S20" s="401"/>
      <c r="T20" s="398"/>
      <c r="U20" s="403"/>
      <c r="V20" s="398"/>
      <c r="W20" s="398"/>
      <c r="X20" s="398"/>
      <c r="Y20" s="398"/>
      <c r="Z20" s="398"/>
      <c r="AA20" s="398"/>
      <c r="AB20" s="398"/>
      <c r="AC20" s="398"/>
      <c r="AD20" s="398"/>
      <c r="AE20" s="398"/>
      <c r="AF20" s="404"/>
      <c r="AG20" s="402"/>
      <c r="AH20" s="402"/>
      <c r="AI20" s="405">
        <f t="shared" si="5"/>
        <v>0</v>
      </c>
      <c r="AJ20" s="406"/>
      <c r="AK20" s="406"/>
      <c r="AL20" s="405">
        <f t="shared" si="6"/>
        <v>0</v>
      </c>
      <c r="AM20" s="406"/>
      <c r="AN20" s="406"/>
      <c r="AO20" s="405">
        <f t="shared" si="9"/>
        <v>0</v>
      </c>
      <c r="AP20" s="398"/>
      <c r="AQ20" s="398"/>
      <c r="AR20" s="405">
        <f t="shared" si="8"/>
        <v>0</v>
      </c>
    </row>
    <row r="21" ht="21.95" customHeight="1" spans="1:44">
      <c r="A21" s="398"/>
      <c r="B21" s="398"/>
      <c r="C21" s="398"/>
      <c r="D21" s="398"/>
      <c r="E21" s="398"/>
      <c r="F21" s="398"/>
      <c r="G21" s="398"/>
      <c r="H21" s="400">
        <f t="shared" si="0"/>
        <v>0</v>
      </c>
      <c r="I21" s="398"/>
      <c r="J21" s="398"/>
      <c r="K21" s="400">
        <f t="shared" si="1"/>
        <v>0</v>
      </c>
      <c r="L21" s="400"/>
      <c r="M21" s="398"/>
      <c r="N21" s="398"/>
      <c r="O21" s="398"/>
      <c r="P21" s="398"/>
      <c r="Q21" s="398"/>
      <c r="R21" s="398"/>
      <c r="S21" s="401"/>
      <c r="T21" s="398"/>
      <c r="U21" s="403"/>
      <c r="V21" s="398"/>
      <c r="W21" s="398"/>
      <c r="X21" s="398"/>
      <c r="Y21" s="398"/>
      <c r="Z21" s="398"/>
      <c r="AA21" s="398"/>
      <c r="AB21" s="398"/>
      <c r="AC21" s="398"/>
      <c r="AD21" s="398"/>
      <c r="AE21" s="398"/>
      <c r="AF21" s="404"/>
      <c r="AG21" s="402"/>
      <c r="AH21" s="402"/>
      <c r="AI21" s="405">
        <f t="shared" si="5"/>
        <v>0</v>
      </c>
      <c r="AJ21" s="406"/>
      <c r="AK21" s="406"/>
      <c r="AL21" s="405">
        <f t="shared" si="6"/>
        <v>0</v>
      </c>
      <c r="AM21" s="406"/>
      <c r="AN21" s="406"/>
      <c r="AO21" s="405">
        <f t="shared" si="9"/>
        <v>0</v>
      </c>
      <c r="AP21" s="406"/>
      <c r="AQ21" s="403"/>
      <c r="AR21" s="405">
        <f t="shared" si="8"/>
        <v>0</v>
      </c>
    </row>
    <row r="22" ht="21.95" customHeight="1" spans="1:44">
      <c r="A22" s="398"/>
      <c r="B22" s="398"/>
      <c r="C22" s="398"/>
      <c r="D22" s="398"/>
      <c r="E22" s="398"/>
      <c r="F22" s="401"/>
      <c r="G22" s="401"/>
      <c r="H22" s="400">
        <f t="shared" si="0"/>
        <v>0</v>
      </c>
      <c r="I22" s="398"/>
      <c r="J22" s="398"/>
      <c r="K22" s="400">
        <f t="shared" si="1"/>
        <v>0</v>
      </c>
      <c r="L22" s="400"/>
      <c r="M22" s="398"/>
      <c r="N22" s="398"/>
      <c r="O22" s="398"/>
      <c r="P22" s="398"/>
      <c r="Q22" s="408"/>
      <c r="R22" s="398"/>
      <c r="S22" s="401"/>
      <c r="T22" s="398"/>
      <c r="U22" s="398"/>
      <c r="V22" s="398"/>
      <c r="W22" s="398"/>
      <c r="X22" s="398"/>
      <c r="Y22" s="398"/>
      <c r="Z22" s="398"/>
      <c r="AA22" s="398"/>
      <c r="AB22" s="398"/>
      <c r="AC22" s="398"/>
      <c r="AD22" s="398"/>
      <c r="AE22" s="398"/>
      <c r="AF22" s="404"/>
      <c r="AG22" s="402"/>
      <c r="AH22" s="402"/>
      <c r="AI22" s="405">
        <f t="shared" si="5"/>
        <v>0</v>
      </c>
      <c r="AJ22" s="406"/>
      <c r="AK22" s="406"/>
      <c r="AL22" s="405">
        <f t="shared" si="6"/>
        <v>0</v>
      </c>
      <c r="AM22" s="406"/>
      <c r="AN22" s="406"/>
      <c r="AO22" s="405">
        <f t="shared" si="9"/>
        <v>0</v>
      </c>
      <c r="AP22" s="398"/>
      <c r="AQ22" s="403"/>
      <c r="AR22" s="405">
        <f t="shared" si="8"/>
        <v>0</v>
      </c>
    </row>
    <row r="23" ht="21.95" customHeight="1" spans="1:44">
      <c r="A23" s="398"/>
      <c r="B23" s="398"/>
      <c r="C23" s="398"/>
      <c r="D23" s="398"/>
      <c r="E23" s="398"/>
      <c r="F23" s="398"/>
      <c r="G23" s="398"/>
      <c r="H23" s="400">
        <f t="shared" si="0"/>
        <v>0</v>
      </c>
      <c r="I23" s="398"/>
      <c r="J23" s="398"/>
      <c r="K23" s="400">
        <f t="shared" si="1"/>
        <v>0</v>
      </c>
      <c r="L23" s="400"/>
      <c r="M23" s="398"/>
      <c r="N23" s="398"/>
      <c r="O23" s="398"/>
      <c r="P23" s="398"/>
      <c r="Q23" s="409"/>
      <c r="R23" s="398"/>
      <c r="S23" s="401"/>
      <c r="T23" s="398"/>
      <c r="U23" s="398"/>
      <c r="V23" s="398"/>
      <c r="W23" s="398"/>
      <c r="X23" s="398"/>
      <c r="Y23" s="398"/>
      <c r="Z23" s="398"/>
      <c r="AA23" s="398"/>
      <c r="AB23" s="398"/>
      <c r="AC23" s="398"/>
      <c r="AD23" s="398"/>
      <c r="AE23" s="398"/>
      <c r="AF23" s="404"/>
      <c r="AG23" s="402"/>
      <c r="AH23" s="402"/>
      <c r="AI23" s="405">
        <f t="shared" si="5"/>
        <v>0</v>
      </c>
      <c r="AJ23" s="406"/>
      <c r="AK23" s="406"/>
      <c r="AL23" s="405">
        <f t="shared" si="6"/>
        <v>0</v>
      </c>
      <c r="AM23" s="406"/>
      <c r="AN23" s="406"/>
      <c r="AO23" s="405">
        <f t="shared" si="9"/>
        <v>0</v>
      </c>
      <c r="AP23" s="406"/>
      <c r="AQ23" s="403"/>
      <c r="AR23" s="405">
        <f t="shared" si="8"/>
        <v>0</v>
      </c>
    </row>
    <row r="24" ht="21.95" customHeight="1" spans="1:44">
      <c r="A24" s="398"/>
      <c r="B24" s="398"/>
      <c r="C24" s="398"/>
      <c r="D24" s="398"/>
      <c r="E24" s="398"/>
      <c r="F24" s="398"/>
      <c r="G24" s="398"/>
      <c r="H24" s="400">
        <f t="shared" si="0"/>
        <v>0</v>
      </c>
      <c r="I24" s="398"/>
      <c r="J24" s="398"/>
      <c r="K24" s="400">
        <f t="shared" si="1"/>
        <v>0</v>
      </c>
      <c r="L24" s="400"/>
      <c r="M24" s="398"/>
      <c r="N24" s="398"/>
      <c r="O24" s="398"/>
      <c r="P24" s="398"/>
      <c r="Q24" s="409"/>
      <c r="R24" s="398"/>
      <c r="S24" s="401"/>
      <c r="T24" s="398"/>
      <c r="U24" s="398"/>
      <c r="V24" s="398"/>
      <c r="W24" s="398"/>
      <c r="X24" s="398"/>
      <c r="Y24" s="398"/>
      <c r="Z24" s="398"/>
      <c r="AA24" s="398"/>
      <c r="AB24" s="398"/>
      <c r="AC24" s="398"/>
      <c r="AD24" s="398"/>
      <c r="AE24" s="398"/>
      <c r="AF24" s="404"/>
      <c r="AG24" s="402"/>
      <c r="AH24" s="402"/>
      <c r="AI24" s="405">
        <f t="shared" si="5"/>
        <v>0</v>
      </c>
      <c r="AJ24" s="406"/>
      <c r="AK24" s="406"/>
      <c r="AL24" s="405">
        <f t="shared" si="6"/>
        <v>0</v>
      </c>
      <c r="AM24" s="406"/>
      <c r="AN24" s="406"/>
      <c r="AO24" s="405">
        <f t="shared" si="9"/>
        <v>0</v>
      </c>
      <c r="AP24" s="406"/>
      <c r="AQ24" s="403"/>
      <c r="AR24" s="405">
        <f t="shared" si="8"/>
        <v>0</v>
      </c>
    </row>
    <row r="25" ht="21.95" customHeight="1" spans="1:44">
      <c r="A25" s="398"/>
      <c r="B25" s="398"/>
      <c r="C25" s="398"/>
      <c r="D25" s="398"/>
      <c r="E25" s="398"/>
      <c r="F25" s="401"/>
      <c r="G25" s="401"/>
      <c r="H25" s="400">
        <f t="shared" si="0"/>
        <v>0</v>
      </c>
      <c r="I25" s="398"/>
      <c r="J25" s="398"/>
      <c r="K25" s="400">
        <f t="shared" si="1"/>
        <v>0</v>
      </c>
      <c r="L25" s="400"/>
      <c r="M25" s="398"/>
      <c r="N25" s="398"/>
      <c r="O25" s="398"/>
      <c r="P25" s="398"/>
      <c r="Q25" s="398"/>
      <c r="R25" s="398"/>
      <c r="S25" s="401"/>
      <c r="T25" s="398"/>
      <c r="U25" s="398"/>
      <c r="V25" s="398"/>
      <c r="W25" s="398"/>
      <c r="X25" s="398"/>
      <c r="Y25" s="398"/>
      <c r="Z25" s="398"/>
      <c r="AA25" s="398"/>
      <c r="AB25" s="398"/>
      <c r="AC25" s="398"/>
      <c r="AD25" s="398"/>
      <c r="AE25" s="398"/>
      <c r="AF25" s="404"/>
      <c r="AG25" s="402"/>
      <c r="AH25" s="402"/>
      <c r="AI25" s="405">
        <f t="shared" si="5"/>
        <v>0</v>
      </c>
      <c r="AJ25" s="406"/>
      <c r="AK25" s="406"/>
      <c r="AL25" s="405">
        <f t="shared" si="6"/>
        <v>0</v>
      </c>
      <c r="AM25" s="406"/>
      <c r="AN25" s="406"/>
      <c r="AO25" s="405">
        <f t="shared" si="9"/>
        <v>0</v>
      </c>
      <c r="AP25" s="398"/>
      <c r="AQ25" s="398"/>
      <c r="AR25" s="405">
        <f t="shared" si="8"/>
        <v>0</v>
      </c>
    </row>
    <row r="26" ht="21.95" customHeight="1" spans="1:44">
      <c r="A26" s="398"/>
      <c r="B26" s="398"/>
      <c r="C26" s="398"/>
      <c r="D26" s="398"/>
      <c r="E26" s="398"/>
      <c r="F26" s="398"/>
      <c r="G26" s="398"/>
      <c r="H26" s="400">
        <f t="shared" si="0"/>
        <v>0</v>
      </c>
      <c r="I26" s="398"/>
      <c r="J26" s="398"/>
      <c r="K26" s="400">
        <f t="shared" si="1"/>
        <v>0</v>
      </c>
      <c r="L26" s="400"/>
      <c r="M26" s="398"/>
      <c r="N26" s="398"/>
      <c r="O26" s="398"/>
      <c r="P26" s="398"/>
      <c r="Q26" s="398"/>
      <c r="R26" s="398"/>
      <c r="S26" s="401"/>
      <c r="T26" s="398"/>
      <c r="U26" s="398"/>
      <c r="V26" s="398"/>
      <c r="W26" s="398"/>
      <c r="X26" s="398"/>
      <c r="Y26" s="398"/>
      <c r="Z26" s="398"/>
      <c r="AA26" s="398"/>
      <c r="AB26" s="398"/>
      <c r="AC26" s="398"/>
      <c r="AD26" s="398"/>
      <c r="AE26" s="398"/>
      <c r="AF26" s="404"/>
      <c r="AG26" s="402"/>
      <c r="AH26" s="402"/>
      <c r="AI26" s="405">
        <f t="shared" si="5"/>
        <v>0</v>
      </c>
      <c r="AJ26" s="406"/>
      <c r="AK26" s="406"/>
      <c r="AL26" s="405">
        <f t="shared" si="6"/>
        <v>0</v>
      </c>
      <c r="AM26" s="406"/>
      <c r="AN26" s="406"/>
      <c r="AO26" s="405">
        <f t="shared" si="9"/>
        <v>0</v>
      </c>
      <c r="AP26" s="406"/>
      <c r="AQ26" s="403"/>
      <c r="AR26" s="405">
        <f t="shared" si="8"/>
        <v>0</v>
      </c>
    </row>
    <row r="27" ht="21.95" customHeight="1" spans="1:44">
      <c r="A27" s="398"/>
      <c r="B27" s="398"/>
      <c r="C27" s="398"/>
      <c r="D27" s="398"/>
      <c r="E27" s="398"/>
      <c r="F27" s="398"/>
      <c r="G27" s="398"/>
      <c r="H27" s="400">
        <f t="shared" si="0"/>
        <v>0</v>
      </c>
      <c r="I27" s="398"/>
      <c r="J27" s="398"/>
      <c r="K27" s="400">
        <f t="shared" si="1"/>
        <v>0</v>
      </c>
      <c r="L27" s="400"/>
      <c r="M27" s="398"/>
      <c r="N27" s="398"/>
      <c r="O27" s="398"/>
      <c r="P27" s="398"/>
      <c r="Q27" s="398"/>
      <c r="R27" s="398"/>
      <c r="S27" s="401"/>
      <c r="T27" s="398"/>
      <c r="U27" s="398"/>
      <c r="V27" s="398"/>
      <c r="W27" s="398"/>
      <c r="X27" s="398"/>
      <c r="Y27" s="398"/>
      <c r="Z27" s="398"/>
      <c r="AA27" s="398"/>
      <c r="AB27" s="398"/>
      <c r="AC27" s="398"/>
      <c r="AD27" s="398"/>
      <c r="AE27" s="398"/>
      <c r="AF27" s="404"/>
      <c r="AG27" s="402"/>
      <c r="AH27" s="402"/>
      <c r="AI27" s="405">
        <f t="shared" si="5"/>
        <v>0</v>
      </c>
      <c r="AJ27" s="406"/>
      <c r="AK27" s="406"/>
      <c r="AL27" s="405">
        <f t="shared" si="6"/>
        <v>0</v>
      </c>
      <c r="AM27" s="406"/>
      <c r="AN27" s="406"/>
      <c r="AO27" s="405">
        <f t="shared" si="9"/>
        <v>0</v>
      </c>
      <c r="AP27" s="406"/>
      <c r="AQ27" s="403"/>
      <c r="AR27" s="405">
        <f t="shared" si="8"/>
        <v>0</v>
      </c>
    </row>
    <row r="28" ht="21.95" customHeight="1" spans="1:44">
      <c r="A28" s="398"/>
      <c r="B28" s="398"/>
      <c r="C28" s="398"/>
      <c r="D28" s="398"/>
      <c r="E28" s="398"/>
      <c r="F28" s="398"/>
      <c r="G28" s="398"/>
      <c r="H28" s="400">
        <f t="shared" si="0"/>
        <v>0</v>
      </c>
      <c r="I28" s="398"/>
      <c r="J28" s="398"/>
      <c r="K28" s="400">
        <f t="shared" si="1"/>
        <v>0</v>
      </c>
      <c r="L28" s="400"/>
      <c r="M28" s="398"/>
      <c r="N28" s="398"/>
      <c r="O28" s="398"/>
      <c r="P28" s="398"/>
      <c r="Q28" s="398"/>
      <c r="R28" s="398"/>
      <c r="S28" s="401"/>
      <c r="T28" s="398"/>
      <c r="U28" s="398"/>
      <c r="V28" s="398"/>
      <c r="W28" s="398"/>
      <c r="X28" s="398"/>
      <c r="Y28" s="398"/>
      <c r="Z28" s="398"/>
      <c r="AA28" s="398"/>
      <c r="AB28" s="398"/>
      <c r="AC28" s="398"/>
      <c r="AD28" s="398"/>
      <c r="AE28" s="398"/>
      <c r="AF28" s="404"/>
      <c r="AG28" s="402"/>
      <c r="AH28" s="402"/>
      <c r="AI28" s="405">
        <f t="shared" si="5"/>
        <v>0</v>
      </c>
      <c r="AJ28" s="406"/>
      <c r="AK28" s="406"/>
      <c r="AL28" s="405">
        <f t="shared" si="6"/>
        <v>0</v>
      </c>
      <c r="AM28" s="406"/>
      <c r="AN28" s="406"/>
      <c r="AO28" s="405">
        <f t="shared" si="9"/>
        <v>0</v>
      </c>
      <c r="AP28" s="406"/>
      <c r="AQ28" s="403"/>
      <c r="AR28" s="405">
        <f t="shared" si="8"/>
        <v>0</v>
      </c>
    </row>
    <row r="29" ht="21.95" customHeight="1" spans="1:44">
      <c r="A29" s="398"/>
      <c r="B29" s="398"/>
      <c r="C29" s="398"/>
      <c r="D29" s="398"/>
      <c r="E29" s="398"/>
      <c r="F29" s="398"/>
      <c r="G29" s="398"/>
      <c r="H29" s="400">
        <f t="shared" si="0"/>
        <v>0</v>
      </c>
      <c r="I29" s="398"/>
      <c r="J29" s="398"/>
      <c r="K29" s="400">
        <f t="shared" si="1"/>
        <v>0</v>
      </c>
      <c r="L29" s="400"/>
      <c r="M29" s="398"/>
      <c r="N29" s="398"/>
      <c r="O29" s="398"/>
      <c r="P29" s="398"/>
      <c r="Q29" s="398"/>
      <c r="R29" s="398"/>
      <c r="S29" s="401"/>
      <c r="T29" s="398"/>
      <c r="U29" s="398"/>
      <c r="V29" s="398"/>
      <c r="W29" s="398"/>
      <c r="X29" s="398"/>
      <c r="Y29" s="398"/>
      <c r="Z29" s="398"/>
      <c r="AA29" s="398"/>
      <c r="AB29" s="398"/>
      <c r="AC29" s="398"/>
      <c r="AD29" s="398"/>
      <c r="AE29" s="398"/>
      <c r="AF29" s="404"/>
      <c r="AG29" s="402"/>
      <c r="AH29" s="402"/>
      <c r="AI29" s="405">
        <f t="shared" si="5"/>
        <v>0</v>
      </c>
      <c r="AJ29" s="406"/>
      <c r="AK29" s="406"/>
      <c r="AL29" s="405">
        <f t="shared" si="6"/>
        <v>0</v>
      </c>
      <c r="AM29" s="406"/>
      <c r="AN29" s="406"/>
      <c r="AO29" s="405">
        <f t="shared" si="9"/>
        <v>0</v>
      </c>
      <c r="AP29" s="406"/>
      <c r="AQ29" s="403"/>
      <c r="AR29" s="405">
        <f t="shared" si="8"/>
        <v>0</v>
      </c>
    </row>
    <row r="30" ht="21.95" customHeight="1" spans="1:44">
      <c r="A30" s="398"/>
      <c r="B30" s="398"/>
      <c r="C30" s="398"/>
      <c r="D30" s="398"/>
      <c r="E30" s="398"/>
      <c r="F30" s="398"/>
      <c r="G30" s="398"/>
      <c r="H30" s="400">
        <f t="shared" si="0"/>
        <v>0</v>
      </c>
      <c r="I30" s="398"/>
      <c r="J30" s="398"/>
      <c r="K30" s="400">
        <f t="shared" si="1"/>
        <v>0</v>
      </c>
      <c r="L30" s="400"/>
      <c r="M30" s="398"/>
      <c r="N30" s="398"/>
      <c r="O30" s="398"/>
      <c r="P30" s="398"/>
      <c r="Q30" s="398"/>
      <c r="R30" s="398"/>
      <c r="S30" s="401"/>
      <c r="T30" s="398"/>
      <c r="U30" s="398"/>
      <c r="V30" s="403"/>
      <c r="W30" s="398"/>
      <c r="X30" s="398"/>
      <c r="Y30" s="398"/>
      <c r="Z30" s="398"/>
      <c r="AA30" s="398"/>
      <c r="AB30" s="398"/>
      <c r="AC30" s="398"/>
      <c r="AD30" s="398"/>
      <c r="AE30" s="398"/>
      <c r="AF30" s="404"/>
      <c r="AG30" s="402"/>
      <c r="AH30" s="402"/>
      <c r="AI30" s="405">
        <f t="shared" si="5"/>
        <v>0</v>
      </c>
      <c r="AJ30" s="406"/>
      <c r="AK30" s="406"/>
      <c r="AL30" s="405">
        <f t="shared" si="6"/>
        <v>0</v>
      </c>
      <c r="AM30" s="406"/>
      <c r="AN30" s="406"/>
      <c r="AO30" s="405">
        <f t="shared" si="9"/>
        <v>0</v>
      </c>
      <c r="AP30" s="406"/>
      <c r="AQ30" s="403"/>
      <c r="AR30" s="405">
        <f t="shared" si="8"/>
        <v>0</v>
      </c>
    </row>
    <row r="31" ht="21.95" customHeight="1" spans="1:44">
      <c r="A31" s="398"/>
      <c r="B31" s="398"/>
      <c r="C31" s="398"/>
      <c r="D31" s="398"/>
      <c r="E31" s="398"/>
      <c r="F31" s="398"/>
      <c r="G31" s="398"/>
      <c r="H31" s="400">
        <f t="shared" si="0"/>
        <v>0</v>
      </c>
      <c r="I31" s="398"/>
      <c r="J31" s="398"/>
      <c r="K31" s="400">
        <f t="shared" si="1"/>
        <v>0</v>
      </c>
      <c r="L31" s="400"/>
      <c r="M31" s="398"/>
      <c r="N31" s="398"/>
      <c r="O31" s="398"/>
      <c r="P31" s="398"/>
      <c r="Q31" s="398"/>
      <c r="R31" s="398"/>
      <c r="S31" s="401"/>
      <c r="T31" s="398"/>
      <c r="U31" s="398"/>
      <c r="V31" s="403"/>
      <c r="W31" s="398"/>
      <c r="X31" s="398"/>
      <c r="Y31" s="398"/>
      <c r="Z31" s="398"/>
      <c r="AA31" s="398"/>
      <c r="AB31" s="398"/>
      <c r="AC31" s="398"/>
      <c r="AD31" s="398"/>
      <c r="AE31" s="398"/>
      <c r="AF31" s="404"/>
      <c r="AG31" s="402"/>
      <c r="AH31" s="402"/>
      <c r="AI31" s="405">
        <f t="shared" si="5"/>
        <v>0</v>
      </c>
      <c r="AJ31" s="406"/>
      <c r="AK31" s="406"/>
      <c r="AL31" s="405">
        <f t="shared" si="6"/>
        <v>0</v>
      </c>
      <c r="AM31" s="406"/>
      <c r="AN31" s="406"/>
      <c r="AO31" s="405">
        <f t="shared" si="9"/>
        <v>0</v>
      </c>
      <c r="AP31" s="406"/>
      <c r="AQ31" s="403"/>
      <c r="AR31" s="405">
        <f t="shared" si="8"/>
        <v>0</v>
      </c>
    </row>
    <row r="32" ht="21.95" customHeight="1" spans="1:44">
      <c r="A32" s="398"/>
      <c r="B32" s="398"/>
      <c r="C32" s="398"/>
      <c r="D32" s="398"/>
      <c r="E32" s="398"/>
      <c r="F32" s="398"/>
      <c r="G32" s="398"/>
      <c r="H32" s="400">
        <f t="shared" si="0"/>
        <v>0</v>
      </c>
      <c r="I32" s="398"/>
      <c r="J32" s="398"/>
      <c r="K32" s="400">
        <f t="shared" si="1"/>
        <v>0</v>
      </c>
      <c r="L32" s="400"/>
      <c r="M32" s="398"/>
      <c r="N32" s="398"/>
      <c r="O32" s="398"/>
      <c r="P32" s="398"/>
      <c r="Q32" s="398"/>
      <c r="R32" s="398"/>
      <c r="S32" s="401"/>
      <c r="T32" s="398"/>
      <c r="U32" s="398"/>
      <c r="V32" s="403"/>
      <c r="W32" s="398"/>
      <c r="X32" s="398"/>
      <c r="Y32" s="398"/>
      <c r="Z32" s="398"/>
      <c r="AA32" s="398"/>
      <c r="AB32" s="398"/>
      <c r="AC32" s="398"/>
      <c r="AD32" s="398"/>
      <c r="AE32" s="398"/>
      <c r="AF32" s="404"/>
      <c r="AG32" s="402"/>
      <c r="AH32" s="402"/>
      <c r="AI32" s="405">
        <f t="shared" si="5"/>
        <v>0</v>
      </c>
      <c r="AJ32" s="406"/>
      <c r="AK32" s="406"/>
      <c r="AL32" s="405">
        <f t="shared" si="6"/>
        <v>0</v>
      </c>
      <c r="AM32" s="406"/>
      <c r="AN32" s="406"/>
      <c r="AO32" s="405">
        <f t="shared" si="9"/>
        <v>0</v>
      </c>
      <c r="AP32" s="406"/>
      <c r="AQ32" s="403"/>
      <c r="AR32" s="405">
        <f t="shared" si="8"/>
        <v>0</v>
      </c>
    </row>
    <row r="33" ht="21.95" customHeight="1" spans="1:44">
      <c r="A33" s="398"/>
      <c r="B33" s="398"/>
      <c r="C33" s="398"/>
      <c r="D33" s="398"/>
      <c r="E33" s="398"/>
      <c r="F33" s="398"/>
      <c r="G33" s="398"/>
      <c r="H33" s="400">
        <f t="shared" si="0"/>
        <v>0</v>
      </c>
      <c r="I33" s="398"/>
      <c r="J33" s="398"/>
      <c r="K33" s="400">
        <f t="shared" si="1"/>
        <v>0</v>
      </c>
      <c r="L33" s="400"/>
      <c r="M33" s="398"/>
      <c r="N33" s="398"/>
      <c r="O33" s="398"/>
      <c r="P33" s="398"/>
      <c r="Q33" s="398"/>
      <c r="R33" s="398"/>
      <c r="S33" s="401"/>
      <c r="T33" s="398"/>
      <c r="U33" s="398"/>
      <c r="V33" s="398"/>
      <c r="W33" s="398"/>
      <c r="X33" s="398"/>
      <c r="Y33" s="398"/>
      <c r="Z33" s="398"/>
      <c r="AA33" s="398"/>
      <c r="AB33" s="398"/>
      <c r="AC33" s="398"/>
      <c r="AD33" s="398"/>
      <c r="AE33" s="398"/>
      <c r="AF33" s="404"/>
      <c r="AG33" s="402"/>
      <c r="AH33" s="402"/>
      <c r="AI33" s="405">
        <f t="shared" si="5"/>
        <v>0</v>
      </c>
      <c r="AJ33" s="406"/>
      <c r="AK33" s="406"/>
      <c r="AL33" s="405">
        <f t="shared" si="6"/>
        <v>0</v>
      </c>
      <c r="AM33" s="406"/>
      <c r="AN33" s="406"/>
      <c r="AO33" s="405">
        <f t="shared" si="9"/>
        <v>0</v>
      </c>
      <c r="AP33" s="406"/>
      <c r="AQ33" s="403"/>
      <c r="AR33" s="405">
        <f t="shared" si="8"/>
        <v>0</v>
      </c>
    </row>
    <row r="34" ht="21.95" customHeight="1" spans="1:44">
      <c r="A34" s="398"/>
      <c r="B34" s="398"/>
      <c r="C34" s="398"/>
      <c r="D34" s="398"/>
      <c r="E34" s="398"/>
      <c r="F34" s="398"/>
      <c r="G34" s="398"/>
      <c r="H34" s="400">
        <f t="shared" si="0"/>
        <v>0</v>
      </c>
      <c r="I34" s="398"/>
      <c r="J34" s="398"/>
      <c r="K34" s="400">
        <f t="shared" si="1"/>
        <v>0</v>
      </c>
      <c r="L34" s="400"/>
      <c r="M34" s="398"/>
      <c r="N34" s="398"/>
      <c r="O34" s="398"/>
      <c r="P34" s="398"/>
      <c r="Q34" s="398"/>
      <c r="R34" s="398"/>
      <c r="S34" s="398"/>
      <c r="T34" s="398"/>
      <c r="U34" s="398"/>
      <c r="V34" s="398"/>
      <c r="W34" s="398"/>
      <c r="X34" s="398"/>
      <c r="Y34" s="398"/>
      <c r="Z34" s="398"/>
      <c r="AA34" s="398"/>
      <c r="AB34" s="398"/>
      <c r="AC34" s="398"/>
      <c r="AD34" s="398"/>
      <c r="AE34" s="398"/>
      <c r="AF34" s="404"/>
      <c r="AG34" s="402"/>
      <c r="AH34" s="402"/>
      <c r="AI34" s="405">
        <f t="shared" si="5"/>
        <v>0</v>
      </c>
      <c r="AJ34" s="406"/>
      <c r="AK34" s="406"/>
      <c r="AL34" s="405">
        <f t="shared" si="6"/>
        <v>0</v>
      </c>
      <c r="AM34" s="406"/>
      <c r="AN34" s="406"/>
      <c r="AO34" s="405">
        <f t="shared" si="9"/>
        <v>0</v>
      </c>
      <c r="AP34" s="406"/>
      <c r="AQ34" s="403"/>
      <c r="AR34" s="405">
        <f t="shared" si="8"/>
        <v>0</v>
      </c>
    </row>
    <row r="35" ht="21.95" customHeight="1" spans="1:44">
      <c r="A35" s="398"/>
      <c r="B35" s="398"/>
      <c r="C35" s="398"/>
      <c r="D35" s="398"/>
      <c r="E35" s="398"/>
      <c r="F35" s="398"/>
      <c r="G35" s="398"/>
      <c r="H35" s="400">
        <f t="shared" si="0"/>
        <v>0</v>
      </c>
      <c r="I35" s="398"/>
      <c r="J35" s="398"/>
      <c r="K35" s="400">
        <f t="shared" si="1"/>
        <v>0</v>
      </c>
      <c r="L35" s="400"/>
      <c r="M35" s="398"/>
      <c r="N35" s="398"/>
      <c r="O35" s="398"/>
      <c r="P35" s="398"/>
      <c r="Q35" s="398"/>
      <c r="R35" s="398"/>
      <c r="S35" s="398"/>
      <c r="T35" s="398"/>
      <c r="U35" s="398"/>
      <c r="V35" s="398"/>
      <c r="W35" s="398"/>
      <c r="X35" s="398"/>
      <c r="Y35" s="398"/>
      <c r="Z35" s="398"/>
      <c r="AA35" s="398"/>
      <c r="AB35" s="398"/>
      <c r="AC35" s="398"/>
      <c r="AD35" s="398"/>
      <c r="AE35" s="398"/>
      <c r="AF35" s="404"/>
      <c r="AG35" s="402"/>
      <c r="AH35" s="402"/>
      <c r="AI35" s="405">
        <f t="shared" si="5"/>
        <v>0</v>
      </c>
      <c r="AJ35" s="406"/>
      <c r="AK35" s="406"/>
      <c r="AL35" s="405">
        <f t="shared" si="6"/>
        <v>0</v>
      </c>
      <c r="AM35" s="406"/>
      <c r="AN35" s="406"/>
      <c r="AO35" s="405">
        <f t="shared" si="9"/>
        <v>0</v>
      </c>
      <c r="AP35" s="406"/>
      <c r="AQ35" s="403"/>
      <c r="AR35" s="405">
        <f t="shared" si="8"/>
        <v>0</v>
      </c>
    </row>
    <row r="36" ht="21.95" customHeight="1" spans="1:44">
      <c r="A36" s="398"/>
      <c r="B36" s="398"/>
      <c r="C36" s="398"/>
      <c r="D36" s="398"/>
      <c r="E36" s="398"/>
      <c r="F36" s="398"/>
      <c r="G36" s="398"/>
      <c r="H36" s="400">
        <f t="shared" si="0"/>
        <v>0</v>
      </c>
      <c r="I36" s="398"/>
      <c r="J36" s="398"/>
      <c r="K36" s="400">
        <f t="shared" si="1"/>
        <v>0</v>
      </c>
      <c r="L36" s="400"/>
      <c r="M36" s="398"/>
      <c r="N36" s="398"/>
      <c r="O36" s="398"/>
      <c r="P36" s="398"/>
      <c r="Q36" s="398"/>
      <c r="R36" s="398"/>
      <c r="S36" s="398"/>
      <c r="T36" s="398"/>
      <c r="U36" s="398"/>
      <c r="V36" s="398"/>
      <c r="W36" s="398"/>
      <c r="X36" s="398"/>
      <c r="Y36" s="398"/>
      <c r="Z36" s="398"/>
      <c r="AA36" s="398"/>
      <c r="AB36" s="398"/>
      <c r="AC36" s="398"/>
      <c r="AD36" s="398"/>
      <c r="AE36" s="398"/>
      <c r="AF36" s="404"/>
      <c r="AG36" s="402"/>
      <c r="AH36" s="402"/>
      <c r="AI36" s="405">
        <f t="shared" si="5"/>
        <v>0</v>
      </c>
      <c r="AJ36" s="406"/>
      <c r="AK36" s="406"/>
      <c r="AL36" s="405">
        <f t="shared" si="6"/>
        <v>0</v>
      </c>
      <c r="AM36" s="406"/>
      <c r="AN36" s="406"/>
      <c r="AO36" s="405">
        <f t="shared" si="9"/>
        <v>0</v>
      </c>
      <c r="AP36" s="406"/>
      <c r="AQ36" s="403"/>
      <c r="AR36" s="405">
        <f t="shared" si="8"/>
        <v>0</v>
      </c>
    </row>
    <row r="37" ht="21.95" customHeight="1" spans="1:44">
      <c r="A37" s="398"/>
      <c r="B37" s="398"/>
      <c r="C37" s="398"/>
      <c r="D37" s="398"/>
      <c r="E37" s="398"/>
      <c r="F37" s="398"/>
      <c r="G37" s="398"/>
      <c r="H37" s="400">
        <f t="shared" si="0"/>
        <v>0</v>
      </c>
      <c r="I37" s="398"/>
      <c r="J37" s="398"/>
      <c r="K37" s="400">
        <f t="shared" si="1"/>
        <v>0</v>
      </c>
      <c r="L37" s="400"/>
      <c r="M37" s="398"/>
      <c r="N37" s="398"/>
      <c r="O37" s="398"/>
      <c r="P37" s="398"/>
      <c r="Q37" s="398"/>
      <c r="R37" s="398"/>
      <c r="S37" s="398"/>
      <c r="T37" s="398"/>
      <c r="U37" s="398"/>
      <c r="V37" s="398"/>
      <c r="W37" s="398"/>
      <c r="X37" s="398"/>
      <c r="Y37" s="398"/>
      <c r="Z37" s="398"/>
      <c r="AA37" s="398"/>
      <c r="AB37" s="398"/>
      <c r="AC37" s="398"/>
      <c r="AD37" s="398"/>
      <c r="AE37" s="398"/>
      <c r="AF37" s="404"/>
      <c r="AG37" s="402"/>
      <c r="AH37" s="402"/>
      <c r="AI37" s="405">
        <f t="shared" si="5"/>
        <v>0</v>
      </c>
      <c r="AJ37" s="406"/>
      <c r="AK37" s="406"/>
      <c r="AL37" s="405">
        <f t="shared" si="6"/>
        <v>0</v>
      </c>
      <c r="AM37" s="406"/>
      <c r="AN37" s="406"/>
      <c r="AO37" s="405">
        <f t="shared" si="9"/>
        <v>0</v>
      </c>
      <c r="AP37" s="406"/>
      <c r="AQ37" s="403"/>
      <c r="AR37" s="405">
        <f t="shared" si="8"/>
        <v>0</v>
      </c>
    </row>
    <row r="38" ht="21.95" customHeight="1" spans="1:44">
      <c r="A38" s="398"/>
      <c r="B38" s="398"/>
      <c r="C38" s="398"/>
      <c r="D38" s="398"/>
      <c r="E38" s="398"/>
      <c r="F38" s="398"/>
      <c r="G38" s="398"/>
      <c r="H38" s="400">
        <f t="shared" si="0"/>
        <v>0</v>
      </c>
      <c r="I38" s="398"/>
      <c r="J38" s="398"/>
      <c r="K38" s="400">
        <f t="shared" si="1"/>
        <v>0</v>
      </c>
      <c r="L38" s="400"/>
      <c r="M38" s="398"/>
      <c r="N38" s="398"/>
      <c r="O38" s="398"/>
      <c r="P38" s="398"/>
      <c r="Q38" s="398"/>
      <c r="R38" s="398"/>
      <c r="S38" s="398"/>
      <c r="T38" s="398"/>
      <c r="U38" s="398"/>
      <c r="V38" s="398"/>
      <c r="W38" s="398"/>
      <c r="X38" s="398"/>
      <c r="Y38" s="398"/>
      <c r="Z38" s="398"/>
      <c r="AA38" s="398"/>
      <c r="AB38" s="398"/>
      <c r="AC38" s="398"/>
      <c r="AD38" s="398"/>
      <c r="AE38" s="398"/>
      <c r="AF38" s="404"/>
      <c r="AG38" s="402"/>
      <c r="AH38" s="402"/>
      <c r="AI38" s="405">
        <f t="shared" si="5"/>
        <v>0</v>
      </c>
      <c r="AJ38" s="406"/>
      <c r="AK38" s="406"/>
      <c r="AL38" s="405">
        <f t="shared" si="6"/>
        <v>0</v>
      </c>
      <c r="AM38" s="406"/>
      <c r="AN38" s="406"/>
      <c r="AO38" s="405">
        <f t="shared" si="9"/>
        <v>0</v>
      </c>
      <c r="AP38" s="406"/>
      <c r="AQ38" s="403"/>
      <c r="AR38" s="405">
        <f t="shared" si="8"/>
        <v>0</v>
      </c>
    </row>
    <row r="39" ht="21.95" customHeight="1" spans="1:44">
      <c r="A39" s="398"/>
      <c r="B39" s="398"/>
      <c r="C39" s="398"/>
      <c r="D39" s="398"/>
      <c r="E39" s="398"/>
      <c r="F39" s="398"/>
      <c r="G39" s="398"/>
      <c r="H39" s="400">
        <f t="shared" si="0"/>
        <v>0</v>
      </c>
      <c r="I39" s="398"/>
      <c r="J39" s="398"/>
      <c r="K39" s="400">
        <f t="shared" si="1"/>
        <v>0</v>
      </c>
      <c r="L39" s="400"/>
      <c r="M39" s="398"/>
      <c r="N39" s="398"/>
      <c r="O39" s="398"/>
      <c r="P39" s="398"/>
      <c r="Q39" s="398"/>
      <c r="R39" s="398"/>
      <c r="S39" s="398"/>
      <c r="T39" s="398"/>
      <c r="U39" s="398"/>
      <c r="V39" s="398"/>
      <c r="W39" s="398"/>
      <c r="X39" s="398"/>
      <c r="Y39" s="398"/>
      <c r="Z39" s="398"/>
      <c r="AA39" s="398"/>
      <c r="AB39" s="398"/>
      <c r="AC39" s="398"/>
      <c r="AD39" s="398"/>
      <c r="AE39" s="398"/>
      <c r="AF39" s="404"/>
      <c r="AG39" s="402"/>
      <c r="AH39" s="402"/>
      <c r="AI39" s="405">
        <f t="shared" si="5"/>
        <v>0</v>
      </c>
      <c r="AJ39" s="406"/>
      <c r="AK39" s="406"/>
      <c r="AL39" s="405">
        <f t="shared" si="6"/>
        <v>0</v>
      </c>
      <c r="AM39" s="406"/>
      <c r="AN39" s="406"/>
      <c r="AO39" s="405">
        <f t="shared" si="9"/>
        <v>0</v>
      </c>
      <c r="AP39" s="406"/>
      <c r="AQ39" s="403"/>
      <c r="AR39" s="405">
        <f t="shared" si="8"/>
        <v>0</v>
      </c>
    </row>
    <row r="40" ht="21.95" customHeight="1" spans="1:44">
      <c r="A40" s="398"/>
      <c r="B40" s="398"/>
      <c r="C40" s="398"/>
      <c r="D40" s="398"/>
      <c r="E40" s="398"/>
      <c r="F40" s="401"/>
      <c r="G40" s="401"/>
      <c r="H40" s="400">
        <f t="shared" si="0"/>
        <v>0</v>
      </c>
      <c r="I40" s="401"/>
      <c r="J40" s="401"/>
      <c r="K40" s="400">
        <f t="shared" si="1"/>
        <v>0</v>
      </c>
      <c r="L40" s="400"/>
      <c r="M40" s="398"/>
      <c r="N40" s="398"/>
      <c r="O40" s="398"/>
      <c r="P40" s="398"/>
      <c r="Q40" s="398"/>
      <c r="R40" s="398"/>
      <c r="S40" s="398"/>
      <c r="T40" s="398"/>
      <c r="U40" s="398"/>
      <c r="V40" s="398"/>
      <c r="W40" s="398"/>
      <c r="X40" s="398"/>
      <c r="Y40" s="398"/>
      <c r="Z40" s="398"/>
      <c r="AA40" s="398"/>
      <c r="AB40" s="398"/>
      <c r="AC40" s="398"/>
      <c r="AD40" s="398"/>
      <c r="AE40" s="398"/>
      <c r="AF40" s="404"/>
      <c r="AG40" s="402"/>
      <c r="AH40" s="402"/>
      <c r="AI40" s="405">
        <f t="shared" si="5"/>
        <v>0</v>
      </c>
      <c r="AJ40" s="406"/>
      <c r="AK40" s="406"/>
      <c r="AL40" s="405">
        <f t="shared" si="6"/>
        <v>0</v>
      </c>
      <c r="AM40" s="406"/>
      <c r="AN40" s="406"/>
      <c r="AO40" s="405">
        <f t="shared" si="9"/>
        <v>0</v>
      </c>
      <c r="AP40" s="406"/>
      <c r="AQ40" s="403"/>
      <c r="AR40" s="405">
        <f t="shared" si="8"/>
        <v>0</v>
      </c>
    </row>
    <row r="41" ht="21.95" customHeight="1" spans="1:44">
      <c r="A41" s="398"/>
      <c r="B41" s="398"/>
      <c r="C41" s="398"/>
      <c r="D41" s="398"/>
      <c r="E41" s="398"/>
      <c r="F41" s="401"/>
      <c r="G41" s="401"/>
      <c r="H41" s="400">
        <f t="shared" si="0"/>
        <v>0</v>
      </c>
      <c r="I41" s="398"/>
      <c r="J41" s="398"/>
      <c r="K41" s="400">
        <f t="shared" si="1"/>
        <v>0</v>
      </c>
      <c r="L41" s="400"/>
      <c r="M41" s="398"/>
      <c r="N41" s="398"/>
      <c r="O41" s="398"/>
      <c r="P41" s="398"/>
      <c r="Q41" s="398"/>
      <c r="R41" s="398"/>
      <c r="S41" s="398"/>
      <c r="T41" s="398"/>
      <c r="U41" s="398"/>
      <c r="V41" s="398"/>
      <c r="W41" s="398"/>
      <c r="X41" s="398"/>
      <c r="Y41" s="398"/>
      <c r="Z41" s="398"/>
      <c r="AA41" s="398"/>
      <c r="AB41" s="398"/>
      <c r="AC41" s="398"/>
      <c r="AD41" s="398"/>
      <c r="AE41" s="398"/>
      <c r="AF41" s="404"/>
      <c r="AG41" s="402"/>
      <c r="AH41" s="402"/>
      <c r="AI41" s="405">
        <f t="shared" si="5"/>
        <v>0</v>
      </c>
      <c r="AJ41" s="406"/>
      <c r="AK41" s="406"/>
      <c r="AL41" s="405">
        <f t="shared" si="6"/>
        <v>0</v>
      </c>
      <c r="AM41" s="406"/>
      <c r="AN41" s="406"/>
      <c r="AO41" s="405">
        <f t="shared" si="9"/>
        <v>0</v>
      </c>
      <c r="AP41" s="406"/>
      <c r="AQ41" s="403"/>
      <c r="AR41" s="405">
        <f t="shared" si="8"/>
        <v>0</v>
      </c>
    </row>
    <row r="42" ht="21.95" customHeight="1" spans="1:44">
      <c r="A42" s="398"/>
      <c r="B42" s="398"/>
      <c r="C42" s="398"/>
      <c r="D42" s="398"/>
      <c r="E42" s="398"/>
      <c r="F42" s="398"/>
      <c r="G42" s="398"/>
      <c r="H42" s="400">
        <f t="shared" si="0"/>
        <v>0</v>
      </c>
      <c r="I42" s="398"/>
      <c r="J42" s="398"/>
      <c r="K42" s="400">
        <f t="shared" si="1"/>
        <v>0</v>
      </c>
      <c r="L42" s="400"/>
      <c r="M42" s="398"/>
      <c r="N42" s="398"/>
      <c r="O42" s="398"/>
      <c r="P42" s="398"/>
      <c r="Q42" s="398"/>
      <c r="R42" s="398"/>
      <c r="S42" s="398"/>
      <c r="T42" s="398"/>
      <c r="U42" s="398"/>
      <c r="V42" s="398"/>
      <c r="W42" s="398"/>
      <c r="X42" s="398"/>
      <c r="Y42" s="398"/>
      <c r="Z42" s="398"/>
      <c r="AA42" s="398"/>
      <c r="AB42" s="398"/>
      <c r="AC42" s="398"/>
      <c r="AD42" s="398"/>
      <c r="AE42" s="398"/>
      <c r="AF42" s="404"/>
      <c r="AG42" s="402"/>
      <c r="AH42" s="402"/>
      <c r="AI42" s="405">
        <f t="shared" si="5"/>
        <v>0</v>
      </c>
      <c r="AJ42" s="406"/>
      <c r="AK42" s="406"/>
      <c r="AL42" s="405">
        <f t="shared" si="6"/>
        <v>0</v>
      </c>
      <c r="AM42" s="406"/>
      <c r="AN42" s="406"/>
      <c r="AO42" s="405">
        <f t="shared" si="9"/>
        <v>0</v>
      </c>
      <c r="AP42" s="406"/>
      <c r="AQ42" s="403"/>
      <c r="AR42" s="405">
        <f t="shared" si="8"/>
        <v>0</v>
      </c>
    </row>
    <row r="43" ht="21.95" customHeight="1" spans="1:44">
      <c r="A43" s="398"/>
      <c r="B43" s="398"/>
      <c r="C43" s="398"/>
      <c r="D43" s="398"/>
      <c r="E43" s="398"/>
      <c r="F43" s="398"/>
      <c r="G43" s="398"/>
      <c r="H43" s="400">
        <f t="shared" si="0"/>
        <v>0</v>
      </c>
      <c r="I43" s="398"/>
      <c r="J43" s="398"/>
      <c r="K43" s="400">
        <f t="shared" si="1"/>
        <v>0</v>
      </c>
      <c r="L43" s="400"/>
      <c r="M43" s="398"/>
      <c r="N43" s="398"/>
      <c r="O43" s="398"/>
      <c r="P43" s="398"/>
      <c r="Q43" s="398"/>
      <c r="R43" s="398"/>
      <c r="S43" s="398"/>
      <c r="T43" s="398"/>
      <c r="U43" s="398"/>
      <c r="V43" s="398"/>
      <c r="W43" s="398"/>
      <c r="X43" s="398"/>
      <c r="Y43" s="398"/>
      <c r="Z43" s="398"/>
      <c r="AA43" s="398"/>
      <c r="AB43" s="398"/>
      <c r="AC43" s="398"/>
      <c r="AD43" s="398"/>
      <c r="AE43" s="398"/>
      <c r="AF43" s="404"/>
      <c r="AG43" s="402"/>
      <c r="AH43" s="402"/>
      <c r="AI43" s="405">
        <f t="shared" si="5"/>
        <v>0</v>
      </c>
      <c r="AJ43" s="406"/>
      <c r="AK43" s="406"/>
      <c r="AL43" s="405">
        <f t="shared" si="6"/>
        <v>0</v>
      </c>
      <c r="AM43" s="406"/>
      <c r="AN43" s="406"/>
      <c r="AO43" s="405">
        <f t="shared" si="9"/>
        <v>0</v>
      </c>
      <c r="AP43" s="406"/>
      <c r="AQ43" s="403"/>
      <c r="AR43" s="405">
        <f t="shared" si="8"/>
        <v>0</v>
      </c>
    </row>
    <row r="44" ht="21.95" customHeight="1" spans="1:44">
      <c r="A44" s="398"/>
      <c r="B44" s="398"/>
      <c r="C44" s="398"/>
      <c r="D44" s="398"/>
      <c r="E44" s="398"/>
      <c r="F44" s="398"/>
      <c r="G44" s="398"/>
      <c r="H44" s="400">
        <f t="shared" si="0"/>
        <v>0</v>
      </c>
      <c r="I44" s="398"/>
      <c r="J44" s="398"/>
      <c r="K44" s="400">
        <f t="shared" si="1"/>
        <v>0</v>
      </c>
      <c r="L44" s="400"/>
      <c r="M44" s="398"/>
      <c r="N44" s="398"/>
      <c r="O44" s="398"/>
      <c r="P44" s="398"/>
      <c r="Q44" s="398"/>
      <c r="R44" s="398"/>
      <c r="S44" s="398"/>
      <c r="T44" s="398"/>
      <c r="U44" s="398"/>
      <c r="V44" s="398"/>
      <c r="W44" s="398"/>
      <c r="X44" s="398"/>
      <c r="Y44" s="398"/>
      <c r="Z44" s="398"/>
      <c r="AA44" s="398"/>
      <c r="AB44" s="398"/>
      <c r="AC44" s="398"/>
      <c r="AD44" s="398"/>
      <c r="AE44" s="398"/>
      <c r="AF44" s="404"/>
      <c r="AG44" s="402"/>
      <c r="AH44" s="402"/>
      <c r="AI44" s="405">
        <f t="shared" si="5"/>
        <v>0</v>
      </c>
      <c r="AJ44" s="406"/>
      <c r="AK44" s="406"/>
      <c r="AL44" s="405">
        <f t="shared" si="6"/>
        <v>0</v>
      </c>
      <c r="AM44" s="406"/>
      <c r="AN44" s="406"/>
      <c r="AO44" s="405">
        <f t="shared" si="9"/>
        <v>0</v>
      </c>
      <c r="AP44" s="406"/>
      <c r="AQ44" s="403"/>
      <c r="AR44" s="405">
        <f t="shared" si="8"/>
        <v>0</v>
      </c>
    </row>
    <row r="45" ht="16.5" customHeight="1" spans="1:44">
      <c r="A45" s="404"/>
      <c r="B45" s="404"/>
      <c r="C45" s="404"/>
      <c r="D45" s="404"/>
      <c r="E45" s="404"/>
      <c r="F45" s="404"/>
      <c r="G45" s="404"/>
      <c r="H45" s="411"/>
      <c r="I45" s="404"/>
      <c r="J45" s="404"/>
      <c r="K45" s="411"/>
      <c r="L45" s="411"/>
      <c r="M45" s="404"/>
      <c r="N45" s="404"/>
      <c r="O45" s="404"/>
      <c r="P45" s="404"/>
      <c r="Q45" s="404"/>
      <c r="R45" s="404"/>
      <c r="S45" s="404"/>
      <c r="T45" s="404"/>
      <c r="U45" s="404"/>
      <c r="V45" s="404"/>
      <c r="W45" s="404"/>
      <c r="X45" s="404"/>
      <c r="Y45" s="404"/>
      <c r="Z45" s="404"/>
      <c r="AA45" s="404"/>
      <c r="AB45" s="260"/>
      <c r="AC45" s="260"/>
      <c r="AD45" s="260"/>
      <c r="AE45" s="260"/>
      <c r="AF45" s="260"/>
      <c r="AG45" s="412"/>
      <c r="AH45" s="412"/>
      <c r="AI45" s="413"/>
      <c r="AJ45" s="414"/>
      <c r="AK45" s="414"/>
      <c r="AL45" s="413"/>
      <c r="AM45" s="414"/>
      <c r="AN45" s="414"/>
      <c r="AO45" s="413"/>
      <c r="AP45" s="415"/>
      <c r="AR45" s="413"/>
    </row>
    <row r="46" ht="21.75" customHeight="1" spans="1:44">
      <c r="A46" s="416" t="s">
        <v>81</v>
      </c>
      <c r="B46" s="416"/>
      <c r="C46" s="416"/>
      <c r="D46" s="416"/>
      <c r="E46" s="416"/>
      <c r="F46" s="416"/>
      <c r="G46" s="416"/>
      <c r="H46" s="416"/>
      <c r="I46" s="416"/>
      <c r="J46" s="416"/>
      <c r="K46" s="416"/>
      <c r="L46" s="416"/>
      <c r="M46" s="416"/>
      <c r="N46" s="416"/>
      <c r="O46" s="416"/>
      <c r="P46" s="416"/>
      <c r="Q46" s="416"/>
      <c r="R46" s="416"/>
      <c r="S46" s="416"/>
      <c r="T46" s="416"/>
      <c r="U46" s="416"/>
      <c r="V46" s="416"/>
      <c r="W46" s="416"/>
      <c r="X46" s="404"/>
      <c r="Y46" s="404"/>
      <c r="Z46" s="404"/>
      <c r="AA46" s="404"/>
      <c r="AB46" s="260"/>
      <c r="AC46" s="260"/>
      <c r="AD46" s="260"/>
      <c r="AE46" s="260"/>
      <c r="AF46" s="260"/>
      <c r="AG46" s="412"/>
      <c r="AH46" s="412"/>
      <c r="AI46" s="413"/>
      <c r="AJ46" s="414"/>
      <c r="AK46" s="414"/>
      <c r="AL46" s="413"/>
      <c r="AM46" s="414"/>
      <c r="AN46" s="414"/>
      <c r="AO46" s="413"/>
      <c r="AP46" s="415"/>
      <c r="AR46" s="413"/>
    </row>
    <row r="47" ht="21.75" customHeight="1" spans="1:44">
      <c r="A47" s="417" t="s">
        <v>82</v>
      </c>
      <c r="B47" s="416"/>
      <c r="C47" s="416"/>
      <c r="D47" s="416"/>
      <c r="E47" s="416"/>
      <c r="F47" s="416"/>
      <c r="G47" s="416"/>
      <c r="H47" s="416"/>
      <c r="I47" s="416"/>
      <c r="J47" s="416"/>
      <c r="K47" s="416"/>
      <c r="L47" s="416"/>
      <c r="M47" s="416"/>
      <c r="N47" s="416"/>
      <c r="O47" s="416"/>
      <c r="P47" s="416"/>
      <c r="Q47" s="416"/>
      <c r="R47" s="416"/>
      <c r="S47" s="416"/>
      <c r="T47" s="416"/>
      <c r="U47" s="416"/>
      <c r="V47" s="416"/>
      <c r="W47" s="416"/>
      <c r="X47" s="404"/>
      <c r="Y47" s="404"/>
      <c r="Z47" s="404"/>
      <c r="AA47" s="404"/>
      <c r="AB47" s="260"/>
      <c r="AC47" s="260"/>
      <c r="AD47" s="260"/>
      <c r="AE47" s="260"/>
      <c r="AF47" s="260"/>
      <c r="AG47" s="412"/>
      <c r="AH47" s="412"/>
      <c r="AI47" s="413"/>
      <c r="AJ47" s="414"/>
      <c r="AK47" s="414"/>
      <c r="AL47" s="413"/>
      <c r="AM47" s="414"/>
      <c r="AN47" s="414"/>
      <c r="AO47" s="413"/>
      <c r="AP47" s="415"/>
      <c r="AR47" s="413"/>
    </row>
    <row r="48" ht="21.75" customHeight="1" spans="1:44">
      <c r="A48" s="417" t="s">
        <v>83</v>
      </c>
      <c r="B48" s="416"/>
      <c r="C48" s="418"/>
      <c r="D48" s="416"/>
      <c r="E48" s="416"/>
      <c r="F48" s="416"/>
      <c r="G48" s="416"/>
      <c r="H48" s="416"/>
      <c r="I48" s="416" t="s">
        <v>84</v>
      </c>
      <c r="J48" s="416"/>
      <c r="K48" s="416"/>
      <c r="L48" s="416"/>
      <c r="M48" s="416"/>
      <c r="N48" s="416"/>
      <c r="O48" s="416"/>
      <c r="P48" s="416"/>
      <c r="Q48" s="416"/>
      <c r="R48" s="416"/>
      <c r="S48" s="416" t="s">
        <v>85</v>
      </c>
      <c r="T48" s="416"/>
      <c r="U48" s="416"/>
      <c r="V48" s="416"/>
      <c r="W48" s="416"/>
      <c r="X48" s="404"/>
      <c r="Y48" s="404"/>
      <c r="Z48" s="404"/>
      <c r="AA48" s="404"/>
      <c r="AB48" s="260"/>
      <c r="AC48" s="260"/>
      <c r="AD48" s="260"/>
      <c r="AE48" s="260"/>
      <c r="AF48" s="260"/>
      <c r="AG48" s="412"/>
      <c r="AH48" s="412"/>
      <c r="AI48" s="413"/>
      <c r="AJ48" s="414"/>
      <c r="AK48" s="414"/>
      <c r="AL48" s="413"/>
      <c r="AM48" s="414"/>
      <c r="AN48" s="414"/>
      <c r="AO48" s="413"/>
      <c r="AP48" s="415"/>
      <c r="AR48" s="413"/>
    </row>
    <row r="49" ht="21.75" customHeight="1" spans="1:46">
      <c r="A49" s="404"/>
      <c r="B49" s="404"/>
      <c r="C49" s="404"/>
      <c r="D49" s="404"/>
      <c r="E49" s="404"/>
      <c r="F49" s="404"/>
      <c r="G49" s="404"/>
      <c r="H49" s="411"/>
      <c r="I49" s="404"/>
      <c r="J49" s="404"/>
      <c r="K49" s="411"/>
      <c r="L49" s="411"/>
      <c r="M49" s="404"/>
      <c r="N49" s="404"/>
      <c r="O49" s="404"/>
      <c r="P49" s="404"/>
      <c r="Q49" s="404"/>
      <c r="R49" s="404"/>
      <c r="S49" s="404"/>
      <c r="T49" s="404"/>
      <c r="U49" s="404"/>
      <c r="V49" s="404"/>
      <c r="W49" s="404"/>
      <c r="X49" s="404"/>
      <c r="Y49" s="404"/>
      <c r="Z49" s="404"/>
      <c r="AA49" s="404"/>
      <c r="AB49" s="260"/>
      <c r="AC49" s="260"/>
      <c r="AD49" s="260"/>
      <c r="AE49" s="260"/>
      <c r="AF49" s="260"/>
      <c r="AG49" s="412"/>
      <c r="AH49" s="412"/>
      <c r="AI49" s="413"/>
      <c r="AJ49" s="414"/>
      <c r="AK49" s="414"/>
      <c r="AL49" s="413"/>
      <c r="AM49" s="414"/>
      <c r="AN49" s="414"/>
      <c r="AO49" s="413"/>
      <c r="AP49" s="415"/>
      <c r="AR49" s="413"/>
    </row>
    <row r="50" ht="21.75" customHeight="1" spans="1:46">
      <c r="A50" s="404"/>
      <c r="B50" s="404"/>
      <c r="C50" s="404"/>
      <c r="D50" s="404"/>
      <c r="E50" s="404"/>
      <c r="F50" s="404"/>
      <c r="G50" s="404"/>
      <c r="H50" s="411"/>
      <c r="I50" s="404"/>
      <c r="J50" s="404"/>
      <c r="K50" s="411"/>
      <c r="L50" s="411"/>
      <c r="M50" s="404"/>
      <c r="N50" s="404"/>
      <c r="O50" s="404"/>
      <c r="P50" s="404"/>
      <c r="Q50" s="404"/>
      <c r="R50" s="404"/>
      <c r="S50" s="404"/>
      <c r="T50" s="404"/>
      <c r="U50" s="404"/>
      <c r="V50" s="404"/>
      <c r="W50" s="404"/>
      <c r="X50" s="404"/>
      <c r="Y50" s="404"/>
      <c r="Z50" s="404"/>
      <c r="AA50" s="404"/>
      <c r="AB50" s="260"/>
      <c r="AC50" s="260"/>
      <c r="AD50" s="260"/>
      <c r="AE50" s="260"/>
      <c r="AF50" s="260"/>
      <c r="AG50" s="412"/>
      <c r="AH50" s="412"/>
      <c r="AI50" s="413"/>
      <c r="AJ50" s="414"/>
      <c r="AK50" s="414"/>
      <c r="AL50" s="413"/>
      <c r="AM50" s="414"/>
      <c r="AN50" s="414"/>
      <c r="AO50" s="413"/>
      <c r="AP50" s="415"/>
      <c r="AR50" s="413"/>
    </row>
    <row r="51" ht="26.25" customHeight="1" spans="1:46">
      <c r="A51" s="404"/>
      <c r="B51" s="419" t="s">
        <v>86</v>
      </c>
      <c r="C51" s="419"/>
      <c r="D51" s="419"/>
      <c r="E51" s="420">
        <f>SUM(E10:E44)</f>
        <v>0</v>
      </c>
      <c r="F51" s="421" t="s">
        <v>87</v>
      </c>
      <c r="G51" s="421"/>
      <c r="H51" s="422">
        <f>SUM(H10:H44)</f>
        <v>0</v>
      </c>
      <c r="I51" s="419" t="s">
        <v>87</v>
      </c>
      <c r="J51" s="419"/>
      <c r="K51" s="422">
        <f>SUM(K10:L44)</f>
        <v>0</v>
      </c>
      <c r="L51" s="422"/>
      <c r="M51" s="423"/>
      <c r="N51" s="423"/>
      <c r="O51" s="423"/>
      <c r="P51" s="423"/>
      <c r="Q51" s="423" t="s">
        <v>88</v>
      </c>
      <c r="R51" s="423"/>
      <c r="S51" s="423"/>
      <c r="T51" s="423"/>
      <c r="U51" s="423"/>
      <c r="V51" s="423"/>
      <c r="W51" s="423"/>
      <c r="X51" s="423"/>
      <c r="Y51" s="419" t="s">
        <v>89</v>
      </c>
      <c r="Z51" s="419"/>
      <c r="AA51" s="419"/>
      <c r="AB51" s="419"/>
      <c r="AC51" s="398"/>
      <c r="AD51" s="398"/>
      <c r="AE51" s="398"/>
      <c r="AF51" s="398"/>
      <c r="AG51" s="419" t="s">
        <v>90</v>
      </c>
      <c r="AH51" s="419"/>
      <c r="AI51" s="424">
        <f>SUM(AI10:AI44)</f>
        <v>0</v>
      </c>
      <c r="AJ51" s="419" t="s">
        <v>91</v>
      </c>
      <c r="AK51" s="419"/>
      <c r="AL51" s="424">
        <f>SUM(AL10:AL44)</f>
        <v>0</v>
      </c>
      <c r="AM51" s="419" t="s">
        <v>90</v>
      </c>
      <c r="AN51" s="419"/>
      <c r="AO51" s="424">
        <f>SUM(AO10:AO44)</f>
        <v>0</v>
      </c>
      <c r="AP51" s="419" t="s">
        <v>90</v>
      </c>
      <c r="AQ51" s="419"/>
      <c r="AR51" s="424">
        <f>SUM(AR10:AR44)</f>
        <v>0</v>
      </c>
    </row>
    <row r="52" ht="6.75" customHeight="1" spans="1:46">
      <c r="A52" s="425"/>
      <c r="B52" s="425"/>
      <c r="C52" s="425"/>
      <c r="D52" s="425"/>
      <c r="E52" s="425"/>
      <c r="F52" s="425"/>
      <c r="T52" s="426"/>
      <c r="U52" s="426"/>
      <c r="V52" s="426"/>
      <c r="X52" s="427"/>
      <c r="Y52" s="427"/>
      <c r="Z52" s="426"/>
    </row>
    <row r="53" ht="22.5" customHeight="1" spans="1:46">
      <c r="A53" s="428"/>
      <c r="B53" s="428"/>
      <c r="C53" s="428"/>
      <c r="D53" s="428"/>
      <c r="E53" s="428"/>
      <c r="F53" s="425"/>
      <c r="G53" s="429"/>
      <c r="H53" s="421" t="s">
        <v>92</v>
      </c>
      <c r="I53" s="421"/>
      <c r="J53" s="421"/>
      <c r="K53" s="421" t="s">
        <v>93</v>
      </c>
      <c r="L53" s="421"/>
      <c r="M53" s="421"/>
      <c r="N53" s="421"/>
      <c r="O53" s="421"/>
      <c r="P53" s="421"/>
      <c r="Q53" s="421"/>
      <c r="R53" s="379" t="s">
        <v>94</v>
      </c>
      <c r="S53" s="379"/>
      <c r="T53" s="379" t="s">
        <v>95</v>
      </c>
      <c r="U53" s="379"/>
      <c r="V53" s="379"/>
      <c r="W53" s="379" t="s">
        <v>96</v>
      </c>
      <c r="X53" s="379"/>
      <c r="Y53" s="379" t="s">
        <v>97</v>
      </c>
      <c r="Z53" s="379"/>
      <c r="AA53" s="379"/>
      <c r="AB53" s="379" t="s">
        <v>98</v>
      </c>
      <c r="AC53" s="379"/>
      <c r="AD53" s="379"/>
      <c r="AE53" s="379"/>
      <c r="AF53" s="379"/>
      <c r="AG53" s="379"/>
      <c r="AH53" s="421" t="s">
        <v>99</v>
      </c>
      <c r="AI53" s="421"/>
      <c r="AJ53" s="372"/>
      <c r="AK53" s="372"/>
      <c r="AL53" s="430" t="s">
        <v>100</v>
      </c>
      <c r="AM53" s="430"/>
      <c r="AN53" s="430"/>
      <c r="AO53" s="430"/>
      <c r="AP53" s="431" t="s">
        <v>101</v>
      </c>
      <c r="AQ53" s="431"/>
      <c r="AR53" s="431"/>
      <c r="AS53" s="432"/>
      <c r="AT53" s="432"/>
    </row>
    <row r="54" ht="21" customHeight="1" spans="1:46">
      <c r="A54" s="433" t="s">
        <v>115</v>
      </c>
      <c r="B54" s="433"/>
      <c r="C54" s="433"/>
      <c r="D54" s="433"/>
      <c r="E54" s="433"/>
      <c r="F54" s="425"/>
      <c r="G54" s="434" t="s">
        <v>78</v>
      </c>
      <c r="H54" s="435">
        <f>SUM('30'!K54:Q54)</f>
        <v>1361</v>
      </c>
      <c r="I54" s="435"/>
      <c r="J54" s="435"/>
      <c r="K54" s="435">
        <f>H54+R54</f>
        <v>1361</v>
      </c>
      <c r="L54" s="435"/>
      <c r="M54" s="435"/>
      <c r="N54" s="435"/>
      <c r="O54" s="435"/>
      <c r="P54" s="435"/>
      <c r="Q54" s="435"/>
      <c r="R54" s="435">
        <f>SUMIF($B$10:$B$44,G54,$E$10:$E$44)</f>
        <v>0</v>
      </c>
      <c r="S54" s="435"/>
      <c r="T54" s="436" t="str">
        <f>IFERROR(R54/SUMIF($B$10:$B$44,G54,$H$10:$H$44),"")</f>
        <v/>
      </c>
      <c r="U54" s="435"/>
      <c r="V54" s="435"/>
      <c r="W54" s="435">
        <f>SUMIF($B$10:$B$44,G54,$AI$10:$AI$44)+SUMIF($B$10:$B$44,G54,$AO$10:$AO$44)+SUMIF($B$10:$B$44,G54,$AR$10:$AR$44)</f>
        <v>0</v>
      </c>
      <c r="X54" s="435"/>
      <c r="Y54" s="437" t="str">
        <f>IFERROR(W54/R54,"")</f>
        <v/>
      </c>
      <c r="Z54" s="437"/>
      <c r="AA54" s="437"/>
      <c r="AB54" s="438">
        <f>SUMIF($B$10:$B$44,G54,$AL$10:$AL$44)</f>
        <v>0</v>
      </c>
      <c r="AC54" s="438"/>
      <c r="AD54" s="438"/>
      <c r="AE54" s="438"/>
      <c r="AF54" s="438"/>
      <c r="AG54" s="438"/>
      <c r="AH54" s="420" t="str">
        <f>IFERROR(AB54/R54,"")</f>
        <v/>
      </c>
      <c r="AI54" s="420"/>
      <c r="AJ54" s="372"/>
      <c r="AK54" s="372"/>
      <c r="AL54" s="439" t="s">
        <v>102</v>
      </c>
      <c r="AM54" s="421" t="s">
        <v>79</v>
      </c>
      <c r="AN54" s="421"/>
      <c r="AO54" s="421"/>
      <c r="AP54" s="421" t="s">
        <v>103</v>
      </c>
      <c r="AQ54" s="421"/>
      <c r="AR54" s="421"/>
      <c r="AS54" s="372"/>
      <c r="AT54" s="372"/>
    </row>
    <row r="55" ht="21" customHeight="1" spans="1:46">
      <c r="A55" s="433"/>
      <c r="B55" s="433"/>
      <c r="C55" s="433"/>
      <c r="D55" s="433"/>
      <c r="E55" s="433"/>
      <c r="F55" s="425"/>
      <c r="G55" s="440" t="s">
        <v>71</v>
      </c>
      <c r="H55" s="435">
        <f>SUM('30'!K55:Q55)</f>
        <v>585</v>
      </c>
      <c r="I55" s="435"/>
      <c r="J55" s="435"/>
      <c r="K55" s="435">
        <f>H55+R55</f>
        <v>585</v>
      </c>
      <c r="L55" s="435"/>
      <c r="M55" s="435"/>
      <c r="N55" s="435"/>
      <c r="O55" s="435"/>
      <c r="P55" s="435"/>
      <c r="Q55" s="435"/>
      <c r="R55" s="435">
        <f>SUMIF($B$10:$B$44,G55,$E$10:$E$44)</f>
        <v>0</v>
      </c>
      <c r="S55" s="435"/>
      <c r="T55" s="436" t="str">
        <f>IFERROR(R55/SUMIF($B$10:$B$44,G55,$H$10:$H$44),"")</f>
        <v/>
      </c>
      <c r="U55" s="435"/>
      <c r="V55" s="435"/>
      <c r="W55" s="435">
        <f>SUMIF($B$10:$B$44,G55,$AI$10:$AI$44)+SUMIF($B$10:$B$44,G55,$AO$10:$AO$44)+SUMIF($B$10:$B$44,G55,$AR$10:$AR$44)</f>
        <v>0</v>
      </c>
      <c r="X55" s="435"/>
      <c r="Y55" s="437" t="str">
        <f>IFERROR(W55/R55,"")</f>
        <v/>
      </c>
      <c r="Z55" s="437"/>
      <c r="AA55" s="437"/>
      <c r="AB55" s="438">
        <f>SUMIF($B$10:$B$44,G55,$AL$10:$AL$44)</f>
        <v>0</v>
      </c>
      <c r="AC55" s="438"/>
      <c r="AD55" s="438"/>
      <c r="AE55" s="438"/>
      <c r="AF55" s="438"/>
      <c r="AG55" s="438"/>
      <c r="AH55" s="420" t="str">
        <f>IFERROR(AB55/R55,"")</f>
        <v/>
      </c>
      <c r="AI55" s="420"/>
      <c r="AJ55" s="372"/>
      <c r="AK55" s="372"/>
      <c r="AL55" s="439" t="s">
        <v>104</v>
      </c>
      <c r="AM55" s="421" t="s">
        <v>74</v>
      </c>
      <c r="AN55" s="421"/>
      <c r="AO55" s="421"/>
      <c r="AP55" s="441" t="s">
        <v>105</v>
      </c>
      <c r="AQ55" s="441" t="s">
        <v>106</v>
      </c>
      <c r="AR55" s="441"/>
      <c r="AS55" s="442"/>
      <c r="AT55" s="442"/>
    </row>
    <row r="56" ht="21" customHeight="1" spans="1:46">
      <c r="A56" s="433"/>
      <c r="B56" s="433"/>
      <c r="C56" s="433"/>
      <c r="D56" s="433"/>
      <c r="E56" s="433"/>
      <c r="F56" s="425"/>
      <c r="G56" s="443" t="s">
        <v>107</v>
      </c>
      <c r="H56" s="435">
        <f>IFERROR(SUM(H54:J55),"")</f>
        <v>1946</v>
      </c>
      <c r="I56" s="435"/>
      <c r="J56" s="435"/>
      <c r="K56" s="435">
        <f>IFERROR(SUM(K54:Q55),"")</f>
        <v>1946</v>
      </c>
      <c r="L56" s="435"/>
      <c r="M56" s="435"/>
      <c r="N56" s="435"/>
      <c r="O56" s="435"/>
      <c r="P56" s="435"/>
      <c r="Q56" s="435"/>
      <c r="R56" s="435">
        <f>IFERROR(SUM(R54:S55),"")</f>
        <v>0</v>
      </c>
      <c r="S56" s="435"/>
      <c r="T56" s="435" t="str">
        <f>IFERROR(AVERAGE(T54:U55),"")</f>
        <v/>
      </c>
      <c r="U56" s="435"/>
      <c r="V56" s="435"/>
      <c r="W56" s="435">
        <f>IFERROR(SUM(W54:X55),"")</f>
        <v>0</v>
      </c>
      <c r="X56" s="435"/>
      <c r="Y56" s="438" t="str">
        <f>IFERROR(AVERAGE(Y54:AA55),"")</f>
        <v/>
      </c>
      <c r="Z56" s="438"/>
      <c r="AA56" s="438"/>
      <c r="AB56" s="444">
        <f>IFERROR(SUM(AB54:AG55),"")</f>
        <v>0</v>
      </c>
      <c r="AC56" s="437"/>
      <c r="AD56" s="437"/>
      <c r="AE56" s="437"/>
      <c r="AF56" s="437"/>
      <c r="AG56" s="437"/>
      <c r="AH56" s="420" t="str">
        <f>IFERROR(AVERAGE(AH54:AI55),"")</f>
        <v/>
      </c>
      <c r="AI56" s="420"/>
      <c r="AL56" s="439" t="s">
        <v>108</v>
      </c>
      <c r="AM56" s="421" t="s">
        <v>121</v>
      </c>
      <c r="AN56" s="421"/>
      <c r="AO56" s="421"/>
      <c r="AP56" s="421"/>
      <c r="AQ56" s="421"/>
      <c r="AR56" s="421"/>
      <c r="AS56" s="372"/>
      <c r="AT56" s="372"/>
    </row>
    <row r="58" ht="13.8" spans="1:46">
      <c r="AG58" s="372"/>
    </row>
    <row r="59" ht="13.8" spans="1:46">
      <c r="AG59" s="372"/>
    </row>
    <row r="60" ht="15" customHeight="1" spans="1:46">
      <c r="AG60" s="372"/>
    </row>
    <row r="61" ht="13.8" spans="1:46">
      <c r="AG61" s="372"/>
    </row>
    <row r="62" ht="13.8" spans="1:46">
      <c r="AG62" s="372"/>
    </row>
    <row r="63" ht="13.8" spans="1:46">
      <c r="AG63" s="372"/>
    </row>
    <row r="64" ht="13.8" spans="1:46">
      <c r="AG64" s="372"/>
    </row>
    <row r="65" ht="13.8" spans="33:33">
      <c r="AG65" s="372"/>
    </row>
  </sheetData>
  <mergeCells count="106">
    <mergeCell ref="A4:AE4"/>
    <mergeCell ref="Z5:AE5"/>
    <mergeCell ref="F6:H6"/>
    <mergeCell ref="I6:L6"/>
    <mergeCell ref="M6:P6"/>
    <mergeCell ref="Q6:Y6"/>
    <mergeCell ref="AC6:AE6"/>
    <mergeCell ref="AG6:AI6"/>
    <mergeCell ref="AJ6:AL6"/>
    <mergeCell ref="AM6:AO6"/>
    <mergeCell ref="AP6:AR6"/>
    <mergeCell ref="K7:L7"/>
    <mergeCell ref="M7:N7"/>
    <mergeCell ref="O7:P7"/>
    <mergeCell ref="S7:Y7"/>
    <mergeCell ref="T8:U8"/>
    <mergeCell ref="Q10:R10"/>
    <mergeCell ref="B51:D51"/>
    <mergeCell ref="F51:G51"/>
    <mergeCell ref="I51:J51"/>
    <mergeCell ref="Y51:AB51"/>
    <mergeCell ref="AC51:AD51"/>
    <mergeCell ref="AG51:AH51"/>
    <mergeCell ref="AJ51:AK51"/>
    <mergeCell ref="AM51:AN51"/>
    <mergeCell ref="AP51:AQ51"/>
    <mergeCell ref="H53:J53"/>
    <mergeCell ref="K53:Q53"/>
    <mergeCell ref="R53:S53"/>
    <mergeCell ref="T53:U53"/>
    <mergeCell ref="W53:X53"/>
    <mergeCell ref="Y53:AA53"/>
    <mergeCell ref="AB53:AG53"/>
    <mergeCell ref="AH53:AI53"/>
    <mergeCell ref="AL53:AO53"/>
    <mergeCell ref="AP53:AR53"/>
    <mergeCell ref="H54:J54"/>
    <mergeCell ref="K54:Q54"/>
    <mergeCell ref="R54:S54"/>
    <mergeCell ref="T54:U54"/>
    <mergeCell ref="W54:X54"/>
    <mergeCell ref="Y54:AA54"/>
    <mergeCell ref="AB54:AG54"/>
    <mergeCell ref="AH54:AI54"/>
    <mergeCell ref="AM54:AO54"/>
    <mergeCell ref="AP54:AR54"/>
    <mergeCell ref="H55:J55"/>
    <mergeCell ref="K55:Q55"/>
    <mergeCell ref="R55:S55"/>
    <mergeCell ref="T55:U55"/>
    <mergeCell ref="W55:X55"/>
    <mergeCell ref="Y55:AA55"/>
    <mergeCell ref="AB55:AG55"/>
    <mergeCell ref="AH55:AI55"/>
    <mergeCell ref="AM55:AO55"/>
    <mergeCell ref="AQ55:AR55"/>
    <mergeCell ref="H56:J56"/>
    <mergeCell ref="K56:Q56"/>
    <mergeCell ref="R56:S56"/>
    <mergeCell ref="T56:U56"/>
    <mergeCell ref="W56:X56"/>
    <mergeCell ref="Y56:AA56"/>
    <mergeCell ref="AB56:AG56"/>
    <mergeCell ref="AH56:AI56"/>
    <mergeCell ref="AM56:AO56"/>
    <mergeCell ref="AQ56:AR56"/>
    <mergeCell ref="A6:A9"/>
    <mergeCell ref="B6:B9"/>
    <mergeCell ref="C6:C9"/>
    <mergeCell ref="D6:D9"/>
    <mergeCell ref="E6:E9"/>
    <mergeCell ref="F7:F9"/>
    <mergeCell ref="G7:G9"/>
    <mergeCell ref="H7:H9"/>
    <mergeCell ref="I7:I9"/>
    <mergeCell ref="J7:J9"/>
    <mergeCell ref="K8:K9"/>
    <mergeCell ref="L8:L9"/>
    <mergeCell ref="M8:M9"/>
    <mergeCell ref="N8:N9"/>
    <mergeCell ref="O8:O9"/>
    <mergeCell ref="P8:P9"/>
    <mergeCell ref="S8:S9"/>
    <mergeCell ref="W8:W9"/>
    <mergeCell ref="X8:X9"/>
    <mergeCell ref="Y8:Y9"/>
    <mergeCell ref="Z6:Z9"/>
    <mergeCell ref="AA6:AA9"/>
    <mergeCell ref="AB6:AB9"/>
    <mergeCell ref="AC7:AC9"/>
    <mergeCell ref="AD7:AD9"/>
    <mergeCell ref="AE7:AE9"/>
    <mergeCell ref="AG7:AG9"/>
    <mergeCell ref="AH7:AH9"/>
    <mergeCell ref="AI7:AI9"/>
    <mergeCell ref="AJ7:AJ9"/>
    <mergeCell ref="AK7:AK9"/>
    <mergeCell ref="AL7:AL9"/>
    <mergeCell ref="AM7:AM9"/>
    <mergeCell ref="AN7:AN9"/>
    <mergeCell ref="AO7:AO9"/>
    <mergeCell ref="AP7:AP9"/>
    <mergeCell ref="AQ7:AQ9"/>
    <mergeCell ref="AR7:AR9"/>
    <mergeCell ref="A54:E56"/>
    <mergeCell ref="Q7:R9"/>
  </mergeCells>
  <printOptions horizontalCentered="1" verticalCentered="1"/>
  <pageMargins left="0.05" right="0.05" top="0.05" bottom="0.05" header="0" footer="0"/>
  <pageSetup paperSize="8" scale="70" orientation="landscape" horizontalDpi="1200" verticalDpi="1200"/>
  <headerFooter alignWithMargins="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7">
    <tabColor rgb="FF7030A0"/>
  </sheetPr>
  <dimension ref="A1:AL38"/>
  <sheetViews>
    <sheetView zoomScale="85" zoomScaleNormal="85" topLeftCell="A4" workbookViewId="0">
      <selection activeCell="T20" sqref="T20"/>
    </sheetView>
  </sheetViews>
  <sheetFormatPr defaultColWidth="9.13888888888889" defaultRowHeight="13.2"/>
  <cols>
    <col min="1" max="1" width="1.13888888888889" style="38" customWidth="1"/>
    <col min="2" max="2" width="7.57407407407407" style="38" customWidth="1"/>
    <col min="3" max="4" width="10" style="38" customWidth="1"/>
    <col min="5" max="6" width="8.13888888888889" style="332" customWidth="1"/>
    <col min="7" max="8" width="8.42592592592593" style="38" customWidth="1"/>
    <col min="9" max="10" width="8" style="38" customWidth="1"/>
    <col min="11" max="12" width="8.42592592592593" style="38" customWidth="1"/>
    <col min="13" max="13" width="9" style="38" customWidth="1"/>
    <col min="14" max="15" width="8.85185185185185" style="38" customWidth="1"/>
    <col min="16" max="16" width="14.4259259259259" style="38" customWidth="1"/>
    <col min="17" max="17" width="10.287037037037" style="38" customWidth="1"/>
    <col min="18" max="19" width="8.28703703703704" style="38" customWidth="1"/>
    <col min="20" max="20" width="9.57407407407407" style="38" customWidth="1"/>
    <col min="21" max="22" width="8.28703703703704" style="38" customWidth="1"/>
    <col min="23" max="23" width="9.57407407407407" style="38" customWidth="1"/>
    <col min="24" max="24" width="9.42592592592593" style="38" customWidth="1"/>
    <col min="25" max="25" width="14.8518518518519" style="38" customWidth="1"/>
    <col min="26" max="26" width="11.8518518518519" style="38" customWidth="1"/>
    <col min="27" max="27" width="10.8518518518519" style="38" customWidth="1"/>
    <col min="28" max="16384" width="9.13888888888889" style="38"/>
  </cols>
  <sheetData>
    <row r="1" ht="4.5" customHeight="1"/>
    <row r="2" ht="27.75" customHeight="1" spans="1:38">
      <c r="B2" s="333" t="s">
        <v>155</v>
      </c>
      <c r="C2" s="334"/>
      <c r="D2" s="334"/>
      <c r="E2" s="334"/>
      <c r="F2" s="334"/>
      <c r="G2" s="334"/>
      <c r="H2" s="334"/>
      <c r="I2" s="334"/>
      <c r="J2" s="334"/>
      <c r="K2" s="334"/>
      <c r="L2" s="334"/>
      <c r="M2" s="334"/>
      <c r="N2" s="334"/>
      <c r="O2" s="334"/>
      <c r="P2" s="334"/>
      <c r="Q2" s="334"/>
      <c r="R2" s="334"/>
      <c r="S2" s="334"/>
      <c r="T2" s="334"/>
      <c r="U2" s="334"/>
      <c r="V2" s="334"/>
      <c r="W2" s="334"/>
      <c r="X2" s="334"/>
      <c r="Y2" s="334"/>
      <c r="Z2" s="334"/>
      <c r="AA2" s="335"/>
    </row>
    <row r="3" ht="21" customHeight="1" spans="1:38">
      <c r="B3" s="336" t="s">
        <v>156</v>
      </c>
      <c r="C3" s="337" t="s">
        <v>157</v>
      </c>
      <c r="D3" s="337"/>
      <c r="E3" s="337"/>
      <c r="F3" s="337"/>
      <c r="G3" s="337" t="s">
        <v>158</v>
      </c>
      <c r="H3" s="337"/>
      <c r="I3" s="337"/>
      <c r="J3" s="337"/>
      <c r="K3" s="337"/>
      <c r="L3" s="337"/>
      <c r="M3" s="337"/>
      <c r="N3" s="337"/>
      <c r="O3" s="337"/>
      <c r="P3" s="337"/>
      <c r="Q3" s="337" t="s">
        <v>159</v>
      </c>
      <c r="R3" s="337"/>
      <c r="S3" s="337"/>
      <c r="T3" s="337"/>
      <c r="U3" s="337"/>
      <c r="V3" s="337"/>
      <c r="W3" s="337"/>
      <c r="X3" s="337"/>
      <c r="Y3" s="337"/>
      <c r="Z3" s="337"/>
      <c r="AA3" s="338" t="s">
        <v>160</v>
      </c>
    </row>
    <row r="4" s="331" customFormat="1" ht="60" customHeight="1" spans="1:38">
      <c r="B4" s="336"/>
      <c r="C4" s="339" t="s">
        <v>161</v>
      </c>
      <c r="D4" s="339"/>
      <c r="E4" s="339" t="s">
        <v>162</v>
      </c>
      <c r="F4" s="339"/>
      <c r="G4" s="339" t="s">
        <v>163</v>
      </c>
      <c r="H4" s="339"/>
      <c r="I4" s="339" t="s">
        <v>164</v>
      </c>
      <c r="J4" s="339"/>
      <c r="K4" s="339" t="s">
        <v>165</v>
      </c>
      <c r="L4" s="339"/>
      <c r="M4" s="339"/>
      <c r="N4" s="340" t="s">
        <v>166</v>
      </c>
      <c r="O4" s="340"/>
      <c r="P4" s="339" t="s">
        <v>167</v>
      </c>
      <c r="Q4" s="341" t="s">
        <v>168</v>
      </c>
      <c r="R4" s="340" t="s">
        <v>169</v>
      </c>
      <c r="S4" s="340"/>
      <c r="T4" s="340" t="s">
        <v>170</v>
      </c>
      <c r="U4" s="339" t="s">
        <v>171</v>
      </c>
      <c r="V4" s="339"/>
      <c r="W4" s="339" t="s">
        <v>172</v>
      </c>
      <c r="X4" s="341" t="s">
        <v>173</v>
      </c>
      <c r="Y4" s="339" t="s">
        <v>174</v>
      </c>
      <c r="Z4" s="341" t="s">
        <v>175</v>
      </c>
      <c r="AA4" s="338"/>
    </row>
    <row r="5" s="331" customFormat="1" ht="30.75" customHeight="1" spans="1:38">
      <c r="B5" s="336"/>
      <c r="C5" s="342" t="s">
        <v>176</v>
      </c>
      <c r="D5" s="342" t="s">
        <v>177</v>
      </c>
      <c r="E5" s="342" t="s">
        <v>78</v>
      </c>
      <c r="F5" s="342" t="s">
        <v>71</v>
      </c>
      <c r="G5" s="342" t="s">
        <v>178</v>
      </c>
      <c r="H5" s="342" t="s">
        <v>179</v>
      </c>
      <c r="I5" s="342" t="s">
        <v>78</v>
      </c>
      <c r="J5" s="342" t="s">
        <v>71</v>
      </c>
      <c r="K5" s="342" t="s">
        <v>78</v>
      </c>
      <c r="L5" s="342" t="s">
        <v>71</v>
      </c>
      <c r="M5" s="342" t="s">
        <v>180</v>
      </c>
      <c r="N5" s="342" t="s">
        <v>78</v>
      </c>
      <c r="O5" s="342" t="s">
        <v>71</v>
      </c>
      <c r="P5" s="339"/>
      <c r="Q5" s="341"/>
      <c r="R5" s="342" t="s">
        <v>78</v>
      </c>
      <c r="S5" s="342" t="s">
        <v>71</v>
      </c>
      <c r="T5" s="340"/>
      <c r="U5" s="342" t="s">
        <v>78</v>
      </c>
      <c r="V5" s="342" t="s">
        <v>71</v>
      </c>
      <c r="W5" s="339"/>
      <c r="X5" s="341"/>
      <c r="Y5" s="339"/>
      <c r="Z5" s="341"/>
      <c r="AA5" s="338"/>
    </row>
    <row r="6" ht="17.55" spans="1:38">
      <c r="B6" s="343">
        <v>1</v>
      </c>
      <c r="C6" s="364">
        <f>LOSS!$F$7</f>
        <v>0</v>
      </c>
      <c r="D6" s="364">
        <f>LOSS!$F$16</f>
        <v>6</v>
      </c>
      <c r="E6" s="345">
        <v>9</v>
      </c>
      <c r="F6" s="345">
        <v>6</v>
      </c>
      <c r="G6" s="364">
        <f>LOSS!$F$221</f>
        <v>0</v>
      </c>
      <c r="H6" s="364">
        <f>LOSS!$F$224</f>
        <v>0</v>
      </c>
      <c r="I6" s="346">
        <f>SL!D6</f>
        <v>0</v>
      </c>
      <c r="J6" s="346">
        <f>SL!F6</f>
        <v>2</v>
      </c>
      <c r="K6" s="347">
        <f>SL!C6</f>
        <v>0</v>
      </c>
      <c r="L6" s="348">
        <f>SL!E6</f>
        <v>10</v>
      </c>
      <c r="M6" s="349">
        <f>IFERROR(SUM(K6:L6),"")</f>
        <v>10</v>
      </c>
      <c r="N6" s="350" t="str">
        <f>IFERROR(K6/I6,"")</f>
        <v/>
      </c>
      <c r="O6" s="350">
        <f>IFERROR(L6/J6,"")</f>
        <v>5</v>
      </c>
      <c r="P6" s="364">
        <f>LOSS!$F$222</f>
        <v>0</v>
      </c>
      <c r="Q6" s="351">
        <f>IF(OR(G6=0,C6=0,D6=0),IFERROR((8-G6-C6-D6)/(8-C6-D6),""))</f>
        <v>1</v>
      </c>
      <c r="R6" s="351" t="str">
        <f>IFERROR((1/E6)/(1/N6),"")</f>
        <v/>
      </c>
      <c r="S6" s="351">
        <f>IFERROR((1/F6)/(1/O6),"")</f>
        <v>0.833333333333333</v>
      </c>
      <c r="T6" s="351">
        <f>IFERROR(AVERAGE(R6:S6),"")</f>
        <v>0.833333333333333</v>
      </c>
      <c r="U6" s="352" t="str">
        <f>IFERROR(K6*(1/N6)/(8-D6-C6-G6-J6),"")</f>
        <v/>
      </c>
      <c r="V6" s="352">
        <f>IFERROR(L6*(1/O6)/(8-D6-C6-G6-I6),"")</f>
        <v>1</v>
      </c>
      <c r="W6" s="351">
        <f>IFERROR(AVERAGE(U6:V6),"")</f>
        <v>1</v>
      </c>
      <c r="X6" s="351">
        <f>IFERROR(T6*W6,"")</f>
        <v>0.833333333333333</v>
      </c>
      <c r="Y6" s="351">
        <f>IFERROR((M6-P6)/M6,"")</f>
        <v>1</v>
      </c>
      <c r="Z6" s="353">
        <f>IFERROR(Q6*X6*Y6,"")</f>
        <v>0.833333333333333</v>
      </c>
      <c r="AA6" s="354"/>
    </row>
    <row r="7" ht="17.55" spans="1:38">
      <c r="B7" s="343">
        <v>2</v>
      </c>
      <c r="C7" s="364">
        <f>LOSS!$L$7</f>
        <v>0</v>
      </c>
      <c r="D7" s="364">
        <f>LOSS!$L$16</f>
        <v>2.5</v>
      </c>
      <c r="E7" s="345">
        <v>9</v>
      </c>
      <c r="F7" s="345">
        <v>6</v>
      </c>
      <c r="G7" s="364">
        <f>LOSS!$L$221</f>
        <v>0</v>
      </c>
      <c r="H7" s="364">
        <f>LOSS!$L$224</f>
        <v>0</v>
      </c>
      <c r="I7" s="346">
        <f>SL!D7</f>
        <v>3</v>
      </c>
      <c r="J7" s="346">
        <f>SL!F7</f>
        <v>2.5</v>
      </c>
      <c r="K7" s="347">
        <f>SL!C7</f>
        <v>25</v>
      </c>
      <c r="L7" s="348">
        <f>SL!E7</f>
        <v>12</v>
      </c>
      <c r="M7" s="349">
        <f t="shared" ref="M7:M36" si="0">IFERROR(SUM(K7:L7),"")</f>
        <v>37</v>
      </c>
      <c r="N7" s="350">
        <f t="shared" ref="N7:N36" si="1">IFERROR(K7/I7,"")</f>
        <v>8.33333333333333</v>
      </c>
      <c r="O7" s="350">
        <f t="shared" ref="O7:O36" si="2">IFERROR(L7/J7,"")</f>
        <v>4.8</v>
      </c>
      <c r="P7" s="364">
        <f>LOSS!$L$222</f>
        <v>0</v>
      </c>
      <c r="Q7" s="351">
        <f t="shared" ref="Q7:Q36" si="3">IF(OR(G7=0,C7=0,D7=0),IFERROR((8-G7-C7-D7)/(8-C7-D7),""))</f>
        <v>1</v>
      </c>
      <c r="R7" s="351">
        <f t="shared" ref="R7:R36" si="4">IFERROR((1/E7)/(1/N7),"")</f>
        <v>0.925925925925926</v>
      </c>
      <c r="S7" s="351">
        <f t="shared" ref="S7:S36" si="5">IFERROR((1/F7)/(1/O7),"")</f>
        <v>0.8</v>
      </c>
      <c r="T7" s="351">
        <f t="shared" ref="T7:T36" si="6">IFERROR(AVERAGE(R7:S7),"")</f>
        <v>0.862962962962963</v>
      </c>
      <c r="U7" s="352">
        <f t="shared" ref="U7:U36" si="7">IFERROR(K7*(1/N7)/(8-D7-C7-G7-J7),"")</f>
        <v>1</v>
      </c>
      <c r="V7" s="352">
        <f t="shared" ref="V7:V36" si="8">IFERROR(L7*(1/O7)/(8-D7-C7-G7-I7),"")</f>
        <v>1</v>
      </c>
      <c r="W7" s="351">
        <f t="shared" ref="W7:W36" si="9">IFERROR(AVERAGE(U7:V7),"")</f>
        <v>1</v>
      </c>
      <c r="X7" s="351">
        <f t="shared" ref="X7:X36" si="10">IFERROR(T7*W7,"")</f>
        <v>0.862962962962963</v>
      </c>
      <c r="Y7" s="351">
        <f t="shared" ref="Y7:Y36" si="11">IFERROR((M7-P7)/M7,"")</f>
        <v>1</v>
      </c>
      <c r="Z7" s="353">
        <f t="shared" ref="Z7:Z36" si="12">IFERROR(Q7*X7*Y7,"")</f>
        <v>0.862962962962963</v>
      </c>
      <c r="AA7" s="355"/>
    </row>
    <row r="8" ht="17.55" spans="1:38">
      <c r="B8" s="343">
        <v>3</v>
      </c>
      <c r="C8" s="364">
        <f>LOSS!$R$7</f>
        <v>0</v>
      </c>
      <c r="D8" s="364">
        <f>LOSS!$R$16</f>
        <v>3.5</v>
      </c>
      <c r="E8" s="345">
        <v>9</v>
      </c>
      <c r="F8" s="345">
        <v>6</v>
      </c>
      <c r="G8" s="364">
        <f>LOSS!$R$221</f>
        <v>0</v>
      </c>
      <c r="H8" s="364">
        <f>LOSS!$R$224</f>
        <v>0</v>
      </c>
      <c r="I8" s="346">
        <f>SL!D8</f>
        <v>0</v>
      </c>
      <c r="J8" s="346">
        <f>SL!F8</f>
        <v>4.5</v>
      </c>
      <c r="K8" s="347">
        <f>SL!C8</f>
        <v>0</v>
      </c>
      <c r="L8" s="348">
        <f>SL!E8</f>
        <v>24</v>
      </c>
      <c r="M8" s="349">
        <f t="shared" si="0"/>
        <v>24</v>
      </c>
      <c r="N8" s="350" t="str">
        <f t="shared" si="1"/>
        <v/>
      </c>
      <c r="O8" s="350">
        <f t="shared" si="2"/>
        <v>5.33333333333333</v>
      </c>
      <c r="P8" s="364">
        <f>LOSS!$R$222</f>
        <v>0</v>
      </c>
      <c r="Q8" s="351">
        <f t="shared" si="3"/>
        <v>1</v>
      </c>
      <c r="R8" s="351" t="str">
        <f t="shared" si="4"/>
        <v/>
      </c>
      <c r="S8" s="351">
        <f t="shared" si="5"/>
        <v>0.888888888888889</v>
      </c>
      <c r="T8" s="351">
        <f t="shared" si="6"/>
        <v>0.888888888888889</v>
      </c>
      <c r="U8" s="352" t="str">
        <f t="shared" si="7"/>
        <v/>
      </c>
      <c r="V8" s="352">
        <f t="shared" si="8"/>
        <v>1</v>
      </c>
      <c r="W8" s="351">
        <f t="shared" si="9"/>
        <v>1</v>
      </c>
      <c r="X8" s="351">
        <f t="shared" si="10"/>
        <v>0.888888888888889</v>
      </c>
      <c r="Y8" s="351">
        <f t="shared" si="11"/>
        <v>1</v>
      </c>
      <c r="Z8" s="353">
        <f t="shared" si="12"/>
        <v>0.888888888888889</v>
      </c>
      <c r="AA8" s="354"/>
    </row>
    <row r="9" s="363" customFormat="1" ht="17.55" spans="1:38">
      <c r="A9" s="38"/>
      <c r="B9" s="343">
        <v>4</v>
      </c>
      <c r="C9" s="365">
        <f>LOSS!$X$7</f>
        <v>0</v>
      </c>
      <c r="D9" s="365">
        <f>LOSS!$X$16</f>
        <v>2.75</v>
      </c>
      <c r="E9" s="345">
        <v>9</v>
      </c>
      <c r="F9" s="345">
        <v>6</v>
      </c>
      <c r="G9" s="365">
        <f>LOSS!$X$221</f>
        <v>0</v>
      </c>
      <c r="H9" s="365">
        <f>LOSS!$X$224</f>
        <v>0</v>
      </c>
      <c r="I9" s="366">
        <f>SL!D9</f>
        <v>3</v>
      </c>
      <c r="J9" s="366">
        <f>SL!F9</f>
        <v>2.25</v>
      </c>
      <c r="K9" s="347">
        <f>SL!C9</f>
        <v>26</v>
      </c>
      <c r="L9" s="348">
        <f>SL!E9</f>
        <v>12</v>
      </c>
      <c r="M9" s="349">
        <f t="shared" si="0"/>
        <v>38</v>
      </c>
      <c r="N9" s="367">
        <f t="shared" si="1"/>
        <v>8.66666666666667</v>
      </c>
      <c r="O9" s="367">
        <f t="shared" si="2"/>
        <v>5.33333333333333</v>
      </c>
      <c r="P9" s="365">
        <f>LOSS!$X$222</f>
        <v>0</v>
      </c>
      <c r="Q9" s="368">
        <f t="shared" si="3"/>
        <v>1</v>
      </c>
      <c r="R9" s="368">
        <f t="shared" si="4"/>
        <v>0.962962962962963</v>
      </c>
      <c r="S9" s="368">
        <f t="shared" si="5"/>
        <v>0.888888888888889</v>
      </c>
      <c r="T9" s="368">
        <f t="shared" si="6"/>
        <v>0.925925925925926</v>
      </c>
      <c r="U9" s="369">
        <f t="shared" si="7"/>
        <v>1</v>
      </c>
      <c r="V9" s="352">
        <f t="shared" si="8"/>
        <v>1</v>
      </c>
      <c r="W9" s="368">
        <f t="shared" si="9"/>
        <v>1</v>
      </c>
      <c r="X9" s="368">
        <f t="shared" si="10"/>
        <v>0.925925925925926</v>
      </c>
      <c r="Y9" s="368">
        <f t="shared" si="11"/>
        <v>1</v>
      </c>
      <c r="Z9" s="370">
        <f t="shared" si="12"/>
        <v>0.925925925925926</v>
      </c>
      <c r="AA9" s="354"/>
      <c r="AB9" s="38"/>
      <c r="AC9" s="38"/>
      <c r="AD9" s="38"/>
      <c r="AE9" s="38"/>
      <c r="AF9" s="38"/>
      <c r="AG9" s="38"/>
      <c r="AH9" s="38"/>
      <c r="AI9" s="38"/>
      <c r="AJ9" s="38"/>
      <c r="AK9" s="38"/>
      <c r="AL9" s="38"/>
    </row>
    <row r="10" ht="17.55" spans="1:38">
      <c r="B10" s="343">
        <v>5</v>
      </c>
      <c r="C10" s="365">
        <f>LOSS!$AD$7</f>
        <v>0</v>
      </c>
      <c r="D10" s="365">
        <f>LOSS!$AD$16</f>
        <v>6</v>
      </c>
      <c r="E10" s="345">
        <v>9</v>
      </c>
      <c r="F10" s="345">
        <v>6</v>
      </c>
      <c r="G10" s="365">
        <f>LOSS!$AD$221</f>
        <v>0</v>
      </c>
      <c r="H10" s="365">
        <f>LOSS!$AD$224</f>
        <v>0</v>
      </c>
      <c r="I10" s="366">
        <f>SL!D10</f>
        <v>0</v>
      </c>
      <c r="J10" s="366">
        <f>SL!F10</f>
        <v>2</v>
      </c>
      <c r="K10" s="347">
        <f>SL!C10</f>
        <v>0</v>
      </c>
      <c r="L10" s="348">
        <f>SL!E10</f>
        <v>12</v>
      </c>
      <c r="M10" s="349">
        <f t="shared" si="0"/>
        <v>12</v>
      </c>
      <c r="N10" s="367" t="str">
        <f t="shared" si="1"/>
        <v/>
      </c>
      <c r="O10" s="367">
        <f t="shared" si="2"/>
        <v>6</v>
      </c>
      <c r="P10" s="365">
        <f>LOSS!$AD$222</f>
        <v>0</v>
      </c>
      <c r="Q10" s="368">
        <f t="shared" si="3"/>
        <v>1</v>
      </c>
      <c r="R10" s="368" t="str">
        <f t="shared" si="4"/>
        <v/>
      </c>
      <c r="S10" s="368">
        <f t="shared" si="5"/>
        <v>1</v>
      </c>
      <c r="T10" s="368">
        <f t="shared" si="6"/>
        <v>1</v>
      </c>
      <c r="U10" s="369" t="str">
        <f t="shared" si="7"/>
        <v/>
      </c>
      <c r="V10" s="351">
        <f t="shared" si="8"/>
        <v>1</v>
      </c>
      <c r="W10" s="368">
        <f t="shared" si="9"/>
        <v>1</v>
      </c>
      <c r="X10" s="368">
        <f t="shared" si="10"/>
        <v>1</v>
      </c>
      <c r="Y10" s="368">
        <f t="shared" si="11"/>
        <v>1</v>
      </c>
      <c r="Z10" s="370">
        <f t="shared" si="12"/>
        <v>1</v>
      </c>
      <c r="AA10" s="354"/>
    </row>
    <row r="11" ht="17.55" spans="1:38">
      <c r="B11" s="343">
        <v>6</v>
      </c>
      <c r="C11" s="365">
        <f>LOSS!$AD$7</f>
        <v>0</v>
      </c>
      <c r="D11" s="365">
        <f>LOSS!$AJ$16</f>
        <v>8</v>
      </c>
      <c r="E11" s="345">
        <v>9</v>
      </c>
      <c r="F11" s="345">
        <v>6</v>
      </c>
      <c r="G11" s="365">
        <f>LOSS!$AD$221</f>
        <v>0</v>
      </c>
      <c r="H11" s="365">
        <f>LOSS!$AD$224</f>
        <v>0</v>
      </c>
      <c r="I11" s="366">
        <f>SL!D11</f>
        <v>0</v>
      </c>
      <c r="J11" s="366">
        <f>SL!F11</f>
        <v>0</v>
      </c>
      <c r="K11" s="347">
        <f>SL!C11</f>
        <v>0</v>
      </c>
      <c r="L11" s="348">
        <f>SL!E11</f>
        <v>0</v>
      </c>
      <c r="M11" s="349">
        <f t="shared" si="0"/>
        <v>0</v>
      </c>
      <c r="N11" s="367" t="str">
        <f t="shared" si="1"/>
        <v/>
      </c>
      <c r="O11" s="367" t="str">
        <f t="shared" si="2"/>
        <v/>
      </c>
      <c r="P11" s="365">
        <f>LOSS!$AD$222</f>
        <v>0</v>
      </c>
      <c r="Q11" s="368" t="str">
        <f t="shared" si="3"/>
        <v/>
      </c>
      <c r="R11" s="368" t="str">
        <f t="shared" si="4"/>
        <v/>
      </c>
      <c r="S11" s="368" t="str">
        <f t="shared" si="5"/>
        <v/>
      </c>
      <c r="T11" s="368" t="str">
        <f t="shared" si="6"/>
        <v/>
      </c>
      <c r="U11" s="369" t="str">
        <f t="shared" si="7"/>
        <v/>
      </c>
      <c r="V11" s="351" t="str">
        <f t="shared" si="8"/>
        <v/>
      </c>
      <c r="W11" s="368" t="str">
        <f t="shared" si="9"/>
        <v/>
      </c>
      <c r="X11" s="368" t="str">
        <f t="shared" si="10"/>
        <v/>
      </c>
      <c r="Y11" s="368" t="str">
        <f t="shared" si="11"/>
        <v/>
      </c>
      <c r="Z11" s="370" t="str">
        <f t="shared" si="12"/>
        <v/>
      </c>
      <c r="AA11" s="356"/>
    </row>
    <row r="12" ht="17.55" spans="1:38">
      <c r="B12" s="343">
        <v>7</v>
      </c>
      <c r="C12" s="365">
        <f>LOSS!$AP$7</f>
        <v>0</v>
      </c>
      <c r="D12" s="365">
        <f>LOSS!$AP$16</f>
        <v>0</v>
      </c>
      <c r="E12" s="345">
        <v>9</v>
      </c>
      <c r="F12" s="345">
        <v>6</v>
      </c>
      <c r="G12" s="365">
        <f>LOSS!$AP$221</f>
        <v>0</v>
      </c>
      <c r="H12" s="365">
        <f>LOSS!$AP$224</f>
        <v>0</v>
      </c>
      <c r="I12" s="366">
        <f>SL!D12</f>
        <v>0</v>
      </c>
      <c r="J12" s="366">
        <f>SL!F12</f>
        <v>0</v>
      </c>
      <c r="K12" s="347">
        <f>SL!C12</f>
        <v>0</v>
      </c>
      <c r="L12" s="348">
        <f>SL!E12</f>
        <v>0</v>
      </c>
      <c r="M12" s="349">
        <f t="shared" si="0"/>
        <v>0</v>
      </c>
      <c r="N12" s="367" t="str">
        <f t="shared" si="1"/>
        <v/>
      </c>
      <c r="O12" s="367" t="str">
        <f t="shared" si="2"/>
        <v/>
      </c>
      <c r="P12" s="365">
        <f>LOSS!$AP$222</f>
        <v>0</v>
      </c>
      <c r="Q12" s="368">
        <f t="shared" si="3"/>
        <v>1</v>
      </c>
      <c r="R12" s="368" t="str">
        <f t="shared" si="4"/>
        <v/>
      </c>
      <c r="S12" s="368" t="str">
        <f t="shared" si="5"/>
        <v/>
      </c>
      <c r="T12" s="368" t="str">
        <f t="shared" si="6"/>
        <v/>
      </c>
      <c r="U12" s="369" t="str">
        <f t="shared" si="7"/>
        <v/>
      </c>
      <c r="V12" s="351" t="str">
        <f t="shared" si="8"/>
        <v/>
      </c>
      <c r="W12" s="368" t="str">
        <f t="shared" si="9"/>
        <v/>
      </c>
      <c r="X12" s="368" t="str">
        <f t="shared" si="10"/>
        <v/>
      </c>
      <c r="Y12" s="368" t="str">
        <f t="shared" si="11"/>
        <v/>
      </c>
      <c r="Z12" s="370" t="str">
        <f t="shared" si="12"/>
        <v/>
      </c>
      <c r="AA12" s="354"/>
    </row>
    <row r="13" s="363" customFormat="1" ht="17.55" spans="1:38">
      <c r="A13" s="38"/>
      <c r="B13" s="343">
        <v>8</v>
      </c>
      <c r="C13" s="365">
        <f>LOSS!$AV$7</f>
        <v>0</v>
      </c>
      <c r="D13" s="365">
        <f>LOSS!$AV$16</f>
        <v>8</v>
      </c>
      <c r="E13" s="345">
        <v>9</v>
      </c>
      <c r="F13" s="345">
        <v>6</v>
      </c>
      <c r="G13" s="365">
        <f>LOSS!$AV$221</f>
        <v>0</v>
      </c>
      <c r="H13" s="365">
        <f>LOSS!$AV$224</f>
        <v>0</v>
      </c>
      <c r="I13" s="366">
        <f>SL!D13</f>
        <v>0</v>
      </c>
      <c r="J13" s="366">
        <f>SL!F13</f>
        <v>0</v>
      </c>
      <c r="K13" s="347">
        <f>SL!C13</f>
        <v>0</v>
      </c>
      <c r="L13" s="348">
        <f>SL!E13</f>
        <v>0</v>
      </c>
      <c r="M13" s="349">
        <f t="shared" si="0"/>
        <v>0</v>
      </c>
      <c r="N13" s="367" t="str">
        <f t="shared" si="1"/>
        <v/>
      </c>
      <c r="O13" s="367" t="str">
        <f t="shared" si="2"/>
        <v/>
      </c>
      <c r="P13" s="365">
        <f>LOSS!$AV$222</f>
        <v>0</v>
      </c>
      <c r="Q13" s="368" t="str">
        <f t="shared" si="3"/>
        <v/>
      </c>
      <c r="R13" s="368" t="str">
        <f t="shared" si="4"/>
        <v/>
      </c>
      <c r="S13" s="368" t="str">
        <f t="shared" si="5"/>
        <v/>
      </c>
      <c r="T13" s="368" t="str">
        <f t="shared" si="6"/>
        <v/>
      </c>
      <c r="U13" s="369" t="str">
        <f t="shared" si="7"/>
        <v/>
      </c>
      <c r="V13" s="351" t="str">
        <f t="shared" si="8"/>
        <v/>
      </c>
      <c r="W13" s="368" t="str">
        <f t="shared" si="9"/>
        <v/>
      </c>
      <c r="X13" s="368" t="str">
        <f t="shared" si="10"/>
        <v/>
      </c>
      <c r="Y13" s="368" t="str">
        <f t="shared" si="11"/>
        <v/>
      </c>
      <c r="Z13" s="370" t="str">
        <f t="shared" si="12"/>
        <v/>
      </c>
      <c r="AA13" s="354"/>
      <c r="AB13" s="38"/>
      <c r="AC13" s="38"/>
      <c r="AD13" s="38"/>
      <c r="AE13" s="38"/>
      <c r="AF13" s="38"/>
      <c r="AG13" s="38"/>
      <c r="AH13" s="38"/>
      <c r="AI13" s="38"/>
      <c r="AJ13" s="38"/>
      <c r="AK13" s="38"/>
      <c r="AL13" s="38"/>
    </row>
    <row r="14" ht="17.55" spans="1:38">
      <c r="B14" s="343">
        <v>9</v>
      </c>
      <c r="C14" s="364">
        <f>LOSS!$BB$7</f>
        <v>0</v>
      </c>
      <c r="D14" s="364">
        <f>LOSS!$BB$16</f>
        <v>2.5</v>
      </c>
      <c r="E14" s="345">
        <v>9</v>
      </c>
      <c r="F14" s="345">
        <v>6</v>
      </c>
      <c r="G14" s="364">
        <f>LOSS!$BB$221</f>
        <v>0</v>
      </c>
      <c r="H14" s="364">
        <f>LOSS!$BB$224</f>
        <v>0</v>
      </c>
      <c r="I14" s="346">
        <f>SL!D14</f>
        <v>3</v>
      </c>
      <c r="J14" s="346">
        <f>SL!F14</f>
        <v>2.5</v>
      </c>
      <c r="K14" s="347">
        <f>SL!C14</f>
        <v>24</v>
      </c>
      <c r="L14" s="348">
        <f>SL!E14</f>
        <v>12</v>
      </c>
      <c r="M14" s="349">
        <f t="shared" si="0"/>
        <v>36</v>
      </c>
      <c r="N14" s="350">
        <f t="shared" si="1"/>
        <v>8</v>
      </c>
      <c r="O14" s="350">
        <f t="shared" si="2"/>
        <v>4.8</v>
      </c>
      <c r="P14" s="364">
        <f>LOSS!$BB$222</f>
        <v>0</v>
      </c>
      <c r="Q14" s="351">
        <f t="shared" si="3"/>
        <v>1</v>
      </c>
      <c r="R14" s="351">
        <f t="shared" si="4"/>
        <v>0.888888888888889</v>
      </c>
      <c r="S14" s="351">
        <f t="shared" si="5"/>
        <v>0.8</v>
      </c>
      <c r="T14" s="351">
        <f t="shared" si="6"/>
        <v>0.844444444444444</v>
      </c>
      <c r="U14" s="352">
        <f t="shared" si="7"/>
        <v>1</v>
      </c>
      <c r="V14" s="351">
        <f t="shared" si="8"/>
        <v>1</v>
      </c>
      <c r="W14" s="368">
        <f t="shared" si="9"/>
        <v>1</v>
      </c>
      <c r="X14" s="368">
        <f t="shared" si="10"/>
        <v>0.844444444444444</v>
      </c>
      <c r="Y14" s="351">
        <f t="shared" si="11"/>
        <v>1</v>
      </c>
      <c r="Z14" s="370">
        <f t="shared" si="12"/>
        <v>0.844444444444444</v>
      </c>
      <c r="AA14" s="63"/>
    </row>
    <row r="15" ht="17.55" spans="1:38">
      <c r="B15" s="343">
        <v>10</v>
      </c>
      <c r="C15" s="364">
        <f>LOSS!$BH$7</f>
        <v>0</v>
      </c>
      <c r="D15" s="364">
        <f>LOSS!$BH$16</f>
        <v>5.5</v>
      </c>
      <c r="E15" s="345">
        <v>9</v>
      </c>
      <c r="F15" s="345">
        <v>6</v>
      </c>
      <c r="G15" s="364">
        <f>LOSS!$BH$221</f>
        <v>0</v>
      </c>
      <c r="H15" s="364">
        <f>LOSS!$BH$224</f>
        <v>0</v>
      </c>
      <c r="I15" s="346">
        <f>SL!D15</f>
        <v>2.5</v>
      </c>
      <c r="J15" s="346">
        <f>SL!F15</f>
        <v>0</v>
      </c>
      <c r="K15" s="347">
        <f>SL!C15</f>
        <v>20</v>
      </c>
      <c r="L15" s="348">
        <f>SL!E15</f>
        <v>0</v>
      </c>
      <c r="M15" s="349">
        <f t="shared" si="0"/>
        <v>20</v>
      </c>
      <c r="N15" s="350">
        <f t="shared" si="1"/>
        <v>8</v>
      </c>
      <c r="O15" s="350" t="str">
        <f t="shared" si="2"/>
        <v/>
      </c>
      <c r="P15" s="364">
        <f>LOSS!$BH$222</f>
        <v>0</v>
      </c>
      <c r="Q15" s="351">
        <f t="shared" si="3"/>
        <v>1</v>
      </c>
      <c r="R15" s="351">
        <f t="shared" si="4"/>
        <v>0.888888888888889</v>
      </c>
      <c r="S15" s="351" t="str">
        <f t="shared" si="5"/>
        <v/>
      </c>
      <c r="T15" s="351">
        <f t="shared" si="6"/>
        <v>0.888888888888889</v>
      </c>
      <c r="U15" s="352">
        <f t="shared" si="7"/>
        <v>1</v>
      </c>
      <c r="V15" s="351" t="str">
        <f t="shared" si="8"/>
        <v/>
      </c>
      <c r="W15" s="368">
        <f t="shared" si="9"/>
        <v>1</v>
      </c>
      <c r="X15" s="368">
        <f t="shared" si="10"/>
        <v>0.888888888888889</v>
      </c>
      <c r="Y15" s="351">
        <f t="shared" si="11"/>
        <v>1</v>
      </c>
      <c r="Z15" s="370">
        <f t="shared" si="12"/>
        <v>0.888888888888889</v>
      </c>
      <c r="AA15" s="354"/>
    </row>
    <row r="16" ht="17.55" spans="1:38">
      <c r="B16" s="343">
        <v>11</v>
      </c>
      <c r="C16" s="364">
        <f>LOSS!$BN$7</f>
        <v>0</v>
      </c>
      <c r="D16" s="364">
        <f>LOSS!$BN$16</f>
        <v>4</v>
      </c>
      <c r="E16" s="345">
        <v>9</v>
      </c>
      <c r="F16" s="345">
        <v>6</v>
      </c>
      <c r="G16" s="364">
        <f>LOSS!$BN$221</f>
        <v>0</v>
      </c>
      <c r="H16" s="364">
        <f>LOSS!$BN$224</f>
        <v>0</v>
      </c>
      <c r="I16" s="346">
        <f>SL!D16</f>
        <v>1.5</v>
      </c>
      <c r="J16" s="346">
        <f>SL!F16</f>
        <v>2.5</v>
      </c>
      <c r="K16" s="347">
        <f>SL!C16</f>
        <v>12</v>
      </c>
      <c r="L16" s="348">
        <f>SL!E16</f>
        <v>12</v>
      </c>
      <c r="M16" s="349">
        <f t="shared" si="0"/>
        <v>24</v>
      </c>
      <c r="N16" s="350">
        <f t="shared" si="1"/>
        <v>8</v>
      </c>
      <c r="O16" s="350">
        <f t="shared" si="2"/>
        <v>4.8</v>
      </c>
      <c r="P16" s="364">
        <f>LOSS!$BN$222</f>
        <v>0</v>
      </c>
      <c r="Q16" s="351">
        <f t="shared" si="3"/>
        <v>1</v>
      </c>
      <c r="R16" s="351">
        <f t="shared" si="4"/>
        <v>0.888888888888889</v>
      </c>
      <c r="S16" s="351">
        <f t="shared" si="5"/>
        <v>0.8</v>
      </c>
      <c r="T16" s="351">
        <f t="shared" si="6"/>
        <v>0.844444444444444</v>
      </c>
      <c r="U16" s="352">
        <f t="shared" si="7"/>
        <v>1</v>
      </c>
      <c r="V16" s="351">
        <f t="shared" si="8"/>
        <v>1</v>
      </c>
      <c r="W16" s="368">
        <f t="shared" si="9"/>
        <v>1</v>
      </c>
      <c r="X16" s="368">
        <f t="shared" si="10"/>
        <v>0.844444444444444</v>
      </c>
      <c r="Y16" s="351">
        <f t="shared" si="11"/>
        <v>1</v>
      </c>
      <c r="Z16" s="370">
        <f t="shared" si="12"/>
        <v>0.844444444444444</v>
      </c>
      <c r="AA16" s="354"/>
    </row>
    <row r="17" ht="17.55" spans="2:27">
      <c r="B17" s="343">
        <v>12</v>
      </c>
      <c r="C17" s="364">
        <f>LOSS!$BT$7</f>
        <v>0</v>
      </c>
      <c r="D17" s="364">
        <f>LOSS!$BT$16</f>
        <v>5.5</v>
      </c>
      <c r="E17" s="345">
        <v>9</v>
      </c>
      <c r="F17" s="345">
        <v>6</v>
      </c>
      <c r="G17" s="364">
        <f>LOSS!$BT$221</f>
        <v>0</v>
      </c>
      <c r="H17" s="364">
        <f>LOSS!$BT$224</f>
        <v>0</v>
      </c>
      <c r="I17" s="346">
        <f>SL!D17</f>
        <v>0</v>
      </c>
      <c r="J17" s="346">
        <f>SL!F17</f>
        <v>2.5</v>
      </c>
      <c r="K17" s="347">
        <f>SL!C17</f>
        <v>0</v>
      </c>
      <c r="L17" s="348">
        <f>SL!E17</f>
        <v>13</v>
      </c>
      <c r="M17" s="349">
        <f t="shared" si="0"/>
        <v>13</v>
      </c>
      <c r="N17" s="350" t="str">
        <f t="shared" si="1"/>
        <v/>
      </c>
      <c r="O17" s="350">
        <f t="shared" si="2"/>
        <v>5.2</v>
      </c>
      <c r="P17" s="364">
        <f>LOSS!$BT$222</f>
        <v>0</v>
      </c>
      <c r="Q17" s="351">
        <f t="shared" si="3"/>
        <v>1</v>
      </c>
      <c r="R17" s="351" t="str">
        <f t="shared" si="4"/>
        <v/>
      </c>
      <c r="S17" s="351">
        <f t="shared" si="5"/>
        <v>0.866666666666667</v>
      </c>
      <c r="T17" s="351">
        <f t="shared" si="6"/>
        <v>0.866666666666667</v>
      </c>
      <c r="U17" s="352" t="str">
        <f t="shared" si="7"/>
        <v/>
      </c>
      <c r="V17" s="351">
        <f t="shared" si="8"/>
        <v>1</v>
      </c>
      <c r="W17" s="368">
        <f t="shared" si="9"/>
        <v>1</v>
      </c>
      <c r="X17" s="368">
        <f t="shared" si="10"/>
        <v>0.866666666666667</v>
      </c>
      <c r="Y17" s="351">
        <f t="shared" si="11"/>
        <v>1</v>
      </c>
      <c r="Z17" s="370">
        <f t="shared" si="12"/>
        <v>0.866666666666667</v>
      </c>
      <c r="AA17" s="354"/>
    </row>
    <row r="18" ht="17.55" spans="2:27">
      <c r="B18" s="343">
        <v>13</v>
      </c>
      <c r="C18" s="364">
        <f>LOSS!$BZ$7</f>
        <v>0</v>
      </c>
      <c r="D18" s="364">
        <f>LOSS!$BZ$16</f>
        <v>7</v>
      </c>
      <c r="E18" s="345">
        <v>9</v>
      </c>
      <c r="F18" s="345">
        <v>6</v>
      </c>
      <c r="G18" s="364">
        <f>LOSS!$BZ$221</f>
        <v>0</v>
      </c>
      <c r="H18" s="364">
        <f>LOSS!$BZ$224</f>
        <v>0</v>
      </c>
      <c r="I18" s="346">
        <f>SL!D18</f>
        <v>1</v>
      </c>
      <c r="J18" s="346">
        <f>SL!F18</f>
        <v>0</v>
      </c>
      <c r="K18" s="347">
        <f>SL!C18</f>
        <v>8</v>
      </c>
      <c r="L18" s="348">
        <f>SL!E18</f>
        <v>0</v>
      </c>
      <c r="M18" s="349">
        <f t="shared" si="0"/>
        <v>8</v>
      </c>
      <c r="N18" s="350">
        <f t="shared" si="1"/>
        <v>8</v>
      </c>
      <c r="O18" s="350" t="str">
        <f t="shared" si="2"/>
        <v/>
      </c>
      <c r="P18" s="364">
        <f>LOSS!$BZ$222</f>
        <v>0</v>
      </c>
      <c r="Q18" s="351">
        <f t="shared" si="3"/>
        <v>1</v>
      </c>
      <c r="R18" s="351">
        <f t="shared" si="4"/>
        <v>0.888888888888889</v>
      </c>
      <c r="S18" s="351" t="str">
        <f t="shared" si="5"/>
        <v/>
      </c>
      <c r="T18" s="351">
        <f t="shared" si="6"/>
        <v>0.888888888888889</v>
      </c>
      <c r="U18" s="352">
        <f t="shared" si="7"/>
        <v>1</v>
      </c>
      <c r="V18" s="351" t="str">
        <f t="shared" si="8"/>
        <v/>
      </c>
      <c r="W18" s="368">
        <f t="shared" si="9"/>
        <v>1</v>
      </c>
      <c r="X18" s="368">
        <f t="shared" si="10"/>
        <v>0.888888888888889</v>
      </c>
      <c r="Y18" s="351">
        <f t="shared" si="11"/>
        <v>1</v>
      </c>
      <c r="Z18" s="370">
        <f t="shared" si="12"/>
        <v>0.888888888888889</v>
      </c>
      <c r="AA18" s="354"/>
    </row>
    <row r="19" ht="17.55" spans="2:27">
      <c r="B19" s="343">
        <v>14</v>
      </c>
      <c r="C19" s="364">
        <f>LOSS!$CF$7</f>
        <v>0</v>
      </c>
      <c r="D19" s="364">
        <f>LOSS!$CF$16</f>
        <v>0</v>
      </c>
      <c r="E19" s="345">
        <v>9</v>
      </c>
      <c r="F19" s="345">
        <v>6</v>
      </c>
      <c r="G19" s="364">
        <f>LOSS!$CF$221</f>
        <v>0</v>
      </c>
      <c r="H19" s="364">
        <f>LOSS!$CF$224</f>
        <v>0</v>
      </c>
      <c r="I19" s="346">
        <f>SL!D19</f>
        <v>0</v>
      </c>
      <c r="J19" s="346">
        <f>SL!F19</f>
        <v>0</v>
      </c>
      <c r="K19" s="347">
        <f>SL!C19</f>
        <v>0</v>
      </c>
      <c r="L19" s="348">
        <f>SL!E19</f>
        <v>0</v>
      </c>
      <c r="M19" s="349">
        <f t="shared" si="0"/>
        <v>0</v>
      </c>
      <c r="N19" s="350" t="str">
        <f t="shared" si="1"/>
        <v/>
      </c>
      <c r="O19" s="350" t="str">
        <f t="shared" si="2"/>
        <v/>
      </c>
      <c r="P19" s="364">
        <f>LOSS!$CF$222</f>
        <v>0</v>
      </c>
      <c r="Q19" s="351">
        <f t="shared" si="3"/>
        <v>1</v>
      </c>
      <c r="R19" s="351" t="str">
        <f t="shared" si="4"/>
        <v/>
      </c>
      <c r="S19" s="351" t="str">
        <f t="shared" si="5"/>
        <v/>
      </c>
      <c r="T19" s="351" t="str">
        <f t="shared" si="6"/>
        <v/>
      </c>
      <c r="U19" s="352" t="str">
        <f t="shared" si="7"/>
        <v/>
      </c>
      <c r="V19" s="351" t="str">
        <f t="shared" si="8"/>
        <v/>
      </c>
      <c r="W19" s="368" t="str">
        <f t="shared" si="9"/>
        <v/>
      </c>
      <c r="X19" s="368" t="str">
        <f t="shared" si="10"/>
        <v/>
      </c>
      <c r="Y19" s="351" t="str">
        <f t="shared" si="11"/>
        <v/>
      </c>
      <c r="Z19" s="370" t="str">
        <f t="shared" si="12"/>
        <v/>
      </c>
      <c r="AA19" s="354"/>
    </row>
    <row r="20" ht="17.55" spans="2:27">
      <c r="B20" s="343">
        <v>15</v>
      </c>
      <c r="C20" s="364">
        <f>LOSS!$CL$7</f>
        <v>0</v>
      </c>
      <c r="D20" s="364">
        <f>LOSS!$CL$16</f>
        <v>5.5</v>
      </c>
      <c r="E20" s="345">
        <v>9</v>
      </c>
      <c r="F20" s="345">
        <v>6</v>
      </c>
      <c r="G20" s="364">
        <f>LOSS!$CL$221</f>
        <v>0</v>
      </c>
      <c r="H20" s="364">
        <f>LOSS!$CL$224</f>
        <v>0</v>
      </c>
      <c r="I20" s="346">
        <f>SL!D20</f>
        <v>0</v>
      </c>
      <c r="J20" s="346">
        <f>SL!F20</f>
        <v>2.5</v>
      </c>
      <c r="K20" s="347">
        <f>SL!C20</f>
        <v>0</v>
      </c>
      <c r="L20" s="348">
        <f>SL!E20</f>
        <v>13</v>
      </c>
      <c r="M20" s="349">
        <f t="shared" si="0"/>
        <v>13</v>
      </c>
      <c r="N20" s="350" t="str">
        <f t="shared" si="1"/>
        <v/>
      </c>
      <c r="O20" s="350">
        <f t="shared" si="2"/>
        <v>5.2</v>
      </c>
      <c r="P20" s="364">
        <f>LOSS!$CL$222</f>
        <v>0</v>
      </c>
      <c r="Q20" s="351">
        <f t="shared" si="3"/>
        <v>1</v>
      </c>
      <c r="R20" s="351" t="str">
        <f t="shared" si="4"/>
        <v/>
      </c>
      <c r="S20" s="351">
        <f t="shared" si="5"/>
        <v>0.866666666666667</v>
      </c>
      <c r="T20" s="351">
        <f t="shared" si="6"/>
        <v>0.866666666666667</v>
      </c>
      <c r="U20" s="352" t="str">
        <f t="shared" si="7"/>
        <v/>
      </c>
      <c r="V20" s="351">
        <f t="shared" si="8"/>
        <v>1</v>
      </c>
      <c r="W20" s="368">
        <f t="shared" si="9"/>
        <v>1</v>
      </c>
      <c r="X20" s="368">
        <f t="shared" si="10"/>
        <v>0.866666666666667</v>
      </c>
      <c r="Y20" s="351">
        <f t="shared" si="11"/>
        <v>1</v>
      </c>
      <c r="Z20" s="370">
        <f t="shared" si="12"/>
        <v>0.866666666666667</v>
      </c>
      <c r="AA20" s="354"/>
    </row>
    <row r="21" ht="17.55" spans="2:27">
      <c r="B21" s="343">
        <v>16</v>
      </c>
      <c r="C21" s="364">
        <f>LOSS!$CR$7</f>
        <v>0</v>
      </c>
      <c r="D21" s="364">
        <f>LOSS!$CR$16</f>
        <v>6</v>
      </c>
      <c r="E21" s="345">
        <v>9</v>
      </c>
      <c r="F21" s="345">
        <v>6</v>
      </c>
      <c r="G21" s="364">
        <f>LOSS!$CR$221</f>
        <v>0</v>
      </c>
      <c r="H21" s="364">
        <f>LOSS!$CR$224</f>
        <v>0</v>
      </c>
      <c r="I21" s="346">
        <f>SL!D21</f>
        <v>2</v>
      </c>
      <c r="J21" s="346">
        <f>SL!F21</f>
        <v>0</v>
      </c>
      <c r="K21" s="347">
        <f>SL!C21</f>
        <v>16</v>
      </c>
      <c r="L21" s="348">
        <f>SL!E21</f>
        <v>0</v>
      </c>
      <c r="M21" s="349">
        <f t="shared" si="0"/>
        <v>16</v>
      </c>
      <c r="N21" s="350">
        <f t="shared" si="1"/>
        <v>8</v>
      </c>
      <c r="O21" s="350" t="str">
        <f t="shared" si="2"/>
        <v/>
      </c>
      <c r="P21" s="364">
        <f>LOSS!$CR$222</f>
        <v>0</v>
      </c>
      <c r="Q21" s="351">
        <f t="shared" si="3"/>
        <v>1</v>
      </c>
      <c r="R21" s="351">
        <f t="shared" si="4"/>
        <v>0.888888888888889</v>
      </c>
      <c r="S21" s="351" t="str">
        <f t="shared" si="5"/>
        <v/>
      </c>
      <c r="T21" s="351">
        <f t="shared" si="6"/>
        <v>0.888888888888889</v>
      </c>
      <c r="U21" s="352">
        <f t="shared" si="7"/>
        <v>1</v>
      </c>
      <c r="V21" s="351" t="str">
        <f t="shared" si="8"/>
        <v/>
      </c>
      <c r="W21" s="368">
        <f t="shared" si="9"/>
        <v>1</v>
      </c>
      <c r="X21" s="368">
        <f t="shared" si="10"/>
        <v>0.888888888888889</v>
      </c>
      <c r="Y21" s="351">
        <f t="shared" si="11"/>
        <v>1</v>
      </c>
      <c r="Z21" s="370">
        <f t="shared" si="12"/>
        <v>0.888888888888889</v>
      </c>
      <c r="AA21" s="354"/>
    </row>
    <row r="22" ht="17.55" spans="2:27">
      <c r="B22" s="343">
        <v>17</v>
      </c>
      <c r="C22" s="364">
        <f>LOSS!$CX$7</f>
        <v>0</v>
      </c>
      <c r="D22" s="364">
        <f>LOSS!$CX$16</f>
        <v>5.5</v>
      </c>
      <c r="E22" s="345">
        <v>9</v>
      </c>
      <c r="F22" s="345">
        <v>6</v>
      </c>
      <c r="G22" s="364">
        <f>LOSS!$CX$221</f>
        <v>0</v>
      </c>
      <c r="H22" s="364">
        <f>LOSS!$CX$224</f>
        <v>0</v>
      </c>
      <c r="I22" s="346">
        <f>SL!D22</f>
        <v>0</v>
      </c>
      <c r="J22" s="346">
        <f>SL!F22</f>
        <v>2.5</v>
      </c>
      <c r="K22" s="347">
        <f>SL!C22</f>
        <v>0</v>
      </c>
      <c r="L22" s="348">
        <f>SL!E22</f>
        <v>13</v>
      </c>
      <c r="M22" s="349">
        <f t="shared" si="0"/>
        <v>13</v>
      </c>
      <c r="N22" s="350" t="str">
        <f t="shared" si="1"/>
        <v/>
      </c>
      <c r="O22" s="350">
        <f t="shared" si="2"/>
        <v>5.2</v>
      </c>
      <c r="P22" s="364">
        <f>LOSS!$CX$222</f>
        <v>0</v>
      </c>
      <c r="Q22" s="351">
        <f t="shared" si="3"/>
        <v>1</v>
      </c>
      <c r="R22" s="351" t="str">
        <f t="shared" si="4"/>
        <v/>
      </c>
      <c r="S22" s="351">
        <f t="shared" si="5"/>
        <v>0.866666666666667</v>
      </c>
      <c r="T22" s="351">
        <f t="shared" si="6"/>
        <v>0.866666666666667</v>
      </c>
      <c r="U22" s="352" t="str">
        <f t="shared" si="7"/>
        <v/>
      </c>
      <c r="V22" s="351">
        <f t="shared" si="8"/>
        <v>1</v>
      </c>
      <c r="W22" s="368">
        <f t="shared" si="9"/>
        <v>1</v>
      </c>
      <c r="X22" s="368">
        <f t="shared" si="10"/>
        <v>0.866666666666667</v>
      </c>
      <c r="Y22" s="351">
        <f t="shared" si="11"/>
        <v>1</v>
      </c>
      <c r="Z22" s="370">
        <f t="shared" si="12"/>
        <v>0.866666666666667</v>
      </c>
      <c r="AA22" s="354"/>
    </row>
    <row r="23" ht="17.55" spans="2:27">
      <c r="B23" s="343">
        <v>18</v>
      </c>
      <c r="C23" s="364">
        <f>LOSS!$DD$7</f>
        <v>0</v>
      </c>
      <c r="D23" s="364">
        <f>LOSS!$DD$16</f>
        <v>2.5</v>
      </c>
      <c r="E23" s="345">
        <v>9</v>
      </c>
      <c r="F23" s="345">
        <v>6</v>
      </c>
      <c r="G23" s="364">
        <f>LOSS!$DD$221</f>
        <v>0</v>
      </c>
      <c r="H23" s="364">
        <f>LOSS!$DD$224</f>
        <v>0</v>
      </c>
      <c r="I23" s="346">
        <f>SL!D23</f>
        <v>3</v>
      </c>
      <c r="J23" s="346">
        <f>SL!F23</f>
        <v>2.5</v>
      </c>
      <c r="K23" s="347">
        <f>SL!C23</f>
        <v>26</v>
      </c>
      <c r="L23" s="348">
        <f>SL!E23</f>
        <v>13</v>
      </c>
      <c r="M23" s="349">
        <f t="shared" si="0"/>
        <v>39</v>
      </c>
      <c r="N23" s="350">
        <f t="shared" si="1"/>
        <v>8.66666666666667</v>
      </c>
      <c r="O23" s="350">
        <f t="shared" si="2"/>
        <v>5.2</v>
      </c>
      <c r="P23" s="364">
        <f>LOSS!$DD$222</f>
        <v>0</v>
      </c>
      <c r="Q23" s="351">
        <f t="shared" si="3"/>
        <v>1</v>
      </c>
      <c r="R23" s="351">
        <f t="shared" si="4"/>
        <v>0.962962962962963</v>
      </c>
      <c r="S23" s="351">
        <f t="shared" si="5"/>
        <v>0.866666666666667</v>
      </c>
      <c r="T23" s="351">
        <f t="shared" si="6"/>
        <v>0.914814814814815</v>
      </c>
      <c r="U23" s="352">
        <f t="shared" si="7"/>
        <v>1</v>
      </c>
      <c r="V23" s="351">
        <f t="shared" si="8"/>
        <v>1</v>
      </c>
      <c r="W23" s="368">
        <f t="shared" si="9"/>
        <v>1</v>
      </c>
      <c r="X23" s="368">
        <f t="shared" si="10"/>
        <v>0.914814814814815</v>
      </c>
      <c r="Y23" s="351">
        <f t="shared" si="11"/>
        <v>1</v>
      </c>
      <c r="Z23" s="370">
        <f t="shared" si="12"/>
        <v>0.914814814814815</v>
      </c>
      <c r="AA23" s="354"/>
    </row>
    <row r="24" ht="17.55" spans="2:27">
      <c r="B24" s="343">
        <v>19</v>
      </c>
      <c r="C24" s="364">
        <f>LOSS!$DJ$7</f>
        <v>0</v>
      </c>
      <c r="D24" s="364">
        <f>LOSS!$DJ$16</f>
        <v>3</v>
      </c>
      <c r="E24" s="345">
        <v>9</v>
      </c>
      <c r="F24" s="345">
        <v>6</v>
      </c>
      <c r="G24" s="364">
        <f>LOSS!$DJ$221</f>
        <v>0</v>
      </c>
      <c r="H24" s="364">
        <f>LOSS!$DJ$224</f>
        <v>0</v>
      </c>
      <c r="I24" s="346">
        <f>SL!D24</f>
        <v>5</v>
      </c>
      <c r="J24" s="346">
        <f>SL!F24</f>
        <v>0</v>
      </c>
      <c r="K24" s="347">
        <f>SL!C24</f>
        <v>44</v>
      </c>
      <c r="L24" s="348">
        <f>SL!E24</f>
        <v>0</v>
      </c>
      <c r="M24" s="349">
        <f t="shared" si="0"/>
        <v>44</v>
      </c>
      <c r="N24" s="350">
        <f t="shared" si="1"/>
        <v>8.8</v>
      </c>
      <c r="O24" s="350" t="str">
        <f t="shared" si="2"/>
        <v/>
      </c>
      <c r="P24" s="364">
        <f>LOSS!$DJ$222</f>
        <v>0</v>
      </c>
      <c r="Q24" s="351">
        <f t="shared" si="3"/>
        <v>1</v>
      </c>
      <c r="R24" s="351">
        <f t="shared" si="4"/>
        <v>0.977777777777778</v>
      </c>
      <c r="S24" s="351" t="str">
        <f t="shared" si="5"/>
        <v/>
      </c>
      <c r="T24" s="351">
        <f t="shared" si="6"/>
        <v>0.977777777777778</v>
      </c>
      <c r="U24" s="352">
        <f t="shared" si="7"/>
        <v>1</v>
      </c>
      <c r="V24" s="351" t="str">
        <f t="shared" si="8"/>
        <v/>
      </c>
      <c r="W24" s="368">
        <f t="shared" si="9"/>
        <v>1</v>
      </c>
      <c r="X24" s="368">
        <f t="shared" si="10"/>
        <v>0.977777777777778</v>
      </c>
      <c r="Y24" s="351">
        <f t="shared" si="11"/>
        <v>1</v>
      </c>
      <c r="Z24" s="370">
        <f t="shared" si="12"/>
        <v>0.977777777777778</v>
      </c>
      <c r="AA24" s="354"/>
    </row>
    <row r="25" ht="17.55" spans="2:27">
      <c r="B25" s="343">
        <v>20</v>
      </c>
      <c r="C25" s="364">
        <f>LOSS!$DP$7</f>
        <v>0</v>
      </c>
      <c r="D25" s="364">
        <f>LOSS!$DP$16</f>
        <v>5.5</v>
      </c>
      <c r="E25" s="345">
        <v>9</v>
      </c>
      <c r="F25" s="345">
        <v>6</v>
      </c>
      <c r="G25" s="364">
        <f>LOSS!$DP$221</f>
        <v>0</v>
      </c>
      <c r="H25" s="364">
        <f>LOSS!$DP$224</f>
        <v>0</v>
      </c>
      <c r="I25" s="346">
        <f>SL!D25</f>
        <v>0</v>
      </c>
      <c r="J25" s="346">
        <f>SL!F25</f>
        <v>2.5</v>
      </c>
      <c r="K25" s="347">
        <f>SL!C25</f>
        <v>0</v>
      </c>
      <c r="L25" s="348">
        <f>SL!E25</f>
        <v>13</v>
      </c>
      <c r="M25" s="349">
        <f t="shared" si="0"/>
        <v>13</v>
      </c>
      <c r="N25" s="350" t="str">
        <f t="shared" si="1"/>
        <v/>
      </c>
      <c r="O25" s="350">
        <f t="shared" si="2"/>
        <v>5.2</v>
      </c>
      <c r="P25" s="364">
        <f>LOSS!$DP$222</f>
        <v>0</v>
      </c>
      <c r="Q25" s="351">
        <f t="shared" si="3"/>
        <v>1</v>
      </c>
      <c r="R25" s="351" t="str">
        <f t="shared" si="4"/>
        <v/>
      </c>
      <c r="S25" s="351">
        <f t="shared" si="5"/>
        <v>0.866666666666667</v>
      </c>
      <c r="T25" s="351">
        <f t="shared" si="6"/>
        <v>0.866666666666667</v>
      </c>
      <c r="U25" s="352" t="str">
        <f t="shared" si="7"/>
        <v/>
      </c>
      <c r="V25" s="351">
        <f t="shared" si="8"/>
        <v>1</v>
      </c>
      <c r="W25" s="368">
        <f t="shared" si="9"/>
        <v>1</v>
      </c>
      <c r="X25" s="368">
        <f t="shared" si="10"/>
        <v>0.866666666666667</v>
      </c>
      <c r="Y25" s="351">
        <f t="shared" si="11"/>
        <v>1</v>
      </c>
      <c r="Z25" s="370">
        <f t="shared" si="12"/>
        <v>0.866666666666667</v>
      </c>
      <c r="AA25" s="356"/>
    </row>
    <row r="26" ht="17.55" spans="2:27">
      <c r="B26" s="343">
        <v>21</v>
      </c>
      <c r="C26" s="364">
        <f>LOSS!$DV$7</f>
        <v>0</v>
      </c>
      <c r="D26" s="364">
        <f>LOSS!$DV$16</f>
        <v>0</v>
      </c>
      <c r="E26" s="345">
        <v>9</v>
      </c>
      <c r="F26" s="345">
        <v>6</v>
      </c>
      <c r="G26" s="364">
        <f>LOSS!$DV$221</f>
        <v>0</v>
      </c>
      <c r="H26" s="364">
        <f>LOSS!$DV$224</f>
        <v>0</v>
      </c>
      <c r="I26" s="346">
        <f>SL!D26</f>
        <v>0</v>
      </c>
      <c r="J26" s="346">
        <f>SL!F26</f>
        <v>0</v>
      </c>
      <c r="K26" s="347">
        <f>SL!C26</f>
        <v>0</v>
      </c>
      <c r="L26" s="348">
        <f>SL!E26</f>
        <v>0</v>
      </c>
      <c r="M26" s="349">
        <f t="shared" si="0"/>
        <v>0</v>
      </c>
      <c r="N26" s="350" t="str">
        <f t="shared" si="1"/>
        <v/>
      </c>
      <c r="O26" s="350" t="str">
        <f t="shared" si="2"/>
        <v/>
      </c>
      <c r="P26" s="364">
        <f>LOSS!$DV$222</f>
        <v>0</v>
      </c>
      <c r="Q26" s="351">
        <f t="shared" si="3"/>
        <v>1</v>
      </c>
      <c r="R26" s="351" t="str">
        <f t="shared" si="4"/>
        <v/>
      </c>
      <c r="S26" s="351" t="str">
        <f t="shared" si="5"/>
        <v/>
      </c>
      <c r="T26" s="351" t="str">
        <f t="shared" si="6"/>
        <v/>
      </c>
      <c r="U26" s="352" t="str">
        <f t="shared" si="7"/>
        <v/>
      </c>
      <c r="V26" s="351" t="str">
        <f t="shared" si="8"/>
        <v/>
      </c>
      <c r="W26" s="368" t="str">
        <f t="shared" si="9"/>
        <v/>
      </c>
      <c r="X26" s="368" t="str">
        <f t="shared" si="10"/>
        <v/>
      </c>
      <c r="Y26" s="351" t="str">
        <f t="shared" si="11"/>
        <v/>
      </c>
      <c r="Z26" s="370" t="str">
        <f t="shared" si="12"/>
        <v/>
      </c>
      <c r="AA26" s="357"/>
    </row>
    <row r="27" ht="17.55" spans="2:27">
      <c r="B27" s="343">
        <v>22</v>
      </c>
      <c r="C27" s="364">
        <f>LOSS!$EB$7</f>
        <v>0</v>
      </c>
      <c r="D27" s="364">
        <f>LOSS!$EB$16</f>
        <v>5.5</v>
      </c>
      <c r="E27" s="345">
        <v>9</v>
      </c>
      <c r="F27" s="345">
        <v>6</v>
      </c>
      <c r="G27" s="364">
        <f>LOSS!$EB$221</f>
        <v>0</v>
      </c>
      <c r="H27" s="364">
        <f>LOSS!$EB$224</f>
        <v>0</v>
      </c>
      <c r="I27" s="346">
        <f>SL!D27</f>
        <v>0</v>
      </c>
      <c r="J27" s="346">
        <f>SL!F27</f>
        <v>2.5</v>
      </c>
      <c r="K27" s="347">
        <f>SL!C27</f>
        <v>0</v>
      </c>
      <c r="L27" s="348">
        <f>SL!E27</f>
        <v>13</v>
      </c>
      <c r="M27" s="349">
        <f t="shared" si="0"/>
        <v>13</v>
      </c>
      <c r="N27" s="350" t="str">
        <f t="shared" si="1"/>
        <v/>
      </c>
      <c r="O27" s="350">
        <f t="shared" si="2"/>
        <v>5.2</v>
      </c>
      <c r="P27" s="364">
        <f>LOSS!$EB$222</f>
        <v>0</v>
      </c>
      <c r="Q27" s="351">
        <f t="shared" si="3"/>
        <v>1</v>
      </c>
      <c r="R27" s="351" t="str">
        <f t="shared" si="4"/>
        <v/>
      </c>
      <c r="S27" s="351">
        <f t="shared" si="5"/>
        <v>0.866666666666667</v>
      </c>
      <c r="T27" s="351">
        <f t="shared" si="6"/>
        <v>0.866666666666667</v>
      </c>
      <c r="U27" s="352" t="str">
        <f t="shared" si="7"/>
        <v/>
      </c>
      <c r="V27" s="351">
        <f t="shared" si="8"/>
        <v>1</v>
      </c>
      <c r="W27" s="368">
        <f t="shared" si="9"/>
        <v>1</v>
      </c>
      <c r="X27" s="368">
        <f t="shared" si="10"/>
        <v>0.866666666666667</v>
      </c>
      <c r="Y27" s="351">
        <f t="shared" si="11"/>
        <v>1</v>
      </c>
      <c r="Z27" s="370">
        <f t="shared" si="12"/>
        <v>0.866666666666667</v>
      </c>
      <c r="AA27" s="354"/>
    </row>
    <row r="28" ht="17.55" spans="2:27">
      <c r="B28" s="343">
        <v>23</v>
      </c>
      <c r="C28" s="364">
        <f>LOSS!$EH$7</f>
        <v>0</v>
      </c>
      <c r="D28" s="364">
        <f>LOSS!$EH$16</f>
        <v>4.5</v>
      </c>
      <c r="E28" s="345">
        <v>9</v>
      </c>
      <c r="F28" s="345">
        <v>6</v>
      </c>
      <c r="G28" s="364">
        <f>LOSS!$EH$221</f>
        <v>0</v>
      </c>
      <c r="H28" s="364">
        <f>LOSS!$EH$224</f>
        <v>0</v>
      </c>
      <c r="I28" s="346">
        <f>SL!D28</f>
        <v>1</v>
      </c>
      <c r="J28" s="346">
        <f>SL!F28</f>
        <v>2.5</v>
      </c>
      <c r="K28" s="347">
        <f>SL!C28</f>
        <v>8</v>
      </c>
      <c r="L28" s="348">
        <f>SL!E28</f>
        <v>13</v>
      </c>
      <c r="M28" s="349">
        <f t="shared" si="0"/>
        <v>21</v>
      </c>
      <c r="N28" s="350">
        <f t="shared" si="1"/>
        <v>8</v>
      </c>
      <c r="O28" s="350">
        <f t="shared" si="2"/>
        <v>5.2</v>
      </c>
      <c r="P28" s="364">
        <f>LOSS!$EH$222</f>
        <v>0</v>
      </c>
      <c r="Q28" s="351">
        <f t="shared" si="3"/>
        <v>1</v>
      </c>
      <c r="R28" s="351">
        <f t="shared" si="4"/>
        <v>0.888888888888889</v>
      </c>
      <c r="S28" s="351">
        <f t="shared" si="5"/>
        <v>0.866666666666667</v>
      </c>
      <c r="T28" s="351">
        <f t="shared" si="6"/>
        <v>0.877777777777778</v>
      </c>
      <c r="U28" s="352">
        <f t="shared" si="7"/>
        <v>1</v>
      </c>
      <c r="V28" s="351">
        <f t="shared" si="8"/>
        <v>1</v>
      </c>
      <c r="W28" s="368">
        <f t="shared" si="9"/>
        <v>1</v>
      </c>
      <c r="X28" s="368">
        <f t="shared" si="10"/>
        <v>0.877777777777778</v>
      </c>
      <c r="Y28" s="351">
        <f t="shared" si="11"/>
        <v>1</v>
      </c>
      <c r="Z28" s="370">
        <f t="shared" si="12"/>
        <v>0.877777777777778</v>
      </c>
      <c r="AA28" s="354"/>
    </row>
    <row r="29" ht="17.55" spans="2:27">
      <c r="B29" s="343">
        <v>24</v>
      </c>
      <c r="C29" s="364">
        <f>LOSS!$EN$7</f>
        <v>0</v>
      </c>
      <c r="D29" s="364">
        <f>LOSS!$EN$16</f>
        <v>3.5</v>
      </c>
      <c r="E29" s="345">
        <v>9</v>
      </c>
      <c r="F29" s="345">
        <v>6</v>
      </c>
      <c r="G29" s="364">
        <f>LOSS!$EN$221</f>
        <v>0</v>
      </c>
      <c r="H29" s="364">
        <f>LOSS!$EN$224</f>
        <v>0</v>
      </c>
      <c r="I29" s="346">
        <f>SL!D29</f>
        <v>2</v>
      </c>
      <c r="J29" s="346">
        <f>SL!F29</f>
        <v>2.5</v>
      </c>
      <c r="K29" s="347">
        <f>SL!C29</f>
        <v>18</v>
      </c>
      <c r="L29" s="348">
        <f>SL!E29</f>
        <v>13</v>
      </c>
      <c r="M29" s="349">
        <f t="shared" si="0"/>
        <v>31</v>
      </c>
      <c r="N29" s="350">
        <f t="shared" si="1"/>
        <v>9</v>
      </c>
      <c r="O29" s="350">
        <f t="shared" si="2"/>
        <v>5.2</v>
      </c>
      <c r="P29" s="364">
        <f>LOSS!$EN$222</f>
        <v>0</v>
      </c>
      <c r="Q29" s="351">
        <f t="shared" si="3"/>
        <v>1</v>
      </c>
      <c r="R29" s="351">
        <f t="shared" si="4"/>
        <v>1</v>
      </c>
      <c r="S29" s="351">
        <f t="shared" si="5"/>
        <v>0.866666666666667</v>
      </c>
      <c r="T29" s="351">
        <f t="shared" si="6"/>
        <v>0.933333333333333</v>
      </c>
      <c r="U29" s="352">
        <f t="shared" si="7"/>
        <v>1</v>
      </c>
      <c r="V29" s="351">
        <f t="shared" si="8"/>
        <v>1</v>
      </c>
      <c r="W29" s="368">
        <f t="shared" si="9"/>
        <v>1</v>
      </c>
      <c r="X29" s="368">
        <f t="shared" si="10"/>
        <v>0.933333333333333</v>
      </c>
      <c r="Y29" s="351">
        <f t="shared" si="11"/>
        <v>1</v>
      </c>
      <c r="Z29" s="370">
        <f t="shared" si="12"/>
        <v>0.933333333333333</v>
      </c>
      <c r="AA29" s="354"/>
    </row>
    <row r="30" ht="17.55" spans="2:27">
      <c r="B30" s="343">
        <v>25</v>
      </c>
      <c r="C30" s="364">
        <f>LOSS!$ET$7</f>
        <v>0</v>
      </c>
      <c r="D30" s="364">
        <f>LOSS!$ET$16</f>
        <v>2.5</v>
      </c>
      <c r="E30" s="345">
        <v>9</v>
      </c>
      <c r="F30" s="345">
        <v>6</v>
      </c>
      <c r="G30" s="364">
        <f>LOSS!$ET$221</f>
        <v>0</v>
      </c>
      <c r="H30" s="364">
        <f>LOSS!$ET$224</f>
        <v>0</v>
      </c>
      <c r="I30" s="346">
        <f>SL!D30</f>
        <v>3</v>
      </c>
      <c r="J30" s="346">
        <f>SL!F30</f>
        <v>2.5</v>
      </c>
      <c r="K30" s="347">
        <f>SL!C30</f>
        <v>26</v>
      </c>
      <c r="L30" s="348">
        <f>SL!E30</f>
        <v>13</v>
      </c>
      <c r="M30" s="349">
        <f t="shared" si="0"/>
        <v>39</v>
      </c>
      <c r="N30" s="350">
        <f t="shared" si="1"/>
        <v>8.66666666666667</v>
      </c>
      <c r="O30" s="350">
        <f t="shared" si="2"/>
        <v>5.2</v>
      </c>
      <c r="P30" s="364">
        <f>LOSS!$ET$222</f>
        <v>0</v>
      </c>
      <c r="Q30" s="351">
        <f t="shared" si="3"/>
        <v>1</v>
      </c>
      <c r="R30" s="351">
        <f t="shared" si="4"/>
        <v>0.962962962962963</v>
      </c>
      <c r="S30" s="351">
        <f t="shared" si="5"/>
        <v>0.866666666666667</v>
      </c>
      <c r="T30" s="351">
        <f t="shared" si="6"/>
        <v>0.914814814814815</v>
      </c>
      <c r="U30" s="352">
        <f t="shared" si="7"/>
        <v>1</v>
      </c>
      <c r="V30" s="351">
        <f t="shared" si="8"/>
        <v>1</v>
      </c>
      <c r="W30" s="368">
        <f t="shared" si="9"/>
        <v>1</v>
      </c>
      <c r="X30" s="368">
        <f t="shared" si="10"/>
        <v>0.914814814814815</v>
      </c>
      <c r="Y30" s="351">
        <f t="shared" si="11"/>
        <v>1</v>
      </c>
      <c r="Z30" s="370">
        <f t="shared" si="12"/>
        <v>0.914814814814815</v>
      </c>
      <c r="AA30" s="354"/>
    </row>
    <row r="31" ht="17.55" spans="2:27">
      <c r="B31" s="343">
        <v>26</v>
      </c>
      <c r="C31" s="364">
        <f>LOSS!$EZ$7</f>
        <v>0</v>
      </c>
      <c r="D31" s="364">
        <f>LOSS!$EZ$16</f>
        <v>8</v>
      </c>
      <c r="E31" s="345">
        <v>9</v>
      </c>
      <c r="F31" s="345">
        <v>6</v>
      </c>
      <c r="G31" s="364">
        <f>LOSS!$EZ$221</f>
        <v>0</v>
      </c>
      <c r="H31" s="364">
        <f>LOSS!$EZ$224</f>
        <v>0</v>
      </c>
      <c r="I31" s="346">
        <f>SL!D31</f>
        <v>0</v>
      </c>
      <c r="J31" s="346">
        <f>SL!F31</f>
        <v>0</v>
      </c>
      <c r="K31" s="347">
        <f>SL!C31</f>
        <v>0</v>
      </c>
      <c r="L31" s="348">
        <f>SL!E31</f>
        <v>0</v>
      </c>
      <c r="M31" s="349">
        <f t="shared" si="0"/>
        <v>0</v>
      </c>
      <c r="N31" s="350" t="str">
        <f t="shared" si="1"/>
        <v/>
      </c>
      <c r="O31" s="350" t="str">
        <f t="shared" si="2"/>
        <v/>
      </c>
      <c r="P31" s="364">
        <f>LOSS!$EZ$222</f>
        <v>0</v>
      </c>
      <c r="Q31" s="351" t="str">
        <f t="shared" si="3"/>
        <v/>
      </c>
      <c r="R31" s="351" t="str">
        <f t="shared" si="4"/>
        <v/>
      </c>
      <c r="S31" s="351" t="str">
        <f t="shared" si="5"/>
        <v/>
      </c>
      <c r="T31" s="351" t="str">
        <f t="shared" si="6"/>
        <v/>
      </c>
      <c r="U31" s="352" t="str">
        <f t="shared" si="7"/>
        <v/>
      </c>
      <c r="V31" s="351" t="str">
        <f t="shared" si="8"/>
        <v/>
      </c>
      <c r="W31" s="368" t="str">
        <f t="shared" si="9"/>
        <v/>
      </c>
      <c r="X31" s="368" t="str">
        <f t="shared" si="10"/>
        <v/>
      </c>
      <c r="Y31" s="351" t="str">
        <f t="shared" si="11"/>
        <v/>
      </c>
      <c r="Z31" s="370" t="str">
        <f t="shared" si="12"/>
        <v/>
      </c>
      <c r="AA31" s="354"/>
    </row>
    <row r="32" ht="17.55" spans="2:27">
      <c r="B32" s="343">
        <v>27</v>
      </c>
      <c r="C32" s="364">
        <f>LOSS!$FF$7</f>
        <v>0</v>
      </c>
      <c r="D32" s="364">
        <f>LOSS!$FF$16</f>
        <v>8</v>
      </c>
      <c r="E32" s="345">
        <v>9</v>
      </c>
      <c r="F32" s="345">
        <v>6</v>
      </c>
      <c r="G32" s="364">
        <f>LOSS!$FF$221</f>
        <v>0</v>
      </c>
      <c r="H32" s="364">
        <f>LOSS!$FF$224</f>
        <v>0</v>
      </c>
      <c r="I32" s="346">
        <f>SL!D32</f>
        <v>0</v>
      </c>
      <c r="J32" s="346">
        <f>SL!F32</f>
        <v>0</v>
      </c>
      <c r="K32" s="347">
        <f>SL!C32</f>
        <v>0</v>
      </c>
      <c r="L32" s="348">
        <f>SL!E32</f>
        <v>0</v>
      </c>
      <c r="M32" s="349">
        <f t="shared" si="0"/>
        <v>0</v>
      </c>
      <c r="N32" s="350" t="str">
        <f t="shared" si="1"/>
        <v/>
      </c>
      <c r="O32" s="350" t="str">
        <f t="shared" si="2"/>
        <v/>
      </c>
      <c r="P32" s="364">
        <f>LOSS!$FF$222</f>
        <v>0</v>
      </c>
      <c r="Q32" s="351" t="str">
        <f t="shared" si="3"/>
        <v/>
      </c>
      <c r="R32" s="351" t="str">
        <f t="shared" si="4"/>
        <v/>
      </c>
      <c r="S32" s="351" t="str">
        <f t="shared" si="5"/>
        <v/>
      </c>
      <c r="T32" s="351" t="str">
        <f t="shared" si="6"/>
        <v/>
      </c>
      <c r="U32" s="352" t="str">
        <f t="shared" si="7"/>
        <v/>
      </c>
      <c r="V32" s="351" t="str">
        <f t="shared" si="8"/>
        <v/>
      </c>
      <c r="W32" s="368" t="str">
        <f t="shared" si="9"/>
        <v/>
      </c>
      <c r="X32" s="368" t="str">
        <f t="shared" si="10"/>
        <v/>
      </c>
      <c r="Y32" s="351" t="str">
        <f t="shared" si="11"/>
        <v/>
      </c>
      <c r="Z32" s="370" t="str">
        <f t="shared" si="12"/>
        <v/>
      </c>
      <c r="AA32" s="356"/>
    </row>
    <row r="33" ht="17.55" spans="2:27">
      <c r="B33" s="343">
        <v>28</v>
      </c>
      <c r="C33" s="364">
        <f>LOSS!$FL$7</f>
        <v>0</v>
      </c>
      <c r="D33" s="364">
        <f>LOSS!$FL$16</f>
        <v>0</v>
      </c>
      <c r="E33" s="345">
        <v>9</v>
      </c>
      <c r="F33" s="345">
        <v>6</v>
      </c>
      <c r="G33" s="364">
        <f>LOSS!$FL$221</f>
        <v>0</v>
      </c>
      <c r="H33" s="364">
        <f>LOSS!$FL$224</f>
        <v>0</v>
      </c>
      <c r="I33" s="346">
        <f>SL!D33</f>
        <v>0</v>
      </c>
      <c r="J33" s="346">
        <f>SL!F33</f>
        <v>0</v>
      </c>
      <c r="K33" s="347">
        <f>SL!C33</f>
        <v>0</v>
      </c>
      <c r="L33" s="348">
        <f>SL!E33</f>
        <v>0</v>
      </c>
      <c r="M33" s="349">
        <f t="shared" si="0"/>
        <v>0</v>
      </c>
      <c r="N33" s="350" t="str">
        <f t="shared" si="1"/>
        <v/>
      </c>
      <c r="O33" s="350" t="str">
        <f t="shared" si="2"/>
        <v/>
      </c>
      <c r="P33" s="364">
        <f>LOSS!$FL$222</f>
        <v>0</v>
      </c>
      <c r="Q33" s="351">
        <f t="shared" si="3"/>
        <v>1</v>
      </c>
      <c r="R33" s="351" t="str">
        <f t="shared" si="4"/>
        <v/>
      </c>
      <c r="S33" s="351" t="str">
        <f t="shared" si="5"/>
        <v/>
      </c>
      <c r="T33" s="351" t="str">
        <f t="shared" si="6"/>
        <v/>
      </c>
      <c r="U33" s="352" t="str">
        <f t="shared" si="7"/>
        <v/>
      </c>
      <c r="V33" s="351" t="str">
        <f t="shared" si="8"/>
        <v/>
      </c>
      <c r="W33" s="368" t="str">
        <f t="shared" si="9"/>
        <v/>
      </c>
      <c r="X33" s="368" t="str">
        <f t="shared" si="10"/>
        <v/>
      </c>
      <c r="Y33" s="351" t="str">
        <f t="shared" si="11"/>
        <v/>
      </c>
      <c r="Z33" s="370" t="str">
        <f t="shared" si="12"/>
        <v/>
      </c>
      <c r="AA33" s="357"/>
    </row>
    <row r="34" ht="17.55" spans="2:27">
      <c r="B34" s="343">
        <v>29</v>
      </c>
      <c r="C34" s="364">
        <f>LOSS!$FR$7</f>
        <v>0</v>
      </c>
      <c r="D34" s="364">
        <f>LOSS!$FR$16</f>
        <v>4</v>
      </c>
      <c r="E34" s="345">
        <v>9</v>
      </c>
      <c r="F34" s="345">
        <v>6</v>
      </c>
      <c r="G34" s="364">
        <f>LOSS!$FR$221</f>
        <v>0</v>
      </c>
      <c r="H34" s="364">
        <f>LOSS!$FR$224</f>
        <v>0</v>
      </c>
      <c r="I34" s="346">
        <f>SL!D34</f>
        <v>4</v>
      </c>
      <c r="J34" s="346">
        <f>SL!F34</f>
        <v>0</v>
      </c>
      <c r="K34" s="347">
        <f>SL!C34</f>
        <v>34</v>
      </c>
      <c r="L34" s="348">
        <f>SL!E34</f>
        <v>0</v>
      </c>
      <c r="M34" s="349">
        <f t="shared" si="0"/>
        <v>34</v>
      </c>
      <c r="N34" s="350">
        <f t="shared" si="1"/>
        <v>8.5</v>
      </c>
      <c r="O34" s="350" t="str">
        <f t="shared" si="2"/>
        <v/>
      </c>
      <c r="P34" s="364">
        <f>LOSS!$FR$222</f>
        <v>0</v>
      </c>
      <c r="Q34" s="351">
        <f t="shared" si="3"/>
        <v>1</v>
      </c>
      <c r="R34" s="351">
        <f t="shared" si="4"/>
        <v>0.944444444444444</v>
      </c>
      <c r="S34" s="351" t="str">
        <f t="shared" si="5"/>
        <v/>
      </c>
      <c r="T34" s="351">
        <f t="shared" si="6"/>
        <v>0.944444444444444</v>
      </c>
      <c r="U34" s="352">
        <f t="shared" si="7"/>
        <v>1</v>
      </c>
      <c r="V34" s="351" t="str">
        <f t="shared" si="8"/>
        <v/>
      </c>
      <c r="W34" s="368">
        <f t="shared" si="9"/>
        <v>1</v>
      </c>
      <c r="X34" s="368">
        <f t="shared" si="10"/>
        <v>0.944444444444444</v>
      </c>
      <c r="Y34" s="351">
        <f t="shared" si="11"/>
        <v>1</v>
      </c>
      <c r="Z34" s="370">
        <f t="shared" si="12"/>
        <v>0.944444444444444</v>
      </c>
      <c r="AA34" s="358"/>
    </row>
    <row r="35" ht="17.55" spans="2:27">
      <c r="B35" s="343">
        <v>30</v>
      </c>
      <c r="C35" s="364">
        <f>LOSS!$FX$7</f>
        <v>0</v>
      </c>
      <c r="D35" s="364">
        <f>LOSS!$FX$16</f>
        <v>5.5</v>
      </c>
      <c r="E35" s="345">
        <v>9</v>
      </c>
      <c r="F35" s="345">
        <v>6</v>
      </c>
      <c r="G35" s="364">
        <f>LOSS!$FX$221</f>
        <v>0</v>
      </c>
      <c r="H35" s="364">
        <f>LOSS!$FX$224</f>
        <v>0</v>
      </c>
      <c r="I35" s="346">
        <f>SL!D35</f>
        <v>0</v>
      </c>
      <c r="J35" s="346">
        <f>SL!F35</f>
        <v>2.5</v>
      </c>
      <c r="K35" s="347">
        <f>SL!C35</f>
        <v>0</v>
      </c>
      <c r="L35" s="348">
        <f>SL!E35</f>
        <v>13</v>
      </c>
      <c r="M35" s="349">
        <f t="shared" si="0"/>
        <v>13</v>
      </c>
      <c r="N35" s="350" t="str">
        <f t="shared" si="1"/>
        <v/>
      </c>
      <c r="O35" s="350">
        <f t="shared" si="2"/>
        <v>5.2</v>
      </c>
      <c r="P35" s="364">
        <f>LOSS!$FX$222</f>
        <v>0</v>
      </c>
      <c r="Q35" s="351">
        <f t="shared" si="3"/>
        <v>1</v>
      </c>
      <c r="R35" s="351" t="str">
        <f t="shared" si="4"/>
        <v/>
      </c>
      <c r="S35" s="351">
        <f t="shared" si="5"/>
        <v>0.866666666666667</v>
      </c>
      <c r="T35" s="351">
        <f t="shared" si="6"/>
        <v>0.866666666666667</v>
      </c>
      <c r="U35" s="352" t="str">
        <f t="shared" si="7"/>
        <v/>
      </c>
      <c r="V35" s="351">
        <f t="shared" si="8"/>
        <v>1</v>
      </c>
      <c r="W35" s="368">
        <f t="shared" si="9"/>
        <v>1</v>
      </c>
      <c r="X35" s="368">
        <f t="shared" si="10"/>
        <v>0.866666666666667</v>
      </c>
      <c r="Y35" s="351">
        <f t="shared" si="11"/>
        <v>1</v>
      </c>
      <c r="Z35" s="370">
        <f t="shared" si="12"/>
        <v>0.866666666666667</v>
      </c>
      <c r="AA35" s="354"/>
    </row>
    <row r="36" ht="16.8" spans="2:27">
      <c r="B36" s="359">
        <v>31</v>
      </c>
      <c r="C36" s="364">
        <f>LOSS!$GD$7</f>
        <v>0</v>
      </c>
      <c r="D36" s="364">
        <f>LOSS!$GD$16</f>
        <v>0</v>
      </c>
      <c r="E36" s="345">
        <v>9</v>
      </c>
      <c r="F36" s="345">
        <v>6</v>
      </c>
      <c r="G36" s="364">
        <f>LOSS!$GD$221</f>
        <v>0</v>
      </c>
      <c r="H36" s="364">
        <f>LOSS!$GD$224</f>
        <v>0</v>
      </c>
      <c r="I36" s="346">
        <f>SL!D36</f>
        <v>0</v>
      </c>
      <c r="J36" s="346">
        <f>SL!F36</f>
        <v>0</v>
      </c>
      <c r="K36" s="347">
        <f>SL!C36</f>
        <v>0</v>
      </c>
      <c r="L36" s="348">
        <f>SL!E36</f>
        <v>0</v>
      </c>
      <c r="M36" s="349">
        <f t="shared" si="0"/>
        <v>0</v>
      </c>
      <c r="N36" s="350" t="str">
        <f t="shared" si="1"/>
        <v/>
      </c>
      <c r="O36" s="350" t="str">
        <f t="shared" si="2"/>
        <v/>
      </c>
      <c r="P36" s="364">
        <f>LOSS!$GD$222</f>
        <v>0</v>
      </c>
      <c r="Q36" s="351">
        <f t="shared" si="3"/>
        <v>1</v>
      </c>
      <c r="R36" s="351" t="str">
        <f t="shared" si="4"/>
        <v/>
      </c>
      <c r="S36" s="351" t="str">
        <f t="shared" si="5"/>
        <v/>
      </c>
      <c r="T36" s="351" t="str">
        <f t="shared" si="6"/>
        <v/>
      </c>
      <c r="U36" s="352" t="str">
        <f t="shared" si="7"/>
        <v/>
      </c>
      <c r="V36" s="351" t="str">
        <f t="shared" si="8"/>
        <v/>
      </c>
      <c r="W36" s="368" t="str">
        <f t="shared" si="9"/>
        <v/>
      </c>
      <c r="X36" s="368" t="str">
        <f t="shared" si="10"/>
        <v/>
      </c>
      <c r="Y36" s="351" t="str">
        <f t="shared" si="11"/>
        <v/>
      </c>
      <c r="Z36" s="370" t="str">
        <f t="shared" si="12"/>
        <v/>
      </c>
      <c r="AA36" s="360"/>
    </row>
    <row r="37" ht="13.8" spans="2:27">
      <c r="K37" s="361"/>
      <c r="L37" s="361"/>
      <c r="M37" s="361"/>
      <c r="N37" s="362"/>
      <c r="O37" s="362"/>
      <c r="P37" s="361"/>
    </row>
    <row r="38" ht="27.6" spans="2:27">
      <c r="J38" s="371"/>
      <c r="K38" s="361"/>
      <c r="L38" s="361"/>
      <c r="M38" s="361"/>
      <c r="N38" s="362"/>
      <c r="O38" s="362"/>
      <c r="P38" s="361"/>
    </row>
  </sheetData>
  <mergeCells count="21">
    <mergeCell ref="B2:AA2"/>
    <mergeCell ref="C3:F3"/>
    <mergeCell ref="G3:P3"/>
    <mergeCell ref="Q3:Z3"/>
    <mergeCell ref="C4:D4"/>
    <mergeCell ref="E4:F4"/>
    <mergeCell ref="G4:H4"/>
    <mergeCell ref="I4:J4"/>
    <mergeCell ref="K4:M4"/>
    <mergeCell ref="N4:O4"/>
    <mergeCell ref="R4:S4"/>
    <mergeCell ref="U4:V4"/>
    <mergeCell ref="B3:B5"/>
    <mergeCell ref="P4:P5"/>
    <mergeCell ref="Q4:Q5"/>
    <mergeCell ref="T4:T5"/>
    <mergeCell ref="W4:W5"/>
    <mergeCell ref="X4:X5"/>
    <mergeCell ref="Y4:Y5"/>
    <mergeCell ref="Z4:Z5"/>
    <mergeCell ref="AA3:AA5"/>
  </mergeCells>
  <pageMargins left="0.7" right="0.7" top="0.75" bottom="0.75" header="0.3" footer="0.3"/>
  <pageSetup paperSize="1" orientation="portrait"/>
  <headerFooter/>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8">
    <tabColor rgb="FF7030A0"/>
  </sheetPr>
  <dimension ref="B1:AE38"/>
  <sheetViews>
    <sheetView topLeftCell="B1" workbookViewId="0">
      <selection activeCell="T16" sqref="T16"/>
    </sheetView>
  </sheetViews>
  <sheetFormatPr defaultColWidth="9.13888888888889" defaultRowHeight="13.2"/>
  <cols>
    <col min="1" max="1" width="1.13888888888889" style="38" customWidth="1"/>
    <col min="2" max="2" width="7.57407407407407" style="38" customWidth="1"/>
    <col min="3" max="4" width="10" style="38" customWidth="1"/>
    <col min="5" max="6" width="8.13888888888889" style="332" customWidth="1"/>
    <col min="7" max="8" width="8.42592592592593" style="38" customWidth="1"/>
    <col min="9" max="9" width="9.71296296296296" style="38" customWidth="1"/>
    <col min="10" max="10" width="8" style="38" customWidth="1"/>
    <col min="11" max="12" width="8.42592592592593" style="38" customWidth="1"/>
    <col min="13" max="13" width="9" style="38" customWidth="1"/>
    <col min="14" max="15" width="8.85185185185185" style="38" customWidth="1"/>
    <col min="16" max="16" width="14.4259259259259" style="38" customWidth="1"/>
    <col min="17" max="17" width="10.287037037037" style="38" customWidth="1"/>
    <col min="18" max="19" width="8.28703703703704" style="38" customWidth="1"/>
    <col min="20" max="20" width="9.57407407407407" style="38" customWidth="1"/>
    <col min="21" max="22" width="8.28703703703704" style="38" customWidth="1"/>
    <col min="23" max="23" width="9.57407407407407" style="38" customWidth="1"/>
    <col min="24" max="24" width="9.42592592592593" style="38" customWidth="1"/>
    <col min="25" max="25" width="14.8518518518519" style="38" customWidth="1"/>
    <col min="26" max="26" width="11.8518518518519" style="38" customWidth="1"/>
    <col min="27" max="27" width="10.8518518518519" style="38" customWidth="1"/>
    <col min="28" max="16384" width="9.13888888888889" style="38"/>
  </cols>
  <sheetData>
    <row r="1" ht="4.5" customHeight="1"/>
    <row r="2" ht="27.75" customHeight="1" spans="2:27">
      <c r="B2" s="333" t="s">
        <v>181</v>
      </c>
      <c r="C2" s="334"/>
      <c r="D2" s="334"/>
      <c r="E2" s="334"/>
      <c r="F2" s="334"/>
      <c r="G2" s="334"/>
      <c r="H2" s="334"/>
      <c r="I2" s="334"/>
      <c r="J2" s="334"/>
      <c r="K2" s="334"/>
      <c r="L2" s="334"/>
      <c r="M2" s="334"/>
      <c r="N2" s="334"/>
      <c r="O2" s="334"/>
      <c r="P2" s="334"/>
      <c r="Q2" s="334"/>
      <c r="R2" s="334"/>
      <c r="S2" s="334"/>
      <c r="T2" s="334"/>
      <c r="U2" s="334"/>
      <c r="V2" s="334"/>
      <c r="W2" s="334"/>
      <c r="X2" s="334"/>
      <c r="Y2" s="334"/>
      <c r="Z2" s="334"/>
      <c r="AA2" s="335"/>
    </row>
    <row r="3" ht="21" customHeight="1" spans="2:27">
      <c r="B3" s="336" t="s">
        <v>156</v>
      </c>
      <c r="C3" s="337" t="s">
        <v>157</v>
      </c>
      <c r="D3" s="337"/>
      <c r="E3" s="337"/>
      <c r="F3" s="337"/>
      <c r="G3" s="337" t="s">
        <v>158</v>
      </c>
      <c r="H3" s="337"/>
      <c r="I3" s="337"/>
      <c r="J3" s="337"/>
      <c r="K3" s="337"/>
      <c r="L3" s="337"/>
      <c r="M3" s="337"/>
      <c r="N3" s="337"/>
      <c r="O3" s="337"/>
      <c r="P3" s="337"/>
      <c r="Q3" s="337" t="s">
        <v>159</v>
      </c>
      <c r="R3" s="337"/>
      <c r="S3" s="337"/>
      <c r="T3" s="337"/>
      <c r="U3" s="337"/>
      <c r="V3" s="337"/>
      <c r="W3" s="337"/>
      <c r="X3" s="337"/>
      <c r="Y3" s="337"/>
      <c r="Z3" s="337"/>
      <c r="AA3" s="338" t="s">
        <v>160</v>
      </c>
    </row>
    <row r="4" s="331" customFormat="1" ht="32.25" customHeight="1" spans="2:27">
      <c r="B4" s="336"/>
      <c r="C4" s="339" t="s">
        <v>161</v>
      </c>
      <c r="D4" s="339"/>
      <c r="E4" s="339" t="s">
        <v>162</v>
      </c>
      <c r="F4" s="339"/>
      <c r="G4" s="339" t="s">
        <v>163</v>
      </c>
      <c r="H4" s="339"/>
      <c r="I4" s="339" t="s">
        <v>164</v>
      </c>
      <c r="J4" s="339"/>
      <c r="K4" s="339" t="s">
        <v>165</v>
      </c>
      <c r="L4" s="339"/>
      <c r="M4" s="339"/>
      <c r="N4" s="340" t="s">
        <v>166</v>
      </c>
      <c r="O4" s="340"/>
      <c r="P4" s="339" t="s">
        <v>167</v>
      </c>
      <c r="Q4" s="341" t="s">
        <v>168</v>
      </c>
      <c r="R4" s="340" t="s">
        <v>169</v>
      </c>
      <c r="S4" s="340"/>
      <c r="T4" s="340" t="s">
        <v>170</v>
      </c>
      <c r="U4" s="339" t="s">
        <v>171</v>
      </c>
      <c r="V4" s="339"/>
      <c r="W4" s="339" t="s">
        <v>172</v>
      </c>
      <c r="X4" s="341" t="s">
        <v>173</v>
      </c>
      <c r="Y4" s="339" t="s">
        <v>174</v>
      </c>
      <c r="Z4" s="341" t="s">
        <v>175</v>
      </c>
      <c r="AA4" s="338"/>
    </row>
    <row r="5" s="331" customFormat="1" ht="15.6" spans="2:27">
      <c r="B5" s="336"/>
      <c r="C5" s="342" t="s">
        <v>176</v>
      </c>
      <c r="D5" s="342" t="s">
        <v>177</v>
      </c>
      <c r="E5" s="342" t="s">
        <v>78</v>
      </c>
      <c r="F5" s="342" t="s">
        <v>71</v>
      </c>
      <c r="G5" s="342" t="s">
        <v>178</v>
      </c>
      <c r="H5" s="342" t="s">
        <v>179</v>
      </c>
      <c r="I5" s="342" t="s">
        <v>78</v>
      </c>
      <c r="J5" s="342" t="s">
        <v>71</v>
      </c>
      <c r="K5" s="342" t="s">
        <v>78</v>
      </c>
      <c r="L5" s="342" t="s">
        <v>71</v>
      </c>
      <c r="M5" s="342" t="s">
        <v>180</v>
      </c>
      <c r="N5" s="342" t="s">
        <v>78</v>
      </c>
      <c r="O5" s="342" t="s">
        <v>71</v>
      </c>
      <c r="P5" s="339"/>
      <c r="Q5" s="341"/>
      <c r="R5" s="342" t="s">
        <v>78</v>
      </c>
      <c r="S5" s="342" t="s">
        <v>71</v>
      </c>
      <c r="T5" s="340"/>
      <c r="U5" s="342" t="s">
        <v>78</v>
      </c>
      <c r="V5" s="342" t="s">
        <v>71</v>
      </c>
      <c r="W5" s="339"/>
      <c r="X5" s="341"/>
      <c r="Y5" s="339"/>
      <c r="Z5" s="341"/>
      <c r="AA5" s="338"/>
    </row>
    <row r="6" ht="16.8" spans="2:27">
      <c r="B6" s="343">
        <v>1</v>
      </c>
      <c r="C6" s="344">
        <f>LOSS!$H$7/1</f>
        <v>0</v>
      </c>
      <c r="D6" s="344">
        <f>LOSS!$H$16/1</f>
        <v>5.25</v>
      </c>
      <c r="E6" s="345">
        <v>9</v>
      </c>
      <c r="F6" s="345">
        <v>6</v>
      </c>
      <c r="G6" s="344">
        <f>LOSS!$H$221/1</f>
        <v>0</v>
      </c>
      <c r="H6" s="344">
        <f>LOSS!$H$224/1</f>
        <v>0</v>
      </c>
      <c r="I6" s="346">
        <f>SL!H6</f>
        <v>0</v>
      </c>
      <c r="J6" s="346">
        <f>SL!J6</f>
        <v>2.75</v>
      </c>
      <c r="K6" s="347">
        <f>SL!G6</f>
        <v>0</v>
      </c>
      <c r="L6" s="348">
        <f>SL!I6</f>
        <v>14</v>
      </c>
      <c r="M6" s="349">
        <f>IFERROR(SUM(K6:L6),"")</f>
        <v>14</v>
      </c>
      <c r="N6" s="350" t="str">
        <f>IFERROR(K6/I6,"")</f>
        <v/>
      </c>
      <c r="O6" s="350">
        <f>IFERROR(L6/J6,"")</f>
        <v>5.09090909090909</v>
      </c>
      <c r="P6" s="344">
        <f>LOSS!$H$222</f>
        <v>0</v>
      </c>
      <c r="Q6" s="351">
        <f>IF(OR(G6=0,C6=0,D6=0),IFERROR((8-G6-C6-D6)/(8-C6-D6),""))</f>
        <v>1</v>
      </c>
      <c r="R6" s="351" t="str">
        <f>IFERROR((1/E6)/(1/N6),"")</f>
        <v/>
      </c>
      <c r="S6" s="351">
        <f>IFERROR((1/F6)/(1/O6),"")</f>
        <v>0.848484848484849</v>
      </c>
      <c r="T6" s="351">
        <f>IFERROR(AVERAGE(R6:S6),"")</f>
        <v>0.848484848484849</v>
      </c>
      <c r="U6" s="352" t="str">
        <f>IFERROR(K6*(1/N6)/(8-D6-C6-G6-J6),"")</f>
        <v/>
      </c>
      <c r="V6" s="352">
        <f>IFERROR(L6*(1/O6)/(8-D6-C6-G6-I6),"")</f>
        <v>1</v>
      </c>
      <c r="W6" s="351">
        <f>IFERROR(AVERAGE(U6:V6),"")</f>
        <v>1</v>
      </c>
      <c r="X6" s="351">
        <f>IFERROR(T6*W6,"")</f>
        <v>0.848484848484849</v>
      </c>
      <c r="Y6" s="351">
        <f>IFERROR((M6-P6)/M6,"")</f>
        <v>1</v>
      </c>
      <c r="Z6" s="353">
        <f>IFERROR(Q6*X6*Y6,"")</f>
        <v>0.848484848484849</v>
      </c>
      <c r="AA6" s="354"/>
    </row>
    <row r="7" ht="16.8" spans="2:27">
      <c r="B7" s="343">
        <v>2</v>
      </c>
      <c r="C7" s="344">
        <f>LOSS!$N$7/1</f>
        <v>0</v>
      </c>
      <c r="D7" s="344">
        <f>LOSS!$N$16/1</f>
        <v>5.5</v>
      </c>
      <c r="E7" s="345">
        <v>9</v>
      </c>
      <c r="F7" s="345">
        <v>6</v>
      </c>
      <c r="G7" s="344">
        <f>LOSS!$N$221/1</f>
        <v>0</v>
      </c>
      <c r="H7" s="344">
        <f>LOSS!$N$224/1</f>
        <v>0</v>
      </c>
      <c r="I7" s="346">
        <f>SL!H7</f>
        <v>0</v>
      </c>
      <c r="J7" s="346">
        <f>SL!J7</f>
        <v>2.5</v>
      </c>
      <c r="K7" s="347">
        <f>SL!G7</f>
        <v>0</v>
      </c>
      <c r="L7" s="348">
        <f>SL!I7</f>
        <v>13</v>
      </c>
      <c r="M7" s="349">
        <f t="shared" ref="M7:M36" si="0">IFERROR(SUM(K7:L7),"")</f>
        <v>13</v>
      </c>
      <c r="N7" s="350" t="str">
        <f t="shared" ref="N7:N36" si="1">IFERROR(K7/I7,"")</f>
        <v/>
      </c>
      <c r="O7" s="350">
        <f t="shared" ref="O7:O36" si="2">IFERROR(L7/J7,"")</f>
        <v>5.2</v>
      </c>
      <c r="P7" s="344">
        <f>LOSS!$N$222</f>
        <v>0</v>
      </c>
      <c r="Q7" s="351">
        <f t="shared" ref="Q7:Q36" si="3">IF(OR(G7=0,C7=0,D7=0),IFERROR((8-G7-C7-D7)/(8-C7-D7),""))</f>
        <v>1</v>
      </c>
      <c r="R7" s="351" t="str">
        <f t="shared" ref="R7:S36" si="4">IFERROR((1/E7)/(1/N7),"")</f>
        <v/>
      </c>
      <c r="S7" s="351">
        <f t="shared" si="4"/>
        <v>0.866666666666667</v>
      </c>
      <c r="T7" s="351">
        <f t="shared" ref="T7:T36" si="5">IFERROR(AVERAGE(R7:S7),"")</f>
        <v>0.866666666666667</v>
      </c>
      <c r="U7" s="352" t="str">
        <f t="shared" ref="U7:U36" si="6">IFERROR(K7*(1/N7)/(8-D7-C7-G7-J7),"")</f>
        <v/>
      </c>
      <c r="V7" s="352">
        <f t="shared" ref="V7:V36" si="7">IFERROR(L7*(1/O7)/(8-D7-C7-G7-I7),"")</f>
        <v>1</v>
      </c>
      <c r="W7" s="351">
        <f t="shared" ref="W7:W36" si="8">IFERROR(AVERAGE(U7:V7),"")</f>
        <v>1</v>
      </c>
      <c r="X7" s="351">
        <f t="shared" ref="X7:X36" si="9">IFERROR(T7*W7,"")</f>
        <v>0.866666666666667</v>
      </c>
      <c r="Y7" s="351">
        <f t="shared" ref="Y7:Y36" si="10">IFERROR((M7-P7)/M7,"")</f>
        <v>1</v>
      </c>
      <c r="Z7" s="353">
        <f t="shared" ref="Z7:Z36" si="11">IFERROR(Q7*X7*Y7,"")</f>
        <v>0.866666666666667</v>
      </c>
      <c r="AA7" s="355"/>
    </row>
    <row r="8" ht="16.8" spans="2:27">
      <c r="B8" s="343">
        <v>3</v>
      </c>
      <c r="C8" s="344">
        <f>LOSS!$T$7/1</f>
        <v>0</v>
      </c>
      <c r="D8" s="344">
        <f>LOSS!$T$16/1</f>
        <v>6</v>
      </c>
      <c r="E8" s="345">
        <v>9</v>
      </c>
      <c r="F8" s="345">
        <v>6</v>
      </c>
      <c r="G8" s="344">
        <f>LOSS!$T$221/1</f>
        <v>0</v>
      </c>
      <c r="H8" s="344">
        <f>LOSS!$T$224/1</f>
        <v>0</v>
      </c>
      <c r="I8" s="346">
        <f>SL!H8</f>
        <v>0</v>
      </c>
      <c r="J8" s="346">
        <f>SL!J8</f>
        <v>2</v>
      </c>
      <c r="K8" s="347">
        <f>SL!G8</f>
        <v>0</v>
      </c>
      <c r="L8" s="348">
        <f>SL!I8</f>
        <v>11</v>
      </c>
      <c r="M8" s="349">
        <f t="shared" si="0"/>
        <v>11</v>
      </c>
      <c r="N8" s="350" t="str">
        <f t="shared" si="1"/>
        <v/>
      </c>
      <c r="O8" s="350">
        <f t="shared" si="2"/>
        <v>5.5</v>
      </c>
      <c r="P8" s="344">
        <f>LOSS!$T$222</f>
        <v>0</v>
      </c>
      <c r="Q8" s="351">
        <f t="shared" si="3"/>
        <v>1</v>
      </c>
      <c r="R8" s="351" t="str">
        <f t="shared" si="4"/>
        <v/>
      </c>
      <c r="S8" s="351">
        <f t="shared" si="4"/>
        <v>0.916666666666667</v>
      </c>
      <c r="T8" s="351">
        <f t="shared" si="5"/>
        <v>0.916666666666667</v>
      </c>
      <c r="U8" s="352" t="str">
        <f t="shared" si="6"/>
        <v/>
      </c>
      <c r="V8" s="352">
        <f t="shared" si="7"/>
        <v>1</v>
      </c>
      <c r="W8" s="351">
        <f t="shared" si="8"/>
        <v>1</v>
      </c>
      <c r="X8" s="351">
        <f t="shared" si="9"/>
        <v>0.916666666666667</v>
      </c>
      <c r="Y8" s="351">
        <f t="shared" si="10"/>
        <v>1</v>
      </c>
      <c r="Z8" s="353">
        <f t="shared" si="11"/>
        <v>0.916666666666667</v>
      </c>
      <c r="AA8" s="354"/>
    </row>
    <row r="9" ht="16.8" spans="2:27">
      <c r="B9" s="343">
        <v>4</v>
      </c>
      <c r="C9" s="344">
        <f>LOSS!$Z$7/1</f>
        <v>0</v>
      </c>
      <c r="D9" s="344">
        <f>LOSS!$Z$16/1</f>
        <v>5.5</v>
      </c>
      <c r="E9" s="345">
        <v>9</v>
      </c>
      <c r="F9" s="345">
        <v>6</v>
      </c>
      <c r="G9" s="344">
        <f>LOSS!$Z$221/1</f>
        <v>0</v>
      </c>
      <c r="H9" s="344">
        <f>LOSS!$Z$224/1</f>
        <v>0</v>
      </c>
      <c r="I9" s="346">
        <f>SL!H9</f>
        <v>0</v>
      </c>
      <c r="J9" s="346">
        <f>SL!J9</f>
        <v>2.5</v>
      </c>
      <c r="K9" s="347">
        <f>SL!G9</f>
        <v>0</v>
      </c>
      <c r="L9" s="348">
        <f>SL!I9</f>
        <v>13</v>
      </c>
      <c r="M9" s="349">
        <f t="shared" si="0"/>
        <v>13</v>
      </c>
      <c r="N9" s="350" t="str">
        <f t="shared" si="1"/>
        <v/>
      </c>
      <c r="O9" s="350">
        <f t="shared" si="2"/>
        <v>5.2</v>
      </c>
      <c r="P9" s="344">
        <f>LOSS!$Z$222</f>
        <v>0</v>
      </c>
      <c r="Q9" s="351">
        <f t="shared" si="3"/>
        <v>1</v>
      </c>
      <c r="R9" s="351" t="str">
        <f t="shared" si="4"/>
        <v/>
      </c>
      <c r="S9" s="351">
        <f t="shared" si="4"/>
        <v>0.866666666666667</v>
      </c>
      <c r="T9" s="351">
        <f t="shared" si="5"/>
        <v>0.866666666666667</v>
      </c>
      <c r="U9" s="352" t="str">
        <f t="shared" si="6"/>
        <v/>
      </c>
      <c r="V9" s="352">
        <f t="shared" si="7"/>
        <v>1</v>
      </c>
      <c r="W9" s="351">
        <f t="shared" si="8"/>
        <v>1</v>
      </c>
      <c r="X9" s="351">
        <f t="shared" si="9"/>
        <v>0.866666666666667</v>
      </c>
      <c r="Y9" s="351">
        <f t="shared" si="10"/>
        <v>1</v>
      </c>
      <c r="Z9" s="353">
        <f t="shared" si="11"/>
        <v>0.866666666666667</v>
      </c>
      <c r="AA9" s="354"/>
    </row>
    <row r="10" ht="16.8" spans="2:27">
      <c r="B10" s="343">
        <v>5</v>
      </c>
      <c r="C10" s="344">
        <f>LOSS!$AF$7/1</f>
        <v>0</v>
      </c>
      <c r="D10" s="344">
        <f>LOSS!$AF$16/1</f>
        <v>5.5</v>
      </c>
      <c r="E10" s="345">
        <v>9</v>
      </c>
      <c r="F10" s="345">
        <v>6</v>
      </c>
      <c r="G10" s="344">
        <f>LOSS!$AF$221/1</f>
        <v>0</v>
      </c>
      <c r="H10" s="344">
        <f>LOSS!$AF$224/1</f>
        <v>0</v>
      </c>
      <c r="I10" s="346">
        <f>SL!H10</f>
        <v>0</v>
      </c>
      <c r="J10" s="346">
        <f>SL!J10</f>
        <v>2.5</v>
      </c>
      <c r="K10" s="347">
        <f>SL!G10</f>
        <v>0</v>
      </c>
      <c r="L10" s="348">
        <f>SL!I10</f>
        <v>14</v>
      </c>
      <c r="M10" s="349">
        <f t="shared" si="0"/>
        <v>14</v>
      </c>
      <c r="N10" s="350" t="str">
        <f t="shared" si="1"/>
        <v/>
      </c>
      <c r="O10" s="350">
        <f t="shared" si="2"/>
        <v>5.6</v>
      </c>
      <c r="P10" s="344">
        <f>LOSS!$AF$222</f>
        <v>0</v>
      </c>
      <c r="Q10" s="351">
        <f t="shared" si="3"/>
        <v>1</v>
      </c>
      <c r="R10" s="351" t="str">
        <f t="shared" si="4"/>
        <v/>
      </c>
      <c r="S10" s="351">
        <f t="shared" si="4"/>
        <v>0.933333333333333</v>
      </c>
      <c r="T10" s="351">
        <f t="shared" si="5"/>
        <v>0.933333333333333</v>
      </c>
      <c r="U10" s="352" t="str">
        <f t="shared" si="6"/>
        <v/>
      </c>
      <c r="V10" s="351">
        <f t="shared" si="7"/>
        <v>1</v>
      </c>
      <c r="W10" s="351">
        <f t="shared" si="8"/>
        <v>1</v>
      </c>
      <c r="X10" s="351">
        <f t="shared" si="9"/>
        <v>0.933333333333333</v>
      </c>
      <c r="Y10" s="351">
        <f t="shared" si="10"/>
        <v>1</v>
      </c>
      <c r="Z10" s="353">
        <f t="shared" si="11"/>
        <v>0.933333333333333</v>
      </c>
      <c r="AA10" s="354"/>
    </row>
    <row r="11" ht="16.8" spans="2:27">
      <c r="B11" s="343">
        <v>6</v>
      </c>
      <c r="C11" s="344">
        <f>LOSS!$AF$7/1</f>
        <v>0</v>
      </c>
      <c r="D11" s="344">
        <v>6</v>
      </c>
      <c r="E11" s="345">
        <v>9</v>
      </c>
      <c r="F11" s="345">
        <v>6</v>
      </c>
      <c r="G11" s="344">
        <f>LOSS!$AF$221/1</f>
        <v>0</v>
      </c>
      <c r="H11" s="344">
        <f>LOSS!$AF$224/1</f>
        <v>0</v>
      </c>
      <c r="I11" s="346">
        <f>SL!H11</f>
        <v>0</v>
      </c>
      <c r="J11" s="346">
        <f>SL!J11</f>
        <v>0</v>
      </c>
      <c r="K11" s="347">
        <f>SL!G11</f>
        <v>0</v>
      </c>
      <c r="L11" s="348">
        <f>SL!I11</f>
        <v>0</v>
      </c>
      <c r="M11" s="349">
        <f t="shared" si="0"/>
        <v>0</v>
      </c>
      <c r="N11" s="350" t="str">
        <f t="shared" si="1"/>
        <v/>
      </c>
      <c r="O11" s="350" t="str">
        <f t="shared" si="2"/>
        <v/>
      </c>
      <c r="P11" s="344">
        <f>LOSS!$AF$222</f>
        <v>0</v>
      </c>
      <c r="Q11" s="351">
        <f t="shared" si="3"/>
        <v>1</v>
      </c>
      <c r="R11" s="351" t="str">
        <f t="shared" si="4"/>
        <v/>
      </c>
      <c r="S11" s="351" t="str">
        <f t="shared" si="4"/>
        <v/>
      </c>
      <c r="T11" s="351" t="str">
        <f t="shared" si="5"/>
        <v/>
      </c>
      <c r="U11" s="352" t="str">
        <f t="shared" si="6"/>
        <v/>
      </c>
      <c r="V11" s="351" t="str">
        <f t="shared" si="7"/>
        <v/>
      </c>
      <c r="W11" s="351" t="str">
        <f t="shared" si="8"/>
        <v/>
      </c>
      <c r="X11" s="351" t="str">
        <f t="shared" si="9"/>
        <v/>
      </c>
      <c r="Y11" s="351" t="str">
        <f t="shared" si="10"/>
        <v/>
      </c>
      <c r="Z11" s="353" t="str">
        <f t="shared" si="11"/>
        <v/>
      </c>
      <c r="AA11" s="356"/>
    </row>
    <row r="12" ht="16.8" spans="2:27">
      <c r="B12" s="343">
        <v>7</v>
      </c>
      <c r="C12" s="344">
        <f>LOSS!$AR$7/1</f>
        <v>0</v>
      </c>
      <c r="D12" s="344">
        <f>LOSS!$AR$16/1</f>
        <v>0</v>
      </c>
      <c r="E12" s="345">
        <v>9</v>
      </c>
      <c r="F12" s="345">
        <v>6</v>
      </c>
      <c r="G12" s="344">
        <f>LOSS!$AR$221/1</f>
        <v>0</v>
      </c>
      <c r="H12" s="344">
        <f>LOSS!$AR$224/1</f>
        <v>0</v>
      </c>
      <c r="I12" s="346">
        <f>SL!H12</f>
        <v>0</v>
      </c>
      <c r="J12" s="346">
        <f>SL!J12</f>
        <v>0</v>
      </c>
      <c r="K12" s="347">
        <f>SL!G12</f>
        <v>0</v>
      </c>
      <c r="L12" s="348">
        <f>SL!I12</f>
        <v>0</v>
      </c>
      <c r="M12" s="349">
        <f t="shared" si="0"/>
        <v>0</v>
      </c>
      <c r="N12" s="350" t="str">
        <f t="shared" si="1"/>
        <v/>
      </c>
      <c r="O12" s="350" t="str">
        <f t="shared" si="2"/>
        <v/>
      </c>
      <c r="P12" s="344">
        <f>LOSS!$AR$222</f>
        <v>0</v>
      </c>
      <c r="Q12" s="351">
        <f t="shared" si="3"/>
        <v>1</v>
      </c>
      <c r="R12" s="351" t="str">
        <f t="shared" si="4"/>
        <v/>
      </c>
      <c r="S12" s="351" t="str">
        <f t="shared" si="4"/>
        <v/>
      </c>
      <c r="T12" s="351" t="str">
        <f t="shared" si="5"/>
        <v/>
      </c>
      <c r="U12" s="352" t="str">
        <f t="shared" si="6"/>
        <v/>
      </c>
      <c r="V12" s="351" t="str">
        <f t="shared" si="7"/>
        <v/>
      </c>
      <c r="W12" s="351" t="str">
        <f t="shared" si="8"/>
        <v/>
      </c>
      <c r="X12" s="351" t="str">
        <f t="shared" si="9"/>
        <v/>
      </c>
      <c r="Y12" s="351" t="str">
        <f t="shared" si="10"/>
        <v/>
      </c>
      <c r="Z12" s="353" t="str">
        <f t="shared" si="11"/>
        <v/>
      </c>
      <c r="AA12" s="357"/>
    </row>
    <row r="13" ht="16.8" spans="2:27">
      <c r="B13" s="343">
        <v>8</v>
      </c>
      <c r="C13" s="344">
        <f>LOSS!$AX$7/1</f>
        <v>0</v>
      </c>
      <c r="D13" s="344">
        <f>LOSS!$AX$16/1</f>
        <v>4.25</v>
      </c>
      <c r="E13" s="345">
        <v>9</v>
      </c>
      <c r="F13" s="345">
        <v>6</v>
      </c>
      <c r="G13" s="344">
        <f>LOSS!$AX$221/1</f>
        <v>0</v>
      </c>
      <c r="H13" s="344">
        <f>LOSS!$AX$224/1</f>
        <v>0</v>
      </c>
      <c r="I13" s="346">
        <f>SL!H13</f>
        <v>2</v>
      </c>
      <c r="J13" s="346">
        <f>SL!J13</f>
        <v>1.75</v>
      </c>
      <c r="K13" s="347">
        <f>SL!G13</f>
        <v>18</v>
      </c>
      <c r="L13" s="348">
        <f>SL!I13</f>
        <v>9</v>
      </c>
      <c r="M13" s="349">
        <f t="shared" si="0"/>
        <v>27</v>
      </c>
      <c r="N13" s="350">
        <f t="shared" si="1"/>
        <v>9</v>
      </c>
      <c r="O13" s="350">
        <f t="shared" si="2"/>
        <v>5.14285714285714</v>
      </c>
      <c r="P13" s="344">
        <f>LOSS!$AX$222</f>
        <v>0</v>
      </c>
      <c r="Q13" s="351">
        <f t="shared" si="3"/>
        <v>1</v>
      </c>
      <c r="R13" s="351">
        <f t="shared" si="4"/>
        <v>1</v>
      </c>
      <c r="S13" s="351">
        <f t="shared" si="4"/>
        <v>0.857142857142857</v>
      </c>
      <c r="T13" s="351">
        <f t="shared" si="5"/>
        <v>0.928571428571429</v>
      </c>
      <c r="U13" s="352">
        <f t="shared" si="6"/>
        <v>1</v>
      </c>
      <c r="V13" s="351">
        <f t="shared" si="7"/>
        <v>1</v>
      </c>
      <c r="W13" s="351">
        <f t="shared" si="8"/>
        <v>1</v>
      </c>
      <c r="X13" s="351">
        <f t="shared" si="9"/>
        <v>0.928571428571429</v>
      </c>
      <c r="Y13" s="351">
        <f t="shared" si="10"/>
        <v>1</v>
      </c>
      <c r="Z13" s="353">
        <f t="shared" si="11"/>
        <v>0.928571428571429</v>
      </c>
      <c r="AA13" s="354"/>
    </row>
    <row r="14" ht="16.8" spans="2:27">
      <c r="B14" s="343">
        <v>9</v>
      </c>
      <c r="C14" s="344">
        <f>LOSS!$BD$7/1</f>
        <v>0</v>
      </c>
      <c r="D14" s="344">
        <f>LOSS!$BD$16/1</f>
        <v>5.5</v>
      </c>
      <c r="E14" s="345">
        <v>9</v>
      </c>
      <c r="F14" s="345">
        <v>6</v>
      </c>
      <c r="G14" s="344">
        <f>LOSS!$BD$221/1</f>
        <v>0</v>
      </c>
      <c r="H14" s="344">
        <f>LOSS!$BD$224/1</f>
        <v>0</v>
      </c>
      <c r="I14" s="346">
        <f>SL!H14</f>
        <v>0</v>
      </c>
      <c r="J14" s="346">
        <f>SL!J14</f>
        <v>2.5</v>
      </c>
      <c r="K14" s="347">
        <f>SL!G14</f>
        <v>0</v>
      </c>
      <c r="L14" s="348">
        <f>SL!I14</f>
        <v>13</v>
      </c>
      <c r="M14" s="349">
        <f t="shared" si="0"/>
        <v>13</v>
      </c>
      <c r="N14" s="350" t="str">
        <f t="shared" si="1"/>
        <v/>
      </c>
      <c r="O14" s="350">
        <f t="shared" si="2"/>
        <v>5.2</v>
      </c>
      <c r="P14" s="344">
        <f>LOSS!$BD$222</f>
        <v>0</v>
      </c>
      <c r="Q14" s="351">
        <f t="shared" si="3"/>
        <v>1</v>
      </c>
      <c r="R14" s="351" t="str">
        <f t="shared" si="4"/>
        <v/>
      </c>
      <c r="S14" s="351">
        <f t="shared" si="4"/>
        <v>0.866666666666667</v>
      </c>
      <c r="T14" s="351">
        <f t="shared" si="5"/>
        <v>0.866666666666667</v>
      </c>
      <c r="U14" s="352" t="str">
        <f t="shared" si="6"/>
        <v/>
      </c>
      <c r="V14" s="351">
        <f t="shared" si="7"/>
        <v>1</v>
      </c>
      <c r="W14" s="351">
        <f t="shared" si="8"/>
        <v>1</v>
      </c>
      <c r="X14" s="351">
        <f t="shared" si="9"/>
        <v>0.866666666666667</v>
      </c>
      <c r="Y14" s="351">
        <f t="shared" si="10"/>
        <v>1</v>
      </c>
      <c r="Z14" s="353">
        <f t="shared" si="11"/>
        <v>0.866666666666667</v>
      </c>
      <c r="AA14" s="63"/>
    </row>
    <row r="15" ht="16.8" spans="2:27">
      <c r="B15" s="343">
        <v>10</v>
      </c>
      <c r="C15" s="344">
        <f>LOSS!$BJ$7/1</f>
        <v>0</v>
      </c>
      <c r="D15" s="344">
        <f>LOSS!$BJ$16/1</f>
        <v>5.5</v>
      </c>
      <c r="E15" s="345">
        <v>9</v>
      </c>
      <c r="F15" s="345">
        <v>6</v>
      </c>
      <c r="G15" s="344">
        <f>LOSS!$BJ$221/1</f>
        <v>0</v>
      </c>
      <c r="H15" s="344">
        <f>LOSS!$BJ$224/1</f>
        <v>0</v>
      </c>
      <c r="I15" s="346">
        <f>SL!H15</f>
        <v>2.5</v>
      </c>
      <c r="J15" s="346">
        <f>SL!J15</f>
        <v>0</v>
      </c>
      <c r="K15" s="347">
        <f>SL!G15</f>
        <v>20</v>
      </c>
      <c r="L15" s="348">
        <f>SL!I15</f>
        <v>0</v>
      </c>
      <c r="M15" s="349">
        <f t="shared" si="0"/>
        <v>20</v>
      </c>
      <c r="N15" s="350">
        <f t="shared" si="1"/>
        <v>8</v>
      </c>
      <c r="O15" s="350" t="str">
        <f t="shared" si="2"/>
        <v/>
      </c>
      <c r="P15" s="344">
        <f>LOSS!$BJ$222</f>
        <v>0</v>
      </c>
      <c r="Q15" s="351">
        <f t="shared" si="3"/>
        <v>1</v>
      </c>
      <c r="R15" s="351">
        <f t="shared" si="4"/>
        <v>0.888888888888889</v>
      </c>
      <c r="S15" s="351" t="str">
        <f t="shared" si="4"/>
        <v/>
      </c>
      <c r="T15" s="351">
        <f t="shared" si="5"/>
        <v>0.888888888888889</v>
      </c>
      <c r="U15" s="352">
        <f t="shared" si="6"/>
        <v>1</v>
      </c>
      <c r="V15" s="351" t="str">
        <f t="shared" si="7"/>
        <v/>
      </c>
      <c r="W15" s="351">
        <f t="shared" si="8"/>
        <v>1</v>
      </c>
      <c r="X15" s="351">
        <f t="shared" si="9"/>
        <v>0.888888888888889</v>
      </c>
      <c r="Y15" s="351">
        <f t="shared" si="10"/>
        <v>1</v>
      </c>
      <c r="Z15" s="353">
        <f t="shared" si="11"/>
        <v>0.888888888888889</v>
      </c>
      <c r="AA15" s="354"/>
    </row>
    <row r="16" ht="16.8" spans="2:27">
      <c r="B16" s="343">
        <v>11</v>
      </c>
      <c r="C16" s="344">
        <f>LOSS!$BP$7/1</f>
        <v>0</v>
      </c>
      <c r="D16" s="344">
        <f>LOSS!$BP$16/1</f>
        <v>5.5</v>
      </c>
      <c r="E16" s="345">
        <v>9</v>
      </c>
      <c r="F16" s="345">
        <v>6</v>
      </c>
      <c r="G16" s="344">
        <f>LOSS!$BP$221/1</f>
        <v>0</v>
      </c>
      <c r="H16" s="344">
        <f>LOSS!$BP$224/1</f>
        <v>0</v>
      </c>
      <c r="I16" s="346">
        <f>SL!H16</f>
        <v>0</v>
      </c>
      <c r="J16" s="346">
        <f>SL!J16</f>
        <v>2.5</v>
      </c>
      <c r="K16" s="347">
        <f>SL!G16</f>
        <v>0</v>
      </c>
      <c r="L16" s="348">
        <f>SL!I16</f>
        <v>13</v>
      </c>
      <c r="M16" s="349">
        <f t="shared" si="0"/>
        <v>13</v>
      </c>
      <c r="N16" s="350" t="str">
        <f t="shared" si="1"/>
        <v/>
      </c>
      <c r="O16" s="350">
        <f t="shared" si="2"/>
        <v>5.2</v>
      </c>
      <c r="P16" s="344">
        <f>LOSS!$BP$222</f>
        <v>0</v>
      </c>
      <c r="Q16" s="351">
        <f t="shared" si="3"/>
        <v>1</v>
      </c>
      <c r="R16" s="351" t="str">
        <f t="shared" si="4"/>
        <v/>
      </c>
      <c r="S16" s="351">
        <f t="shared" si="4"/>
        <v>0.866666666666667</v>
      </c>
      <c r="T16" s="351">
        <f t="shared" si="5"/>
        <v>0.866666666666667</v>
      </c>
      <c r="U16" s="352" t="str">
        <f t="shared" si="6"/>
        <v/>
      </c>
      <c r="V16" s="351">
        <f t="shared" si="7"/>
        <v>1</v>
      </c>
      <c r="W16" s="351">
        <f t="shared" si="8"/>
        <v>1</v>
      </c>
      <c r="X16" s="351">
        <f t="shared" si="9"/>
        <v>0.866666666666667</v>
      </c>
      <c r="Y16" s="351">
        <f t="shared" si="10"/>
        <v>1</v>
      </c>
      <c r="Z16" s="353">
        <f t="shared" si="11"/>
        <v>0.866666666666667</v>
      </c>
      <c r="AA16" s="354"/>
    </row>
    <row r="17" ht="16.8" spans="2:31">
      <c r="B17" s="343">
        <v>12</v>
      </c>
      <c r="C17" s="344">
        <f>LOSS!$BV$7/1</f>
        <v>0</v>
      </c>
      <c r="D17" s="344">
        <f>LOSS!$BV$16/1</f>
        <v>5.5</v>
      </c>
      <c r="E17" s="345">
        <v>9</v>
      </c>
      <c r="F17" s="345">
        <v>6</v>
      </c>
      <c r="G17" s="344">
        <f>LOSS!$BV$221/1</f>
        <v>0</v>
      </c>
      <c r="H17" s="344">
        <f>LOSS!$BV$224/1</f>
        <v>0</v>
      </c>
      <c r="I17" s="346">
        <f>SL!H17</f>
        <v>0</v>
      </c>
      <c r="J17" s="346">
        <f>SL!J17</f>
        <v>2.5</v>
      </c>
      <c r="K17" s="347">
        <f>SL!G17</f>
        <v>0</v>
      </c>
      <c r="L17" s="348">
        <f>SL!I17</f>
        <v>13</v>
      </c>
      <c r="M17" s="349">
        <f t="shared" si="0"/>
        <v>13</v>
      </c>
      <c r="N17" s="350" t="str">
        <f t="shared" si="1"/>
        <v/>
      </c>
      <c r="O17" s="350">
        <f t="shared" si="2"/>
        <v>5.2</v>
      </c>
      <c r="P17" s="344">
        <f>LOSS!$BV$222</f>
        <v>0</v>
      </c>
      <c r="Q17" s="351">
        <f t="shared" si="3"/>
        <v>1</v>
      </c>
      <c r="R17" s="351" t="str">
        <f t="shared" si="4"/>
        <v/>
      </c>
      <c r="S17" s="351">
        <f t="shared" si="4"/>
        <v>0.866666666666667</v>
      </c>
      <c r="T17" s="351">
        <f t="shared" si="5"/>
        <v>0.866666666666667</v>
      </c>
      <c r="U17" s="352" t="str">
        <f t="shared" si="6"/>
        <v/>
      </c>
      <c r="V17" s="351">
        <f t="shared" si="7"/>
        <v>1</v>
      </c>
      <c r="W17" s="351">
        <f t="shared" si="8"/>
        <v>1</v>
      </c>
      <c r="X17" s="351">
        <f t="shared" si="9"/>
        <v>0.866666666666667</v>
      </c>
      <c r="Y17" s="351">
        <f t="shared" si="10"/>
        <v>1</v>
      </c>
      <c r="Z17" s="353">
        <f t="shared" si="11"/>
        <v>0.866666666666667</v>
      </c>
      <c r="AA17" s="354"/>
      <c r="AC17" s="38">
        <v>101</v>
      </c>
      <c r="AD17" s="38">
        <v>118</v>
      </c>
      <c r="AE17" s="38">
        <v>32</v>
      </c>
    </row>
    <row r="18" ht="16.8" spans="2:31">
      <c r="B18" s="343">
        <v>13</v>
      </c>
      <c r="C18" s="344">
        <f>LOSS!$CB$7/1</f>
        <v>0</v>
      </c>
      <c r="D18" s="344">
        <f>LOSS!$CB$16/1</f>
        <v>8</v>
      </c>
      <c r="E18" s="345">
        <v>9</v>
      </c>
      <c r="F18" s="345">
        <v>6</v>
      </c>
      <c r="G18" s="344">
        <f>LOSS!$CB$221/1</f>
        <v>0</v>
      </c>
      <c r="H18" s="344">
        <f>LOSS!$CB$224/1</f>
        <v>0</v>
      </c>
      <c r="I18" s="346">
        <f>SL!H18</f>
        <v>0</v>
      </c>
      <c r="J18" s="346">
        <f>SL!J18</f>
        <v>0</v>
      </c>
      <c r="K18" s="347">
        <f>SL!G18</f>
        <v>0</v>
      </c>
      <c r="L18" s="348">
        <f>SL!I18</f>
        <v>0</v>
      </c>
      <c r="M18" s="349">
        <f t="shared" si="0"/>
        <v>0</v>
      </c>
      <c r="N18" s="350" t="str">
        <f t="shared" si="1"/>
        <v/>
      </c>
      <c r="O18" s="350" t="str">
        <f t="shared" si="2"/>
        <v/>
      </c>
      <c r="P18" s="344">
        <f>LOSS!$CB$222</f>
        <v>0</v>
      </c>
      <c r="Q18" s="351" t="str">
        <f t="shared" si="3"/>
        <v/>
      </c>
      <c r="R18" s="351" t="str">
        <f t="shared" si="4"/>
        <v/>
      </c>
      <c r="S18" s="351" t="str">
        <f t="shared" si="4"/>
        <v/>
      </c>
      <c r="T18" s="351" t="str">
        <f t="shared" si="5"/>
        <v/>
      </c>
      <c r="U18" s="352" t="str">
        <f t="shared" si="6"/>
        <v/>
      </c>
      <c r="V18" s="351" t="str">
        <f t="shared" si="7"/>
        <v/>
      </c>
      <c r="W18" s="351" t="str">
        <f t="shared" si="8"/>
        <v/>
      </c>
      <c r="X18" s="351" t="str">
        <f t="shared" si="9"/>
        <v/>
      </c>
      <c r="Y18" s="351" t="str">
        <f t="shared" si="10"/>
        <v/>
      </c>
      <c r="Z18" s="353" t="str">
        <f t="shared" si="11"/>
        <v/>
      </c>
      <c r="AA18" s="354"/>
      <c r="AC18" s="38">
        <v>102</v>
      </c>
      <c r="AD18" s="38">
        <v>119</v>
      </c>
      <c r="AE18" s="38">
        <v>32</v>
      </c>
    </row>
    <row r="19" ht="16.8" spans="2:31">
      <c r="B19" s="343">
        <v>14</v>
      </c>
      <c r="C19" s="344">
        <f>LOSS!$CH$7/1</f>
        <v>0</v>
      </c>
      <c r="D19" s="344">
        <f>LOSS!$CH$16/1</f>
        <v>0</v>
      </c>
      <c r="E19" s="345">
        <v>9</v>
      </c>
      <c r="F19" s="345">
        <v>6</v>
      </c>
      <c r="G19" s="344">
        <f>LOSS!$CH$221/1</f>
        <v>0</v>
      </c>
      <c r="H19" s="344">
        <f>LOSS!$CH$224/1</f>
        <v>0</v>
      </c>
      <c r="I19" s="346">
        <f>SL!H19</f>
        <v>0</v>
      </c>
      <c r="J19" s="346">
        <f>SL!J19</f>
        <v>0</v>
      </c>
      <c r="K19" s="347">
        <f>SL!G19</f>
        <v>0</v>
      </c>
      <c r="L19" s="348">
        <f>SL!I19</f>
        <v>0</v>
      </c>
      <c r="M19" s="349">
        <f t="shared" si="0"/>
        <v>0</v>
      </c>
      <c r="N19" s="350" t="str">
        <f t="shared" si="1"/>
        <v/>
      </c>
      <c r="O19" s="350" t="str">
        <f t="shared" si="2"/>
        <v/>
      </c>
      <c r="P19" s="344">
        <f>LOSS!$CH$222</f>
        <v>0</v>
      </c>
      <c r="Q19" s="351">
        <f t="shared" si="3"/>
        <v>1</v>
      </c>
      <c r="R19" s="351" t="str">
        <f t="shared" si="4"/>
        <v/>
      </c>
      <c r="S19" s="351" t="str">
        <f t="shared" si="4"/>
        <v/>
      </c>
      <c r="T19" s="351" t="str">
        <f t="shared" si="5"/>
        <v/>
      </c>
      <c r="U19" s="352" t="str">
        <f t="shared" si="6"/>
        <v/>
      </c>
      <c r="V19" s="351" t="str">
        <f t="shared" si="7"/>
        <v/>
      </c>
      <c r="W19" s="351" t="str">
        <f t="shared" si="8"/>
        <v/>
      </c>
      <c r="X19" s="351" t="str">
        <f t="shared" si="9"/>
        <v/>
      </c>
      <c r="Y19" s="351" t="str">
        <f t="shared" si="10"/>
        <v/>
      </c>
      <c r="Z19" s="353" t="str">
        <f t="shared" si="11"/>
        <v/>
      </c>
      <c r="AA19" s="354"/>
      <c r="AC19" s="38">
        <v>102</v>
      </c>
      <c r="AD19" s="38">
        <v>119</v>
      </c>
      <c r="AE19" s="38">
        <v>31</v>
      </c>
    </row>
    <row r="20" ht="16.8" spans="2:31">
      <c r="B20" s="343">
        <v>15</v>
      </c>
      <c r="C20" s="344">
        <f>LOSS!$CN$7/1</f>
        <v>0</v>
      </c>
      <c r="D20" s="344">
        <f>LOSS!$CN$16/1</f>
        <v>5</v>
      </c>
      <c r="E20" s="345">
        <v>9</v>
      </c>
      <c r="F20" s="345">
        <v>6</v>
      </c>
      <c r="G20" s="344">
        <f>LOSS!$CN$221/1</f>
        <v>0</v>
      </c>
      <c r="H20" s="344">
        <f>LOSS!$CN$224/1</f>
        <v>0</v>
      </c>
      <c r="I20" s="346">
        <f>SL!H20</f>
        <v>0</v>
      </c>
      <c r="J20" s="346">
        <f>SL!J20</f>
        <v>3</v>
      </c>
      <c r="K20" s="347">
        <f>SL!G20</f>
        <v>0</v>
      </c>
      <c r="L20" s="348">
        <f>SL!I20</f>
        <v>13</v>
      </c>
      <c r="M20" s="349">
        <f t="shared" si="0"/>
        <v>13</v>
      </c>
      <c r="N20" s="350" t="str">
        <f t="shared" si="1"/>
        <v/>
      </c>
      <c r="O20" s="350">
        <f t="shared" si="2"/>
        <v>4.33333333333333</v>
      </c>
      <c r="P20" s="344">
        <f>LOSS!$CN$222</f>
        <v>0</v>
      </c>
      <c r="Q20" s="351">
        <f t="shared" si="3"/>
        <v>1</v>
      </c>
      <c r="R20" s="351" t="str">
        <f t="shared" si="4"/>
        <v/>
      </c>
      <c r="S20" s="351">
        <f t="shared" si="4"/>
        <v>0.722222222222222</v>
      </c>
      <c r="T20" s="351">
        <f t="shared" si="5"/>
        <v>0.722222222222222</v>
      </c>
      <c r="U20" s="352" t="str">
        <f t="shared" si="6"/>
        <v/>
      </c>
      <c r="V20" s="351">
        <f t="shared" si="7"/>
        <v>1</v>
      </c>
      <c r="W20" s="351">
        <f t="shared" si="8"/>
        <v>1</v>
      </c>
      <c r="X20" s="351">
        <f t="shared" si="9"/>
        <v>0.722222222222222</v>
      </c>
      <c r="Y20" s="351">
        <f t="shared" si="10"/>
        <v>1</v>
      </c>
      <c r="Z20" s="353">
        <f t="shared" si="11"/>
        <v>0.722222222222222</v>
      </c>
      <c r="AA20" s="354"/>
      <c r="AC20" s="38">
        <v>101</v>
      </c>
      <c r="AD20" s="38">
        <v>120</v>
      </c>
      <c r="AE20" s="38">
        <v>31</v>
      </c>
    </row>
    <row r="21" ht="16.8" spans="2:31">
      <c r="B21" s="343">
        <v>16</v>
      </c>
      <c r="C21" s="344">
        <f>LOSS!$CT$7/1</f>
        <v>0</v>
      </c>
      <c r="D21" s="344">
        <f>LOSS!$CT$16/1</f>
        <v>5.5</v>
      </c>
      <c r="E21" s="345">
        <v>9</v>
      </c>
      <c r="F21" s="345">
        <v>6</v>
      </c>
      <c r="G21" s="344">
        <f>LOSS!$CT$221/1</f>
        <v>0</v>
      </c>
      <c r="H21" s="344">
        <f>LOSS!$CT$224/1</f>
        <v>0</v>
      </c>
      <c r="I21" s="346">
        <f>SL!H21</f>
        <v>2.5</v>
      </c>
      <c r="J21" s="346">
        <f>SL!J21</f>
        <v>0</v>
      </c>
      <c r="K21" s="347">
        <f>SL!G21</f>
        <v>22</v>
      </c>
      <c r="L21" s="348">
        <f>SL!I21</f>
        <v>0</v>
      </c>
      <c r="M21" s="349">
        <f t="shared" si="0"/>
        <v>22</v>
      </c>
      <c r="N21" s="350">
        <f t="shared" si="1"/>
        <v>8.8</v>
      </c>
      <c r="O21" s="350" t="str">
        <f t="shared" si="2"/>
        <v/>
      </c>
      <c r="P21" s="344">
        <f>LOSS!$CT$222</f>
        <v>0</v>
      </c>
      <c r="Q21" s="351">
        <f t="shared" si="3"/>
        <v>1</v>
      </c>
      <c r="R21" s="351">
        <f t="shared" si="4"/>
        <v>0.977777777777778</v>
      </c>
      <c r="S21" s="351" t="str">
        <f t="shared" si="4"/>
        <v/>
      </c>
      <c r="T21" s="351">
        <f t="shared" si="5"/>
        <v>0.977777777777778</v>
      </c>
      <c r="U21" s="352">
        <f t="shared" si="6"/>
        <v>1</v>
      </c>
      <c r="V21" s="351" t="str">
        <f t="shared" si="7"/>
        <v/>
      </c>
      <c r="W21" s="351">
        <f t="shared" si="8"/>
        <v>1</v>
      </c>
      <c r="X21" s="351">
        <f t="shared" si="9"/>
        <v>0.977777777777778</v>
      </c>
      <c r="Y21" s="351">
        <f t="shared" si="10"/>
        <v>1</v>
      </c>
      <c r="Z21" s="353">
        <f t="shared" si="11"/>
        <v>0.977777777777778</v>
      </c>
      <c r="AA21" s="354"/>
      <c r="AC21" s="38">
        <v>103</v>
      </c>
      <c r="AD21" s="38">
        <v>119</v>
      </c>
      <c r="AE21" s="38">
        <v>31</v>
      </c>
    </row>
    <row r="22" ht="16.8" spans="2:31">
      <c r="B22" s="343">
        <v>17</v>
      </c>
      <c r="C22" s="344">
        <f>LOSS!$CZ$7/1</f>
        <v>0</v>
      </c>
      <c r="D22" s="344">
        <f>LOSS!$CZ$16/1</f>
        <v>5.5</v>
      </c>
      <c r="E22" s="345">
        <v>9</v>
      </c>
      <c r="F22" s="345">
        <v>6</v>
      </c>
      <c r="G22" s="344">
        <f>LOSS!$CZ$221/1</f>
        <v>0</v>
      </c>
      <c r="H22" s="344">
        <f>LOSS!$CZ$224/1</f>
        <v>0</v>
      </c>
      <c r="I22" s="346">
        <f>SL!H22</f>
        <v>0</v>
      </c>
      <c r="J22" s="346">
        <f>SL!J22</f>
        <v>2.5</v>
      </c>
      <c r="K22" s="347">
        <f>SL!G22</f>
        <v>0</v>
      </c>
      <c r="L22" s="348">
        <f>SL!I22</f>
        <v>13</v>
      </c>
      <c r="M22" s="349">
        <f t="shared" si="0"/>
        <v>13</v>
      </c>
      <c r="N22" s="350" t="str">
        <f t="shared" si="1"/>
        <v/>
      </c>
      <c r="O22" s="350">
        <f t="shared" si="2"/>
        <v>5.2</v>
      </c>
      <c r="P22" s="344">
        <f>LOSS!$CZ$222</f>
        <v>0</v>
      </c>
      <c r="Q22" s="351">
        <f t="shared" si="3"/>
        <v>1</v>
      </c>
      <c r="R22" s="351" t="str">
        <f t="shared" si="4"/>
        <v/>
      </c>
      <c r="S22" s="351">
        <f t="shared" si="4"/>
        <v>0.866666666666667</v>
      </c>
      <c r="T22" s="351">
        <f t="shared" si="5"/>
        <v>0.866666666666667</v>
      </c>
      <c r="U22" s="352" t="str">
        <f t="shared" si="6"/>
        <v/>
      </c>
      <c r="V22" s="351">
        <f t="shared" si="7"/>
        <v>1</v>
      </c>
      <c r="W22" s="351">
        <f t="shared" si="8"/>
        <v>1</v>
      </c>
      <c r="X22" s="351">
        <f t="shared" si="9"/>
        <v>0.866666666666667</v>
      </c>
      <c r="Y22" s="351">
        <f t="shared" si="10"/>
        <v>1</v>
      </c>
      <c r="Z22" s="353">
        <f t="shared" si="11"/>
        <v>0.866666666666667</v>
      </c>
      <c r="AA22" s="354"/>
      <c r="AC22" s="38">
        <v>102</v>
      </c>
      <c r="AD22" s="38">
        <v>118</v>
      </c>
      <c r="AE22" s="38">
        <v>30</v>
      </c>
    </row>
    <row r="23" ht="16.8" spans="2:31">
      <c r="B23" s="343">
        <v>18</v>
      </c>
      <c r="C23" s="344">
        <f>LOSS!$DF$7/1</f>
        <v>0</v>
      </c>
      <c r="D23" s="344">
        <f>LOSS!$DF$16/1</f>
        <v>5.5</v>
      </c>
      <c r="E23" s="345">
        <v>9</v>
      </c>
      <c r="F23" s="345">
        <v>6</v>
      </c>
      <c r="G23" s="344">
        <f>LOSS!$DF$221/1</f>
        <v>0</v>
      </c>
      <c r="H23" s="344">
        <f>LOSS!$DF$224/1</f>
        <v>0</v>
      </c>
      <c r="I23" s="346">
        <f>SL!H23</f>
        <v>0</v>
      </c>
      <c r="J23" s="346">
        <f>SL!J23</f>
        <v>2.5</v>
      </c>
      <c r="K23" s="347">
        <f>SL!G23</f>
        <v>0</v>
      </c>
      <c r="L23" s="348">
        <f>SL!I23</f>
        <v>13</v>
      </c>
      <c r="M23" s="349">
        <f t="shared" si="0"/>
        <v>13</v>
      </c>
      <c r="N23" s="350" t="str">
        <f t="shared" si="1"/>
        <v/>
      </c>
      <c r="O23" s="350">
        <f t="shared" si="2"/>
        <v>5.2</v>
      </c>
      <c r="P23" s="344">
        <f>LOSS!$DF$222</f>
        <v>0</v>
      </c>
      <c r="Q23" s="351">
        <f t="shared" si="3"/>
        <v>1</v>
      </c>
      <c r="R23" s="351" t="str">
        <f t="shared" si="4"/>
        <v/>
      </c>
      <c r="S23" s="351">
        <f t="shared" si="4"/>
        <v>0.866666666666667</v>
      </c>
      <c r="T23" s="351">
        <f t="shared" si="5"/>
        <v>0.866666666666667</v>
      </c>
      <c r="U23" s="352" t="str">
        <f t="shared" si="6"/>
        <v/>
      </c>
      <c r="V23" s="351">
        <f t="shared" si="7"/>
        <v>1</v>
      </c>
      <c r="W23" s="351">
        <f t="shared" si="8"/>
        <v>1</v>
      </c>
      <c r="X23" s="351">
        <f t="shared" si="9"/>
        <v>0.866666666666667</v>
      </c>
      <c r="Y23" s="351">
        <f t="shared" si="10"/>
        <v>1</v>
      </c>
      <c r="Z23" s="353">
        <f t="shared" si="11"/>
        <v>0.866666666666667</v>
      </c>
      <c r="AA23" s="354"/>
      <c r="AC23" s="38">
        <v>102</v>
      </c>
      <c r="AD23" s="38">
        <v>120</v>
      </c>
      <c r="AE23" s="38">
        <v>30</v>
      </c>
    </row>
    <row r="24" ht="16.8" spans="2:31">
      <c r="B24" s="343">
        <v>19</v>
      </c>
      <c r="C24" s="344">
        <f>LOSS!$DL$7/1</f>
        <v>0</v>
      </c>
      <c r="D24" s="344">
        <f>LOSS!$DL$16/1</f>
        <v>5.5</v>
      </c>
      <c r="E24" s="345">
        <v>9</v>
      </c>
      <c r="F24" s="345">
        <v>6</v>
      </c>
      <c r="G24" s="344">
        <f>LOSS!$DL$221/1</f>
        <v>0</v>
      </c>
      <c r="H24" s="344">
        <f>LOSS!$DL$224/1</f>
        <v>0</v>
      </c>
      <c r="I24" s="346">
        <f>SL!H24</f>
        <v>2.5</v>
      </c>
      <c r="J24" s="346">
        <f>SL!J24</f>
        <v>0</v>
      </c>
      <c r="K24" s="347">
        <f>SL!G24</f>
        <v>20</v>
      </c>
      <c r="L24" s="348">
        <f>SL!I24</f>
        <v>0</v>
      </c>
      <c r="M24" s="349">
        <f t="shared" si="0"/>
        <v>20</v>
      </c>
      <c r="N24" s="350">
        <f t="shared" si="1"/>
        <v>8</v>
      </c>
      <c r="O24" s="350" t="str">
        <f t="shared" si="2"/>
        <v/>
      </c>
      <c r="P24" s="344">
        <f>LOSS!$DL$222</f>
        <v>0</v>
      </c>
      <c r="Q24" s="351">
        <f t="shared" si="3"/>
        <v>1</v>
      </c>
      <c r="R24" s="351">
        <f t="shared" si="4"/>
        <v>0.888888888888889</v>
      </c>
      <c r="S24" s="351" t="str">
        <f t="shared" si="4"/>
        <v/>
      </c>
      <c r="T24" s="351">
        <f t="shared" si="5"/>
        <v>0.888888888888889</v>
      </c>
      <c r="U24" s="352">
        <f t="shared" si="6"/>
        <v>1</v>
      </c>
      <c r="V24" s="351" t="str">
        <f t="shared" si="7"/>
        <v/>
      </c>
      <c r="W24" s="351">
        <f t="shared" si="8"/>
        <v>1</v>
      </c>
      <c r="X24" s="351">
        <f t="shared" si="9"/>
        <v>0.888888888888889</v>
      </c>
      <c r="Y24" s="351">
        <f t="shared" si="10"/>
        <v>1</v>
      </c>
      <c r="Z24" s="353">
        <f t="shared" si="11"/>
        <v>0.888888888888889</v>
      </c>
      <c r="AA24" s="354"/>
    </row>
    <row r="25" ht="16.8" spans="2:31">
      <c r="B25" s="343">
        <v>20</v>
      </c>
      <c r="C25" s="344">
        <f>LOSS!$DR$7/1</f>
        <v>0</v>
      </c>
      <c r="D25" s="344">
        <f>LOSS!$DR$16/1</f>
        <v>8</v>
      </c>
      <c r="E25" s="345">
        <v>9</v>
      </c>
      <c r="F25" s="345">
        <v>6</v>
      </c>
      <c r="G25" s="344">
        <f>LOSS!$DR$221/1</f>
        <v>0</v>
      </c>
      <c r="H25" s="344">
        <f>LOSS!$DR$224/1</f>
        <v>0</v>
      </c>
      <c r="I25" s="346">
        <f>SL!H25</f>
        <v>0</v>
      </c>
      <c r="J25" s="346">
        <f>SL!J25</f>
        <v>0</v>
      </c>
      <c r="K25" s="347">
        <f>SL!G25</f>
        <v>0</v>
      </c>
      <c r="L25" s="348">
        <f>SL!I25</f>
        <v>0</v>
      </c>
      <c r="M25" s="349">
        <f t="shared" si="0"/>
        <v>0</v>
      </c>
      <c r="N25" s="350" t="str">
        <f t="shared" si="1"/>
        <v/>
      </c>
      <c r="O25" s="350" t="str">
        <f t="shared" si="2"/>
        <v/>
      </c>
      <c r="P25" s="344">
        <f>LOSS!$DR$222</f>
        <v>0</v>
      </c>
      <c r="Q25" s="351" t="str">
        <f t="shared" si="3"/>
        <v/>
      </c>
      <c r="R25" s="351" t="str">
        <f t="shared" si="4"/>
        <v/>
      </c>
      <c r="S25" s="351" t="str">
        <f t="shared" si="4"/>
        <v/>
      </c>
      <c r="T25" s="351" t="str">
        <f t="shared" si="5"/>
        <v/>
      </c>
      <c r="U25" s="352" t="str">
        <f t="shared" si="6"/>
        <v/>
      </c>
      <c r="V25" s="351" t="str">
        <f t="shared" si="7"/>
        <v/>
      </c>
      <c r="W25" s="351" t="str">
        <f t="shared" si="8"/>
        <v/>
      </c>
      <c r="X25" s="351" t="str">
        <f t="shared" si="9"/>
        <v/>
      </c>
      <c r="Y25" s="351" t="str">
        <f t="shared" si="10"/>
        <v/>
      </c>
      <c r="Z25" s="353" t="str">
        <f t="shared" si="11"/>
        <v/>
      </c>
      <c r="AA25" s="356"/>
    </row>
    <row r="26" ht="16.8" spans="2:31">
      <c r="B26" s="343">
        <v>21</v>
      </c>
      <c r="C26" s="344">
        <f>LOSS!$DX$7/1</f>
        <v>0</v>
      </c>
      <c r="D26" s="344">
        <f>LOSS!$DX$16/1</f>
        <v>0</v>
      </c>
      <c r="E26" s="345">
        <v>9</v>
      </c>
      <c r="F26" s="345">
        <v>6</v>
      </c>
      <c r="G26" s="344">
        <f>LOSS!$DX$221/1</f>
        <v>0</v>
      </c>
      <c r="H26" s="344">
        <f>LOSS!$DX$224/1</f>
        <v>0</v>
      </c>
      <c r="I26" s="346">
        <f>SL!H26</f>
        <v>0</v>
      </c>
      <c r="J26" s="346">
        <f>SL!J26</f>
        <v>0</v>
      </c>
      <c r="K26" s="347">
        <f>SL!G26</f>
        <v>0</v>
      </c>
      <c r="L26" s="348">
        <f>SL!I26</f>
        <v>0</v>
      </c>
      <c r="M26" s="349">
        <f t="shared" si="0"/>
        <v>0</v>
      </c>
      <c r="N26" s="350" t="str">
        <f t="shared" si="1"/>
        <v/>
      </c>
      <c r="O26" s="350" t="str">
        <f t="shared" si="2"/>
        <v/>
      </c>
      <c r="P26" s="344">
        <f>LOSS!$DX$222</f>
        <v>0</v>
      </c>
      <c r="Q26" s="351">
        <f t="shared" si="3"/>
        <v>1</v>
      </c>
      <c r="R26" s="351" t="str">
        <f t="shared" si="4"/>
        <v/>
      </c>
      <c r="S26" s="351" t="str">
        <f t="shared" si="4"/>
        <v/>
      </c>
      <c r="T26" s="351" t="str">
        <f t="shared" si="5"/>
        <v/>
      </c>
      <c r="U26" s="352" t="str">
        <f t="shared" si="6"/>
        <v/>
      </c>
      <c r="V26" s="351" t="str">
        <f t="shared" si="7"/>
        <v/>
      </c>
      <c r="W26" s="351" t="str">
        <f t="shared" si="8"/>
        <v/>
      </c>
      <c r="X26" s="351" t="str">
        <f t="shared" si="9"/>
        <v/>
      </c>
      <c r="Y26" s="351" t="str">
        <f t="shared" si="10"/>
        <v/>
      </c>
      <c r="Z26" s="353" t="str">
        <f t="shared" si="11"/>
        <v/>
      </c>
      <c r="AA26" s="357"/>
    </row>
    <row r="27" ht="16.8" spans="2:31">
      <c r="B27" s="343">
        <v>22</v>
      </c>
      <c r="C27" s="344">
        <f>LOSS!$ED$7/1</f>
        <v>0</v>
      </c>
      <c r="D27" s="344">
        <f>LOSS!$ED$16/1</f>
        <v>5.5</v>
      </c>
      <c r="E27" s="345">
        <v>9</v>
      </c>
      <c r="F27" s="345">
        <v>6</v>
      </c>
      <c r="G27" s="344">
        <f>LOSS!$ED$221/1</f>
        <v>0</v>
      </c>
      <c r="H27" s="344">
        <f>LOSS!$ED$224/1</f>
        <v>0</v>
      </c>
      <c r="I27" s="346">
        <f>SL!H27</f>
        <v>0</v>
      </c>
      <c r="J27" s="346">
        <f>SL!J27</f>
        <v>2.5</v>
      </c>
      <c r="K27" s="347">
        <f>SL!G27</f>
        <v>0</v>
      </c>
      <c r="L27" s="348">
        <f>SL!I27</f>
        <v>13</v>
      </c>
      <c r="M27" s="349">
        <f t="shared" si="0"/>
        <v>13</v>
      </c>
      <c r="N27" s="350" t="str">
        <f t="shared" si="1"/>
        <v/>
      </c>
      <c r="O27" s="350">
        <f t="shared" si="2"/>
        <v>5.2</v>
      </c>
      <c r="P27" s="344">
        <f>LOSS!$ED$222</f>
        <v>0</v>
      </c>
      <c r="Q27" s="351">
        <f t="shared" si="3"/>
        <v>1</v>
      </c>
      <c r="R27" s="351" t="str">
        <f t="shared" si="4"/>
        <v/>
      </c>
      <c r="S27" s="351">
        <f t="shared" si="4"/>
        <v>0.866666666666667</v>
      </c>
      <c r="T27" s="351">
        <f t="shared" si="5"/>
        <v>0.866666666666667</v>
      </c>
      <c r="U27" s="352" t="str">
        <f t="shared" si="6"/>
        <v/>
      </c>
      <c r="V27" s="351">
        <f t="shared" si="7"/>
        <v>1</v>
      </c>
      <c r="W27" s="351">
        <f t="shared" si="8"/>
        <v>1</v>
      </c>
      <c r="X27" s="351">
        <f t="shared" si="9"/>
        <v>0.866666666666667</v>
      </c>
      <c r="Y27" s="351">
        <f t="shared" si="10"/>
        <v>1</v>
      </c>
      <c r="Z27" s="353">
        <f t="shared" si="11"/>
        <v>0.866666666666667</v>
      </c>
      <c r="AA27" s="354"/>
    </row>
    <row r="28" ht="16.8" spans="2:31">
      <c r="B28" s="343">
        <v>23</v>
      </c>
      <c r="C28" s="344">
        <f>LOSS!$EJ$7/1</f>
        <v>0</v>
      </c>
      <c r="D28" s="344">
        <f>LOSS!$EJ$16/1</f>
        <v>5.5</v>
      </c>
      <c r="E28" s="345">
        <v>9</v>
      </c>
      <c r="F28" s="345">
        <v>6</v>
      </c>
      <c r="G28" s="344">
        <f>LOSS!$EJ$221/1</f>
        <v>0</v>
      </c>
      <c r="H28" s="344">
        <f>LOSS!$EJ$224/1</f>
        <v>0</v>
      </c>
      <c r="I28" s="346">
        <f>SL!H28</f>
        <v>0</v>
      </c>
      <c r="J28" s="346">
        <f>SL!J28</f>
        <v>2.5</v>
      </c>
      <c r="K28" s="347">
        <f>SL!G28</f>
        <v>0</v>
      </c>
      <c r="L28" s="348">
        <f>SL!I28</f>
        <v>13</v>
      </c>
      <c r="M28" s="349">
        <f t="shared" si="0"/>
        <v>13</v>
      </c>
      <c r="N28" s="350" t="str">
        <f t="shared" si="1"/>
        <v/>
      </c>
      <c r="O28" s="350">
        <f t="shared" si="2"/>
        <v>5.2</v>
      </c>
      <c r="P28" s="344">
        <f>LOSS!$EJ$222</f>
        <v>0</v>
      </c>
      <c r="Q28" s="351">
        <f t="shared" si="3"/>
        <v>1</v>
      </c>
      <c r="R28" s="351" t="str">
        <f t="shared" si="4"/>
        <v/>
      </c>
      <c r="S28" s="351">
        <f t="shared" si="4"/>
        <v>0.866666666666667</v>
      </c>
      <c r="T28" s="351">
        <f t="shared" si="5"/>
        <v>0.866666666666667</v>
      </c>
      <c r="U28" s="352" t="str">
        <f t="shared" si="6"/>
        <v/>
      </c>
      <c r="V28" s="351">
        <f t="shared" si="7"/>
        <v>1</v>
      </c>
      <c r="W28" s="351">
        <f t="shared" si="8"/>
        <v>1</v>
      </c>
      <c r="X28" s="351">
        <f t="shared" si="9"/>
        <v>0.866666666666667</v>
      </c>
      <c r="Y28" s="351">
        <f t="shared" si="10"/>
        <v>1</v>
      </c>
      <c r="Z28" s="353">
        <f t="shared" si="11"/>
        <v>0.866666666666667</v>
      </c>
      <c r="AA28" s="354"/>
    </row>
    <row r="29" ht="16.8" spans="2:31">
      <c r="B29" s="343">
        <v>24</v>
      </c>
      <c r="C29" s="344">
        <f>LOSS!$EP$7/1</f>
        <v>0</v>
      </c>
      <c r="D29" s="344">
        <f>LOSS!$EP$16/1</f>
        <v>5.5</v>
      </c>
      <c r="E29" s="345">
        <v>9</v>
      </c>
      <c r="F29" s="345">
        <v>6</v>
      </c>
      <c r="G29" s="344">
        <f>LOSS!$EP$221/1</f>
        <v>0</v>
      </c>
      <c r="H29" s="344">
        <f>LOSS!$EP$224/1</f>
        <v>0</v>
      </c>
      <c r="I29" s="346">
        <f>SL!H29</f>
        <v>0</v>
      </c>
      <c r="J29" s="346">
        <f>SL!J29</f>
        <v>2.5</v>
      </c>
      <c r="K29" s="347">
        <f>SL!G29</f>
        <v>0</v>
      </c>
      <c r="L29" s="348">
        <f>SL!I29</f>
        <v>13</v>
      </c>
      <c r="M29" s="349">
        <f t="shared" si="0"/>
        <v>13</v>
      </c>
      <c r="N29" s="350" t="str">
        <f t="shared" si="1"/>
        <v/>
      </c>
      <c r="O29" s="350">
        <f t="shared" si="2"/>
        <v>5.2</v>
      </c>
      <c r="P29" s="344">
        <f>LOSS!$EP$222</f>
        <v>0</v>
      </c>
      <c r="Q29" s="351">
        <f t="shared" si="3"/>
        <v>1</v>
      </c>
      <c r="R29" s="351" t="str">
        <f t="shared" si="4"/>
        <v/>
      </c>
      <c r="S29" s="351">
        <f t="shared" si="4"/>
        <v>0.866666666666667</v>
      </c>
      <c r="T29" s="351">
        <f t="shared" si="5"/>
        <v>0.866666666666667</v>
      </c>
      <c r="U29" s="352" t="str">
        <f t="shared" si="6"/>
        <v/>
      </c>
      <c r="V29" s="351">
        <f t="shared" si="7"/>
        <v>1</v>
      </c>
      <c r="W29" s="351">
        <f t="shared" si="8"/>
        <v>1</v>
      </c>
      <c r="X29" s="351">
        <f t="shared" si="9"/>
        <v>0.866666666666667</v>
      </c>
      <c r="Y29" s="351">
        <f t="shared" si="10"/>
        <v>1</v>
      </c>
      <c r="Z29" s="353">
        <f t="shared" si="11"/>
        <v>0.866666666666667</v>
      </c>
      <c r="AA29" s="354"/>
    </row>
    <row r="30" ht="16.8" spans="2:31">
      <c r="B30" s="343">
        <v>25</v>
      </c>
      <c r="C30" s="344">
        <f>LOSS!$EV$7/1</f>
        <v>0</v>
      </c>
      <c r="D30" s="344">
        <f>LOSS!$EV$16/1</f>
        <v>5.5</v>
      </c>
      <c r="E30" s="345">
        <v>9</v>
      </c>
      <c r="F30" s="345">
        <v>6</v>
      </c>
      <c r="G30" s="344">
        <f>LOSS!$EV$221/1</f>
        <v>0</v>
      </c>
      <c r="H30" s="344">
        <f>LOSS!$EV$224/1</f>
        <v>0</v>
      </c>
      <c r="I30" s="346">
        <f>SL!H30</f>
        <v>0</v>
      </c>
      <c r="J30" s="346">
        <f>SL!J30</f>
        <v>2.5</v>
      </c>
      <c r="K30" s="347">
        <f>SL!G30</f>
        <v>0</v>
      </c>
      <c r="L30" s="348">
        <f>SL!I30</f>
        <v>13</v>
      </c>
      <c r="M30" s="349">
        <f t="shared" si="0"/>
        <v>13</v>
      </c>
      <c r="N30" s="350" t="str">
        <f t="shared" si="1"/>
        <v/>
      </c>
      <c r="O30" s="350">
        <f t="shared" si="2"/>
        <v>5.2</v>
      </c>
      <c r="P30" s="344">
        <f>LOSS!$EV$222</f>
        <v>0</v>
      </c>
      <c r="Q30" s="351">
        <f t="shared" si="3"/>
        <v>1</v>
      </c>
      <c r="R30" s="351" t="str">
        <f t="shared" si="4"/>
        <v/>
      </c>
      <c r="S30" s="351">
        <f t="shared" si="4"/>
        <v>0.866666666666667</v>
      </c>
      <c r="T30" s="351">
        <f t="shared" si="5"/>
        <v>0.866666666666667</v>
      </c>
      <c r="U30" s="352" t="str">
        <f t="shared" si="6"/>
        <v/>
      </c>
      <c r="V30" s="351">
        <f t="shared" si="7"/>
        <v>1</v>
      </c>
      <c r="W30" s="351">
        <f t="shared" si="8"/>
        <v>1</v>
      </c>
      <c r="X30" s="351">
        <f t="shared" si="9"/>
        <v>0.866666666666667</v>
      </c>
      <c r="Y30" s="351">
        <f t="shared" si="10"/>
        <v>1</v>
      </c>
      <c r="Z30" s="353">
        <f t="shared" si="11"/>
        <v>0.866666666666667</v>
      </c>
      <c r="AA30" s="354"/>
    </row>
    <row r="31" ht="16.8" spans="2:31">
      <c r="B31" s="343">
        <v>26</v>
      </c>
      <c r="C31" s="344">
        <f>LOSS!$FB$7/1</f>
        <v>0</v>
      </c>
      <c r="D31" s="344">
        <f>LOSS!$FB$16/1</f>
        <v>8</v>
      </c>
      <c r="E31" s="345">
        <v>9</v>
      </c>
      <c r="F31" s="345">
        <v>6</v>
      </c>
      <c r="G31" s="344">
        <f>LOSS!$FB$221/1</f>
        <v>0</v>
      </c>
      <c r="H31" s="344">
        <f>LOSS!$FB$224/1</f>
        <v>0</v>
      </c>
      <c r="I31" s="346">
        <f>SL!H31</f>
        <v>0</v>
      </c>
      <c r="J31" s="346">
        <f>SL!J31</f>
        <v>0</v>
      </c>
      <c r="K31" s="347">
        <f>SL!G31</f>
        <v>0</v>
      </c>
      <c r="L31" s="348">
        <f>SL!I31</f>
        <v>0</v>
      </c>
      <c r="M31" s="349">
        <f t="shared" si="0"/>
        <v>0</v>
      </c>
      <c r="N31" s="350" t="str">
        <f t="shared" si="1"/>
        <v/>
      </c>
      <c r="O31" s="350" t="str">
        <f t="shared" si="2"/>
        <v/>
      </c>
      <c r="P31" s="344">
        <f>LOSS!$FB$222</f>
        <v>0</v>
      </c>
      <c r="Q31" s="351" t="str">
        <f t="shared" si="3"/>
        <v/>
      </c>
      <c r="R31" s="351" t="str">
        <f t="shared" si="4"/>
        <v/>
      </c>
      <c r="S31" s="351" t="str">
        <f t="shared" si="4"/>
        <v/>
      </c>
      <c r="T31" s="351" t="str">
        <f t="shared" si="5"/>
        <v/>
      </c>
      <c r="U31" s="352" t="str">
        <f t="shared" si="6"/>
        <v/>
      </c>
      <c r="V31" s="351" t="str">
        <f t="shared" si="7"/>
        <v/>
      </c>
      <c r="W31" s="351" t="str">
        <f t="shared" si="8"/>
        <v/>
      </c>
      <c r="X31" s="351" t="str">
        <f t="shared" si="9"/>
        <v/>
      </c>
      <c r="Y31" s="351" t="str">
        <f t="shared" si="10"/>
        <v/>
      </c>
      <c r="Z31" s="353" t="str">
        <f t="shared" si="11"/>
        <v/>
      </c>
      <c r="AA31" s="354"/>
    </row>
    <row r="32" ht="16.8" spans="2:31">
      <c r="B32" s="343">
        <v>27</v>
      </c>
      <c r="C32" s="344">
        <f>LOSS!$FH$7/1</f>
        <v>0</v>
      </c>
      <c r="D32" s="344">
        <f>LOSS!$FH$16/1</f>
        <v>5</v>
      </c>
      <c r="E32" s="345">
        <v>9</v>
      </c>
      <c r="F32" s="345">
        <v>6</v>
      </c>
      <c r="G32" s="344">
        <f>LOSS!$FH$221/1</f>
        <v>0</v>
      </c>
      <c r="H32" s="344">
        <f>LOSS!$FH$224/1</f>
        <v>0</v>
      </c>
      <c r="I32" s="346">
        <f>SL!H32</f>
        <v>0</v>
      </c>
      <c r="J32" s="346">
        <f>SL!J32</f>
        <v>3</v>
      </c>
      <c r="K32" s="347">
        <f>SL!G32</f>
        <v>0</v>
      </c>
      <c r="L32" s="348">
        <f>SL!I32</f>
        <v>16</v>
      </c>
      <c r="M32" s="349">
        <f t="shared" si="0"/>
        <v>16</v>
      </c>
      <c r="N32" s="350" t="str">
        <f t="shared" si="1"/>
        <v/>
      </c>
      <c r="O32" s="350">
        <f t="shared" si="2"/>
        <v>5.33333333333333</v>
      </c>
      <c r="P32" s="344">
        <f>LOSS!$FH$222</f>
        <v>0</v>
      </c>
      <c r="Q32" s="351">
        <f t="shared" si="3"/>
        <v>1</v>
      </c>
      <c r="R32" s="351" t="str">
        <f t="shared" si="4"/>
        <v/>
      </c>
      <c r="S32" s="351">
        <f t="shared" si="4"/>
        <v>0.888888888888889</v>
      </c>
      <c r="T32" s="351">
        <f t="shared" si="5"/>
        <v>0.888888888888889</v>
      </c>
      <c r="U32" s="352" t="str">
        <f t="shared" si="6"/>
        <v/>
      </c>
      <c r="V32" s="351">
        <f t="shared" si="7"/>
        <v>1</v>
      </c>
      <c r="W32" s="351">
        <f t="shared" si="8"/>
        <v>1</v>
      </c>
      <c r="X32" s="351">
        <f t="shared" si="9"/>
        <v>0.888888888888889</v>
      </c>
      <c r="Y32" s="351">
        <f t="shared" si="10"/>
        <v>1</v>
      </c>
      <c r="Z32" s="353">
        <f t="shared" si="11"/>
        <v>0.888888888888889</v>
      </c>
      <c r="AA32" s="356"/>
    </row>
    <row r="33" ht="16.8" spans="2:27">
      <c r="B33" s="343">
        <v>28</v>
      </c>
      <c r="C33" s="344">
        <f>LOSS!$FN$7/1</f>
        <v>0</v>
      </c>
      <c r="D33" s="344">
        <f>LOSS!$FN$16/1</f>
        <v>0</v>
      </c>
      <c r="E33" s="345">
        <v>9</v>
      </c>
      <c r="F33" s="345">
        <v>6</v>
      </c>
      <c r="G33" s="344">
        <f>LOSS!$FN$221/1</f>
        <v>0</v>
      </c>
      <c r="H33" s="344">
        <f>LOSS!$FN$224/1</f>
        <v>0</v>
      </c>
      <c r="I33" s="346">
        <f>SL!H33</f>
        <v>0</v>
      </c>
      <c r="J33" s="346">
        <f>SL!J33</f>
        <v>0</v>
      </c>
      <c r="K33" s="347">
        <f>SL!G33</f>
        <v>0</v>
      </c>
      <c r="L33" s="348">
        <f>SL!I33</f>
        <v>0</v>
      </c>
      <c r="M33" s="349">
        <f t="shared" si="0"/>
        <v>0</v>
      </c>
      <c r="N33" s="350" t="str">
        <f t="shared" si="1"/>
        <v/>
      </c>
      <c r="O33" s="350" t="str">
        <f t="shared" si="2"/>
        <v/>
      </c>
      <c r="P33" s="344">
        <f>LOSS!$FN$222</f>
        <v>0</v>
      </c>
      <c r="Q33" s="351">
        <f t="shared" si="3"/>
        <v>1</v>
      </c>
      <c r="R33" s="351" t="str">
        <f t="shared" si="4"/>
        <v/>
      </c>
      <c r="S33" s="351" t="str">
        <f t="shared" si="4"/>
        <v/>
      </c>
      <c r="T33" s="351" t="str">
        <f t="shared" si="5"/>
        <v/>
      </c>
      <c r="U33" s="352" t="str">
        <f t="shared" si="6"/>
        <v/>
      </c>
      <c r="V33" s="351" t="str">
        <f t="shared" si="7"/>
        <v/>
      </c>
      <c r="W33" s="351" t="str">
        <f t="shared" si="8"/>
        <v/>
      </c>
      <c r="X33" s="351" t="str">
        <f t="shared" si="9"/>
        <v/>
      </c>
      <c r="Y33" s="351" t="str">
        <f t="shared" si="10"/>
        <v/>
      </c>
      <c r="Z33" s="353" t="str">
        <f t="shared" si="11"/>
        <v/>
      </c>
      <c r="AA33" s="357"/>
    </row>
    <row r="34" ht="16.8" spans="2:27">
      <c r="B34" s="343">
        <v>29</v>
      </c>
      <c r="C34" s="344">
        <f>LOSS!$FT$7/1</f>
        <v>0</v>
      </c>
      <c r="D34" s="344">
        <f>LOSS!$FT$16/1</f>
        <v>8</v>
      </c>
      <c r="E34" s="345">
        <v>9</v>
      </c>
      <c r="F34" s="345">
        <v>6</v>
      </c>
      <c r="G34" s="344">
        <f>LOSS!$FT$221/1</f>
        <v>0</v>
      </c>
      <c r="H34" s="344">
        <f>LOSS!$FT$224/1</f>
        <v>0</v>
      </c>
      <c r="I34" s="346">
        <f>SL!H34</f>
        <v>0</v>
      </c>
      <c r="J34" s="346">
        <f>SL!J34</f>
        <v>0</v>
      </c>
      <c r="K34" s="347">
        <f>SL!G34</f>
        <v>0</v>
      </c>
      <c r="L34" s="348">
        <f>SL!I34</f>
        <v>0</v>
      </c>
      <c r="M34" s="349">
        <f t="shared" si="0"/>
        <v>0</v>
      </c>
      <c r="N34" s="350" t="str">
        <f t="shared" si="1"/>
        <v/>
      </c>
      <c r="O34" s="350" t="str">
        <f t="shared" si="2"/>
        <v/>
      </c>
      <c r="P34" s="344">
        <f>LOSS!$FT$222</f>
        <v>0</v>
      </c>
      <c r="Q34" s="351" t="str">
        <f t="shared" si="3"/>
        <v/>
      </c>
      <c r="R34" s="351" t="str">
        <f t="shared" si="4"/>
        <v/>
      </c>
      <c r="S34" s="351" t="str">
        <f t="shared" si="4"/>
        <v/>
      </c>
      <c r="T34" s="351" t="str">
        <f t="shared" si="5"/>
        <v/>
      </c>
      <c r="U34" s="352" t="str">
        <f t="shared" si="6"/>
        <v/>
      </c>
      <c r="V34" s="351" t="str">
        <f t="shared" si="7"/>
        <v/>
      </c>
      <c r="W34" s="351" t="str">
        <f t="shared" si="8"/>
        <v/>
      </c>
      <c r="X34" s="351" t="str">
        <f t="shared" si="9"/>
        <v/>
      </c>
      <c r="Y34" s="351" t="str">
        <f t="shared" si="10"/>
        <v/>
      </c>
      <c r="Z34" s="353" t="str">
        <f t="shared" si="11"/>
        <v/>
      </c>
      <c r="AA34" s="358"/>
    </row>
    <row r="35" ht="16.8" spans="2:27">
      <c r="B35" s="343">
        <v>30</v>
      </c>
      <c r="C35" s="344">
        <f>LOSS!$FZ$7/1</f>
        <v>0</v>
      </c>
      <c r="D35" s="344">
        <f>LOSS!$FZ$16/1</f>
        <v>5.5</v>
      </c>
      <c r="E35" s="345">
        <v>9</v>
      </c>
      <c r="F35" s="345">
        <v>6</v>
      </c>
      <c r="G35" s="344">
        <f>LOSS!$FZ$221/1</f>
        <v>0</v>
      </c>
      <c r="H35" s="344">
        <f>LOSS!$FZ$224/1</f>
        <v>0</v>
      </c>
      <c r="I35" s="346">
        <f>SL!H35</f>
        <v>0</v>
      </c>
      <c r="J35" s="346">
        <f>SL!J35</f>
        <v>2.5</v>
      </c>
      <c r="K35" s="347">
        <f>SL!G35</f>
        <v>0</v>
      </c>
      <c r="L35" s="348">
        <f>SL!I35</f>
        <v>13</v>
      </c>
      <c r="M35" s="349">
        <f t="shared" si="0"/>
        <v>13</v>
      </c>
      <c r="N35" s="350" t="str">
        <f t="shared" si="1"/>
        <v/>
      </c>
      <c r="O35" s="350">
        <f t="shared" si="2"/>
        <v>5.2</v>
      </c>
      <c r="P35" s="344">
        <f>LOSS!$FZ$222</f>
        <v>0</v>
      </c>
      <c r="Q35" s="351">
        <f t="shared" si="3"/>
        <v>1</v>
      </c>
      <c r="R35" s="351" t="str">
        <f t="shared" si="4"/>
        <v/>
      </c>
      <c r="S35" s="351">
        <f t="shared" si="4"/>
        <v>0.866666666666667</v>
      </c>
      <c r="T35" s="351">
        <f t="shared" si="5"/>
        <v>0.866666666666667</v>
      </c>
      <c r="U35" s="352" t="str">
        <f t="shared" si="6"/>
        <v/>
      </c>
      <c r="V35" s="351">
        <f t="shared" si="7"/>
        <v>1</v>
      </c>
      <c r="W35" s="351">
        <f t="shared" si="8"/>
        <v>1</v>
      </c>
      <c r="X35" s="351">
        <f t="shared" si="9"/>
        <v>0.866666666666667</v>
      </c>
      <c r="Y35" s="351">
        <f t="shared" si="10"/>
        <v>1</v>
      </c>
      <c r="Z35" s="353">
        <f t="shared" si="11"/>
        <v>0.866666666666667</v>
      </c>
      <c r="AA35" s="354"/>
    </row>
    <row r="36" ht="16.8" spans="2:27">
      <c r="B36" s="359">
        <v>31</v>
      </c>
      <c r="C36" s="344">
        <f>LOSS!$GF$7/1</f>
        <v>0</v>
      </c>
      <c r="D36" s="344">
        <f>LOSS!$GF$16/1</f>
        <v>0</v>
      </c>
      <c r="E36" s="345">
        <v>9</v>
      </c>
      <c r="F36" s="345">
        <v>6</v>
      </c>
      <c r="G36" s="344">
        <f>LOSS!$GF$221/1</f>
        <v>0</v>
      </c>
      <c r="H36" s="344">
        <f>LOSS!$GF$224/1</f>
        <v>0</v>
      </c>
      <c r="I36" s="346">
        <f>SL!H36</f>
        <v>0</v>
      </c>
      <c r="J36" s="346">
        <f>SL!J36</f>
        <v>0</v>
      </c>
      <c r="K36" s="347">
        <f>SL!G36</f>
        <v>0</v>
      </c>
      <c r="L36" s="348">
        <f>SL!I36</f>
        <v>0</v>
      </c>
      <c r="M36" s="349">
        <f t="shared" si="0"/>
        <v>0</v>
      </c>
      <c r="N36" s="350" t="str">
        <f t="shared" si="1"/>
        <v/>
      </c>
      <c r="O36" s="350" t="str">
        <f t="shared" si="2"/>
        <v/>
      </c>
      <c r="P36" s="344">
        <f>LOSS!$GF$222</f>
        <v>0</v>
      </c>
      <c r="Q36" s="351">
        <f t="shared" si="3"/>
        <v>1</v>
      </c>
      <c r="R36" s="351" t="str">
        <f t="shared" si="4"/>
        <v/>
      </c>
      <c r="S36" s="351" t="str">
        <f t="shared" si="4"/>
        <v/>
      </c>
      <c r="T36" s="351" t="str">
        <f t="shared" si="5"/>
        <v/>
      </c>
      <c r="U36" s="352" t="str">
        <f t="shared" si="6"/>
        <v/>
      </c>
      <c r="V36" s="351" t="str">
        <f t="shared" si="7"/>
        <v/>
      </c>
      <c r="W36" s="351" t="str">
        <f t="shared" si="8"/>
        <v/>
      </c>
      <c r="X36" s="351" t="str">
        <f t="shared" si="9"/>
        <v/>
      </c>
      <c r="Y36" s="351" t="str">
        <f t="shared" si="10"/>
        <v/>
      </c>
      <c r="Z36" s="353" t="str">
        <f t="shared" si="11"/>
        <v/>
      </c>
      <c r="AA36" s="360"/>
    </row>
    <row r="37" ht="13.8" spans="2:27">
      <c r="K37" s="361"/>
      <c r="L37" s="361"/>
      <c r="M37" s="361"/>
      <c r="N37" s="362"/>
      <c r="O37" s="362"/>
      <c r="P37" s="361"/>
    </row>
    <row r="38" ht="13.8" spans="2:27">
      <c r="K38" s="361"/>
      <c r="L38" s="361"/>
      <c r="M38" s="361"/>
      <c r="N38" s="362"/>
      <c r="O38" s="362"/>
      <c r="P38" s="361"/>
    </row>
  </sheetData>
  <mergeCells count="21">
    <mergeCell ref="B2:AA2"/>
    <mergeCell ref="C3:F3"/>
    <mergeCell ref="G3:P3"/>
    <mergeCell ref="Q3:Z3"/>
    <mergeCell ref="C4:D4"/>
    <mergeCell ref="E4:F4"/>
    <mergeCell ref="G4:H4"/>
    <mergeCell ref="I4:J4"/>
    <mergeCell ref="K4:M4"/>
    <mergeCell ref="N4:O4"/>
    <mergeCell ref="R4:S4"/>
    <mergeCell ref="U4:V4"/>
    <mergeCell ref="B3:B5"/>
    <mergeCell ref="P4:P5"/>
    <mergeCell ref="Q4:Q5"/>
    <mergeCell ref="T4:T5"/>
    <mergeCell ref="W4:W5"/>
    <mergeCell ref="X4:X5"/>
    <mergeCell ref="Y4:Y5"/>
    <mergeCell ref="Z4:Z5"/>
    <mergeCell ref="AA3:AA5"/>
  </mergeCells>
  <pageMargins left="0.7" right="0.7" top="0.75" bottom="0.75" header="0.3" footer="0.3"/>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9">
    <tabColor rgb="FF7030A0"/>
  </sheetPr>
  <dimension ref="B1:AE38"/>
  <sheetViews>
    <sheetView topLeftCell="A16" workbookViewId="0">
      <selection activeCell="A28" sqref="A28"/>
    </sheetView>
  </sheetViews>
  <sheetFormatPr defaultColWidth="9.13888888888889" defaultRowHeight="13.2"/>
  <cols>
    <col min="1" max="1" width="1.13888888888889" style="38" customWidth="1"/>
    <col min="2" max="2" width="7.57407407407407" style="38" customWidth="1"/>
    <col min="3" max="4" width="10" style="38" customWidth="1"/>
    <col min="5" max="6" width="8.13888888888889" style="332" customWidth="1"/>
    <col min="7" max="8" width="8.42592592592593" style="38" customWidth="1"/>
    <col min="9" max="10" width="8" style="38" customWidth="1"/>
    <col min="11" max="12" width="8.42592592592593" style="38" customWidth="1"/>
    <col min="13" max="13" width="9" style="38" customWidth="1"/>
    <col min="14" max="15" width="8.85185185185185" style="38" customWidth="1"/>
    <col min="16" max="16" width="14.4259259259259" style="38" customWidth="1"/>
    <col min="17" max="17" width="10.287037037037" style="38" customWidth="1"/>
    <col min="18" max="19" width="8.28703703703704" style="38" customWidth="1"/>
    <col min="20" max="20" width="7.13888888888889" style="38" customWidth="1"/>
    <col min="21" max="22" width="8.28703703703704" style="38" customWidth="1"/>
    <col min="23" max="23" width="8.42592592592593" style="38" customWidth="1"/>
    <col min="24" max="24" width="9.42592592592593" style="38" customWidth="1"/>
    <col min="25" max="25" width="14.8518518518519" style="38" customWidth="1"/>
    <col min="26" max="26" width="11.8518518518519" style="38" customWidth="1"/>
    <col min="27" max="27" width="10.8518518518519" style="38" customWidth="1"/>
    <col min="28" max="16384" width="9.13888888888889" style="38"/>
  </cols>
  <sheetData>
    <row r="1" ht="4.5" customHeight="1"/>
    <row r="2" ht="27.75" customHeight="1" spans="2:27">
      <c r="B2" s="333" t="s">
        <v>182</v>
      </c>
      <c r="C2" s="334"/>
      <c r="D2" s="334"/>
      <c r="E2" s="334"/>
      <c r="F2" s="334"/>
      <c r="G2" s="334"/>
      <c r="H2" s="334"/>
      <c r="I2" s="334"/>
      <c r="J2" s="334"/>
      <c r="K2" s="334"/>
      <c r="L2" s="334"/>
      <c r="M2" s="334"/>
      <c r="N2" s="334"/>
      <c r="O2" s="334"/>
      <c r="P2" s="334"/>
      <c r="Q2" s="334"/>
      <c r="R2" s="334"/>
      <c r="S2" s="334"/>
      <c r="T2" s="334"/>
      <c r="U2" s="334"/>
      <c r="V2" s="334"/>
      <c r="W2" s="334"/>
      <c r="X2" s="334"/>
      <c r="Y2" s="334"/>
      <c r="Z2" s="334"/>
      <c r="AA2" s="335"/>
    </row>
    <row r="3" ht="21" customHeight="1" spans="2:27">
      <c r="B3" s="336" t="s">
        <v>156</v>
      </c>
      <c r="C3" s="337" t="s">
        <v>157</v>
      </c>
      <c r="D3" s="337"/>
      <c r="E3" s="337"/>
      <c r="F3" s="337"/>
      <c r="G3" s="337" t="s">
        <v>158</v>
      </c>
      <c r="H3" s="337"/>
      <c r="I3" s="337"/>
      <c r="J3" s="337"/>
      <c r="K3" s="337"/>
      <c r="L3" s="337"/>
      <c r="M3" s="337"/>
      <c r="N3" s="337"/>
      <c r="O3" s="337"/>
      <c r="P3" s="337"/>
      <c r="Q3" s="337" t="s">
        <v>159</v>
      </c>
      <c r="R3" s="337"/>
      <c r="S3" s="337"/>
      <c r="T3" s="337"/>
      <c r="U3" s="337"/>
      <c r="V3" s="337"/>
      <c r="W3" s="337"/>
      <c r="X3" s="337"/>
      <c r="Y3" s="337"/>
      <c r="Z3" s="337"/>
      <c r="AA3" s="338" t="s">
        <v>160</v>
      </c>
    </row>
    <row r="4" s="331" customFormat="1" ht="32.25" customHeight="1" spans="2:27">
      <c r="B4" s="336"/>
      <c r="C4" s="339" t="s">
        <v>161</v>
      </c>
      <c r="D4" s="339"/>
      <c r="E4" s="339" t="s">
        <v>162</v>
      </c>
      <c r="F4" s="339"/>
      <c r="G4" s="339" t="s">
        <v>163</v>
      </c>
      <c r="H4" s="339"/>
      <c r="I4" s="339" t="s">
        <v>164</v>
      </c>
      <c r="J4" s="339"/>
      <c r="K4" s="339" t="s">
        <v>165</v>
      </c>
      <c r="L4" s="339"/>
      <c r="M4" s="339"/>
      <c r="N4" s="340" t="s">
        <v>166</v>
      </c>
      <c r="O4" s="340"/>
      <c r="P4" s="339" t="s">
        <v>167</v>
      </c>
      <c r="Q4" s="341" t="s">
        <v>168</v>
      </c>
      <c r="R4" s="340" t="s">
        <v>169</v>
      </c>
      <c r="S4" s="340"/>
      <c r="T4" s="340" t="s">
        <v>170</v>
      </c>
      <c r="U4" s="339" t="s">
        <v>171</v>
      </c>
      <c r="V4" s="339"/>
      <c r="W4" s="339" t="s">
        <v>172</v>
      </c>
      <c r="X4" s="341" t="s">
        <v>173</v>
      </c>
      <c r="Y4" s="339" t="s">
        <v>174</v>
      </c>
      <c r="Z4" s="341" t="s">
        <v>175</v>
      </c>
      <c r="AA4" s="338"/>
    </row>
    <row r="5" s="331" customFormat="1" ht="15.6" spans="2:27">
      <c r="B5" s="336"/>
      <c r="C5" s="342" t="s">
        <v>176</v>
      </c>
      <c r="D5" s="342" t="s">
        <v>177</v>
      </c>
      <c r="E5" s="342" t="s">
        <v>78</v>
      </c>
      <c r="F5" s="342" t="s">
        <v>71</v>
      </c>
      <c r="G5" s="342" t="s">
        <v>178</v>
      </c>
      <c r="H5" s="342" t="s">
        <v>179</v>
      </c>
      <c r="I5" s="342" t="s">
        <v>78</v>
      </c>
      <c r="J5" s="342" t="s">
        <v>71</v>
      </c>
      <c r="K5" s="342" t="s">
        <v>78</v>
      </c>
      <c r="L5" s="342" t="s">
        <v>71</v>
      </c>
      <c r="M5" s="342" t="s">
        <v>180</v>
      </c>
      <c r="N5" s="342" t="s">
        <v>78</v>
      </c>
      <c r="O5" s="342" t="s">
        <v>71</v>
      </c>
      <c r="P5" s="339"/>
      <c r="Q5" s="341"/>
      <c r="R5" s="342" t="s">
        <v>78</v>
      </c>
      <c r="S5" s="342" t="s">
        <v>71</v>
      </c>
      <c r="T5" s="340"/>
      <c r="U5" s="342" t="s">
        <v>78</v>
      </c>
      <c r="V5" s="342" t="s">
        <v>71</v>
      </c>
      <c r="W5" s="339"/>
      <c r="X5" s="341"/>
      <c r="Y5" s="339"/>
      <c r="Z5" s="341"/>
      <c r="AA5" s="338"/>
    </row>
    <row r="6" ht="16.8" spans="2:27">
      <c r="B6" s="343">
        <v>1</v>
      </c>
      <c r="C6" s="344">
        <f>LOSS!$J$7/1</f>
        <v>0</v>
      </c>
      <c r="D6" s="344">
        <f>LOSS!$J$16/1</f>
        <v>0</v>
      </c>
      <c r="E6" s="345">
        <v>9</v>
      </c>
      <c r="F6" s="345">
        <v>6</v>
      </c>
      <c r="G6" s="344">
        <f>LOSS!$J$221/1</f>
        <v>0</v>
      </c>
      <c r="H6" s="344">
        <f>LOSS!$J$224/1</f>
        <v>0</v>
      </c>
      <c r="I6" s="346">
        <f>SL!L6</f>
        <v>8</v>
      </c>
      <c r="J6" s="346">
        <f>SL!N6</f>
        <v>0</v>
      </c>
      <c r="K6" s="347">
        <f>SL!K6</f>
        <v>66</v>
      </c>
      <c r="L6" s="348">
        <f>SL!M6</f>
        <v>0</v>
      </c>
      <c r="M6" s="349">
        <f>IFERROR(SUM(K6:L6),"")</f>
        <v>66</v>
      </c>
      <c r="N6" s="350">
        <f>IFERROR(K6/I6,"")</f>
        <v>8.25</v>
      </c>
      <c r="O6" s="350" t="str">
        <f>IFERROR(L6/J6,"")</f>
        <v/>
      </c>
      <c r="P6" s="344">
        <f>LOSS!$J$222</f>
        <v>0</v>
      </c>
      <c r="Q6" s="351">
        <f>IF(OR(G6=0,C6=0,D6=0),IFERROR((8-G6-C6-D6)/(8-C6-D6),""))</f>
        <v>1</v>
      </c>
      <c r="R6" s="351">
        <f>IFERROR((1/E6)/(1/N6),"")</f>
        <v>0.916666666666667</v>
      </c>
      <c r="S6" s="351" t="str">
        <f>IFERROR((1/F6)/(1/O6),"")</f>
        <v/>
      </c>
      <c r="T6" s="351">
        <f>IFERROR(AVERAGE(R6:S6),"")</f>
        <v>0.916666666666667</v>
      </c>
      <c r="U6" s="352">
        <f>IFERROR(K6*(1/N6)/(8-D6-C6-G6-J6),"")</f>
        <v>1</v>
      </c>
      <c r="V6" s="352" t="str">
        <f>IFERROR(L6*(1/O6)/(8-D6-C6-G6-I6),"")</f>
        <v/>
      </c>
      <c r="W6" s="351">
        <f>IFERROR(AVERAGE(U6:V6),"")</f>
        <v>1</v>
      </c>
      <c r="X6" s="351">
        <f>IFERROR(T6*W6,"")</f>
        <v>0.916666666666667</v>
      </c>
      <c r="Y6" s="351">
        <f>IFERROR((M6-P6)/M6,"")</f>
        <v>1</v>
      </c>
      <c r="Z6" s="353">
        <f>IFERROR(Q6*X6*Y6,"")</f>
        <v>0.916666666666667</v>
      </c>
      <c r="AA6" s="354"/>
    </row>
    <row r="7" ht="16.8" spans="2:27">
      <c r="B7" s="343">
        <v>2</v>
      </c>
      <c r="C7" s="344">
        <f>LOSS!$P$7/1</f>
        <v>0</v>
      </c>
      <c r="D7" s="344">
        <f>LOSS!$P$16/1</f>
        <v>0</v>
      </c>
      <c r="E7" s="345">
        <v>9</v>
      </c>
      <c r="F7" s="345">
        <v>6</v>
      </c>
      <c r="G7" s="344">
        <f>LOSS!$P$221/1</f>
        <v>3</v>
      </c>
      <c r="H7" s="344">
        <f>LOSS!$P$224/1</f>
        <v>0</v>
      </c>
      <c r="I7" s="346">
        <f>SL!L7</f>
        <v>0</v>
      </c>
      <c r="J7" s="346">
        <f>SL!N7</f>
        <v>5</v>
      </c>
      <c r="K7" s="347">
        <f>SL!K7</f>
        <v>0</v>
      </c>
      <c r="L7" s="348">
        <f>SL!M7</f>
        <v>25</v>
      </c>
      <c r="M7" s="349">
        <f t="shared" ref="M7:M36" si="0">IFERROR(SUM(K7:L7),"")</f>
        <v>25</v>
      </c>
      <c r="N7" s="350" t="str">
        <f t="shared" ref="N7:O36" si="1">IFERROR(K7/I7,"")</f>
        <v/>
      </c>
      <c r="O7" s="350">
        <f t="shared" si="1"/>
        <v>5</v>
      </c>
      <c r="P7" s="344">
        <f>LOSS!$P$222</f>
        <v>0</v>
      </c>
      <c r="Q7" s="351">
        <f t="shared" ref="Q7:Q36" si="2">IF(OR(G7=0,C7=0,D7=0),IFERROR((8-G7-C7-D7)/(8-C7-D7),""))</f>
        <v>0.625</v>
      </c>
      <c r="R7" s="351" t="str">
        <f t="shared" ref="R7:S36" si="3">IFERROR((1/E7)/(1/N7),"")</f>
        <v/>
      </c>
      <c r="S7" s="351">
        <f t="shared" si="3"/>
        <v>0.833333333333333</v>
      </c>
      <c r="T7" s="351">
        <f t="shared" ref="T7:T36" si="4">IFERROR(AVERAGE(R7:S7),"")</f>
        <v>0.833333333333333</v>
      </c>
      <c r="U7" s="352" t="str">
        <f t="shared" ref="U7:U36" si="5">IFERROR(K7*(1/N7)/(8-D7-C7-G7-J7),"")</f>
        <v/>
      </c>
      <c r="V7" s="352">
        <f t="shared" ref="V7:V14" si="6">IFERROR(L7*(1/O7)/(8-D7-C7-G7-I7),"")</f>
        <v>1</v>
      </c>
      <c r="W7" s="351">
        <f t="shared" ref="W7:W36" si="7">IFERROR(AVERAGE(U7:V7),"")</f>
        <v>1</v>
      </c>
      <c r="X7" s="351">
        <f t="shared" ref="X7:X36" si="8">IFERROR(T7*W7,"")</f>
        <v>0.833333333333333</v>
      </c>
      <c r="Y7" s="351">
        <f t="shared" ref="Y7:Y36" si="9">IFERROR((M7-P7)/M7,"")</f>
        <v>1</v>
      </c>
      <c r="Z7" s="353">
        <f t="shared" ref="Z7:Z36" si="10">IFERROR(Q7*X7*Y7,"")</f>
        <v>0.520833333333333</v>
      </c>
      <c r="AA7" s="355"/>
    </row>
    <row r="8" ht="16.8" spans="2:27">
      <c r="B8" s="343">
        <v>3</v>
      </c>
      <c r="C8" s="344">
        <f>LOSS!$V$7/1</f>
        <v>0</v>
      </c>
      <c r="D8" s="344">
        <f>LOSS!$V$16/1</f>
        <v>0</v>
      </c>
      <c r="E8" s="345">
        <v>9</v>
      </c>
      <c r="F8" s="345">
        <v>6</v>
      </c>
      <c r="G8" s="344">
        <f>LOSS!$V$221/1</f>
        <v>0</v>
      </c>
      <c r="H8" s="344">
        <f>LOSS!$V$224/1</f>
        <v>0</v>
      </c>
      <c r="I8" s="346">
        <f>SL!L8</f>
        <v>8</v>
      </c>
      <c r="J8" s="346">
        <f>SL!N8</f>
        <v>0</v>
      </c>
      <c r="K8" s="347">
        <f>SL!K8</f>
        <v>66</v>
      </c>
      <c r="L8" s="348">
        <f>SL!M8</f>
        <v>0</v>
      </c>
      <c r="M8" s="349">
        <f t="shared" si="0"/>
        <v>66</v>
      </c>
      <c r="N8" s="350">
        <f t="shared" si="1"/>
        <v>8.25</v>
      </c>
      <c r="O8" s="350" t="str">
        <f t="shared" si="1"/>
        <v/>
      </c>
      <c r="P8" s="344">
        <f>LOSS!$V$222</f>
        <v>0</v>
      </c>
      <c r="Q8" s="351">
        <f t="shared" si="2"/>
        <v>1</v>
      </c>
      <c r="R8" s="351">
        <f t="shared" si="3"/>
        <v>0.916666666666667</v>
      </c>
      <c r="S8" s="351" t="str">
        <f t="shared" si="3"/>
        <v/>
      </c>
      <c r="T8" s="351">
        <f t="shared" si="4"/>
        <v>0.916666666666667</v>
      </c>
      <c r="U8" s="352">
        <f t="shared" si="5"/>
        <v>1</v>
      </c>
      <c r="V8" s="352" t="str">
        <f t="shared" si="6"/>
        <v/>
      </c>
      <c r="W8" s="351">
        <f t="shared" si="7"/>
        <v>1</v>
      </c>
      <c r="X8" s="351">
        <f t="shared" si="8"/>
        <v>0.916666666666667</v>
      </c>
      <c r="Y8" s="351">
        <f t="shared" si="9"/>
        <v>1</v>
      </c>
      <c r="Z8" s="353">
        <f t="shared" si="10"/>
        <v>0.916666666666667</v>
      </c>
      <c r="AA8" s="354"/>
    </row>
    <row r="9" ht="16.8" spans="2:27">
      <c r="B9" s="343">
        <v>4</v>
      </c>
      <c r="C9" s="344">
        <f>LOSS!$AB$7/1</f>
        <v>0</v>
      </c>
      <c r="D9" s="344">
        <f>LOSS!$AB$16/1</f>
        <v>0</v>
      </c>
      <c r="E9" s="345">
        <v>9</v>
      </c>
      <c r="F9" s="345">
        <v>6</v>
      </c>
      <c r="G9" s="344">
        <f>LOSS!$AB$221/1</f>
        <v>8</v>
      </c>
      <c r="H9" s="344">
        <f>LOSS!$AB$224/1</f>
        <v>0</v>
      </c>
      <c r="I9" s="346">
        <f>SL!L9</f>
        <v>0</v>
      </c>
      <c r="J9" s="346">
        <f>SL!N9</f>
        <v>0</v>
      </c>
      <c r="K9" s="347">
        <f>SL!K9</f>
        <v>0</v>
      </c>
      <c r="L9" s="348">
        <f>SL!M9</f>
        <v>0</v>
      </c>
      <c r="M9" s="349">
        <f t="shared" si="0"/>
        <v>0</v>
      </c>
      <c r="N9" s="350" t="str">
        <f t="shared" si="1"/>
        <v/>
      </c>
      <c r="O9" s="350" t="str">
        <f t="shared" si="1"/>
        <v/>
      </c>
      <c r="P9" s="344">
        <f>LOSS!$AB$222</f>
        <v>0</v>
      </c>
      <c r="Q9" s="351">
        <f t="shared" si="2"/>
        <v>0</v>
      </c>
      <c r="R9" s="351" t="str">
        <f t="shared" si="3"/>
        <v/>
      </c>
      <c r="S9" s="351" t="str">
        <f t="shared" si="3"/>
        <v/>
      </c>
      <c r="T9" s="351" t="str">
        <f t="shared" si="4"/>
        <v/>
      </c>
      <c r="U9" s="352" t="str">
        <f t="shared" si="5"/>
        <v/>
      </c>
      <c r="V9" s="352" t="str">
        <f t="shared" si="6"/>
        <v/>
      </c>
      <c r="W9" s="351" t="str">
        <f t="shared" si="7"/>
        <v/>
      </c>
      <c r="X9" s="351" t="str">
        <f t="shared" si="8"/>
        <v/>
      </c>
      <c r="Y9" s="351" t="str">
        <f t="shared" si="9"/>
        <v/>
      </c>
      <c r="Z9" s="353" t="str">
        <f t="shared" si="10"/>
        <v/>
      </c>
      <c r="AA9" s="354"/>
    </row>
    <row r="10" ht="16.8" spans="2:27">
      <c r="B10" s="343">
        <v>5</v>
      </c>
      <c r="C10" s="344">
        <f>LOSS!$AH$7/1</f>
        <v>0</v>
      </c>
      <c r="D10" s="344">
        <f>LOSS!$AH$16/1</f>
        <v>8</v>
      </c>
      <c r="E10" s="345">
        <v>9</v>
      </c>
      <c r="F10" s="345">
        <v>6</v>
      </c>
      <c r="G10" s="344">
        <f>LOSS!$AH$221/1</f>
        <v>0</v>
      </c>
      <c r="H10" s="344">
        <f>LOSS!$AH$224/1</f>
        <v>0</v>
      </c>
      <c r="I10" s="346">
        <f>SL!L10</f>
        <v>0</v>
      </c>
      <c r="J10" s="346">
        <f>SL!N10</f>
        <v>0</v>
      </c>
      <c r="K10" s="347">
        <f>SL!K10</f>
        <v>0</v>
      </c>
      <c r="L10" s="348">
        <f>SL!M10</f>
        <v>0</v>
      </c>
      <c r="M10" s="349">
        <f t="shared" si="0"/>
        <v>0</v>
      </c>
      <c r="N10" s="350" t="str">
        <f t="shared" si="1"/>
        <v/>
      </c>
      <c r="O10" s="350" t="str">
        <f t="shared" si="1"/>
        <v/>
      </c>
      <c r="P10" s="344">
        <f>LOSS!$AH$222</f>
        <v>0</v>
      </c>
      <c r="Q10" s="351" t="str">
        <f t="shared" si="2"/>
        <v/>
      </c>
      <c r="R10" s="351" t="str">
        <f t="shared" si="3"/>
        <v/>
      </c>
      <c r="S10" s="351" t="str">
        <f t="shared" si="3"/>
        <v/>
      </c>
      <c r="T10" s="351" t="str">
        <f t="shared" si="4"/>
        <v/>
      </c>
      <c r="U10" s="352" t="str">
        <f t="shared" si="5"/>
        <v/>
      </c>
      <c r="V10" s="351" t="str">
        <f t="shared" si="6"/>
        <v/>
      </c>
      <c r="W10" s="351" t="str">
        <f t="shared" si="7"/>
        <v/>
      </c>
      <c r="X10" s="351" t="str">
        <f t="shared" si="8"/>
        <v/>
      </c>
      <c r="Y10" s="351" t="str">
        <f t="shared" si="9"/>
        <v/>
      </c>
      <c r="Z10" s="353" t="str">
        <f t="shared" si="10"/>
        <v/>
      </c>
      <c r="AA10" s="354"/>
    </row>
    <row r="11" ht="16.8" spans="2:27">
      <c r="B11" s="343">
        <v>6</v>
      </c>
      <c r="C11" s="344">
        <f>LOSS!$AH$7/1</f>
        <v>0</v>
      </c>
      <c r="D11" s="344">
        <f>LOSS!$AH$16/1</f>
        <v>8</v>
      </c>
      <c r="E11" s="345">
        <v>9</v>
      </c>
      <c r="F11" s="345">
        <v>6</v>
      </c>
      <c r="G11" s="344">
        <f>LOSS!$AH$221/1</f>
        <v>0</v>
      </c>
      <c r="H11" s="344">
        <f>LOSS!$AH$224/1</f>
        <v>0</v>
      </c>
      <c r="I11" s="346">
        <f>SL!L11</f>
        <v>7</v>
      </c>
      <c r="J11" s="346">
        <f>SL!N11</f>
        <v>0</v>
      </c>
      <c r="K11" s="347">
        <f>SL!K11</f>
        <v>60</v>
      </c>
      <c r="L11" s="348">
        <f>SL!M11</f>
        <v>0</v>
      </c>
      <c r="M11" s="349">
        <f t="shared" si="0"/>
        <v>60</v>
      </c>
      <c r="N11" s="350">
        <f t="shared" si="1"/>
        <v>8.57142857142857</v>
      </c>
      <c r="O11" s="350" t="str">
        <f t="shared" si="1"/>
        <v/>
      </c>
      <c r="P11" s="344">
        <f>LOSS!$AH$222</f>
        <v>0</v>
      </c>
      <c r="Q11" s="351" t="str">
        <f t="shared" si="2"/>
        <v/>
      </c>
      <c r="R11" s="351">
        <f t="shared" si="3"/>
        <v>0.952380952380952</v>
      </c>
      <c r="S11" s="351" t="str">
        <f t="shared" si="3"/>
        <v/>
      </c>
      <c r="T11" s="351">
        <f t="shared" si="4"/>
        <v>0.952380952380952</v>
      </c>
      <c r="U11" s="352" t="str">
        <f t="shared" si="5"/>
        <v/>
      </c>
      <c r="V11" s="351" t="str">
        <f t="shared" si="6"/>
        <v/>
      </c>
      <c r="W11" s="351" t="str">
        <f t="shared" si="7"/>
        <v/>
      </c>
      <c r="X11" s="351" t="str">
        <f t="shared" si="8"/>
        <v/>
      </c>
      <c r="Y11" s="351">
        <f t="shared" si="9"/>
        <v>1</v>
      </c>
      <c r="Z11" s="353" t="str">
        <f t="shared" si="10"/>
        <v/>
      </c>
      <c r="AA11" s="356"/>
    </row>
    <row r="12" ht="16.8" spans="2:27">
      <c r="B12" s="343">
        <v>7</v>
      </c>
      <c r="C12" s="344">
        <f>LOSS!$AT$7/1</f>
        <v>0</v>
      </c>
      <c r="D12" s="344">
        <f>LOSS!$AT$16/1</f>
        <v>0</v>
      </c>
      <c r="E12" s="345">
        <v>9</v>
      </c>
      <c r="F12" s="345">
        <v>6</v>
      </c>
      <c r="G12" s="344">
        <f>LOSS!$AT$221/1</f>
        <v>0</v>
      </c>
      <c r="H12" s="344">
        <f>LOSS!$AT$224/1</f>
        <v>0</v>
      </c>
      <c r="I12" s="346">
        <f>SL!L12</f>
        <v>0</v>
      </c>
      <c r="J12" s="346">
        <f>SL!N12</f>
        <v>0</v>
      </c>
      <c r="K12" s="347">
        <f>SL!K12</f>
        <v>0</v>
      </c>
      <c r="L12" s="348">
        <f>SL!M12</f>
        <v>0</v>
      </c>
      <c r="M12" s="349">
        <f t="shared" si="0"/>
        <v>0</v>
      </c>
      <c r="N12" s="350" t="str">
        <f t="shared" si="1"/>
        <v/>
      </c>
      <c r="O12" s="350" t="str">
        <f t="shared" si="1"/>
        <v/>
      </c>
      <c r="P12" s="344">
        <f>LOSS!$AT$222</f>
        <v>0</v>
      </c>
      <c r="Q12" s="351">
        <f t="shared" si="2"/>
        <v>1</v>
      </c>
      <c r="R12" s="351" t="str">
        <f t="shared" si="3"/>
        <v/>
      </c>
      <c r="S12" s="351" t="str">
        <f t="shared" si="3"/>
        <v/>
      </c>
      <c r="T12" s="351" t="str">
        <f t="shared" si="4"/>
        <v/>
      </c>
      <c r="U12" s="352" t="str">
        <f t="shared" si="5"/>
        <v/>
      </c>
      <c r="V12" s="351" t="str">
        <f t="shared" si="6"/>
        <v/>
      </c>
      <c r="W12" s="351" t="str">
        <f t="shared" si="7"/>
        <v/>
      </c>
      <c r="X12" s="351" t="str">
        <f t="shared" si="8"/>
        <v/>
      </c>
      <c r="Y12" s="351" t="str">
        <f t="shared" si="9"/>
        <v/>
      </c>
      <c r="Z12" s="353" t="str">
        <f t="shared" si="10"/>
        <v/>
      </c>
      <c r="AA12" s="357"/>
    </row>
    <row r="13" ht="16.8" spans="2:27">
      <c r="B13" s="343">
        <v>8</v>
      </c>
      <c r="C13" s="344">
        <f>LOSS!$AZ$7/1</f>
        <v>0</v>
      </c>
      <c r="D13" s="344">
        <f>LOSS!$AZ$16/1</f>
        <v>0</v>
      </c>
      <c r="E13" s="345">
        <v>9</v>
      </c>
      <c r="F13" s="345">
        <v>6</v>
      </c>
      <c r="G13" s="344">
        <f>LOSS!$AZ$221/1</f>
        <v>0</v>
      </c>
      <c r="H13" s="344">
        <f>LOSS!$AZ$224/1</f>
        <v>0</v>
      </c>
      <c r="I13" s="346">
        <f>SL!L13</f>
        <v>8</v>
      </c>
      <c r="J13" s="346">
        <f>SL!N13</f>
        <v>0</v>
      </c>
      <c r="K13" s="347">
        <f>SL!K13</f>
        <v>67</v>
      </c>
      <c r="L13" s="348">
        <f>SL!M13</f>
        <v>0</v>
      </c>
      <c r="M13" s="349">
        <f t="shared" si="0"/>
        <v>67</v>
      </c>
      <c r="N13" s="350">
        <f t="shared" si="1"/>
        <v>8.375</v>
      </c>
      <c r="O13" s="350" t="str">
        <f t="shared" si="1"/>
        <v/>
      </c>
      <c r="P13" s="344">
        <f>LOSS!$AZ$222</f>
        <v>0</v>
      </c>
      <c r="Q13" s="351">
        <f t="shared" si="2"/>
        <v>1</v>
      </c>
      <c r="R13" s="351">
        <f t="shared" si="3"/>
        <v>0.930555555555555</v>
      </c>
      <c r="S13" s="351" t="str">
        <f t="shared" si="3"/>
        <v/>
      </c>
      <c r="T13" s="351">
        <f t="shared" si="4"/>
        <v>0.930555555555555</v>
      </c>
      <c r="U13" s="352">
        <f t="shared" si="5"/>
        <v>1</v>
      </c>
      <c r="V13" s="351" t="str">
        <f t="shared" si="6"/>
        <v/>
      </c>
      <c r="W13" s="351">
        <f t="shared" si="7"/>
        <v>1</v>
      </c>
      <c r="X13" s="351">
        <f t="shared" si="8"/>
        <v>0.930555555555555</v>
      </c>
      <c r="Y13" s="351">
        <f t="shared" si="9"/>
        <v>1</v>
      </c>
      <c r="Z13" s="353">
        <f t="shared" si="10"/>
        <v>0.930555555555555</v>
      </c>
      <c r="AA13" s="354"/>
    </row>
    <row r="14" ht="16.8" spans="2:27">
      <c r="B14" s="343">
        <v>9</v>
      </c>
      <c r="C14" s="344">
        <f>LOSS!$BF$7/1</f>
        <v>0</v>
      </c>
      <c r="D14" s="344">
        <f>LOSS!$BF$16/1</f>
        <v>1</v>
      </c>
      <c r="E14" s="345">
        <v>9</v>
      </c>
      <c r="F14" s="345">
        <v>6</v>
      </c>
      <c r="G14" s="344">
        <f>LOSS!$BF$221/1</f>
        <v>0</v>
      </c>
      <c r="H14" s="344">
        <f>LOSS!$BF$224/1</f>
        <v>0</v>
      </c>
      <c r="I14" s="346">
        <f>SL!L14</f>
        <v>7</v>
      </c>
      <c r="J14" s="346">
        <f>SL!N14</f>
        <v>0</v>
      </c>
      <c r="K14" s="347">
        <f>SL!K14</f>
        <v>56</v>
      </c>
      <c r="L14" s="348">
        <f>SL!M14</f>
        <v>0</v>
      </c>
      <c r="M14" s="349">
        <f t="shared" si="0"/>
        <v>56</v>
      </c>
      <c r="N14" s="350">
        <f t="shared" si="1"/>
        <v>8</v>
      </c>
      <c r="O14" s="350" t="str">
        <f t="shared" si="1"/>
        <v/>
      </c>
      <c r="P14" s="344">
        <f>LOSS!$BF$222</f>
        <v>0</v>
      </c>
      <c r="Q14" s="351">
        <f t="shared" si="2"/>
        <v>1</v>
      </c>
      <c r="R14" s="351">
        <f t="shared" si="3"/>
        <v>0.888888888888889</v>
      </c>
      <c r="S14" s="351" t="str">
        <f t="shared" si="3"/>
        <v/>
      </c>
      <c r="T14" s="351">
        <f t="shared" si="4"/>
        <v>0.888888888888889</v>
      </c>
      <c r="U14" s="352">
        <f t="shared" si="5"/>
        <v>1</v>
      </c>
      <c r="V14" s="351" t="str">
        <f t="shared" si="6"/>
        <v/>
      </c>
      <c r="W14" s="351">
        <f t="shared" si="7"/>
        <v>1</v>
      </c>
      <c r="X14" s="351">
        <f t="shared" si="8"/>
        <v>0.888888888888889</v>
      </c>
      <c r="Y14" s="351">
        <f t="shared" si="9"/>
        <v>1</v>
      </c>
      <c r="Z14" s="353">
        <f t="shared" si="10"/>
        <v>0.888888888888889</v>
      </c>
      <c r="AA14" s="63"/>
    </row>
    <row r="15" ht="16.8" spans="2:27">
      <c r="B15" s="343">
        <v>10</v>
      </c>
      <c r="C15" s="344">
        <f>LOSS!$BL$7/1</f>
        <v>0</v>
      </c>
      <c r="D15" s="344">
        <f>LOSS!$BL$16/1</f>
        <v>0</v>
      </c>
      <c r="E15" s="345">
        <v>9</v>
      </c>
      <c r="F15" s="345">
        <v>6</v>
      </c>
      <c r="G15" s="344">
        <f>LOSS!$BL$221/1</f>
        <v>0</v>
      </c>
      <c r="H15" s="344">
        <f>LOSS!$BL$224/1</f>
        <v>0</v>
      </c>
      <c r="I15" s="346">
        <f>SL!L15</f>
        <v>8</v>
      </c>
      <c r="J15" s="346">
        <f>SL!N15</f>
        <v>0</v>
      </c>
      <c r="K15" s="347">
        <f>SL!K15</f>
        <v>64</v>
      </c>
      <c r="L15" s="348">
        <f>SL!M15</f>
        <v>0</v>
      </c>
      <c r="M15" s="349">
        <f t="shared" si="0"/>
        <v>64</v>
      </c>
      <c r="N15" s="350">
        <f t="shared" si="1"/>
        <v>8</v>
      </c>
      <c r="O15" s="350" t="str">
        <f t="shared" si="1"/>
        <v/>
      </c>
      <c r="P15" s="344">
        <f>LOSS!$BL$222</f>
        <v>0</v>
      </c>
      <c r="Q15" s="351">
        <f t="shared" si="2"/>
        <v>1</v>
      </c>
      <c r="R15" s="351">
        <f t="shared" si="3"/>
        <v>0.888888888888889</v>
      </c>
      <c r="S15" s="351" t="str">
        <f t="shared" si="3"/>
        <v/>
      </c>
      <c r="T15" s="351">
        <f t="shared" si="4"/>
        <v>0.888888888888889</v>
      </c>
      <c r="U15" s="352">
        <f t="shared" si="5"/>
        <v>1</v>
      </c>
      <c r="V15" s="351" t="str">
        <f t="shared" ref="V15:V36" si="11">IFERROR(L15*(1/O15)/(8-D15-C15-G15-I15),"")</f>
        <v/>
      </c>
      <c r="W15" s="351">
        <f t="shared" si="7"/>
        <v>1</v>
      </c>
      <c r="X15" s="351">
        <f t="shared" si="8"/>
        <v>0.888888888888889</v>
      </c>
      <c r="Y15" s="351">
        <f t="shared" si="9"/>
        <v>1</v>
      </c>
      <c r="Z15" s="353">
        <f t="shared" si="10"/>
        <v>0.888888888888889</v>
      </c>
      <c r="AA15" s="354"/>
    </row>
    <row r="16" ht="16.8" spans="2:27">
      <c r="B16" s="343">
        <v>11</v>
      </c>
      <c r="C16" s="344">
        <f>LOSS!$BR$7/1</f>
        <v>0</v>
      </c>
      <c r="D16" s="344">
        <f>LOSS!$BR$16/1</f>
        <v>8</v>
      </c>
      <c r="E16" s="345">
        <v>9</v>
      </c>
      <c r="F16" s="345">
        <v>6</v>
      </c>
      <c r="G16" s="344">
        <f>LOSS!$BR$221/1</f>
        <v>0</v>
      </c>
      <c r="H16" s="344">
        <f>LOSS!$BR$224/1</f>
        <v>0</v>
      </c>
      <c r="I16" s="346">
        <f>SL!L16</f>
        <v>0</v>
      </c>
      <c r="J16" s="346">
        <f>SL!N16</f>
        <v>0</v>
      </c>
      <c r="K16" s="347">
        <f>SL!K16</f>
        <v>0</v>
      </c>
      <c r="L16" s="348">
        <f>SL!M16</f>
        <v>0</v>
      </c>
      <c r="M16" s="349">
        <f t="shared" si="0"/>
        <v>0</v>
      </c>
      <c r="N16" s="350" t="str">
        <f t="shared" si="1"/>
        <v/>
      </c>
      <c r="O16" s="350" t="str">
        <f t="shared" si="1"/>
        <v/>
      </c>
      <c r="P16" s="344">
        <f>LOSS!$BR$222</f>
        <v>0</v>
      </c>
      <c r="Q16" s="351" t="str">
        <f t="shared" si="2"/>
        <v/>
      </c>
      <c r="R16" s="351" t="str">
        <f t="shared" si="3"/>
        <v/>
      </c>
      <c r="S16" s="351" t="str">
        <f t="shared" si="3"/>
        <v/>
      </c>
      <c r="T16" s="351" t="str">
        <f t="shared" si="4"/>
        <v/>
      </c>
      <c r="U16" s="352" t="str">
        <f t="shared" si="5"/>
        <v/>
      </c>
      <c r="V16" s="351" t="str">
        <f t="shared" si="11"/>
        <v/>
      </c>
      <c r="W16" s="351" t="str">
        <f t="shared" si="7"/>
        <v/>
      </c>
      <c r="X16" s="351" t="str">
        <f t="shared" si="8"/>
        <v/>
      </c>
      <c r="Y16" s="351" t="str">
        <f t="shared" si="9"/>
        <v/>
      </c>
      <c r="Z16" s="353" t="str">
        <f t="shared" si="10"/>
        <v/>
      </c>
      <c r="AA16" s="354"/>
    </row>
    <row r="17" ht="16.8" spans="2:31">
      <c r="B17" s="343">
        <v>12</v>
      </c>
      <c r="C17" s="344">
        <f>LOSS!$BX$7/1</f>
        <v>0</v>
      </c>
      <c r="D17" s="344">
        <f>LOSS!$BX$16/1</f>
        <v>0</v>
      </c>
      <c r="E17" s="345">
        <v>9</v>
      </c>
      <c r="F17" s="345">
        <v>6</v>
      </c>
      <c r="G17" s="344">
        <f>LOSS!$BX$221/1</f>
        <v>0</v>
      </c>
      <c r="H17" s="344">
        <f>LOSS!$BX$224/1</f>
        <v>0</v>
      </c>
      <c r="I17" s="346">
        <f>SL!L17</f>
        <v>8</v>
      </c>
      <c r="J17" s="346">
        <f>SL!N17</f>
        <v>0</v>
      </c>
      <c r="K17" s="347">
        <f>SL!K17</f>
        <v>64</v>
      </c>
      <c r="L17" s="348">
        <f>SL!M17</f>
        <v>0</v>
      </c>
      <c r="M17" s="349">
        <f t="shared" si="0"/>
        <v>64</v>
      </c>
      <c r="N17" s="350">
        <f t="shared" si="1"/>
        <v>8</v>
      </c>
      <c r="O17" s="350" t="str">
        <f t="shared" si="1"/>
        <v/>
      </c>
      <c r="P17" s="344">
        <f>LOSS!$BX$222</f>
        <v>0</v>
      </c>
      <c r="Q17" s="351">
        <f t="shared" si="2"/>
        <v>1</v>
      </c>
      <c r="R17" s="351">
        <f t="shared" si="3"/>
        <v>0.888888888888889</v>
      </c>
      <c r="S17" s="351" t="str">
        <f t="shared" si="3"/>
        <v/>
      </c>
      <c r="T17" s="351">
        <f t="shared" si="4"/>
        <v>0.888888888888889</v>
      </c>
      <c r="U17" s="352">
        <f t="shared" si="5"/>
        <v>1</v>
      </c>
      <c r="V17" s="351" t="str">
        <f t="shared" si="11"/>
        <v/>
      </c>
      <c r="W17" s="351">
        <f t="shared" si="7"/>
        <v>1</v>
      </c>
      <c r="X17" s="351">
        <f t="shared" si="8"/>
        <v>0.888888888888889</v>
      </c>
      <c r="Y17" s="351">
        <f t="shared" si="9"/>
        <v>1</v>
      </c>
      <c r="Z17" s="353">
        <f t="shared" si="10"/>
        <v>0.888888888888889</v>
      </c>
      <c r="AA17" s="354">
        <v>72</v>
      </c>
      <c r="AB17" s="38">
        <v>100</v>
      </c>
      <c r="AC17" s="38">
        <v>101</v>
      </c>
      <c r="AD17" s="38">
        <v>118</v>
      </c>
      <c r="AE17" s="38">
        <v>32</v>
      </c>
    </row>
    <row r="18" ht="16.8" spans="2:31">
      <c r="B18" s="343">
        <v>13</v>
      </c>
      <c r="C18" s="344">
        <f>LOSS!$CD$7/1</f>
        <v>0</v>
      </c>
      <c r="D18" s="344">
        <f>LOSS!$CD$16/1</f>
        <v>4</v>
      </c>
      <c r="E18" s="345">
        <v>9</v>
      </c>
      <c r="F18" s="345">
        <v>6</v>
      </c>
      <c r="G18" s="344">
        <f>LOSS!$CD$221/1</f>
        <v>0</v>
      </c>
      <c r="H18" s="344">
        <f>LOSS!$CD$224/1</f>
        <v>0</v>
      </c>
      <c r="I18" s="346">
        <f>SL!L18</f>
        <v>4</v>
      </c>
      <c r="J18" s="346">
        <f>SL!N18</f>
        <v>0</v>
      </c>
      <c r="K18" s="347">
        <f>SL!K18</f>
        <v>32</v>
      </c>
      <c r="L18" s="348">
        <f>SL!M18</f>
        <v>0</v>
      </c>
      <c r="M18" s="349">
        <f t="shared" si="0"/>
        <v>32</v>
      </c>
      <c r="N18" s="350">
        <f t="shared" si="1"/>
        <v>8</v>
      </c>
      <c r="O18" s="350" t="str">
        <f t="shared" si="1"/>
        <v/>
      </c>
      <c r="P18" s="344">
        <f>LOSS!$CD$222</f>
        <v>0</v>
      </c>
      <c r="Q18" s="351">
        <f t="shared" si="2"/>
        <v>1</v>
      </c>
      <c r="R18" s="351">
        <f t="shared" si="3"/>
        <v>0.888888888888889</v>
      </c>
      <c r="S18" s="351" t="str">
        <f t="shared" si="3"/>
        <v/>
      </c>
      <c r="T18" s="351">
        <f t="shared" si="4"/>
        <v>0.888888888888889</v>
      </c>
      <c r="U18" s="352">
        <f t="shared" si="5"/>
        <v>1</v>
      </c>
      <c r="V18" s="351" t="str">
        <f t="shared" si="11"/>
        <v/>
      </c>
      <c r="W18" s="351">
        <f t="shared" si="7"/>
        <v>1</v>
      </c>
      <c r="X18" s="351">
        <f t="shared" si="8"/>
        <v>0.888888888888889</v>
      </c>
      <c r="Y18" s="351">
        <f t="shared" si="9"/>
        <v>1</v>
      </c>
      <c r="Z18" s="353">
        <f t="shared" si="10"/>
        <v>0.888888888888889</v>
      </c>
      <c r="AA18" s="354">
        <v>72</v>
      </c>
      <c r="AB18" s="38">
        <v>100</v>
      </c>
      <c r="AC18" s="38">
        <v>102</v>
      </c>
      <c r="AD18" s="38">
        <v>119</v>
      </c>
      <c r="AE18" s="38">
        <v>32</v>
      </c>
    </row>
    <row r="19" ht="16.8" spans="2:31">
      <c r="B19" s="343">
        <v>14</v>
      </c>
      <c r="C19" s="344">
        <f>LOSS!$CJ$7/1</f>
        <v>0</v>
      </c>
      <c r="D19" s="344">
        <f>LOSS!$CJ$16/1</f>
        <v>0</v>
      </c>
      <c r="E19" s="345">
        <v>9</v>
      </c>
      <c r="F19" s="345">
        <v>6</v>
      </c>
      <c r="G19" s="344">
        <f>LOSS!$CJ$221/1</f>
        <v>0</v>
      </c>
      <c r="H19" s="344">
        <f>LOSS!$CJ$224/1</f>
        <v>0</v>
      </c>
      <c r="I19" s="346">
        <f>SL!L19</f>
        <v>0</v>
      </c>
      <c r="J19" s="346">
        <f>SL!N19</f>
        <v>0</v>
      </c>
      <c r="K19" s="347">
        <f>SL!K19</f>
        <v>0</v>
      </c>
      <c r="L19" s="348">
        <f>SL!M19</f>
        <v>0</v>
      </c>
      <c r="M19" s="349">
        <f t="shared" si="0"/>
        <v>0</v>
      </c>
      <c r="N19" s="350" t="str">
        <f t="shared" si="1"/>
        <v/>
      </c>
      <c r="O19" s="350" t="str">
        <f t="shared" si="1"/>
        <v/>
      </c>
      <c r="P19" s="344">
        <f>LOSS!$CJ$222</f>
        <v>0</v>
      </c>
      <c r="Q19" s="351">
        <f t="shared" si="2"/>
        <v>1</v>
      </c>
      <c r="R19" s="351" t="str">
        <f t="shared" si="3"/>
        <v/>
      </c>
      <c r="S19" s="351" t="str">
        <f t="shared" si="3"/>
        <v/>
      </c>
      <c r="T19" s="351" t="str">
        <f t="shared" si="4"/>
        <v/>
      </c>
      <c r="U19" s="352" t="str">
        <f t="shared" si="5"/>
        <v/>
      </c>
      <c r="V19" s="351" t="str">
        <f t="shared" si="11"/>
        <v/>
      </c>
      <c r="W19" s="351" t="str">
        <f t="shared" si="7"/>
        <v/>
      </c>
      <c r="X19" s="351" t="str">
        <f t="shared" si="8"/>
        <v/>
      </c>
      <c r="Y19" s="351" t="str">
        <f t="shared" si="9"/>
        <v/>
      </c>
      <c r="Z19" s="353" t="str">
        <f t="shared" si="10"/>
        <v/>
      </c>
      <c r="AA19" s="354">
        <v>72</v>
      </c>
      <c r="AB19" s="38">
        <v>100</v>
      </c>
      <c r="AC19" s="38">
        <v>102</v>
      </c>
      <c r="AD19" s="38">
        <v>119</v>
      </c>
      <c r="AE19" s="38">
        <v>31</v>
      </c>
    </row>
    <row r="20" ht="16.8" spans="2:31">
      <c r="B20" s="343">
        <v>15</v>
      </c>
      <c r="C20" s="344">
        <f>LOSS!$CP$7/1</f>
        <v>0</v>
      </c>
      <c r="D20" s="344">
        <f>LOSS!$CP$16/1</f>
        <v>8</v>
      </c>
      <c r="E20" s="345">
        <v>9</v>
      </c>
      <c r="F20" s="345">
        <v>6</v>
      </c>
      <c r="G20" s="344">
        <f>LOSS!$CP$221/1</f>
        <v>0</v>
      </c>
      <c r="H20" s="344">
        <f>LOSS!$CP$224/1</f>
        <v>0</v>
      </c>
      <c r="I20" s="346">
        <f>SL!L20</f>
        <v>0</v>
      </c>
      <c r="J20" s="346">
        <f>SL!N20</f>
        <v>0</v>
      </c>
      <c r="K20" s="347">
        <f>SL!K20</f>
        <v>0</v>
      </c>
      <c r="L20" s="348">
        <f>SL!M20</f>
        <v>0</v>
      </c>
      <c r="M20" s="349">
        <f t="shared" si="0"/>
        <v>0</v>
      </c>
      <c r="N20" s="350" t="str">
        <f t="shared" si="1"/>
        <v/>
      </c>
      <c r="O20" s="350" t="str">
        <f t="shared" si="1"/>
        <v/>
      </c>
      <c r="P20" s="344">
        <f>LOSS!$CP$222</f>
        <v>0</v>
      </c>
      <c r="Q20" s="351" t="str">
        <f t="shared" si="2"/>
        <v/>
      </c>
      <c r="R20" s="351" t="str">
        <f t="shared" si="3"/>
        <v/>
      </c>
      <c r="S20" s="351" t="str">
        <f t="shared" si="3"/>
        <v/>
      </c>
      <c r="T20" s="351" t="str">
        <f t="shared" si="4"/>
        <v/>
      </c>
      <c r="U20" s="352" t="str">
        <f t="shared" si="5"/>
        <v/>
      </c>
      <c r="V20" s="351" t="str">
        <f t="shared" si="11"/>
        <v/>
      </c>
      <c r="W20" s="351" t="str">
        <f t="shared" si="7"/>
        <v/>
      </c>
      <c r="X20" s="351" t="str">
        <f t="shared" si="8"/>
        <v/>
      </c>
      <c r="Y20" s="351" t="str">
        <f t="shared" si="9"/>
        <v/>
      </c>
      <c r="Z20" s="353" t="str">
        <f t="shared" si="10"/>
        <v/>
      </c>
      <c r="AA20" s="354">
        <v>72</v>
      </c>
      <c r="AB20" s="38">
        <v>100</v>
      </c>
      <c r="AC20" s="38">
        <v>101</v>
      </c>
      <c r="AD20" s="38">
        <v>120</v>
      </c>
      <c r="AE20" s="38">
        <v>31</v>
      </c>
    </row>
    <row r="21" ht="16.8" spans="2:31">
      <c r="B21" s="343">
        <v>16</v>
      </c>
      <c r="C21" s="344">
        <f>LOSS!$CV$7/1</f>
        <v>0</v>
      </c>
      <c r="D21" s="344">
        <f>LOSS!$CV$16/1</f>
        <v>8</v>
      </c>
      <c r="E21" s="345">
        <v>9</v>
      </c>
      <c r="F21" s="345">
        <v>6</v>
      </c>
      <c r="G21" s="344">
        <f>LOSS!$CV$221/1</f>
        <v>0</v>
      </c>
      <c r="H21" s="344">
        <f>LOSS!$CV$224/1</f>
        <v>0</v>
      </c>
      <c r="I21" s="346">
        <f>SL!L21</f>
        <v>0</v>
      </c>
      <c r="J21" s="346">
        <f>SL!N21</f>
        <v>0</v>
      </c>
      <c r="K21" s="347">
        <f>SL!K21</f>
        <v>0</v>
      </c>
      <c r="L21" s="348">
        <f>SL!M21</f>
        <v>0</v>
      </c>
      <c r="M21" s="349">
        <f t="shared" si="0"/>
        <v>0</v>
      </c>
      <c r="N21" s="350" t="str">
        <f t="shared" si="1"/>
        <v/>
      </c>
      <c r="O21" s="350" t="str">
        <f t="shared" si="1"/>
        <v/>
      </c>
      <c r="P21" s="344">
        <f>LOSS!$CV$222</f>
        <v>0</v>
      </c>
      <c r="Q21" s="351" t="str">
        <f t="shared" si="2"/>
        <v/>
      </c>
      <c r="R21" s="351" t="str">
        <f t="shared" si="3"/>
        <v/>
      </c>
      <c r="S21" s="351" t="str">
        <f t="shared" si="3"/>
        <v/>
      </c>
      <c r="T21" s="351" t="str">
        <f t="shared" si="4"/>
        <v/>
      </c>
      <c r="U21" s="352" t="str">
        <f t="shared" si="5"/>
        <v/>
      </c>
      <c r="V21" s="351" t="str">
        <f t="shared" si="11"/>
        <v/>
      </c>
      <c r="W21" s="351" t="str">
        <f t="shared" si="7"/>
        <v/>
      </c>
      <c r="X21" s="351" t="str">
        <f t="shared" si="8"/>
        <v/>
      </c>
      <c r="Y21" s="351" t="str">
        <f t="shared" si="9"/>
        <v/>
      </c>
      <c r="Z21" s="353" t="str">
        <f t="shared" si="10"/>
        <v/>
      </c>
      <c r="AA21" s="354">
        <v>72</v>
      </c>
      <c r="AB21" s="38">
        <v>100</v>
      </c>
      <c r="AC21" s="38">
        <v>103</v>
      </c>
      <c r="AD21" s="38">
        <v>119</v>
      </c>
      <c r="AE21" s="38">
        <v>31</v>
      </c>
    </row>
    <row r="22" ht="16.8" spans="2:31">
      <c r="B22" s="343">
        <v>17</v>
      </c>
      <c r="C22" s="344">
        <f>LOSS!$DB$7/1</f>
        <v>0</v>
      </c>
      <c r="D22" s="344">
        <f>LOSS!$DB$16/1</f>
        <v>0</v>
      </c>
      <c r="E22" s="345">
        <v>9</v>
      </c>
      <c r="F22" s="345">
        <v>6</v>
      </c>
      <c r="G22" s="344">
        <f>LOSS!$DB$221/1</f>
        <v>0</v>
      </c>
      <c r="H22" s="344">
        <f>LOSS!$DB$224/1</f>
        <v>0</v>
      </c>
      <c r="I22" s="346">
        <f>SL!L22</f>
        <v>8</v>
      </c>
      <c r="J22" s="346">
        <f>SL!N22</f>
        <v>0</v>
      </c>
      <c r="K22" s="347">
        <f>SL!K22</f>
        <v>66</v>
      </c>
      <c r="L22" s="348">
        <f>SL!M22</f>
        <v>0</v>
      </c>
      <c r="M22" s="349">
        <f t="shared" si="0"/>
        <v>66</v>
      </c>
      <c r="N22" s="350">
        <f t="shared" si="1"/>
        <v>8.25</v>
      </c>
      <c r="O22" s="350" t="str">
        <f t="shared" si="1"/>
        <v/>
      </c>
      <c r="P22" s="344">
        <f>LOSS!$DB$222</f>
        <v>0</v>
      </c>
      <c r="Q22" s="351">
        <f t="shared" si="2"/>
        <v>1</v>
      </c>
      <c r="R22" s="351">
        <f t="shared" si="3"/>
        <v>0.916666666666667</v>
      </c>
      <c r="S22" s="351" t="str">
        <f t="shared" si="3"/>
        <v/>
      </c>
      <c r="T22" s="351">
        <f t="shared" si="4"/>
        <v>0.916666666666667</v>
      </c>
      <c r="U22" s="352">
        <f t="shared" si="5"/>
        <v>1</v>
      </c>
      <c r="V22" s="351" t="str">
        <f t="shared" si="11"/>
        <v/>
      </c>
      <c r="W22" s="351">
        <f t="shared" si="7"/>
        <v>1</v>
      </c>
      <c r="X22" s="351">
        <f t="shared" si="8"/>
        <v>0.916666666666667</v>
      </c>
      <c r="Y22" s="351">
        <f t="shared" si="9"/>
        <v>1</v>
      </c>
      <c r="Z22" s="353">
        <f t="shared" si="10"/>
        <v>0.916666666666667</v>
      </c>
      <c r="AA22" s="354">
        <v>72</v>
      </c>
      <c r="AB22" s="38">
        <v>100</v>
      </c>
      <c r="AC22" s="38">
        <v>102</v>
      </c>
      <c r="AD22" s="38">
        <v>118</v>
      </c>
      <c r="AE22" s="38">
        <v>30</v>
      </c>
    </row>
    <row r="23" ht="16.8" spans="2:31">
      <c r="B23" s="343">
        <v>18</v>
      </c>
      <c r="C23" s="344">
        <f>LOSS!$DH$7/1</f>
        <v>0</v>
      </c>
      <c r="D23" s="344">
        <f>LOSS!$DH$16/1</f>
        <v>0</v>
      </c>
      <c r="E23" s="345">
        <v>9</v>
      </c>
      <c r="F23" s="345">
        <v>6</v>
      </c>
      <c r="G23" s="344">
        <f>LOSS!$DH$221/1</f>
        <v>0</v>
      </c>
      <c r="H23" s="344">
        <f>LOSS!$DH$224/1</f>
        <v>0</v>
      </c>
      <c r="I23" s="346">
        <f>SL!L23</f>
        <v>8</v>
      </c>
      <c r="J23" s="346">
        <f>SL!N23</f>
        <v>0</v>
      </c>
      <c r="K23" s="347">
        <f>SL!K23</f>
        <v>66</v>
      </c>
      <c r="L23" s="348">
        <f>SL!M23</f>
        <v>0</v>
      </c>
      <c r="M23" s="349">
        <f t="shared" si="0"/>
        <v>66</v>
      </c>
      <c r="N23" s="350">
        <f t="shared" si="1"/>
        <v>8.25</v>
      </c>
      <c r="O23" s="350" t="str">
        <f t="shared" si="1"/>
        <v/>
      </c>
      <c r="P23" s="344">
        <f>LOSS!$DH$222</f>
        <v>0</v>
      </c>
      <c r="Q23" s="351">
        <f t="shared" si="2"/>
        <v>1</v>
      </c>
      <c r="R23" s="351">
        <f t="shared" si="3"/>
        <v>0.916666666666667</v>
      </c>
      <c r="S23" s="351" t="str">
        <f t="shared" si="3"/>
        <v/>
      </c>
      <c r="T23" s="351">
        <f t="shared" si="4"/>
        <v>0.916666666666667</v>
      </c>
      <c r="U23" s="352">
        <f t="shared" si="5"/>
        <v>1</v>
      </c>
      <c r="V23" s="351" t="str">
        <f t="shared" si="11"/>
        <v/>
      </c>
      <c r="W23" s="351">
        <f t="shared" si="7"/>
        <v>1</v>
      </c>
      <c r="X23" s="351">
        <f t="shared" si="8"/>
        <v>0.916666666666667</v>
      </c>
      <c r="Y23" s="351">
        <f t="shared" si="9"/>
        <v>1</v>
      </c>
      <c r="Z23" s="353">
        <f t="shared" si="10"/>
        <v>0.916666666666667</v>
      </c>
      <c r="AA23" s="354">
        <v>72</v>
      </c>
      <c r="AB23" s="38">
        <v>100</v>
      </c>
      <c r="AC23" s="38">
        <v>102</v>
      </c>
      <c r="AD23" s="38">
        <v>120</v>
      </c>
      <c r="AE23" s="38">
        <v>30</v>
      </c>
    </row>
    <row r="24" ht="16.8" spans="2:31">
      <c r="B24" s="343">
        <v>19</v>
      </c>
      <c r="C24" s="344">
        <f>LOSS!$DN$7/1</f>
        <v>0</v>
      </c>
      <c r="D24" s="344">
        <f>LOSS!$DN$16/1</f>
        <v>0</v>
      </c>
      <c r="E24" s="345">
        <v>9</v>
      </c>
      <c r="F24" s="345">
        <v>6</v>
      </c>
      <c r="G24" s="344">
        <f>LOSS!$DN$221/1</f>
        <v>0</v>
      </c>
      <c r="H24" s="344">
        <f>LOSS!$DN$224/1</f>
        <v>0</v>
      </c>
      <c r="I24" s="346">
        <f>SL!L24</f>
        <v>0</v>
      </c>
      <c r="J24" s="346">
        <f>SL!N24</f>
        <v>8</v>
      </c>
      <c r="K24" s="347">
        <f>SL!K24</f>
        <v>0</v>
      </c>
      <c r="L24" s="348">
        <f>SL!M24</f>
        <v>42</v>
      </c>
      <c r="M24" s="349">
        <f t="shared" si="0"/>
        <v>42</v>
      </c>
      <c r="N24" s="350" t="str">
        <f t="shared" si="1"/>
        <v/>
      </c>
      <c r="O24" s="350">
        <f t="shared" si="1"/>
        <v>5.25</v>
      </c>
      <c r="P24" s="344">
        <f>LOSS!$DN$222</f>
        <v>0</v>
      </c>
      <c r="Q24" s="351">
        <f t="shared" si="2"/>
        <v>1</v>
      </c>
      <c r="R24" s="351" t="str">
        <f t="shared" si="3"/>
        <v/>
      </c>
      <c r="S24" s="351">
        <f t="shared" si="3"/>
        <v>0.875</v>
      </c>
      <c r="T24" s="351">
        <f t="shared" si="4"/>
        <v>0.875</v>
      </c>
      <c r="U24" s="352" t="str">
        <f t="shared" si="5"/>
        <v/>
      </c>
      <c r="V24" s="351">
        <f t="shared" si="11"/>
        <v>1</v>
      </c>
      <c r="W24" s="351">
        <f t="shared" si="7"/>
        <v>1</v>
      </c>
      <c r="X24" s="351">
        <f t="shared" si="8"/>
        <v>0.875</v>
      </c>
      <c r="Y24" s="351">
        <f t="shared" si="9"/>
        <v>1</v>
      </c>
      <c r="Z24" s="353">
        <f t="shared" si="10"/>
        <v>0.875</v>
      </c>
      <c r="AA24" s="354"/>
    </row>
    <row r="25" ht="16.8" spans="2:31">
      <c r="B25" s="343">
        <v>20</v>
      </c>
      <c r="C25" s="344">
        <f>LOSS!$DT$7/1</f>
        <v>0</v>
      </c>
      <c r="D25" s="344">
        <f>LOSS!$DT$16/1</f>
        <v>1</v>
      </c>
      <c r="E25" s="345">
        <v>9</v>
      </c>
      <c r="F25" s="345">
        <v>6</v>
      </c>
      <c r="G25" s="344">
        <f>LOSS!$DT$221/1</f>
        <v>0</v>
      </c>
      <c r="H25" s="344">
        <f>LOSS!$DT$224/1</f>
        <v>0</v>
      </c>
      <c r="I25" s="346">
        <f>SL!L25</f>
        <v>7</v>
      </c>
      <c r="J25" s="346">
        <f>SL!N25</f>
        <v>0</v>
      </c>
      <c r="K25" s="347">
        <f>SL!K25</f>
        <v>59</v>
      </c>
      <c r="L25" s="348">
        <f>SL!M25</f>
        <v>0</v>
      </c>
      <c r="M25" s="349">
        <f t="shared" si="0"/>
        <v>59</v>
      </c>
      <c r="N25" s="350">
        <f t="shared" si="1"/>
        <v>8.42857142857143</v>
      </c>
      <c r="O25" s="350" t="str">
        <f t="shared" si="1"/>
        <v/>
      </c>
      <c r="P25" s="344">
        <f>LOSS!$DT$222</f>
        <v>0</v>
      </c>
      <c r="Q25" s="351">
        <f t="shared" si="2"/>
        <v>1</v>
      </c>
      <c r="R25" s="351">
        <f t="shared" si="3"/>
        <v>0.936507936507936</v>
      </c>
      <c r="S25" s="351" t="str">
        <f t="shared" si="3"/>
        <v/>
      </c>
      <c r="T25" s="351">
        <f t="shared" si="4"/>
        <v>0.936507936507936</v>
      </c>
      <c r="U25" s="352">
        <f t="shared" si="5"/>
        <v>1</v>
      </c>
      <c r="V25" s="351" t="str">
        <f t="shared" si="11"/>
        <v/>
      </c>
      <c r="W25" s="351">
        <f t="shared" si="7"/>
        <v>1</v>
      </c>
      <c r="X25" s="351">
        <f t="shared" si="8"/>
        <v>0.936507936507936</v>
      </c>
      <c r="Y25" s="351">
        <f t="shared" si="9"/>
        <v>1</v>
      </c>
      <c r="Z25" s="353">
        <f t="shared" si="10"/>
        <v>0.936507936507936</v>
      </c>
      <c r="AA25" s="356"/>
    </row>
    <row r="26" ht="16.8" spans="2:31">
      <c r="B26" s="343">
        <v>21</v>
      </c>
      <c r="C26" s="344">
        <f>LOSS!$DZ$7/1</f>
        <v>0</v>
      </c>
      <c r="D26" s="344">
        <f>LOSS!$DZ$16/1</f>
        <v>0</v>
      </c>
      <c r="E26" s="345">
        <v>9</v>
      </c>
      <c r="F26" s="345">
        <v>6</v>
      </c>
      <c r="G26" s="344">
        <f>LOSS!$DZ$221/1</f>
        <v>0</v>
      </c>
      <c r="H26" s="344">
        <f>LOSS!$DZ$224/1</f>
        <v>0</v>
      </c>
      <c r="I26" s="346">
        <f>SL!L26</f>
        <v>0</v>
      </c>
      <c r="J26" s="346">
        <f>SL!N26</f>
        <v>0</v>
      </c>
      <c r="K26" s="347">
        <f>SL!K26</f>
        <v>0</v>
      </c>
      <c r="L26" s="348">
        <f>SL!M26</f>
        <v>0</v>
      </c>
      <c r="M26" s="349">
        <f t="shared" si="0"/>
        <v>0</v>
      </c>
      <c r="N26" s="350" t="str">
        <f t="shared" si="1"/>
        <v/>
      </c>
      <c r="O26" s="350" t="str">
        <f t="shared" si="1"/>
        <v/>
      </c>
      <c r="P26" s="344">
        <f>LOSS!$DZ$222</f>
        <v>0</v>
      </c>
      <c r="Q26" s="351">
        <f t="shared" si="2"/>
        <v>1</v>
      </c>
      <c r="R26" s="351" t="str">
        <f t="shared" si="3"/>
        <v/>
      </c>
      <c r="S26" s="351" t="str">
        <f t="shared" si="3"/>
        <v/>
      </c>
      <c r="T26" s="351" t="str">
        <f t="shared" si="4"/>
        <v/>
      </c>
      <c r="U26" s="352" t="str">
        <f t="shared" si="5"/>
        <v/>
      </c>
      <c r="V26" s="351" t="str">
        <f t="shared" si="11"/>
        <v/>
      </c>
      <c r="W26" s="351" t="str">
        <f t="shared" si="7"/>
        <v/>
      </c>
      <c r="X26" s="351" t="str">
        <f t="shared" si="8"/>
        <v/>
      </c>
      <c r="Y26" s="351" t="str">
        <f t="shared" si="9"/>
        <v/>
      </c>
      <c r="Z26" s="353" t="str">
        <f t="shared" si="10"/>
        <v/>
      </c>
      <c r="AA26" s="357"/>
    </row>
    <row r="27" ht="16.8" spans="2:31">
      <c r="B27" s="343">
        <v>22</v>
      </c>
      <c r="C27" s="344">
        <f>LOSS!$EF$7/1</f>
        <v>0</v>
      </c>
      <c r="D27" s="344">
        <f>LOSS!$EF$16/1</f>
        <v>0</v>
      </c>
      <c r="E27" s="345">
        <v>9</v>
      </c>
      <c r="F27" s="345">
        <v>6</v>
      </c>
      <c r="G27" s="344">
        <f>LOSS!$EF$221/1</f>
        <v>0</v>
      </c>
      <c r="H27" s="344">
        <f>LOSS!$EF$224/1</f>
        <v>0</v>
      </c>
      <c r="I27" s="346">
        <f>SL!L27</f>
        <v>8</v>
      </c>
      <c r="J27" s="346">
        <f>SL!N27</f>
        <v>0</v>
      </c>
      <c r="K27" s="347">
        <f>SL!K27</f>
        <v>68</v>
      </c>
      <c r="L27" s="348">
        <f>SL!M27</f>
        <v>0</v>
      </c>
      <c r="M27" s="349">
        <f t="shared" si="0"/>
        <v>68</v>
      </c>
      <c r="N27" s="350">
        <f t="shared" si="1"/>
        <v>8.5</v>
      </c>
      <c r="O27" s="350" t="str">
        <f t="shared" si="1"/>
        <v/>
      </c>
      <c r="P27" s="344">
        <f>LOSS!$EF$222</f>
        <v>0</v>
      </c>
      <c r="Q27" s="351">
        <f t="shared" si="2"/>
        <v>1</v>
      </c>
      <c r="R27" s="351">
        <f t="shared" si="3"/>
        <v>0.944444444444444</v>
      </c>
      <c r="S27" s="351" t="str">
        <f t="shared" si="3"/>
        <v/>
      </c>
      <c r="T27" s="351">
        <f t="shared" si="4"/>
        <v>0.944444444444444</v>
      </c>
      <c r="U27" s="352">
        <f t="shared" si="5"/>
        <v>1</v>
      </c>
      <c r="V27" s="351" t="str">
        <f t="shared" si="11"/>
        <v/>
      </c>
      <c r="W27" s="351">
        <f t="shared" si="7"/>
        <v>1</v>
      </c>
      <c r="X27" s="351">
        <f t="shared" si="8"/>
        <v>0.944444444444444</v>
      </c>
      <c r="Y27" s="351">
        <f t="shared" si="9"/>
        <v>1</v>
      </c>
      <c r="Z27" s="353">
        <f t="shared" si="10"/>
        <v>0.944444444444444</v>
      </c>
      <c r="AA27" s="354"/>
    </row>
    <row r="28" ht="16.8" spans="2:31">
      <c r="B28" s="343">
        <v>23</v>
      </c>
      <c r="C28" s="344">
        <f>LOSS!$EL$7/1</f>
        <v>0</v>
      </c>
      <c r="D28" s="344">
        <f>LOSS!$EL$16/1</f>
        <v>0</v>
      </c>
      <c r="E28" s="345">
        <v>9</v>
      </c>
      <c r="F28" s="345">
        <v>6</v>
      </c>
      <c r="G28" s="344">
        <f>LOSS!$EL$221/1</f>
        <v>0</v>
      </c>
      <c r="H28" s="344">
        <f>LOSS!$EL$224/1</f>
        <v>0</v>
      </c>
      <c r="I28" s="346">
        <f>SL!L28</f>
        <v>8</v>
      </c>
      <c r="J28" s="346">
        <f>SL!N28</f>
        <v>0</v>
      </c>
      <c r="K28" s="347">
        <f>SL!K28</f>
        <v>68</v>
      </c>
      <c r="L28" s="348">
        <f>SL!M28</f>
        <v>0</v>
      </c>
      <c r="M28" s="349">
        <f t="shared" si="0"/>
        <v>68</v>
      </c>
      <c r="N28" s="350">
        <f t="shared" si="1"/>
        <v>8.5</v>
      </c>
      <c r="O28" s="350" t="str">
        <f t="shared" si="1"/>
        <v/>
      </c>
      <c r="P28" s="344">
        <f>LOSS!$EL$222</f>
        <v>0</v>
      </c>
      <c r="Q28" s="351">
        <f t="shared" si="2"/>
        <v>1</v>
      </c>
      <c r="R28" s="351">
        <f t="shared" si="3"/>
        <v>0.944444444444444</v>
      </c>
      <c r="S28" s="351" t="str">
        <f t="shared" si="3"/>
        <v/>
      </c>
      <c r="T28" s="351">
        <f t="shared" si="4"/>
        <v>0.944444444444444</v>
      </c>
      <c r="U28" s="352">
        <f t="shared" si="5"/>
        <v>1</v>
      </c>
      <c r="V28" s="351" t="str">
        <f t="shared" si="11"/>
        <v/>
      </c>
      <c r="W28" s="351">
        <f t="shared" si="7"/>
        <v>1</v>
      </c>
      <c r="X28" s="351">
        <f t="shared" si="8"/>
        <v>0.944444444444444</v>
      </c>
      <c r="Y28" s="351">
        <f t="shared" si="9"/>
        <v>1</v>
      </c>
      <c r="Z28" s="353">
        <f t="shared" si="10"/>
        <v>0.944444444444444</v>
      </c>
      <c r="AA28" s="354"/>
    </row>
    <row r="29" ht="16.8" spans="2:31">
      <c r="B29" s="343">
        <v>24</v>
      </c>
      <c r="C29" s="344">
        <f>LOSS!$ER$7/1</f>
        <v>0</v>
      </c>
      <c r="D29" s="344">
        <f>LOSS!$ER$16/1</f>
        <v>0</v>
      </c>
      <c r="E29" s="345">
        <v>9</v>
      </c>
      <c r="F29" s="345">
        <v>6</v>
      </c>
      <c r="G29" s="344">
        <f>LOSS!$ER$221/1</f>
        <v>0</v>
      </c>
      <c r="H29" s="344">
        <f>LOSS!$ER$224/1</f>
        <v>0</v>
      </c>
      <c r="I29" s="346">
        <f>SL!L29</f>
        <v>8</v>
      </c>
      <c r="J29" s="346">
        <f>SL!N29</f>
        <v>0</v>
      </c>
      <c r="K29" s="347">
        <f>SL!K29</f>
        <v>67</v>
      </c>
      <c r="L29" s="348">
        <f>SL!M29</f>
        <v>0</v>
      </c>
      <c r="M29" s="349">
        <f t="shared" si="0"/>
        <v>67</v>
      </c>
      <c r="N29" s="350">
        <f t="shared" si="1"/>
        <v>8.375</v>
      </c>
      <c r="O29" s="350" t="str">
        <f t="shared" si="1"/>
        <v/>
      </c>
      <c r="P29" s="344">
        <f>LOSS!$ER$222</f>
        <v>0</v>
      </c>
      <c r="Q29" s="351">
        <f t="shared" si="2"/>
        <v>1</v>
      </c>
      <c r="R29" s="351">
        <f t="shared" si="3"/>
        <v>0.930555555555555</v>
      </c>
      <c r="S29" s="351" t="str">
        <f t="shared" si="3"/>
        <v/>
      </c>
      <c r="T29" s="351">
        <f t="shared" si="4"/>
        <v>0.930555555555555</v>
      </c>
      <c r="U29" s="352">
        <f t="shared" si="5"/>
        <v>1</v>
      </c>
      <c r="V29" s="351" t="str">
        <f t="shared" si="11"/>
        <v/>
      </c>
      <c r="W29" s="351">
        <f t="shared" si="7"/>
        <v>1</v>
      </c>
      <c r="X29" s="351">
        <f t="shared" si="8"/>
        <v>0.930555555555555</v>
      </c>
      <c r="Y29" s="351">
        <f t="shared" si="9"/>
        <v>1</v>
      </c>
      <c r="Z29" s="353">
        <f t="shared" si="10"/>
        <v>0.930555555555555</v>
      </c>
      <c r="AA29" s="354"/>
    </row>
    <row r="30" ht="16.8" spans="2:31">
      <c r="B30" s="343">
        <v>25</v>
      </c>
      <c r="C30" s="344">
        <f>LOSS!$EX$7/1</f>
        <v>0</v>
      </c>
      <c r="D30" s="344">
        <f>LOSS!$EX$16/1</f>
        <v>1</v>
      </c>
      <c r="E30" s="345">
        <v>9</v>
      </c>
      <c r="F30" s="345">
        <v>6</v>
      </c>
      <c r="G30" s="344">
        <f>LOSS!$EX$221/1</f>
        <v>0</v>
      </c>
      <c r="H30" s="344">
        <f>LOSS!$EX$224/1</f>
        <v>0</v>
      </c>
      <c r="I30" s="346">
        <f>SL!L30</f>
        <v>0</v>
      </c>
      <c r="J30" s="346">
        <f>SL!N30</f>
        <v>7</v>
      </c>
      <c r="K30" s="347">
        <f>SL!K30</f>
        <v>0</v>
      </c>
      <c r="L30" s="348">
        <f>SL!M30</f>
        <v>38</v>
      </c>
      <c r="M30" s="349">
        <f t="shared" si="0"/>
        <v>38</v>
      </c>
      <c r="N30" s="350" t="str">
        <f t="shared" si="1"/>
        <v/>
      </c>
      <c r="O30" s="350">
        <f t="shared" si="1"/>
        <v>5.42857142857143</v>
      </c>
      <c r="P30" s="344">
        <f>LOSS!$EX$222</f>
        <v>0</v>
      </c>
      <c r="Q30" s="351">
        <f t="shared" si="2"/>
        <v>1</v>
      </c>
      <c r="R30" s="351" t="str">
        <f t="shared" si="3"/>
        <v/>
      </c>
      <c r="S30" s="351">
        <f t="shared" si="3"/>
        <v>0.904761904761905</v>
      </c>
      <c r="T30" s="351">
        <f t="shared" si="4"/>
        <v>0.904761904761905</v>
      </c>
      <c r="U30" s="352" t="str">
        <f t="shared" si="5"/>
        <v/>
      </c>
      <c r="V30" s="351">
        <f t="shared" si="11"/>
        <v>1</v>
      </c>
      <c r="W30" s="351">
        <f t="shared" si="7"/>
        <v>1</v>
      </c>
      <c r="X30" s="351">
        <f t="shared" si="8"/>
        <v>0.904761904761905</v>
      </c>
      <c r="Y30" s="351">
        <f t="shared" si="9"/>
        <v>1</v>
      </c>
      <c r="Z30" s="353">
        <f t="shared" si="10"/>
        <v>0.904761904761905</v>
      </c>
      <c r="AA30" s="354"/>
    </row>
    <row r="31" ht="16.8" spans="2:31">
      <c r="B31" s="343">
        <v>26</v>
      </c>
      <c r="C31" s="344">
        <f>LOSS!$FD$7/1</f>
        <v>0</v>
      </c>
      <c r="D31" s="344">
        <f>LOSS!$FD$16/1</f>
        <v>1</v>
      </c>
      <c r="E31" s="345">
        <v>9</v>
      </c>
      <c r="F31" s="345">
        <v>6</v>
      </c>
      <c r="G31" s="344">
        <f>LOSS!$FD$221/1</f>
        <v>0</v>
      </c>
      <c r="H31" s="344">
        <f>LOSS!$FD$224/1</f>
        <v>0</v>
      </c>
      <c r="I31" s="346">
        <f>SL!L31</f>
        <v>7</v>
      </c>
      <c r="J31" s="346">
        <f>SL!N31</f>
        <v>0</v>
      </c>
      <c r="K31" s="347">
        <f>SL!K31</f>
        <v>60</v>
      </c>
      <c r="L31" s="348">
        <f>SL!M31</f>
        <v>0</v>
      </c>
      <c r="M31" s="349">
        <f t="shared" si="0"/>
        <v>60</v>
      </c>
      <c r="N31" s="350">
        <f t="shared" si="1"/>
        <v>8.57142857142857</v>
      </c>
      <c r="O31" s="350" t="str">
        <f t="shared" si="1"/>
        <v/>
      </c>
      <c r="P31" s="344">
        <f>LOSS!$FD$222</f>
        <v>0</v>
      </c>
      <c r="Q31" s="351">
        <f t="shared" si="2"/>
        <v>1</v>
      </c>
      <c r="R31" s="351">
        <f t="shared" si="3"/>
        <v>0.952380952380952</v>
      </c>
      <c r="S31" s="351" t="str">
        <f t="shared" si="3"/>
        <v/>
      </c>
      <c r="T31" s="351">
        <f t="shared" si="4"/>
        <v>0.952380952380952</v>
      </c>
      <c r="U31" s="352">
        <f t="shared" si="5"/>
        <v>1</v>
      </c>
      <c r="V31" s="351" t="str">
        <f t="shared" si="11"/>
        <v/>
      </c>
      <c r="W31" s="351">
        <f t="shared" si="7"/>
        <v>1</v>
      </c>
      <c r="X31" s="351">
        <f t="shared" si="8"/>
        <v>0.952380952380952</v>
      </c>
      <c r="Y31" s="351">
        <f t="shared" si="9"/>
        <v>1</v>
      </c>
      <c r="Z31" s="353">
        <f t="shared" si="10"/>
        <v>0.952380952380952</v>
      </c>
      <c r="AA31" s="354"/>
    </row>
    <row r="32" ht="16.8" spans="2:31">
      <c r="B32" s="343">
        <v>27</v>
      </c>
      <c r="C32" s="344">
        <f>LOSS!$FJ$7/1</f>
        <v>0</v>
      </c>
      <c r="D32" s="344">
        <f>LOSS!$FJ$16/1</f>
        <v>1</v>
      </c>
      <c r="E32" s="345">
        <v>9</v>
      </c>
      <c r="F32" s="345">
        <v>6</v>
      </c>
      <c r="G32" s="344">
        <f>LOSS!$FJ$221/1</f>
        <v>0</v>
      </c>
      <c r="H32" s="344">
        <f>LOSS!$FJ$224/1</f>
        <v>0</v>
      </c>
      <c r="I32" s="346">
        <f>SL!L32</f>
        <v>0</v>
      </c>
      <c r="J32" s="346">
        <f>SL!N32</f>
        <v>7</v>
      </c>
      <c r="K32" s="347">
        <f>SL!K32</f>
        <v>0</v>
      </c>
      <c r="L32" s="348">
        <f>SL!M32</f>
        <v>36</v>
      </c>
      <c r="M32" s="349">
        <f t="shared" si="0"/>
        <v>36</v>
      </c>
      <c r="N32" s="350" t="str">
        <f t="shared" si="1"/>
        <v/>
      </c>
      <c r="O32" s="350">
        <f t="shared" si="1"/>
        <v>5.14285714285714</v>
      </c>
      <c r="P32" s="344">
        <f>LOSS!$FJ$222</f>
        <v>0</v>
      </c>
      <c r="Q32" s="351">
        <f t="shared" si="2"/>
        <v>1</v>
      </c>
      <c r="R32" s="351" t="str">
        <f t="shared" si="3"/>
        <v/>
      </c>
      <c r="S32" s="351">
        <f t="shared" si="3"/>
        <v>0.857142857142857</v>
      </c>
      <c r="T32" s="351">
        <f t="shared" si="4"/>
        <v>0.857142857142857</v>
      </c>
      <c r="U32" s="352" t="str">
        <f t="shared" si="5"/>
        <v/>
      </c>
      <c r="V32" s="351">
        <f t="shared" si="11"/>
        <v>1</v>
      </c>
      <c r="W32" s="351">
        <f t="shared" si="7"/>
        <v>1</v>
      </c>
      <c r="X32" s="351">
        <f t="shared" si="8"/>
        <v>0.857142857142857</v>
      </c>
      <c r="Y32" s="351">
        <f t="shared" si="9"/>
        <v>1</v>
      </c>
      <c r="Z32" s="353">
        <f t="shared" si="10"/>
        <v>0.857142857142857</v>
      </c>
      <c r="AA32" s="356"/>
    </row>
    <row r="33" ht="16.8" spans="2:27">
      <c r="B33" s="343">
        <v>28</v>
      </c>
      <c r="C33" s="344">
        <f>LOSS!$FP$7/1</f>
        <v>0</v>
      </c>
      <c r="D33" s="344">
        <f>LOSS!$FP$16/1</f>
        <v>0</v>
      </c>
      <c r="E33" s="345">
        <v>9</v>
      </c>
      <c r="F33" s="345">
        <v>6</v>
      </c>
      <c r="G33" s="344">
        <f>LOSS!$FP$221/1</f>
        <v>0</v>
      </c>
      <c r="H33" s="344">
        <f>LOSS!$FP$224/1</f>
        <v>0</v>
      </c>
      <c r="I33" s="346">
        <f>SL!L33</f>
        <v>0</v>
      </c>
      <c r="J33" s="346">
        <f>SL!N33</f>
        <v>0</v>
      </c>
      <c r="K33" s="347">
        <f>SL!K33</f>
        <v>0</v>
      </c>
      <c r="L33" s="348">
        <f>SL!M33</f>
        <v>0</v>
      </c>
      <c r="M33" s="349">
        <f t="shared" si="0"/>
        <v>0</v>
      </c>
      <c r="N33" s="350" t="str">
        <f t="shared" si="1"/>
        <v/>
      </c>
      <c r="O33" s="350" t="str">
        <f t="shared" si="1"/>
        <v/>
      </c>
      <c r="P33" s="344">
        <f>LOSS!$FP$222</f>
        <v>0</v>
      </c>
      <c r="Q33" s="351">
        <f t="shared" si="2"/>
        <v>1</v>
      </c>
      <c r="R33" s="351" t="str">
        <f t="shared" si="3"/>
        <v/>
      </c>
      <c r="S33" s="351" t="str">
        <f t="shared" si="3"/>
        <v/>
      </c>
      <c r="T33" s="351" t="str">
        <f t="shared" si="4"/>
        <v/>
      </c>
      <c r="U33" s="352" t="str">
        <f t="shared" si="5"/>
        <v/>
      </c>
      <c r="V33" s="351" t="str">
        <f t="shared" si="11"/>
        <v/>
      </c>
      <c r="W33" s="351" t="str">
        <f t="shared" si="7"/>
        <v/>
      </c>
      <c r="X33" s="351" t="str">
        <f t="shared" si="8"/>
        <v/>
      </c>
      <c r="Y33" s="351" t="str">
        <f t="shared" si="9"/>
        <v/>
      </c>
      <c r="Z33" s="353" t="str">
        <f t="shared" si="10"/>
        <v/>
      </c>
      <c r="AA33" s="357"/>
    </row>
    <row r="34" ht="16.8" spans="2:27">
      <c r="B34" s="343">
        <v>29</v>
      </c>
      <c r="C34" s="344">
        <f>LOSS!$FV$7/1</f>
        <v>0</v>
      </c>
      <c r="D34" s="344">
        <f>LOSS!$FV$16/1</f>
        <v>0</v>
      </c>
      <c r="E34" s="345">
        <v>9</v>
      </c>
      <c r="F34" s="345">
        <v>6</v>
      </c>
      <c r="G34" s="344">
        <f>LOSS!$FV$221/1</f>
        <v>0</v>
      </c>
      <c r="H34" s="344">
        <f>LOSS!$FV$224/1</f>
        <v>0</v>
      </c>
      <c r="I34" s="346">
        <f>SL!L34</f>
        <v>8</v>
      </c>
      <c r="J34" s="346">
        <f>SL!N34</f>
        <v>0</v>
      </c>
      <c r="K34" s="347">
        <f>SL!K34</f>
        <v>64</v>
      </c>
      <c r="L34" s="348">
        <f>SL!M34</f>
        <v>0</v>
      </c>
      <c r="M34" s="349">
        <f t="shared" si="0"/>
        <v>64</v>
      </c>
      <c r="N34" s="350">
        <f t="shared" si="1"/>
        <v>8</v>
      </c>
      <c r="O34" s="350" t="str">
        <f t="shared" si="1"/>
        <v/>
      </c>
      <c r="P34" s="344">
        <f>LOSS!$FV$222</f>
        <v>0</v>
      </c>
      <c r="Q34" s="351">
        <f t="shared" si="2"/>
        <v>1</v>
      </c>
      <c r="R34" s="351">
        <f t="shared" si="3"/>
        <v>0.888888888888889</v>
      </c>
      <c r="S34" s="351" t="str">
        <f t="shared" si="3"/>
        <v/>
      </c>
      <c r="T34" s="351">
        <f t="shared" si="4"/>
        <v>0.888888888888889</v>
      </c>
      <c r="U34" s="352">
        <f t="shared" si="5"/>
        <v>1</v>
      </c>
      <c r="V34" s="351" t="str">
        <f t="shared" si="11"/>
        <v/>
      </c>
      <c r="W34" s="351">
        <f t="shared" si="7"/>
        <v>1</v>
      </c>
      <c r="X34" s="351">
        <f t="shared" si="8"/>
        <v>0.888888888888889</v>
      </c>
      <c r="Y34" s="351">
        <f t="shared" si="9"/>
        <v>1</v>
      </c>
      <c r="Z34" s="353">
        <f t="shared" si="10"/>
        <v>0.888888888888889</v>
      </c>
      <c r="AA34" s="358"/>
    </row>
    <row r="35" ht="16.8" spans="2:27">
      <c r="B35" s="343">
        <v>30</v>
      </c>
      <c r="C35" s="344">
        <f>LOSS!$GB$7/1</f>
        <v>0</v>
      </c>
      <c r="D35" s="344">
        <f>LOSS!$GB$16/1</f>
        <v>1</v>
      </c>
      <c r="E35" s="345">
        <v>9</v>
      </c>
      <c r="F35" s="345">
        <v>6</v>
      </c>
      <c r="G35" s="344">
        <f>LOSS!$GB$221/1</f>
        <v>0</v>
      </c>
      <c r="H35" s="344">
        <f>LOSS!$GB$224/1</f>
        <v>0</v>
      </c>
      <c r="I35" s="346">
        <f>SL!L35</f>
        <v>7</v>
      </c>
      <c r="J35" s="346">
        <f>SL!N35</f>
        <v>0</v>
      </c>
      <c r="K35" s="347">
        <f>SL!K35</f>
        <v>60</v>
      </c>
      <c r="L35" s="348">
        <f>SL!M35</f>
        <v>0</v>
      </c>
      <c r="M35" s="349">
        <f t="shared" si="0"/>
        <v>60</v>
      </c>
      <c r="N35" s="350">
        <f t="shared" si="1"/>
        <v>8.57142857142857</v>
      </c>
      <c r="O35" s="350" t="str">
        <f t="shared" si="1"/>
        <v/>
      </c>
      <c r="P35" s="344">
        <f>LOSS!$GB$222</f>
        <v>0</v>
      </c>
      <c r="Q35" s="351">
        <f t="shared" si="2"/>
        <v>1</v>
      </c>
      <c r="R35" s="351">
        <f t="shared" si="3"/>
        <v>0.952380952380952</v>
      </c>
      <c r="S35" s="351" t="str">
        <f t="shared" si="3"/>
        <v/>
      </c>
      <c r="T35" s="351">
        <f t="shared" si="4"/>
        <v>0.952380952380952</v>
      </c>
      <c r="U35" s="352">
        <f t="shared" si="5"/>
        <v>1</v>
      </c>
      <c r="V35" s="351" t="str">
        <f t="shared" si="11"/>
        <v/>
      </c>
      <c r="W35" s="351">
        <f t="shared" si="7"/>
        <v>1</v>
      </c>
      <c r="X35" s="351">
        <f t="shared" si="8"/>
        <v>0.952380952380952</v>
      </c>
      <c r="Y35" s="351">
        <f t="shared" si="9"/>
        <v>1</v>
      </c>
      <c r="Z35" s="353">
        <f t="shared" si="10"/>
        <v>0.952380952380952</v>
      </c>
      <c r="AA35" s="354"/>
    </row>
    <row r="36" ht="16.8" spans="2:27">
      <c r="B36" s="359">
        <v>31</v>
      </c>
      <c r="C36" s="344">
        <f>LOSS!$GH$7/1</f>
        <v>0</v>
      </c>
      <c r="D36" s="344">
        <f>LOSS!$GH$16/1</f>
        <v>0</v>
      </c>
      <c r="E36" s="345">
        <v>9</v>
      </c>
      <c r="F36" s="345">
        <v>6</v>
      </c>
      <c r="G36" s="344">
        <f>LOSS!$GH$221/1</f>
        <v>0</v>
      </c>
      <c r="H36" s="344">
        <f>LOSS!$GH$224/1</f>
        <v>0</v>
      </c>
      <c r="I36" s="346">
        <f>SL!L36</f>
        <v>0</v>
      </c>
      <c r="J36" s="346">
        <f>SL!N36</f>
        <v>0</v>
      </c>
      <c r="K36" s="347">
        <f>SL!K36</f>
        <v>0</v>
      </c>
      <c r="L36" s="348">
        <f>SL!M36</f>
        <v>0</v>
      </c>
      <c r="M36" s="349">
        <f t="shared" si="0"/>
        <v>0</v>
      </c>
      <c r="N36" s="350" t="str">
        <f t="shared" si="1"/>
        <v/>
      </c>
      <c r="O36" s="350" t="str">
        <f t="shared" si="1"/>
        <v/>
      </c>
      <c r="P36" s="344">
        <f>LOSS!$GH$222</f>
        <v>0</v>
      </c>
      <c r="Q36" s="351">
        <f t="shared" si="2"/>
        <v>1</v>
      </c>
      <c r="R36" s="351" t="str">
        <f t="shared" si="3"/>
        <v/>
      </c>
      <c r="S36" s="351" t="str">
        <f t="shared" si="3"/>
        <v/>
      </c>
      <c r="T36" s="351" t="str">
        <f t="shared" si="4"/>
        <v/>
      </c>
      <c r="U36" s="352" t="str">
        <f t="shared" si="5"/>
        <v/>
      </c>
      <c r="V36" s="351" t="str">
        <f t="shared" si="11"/>
        <v/>
      </c>
      <c r="W36" s="351" t="str">
        <f t="shared" si="7"/>
        <v/>
      </c>
      <c r="X36" s="351" t="str">
        <f t="shared" si="8"/>
        <v/>
      </c>
      <c r="Y36" s="351" t="str">
        <f t="shared" si="9"/>
        <v/>
      </c>
      <c r="Z36" s="353" t="str">
        <f t="shared" si="10"/>
        <v/>
      </c>
      <c r="AA36" s="360"/>
    </row>
    <row r="37" ht="13.8" spans="2:27">
      <c r="K37" s="361"/>
      <c r="L37" s="361"/>
      <c r="M37" s="361"/>
      <c r="N37" s="362"/>
      <c r="O37" s="362"/>
      <c r="P37" s="361"/>
    </row>
    <row r="38" ht="13.8" spans="2:27">
      <c r="K38" s="361"/>
      <c r="L38" s="361"/>
      <c r="M38" s="361"/>
      <c r="N38" s="362"/>
      <c r="O38" s="362"/>
      <c r="P38" s="361"/>
    </row>
  </sheetData>
  <mergeCells count="21">
    <mergeCell ref="B2:AA2"/>
    <mergeCell ref="C3:F3"/>
    <mergeCell ref="G3:P3"/>
    <mergeCell ref="Q3:Z3"/>
    <mergeCell ref="C4:D4"/>
    <mergeCell ref="E4:F4"/>
    <mergeCell ref="G4:H4"/>
    <mergeCell ref="I4:J4"/>
    <mergeCell ref="K4:M4"/>
    <mergeCell ref="N4:O4"/>
    <mergeCell ref="R4:S4"/>
    <mergeCell ref="U4:V4"/>
    <mergeCell ref="B3:B5"/>
    <mergeCell ref="P4:P5"/>
    <mergeCell ref="Q4:Q5"/>
    <mergeCell ref="T4:T5"/>
    <mergeCell ref="W4:W5"/>
    <mergeCell ref="X4:X5"/>
    <mergeCell ref="Y4:Y5"/>
    <mergeCell ref="Z4:Z5"/>
    <mergeCell ref="AA3:AA5"/>
  </mergeCells>
  <pageMargins left="0.7" right="0.7" top="0.75" bottom="0.75" header="0.3" footer="0.3"/>
  <headerFooter/>
  <ignoredErrors>
    <ignoredError sqref="M6:O36" unlockedFormula="1"/>
  </ignoredErrors>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3">
    <tabColor rgb="FFFF0000"/>
  </sheetPr>
  <dimension ref="A1:V75"/>
  <sheetViews>
    <sheetView zoomScale="91" zoomScaleNormal="91" workbookViewId="0">
      <pane xSplit="3" ySplit="6" topLeftCell="D9" activePane="bottomRight" state="frozen"/>
      <selection/>
      <selection pane="topRight"/>
      <selection pane="bottomLeft"/>
      <selection pane="bottomRight" activeCell="E75" sqref="E75"/>
    </sheetView>
  </sheetViews>
  <sheetFormatPr defaultColWidth="9.13888888888889" defaultRowHeight="13.8"/>
  <cols>
    <col min="1" max="1" width="7.28703703703704" style="221" customWidth="1"/>
    <col min="2" max="2" width="8.13888888888889" style="217" customWidth="1"/>
    <col min="3" max="3" width="12.1388888888889" style="217" customWidth="1"/>
    <col min="4" max="4" width="11.4259259259259" style="217" customWidth="1"/>
    <col min="5" max="5" width="12.712962962963" style="217" customWidth="1"/>
    <col min="6" max="6" width="13.287037037037" style="196" customWidth="1"/>
    <col min="7" max="7" width="12" style="196" customWidth="1"/>
    <col min="8" max="8" width="13.287037037037" style="196" customWidth="1"/>
    <col min="9" max="9" width="15" style="196" customWidth="1"/>
    <col min="10" max="10" width="13.287037037037" style="196" customWidth="1"/>
    <col min="11" max="11" width="12" style="196" customWidth="1"/>
    <col min="12" max="12" width="15.287037037037" style="196" customWidth="1"/>
    <col min="13" max="13" width="13" style="196" customWidth="1"/>
    <col min="14" max="14" width="13.4259259259259" style="293" customWidth="1"/>
    <col min="15" max="15" width="11" style="293" customWidth="1"/>
    <col min="16" max="16" width="68.5740740740741" style="196" customWidth="1"/>
    <col min="17" max="17" width="29.1388888888889" style="196" customWidth="1"/>
    <col min="18" max="16384" width="9.13888888888889" style="196"/>
  </cols>
  <sheetData>
    <row r="1" spans="1:22">
      <c r="A1" s="222" t="s">
        <v>183</v>
      </c>
      <c r="F1" s="223"/>
      <c r="G1" s="223"/>
      <c r="H1" s="223"/>
      <c r="I1" s="223"/>
      <c r="J1" s="223"/>
      <c r="K1" s="223"/>
    </row>
    <row r="2" spans="1:22">
      <c r="A2" s="222" t="s">
        <v>184</v>
      </c>
      <c r="E2" s="224" t="s">
        <v>185</v>
      </c>
      <c r="F2" s="224"/>
      <c r="G2" s="224"/>
      <c r="H2" s="224"/>
      <c r="I2" s="224"/>
      <c r="J2" s="224"/>
      <c r="K2" s="224"/>
      <c r="L2" s="224"/>
      <c r="M2" s="294" t="s">
        <v>186</v>
      </c>
      <c r="N2" s="295"/>
      <c r="O2" s="295"/>
    </row>
    <row r="3" ht="15.6" spans="1:22">
      <c r="A3" s="222" t="s">
        <v>187</v>
      </c>
      <c r="B3" s="217" t="s">
        <v>188</v>
      </c>
      <c r="D3" s="226"/>
      <c r="E3" s="296"/>
      <c r="F3" s="296"/>
      <c r="G3" s="296"/>
      <c r="H3" s="296"/>
      <c r="I3" s="296"/>
      <c r="J3" s="296"/>
      <c r="K3" s="296"/>
      <c r="L3" s="296"/>
      <c r="M3" s="294" t="s">
        <v>189</v>
      </c>
    </row>
    <row r="4" s="221" customFormat="1" spans="1:22">
      <c r="A4" s="297" t="s">
        <v>190</v>
      </c>
      <c r="B4" s="298" t="s">
        <v>191</v>
      </c>
      <c r="C4" s="298"/>
      <c r="D4" s="299" t="s">
        <v>192</v>
      </c>
      <c r="E4" s="299" t="s">
        <v>193</v>
      </c>
      <c r="F4" s="300" t="s">
        <v>194</v>
      </c>
      <c r="G4" s="300"/>
      <c r="H4" s="300"/>
      <c r="I4" s="300"/>
      <c r="J4" s="300"/>
      <c r="K4" s="300"/>
      <c r="L4" s="300"/>
      <c r="M4" s="300"/>
      <c r="N4" s="298" t="s">
        <v>195</v>
      </c>
      <c r="O4" s="298"/>
    </row>
    <row r="5" s="221" customFormat="1" ht="13.5" customHeight="1" spans="1:22">
      <c r="A5" s="301"/>
      <c r="B5" s="245" t="s">
        <v>196</v>
      </c>
      <c r="C5" s="245" t="s">
        <v>197</v>
      </c>
      <c r="D5" s="302"/>
      <c r="E5" s="302"/>
      <c r="F5" s="247" t="s">
        <v>198</v>
      </c>
      <c r="G5" s="247"/>
      <c r="H5" s="247" t="s">
        <v>199</v>
      </c>
      <c r="I5" s="247"/>
      <c r="J5" s="247" t="s">
        <v>200</v>
      </c>
      <c r="K5" s="247"/>
      <c r="L5" s="303" t="s">
        <v>201</v>
      </c>
      <c r="M5" s="304" t="s">
        <v>202</v>
      </c>
      <c r="N5" s="298"/>
      <c r="O5" s="298"/>
    </row>
    <row r="6" s="221" customFormat="1" ht="15.75" customHeight="1" spans="1:22">
      <c r="A6" s="305"/>
      <c r="B6" s="255"/>
      <c r="C6" s="255"/>
      <c r="D6" s="306"/>
      <c r="E6" s="306"/>
      <c r="F6" s="257" t="s">
        <v>57</v>
      </c>
      <c r="G6" s="257" t="s">
        <v>203</v>
      </c>
      <c r="H6" s="257" t="s">
        <v>57</v>
      </c>
      <c r="I6" s="257" t="s">
        <v>203</v>
      </c>
      <c r="J6" s="257" t="s">
        <v>57</v>
      </c>
      <c r="K6" s="257" t="s">
        <v>203</v>
      </c>
      <c r="L6" s="303"/>
      <c r="M6" s="304"/>
      <c r="N6" s="307" t="s">
        <v>58</v>
      </c>
      <c r="O6" s="307" t="s">
        <v>204</v>
      </c>
    </row>
    <row r="7" ht="15.75" customHeight="1" spans="1:22">
      <c r="A7" s="261">
        <v>1</v>
      </c>
      <c r="B7" s="262" t="s">
        <v>78</v>
      </c>
      <c r="C7" s="263">
        <f>SUMIF('1'!$B$10:$B$44,NL!B7,'1'!$E$10:$E$44)</f>
        <v>66</v>
      </c>
      <c r="D7" s="263">
        <f>SUMIF('1'!$B$10:$B$44,NL!B7,'1'!$H$10:$H$44)</f>
        <v>8</v>
      </c>
      <c r="E7" s="308">
        <f>IFERROR(C7/D7,"")</f>
        <v>8.25</v>
      </c>
      <c r="F7" s="265">
        <f>SUMIF('1'!$B$10:$B$44,NL!B7,'1'!$AR$10:$AR$44)</f>
        <v>530</v>
      </c>
      <c r="G7" s="265">
        <f>IFERROR(F7/C7,"")</f>
        <v>8.03030303030303</v>
      </c>
      <c r="H7" s="265">
        <f>SUMIF('1'!$B$10:$B$44,NL!B7,'1'!$AI$10:$AI$44)</f>
        <v>625</v>
      </c>
      <c r="I7" s="265">
        <f>IFERROR(H7/C7,"")</f>
        <v>9.46969696969697</v>
      </c>
      <c r="J7" s="265">
        <f>SUMIF('1'!$B$10:$B$44,NL!B7,'1'!$AO$10:$AO$44)</f>
        <v>232</v>
      </c>
      <c r="K7" s="265">
        <f>IFERROR(J7/C7,"")</f>
        <v>3.51515151515151</v>
      </c>
      <c r="L7" s="309">
        <f>F7+H7+J7</f>
        <v>1387</v>
      </c>
      <c r="M7" s="310">
        <f>IFERROR(L7/C7,)</f>
        <v>21.0151515151515</v>
      </c>
      <c r="N7" s="311">
        <f>SUMIF('1'!$B$10:$B$44,NL!B7,'1'!$AL$10:$AL$44)</f>
        <v>3138</v>
      </c>
      <c r="O7" s="312">
        <f>IFERROR(N7/C7,"")</f>
        <v>47.5454545454545</v>
      </c>
    </row>
    <row r="8" ht="15.75" customHeight="1" spans="1:22">
      <c r="A8" s="269"/>
      <c r="B8" s="270" t="s">
        <v>71</v>
      </c>
      <c r="C8" s="263">
        <f>SUMIF('1'!$B$10:$B$44,NL!B8,'1'!$E$10:$E$44)</f>
        <v>24</v>
      </c>
      <c r="D8" s="263">
        <f>SUMIF('1'!$B$10:$B$44,NL!B8,'1'!$H$10:$H$44)</f>
        <v>4.75</v>
      </c>
      <c r="E8" s="264">
        <f t="shared" ref="E8:E68" si="0">IFERROR(C8/D8,"")</f>
        <v>5.05263157894737</v>
      </c>
      <c r="F8" s="265">
        <f>SUMIF('1'!$B$10:$B$44,NL!B8,'1'!$AR$10:$AR$44)</f>
        <v>359</v>
      </c>
      <c r="G8" s="265">
        <f t="shared" ref="G8:G68" si="1">IFERROR(F8/C8,"")</f>
        <v>14.9583333333333</v>
      </c>
      <c r="H8" s="265">
        <f>SUMIF('1'!$B$10:$B$44,NL!B8,'1'!$AI$10:$AI$44)</f>
        <v>313</v>
      </c>
      <c r="I8" s="265">
        <f t="shared" ref="I8:I68" si="2">IFERROR(H8/C8,"")</f>
        <v>13.0416666666667</v>
      </c>
      <c r="J8" s="265">
        <f>SUMIF('1'!$B$10:$B$44,NL!B8,'1'!$AO$10:$AO$44)</f>
        <v>152</v>
      </c>
      <c r="K8" s="265">
        <f t="shared" ref="K8:K68" si="3">IFERROR(J8/C8,"")</f>
        <v>6.33333333333333</v>
      </c>
      <c r="L8" s="309">
        <f t="shared" ref="L8:L68" si="4">F8+H8+J8</f>
        <v>824</v>
      </c>
      <c r="M8" s="310">
        <f t="shared" ref="M8:M68" si="5">IFERROR(L8/C8,)</f>
        <v>34.3333333333333</v>
      </c>
      <c r="N8" s="313">
        <f>SUMIF('1'!$B$10:$B$44,NL!B8,'1'!$AL$10:$AL$44)</f>
        <v>2485</v>
      </c>
      <c r="O8" s="310">
        <f t="shared" ref="O8:O68" si="6">IFERROR(N8/C8,"")</f>
        <v>103.541666666667</v>
      </c>
    </row>
    <row r="9" ht="15.75" customHeight="1" spans="1:22">
      <c r="A9" s="269">
        <v>2</v>
      </c>
      <c r="B9" s="262" t="s">
        <v>78</v>
      </c>
      <c r="C9" s="263">
        <f>SUMIF('2'!$B$10:$B$44,NL!B9,'2'!$E$10:$E$44)</f>
        <v>25</v>
      </c>
      <c r="D9" s="263">
        <f>SUMIF('2'!$B$10:$B$44,NL!B9,'2'!$H$10:$H$44)</f>
        <v>3</v>
      </c>
      <c r="E9" s="264">
        <f t="shared" si="0"/>
        <v>8.33333333333333</v>
      </c>
      <c r="F9" s="265">
        <f>SUMIF('2'!$B$10:$B$44,NL!B9,'2'!$AR$10:$AR$44)</f>
        <v>213</v>
      </c>
      <c r="G9" s="265">
        <f t="shared" si="1"/>
        <v>8.52</v>
      </c>
      <c r="H9" s="265">
        <f>SUMIF('2'!$B$10:$B$44,NL!B9,'2'!$AI$10:$AI$44)</f>
        <v>263</v>
      </c>
      <c r="I9" s="265">
        <f t="shared" si="2"/>
        <v>10.52</v>
      </c>
      <c r="J9" s="265">
        <f>SUMIF('2'!$B$10:$B$44,NL!B9,'2'!$AO$10:$AO$44)</f>
        <v>87</v>
      </c>
      <c r="K9" s="265">
        <f t="shared" si="3"/>
        <v>3.48</v>
      </c>
      <c r="L9" s="309">
        <f t="shared" si="4"/>
        <v>563</v>
      </c>
      <c r="M9" s="310">
        <f t="shared" si="5"/>
        <v>22.52</v>
      </c>
      <c r="N9" s="313">
        <f>SUMIF('2'!$B$10:$B$44,NL!B9,'2'!$AL$10:$AL$44)</f>
        <v>2288</v>
      </c>
      <c r="O9" s="310">
        <f t="shared" si="6"/>
        <v>91.52</v>
      </c>
      <c r="P9" s="196" t="s">
        <v>205</v>
      </c>
    </row>
    <row r="10" ht="15.75" customHeight="1" spans="1:22">
      <c r="A10" s="269"/>
      <c r="B10" s="270" t="s">
        <v>71</v>
      </c>
      <c r="C10" s="263">
        <f>SUMIF('2'!$B$10:$B$44,NL!B10,'2'!$E$10:$E$44)</f>
        <v>50</v>
      </c>
      <c r="D10" s="263">
        <f>SUMIF('2'!$B$10:$B$44,NL!B10,'2'!$H$10:$H$44)</f>
        <v>10</v>
      </c>
      <c r="E10" s="264">
        <f t="shared" si="0"/>
        <v>5</v>
      </c>
      <c r="F10" s="265">
        <f>SUMIF('2'!$B$10:$B$44,NL!B10,'2'!$AR$10:$AR$44)</f>
        <v>725</v>
      </c>
      <c r="G10" s="265">
        <f t="shared" si="1"/>
        <v>14.5</v>
      </c>
      <c r="H10" s="265">
        <f>SUMIF('2'!$B$10:$B$44,NL!B10,'2'!$AI$10:$AI$44)</f>
        <v>668</v>
      </c>
      <c r="I10" s="265">
        <f t="shared" si="2"/>
        <v>13.36</v>
      </c>
      <c r="J10" s="265">
        <f>SUMIF('2'!$B$10:$B$44,NL!B10,'2'!$AO$10:$AO$44)</f>
        <v>302</v>
      </c>
      <c r="K10" s="265">
        <f t="shared" si="3"/>
        <v>6.04</v>
      </c>
      <c r="L10" s="309">
        <f t="shared" si="4"/>
        <v>1695</v>
      </c>
      <c r="M10" s="310">
        <f t="shared" si="5"/>
        <v>33.9</v>
      </c>
      <c r="N10" s="313">
        <f>SUMIF('2'!$B$10:$B$44,NL!B10,'2'!$AL$10:$AL$44)</f>
        <v>4440</v>
      </c>
      <c r="O10" s="310">
        <f t="shared" si="6"/>
        <v>88.8</v>
      </c>
      <c r="V10" s="217"/>
    </row>
    <row r="11" ht="15.75" customHeight="1" spans="1:22">
      <c r="A11" s="269">
        <v>3</v>
      </c>
      <c r="B11" s="262" t="s">
        <v>78</v>
      </c>
      <c r="C11" s="263">
        <f>SUMIF('3'!$B$10:$B$44,NL!B11,'3'!$E$10:$E$44)</f>
        <v>66</v>
      </c>
      <c r="D11" s="263">
        <f>SUMIF('3'!$B$10:$B$44,NL!B11,'3'!$H$10:$H$44)</f>
        <v>8</v>
      </c>
      <c r="E11" s="264">
        <f t="shared" si="0"/>
        <v>8.25</v>
      </c>
      <c r="F11" s="265">
        <f>SUMIF('3'!$B$10:$B$44,NL!B11,'3'!$AR$10:$AR$44)</f>
        <v>469</v>
      </c>
      <c r="G11" s="265">
        <f t="shared" si="1"/>
        <v>7.10606060606061</v>
      </c>
      <c r="H11" s="265">
        <f>SUMIF('3'!$B$10:$B$44,NL!B11,'3'!$AI$10:$AI$44)</f>
        <v>698</v>
      </c>
      <c r="I11" s="265">
        <f t="shared" si="2"/>
        <v>10.5757575757576</v>
      </c>
      <c r="J11" s="265">
        <f>SUMIF('3'!$B$10:$B$44,NL!B11,'3'!$AO$10:$AO$44)</f>
        <v>224</v>
      </c>
      <c r="K11" s="265">
        <f t="shared" si="3"/>
        <v>3.39393939393939</v>
      </c>
      <c r="L11" s="309">
        <f t="shared" si="4"/>
        <v>1391</v>
      </c>
      <c r="M11" s="310">
        <f t="shared" si="5"/>
        <v>21.0757575757576</v>
      </c>
      <c r="N11" s="313">
        <f>SUMIF('3'!$B$10:$B$44,NL!B11,'3'!$AL$10:$AL$44)</f>
        <v>15</v>
      </c>
      <c r="O11" s="310">
        <f t="shared" si="6"/>
        <v>0.227272727272727</v>
      </c>
      <c r="P11" s="196" t="s">
        <v>206</v>
      </c>
      <c r="V11" s="217"/>
    </row>
    <row r="12" ht="15.75" customHeight="1" spans="1:22">
      <c r="A12" s="269"/>
      <c r="B12" s="270" t="s">
        <v>71</v>
      </c>
      <c r="C12" s="263">
        <f>SUMIF('3'!$B$10:$B$44,NL!B12,'3'!$E$10:$E$44)</f>
        <v>35</v>
      </c>
      <c r="D12" s="263">
        <f>SUMIF('3'!$B$10:$B$44,NL!B12,'3'!$H$10:$H$44)</f>
        <v>6.5</v>
      </c>
      <c r="E12" s="264">
        <f t="shared" si="0"/>
        <v>5.38461538461539</v>
      </c>
      <c r="F12" s="265">
        <f>SUMIF('3'!$B$10:$B$44,NL!B12,'3'!$AR$10:$AR$44)</f>
        <v>515</v>
      </c>
      <c r="G12" s="265">
        <f t="shared" si="1"/>
        <v>14.7142857142857</v>
      </c>
      <c r="H12" s="265">
        <f>SUMIF('3'!$B$10:$B$44,NL!B12,'3'!$AI$10:$AI$44)</f>
        <v>389</v>
      </c>
      <c r="I12" s="265">
        <f t="shared" si="2"/>
        <v>11.1142857142857</v>
      </c>
      <c r="J12" s="265">
        <f>SUMIF('3'!$B$10:$B$44,NL!B12,'3'!$AO$10:$AO$44)</f>
        <v>178</v>
      </c>
      <c r="K12" s="265">
        <f t="shared" si="3"/>
        <v>5.08571428571429</v>
      </c>
      <c r="L12" s="309">
        <f t="shared" si="4"/>
        <v>1082</v>
      </c>
      <c r="M12" s="310">
        <f t="shared" si="5"/>
        <v>30.9142857142857</v>
      </c>
      <c r="N12" s="313">
        <f>SUMIF('3'!$B$10:$B$44,NL!B12,'3'!$AL$10:$AL$44)</f>
        <v>2961</v>
      </c>
      <c r="O12" s="310">
        <f t="shared" si="6"/>
        <v>84.6</v>
      </c>
      <c r="V12" s="217"/>
    </row>
    <row r="13" ht="15.75" customHeight="1" spans="1:22">
      <c r="A13" s="269">
        <v>4</v>
      </c>
      <c r="B13" s="262" t="s">
        <v>78</v>
      </c>
      <c r="C13" s="263">
        <f>SUMIF('4'!$B$10:$B$44,NL!B13,'4'!$E$10:$E$44)</f>
        <v>26</v>
      </c>
      <c r="D13" s="263">
        <f>SUMIF('4'!$B$10:$B$44,NL!B13,'4'!$H$10:$H$44)</f>
        <v>3</v>
      </c>
      <c r="E13" s="264">
        <f t="shared" si="0"/>
        <v>8.66666666666667</v>
      </c>
      <c r="F13" s="265">
        <f>SUMIF('4'!$B$10:$B$44,NL!B13,'4'!$AR$10:$AR$44)</f>
        <v>181</v>
      </c>
      <c r="G13" s="265">
        <f t="shared" si="1"/>
        <v>6.96153846153846</v>
      </c>
      <c r="H13" s="265">
        <f>SUMIF('4'!$B$10:$B$44,NL!B13,'4'!$AI$10:$AI$44)</f>
        <v>283</v>
      </c>
      <c r="I13" s="265">
        <f t="shared" si="2"/>
        <v>10.8846153846154</v>
      </c>
      <c r="J13" s="265">
        <f>SUMIF('4'!$B$10:$B$44,NL!B13,'4'!$AO$10:$AO$44)</f>
        <v>83</v>
      </c>
      <c r="K13" s="265">
        <f t="shared" si="3"/>
        <v>3.19230769230769</v>
      </c>
      <c r="L13" s="309">
        <f t="shared" si="4"/>
        <v>547</v>
      </c>
      <c r="M13" s="310">
        <f t="shared" si="5"/>
        <v>21.0384615384615</v>
      </c>
      <c r="N13" s="313">
        <f>SUMIF('4'!$B$10:$B$44,NL!B13,'4'!$AL$10:$AL$44)</f>
        <v>86</v>
      </c>
      <c r="O13" s="310">
        <f t="shared" si="6"/>
        <v>3.30769230769231</v>
      </c>
      <c r="P13" s="196" t="s">
        <v>205</v>
      </c>
      <c r="V13" s="217"/>
    </row>
    <row r="14" ht="15.75" customHeight="1" spans="1:22">
      <c r="A14" s="269"/>
      <c r="B14" s="270" t="s">
        <v>71</v>
      </c>
      <c r="C14" s="263">
        <f>SUMIF('4'!$B$10:$B$44,NL!B14,'4'!$E$10:$E$44)</f>
        <v>25</v>
      </c>
      <c r="D14" s="263">
        <f>SUMIF('4'!$B$10:$B$44,NL!B14,'4'!$H$10:$H$44)</f>
        <v>4.75</v>
      </c>
      <c r="E14" s="264">
        <f t="shared" si="0"/>
        <v>5.26315789473684</v>
      </c>
      <c r="F14" s="265">
        <f>SUMIF('4'!$B$10:$B$44,NL!B14,'4'!$AR$10:$AR$44)</f>
        <v>372</v>
      </c>
      <c r="G14" s="265">
        <f t="shared" si="1"/>
        <v>14.88</v>
      </c>
      <c r="H14" s="265">
        <f>SUMIF('4'!$B$10:$B$44,NL!B14,'4'!$AI$10:$AI$44)</f>
        <v>290</v>
      </c>
      <c r="I14" s="265">
        <f t="shared" si="2"/>
        <v>11.6</v>
      </c>
      <c r="J14" s="265">
        <f>SUMIF('4'!$B$10:$B$44,NL!B14,'4'!$AO$10:$AO$44)</f>
        <v>133</v>
      </c>
      <c r="K14" s="265">
        <f t="shared" si="3"/>
        <v>5.32</v>
      </c>
      <c r="L14" s="309">
        <f t="shared" si="4"/>
        <v>795</v>
      </c>
      <c r="M14" s="310">
        <f t="shared" si="5"/>
        <v>31.8</v>
      </c>
      <c r="N14" s="313">
        <f>SUMIF('4'!$B$10:$B$44,NL!B14,'4'!$AL$10:$AL$44)</f>
        <v>2299</v>
      </c>
      <c r="O14" s="310">
        <f t="shared" si="6"/>
        <v>91.96</v>
      </c>
      <c r="V14" s="217"/>
    </row>
    <row r="15" ht="15.75" customHeight="1" spans="1:22">
      <c r="A15" s="269">
        <v>5</v>
      </c>
      <c r="B15" s="314" t="s">
        <v>78</v>
      </c>
      <c r="C15" s="312">
        <f>SUMIF('5'!$B$10:$B$52,NL!B15,'5'!$E$10:$E$52)</f>
        <v>0</v>
      </c>
      <c r="D15" s="312">
        <f>SUMIF('5'!$B$10:$B$52,NL!B15,'5'!$H$10:$H$52)</f>
        <v>0</v>
      </c>
      <c r="E15" s="315" t="str">
        <f t="shared" si="0"/>
        <v/>
      </c>
      <c r="F15" s="316">
        <f>SUMIF('5'!$B$10:$B$52,NL!B15,'5'!$AR$10:$AR$52)</f>
        <v>0</v>
      </c>
      <c r="G15" s="316" t="str">
        <f t="shared" si="1"/>
        <v/>
      </c>
      <c r="H15" s="316">
        <f>SUMIF('5'!$B$10:$B$52,NL!B15,'5'!$AI$10:$AI$52)</f>
        <v>0</v>
      </c>
      <c r="I15" s="316" t="str">
        <f t="shared" si="2"/>
        <v/>
      </c>
      <c r="J15" s="316">
        <f>SUMIF('5'!$B$10:$B$52,NL!B15,'5'!$AO$10:$AO$52)</f>
        <v>0</v>
      </c>
      <c r="K15" s="316" t="str">
        <f t="shared" si="3"/>
        <v/>
      </c>
      <c r="L15" s="317">
        <f t="shared" si="4"/>
        <v>0</v>
      </c>
      <c r="M15" s="310">
        <f t="shared" si="5"/>
        <v>0</v>
      </c>
      <c r="N15" s="313">
        <f>SUMIF('5'!$B$10:$B$52,NL!B15,'5'!$AL$10:$AL$52)</f>
        <v>0</v>
      </c>
      <c r="O15" s="310" t="str">
        <f t="shared" si="6"/>
        <v/>
      </c>
      <c r="V15" s="217"/>
    </row>
    <row r="16" ht="15.75" customHeight="1" spans="1:22">
      <c r="A16" s="269"/>
      <c r="B16" s="270" t="s">
        <v>71</v>
      </c>
      <c r="C16" s="263">
        <f>SUMIF('5'!$B$10:$B$52,NL!B16,'5'!$E$10:$E$52)</f>
        <v>26</v>
      </c>
      <c r="D16" s="263">
        <f>SUMIF('5'!$B$10:$B$52,NL!B16,'5'!$H$10:$H$52)</f>
        <v>4.5</v>
      </c>
      <c r="E16" s="264">
        <f t="shared" si="0"/>
        <v>5.77777777777778</v>
      </c>
      <c r="F16" s="265">
        <f>SUMIF('5'!$B$10:$B$52,NL!B16,'5'!$AR$10:$AR$52)</f>
        <v>365</v>
      </c>
      <c r="G16" s="265">
        <f t="shared" si="1"/>
        <v>14.0384615384615</v>
      </c>
      <c r="H16" s="265">
        <f>SUMIF('5'!$B$10:$B$52,NL!B16,'5'!$AI$10:$AI$52)</f>
        <v>302</v>
      </c>
      <c r="I16" s="265">
        <f t="shared" si="2"/>
        <v>11.6153846153846</v>
      </c>
      <c r="J16" s="265">
        <f>SUMIF('5'!$B$10:$B$52,NL!B16,'5'!$AO$10:$AO$52)</f>
        <v>123</v>
      </c>
      <c r="K16" s="265">
        <f t="shared" si="3"/>
        <v>4.73076923076923</v>
      </c>
      <c r="L16" s="309">
        <f t="shared" si="4"/>
        <v>790</v>
      </c>
      <c r="M16" s="310">
        <f t="shared" si="5"/>
        <v>30.3846153846154</v>
      </c>
      <c r="N16" s="313">
        <f>SUMIF('5'!$B$10:$B$52,NL!B16,'5'!$AL$10:$AL$52)</f>
        <v>2415</v>
      </c>
      <c r="O16" s="310">
        <f t="shared" si="6"/>
        <v>92.8846153846154</v>
      </c>
      <c r="P16" s="196" t="s">
        <v>207</v>
      </c>
      <c r="V16" s="217"/>
    </row>
    <row r="17" ht="15.75" customHeight="1" spans="1:22">
      <c r="A17" s="269">
        <v>6</v>
      </c>
      <c r="B17" s="262" t="s">
        <v>78</v>
      </c>
      <c r="C17" s="263">
        <f>SUMIF('6'!$B$10:$B$43,NL!B17,'6'!$E$10:$E$43)</f>
        <v>60</v>
      </c>
      <c r="D17" s="263">
        <f>SUMIF('6'!$B$10:$B$43,NL!B17,'6'!$H$10:$H$43)</f>
        <v>7</v>
      </c>
      <c r="E17" s="264">
        <f t="shared" si="0"/>
        <v>8.57142857142857</v>
      </c>
      <c r="F17" s="265">
        <f>SUMIF('6'!$B$10:$B$43,NL!B17,'6'!$AR$10:$AR$43)</f>
        <v>372</v>
      </c>
      <c r="G17" s="265">
        <f t="shared" si="1"/>
        <v>6.2</v>
      </c>
      <c r="H17" s="265">
        <f>SUMIF('6'!$B$10:$B$43,NL!B17,'6'!$AI$10:$AI$43)</f>
        <v>572</v>
      </c>
      <c r="I17" s="265">
        <f t="shared" si="2"/>
        <v>9.53333333333333</v>
      </c>
      <c r="J17" s="265">
        <f>SUMIF('6'!$B$10:$B$43,NL!B17,'6'!$AO$10:$AO$43)</f>
        <v>199</v>
      </c>
      <c r="K17" s="265">
        <f t="shared" si="3"/>
        <v>3.31666666666667</v>
      </c>
      <c r="L17" s="309">
        <f t="shared" si="4"/>
        <v>1143</v>
      </c>
      <c r="M17" s="310">
        <f t="shared" si="5"/>
        <v>19.05</v>
      </c>
      <c r="N17" s="313">
        <f>SUMIF('6'!$B$10:$B$43,NL!B17,'6'!$AL$10:$AL$43)</f>
        <v>103</v>
      </c>
      <c r="O17" s="310">
        <f t="shared" si="6"/>
        <v>1.71666666666667</v>
      </c>
      <c r="V17" s="217"/>
    </row>
    <row r="18" ht="15.75" customHeight="1" spans="1:22">
      <c r="A18" s="269"/>
      <c r="B18" s="270" t="s">
        <v>71</v>
      </c>
      <c r="C18" s="263">
        <f>SUMIF('6'!$B$10:$B$43,NL!B18,'6'!$E$10:$E$43)</f>
        <v>0</v>
      </c>
      <c r="D18" s="263">
        <f>SUMIF('6'!$B$10:$B$43,NL!B18,'6'!$H$10:$H$43)</f>
        <v>0</v>
      </c>
      <c r="E18" s="264" t="str">
        <f t="shared" si="0"/>
        <v/>
      </c>
      <c r="F18" s="265">
        <f>SUMIF('6'!$B$10:$B$43,NL!B18,'6'!$AR$10:$AR$43)</f>
        <v>0</v>
      </c>
      <c r="G18" s="265" t="str">
        <f t="shared" si="1"/>
        <v/>
      </c>
      <c r="H18" s="265">
        <f>SUMIF('6'!$B$10:$B$43,NL!B18,'6'!$AI$10:$AI$43)</f>
        <v>0</v>
      </c>
      <c r="I18" s="265" t="str">
        <f t="shared" si="2"/>
        <v/>
      </c>
      <c r="J18" s="265">
        <f>SUMIF('6'!$B$10:$B$43,NL!B18,'6'!$AO$10:$AO$43)</f>
        <v>0</v>
      </c>
      <c r="K18" s="265" t="str">
        <f t="shared" si="3"/>
        <v/>
      </c>
      <c r="L18" s="309">
        <f t="shared" si="4"/>
        <v>0</v>
      </c>
      <c r="M18" s="310">
        <f t="shared" si="5"/>
        <v>0</v>
      </c>
      <c r="N18" s="313">
        <f>SUMIF('6'!$B$10:$B$43,NL!B18,'6'!$AL$10:$AL$43)</f>
        <v>0</v>
      </c>
      <c r="O18" s="310" t="str">
        <f t="shared" si="6"/>
        <v/>
      </c>
      <c r="V18" s="217"/>
    </row>
    <row r="19" ht="15.75" customHeight="1" spans="1:22">
      <c r="A19" s="269">
        <v>7</v>
      </c>
      <c r="B19" s="262" t="s">
        <v>78</v>
      </c>
      <c r="C19" s="263">
        <f>SUMIF('7'!$B$10:$B$44,NL!B19,'7'!$E$10:$E$44)</f>
        <v>0</v>
      </c>
      <c r="D19" s="263">
        <f>SUMIF('7'!$B$10:$B$44,NL!B19,'7'!$H$10:$H$44)</f>
        <v>0</v>
      </c>
      <c r="E19" s="264" t="str">
        <f t="shared" si="0"/>
        <v/>
      </c>
      <c r="F19" s="265">
        <f>SUMIF('7'!$B$10:$B$44,NL!B19,'7'!$AR$10:$AR$44)</f>
        <v>0</v>
      </c>
      <c r="G19" s="265" t="str">
        <f t="shared" si="1"/>
        <v/>
      </c>
      <c r="H19" s="265">
        <f>SUMIF('7'!$B$10:$B$44,NL!B19,'7'!$AI$10:$AI$44)</f>
        <v>0</v>
      </c>
      <c r="I19" s="265" t="str">
        <f t="shared" si="2"/>
        <v/>
      </c>
      <c r="J19" s="265">
        <f>SUMIF('7'!$B$10:$B$44,NL!B19,'7'!$AO$10:$AO$44)</f>
        <v>0</v>
      </c>
      <c r="K19" s="265" t="str">
        <f t="shared" si="3"/>
        <v/>
      </c>
      <c r="L19" s="309">
        <f t="shared" si="4"/>
        <v>0</v>
      </c>
      <c r="M19" s="310">
        <f t="shared" si="5"/>
        <v>0</v>
      </c>
      <c r="N19" s="313">
        <f ca="1">SUMIF('7'!$B$10:$B$44,NL!B19,'7'!$AL$10:$AL$43)</f>
        <v>0</v>
      </c>
      <c r="O19" s="310" t="str">
        <f ca="1" t="shared" si="6"/>
        <v/>
      </c>
      <c r="V19" s="217"/>
    </row>
    <row r="20" ht="15.75" customHeight="1" spans="1:22">
      <c r="A20" s="269"/>
      <c r="B20" s="270" t="s">
        <v>71</v>
      </c>
      <c r="C20" s="263">
        <f>SUMIF('7'!$B$10:$B$44,NL!B20,'7'!$E$10:$E$44)</f>
        <v>0</v>
      </c>
      <c r="D20" s="263">
        <f>SUMIF('7'!$B$10:$B$44,NL!B20,'7'!$H$10:$H$44)</f>
        <v>0</v>
      </c>
      <c r="E20" s="315" t="str">
        <f t="shared" si="0"/>
        <v/>
      </c>
      <c r="F20" s="265">
        <f>SUMIF('7'!$B$10:$B$44,NL!B20,'7'!$AR$10:$AR$44)</f>
        <v>0</v>
      </c>
      <c r="G20" s="265" t="str">
        <f t="shared" si="1"/>
        <v/>
      </c>
      <c r="H20" s="265">
        <f>SUMIF('7'!$B$10:$B$44,NL!B20,'7'!$AI$10:$AI$44)</f>
        <v>0</v>
      </c>
      <c r="I20" s="265" t="str">
        <f t="shared" si="2"/>
        <v/>
      </c>
      <c r="J20" s="265">
        <f>SUMIF('7'!$B$10:$B$44,NL!B20,'7'!$AO$10:$AO$44)</f>
        <v>0</v>
      </c>
      <c r="K20" s="265" t="str">
        <f t="shared" si="3"/>
        <v/>
      </c>
      <c r="L20" s="309">
        <f t="shared" si="4"/>
        <v>0</v>
      </c>
      <c r="M20" s="310">
        <f t="shared" si="5"/>
        <v>0</v>
      </c>
      <c r="N20" s="313">
        <f ca="1">SUMIF('7'!$B$10:$B$44,NL!B20,'7'!$AL$10:$AL$43)</f>
        <v>0</v>
      </c>
      <c r="O20" s="310" t="str">
        <f ca="1" t="shared" si="6"/>
        <v/>
      </c>
      <c r="V20" s="217"/>
    </row>
    <row r="21" ht="15.75" customHeight="1" spans="1:22">
      <c r="A21" s="269">
        <v>8</v>
      </c>
      <c r="B21" s="262" t="s">
        <v>78</v>
      </c>
      <c r="C21" s="263">
        <f>SUMIF('8'!$B$10:$B$43,NL!B21,'8'!$E$10:$E$43)</f>
        <v>85</v>
      </c>
      <c r="D21" s="263">
        <f>SUMIF('8'!$B$10:$B$43,NL!B21,'8'!$H$10:$H$43)</f>
        <v>10</v>
      </c>
      <c r="E21" s="264">
        <f t="shared" si="0"/>
        <v>8.5</v>
      </c>
      <c r="F21" s="265">
        <f>SUMIF('8'!$B$10:$B$43,NL!B21,'8'!$AR$10:$AR$43)</f>
        <v>678</v>
      </c>
      <c r="G21" s="265">
        <f t="shared" si="1"/>
        <v>7.97647058823529</v>
      </c>
      <c r="H21" s="265">
        <f>SUMIF('8'!$B$10:$B$43,NL!B21,'8'!$AI$10:$AI$43)</f>
        <v>804</v>
      </c>
      <c r="I21" s="265">
        <f t="shared" si="2"/>
        <v>9.45882352941176</v>
      </c>
      <c r="J21" s="265">
        <f>SUMIF('8'!$B$10:$B$43,NL!B21,'8'!$AO$10:$AO$43)</f>
        <v>282</v>
      </c>
      <c r="K21" s="265">
        <f t="shared" si="3"/>
        <v>3.31764705882353</v>
      </c>
      <c r="L21" s="309">
        <f t="shared" si="4"/>
        <v>1764</v>
      </c>
      <c r="M21" s="310">
        <f t="shared" si="5"/>
        <v>20.7529411764706</v>
      </c>
      <c r="N21" s="313">
        <f>SUMIF('8'!$B$10:$B$43,NL!B21,'8'!$AL$10:$AL$43)</f>
        <v>5504</v>
      </c>
      <c r="O21" s="310">
        <f t="shared" si="6"/>
        <v>64.7529411764706</v>
      </c>
      <c r="V21" s="217"/>
    </row>
    <row r="22" ht="15.75" customHeight="1" spans="1:22">
      <c r="A22" s="269"/>
      <c r="B22" s="270" t="s">
        <v>71</v>
      </c>
      <c r="C22" s="263">
        <f>SUMIF('8'!$B$10:$B$43,NL!B22,'8'!$E$10:$E$43)</f>
        <v>9</v>
      </c>
      <c r="D22" s="263">
        <f>SUMIF('8'!$B$10:$B$43,NL!B22,'8'!$H$10:$H$43)</f>
        <v>1.75</v>
      </c>
      <c r="E22" s="315">
        <f t="shared" si="0"/>
        <v>5.14285714285714</v>
      </c>
      <c r="F22" s="265">
        <f>SUMIF('8'!$B$10:$B$43,NL!B22,'8'!$AR$10:$AR$43)</f>
        <v>118</v>
      </c>
      <c r="G22" s="265">
        <f t="shared" si="1"/>
        <v>13.1111111111111</v>
      </c>
      <c r="H22" s="265">
        <f>SUMIF('8'!$B$10:$B$43,NL!B22,'8'!$AI$10:$AI$43)</f>
        <v>137</v>
      </c>
      <c r="I22" s="265">
        <f t="shared" si="2"/>
        <v>15.2222222222222</v>
      </c>
      <c r="J22" s="265">
        <f>SUMIF('8'!$B$10:$B$43,NL!B22,'8'!$AO$10:$AO$43)</f>
        <v>42</v>
      </c>
      <c r="K22" s="265">
        <f t="shared" si="3"/>
        <v>4.66666666666667</v>
      </c>
      <c r="L22" s="309">
        <f t="shared" si="4"/>
        <v>297</v>
      </c>
      <c r="M22" s="310">
        <f t="shared" si="5"/>
        <v>33</v>
      </c>
      <c r="N22" s="313">
        <f>SUMIF('8'!$B$10:$B$43,NL!B22,'8'!$AL$10:$AL$43)</f>
        <v>914</v>
      </c>
      <c r="O22" s="310">
        <f t="shared" si="6"/>
        <v>101.555555555556</v>
      </c>
      <c r="P22" s="196" t="s">
        <v>207</v>
      </c>
      <c r="V22" s="217"/>
    </row>
    <row r="23" ht="15.75" customHeight="1" spans="1:22">
      <c r="A23" s="269">
        <v>9</v>
      </c>
      <c r="B23" s="262" t="s">
        <v>78</v>
      </c>
      <c r="C23" s="263">
        <f>SUMIF('9'!$B$10:$B$51,NL!B23,'9'!$E$10:$E$51)</f>
        <v>80</v>
      </c>
      <c r="D23" s="263">
        <f>SUMIF('9'!$B$10:$B$51,NL!B23,'9'!$H$10:$H$51)</f>
        <v>10</v>
      </c>
      <c r="E23" s="264">
        <f t="shared" si="0"/>
        <v>8</v>
      </c>
      <c r="F23" s="265">
        <f>SUMIF('9'!$B$10:$B$51,NL!B23,'9'!$AR$10:$AR$51)</f>
        <v>687</v>
      </c>
      <c r="G23" s="265">
        <f t="shared" si="1"/>
        <v>8.5875</v>
      </c>
      <c r="H23" s="265">
        <f>SUMIF('9'!$B$10:$B$51,NL!B23,'9'!$AI$10:$AI$51)</f>
        <v>864</v>
      </c>
      <c r="I23" s="265">
        <f t="shared" si="2"/>
        <v>10.8</v>
      </c>
      <c r="J23" s="265">
        <f>SUMIF('9'!$B$10:$B$51,NL!B23,'9'!$AO$10:$AO$51)</f>
        <v>280</v>
      </c>
      <c r="K23" s="265">
        <f t="shared" si="3"/>
        <v>3.5</v>
      </c>
      <c r="L23" s="309">
        <f t="shared" si="4"/>
        <v>1831</v>
      </c>
      <c r="M23" s="310">
        <f t="shared" si="5"/>
        <v>22.8875</v>
      </c>
      <c r="N23" s="313">
        <f>SUMIF('9'!$B$10:$B$51,NL!B23,'9'!$AL$10:$AL$51)</f>
        <v>6208</v>
      </c>
      <c r="O23" s="310">
        <f t="shared" si="6"/>
        <v>77.6</v>
      </c>
      <c r="V23" s="217"/>
    </row>
    <row r="24" ht="15.75" customHeight="1" spans="1:22">
      <c r="A24" s="269"/>
      <c r="B24" s="270" t="s">
        <v>71</v>
      </c>
      <c r="C24" s="263">
        <f>SUMIF('9'!$B$10:$B$51,NL!B24,'9'!$E$10:$E$51)</f>
        <v>25</v>
      </c>
      <c r="D24" s="263">
        <f>SUMIF('9'!$B$10:$B$51,NL!B24,'9'!$H$10:$H$51)</f>
        <v>5</v>
      </c>
      <c r="E24" s="315">
        <f t="shared" si="0"/>
        <v>5</v>
      </c>
      <c r="F24" s="265">
        <f>SUMIF('9'!$B$10:$B$51,NL!B24,'9'!$AR$10:$AR$51)</f>
        <v>378</v>
      </c>
      <c r="G24" s="265">
        <f t="shared" si="1"/>
        <v>15.12</v>
      </c>
      <c r="H24" s="265">
        <f>SUMIF('9'!$B$10:$B$51,NL!B24,'9'!$AI$10:$AI$51)</f>
        <v>291</v>
      </c>
      <c r="I24" s="265">
        <f t="shared" si="2"/>
        <v>11.64</v>
      </c>
      <c r="J24" s="265">
        <f>SUMIF('9'!$B$10:$B$51,NL!B24,'9'!$AO$10:$AO$51)</f>
        <v>148</v>
      </c>
      <c r="K24" s="265">
        <f t="shared" si="3"/>
        <v>5.92</v>
      </c>
      <c r="L24" s="309">
        <f t="shared" si="4"/>
        <v>817</v>
      </c>
      <c r="M24" s="310">
        <f t="shared" si="5"/>
        <v>32.68</v>
      </c>
      <c r="N24" s="313">
        <f>SUMIF('9'!$B$10:$B$51,NL!B24,'9'!$AL$10:$AL$51)</f>
        <v>2602</v>
      </c>
      <c r="O24" s="310">
        <f t="shared" si="6"/>
        <v>104.08</v>
      </c>
      <c r="V24" s="217"/>
    </row>
    <row r="25" ht="15.75" customHeight="1" spans="1:22">
      <c r="A25" s="269">
        <v>10</v>
      </c>
      <c r="B25" s="262" t="s">
        <v>78</v>
      </c>
      <c r="C25" s="263">
        <f>SUMIF('10'!$B$10:$B$44,NL!B25,'10'!$E$10:$E$44)</f>
        <v>104</v>
      </c>
      <c r="D25" s="263">
        <f>SUMIF('10'!$B$10:$B$44,NL!B25,'10'!$H$10:$H$44)</f>
        <v>13</v>
      </c>
      <c r="E25" s="264">
        <f t="shared" si="0"/>
        <v>8</v>
      </c>
      <c r="F25" s="265">
        <f>SUMIF('10'!$B$10:$B$44,NL!B25,'10'!$AR$10:$AR$44)</f>
        <v>867</v>
      </c>
      <c r="G25" s="265">
        <f t="shared" si="1"/>
        <v>8.33653846153846</v>
      </c>
      <c r="H25" s="265">
        <f>SUMIF('10'!$B$10:$B$44,NL!B25,'10'!$AI$10:$AI$44)</f>
        <v>1093</v>
      </c>
      <c r="I25" s="265">
        <f t="shared" si="2"/>
        <v>10.5096153846154</v>
      </c>
      <c r="J25" s="265">
        <f>SUMIF('10'!$B$10:$B$44,NL!B25,'10'!$AO$10:$AO$44)</f>
        <v>340</v>
      </c>
      <c r="K25" s="265">
        <f t="shared" si="3"/>
        <v>3.26923076923077</v>
      </c>
      <c r="L25" s="309">
        <f t="shared" si="4"/>
        <v>2300</v>
      </c>
      <c r="M25" s="310">
        <f t="shared" si="5"/>
        <v>22.1153846153846</v>
      </c>
      <c r="N25" s="313">
        <f>SUMIF('10'!$B$10:$B$44,NL!B25,'10'!$AL$10:$AL$44)</f>
        <v>6791</v>
      </c>
      <c r="O25" s="310">
        <f t="shared" si="6"/>
        <v>65.2980769230769</v>
      </c>
      <c r="V25" s="217"/>
    </row>
    <row r="26" ht="15.75" customHeight="1" spans="1:22">
      <c r="A26" s="269"/>
      <c r="B26" s="270" t="s">
        <v>71</v>
      </c>
      <c r="C26" s="263">
        <f>SUMIF('10'!$B$10:$B$44,NL!B26,'10'!$E$10:$E$44)</f>
        <v>0</v>
      </c>
      <c r="D26" s="263">
        <f>SUMIF('10'!$B$10:$B$44,NL!B26,'10'!$H$10:$H$44)</f>
        <v>0</v>
      </c>
      <c r="E26" s="264" t="str">
        <f t="shared" si="0"/>
        <v/>
      </c>
      <c r="F26" s="265">
        <f>SUMIF('10'!$B$10:$B$44,NL!B26,'10'!$AR$10:$AR$44)</f>
        <v>0</v>
      </c>
      <c r="G26" s="265" t="str">
        <f t="shared" si="1"/>
        <v/>
      </c>
      <c r="H26" s="265">
        <f>SUMIF('10'!$B$10:$B$44,NL!B26,'10'!$AI$10:$AI$44)</f>
        <v>0</v>
      </c>
      <c r="I26" s="265" t="str">
        <f t="shared" si="2"/>
        <v/>
      </c>
      <c r="J26" s="265">
        <f>SUMIF('10'!$B$10:$B$44,NL!B26,'10'!$AO$10:$AO$44)</f>
        <v>0</v>
      </c>
      <c r="K26" s="265" t="str">
        <f t="shared" si="3"/>
        <v/>
      </c>
      <c r="L26" s="309">
        <f t="shared" si="4"/>
        <v>0</v>
      </c>
      <c r="M26" s="310">
        <f t="shared" si="5"/>
        <v>0</v>
      </c>
      <c r="N26" s="313">
        <f>SUMIF('10'!$B$10:$B$44,NL!B26,'10'!$AL$10:$AL$44)</f>
        <v>0</v>
      </c>
      <c r="O26" s="310" t="str">
        <f t="shared" si="6"/>
        <v/>
      </c>
      <c r="V26" s="217"/>
    </row>
    <row r="27" ht="15.75" customHeight="1" spans="1:22">
      <c r="A27" s="269">
        <v>11</v>
      </c>
      <c r="B27" s="262" t="s">
        <v>78</v>
      </c>
      <c r="C27" s="263">
        <f>SUMIF('11'!$B$10:$B$43,NL!B27,'11'!$E$10:$E$43)</f>
        <v>12</v>
      </c>
      <c r="D27" s="263">
        <f>SUMIF('11'!$B$10:$B$43,NL!B27,'11'!$H$10:$H$43)</f>
        <v>1.5</v>
      </c>
      <c r="E27" s="264">
        <f t="shared" si="0"/>
        <v>8</v>
      </c>
      <c r="F27" s="265">
        <f>SUMIF('11'!$B$10:$B$43,NL!B27,'11'!$AR$10:$AR$43)</f>
        <v>116</v>
      </c>
      <c r="G27" s="265">
        <f t="shared" si="1"/>
        <v>9.66666666666667</v>
      </c>
      <c r="H27" s="265">
        <f>SUMIF('11'!$B$10:$B$43,NL!B27,'11'!$AI$10:$AI$43)</f>
        <v>142</v>
      </c>
      <c r="I27" s="265">
        <f t="shared" si="2"/>
        <v>11.8333333333333</v>
      </c>
      <c r="J27" s="265">
        <f>SUMIF('11'!$B$10:$B$43,NL!B27,'11'!$AO$10:$AO$43)</f>
        <v>36</v>
      </c>
      <c r="K27" s="265">
        <f t="shared" si="3"/>
        <v>3</v>
      </c>
      <c r="L27" s="309">
        <f t="shared" si="4"/>
        <v>294</v>
      </c>
      <c r="M27" s="310">
        <f t="shared" si="5"/>
        <v>24.5</v>
      </c>
      <c r="N27" s="313">
        <f>SUMIF('11'!$B$10:$B$43,NL!B27,'11'!$AL$10:$AL$43)</f>
        <v>366</v>
      </c>
      <c r="O27" s="310">
        <f t="shared" si="6"/>
        <v>30.5</v>
      </c>
      <c r="V27" s="217"/>
    </row>
    <row r="28" ht="15.75" customHeight="1" spans="1:22">
      <c r="A28" s="269"/>
      <c r="B28" s="270" t="s">
        <v>71</v>
      </c>
      <c r="C28" s="263">
        <f>SUMIF('11'!$B$10:$B$43,NL!B28,'11'!$E$10:$E$43)</f>
        <v>25</v>
      </c>
      <c r="D28" s="263">
        <f>SUMIF('11'!$B$10:$B$43,NL!B28,'11'!$H$10:$H$43)</f>
        <v>5</v>
      </c>
      <c r="E28" s="264">
        <f t="shared" si="0"/>
        <v>5</v>
      </c>
      <c r="F28" s="265">
        <f>SUMIF('11'!$B$10:$B$43,NL!B28,'11'!$AR$10:$AR$43)</f>
        <v>357</v>
      </c>
      <c r="G28" s="265">
        <f t="shared" si="1"/>
        <v>14.28</v>
      </c>
      <c r="H28" s="265">
        <f>SUMIF('11'!$B$10:$B$43,NL!B28,'11'!$AI$10:$AI$43)</f>
        <v>340</v>
      </c>
      <c r="I28" s="265">
        <f t="shared" si="2"/>
        <v>13.6</v>
      </c>
      <c r="J28" s="265">
        <f>SUMIF('11'!$B$10:$B$43,NL!B28,'11'!$AO$10:$AO$43)</f>
        <v>146</v>
      </c>
      <c r="K28" s="265">
        <f t="shared" si="3"/>
        <v>5.84</v>
      </c>
      <c r="L28" s="309">
        <f t="shared" si="4"/>
        <v>843</v>
      </c>
      <c r="M28" s="310">
        <f t="shared" si="5"/>
        <v>33.72</v>
      </c>
      <c r="N28" s="313">
        <f>SUMIF('11'!$B$10:$B$43,NL!B28,'11'!$AL$10:$AL$43)</f>
        <v>2531</v>
      </c>
      <c r="O28" s="310">
        <f t="shared" si="6"/>
        <v>101.24</v>
      </c>
      <c r="V28" s="217"/>
    </row>
    <row r="29" ht="15.75" customHeight="1" spans="1:22">
      <c r="A29" s="269">
        <v>12</v>
      </c>
      <c r="B29" s="262" t="s">
        <v>78</v>
      </c>
      <c r="C29" s="263">
        <f>SUMIF('12'!$B$10:$B$44,NL!B29,'12'!$E$10:$E$44)</f>
        <v>64</v>
      </c>
      <c r="D29" s="263">
        <f>SUMIF('12'!$B$10:$B$44,NL!B29,'12'!$H$10:$H$44)</f>
        <v>8</v>
      </c>
      <c r="E29" s="264">
        <f t="shared" si="0"/>
        <v>8</v>
      </c>
      <c r="F29" s="265">
        <f>SUMIF('12'!$B$10:$B$44,NL!B29,'12'!$AR$10:$AR$44)</f>
        <v>586</v>
      </c>
      <c r="G29" s="265">
        <f t="shared" si="1"/>
        <v>9.15625</v>
      </c>
      <c r="H29" s="265">
        <f>SUMIF('12'!$B$10:$B$44,NL!B29,'12'!$AI$10:$AI$44)</f>
        <v>610</v>
      </c>
      <c r="I29" s="265">
        <f t="shared" si="2"/>
        <v>9.53125</v>
      </c>
      <c r="J29" s="265">
        <f>SUMIF('12'!$B$10:$B$44,NL!B29,'12'!$AO$10:$AO$44)</f>
        <v>252</v>
      </c>
      <c r="K29" s="265">
        <f t="shared" si="3"/>
        <v>3.9375</v>
      </c>
      <c r="L29" s="309">
        <f t="shared" si="4"/>
        <v>1448</v>
      </c>
      <c r="M29" s="310">
        <f t="shared" si="5"/>
        <v>22.625</v>
      </c>
      <c r="N29" s="313">
        <f>SUMIF('12'!$B$10:$B$44,NL!B29,'12'!$AL$10:$AL$44)</f>
        <v>4174</v>
      </c>
      <c r="O29" s="310">
        <f t="shared" si="6"/>
        <v>65.21875</v>
      </c>
      <c r="V29" s="217"/>
    </row>
    <row r="30" ht="15.75" customHeight="1" spans="1:22">
      <c r="A30" s="269"/>
      <c r="B30" s="270" t="s">
        <v>71</v>
      </c>
      <c r="C30" s="263">
        <f>SUMIF('12'!$B$10:$B$44,NL!B30,'12'!$E$10:$E$44)</f>
        <v>26</v>
      </c>
      <c r="D30" s="263">
        <f>SUMIF('12'!$B$10:$B$44,NL!B30,'12'!$H$10:$H$44)</f>
        <v>5</v>
      </c>
      <c r="E30" s="264">
        <f t="shared" si="0"/>
        <v>5.2</v>
      </c>
      <c r="F30" s="265">
        <f>SUMIF('12'!$B$10:$B$44,NL!B30,'12'!$AR$10:$AR$44)</f>
        <v>337</v>
      </c>
      <c r="G30" s="265">
        <f t="shared" si="1"/>
        <v>12.9615384615385</v>
      </c>
      <c r="H30" s="265">
        <f>SUMIF('12'!$B$10:$B$44,NL!B30,'12'!$AI$10:$AI$44)</f>
        <v>324</v>
      </c>
      <c r="I30" s="265">
        <f t="shared" si="2"/>
        <v>12.4615384615385</v>
      </c>
      <c r="J30" s="265">
        <f>SUMIF('12'!$B$10:$B$44,NL!B30,'12'!$AO$10:$AO$44)</f>
        <v>154</v>
      </c>
      <c r="K30" s="265">
        <f t="shared" si="3"/>
        <v>5.92307692307692</v>
      </c>
      <c r="L30" s="309">
        <f t="shared" si="4"/>
        <v>815</v>
      </c>
      <c r="M30" s="310">
        <f t="shared" si="5"/>
        <v>31.3461538461538</v>
      </c>
      <c r="N30" s="313">
        <f>SUMIF('12'!$B$10:$B$44,NL!B30,'12'!$AL$10:$AL$44)</f>
        <v>3059</v>
      </c>
      <c r="O30" s="310">
        <f t="shared" si="6"/>
        <v>117.653846153846</v>
      </c>
    </row>
    <row r="31" ht="15.75" customHeight="1" spans="1:22">
      <c r="A31" s="269">
        <v>13</v>
      </c>
      <c r="B31" s="262" t="s">
        <v>78</v>
      </c>
      <c r="C31" s="263">
        <f>SUMIF('13'!$B$10:$B$44,NL!B31,'13'!$E$10:$E$44)</f>
        <v>40</v>
      </c>
      <c r="D31" s="263">
        <f>SUMIF('13'!$B$10:$B$44,NL!B31,'13'!$H$10:$H$44)</f>
        <v>5</v>
      </c>
      <c r="E31" s="264">
        <f t="shared" si="0"/>
        <v>8</v>
      </c>
      <c r="F31" s="265">
        <f>SUMIF('13'!$B$10:$B$44,NL!B31,'13'!$AR$10:$AR$44)</f>
        <v>286</v>
      </c>
      <c r="G31" s="265">
        <f t="shared" si="1"/>
        <v>7.15</v>
      </c>
      <c r="H31" s="265">
        <f>SUMIF('13'!$B$10:$B$44,NL!B31,'13'!$AI$10:$AI$44)</f>
        <v>380</v>
      </c>
      <c r="I31" s="316">
        <f t="shared" si="2"/>
        <v>9.5</v>
      </c>
      <c r="J31" s="265">
        <f>SUMIF('13'!$B$10:$B$44,NL!B31,'13'!$AO$10:$AO$44)</f>
        <v>182</v>
      </c>
      <c r="K31" s="265">
        <f t="shared" si="3"/>
        <v>4.55</v>
      </c>
      <c r="L31" s="309">
        <f t="shared" si="4"/>
        <v>848</v>
      </c>
      <c r="M31" s="310">
        <f t="shared" si="5"/>
        <v>21.2</v>
      </c>
      <c r="N31" s="313">
        <f>SUMIF('13'!$B$10:$B$44,NL!B31,'13'!$AL$10:$AL$44)</f>
        <v>2711</v>
      </c>
      <c r="O31" s="310">
        <f t="shared" si="6"/>
        <v>67.775</v>
      </c>
    </row>
    <row r="32" ht="15.75" customHeight="1" spans="1:22">
      <c r="A32" s="269"/>
      <c r="B32" s="270" t="s">
        <v>71</v>
      </c>
      <c r="C32" s="263">
        <f>SUMIF('13'!$B$10:$B$44,NL!B32,'13'!$E$10:$E$44)</f>
        <v>0</v>
      </c>
      <c r="D32" s="263">
        <f>SUMIF('13'!$B$10:$B$44,NL!B32,'13'!$H$10:$H$44)</f>
        <v>0</v>
      </c>
      <c r="E32" s="264" t="str">
        <f t="shared" si="0"/>
        <v/>
      </c>
      <c r="F32" s="265">
        <f>SUMIF('13'!$B$10:$B$44,NL!B32,'13'!$AR$10:$AR$44)</f>
        <v>0</v>
      </c>
      <c r="G32" s="265" t="str">
        <f t="shared" si="1"/>
        <v/>
      </c>
      <c r="H32" s="265">
        <f>SUMIF('13'!$B$10:$B$44,NL!B32,'13'!$AI$10:$AI$44)</f>
        <v>0</v>
      </c>
      <c r="I32" s="265" t="str">
        <f t="shared" si="2"/>
        <v/>
      </c>
      <c r="J32" s="265">
        <f>SUMIF('13'!$B$10:$B$44,NL!B32,'13'!$AO$10:$AO$44)</f>
        <v>0</v>
      </c>
      <c r="K32" s="265" t="str">
        <f t="shared" si="3"/>
        <v/>
      </c>
      <c r="L32" s="309">
        <f t="shared" si="4"/>
        <v>0</v>
      </c>
      <c r="M32" s="310">
        <f t="shared" si="5"/>
        <v>0</v>
      </c>
      <c r="N32" s="313">
        <f>SUMIF('13'!$B$10:$B$44,NL!B32,'13'!$AL$10:$AL$44)</f>
        <v>0</v>
      </c>
      <c r="O32" s="310" t="str">
        <f t="shared" si="6"/>
        <v/>
      </c>
    </row>
    <row r="33" ht="15.75" customHeight="1" spans="1:15">
      <c r="A33" s="269">
        <v>14</v>
      </c>
      <c r="B33" s="262" t="s">
        <v>78</v>
      </c>
      <c r="C33" s="263">
        <f>SUMIF('14'!$B$10:$B$44,NL!B33,'14'!$E$10:$E$44)</f>
        <v>0</v>
      </c>
      <c r="D33" s="263">
        <f>SUMIF('14'!$B$10:$B$44,NL!B33,'14'!$H$10:$H$44)</f>
        <v>0</v>
      </c>
      <c r="E33" s="264" t="str">
        <f t="shared" si="0"/>
        <v/>
      </c>
      <c r="F33" s="265">
        <f>SUMIF('14'!$B$10:$B$44,NL!B33,'14'!$AR$10:$AR$44)</f>
        <v>0</v>
      </c>
      <c r="G33" s="265" t="str">
        <f t="shared" si="1"/>
        <v/>
      </c>
      <c r="H33" s="265">
        <f>SUMIF('14'!$B$10:$B$44,NL!B33,'14'!$AI$10:$AI$44)</f>
        <v>0</v>
      </c>
      <c r="I33" s="265" t="str">
        <f t="shared" si="2"/>
        <v/>
      </c>
      <c r="J33" s="265">
        <f>SUMIF('14'!$B$10:$B$44,NL!B33,'14'!$AO$10:$AO$44)</f>
        <v>0</v>
      </c>
      <c r="K33" s="265" t="str">
        <f t="shared" si="3"/>
        <v/>
      </c>
      <c r="L33" s="309">
        <f t="shared" si="4"/>
        <v>0</v>
      </c>
      <c r="M33" s="310">
        <f t="shared" si="5"/>
        <v>0</v>
      </c>
      <c r="N33" s="313">
        <f>SUMIF('14'!$B$10:$B$44,NL!B33,'14'!$AL$10:$AL$44)</f>
        <v>0</v>
      </c>
      <c r="O33" s="310" t="str">
        <f t="shared" si="6"/>
        <v/>
      </c>
    </row>
    <row r="34" ht="15.75" customHeight="1" spans="1:15">
      <c r="A34" s="269"/>
      <c r="B34" s="270" t="s">
        <v>71</v>
      </c>
      <c r="C34" s="263">
        <f>SUMIF('14'!$B$10:$B$44,NL!B34,'14'!$E$10:$E$44)</f>
        <v>0</v>
      </c>
      <c r="D34" s="263">
        <f>SUMIF('14'!$B$10:$B$44,NL!B34,'14'!$H$10:$H$44)</f>
        <v>0</v>
      </c>
      <c r="E34" s="264" t="str">
        <f t="shared" si="0"/>
        <v/>
      </c>
      <c r="F34" s="265">
        <f>SUMIF('14'!$B$10:$B$44,NL!B34,'14'!$AR$10:$AR$44)</f>
        <v>0</v>
      </c>
      <c r="G34" s="265" t="str">
        <f t="shared" si="1"/>
        <v/>
      </c>
      <c r="H34" s="265">
        <f>SUMIF('14'!$B$10:$B$44,NL!B34,'14'!$AI$10:$AI$44)</f>
        <v>0</v>
      </c>
      <c r="I34" s="265" t="str">
        <f t="shared" si="2"/>
        <v/>
      </c>
      <c r="J34" s="265">
        <f>SUMIF('14'!$B$10:$B$44,NL!B34,'14'!$AO$10:$AO$44)</f>
        <v>0</v>
      </c>
      <c r="K34" s="265" t="str">
        <f t="shared" si="3"/>
        <v/>
      </c>
      <c r="L34" s="309">
        <f t="shared" si="4"/>
        <v>0</v>
      </c>
      <c r="M34" s="310">
        <f t="shared" si="5"/>
        <v>0</v>
      </c>
      <c r="N34" s="313">
        <f>SUMIF('14'!$B$10:$B$44,NL!B34,'14'!$AL$10:$AL$44)</f>
        <v>0</v>
      </c>
      <c r="O34" s="310" t="str">
        <f t="shared" si="6"/>
        <v/>
      </c>
    </row>
    <row r="35" ht="15.75" customHeight="1" spans="1:15">
      <c r="A35" s="269">
        <v>15</v>
      </c>
      <c r="B35" s="262" t="s">
        <v>78</v>
      </c>
      <c r="C35" s="263">
        <f>SUMIF('15'!$B$10:$B$44,NL!B35,'15'!$E$10:$E$44)</f>
        <v>0</v>
      </c>
      <c r="D35" s="263">
        <f>SUMIF('15'!$B$10:$B$44,NL!B35,'15'!$H$10:$H$44)</f>
        <v>0</v>
      </c>
      <c r="E35" s="264" t="str">
        <f t="shared" si="0"/>
        <v/>
      </c>
      <c r="F35" s="265">
        <f>SUMIF('15'!$B$10:$B$44,NL!B35,'15'!$AR$10:$AR$44)</f>
        <v>0</v>
      </c>
      <c r="G35" s="265" t="str">
        <f t="shared" si="1"/>
        <v/>
      </c>
      <c r="H35" s="265">
        <f>SUMIF('15'!$B$10:$B$44,NL!B35,'15'!$AI$10:$AI$44)</f>
        <v>0</v>
      </c>
      <c r="I35" s="265" t="str">
        <f t="shared" si="2"/>
        <v/>
      </c>
      <c r="J35" s="265">
        <f>SUMIF('15'!$B$10:$B$44,NL!B35,'15'!$AO$10:$AO$44)</f>
        <v>0</v>
      </c>
      <c r="K35" s="265" t="str">
        <f t="shared" si="3"/>
        <v/>
      </c>
      <c r="L35" s="309">
        <f t="shared" si="4"/>
        <v>0</v>
      </c>
      <c r="M35" s="310">
        <f t="shared" si="5"/>
        <v>0</v>
      </c>
      <c r="N35" s="313">
        <f>SUMIF('15'!$B$10:$B$44,NL!B35,'15'!$AL$10:$AL$44)</f>
        <v>0</v>
      </c>
      <c r="O35" s="310" t="str">
        <f t="shared" si="6"/>
        <v/>
      </c>
    </row>
    <row r="36" ht="15.75" customHeight="1" spans="1:15">
      <c r="A36" s="269"/>
      <c r="B36" s="270" t="s">
        <v>71</v>
      </c>
      <c r="C36" s="263">
        <f>SUMIF('15'!$B$10:$B$44,NL!B36,'15'!$E$10:$E$44)</f>
        <v>26</v>
      </c>
      <c r="D36" s="263">
        <f>SUMIF('15'!$B$10:$B$44,NL!B36,'15'!$H$10:$H$44)</f>
        <v>5.5</v>
      </c>
      <c r="E36" s="264">
        <f t="shared" si="0"/>
        <v>4.72727272727273</v>
      </c>
      <c r="F36" s="265">
        <f>SUMIF('15'!$B$10:$B$44,NL!B36,'15'!$AR$10:$AR$44)</f>
        <v>481</v>
      </c>
      <c r="G36" s="265">
        <f t="shared" si="1"/>
        <v>18.5</v>
      </c>
      <c r="H36" s="265">
        <f>SUMIF('15'!$B$10:$B$44,NL!B36,'15'!$AI$10:$AI$44)</f>
        <v>271</v>
      </c>
      <c r="I36" s="265">
        <f t="shared" si="2"/>
        <v>10.4230769230769</v>
      </c>
      <c r="J36" s="265">
        <f>SUMIF('15'!$B$10:$B$44,NL!B36,'15'!$AO$10:$AO$44)</f>
        <v>75</v>
      </c>
      <c r="K36" s="265">
        <f t="shared" si="3"/>
        <v>2.88461538461538</v>
      </c>
      <c r="L36" s="309">
        <f t="shared" si="4"/>
        <v>827</v>
      </c>
      <c r="M36" s="310">
        <f t="shared" si="5"/>
        <v>31.8076923076923</v>
      </c>
      <c r="N36" s="313">
        <f>SUMIF('15'!$B$10:$B$44,NL!B36,'15'!$AL$10:$AL$44)</f>
        <v>2383</v>
      </c>
      <c r="O36" s="310">
        <f t="shared" si="6"/>
        <v>91.6538461538462</v>
      </c>
    </row>
    <row r="37" ht="15.75" customHeight="1" spans="1:15">
      <c r="A37" s="269">
        <v>16</v>
      </c>
      <c r="B37" s="262" t="s">
        <v>78</v>
      </c>
      <c r="C37" s="263">
        <f>SUMIF('16'!$B$10:$B$44,NL!B37,'16'!$E$10:$E$44)</f>
        <v>38</v>
      </c>
      <c r="D37" s="263">
        <f>SUMIF('16'!$B$10:$B$44,NL!B37,'16'!$H$10:$H$44)</f>
        <v>4.5</v>
      </c>
      <c r="E37" s="264">
        <f t="shared" si="0"/>
        <v>8.44444444444444</v>
      </c>
      <c r="F37" s="265">
        <f>SUMIF('16'!$B$10:$B$44,NL!B37,'16'!$AR$10:$AR$44)</f>
        <v>356</v>
      </c>
      <c r="G37" s="265">
        <f t="shared" si="1"/>
        <v>9.36842105263158</v>
      </c>
      <c r="H37" s="265">
        <f>SUMIF('16'!$B$10:$B$44,NL!B37,'16'!$AI$10:$AI$44)</f>
        <v>312</v>
      </c>
      <c r="I37" s="265">
        <f t="shared" si="2"/>
        <v>8.21052631578947</v>
      </c>
      <c r="J37" s="265">
        <f>SUMIF('16'!$B$10:$B$44,NL!B37,'16'!$AO$10:$AO$44)</f>
        <v>133</v>
      </c>
      <c r="K37" s="265">
        <f t="shared" si="3"/>
        <v>3.5</v>
      </c>
      <c r="L37" s="309">
        <f t="shared" si="4"/>
        <v>801</v>
      </c>
      <c r="M37" s="310">
        <f t="shared" si="5"/>
        <v>21.0789473684211</v>
      </c>
      <c r="N37" s="313">
        <f>SUMIF('16'!$B$10:$B$44,NL!B37,'16'!$AL$10:$AL$44)</f>
        <v>2718</v>
      </c>
      <c r="O37" s="310">
        <f t="shared" si="6"/>
        <v>71.5263157894737</v>
      </c>
    </row>
    <row r="38" ht="15.75" customHeight="1" spans="1:15">
      <c r="A38" s="269"/>
      <c r="B38" s="270" t="s">
        <v>71</v>
      </c>
      <c r="C38" s="263">
        <f>SUMIF('16'!$B$10:$B$44,NL!B38,'16'!$E$10:$E$44)</f>
        <v>0</v>
      </c>
      <c r="D38" s="263">
        <f>SUMIF('16'!$B$10:$B$44,NL!B38,'16'!$H$10:$H$44)</f>
        <v>0</v>
      </c>
      <c r="E38" s="264" t="str">
        <f t="shared" si="0"/>
        <v/>
      </c>
      <c r="F38" s="265">
        <f>SUMIF('16'!$B$10:$B$44,NL!B38,'16'!$AR$10:$AR$44)</f>
        <v>0</v>
      </c>
      <c r="G38" s="265" t="str">
        <f t="shared" si="1"/>
        <v/>
      </c>
      <c r="H38" s="265">
        <f>SUMIF('16'!$B$10:$B$44,NL!B38,'16'!$AI$10:$AI$44)</f>
        <v>0</v>
      </c>
      <c r="I38" s="265" t="str">
        <f t="shared" si="2"/>
        <v/>
      </c>
      <c r="J38" s="265">
        <f>SUMIF('16'!$B$10:$B$44,NL!B38,'16'!$AO$10:$AO$44)</f>
        <v>0</v>
      </c>
      <c r="K38" s="265" t="str">
        <f t="shared" si="3"/>
        <v/>
      </c>
      <c r="L38" s="309">
        <f t="shared" si="4"/>
        <v>0</v>
      </c>
      <c r="M38" s="310">
        <f t="shared" si="5"/>
        <v>0</v>
      </c>
      <c r="N38" s="313">
        <f>SUMIF('16'!$B$10:$B$44,NL!B38,'16'!$AL$10:$AL$44)</f>
        <v>0</v>
      </c>
      <c r="O38" s="310" t="str">
        <f t="shared" si="6"/>
        <v/>
      </c>
    </row>
    <row r="39" ht="15.75" customHeight="1" spans="1:15">
      <c r="A39" s="269">
        <v>17</v>
      </c>
      <c r="B39" s="262" t="s">
        <v>78</v>
      </c>
      <c r="C39" s="263">
        <f>SUMIF('17'!$B$10:$B$44,NL!B39,'17'!$E$10:$E$44)</f>
        <v>66</v>
      </c>
      <c r="D39" s="263">
        <f>SUMIF('17'!$B$10:$B$44,NL!B39,'17'!$H$10:$H$44)</f>
        <v>8</v>
      </c>
      <c r="E39" s="264">
        <f t="shared" si="0"/>
        <v>8.25</v>
      </c>
      <c r="F39" s="265">
        <f>SUMIF('17'!$B$10:$B$44,NL!B39,'17'!$AR$10:$AR$44)</f>
        <v>529</v>
      </c>
      <c r="G39" s="265">
        <f t="shared" si="1"/>
        <v>8.01515151515152</v>
      </c>
      <c r="H39" s="265">
        <f>SUMIF('17'!$B$10:$B$44,NL!B39,'17'!$AI$10:$AI$44)</f>
        <v>669</v>
      </c>
      <c r="I39" s="265">
        <f t="shared" si="2"/>
        <v>10.1363636363636</v>
      </c>
      <c r="J39" s="265">
        <f>SUMIF('17'!$B$10:$B$44,NL!B39,'17'!$AO$10:$AO$44)</f>
        <v>219</v>
      </c>
      <c r="K39" s="265">
        <f t="shared" si="3"/>
        <v>3.31818181818182</v>
      </c>
      <c r="L39" s="309">
        <f t="shared" si="4"/>
        <v>1417</v>
      </c>
      <c r="M39" s="310">
        <f t="shared" si="5"/>
        <v>21.469696969697</v>
      </c>
      <c r="N39" s="313">
        <f>SUMIF('17'!$B$10:$B$44,NL!B39,'17'!$AL$10:$AL$44)</f>
        <v>568</v>
      </c>
      <c r="O39" s="310">
        <f t="shared" si="6"/>
        <v>8.60606060606061</v>
      </c>
    </row>
    <row r="40" ht="15.75" customHeight="1" spans="1:15">
      <c r="A40" s="269"/>
      <c r="B40" s="270" t="s">
        <v>71</v>
      </c>
      <c r="C40" s="263">
        <f>SUMIF('17'!$B$10:$B$44,NL!B40,'17'!$E$10:$E$44)</f>
        <v>26</v>
      </c>
      <c r="D40" s="263">
        <f>SUMIF('17'!$B$10:$B$44,NL!B40,'17'!$H$10:$H$44)</f>
        <v>5</v>
      </c>
      <c r="E40" s="264">
        <f t="shared" si="0"/>
        <v>5.2</v>
      </c>
      <c r="F40" s="265">
        <f>SUMIF('17'!$B$10:$B$44,NL!B40,'17'!$AR$10:$AR$44)</f>
        <v>382</v>
      </c>
      <c r="G40" s="265">
        <f t="shared" si="1"/>
        <v>14.6923076923077</v>
      </c>
      <c r="H40" s="265">
        <f>SUMIF('17'!$B$10:$B$44,NL!B40,'17'!$AI$10:$AI$44)</f>
        <v>309</v>
      </c>
      <c r="I40" s="265">
        <f t="shared" si="2"/>
        <v>11.8846153846154</v>
      </c>
      <c r="J40" s="265">
        <f>SUMIF('17'!$B$10:$B$44,NL!B40,'17'!$AO$10:$AO$44)</f>
        <v>129</v>
      </c>
      <c r="K40" s="265">
        <f t="shared" si="3"/>
        <v>4.96153846153846</v>
      </c>
      <c r="L40" s="309">
        <f t="shared" si="4"/>
        <v>820</v>
      </c>
      <c r="M40" s="310">
        <f t="shared" si="5"/>
        <v>31.5384615384615</v>
      </c>
      <c r="N40" s="313">
        <f>SUMIF('17'!$B$10:$B$44,NL!B40,'17'!$AL$10:$AL$44)</f>
        <v>2085</v>
      </c>
      <c r="O40" s="310">
        <f t="shared" si="6"/>
        <v>80.1923076923077</v>
      </c>
    </row>
    <row r="41" ht="15.75" customHeight="1" spans="1:15">
      <c r="A41" s="269">
        <v>18</v>
      </c>
      <c r="B41" s="262" t="s">
        <v>78</v>
      </c>
      <c r="C41" s="263">
        <f>SUMIF('18'!$B$10:$B$44,NL!B41,'18'!$E$10:$E$44)</f>
        <v>92</v>
      </c>
      <c r="D41" s="263">
        <f>SUMIF('18'!$B$10:$B$44,NL!B41,'18'!$H$10:$H$44)</f>
        <v>11</v>
      </c>
      <c r="E41" s="264">
        <f t="shared" si="0"/>
        <v>8.36363636363636</v>
      </c>
      <c r="F41" s="265">
        <f>SUMIF('18'!$B$10:$B$44,NL!B41,'18'!$AR$10:$AR$44)</f>
        <v>781</v>
      </c>
      <c r="G41" s="265">
        <f t="shared" si="1"/>
        <v>8.48913043478261</v>
      </c>
      <c r="H41" s="265">
        <f>SUMIF('18'!$B$10:$B$44,NL!B41,'18'!$AI$10:$AI$44)</f>
        <v>905</v>
      </c>
      <c r="I41" s="265">
        <f t="shared" si="2"/>
        <v>9.83695652173913</v>
      </c>
      <c r="J41" s="265">
        <f>SUMIF('18'!$B$10:$B$44,NL!B41,'18'!$AO$10:$AO$44)</f>
        <v>308</v>
      </c>
      <c r="K41" s="265">
        <f t="shared" si="3"/>
        <v>3.34782608695652</v>
      </c>
      <c r="L41" s="309">
        <f t="shared" si="4"/>
        <v>1994</v>
      </c>
      <c r="M41" s="310">
        <f t="shared" si="5"/>
        <v>21.6739130434783</v>
      </c>
      <c r="N41" s="313">
        <f>SUMIF('18'!$B$10:$B$44,NL!B41,'18'!$AL$10:$AL$44)</f>
        <v>4675</v>
      </c>
      <c r="O41" s="310">
        <f t="shared" si="6"/>
        <v>50.8152173913044</v>
      </c>
    </row>
    <row r="42" ht="15.75" customHeight="1" spans="1:15">
      <c r="A42" s="269"/>
      <c r="B42" s="270" t="s">
        <v>71</v>
      </c>
      <c r="C42" s="263">
        <f>SUMIF('18'!$B$10:$B$44,NL!B42,'18'!$E$10:$E$44)</f>
        <v>26</v>
      </c>
      <c r="D42" s="263">
        <f>SUMIF('18'!$B$10:$B$44,NL!B42,'18'!$H$10:$H$44)</f>
        <v>5</v>
      </c>
      <c r="E42" s="264">
        <f t="shared" si="0"/>
        <v>5.2</v>
      </c>
      <c r="F42" s="265">
        <f>SUMIF('18'!$B$10:$B$44,NL!B42,'18'!$AR$10:$AR$44)</f>
        <v>389</v>
      </c>
      <c r="G42" s="265">
        <f t="shared" si="1"/>
        <v>14.9615384615385</v>
      </c>
      <c r="H42" s="265">
        <f>SUMIF('18'!$B$10:$B$44,NL!B42,'18'!$AI$10:$AI$44)</f>
        <v>311</v>
      </c>
      <c r="I42" s="265">
        <f t="shared" si="2"/>
        <v>11.9615384615385</v>
      </c>
      <c r="J42" s="265">
        <f>SUMIF('18'!$B$10:$B$44,NL!B42,'18'!$AO$10:$AO$44)</f>
        <v>125</v>
      </c>
      <c r="K42" s="265">
        <f t="shared" si="3"/>
        <v>4.80769230769231</v>
      </c>
      <c r="L42" s="309">
        <f t="shared" si="4"/>
        <v>825</v>
      </c>
      <c r="M42" s="310">
        <f t="shared" si="5"/>
        <v>31.7307692307692</v>
      </c>
      <c r="N42" s="313">
        <f>SUMIF('18'!$B$10:$B$44,NL!B42,'18'!$AL$10:$AL$44)</f>
        <v>2637</v>
      </c>
      <c r="O42" s="310">
        <f t="shared" si="6"/>
        <v>101.423076923077</v>
      </c>
    </row>
    <row r="43" ht="15.75" customHeight="1" spans="1:15">
      <c r="A43" s="269">
        <v>19</v>
      </c>
      <c r="B43" s="262" t="s">
        <v>78</v>
      </c>
      <c r="C43" s="263">
        <f>SUMIF('19'!$B$10:$B$44,NL!B43,'19'!$E$10:$E$44)</f>
        <v>64</v>
      </c>
      <c r="D43" s="263">
        <f>SUMIF('19'!$B$10:$B$44,NL!B43,'19'!$H$10:$H$44)</f>
        <v>7.5</v>
      </c>
      <c r="E43" s="264">
        <f t="shared" si="0"/>
        <v>8.53333333333333</v>
      </c>
      <c r="F43" s="265">
        <f>SUMIF('19'!$B$10:$B$44,NL!B43,'19'!$AR$10:$AR$44)</f>
        <v>561</v>
      </c>
      <c r="G43" s="265">
        <f t="shared" si="1"/>
        <v>8.765625</v>
      </c>
      <c r="H43" s="265">
        <f>SUMIF('19'!$B$10:$B$44,NL!B43,'19'!$AI$10:$AI$44)</f>
        <v>669</v>
      </c>
      <c r="I43" s="265">
        <f t="shared" si="2"/>
        <v>10.453125</v>
      </c>
      <c r="J43" s="265">
        <f>SUMIF('19'!$B$10:$B$44,NL!B43,'19'!$AO$10:$AO$44)</f>
        <v>212</v>
      </c>
      <c r="K43" s="265">
        <f t="shared" si="3"/>
        <v>3.3125</v>
      </c>
      <c r="L43" s="309">
        <f t="shared" si="4"/>
        <v>1442</v>
      </c>
      <c r="M43" s="310">
        <f t="shared" si="5"/>
        <v>22.53125</v>
      </c>
      <c r="N43" s="313">
        <f>SUMIF('19'!$B$10:$B$44,NL!B43,'19'!$AL$10:$AL$44)</f>
        <v>5226</v>
      </c>
      <c r="O43" s="310">
        <f t="shared" si="6"/>
        <v>81.65625</v>
      </c>
    </row>
    <row r="44" ht="15.75" customHeight="1" spans="1:15">
      <c r="A44" s="269"/>
      <c r="B44" s="270" t="s">
        <v>71</v>
      </c>
      <c r="C44" s="263">
        <f>SUMIF('19'!$B$10:$B$44,NL!B44,'19'!$E$10:$E$44)</f>
        <v>42</v>
      </c>
      <c r="D44" s="263">
        <f>SUMIF('19'!$B$10:$B$44,NL!B44,'19'!$H$10:$H$44)</f>
        <v>8</v>
      </c>
      <c r="E44" s="264">
        <f t="shared" si="0"/>
        <v>5.25</v>
      </c>
      <c r="F44" s="265">
        <f>SUMIF('19'!$B$10:$B$44,NL!B44,'19'!$AR$10:$AR$44)</f>
        <v>607</v>
      </c>
      <c r="G44" s="265">
        <f t="shared" si="1"/>
        <v>14.452380952381</v>
      </c>
      <c r="H44" s="265">
        <f>SUMIF('19'!$B$10:$B$44,NL!B44,'19'!$AI$10:$AI$44)</f>
        <v>537</v>
      </c>
      <c r="I44" s="265">
        <f t="shared" si="2"/>
        <v>12.7857142857143</v>
      </c>
      <c r="J44" s="265">
        <f>SUMIF('19'!$B$10:$B$44,NL!B44,'19'!$AO$10:$AO$44)</f>
        <v>234</v>
      </c>
      <c r="K44" s="265">
        <f t="shared" si="3"/>
        <v>5.57142857142857</v>
      </c>
      <c r="L44" s="309">
        <f t="shared" si="4"/>
        <v>1378</v>
      </c>
      <c r="M44" s="310">
        <f t="shared" si="5"/>
        <v>32.8095238095238</v>
      </c>
      <c r="N44" s="313">
        <f>SUMIF('19'!$B$10:$B$44,NL!B44,'19'!$AL$10:$AL$44)</f>
        <v>3731</v>
      </c>
      <c r="O44" s="310">
        <f t="shared" si="6"/>
        <v>88.8333333333333</v>
      </c>
    </row>
    <row r="45" ht="15.75" customHeight="1" spans="1:15">
      <c r="A45" s="269">
        <v>20</v>
      </c>
      <c r="B45" s="262" t="s">
        <v>78</v>
      </c>
      <c r="C45" s="263">
        <f>SUMIF('20'!$B$10:$B$44,NL!B45,'20'!$E$10:$E$44)</f>
        <v>59</v>
      </c>
      <c r="D45" s="263">
        <f>SUMIF('20'!$B$10:$B$44,NL!B45,'20'!$H$10:$H$44)</f>
        <v>7</v>
      </c>
      <c r="E45" s="264">
        <f t="shared" si="0"/>
        <v>8.42857142857143</v>
      </c>
      <c r="F45" s="265">
        <f>SUMIF('20'!$B$10:$B$44,NL!B45,'20'!$AR$10:$AR$44)</f>
        <v>452</v>
      </c>
      <c r="G45" s="265">
        <f t="shared" si="1"/>
        <v>7.66101694915254</v>
      </c>
      <c r="H45" s="265">
        <f>SUMIF('20'!$B$10:$B$44,NL!B45,'20'!$AI$10:$AI$44)</f>
        <v>496</v>
      </c>
      <c r="I45" s="265">
        <f t="shared" si="2"/>
        <v>8.40677966101695</v>
      </c>
      <c r="J45" s="265">
        <f>SUMIF('20'!$B$10:$B$44,NL!B45,'20'!$AO$10:$AO$44)</f>
        <v>181</v>
      </c>
      <c r="K45" s="265">
        <f t="shared" si="3"/>
        <v>3.06779661016949</v>
      </c>
      <c r="L45" s="309">
        <f t="shared" si="4"/>
        <v>1129</v>
      </c>
      <c r="M45" s="310">
        <f t="shared" si="5"/>
        <v>19.135593220339</v>
      </c>
      <c r="N45" s="313">
        <f>SUMIF('20'!$B$10:$B$44,NL!B45,'20'!$AL$10:$AL$44)</f>
        <v>3708</v>
      </c>
      <c r="O45" s="310">
        <f t="shared" si="6"/>
        <v>62.8474576271186</v>
      </c>
    </row>
    <row r="46" ht="15.75" customHeight="1" spans="1:15">
      <c r="A46" s="269"/>
      <c r="B46" s="270" t="s">
        <v>71</v>
      </c>
      <c r="C46" s="263">
        <f>SUMIF('20'!$B$10:$B$44,NL!B46,'20'!$E$10:$E$44)</f>
        <v>13</v>
      </c>
      <c r="D46" s="263">
        <f>SUMIF('20'!$B$10:$B$44,NL!B46,'20'!$H$10:$H$44)</f>
        <v>2.5</v>
      </c>
      <c r="E46" s="264">
        <f t="shared" si="0"/>
        <v>5.2</v>
      </c>
      <c r="F46" s="265">
        <f>SUMIF('20'!$B$10:$B$44,NL!B46,'20'!$AR$10:$AR$44)</f>
        <v>208</v>
      </c>
      <c r="G46" s="265">
        <f t="shared" si="1"/>
        <v>16</v>
      </c>
      <c r="H46" s="265">
        <f>SUMIF('20'!$B$10:$B$44,NL!B46,'20'!$AI$10:$AI$44)</f>
        <v>158</v>
      </c>
      <c r="I46" s="265">
        <f t="shared" si="2"/>
        <v>12.1538461538462</v>
      </c>
      <c r="J46" s="265">
        <f>SUMIF('20'!$B$10:$B$44,NL!B46,'20'!$AO$10:$AO$44)</f>
        <v>79</v>
      </c>
      <c r="K46" s="265">
        <f t="shared" si="3"/>
        <v>6.07692307692308</v>
      </c>
      <c r="L46" s="309">
        <f t="shared" si="4"/>
        <v>445</v>
      </c>
      <c r="M46" s="310">
        <f t="shared" si="5"/>
        <v>34.2307692307692</v>
      </c>
      <c r="N46" s="313">
        <f>SUMIF('20'!$B$10:$B$44,NL!B46,'20'!$AL$10:$AL$44)</f>
        <v>916</v>
      </c>
      <c r="O46" s="310">
        <f t="shared" si="6"/>
        <v>70.4615384615385</v>
      </c>
    </row>
    <row r="47" ht="15.75" customHeight="1" spans="1:15">
      <c r="A47" s="269">
        <v>21</v>
      </c>
      <c r="B47" s="262" t="s">
        <v>78</v>
      </c>
      <c r="C47" s="263">
        <f>SUMIF('21'!$B$10:$B$44,NL!B47,'21'!$E$10:$E$44)</f>
        <v>0</v>
      </c>
      <c r="D47" s="263">
        <f>SUMIF('21'!$B$10:$B$44,NL!B47,'21'!$H$10:$H$44)</f>
        <v>0</v>
      </c>
      <c r="E47" s="264" t="str">
        <f t="shared" si="0"/>
        <v/>
      </c>
      <c r="F47" s="265">
        <f>SUMIF('21'!$B$10:$B$44,NL!B47,'21'!$AR$10:$AR$44)</f>
        <v>0</v>
      </c>
      <c r="G47" s="265" t="str">
        <f t="shared" si="1"/>
        <v/>
      </c>
      <c r="H47" s="265">
        <f>SUMIF('21'!$B$10:$B$44,NL!B47,'21'!$AI$10:$AI$44)</f>
        <v>0</v>
      </c>
      <c r="I47" s="265" t="str">
        <f t="shared" si="2"/>
        <v/>
      </c>
      <c r="J47" s="265">
        <f>SUMIF('21'!$B$10:$B$44,NL!B47,'21'!$AO$10:$AO$44)</f>
        <v>0</v>
      </c>
      <c r="K47" s="265" t="str">
        <f t="shared" si="3"/>
        <v/>
      </c>
      <c r="L47" s="309">
        <f t="shared" si="4"/>
        <v>0</v>
      </c>
      <c r="M47" s="310">
        <f t="shared" si="5"/>
        <v>0</v>
      </c>
      <c r="N47" s="313">
        <f>SUMIF('21'!$B$10:$B$44,NL!B47,'21'!$AL$10:$AL$44)</f>
        <v>0</v>
      </c>
      <c r="O47" s="310" t="str">
        <f t="shared" si="6"/>
        <v/>
      </c>
    </row>
    <row r="48" ht="15.75" customHeight="1" spans="1:15">
      <c r="A48" s="269"/>
      <c r="B48" s="270" t="s">
        <v>71</v>
      </c>
      <c r="C48" s="263">
        <f>SUMIF('21'!$B$10:$B$44,NL!B48,'21'!$E$10:$E$44)</f>
        <v>0</v>
      </c>
      <c r="D48" s="263">
        <f>SUMIF('21'!$B$10:$B$44,NL!B48,'21'!$H$10:$H$44)</f>
        <v>0</v>
      </c>
      <c r="E48" s="264" t="str">
        <f t="shared" si="0"/>
        <v/>
      </c>
      <c r="F48" s="265">
        <f>SUMIF('21'!$B$10:$B$44,NL!B48,'21'!$AR$10:$AR$44)</f>
        <v>0</v>
      </c>
      <c r="G48" s="265" t="str">
        <f t="shared" si="1"/>
        <v/>
      </c>
      <c r="H48" s="265">
        <f>SUMIF('21'!$B$10:$B$44,NL!B48,'21'!$AI$10:$AI$44)</f>
        <v>0</v>
      </c>
      <c r="I48" s="265" t="str">
        <f t="shared" si="2"/>
        <v/>
      </c>
      <c r="J48" s="265">
        <f>SUMIF('21'!$B$10:$B$44,NL!B48,'21'!$AO$10:$AO$44)</f>
        <v>0</v>
      </c>
      <c r="K48" s="265" t="str">
        <f t="shared" si="3"/>
        <v/>
      </c>
      <c r="L48" s="309">
        <f t="shared" si="4"/>
        <v>0</v>
      </c>
      <c r="M48" s="310">
        <f t="shared" si="5"/>
        <v>0</v>
      </c>
      <c r="N48" s="313">
        <f>SUMIF('21'!$B$10:$B$44,NL!B48,'21'!$AL$10:$AL$44)</f>
        <v>0</v>
      </c>
      <c r="O48" s="310" t="str">
        <f t="shared" si="6"/>
        <v/>
      </c>
    </row>
    <row r="49" ht="15.75" customHeight="1" spans="1:16">
      <c r="A49" s="269">
        <v>22</v>
      </c>
      <c r="B49" s="262" t="s">
        <v>78</v>
      </c>
      <c r="C49" s="263">
        <f>SUMIF('22'!$B$10:$B$44,NL!B49,'22'!$E$10:$E$44)</f>
        <v>68</v>
      </c>
      <c r="D49" s="263">
        <f>SUMIF('22'!$B$10:$B$44,NL!B49,'22'!$H$10:$H$44)</f>
        <v>8</v>
      </c>
      <c r="E49" s="264">
        <f t="shared" si="0"/>
        <v>8.5</v>
      </c>
      <c r="F49" s="265">
        <f>SUMIF('22'!$B$10:$B$44,NL!B49,'22'!$AR$10:$AR$44)</f>
        <v>574</v>
      </c>
      <c r="G49" s="265">
        <f t="shared" si="1"/>
        <v>8.44117647058824</v>
      </c>
      <c r="H49" s="265">
        <f>SUMIF('22'!$B$10:$B$44,NL!B49,'22'!$AI$10:$AI$44)</f>
        <v>710</v>
      </c>
      <c r="I49" s="265">
        <f t="shared" si="2"/>
        <v>10.4411764705882</v>
      </c>
      <c r="J49" s="265">
        <f>SUMIF('22'!$B$10:$B$44,NL!B49,'22'!$AO$10:$AO$44)</f>
        <v>229</v>
      </c>
      <c r="K49" s="265">
        <f t="shared" si="3"/>
        <v>3.36764705882353</v>
      </c>
      <c r="L49" s="309">
        <f t="shared" si="4"/>
        <v>1513</v>
      </c>
      <c r="M49" s="310">
        <f t="shared" si="5"/>
        <v>22.25</v>
      </c>
      <c r="N49" s="313">
        <f>SUMIF('22'!$B$10:$B$44,NL!B49,'22'!$AL$10:$AL$44)</f>
        <v>5264</v>
      </c>
      <c r="O49" s="310">
        <f t="shared" si="6"/>
        <v>77.4117647058823</v>
      </c>
    </row>
    <row r="50" ht="15.75" customHeight="1" spans="1:16">
      <c r="A50" s="269"/>
      <c r="B50" s="270" t="s">
        <v>71</v>
      </c>
      <c r="C50" s="263">
        <f>SUMIF('22'!$B$10:$B$44,NL!B50,'22'!$E$10:$E$44)</f>
        <v>26</v>
      </c>
      <c r="D50" s="263">
        <f>SUMIF('22'!$B$10:$B$44,NL!B50,'22'!$H$10:$H$44)</f>
        <v>5</v>
      </c>
      <c r="E50" s="264">
        <f t="shared" si="0"/>
        <v>5.2</v>
      </c>
      <c r="F50" s="265">
        <f>SUMIF('22'!$B$10:$B$44,NL!B50,'22'!$AR$10:$AR$44)</f>
        <v>410</v>
      </c>
      <c r="G50" s="265">
        <f t="shared" si="1"/>
        <v>15.7692307692308</v>
      </c>
      <c r="H50" s="265">
        <f>SUMIF('22'!$B$10:$B$44,NL!B50,'22'!$AI$10:$AI$44)</f>
        <v>309</v>
      </c>
      <c r="I50" s="265">
        <f t="shared" si="2"/>
        <v>11.8846153846154</v>
      </c>
      <c r="J50" s="265">
        <f>SUMIF('22'!$B$10:$B$44,NL!B50,'22'!$AO$10:$AO$44)</f>
        <v>160</v>
      </c>
      <c r="K50" s="265">
        <f t="shared" si="3"/>
        <v>6.15384615384615</v>
      </c>
      <c r="L50" s="309">
        <f t="shared" si="4"/>
        <v>879</v>
      </c>
      <c r="M50" s="310">
        <f t="shared" si="5"/>
        <v>33.8076923076923</v>
      </c>
      <c r="N50" s="313">
        <f>SUMIF('22'!$B$10:$B$44,NL!B50,'22'!$AL$10:$AL$44)</f>
        <v>2555</v>
      </c>
      <c r="O50" s="310">
        <f t="shared" si="6"/>
        <v>98.2692307692308</v>
      </c>
    </row>
    <row r="51" ht="15.75" customHeight="1" spans="1:16">
      <c r="A51" s="269">
        <v>23</v>
      </c>
      <c r="B51" s="262" t="s">
        <v>78</v>
      </c>
      <c r="C51" s="263">
        <f>SUMIF('23'!$B$10:$B$44,NL!B51,'23'!$E$10:$E$44)</f>
        <v>76</v>
      </c>
      <c r="D51" s="263">
        <f>SUMIF('23'!$B$10:$B$44,NL!B51,'23'!$H$10:$H$44)</f>
        <v>9</v>
      </c>
      <c r="E51" s="264">
        <f t="shared" si="0"/>
        <v>8.44444444444444</v>
      </c>
      <c r="F51" s="265">
        <f>SUMIF('23'!$B$10:$B$44,NL!B51,'23'!$AR$10:$AR$44)</f>
        <v>681</v>
      </c>
      <c r="G51" s="265">
        <f t="shared" si="1"/>
        <v>8.96052631578947</v>
      </c>
      <c r="H51" s="265">
        <f>SUMIF('23'!$B$10:$B$44,NL!B51,'23'!$AI$10:$AI$44)</f>
        <v>884</v>
      </c>
      <c r="I51" s="265">
        <f t="shared" si="2"/>
        <v>11.6315789473684</v>
      </c>
      <c r="J51" s="265">
        <f>SUMIF('23'!$B$10:$B$44,NL!B51,'23'!$AO$10:$AO$44)</f>
        <v>253</v>
      </c>
      <c r="K51" s="265">
        <f t="shared" si="3"/>
        <v>3.32894736842105</v>
      </c>
      <c r="L51" s="309">
        <f t="shared" si="4"/>
        <v>1818</v>
      </c>
      <c r="M51" s="310">
        <f t="shared" si="5"/>
        <v>23.9210526315789</v>
      </c>
      <c r="N51" s="313">
        <f>SUMIF('23'!$B$10:$B$44,NL!B51,'23'!$AL$10:$AL$44)</f>
        <v>5946</v>
      </c>
      <c r="O51" s="310">
        <f t="shared" si="6"/>
        <v>78.2368421052632</v>
      </c>
      <c r="P51" s="196" t="s">
        <v>208</v>
      </c>
    </row>
    <row r="52" ht="15.75" customHeight="1" spans="1:16">
      <c r="A52" s="269"/>
      <c r="B52" s="270" t="s">
        <v>71</v>
      </c>
      <c r="C52" s="263">
        <f>SUMIF('23'!$B$10:$B$44,NL!B52,'23'!$E$10:$E$44)</f>
        <v>26</v>
      </c>
      <c r="D52" s="263">
        <f>SUMIF('23'!$B$10:$B$44,NL!B52,'23'!$H$10:$H$44)</f>
        <v>5</v>
      </c>
      <c r="E52" s="264">
        <f t="shared" si="0"/>
        <v>5.2</v>
      </c>
      <c r="F52" s="265">
        <f>SUMIF('23'!$B$10:$B$44,NL!B52,'23'!$AR$10:$AR$44)</f>
        <v>338</v>
      </c>
      <c r="G52" s="265">
        <f t="shared" si="1"/>
        <v>13</v>
      </c>
      <c r="H52" s="265">
        <f>SUMIF('23'!$B$10:$B$44,NL!B52,'23'!$AI$10:$AI$44)</f>
        <v>269</v>
      </c>
      <c r="I52" s="265">
        <f t="shared" si="2"/>
        <v>10.3461538461538</v>
      </c>
      <c r="J52" s="265">
        <f>SUMIF('23'!$B$10:$B$44,NL!B52,'23'!$AO$10:$AO$44)</f>
        <v>151</v>
      </c>
      <c r="K52" s="265">
        <f t="shared" si="3"/>
        <v>5.80769230769231</v>
      </c>
      <c r="L52" s="309">
        <f t="shared" si="4"/>
        <v>758</v>
      </c>
      <c r="M52" s="310">
        <f t="shared" si="5"/>
        <v>29.1538461538462</v>
      </c>
      <c r="N52" s="313">
        <f>SUMIF('23'!$B$10:$B$44,NL!B52,'23'!$AL$10:$AL$44)</f>
        <v>2357</v>
      </c>
      <c r="O52" s="310">
        <f t="shared" si="6"/>
        <v>90.6538461538462</v>
      </c>
    </row>
    <row r="53" ht="15.75" customHeight="1" spans="1:16">
      <c r="A53" s="269">
        <v>24</v>
      </c>
      <c r="B53" s="262" t="s">
        <v>78</v>
      </c>
      <c r="C53" s="263">
        <f>SUMIF('24'!$B$10:$B$44,NL!B53,'24'!$E$10:$E$44)</f>
        <v>85</v>
      </c>
      <c r="D53" s="263">
        <f>SUMIF('24'!$B$10:$B$44,NL!B53,'24'!$H$10:$H$44)</f>
        <v>10</v>
      </c>
      <c r="E53" s="264">
        <f t="shared" si="0"/>
        <v>8.5</v>
      </c>
      <c r="F53" s="265">
        <f>SUMIF('24'!$B$10:$B$44,NL!B53,'24'!$AR$10:$AR$44)</f>
        <v>723</v>
      </c>
      <c r="G53" s="265">
        <f t="shared" si="1"/>
        <v>8.50588235294118</v>
      </c>
      <c r="H53" s="265">
        <f>SUMIF('24'!$B$10:$B$44,NL!B53,'24'!$AI$10:$AI$44)</f>
        <v>938</v>
      </c>
      <c r="I53" s="265">
        <f t="shared" si="2"/>
        <v>11.0352941176471</v>
      </c>
      <c r="J53" s="265">
        <f>SUMIF('24'!$B$10:$B$44,NL!B53,'24'!$AO$10:$AO$44)</f>
        <v>295</v>
      </c>
      <c r="K53" s="265">
        <f t="shared" si="3"/>
        <v>3.47058823529412</v>
      </c>
      <c r="L53" s="309">
        <f t="shared" si="4"/>
        <v>1956</v>
      </c>
      <c r="M53" s="310">
        <f t="shared" si="5"/>
        <v>23.0117647058824</v>
      </c>
      <c r="N53" s="313">
        <f>SUMIF('24'!$B$10:$B$44,NL!B53,'24'!$AL$10:$AL$44)</f>
        <v>7222</v>
      </c>
      <c r="O53" s="310">
        <f t="shared" si="6"/>
        <v>84.9647058823529</v>
      </c>
    </row>
    <row r="54" ht="15.75" customHeight="1" spans="1:16">
      <c r="A54" s="269"/>
      <c r="B54" s="270" t="s">
        <v>71</v>
      </c>
      <c r="C54" s="263">
        <f>SUMIF('24'!$B$10:$B$44,NL!B54,'24'!$E$10:$E$44)</f>
        <v>26</v>
      </c>
      <c r="D54" s="263">
        <f>SUMIF('24'!$B$10:$B$44,NL!B54,'24'!$H$10:$H$44)</f>
        <v>5</v>
      </c>
      <c r="E54" s="264">
        <f t="shared" si="0"/>
        <v>5.2</v>
      </c>
      <c r="F54" s="265">
        <f>SUMIF('24'!$B$10:$B$44,NL!B54,'24'!$AR$10:$AR$44)</f>
        <v>371</v>
      </c>
      <c r="G54" s="265">
        <f t="shared" si="1"/>
        <v>14.2692307692308</v>
      </c>
      <c r="H54" s="265">
        <f>SUMIF('24'!$B$10:$B$44,NL!B54,'24'!$AI$10:$AI$44)</f>
        <v>297</v>
      </c>
      <c r="I54" s="265">
        <f t="shared" si="2"/>
        <v>11.4230769230769</v>
      </c>
      <c r="J54" s="265">
        <f>SUMIF('24'!$B$10:$B$44,NL!B54,'24'!$AO$10:$AO$44)</f>
        <v>127</v>
      </c>
      <c r="K54" s="265">
        <f t="shared" si="3"/>
        <v>4.88461538461539</v>
      </c>
      <c r="L54" s="309">
        <f t="shared" si="4"/>
        <v>795</v>
      </c>
      <c r="M54" s="310">
        <f t="shared" si="5"/>
        <v>30.5769230769231</v>
      </c>
      <c r="N54" s="313">
        <f>SUMIF('24'!$B$10:$B$44,NL!B54,'24'!$AL$10:$AL$44)</f>
        <v>2382</v>
      </c>
      <c r="O54" s="310">
        <f t="shared" si="6"/>
        <v>91.6153846153846</v>
      </c>
    </row>
    <row r="55" ht="15.75" customHeight="1" spans="1:16">
      <c r="A55" s="269">
        <v>25</v>
      </c>
      <c r="B55" s="262" t="s">
        <v>78</v>
      </c>
      <c r="C55" s="263">
        <f>SUMIF('25'!$B$10:$B$44,NL!B55,'25'!$E$10:$E$44)</f>
        <v>26</v>
      </c>
      <c r="D55" s="263">
        <f>SUMIF('25'!$B$10:$B$44,NL!B55,'25'!$H$10:$H$44)</f>
        <v>3</v>
      </c>
      <c r="E55" s="264">
        <f t="shared" si="0"/>
        <v>8.66666666666667</v>
      </c>
      <c r="F55" s="265">
        <f>SUMIF('25'!$B$10:$B$44,NL!B55,'25'!$AR$10:$AR$44)</f>
        <v>238</v>
      </c>
      <c r="G55" s="265">
        <f t="shared" si="1"/>
        <v>9.15384615384615</v>
      </c>
      <c r="H55" s="265">
        <f>SUMIF('25'!$B$10:$B$44,NL!B55,'25'!$AI$10:$AI$44)</f>
        <v>315</v>
      </c>
      <c r="I55" s="265">
        <f t="shared" si="2"/>
        <v>12.1153846153846</v>
      </c>
      <c r="J55" s="265">
        <f>SUMIF('25'!$B$10:$B$44,NL!B55,'25'!$AO$10:$AO$44)</f>
        <v>97</v>
      </c>
      <c r="K55" s="265">
        <f t="shared" si="3"/>
        <v>3.73076923076923</v>
      </c>
      <c r="L55" s="309">
        <f t="shared" si="4"/>
        <v>650</v>
      </c>
      <c r="M55" s="310">
        <f t="shared" si="5"/>
        <v>25</v>
      </c>
      <c r="N55" s="313">
        <f>SUMIF('25'!$B$10:$B$44,NL!B55,'25'!$AL$10:$AL$44)</f>
        <v>1100</v>
      </c>
      <c r="O55" s="310">
        <f t="shared" si="6"/>
        <v>42.3076923076923</v>
      </c>
    </row>
    <row r="56" ht="15.75" customHeight="1" spans="1:16">
      <c r="A56" s="269"/>
      <c r="B56" s="270" t="s">
        <v>71</v>
      </c>
      <c r="C56" s="263">
        <f>SUMIF('25'!$B$10:$B$44,NL!B56,'25'!$E$10:$E$44)</f>
        <v>64</v>
      </c>
      <c r="D56" s="263">
        <f>SUMIF('25'!$B$10:$B$44,NL!B56,'25'!$H$10:$H$44)</f>
        <v>12</v>
      </c>
      <c r="E56" s="264">
        <f t="shared" si="0"/>
        <v>5.33333333333333</v>
      </c>
      <c r="F56" s="265">
        <f>SUMIF('25'!$B$10:$B$44,NL!B56,'25'!$AR$10:$AR$44)</f>
        <v>910</v>
      </c>
      <c r="G56" s="265">
        <f t="shared" si="1"/>
        <v>14.21875</v>
      </c>
      <c r="H56" s="265">
        <f>SUMIF('25'!$B$10:$B$44,NL!B56,'25'!$AI$10:$AI$44)</f>
        <v>730</v>
      </c>
      <c r="I56" s="265">
        <f t="shared" si="2"/>
        <v>11.40625</v>
      </c>
      <c r="J56" s="265">
        <f>SUMIF('25'!$B$10:$B$44,NL!B56,'25'!$AO$10:$AO$44)</f>
        <v>323</v>
      </c>
      <c r="K56" s="265">
        <f t="shared" si="3"/>
        <v>5.046875</v>
      </c>
      <c r="L56" s="309">
        <f t="shared" si="4"/>
        <v>1963</v>
      </c>
      <c r="M56" s="310">
        <f t="shared" si="5"/>
        <v>30.671875</v>
      </c>
      <c r="N56" s="313">
        <f>SUMIF('25'!$B$10:$B$44,NL!B56,'25'!$AL$10:$AL$44)</f>
        <v>5253</v>
      </c>
      <c r="O56" s="310">
        <f t="shared" si="6"/>
        <v>82.078125</v>
      </c>
    </row>
    <row r="57" ht="15.75" customHeight="1" spans="1:16">
      <c r="A57" s="269">
        <v>26</v>
      </c>
      <c r="B57" s="262" t="s">
        <v>78</v>
      </c>
      <c r="C57" s="263">
        <f>SUMIF('26'!$B$10:$B$44,NL!B57,'26'!$E$10:$E$44)</f>
        <v>60</v>
      </c>
      <c r="D57" s="263">
        <f>SUMIF('26'!$B$10:$B$44,NL!B57,'26'!$H$10:$H$44)</f>
        <v>7</v>
      </c>
      <c r="E57" s="264">
        <f t="shared" si="0"/>
        <v>8.57142857142857</v>
      </c>
      <c r="F57" s="265">
        <f>SUMIF('26'!$B$10:$B$44,NL!B57,'26'!$AR$10:$AR$44)</f>
        <v>493</v>
      </c>
      <c r="G57" s="265">
        <f t="shared" si="1"/>
        <v>8.21666666666667</v>
      </c>
      <c r="H57" s="265">
        <f>SUMIF('26'!$B$10:$B$44,NL!B57,'26'!$AI$10:$AI$44)</f>
        <v>621</v>
      </c>
      <c r="I57" s="265">
        <f t="shared" si="2"/>
        <v>10.35</v>
      </c>
      <c r="J57" s="265">
        <f>SUMIF('26'!$B$10:$B$44,NL!B57,'26'!$AO$10:$AO$44)</f>
        <v>214</v>
      </c>
      <c r="K57" s="265">
        <f t="shared" si="3"/>
        <v>3.56666666666667</v>
      </c>
      <c r="L57" s="309">
        <f t="shared" si="4"/>
        <v>1328</v>
      </c>
      <c r="M57" s="310">
        <f t="shared" si="5"/>
        <v>22.1333333333333</v>
      </c>
      <c r="N57" s="313">
        <f>SUMIF('26'!$B$10:$B$44,NL!B57,'26'!$AL$10:$AL$44)</f>
        <v>4177</v>
      </c>
      <c r="O57" s="310">
        <f t="shared" si="6"/>
        <v>69.6166666666667</v>
      </c>
    </row>
    <row r="58" ht="15.75" customHeight="1" spans="1:16">
      <c r="A58" s="269"/>
      <c r="B58" s="270" t="s">
        <v>71</v>
      </c>
      <c r="C58" s="263">
        <f>SUMIF('26'!$B$10:$B$44,NL!B58,'26'!$E$10:$E$44)</f>
        <v>0</v>
      </c>
      <c r="D58" s="263">
        <f>SUMIF('26'!$B$10:$B$44,NL!B58,'26'!$H$10:$H$44)</f>
        <v>0</v>
      </c>
      <c r="E58" s="264" t="str">
        <f t="shared" si="0"/>
        <v/>
      </c>
      <c r="F58" s="265">
        <f>SUMIF('26'!$B$10:$B$44,NL!B58,'26'!$AR$10:$AR$44)</f>
        <v>0</v>
      </c>
      <c r="G58" s="265" t="str">
        <f t="shared" si="1"/>
        <v/>
      </c>
      <c r="H58" s="265">
        <f>SUMIF('26'!$B$10:$B$44,NL!B58,'26'!$AI$10:$AI$44)</f>
        <v>0</v>
      </c>
      <c r="I58" s="265" t="str">
        <f t="shared" si="2"/>
        <v/>
      </c>
      <c r="J58" s="265">
        <f>SUMIF('26'!$B$10:$B$44,NL!B58,'26'!$AO$10:$AO$44)</f>
        <v>0</v>
      </c>
      <c r="K58" s="265" t="str">
        <f t="shared" si="3"/>
        <v/>
      </c>
      <c r="L58" s="309">
        <f t="shared" si="4"/>
        <v>0</v>
      </c>
      <c r="M58" s="310">
        <f t="shared" si="5"/>
        <v>0</v>
      </c>
      <c r="N58" s="313">
        <f>SUMIF('26'!$B$10:$B$44,NL!B58,'26'!$AL$10:$AL$44)</f>
        <v>0</v>
      </c>
      <c r="O58" s="310" t="str">
        <f t="shared" si="6"/>
        <v/>
      </c>
    </row>
    <row r="59" ht="15.75" customHeight="1" spans="1:16">
      <c r="A59" s="269">
        <v>27</v>
      </c>
      <c r="B59" s="262" t="s">
        <v>78</v>
      </c>
      <c r="C59" s="263">
        <f>SUMIF('27'!$B$10:$B$44,NL!B59,'27'!$E$10:$E$44)</f>
        <v>0</v>
      </c>
      <c r="D59" s="263">
        <f>SUMIF('27'!$B$10:$B$44,NL!B59,'27'!$H$10:$H$44)</f>
        <v>0</v>
      </c>
      <c r="E59" s="264" t="str">
        <f t="shared" si="0"/>
        <v/>
      </c>
      <c r="F59" s="265">
        <f>SUMIF('27'!$B$10:$B$44,NL!B59,'27'!$AR$10:$AR$44)</f>
        <v>0</v>
      </c>
      <c r="G59" s="265" t="str">
        <f t="shared" si="1"/>
        <v/>
      </c>
      <c r="H59" s="265">
        <f>SUMIF('27'!$B$10:$B$44,NL!B59,'27'!$AI$10:$AI$44)</f>
        <v>0</v>
      </c>
      <c r="I59" s="265" t="str">
        <f t="shared" si="2"/>
        <v/>
      </c>
      <c r="J59" s="265">
        <f>SUMIF('27'!$B$10:$B$44,NL!B59,'27'!$AO$10:$AO$44)</f>
        <v>0</v>
      </c>
      <c r="K59" s="265" t="str">
        <f t="shared" si="3"/>
        <v/>
      </c>
      <c r="L59" s="309">
        <f t="shared" si="4"/>
        <v>0</v>
      </c>
      <c r="M59" s="310">
        <f t="shared" si="5"/>
        <v>0</v>
      </c>
      <c r="N59" s="313">
        <f>SUMIF('27'!$B$10:$B$44,NL!B59,'27'!$AL$10:$AL$44)</f>
        <v>0</v>
      </c>
      <c r="O59" s="310" t="str">
        <f t="shared" si="6"/>
        <v/>
      </c>
    </row>
    <row r="60" ht="15.75" customHeight="1" spans="1:16">
      <c r="A60" s="269"/>
      <c r="B60" s="270" t="s">
        <v>71</v>
      </c>
      <c r="C60" s="263">
        <f>SUMIF('27'!$B$10:$B$44,NL!B60,'27'!$E$10:$E$44)</f>
        <v>52</v>
      </c>
      <c r="D60" s="263">
        <f>SUMIF('27'!$B$10:$B$44,NL!B60,'27'!$H$10:$H$44)</f>
        <v>10</v>
      </c>
      <c r="E60" s="264">
        <f t="shared" si="0"/>
        <v>5.2</v>
      </c>
      <c r="F60" s="265">
        <f>SUMIF('27'!$B$10:$B$44,NL!B60,'27'!$AR$10:$AR$44)</f>
        <v>745</v>
      </c>
      <c r="G60" s="265">
        <f t="shared" si="1"/>
        <v>14.3269230769231</v>
      </c>
      <c r="H60" s="265">
        <f>SUMIF('27'!$B$10:$B$44,NL!B60,'27'!$AI$10:$AI$44)</f>
        <v>611</v>
      </c>
      <c r="I60" s="265">
        <f t="shared" si="2"/>
        <v>11.75</v>
      </c>
      <c r="J60" s="265">
        <f>SUMIF('27'!$B$10:$B$44,NL!B60,'27'!$AO$10:$AO$44)</f>
        <v>266</v>
      </c>
      <c r="K60" s="265">
        <f t="shared" si="3"/>
        <v>5.11538461538461</v>
      </c>
      <c r="L60" s="309">
        <f t="shared" si="4"/>
        <v>1622</v>
      </c>
      <c r="M60" s="310">
        <f t="shared" si="5"/>
        <v>31.1923076923077</v>
      </c>
      <c r="N60" s="313">
        <f>SUMIF('27'!$B$10:$B$44,NL!B60,'27'!$AL$10:$AL$44)</f>
        <v>4828</v>
      </c>
      <c r="O60" s="310">
        <f t="shared" si="6"/>
        <v>92.8461538461538</v>
      </c>
    </row>
    <row r="61" ht="15.75" customHeight="1" spans="1:16">
      <c r="A61" s="269">
        <v>28</v>
      </c>
      <c r="B61" s="262" t="s">
        <v>78</v>
      </c>
      <c r="C61" s="263">
        <f>SUMIF('28'!$B$10:$B$44,NL!B61,'28'!$E$10:$E$44)</f>
        <v>0</v>
      </c>
      <c r="D61" s="263">
        <f>SUMIF('28'!$B$10:$B$44,NL!B61,'28'!$H$10:$H$44)</f>
        <v>0</v>
      </c>
      <c r="E61" s="264" t="str">
        <f t="shared" si="0"/>
        <v/>
      </c>
      <c r="F61" s="265">
        <f>SUMIF('28'!$B$10:$B$44,NL!B61,'28'!$AR$10:$AR$44)</f>
        <v>0</v>
      </c>
      <c r="G61" s="265" t="str">
        <f t="shared" si="1"/>
        <v/>
      </c>
      <c r="H61" s="265">
        <f>SUMIF('28'!$B$10:$B$44,NL!B61,'28'!$AI$10:$AI$44)</f>
        <v>0</v>
      </c>
      <c r="I61" s="316" t="str">
        <f t="shared" si="2"/>
        <v/>
      </c>
      <c r="J61" s="265">
        <f>SUMIF('28'!$B$10:$B$44,NL!B61,'28'!$AO$10:$AO$44)</f>
        <v>0</v>
      </c>
      <c r="K61" s="265" t="str">
        <f t="shared" si="3"/>
        <v/>
      </c>
      <c r="L61" s="309">
        <f t="shared" si="4"/>
        <v>0</v>
      </c>
      <c r="M61" s="310">
        <f t="shared" si="5"/>
        <v>0</v>
      </c>
      <c r="N61" s="313">
        <f>SUMIF('28'!$B$10:$B$44,NL!B61,'28'!$AL$10:$AL$44)</f>
        <v>0</v>
      </c>
      <c r="O61" s="310" t="str">
        <f t="shared" si="6"/>
        <v/>
      </c>
    </row>
    <row r="62" ht="15.75" customHeight="1" spans="1:16">
      <c r="A62" s="269"/>
      <c r="B62" s="270" t="s">
        <v>71</v>
      </c>
      <c r="C62" s="263">
        <f>SUMIF('28'!$B$10:$B$44,NL!B62,'28'!$E$10:$E$44)</f>
        <v>0</v>
      </c>
      <c r="D62" s="263">
        <f>SUMIF('28'!$B$10:$B$44,NL!B62,'28'!$H$10:$H$44)</f>
        <v>0</v>
      </c>
      <c r="E62" s="264" t="str">
        <f t="shared" si="0"/>
        <v/>
      </c>
      <c r="F62" s="265">
        <f>SUMIF('28'!$B$10:$B$44,NL!B62,'28'!$AR$10:$AR$44)</f>
        <v>0</v>
      </c>
      <c r="G62" s="265" t="str">
        <f t="shared" si="1"/>
        <v/>
      </c>
      <c r="H62" s="265">
        <f>SUMIF('28'!$B$10:$B$44,NL!B62,'28'!$AI$10:$AI$44)</f>
        <v>0</v>
      </c>
      <c r="I62" s="265" t="str">
        <f t="shared" si="2"/>
        <v/>
      </c>
      <c r="J62" s="265">
        <f>SUMIF('28'!$B$10:$B$44,NL!B62,'28'!$AO$10:$AO$44)</f>
        <v>0</v>
      </c>
      <c r="K62" s="265" t="str">
        <f t="shared" si="3"/>
        <v/>
      </c>
      <c r="L62" s="309">
        <f t="shared" si="4"/>
        <v>0</v>
      </c>
      <c r="M62" s="310">
        <f t="shared" si="5"/>
        <v>0</v>
      </c>
      <c r="N62" s="313">
        <f>SUMIF('28'!$B$10:$B$44,NL!B62,'28'!$AL$10:$AL$44)</f>
        <v>0</v>
      </c>
      <c r="O62" s="310" t="str">
        <f t="shared" si="6"/>
        <v/>
      </c>
    </row>
    <row r="63" ht="15.75" customHeight="1" spans="1:16">
      <c r="A63" s="269">
        <v>29</v>
      </c>
      <c r="B63" s="262" t="s">
        <v>78</v>
      </c>
      <c r="C63" s="263">
        <f>SUMIF('29'!$B$10:$B$44,NL!B63,'29'!$E$10:$E$44)</f>
        <v>98</v>
      </c>
      <c r="D63" s="263">
        <f>SUMIF('29'!$B$10:$B$44,NL!B63,'29'!$H$10:$H$44)</f>
        <v>12</v>
      </c>
      <c r="E63" s="264">
        <f t="shared" si="0"/>
        <v>8.16666666666667</v>
      </c>
      <c r="F63" s="265">
        <f>SUMIF('29'!$B$10:$B$44,NL!B63,'29'!$AR$10:$AR$44)</f>
        <v>768</v>
      </c>
      <c r="G63" s="265">
        <f t="shared" si="1"/>
        <v>7.83673469387755</v>
      </c>
      <c r="H63" s="265">
        <f>SUMIF('29'!$B$10:$B$44,NL!B63,'29'!$AI$10:$AI$44)</f>
        <v>1003</v>
      </c>
      <c r="I63" s="265">
        <f t="shared" si="2"/>
        <v>10.234693877551</v>
      </c>
      <c r="J63" s="265">
        <f>SUMIF('29'!$B$10:$B$44,NL!B63,'29'!$AO$10:$AO$44)</f>
        <v>326</v>
      </c>
      <c r="K63" s="265">
        <f t="shared" si="3"/>
        <v>3.3265306122449</v>
      </c>
      <c r="L63" s="309">
        <f t="shared" si="4"/>
        <v>2097</v>
      </c>
      <c r="M63" s="310">
        <f t="shared" si="5"/>
        <v>21.3979591836735</v>
      </c>
      <c r="N63" s="313">
        <f>SUMIF('29'!$B$10:$B$44,NL!B63,'29'!$AL$10:$AL$44)</f>
        <v>6435</v>
      </c>
      <c r="O63" s="310">
        <f t="shared" si="6"/>
        <v>65.6632653061225</v>
      </c>
    </row>
    <row r="64" ht="15.75" customHeight="1" spans="1:16">
      <c r="A64" s="269"/>
      <c r="B64" s="270" t="s">
        <v>71</v>
      </c>
      <c r="C64" s="263">
        <f>SUMIF('29'!$B$10:$B$44,NL!B64,'29'!$E$10:$E$44)</f>
        <v>0</v>
      </c>
      <c r="D64" s="263">
        <f>SUMIF('29'!$B$10:$B$44,NL!B64,'29'!$H$10:$H$44)</f>
        <v>0</v>
      </c>
      <c r="E64" s="264" t="str">
        <f t="shared" si="0"/>
        <v/>
      </c>
      <c r="F64" s="265">
        <f>SUMIF('29'!$B$10:$B$44,NL!B64,'29'!$AR$10:$AR$44)</f>
        <v>0</v>
      </c>
      <c r="G64" s="265" t="str">
        <f t="shared" si="1"/>
        <v/>
      </c>
      <c r="H64" s="265">
        <f>SUMIF('29'!$B$10:$B$44,NL!B64,'29'!$AI$10:$AI$44)</f>
        <v>0</v>
      </c>
      <c r="I64" s="265" t="str">
        <f t="shared" si="2"/>
        <v/>
      </c>
      <c r="J64" s="265">
        <f>SUMIF('29'!$B$10:$B$44,NL!B64,'29'!$AO$10:$AO$44)</f>
        <v>0</v>
      </c>
      <c r="K64" s="265" t="str">
        <f t="shared" si="3"/>
        <v/>
      </c>
      <c r="L64" s="309">
        <f t="shared" si="4"/>
        <v>0</v>
      </c>
      <c r="M64" s="310">
        <f t="shared" si="5"/>
        <v>0</v>
      </c>
      <c r="N64" s="313">
        <f>SUMIF('29'!$B$10:$B$44,NL!B64,'29'!$AL$10:$AL$44)</f>
        <v>0</v>
      </c>
      <c r="O64" s="310" t="str">
        <f t="shared" si="6"/>
        <v/>
      </c>
    </row>
    <row r="65" ht="15.75" customHeight="1" spans="1:16">
      <c r="A65" s="269">
        <v>30</v>
      </c>
      <c r="B65" s="262" t="s">
        <v>78</v>
      </c>
      <c r="C65" s="263">
        <f>SUMIF('30'!$B$10:$B$44,NL!B65,'30'!$E$10:$E$44)</f>
        <v>60</v>
      </c>
      <c r="D65" s="263">
        <f>SUMIF('30'!$B$10:$B$44,NL!B65,'30'!$H$10:$H$44)</f>
        <v>7</v>
      </c>
      <c r="E65" s="264">
        <f t="shared" si="0"/>
        <v>8.57142857142857</v>
      </c>
      <c r="F65" s="265">
        <f>SUMIF('30'!$B$10:$B$44,NL!B65,'30'!$AR$10:$AR$44)</f>
        <v>435</v>
      </c>
      <c r="G65" s="265">
        <f t="shared" si="1"/>
        <v>7.25</v>
      </c>
      <c r="H65" s="265">
        <f>SUMIF('30'!$B$10:$B$44,NL!B65,'30'!$AI$10:$AI$44)</f>
        <v>629</v>
      </c>
      <c r="I65" s="265">
        <f t="shared" si="2"/>
        <v>10.4833333333333</v>
      </c>
      <c r="J65" s="265">
        <f>SUMIF('30'!$B$10:$B$44,NL!B65,'30'!$AO$10:$AO$44)</f>
        <v>193</v>
      </c>
      <c r="K65" s="265">
        <f t="shared" si="3"/>
        <v>3.21666666666667</v>
      </c>
      <c r="L65" s="309">
        <f t="shared" si="4"/>
        <v>1257</v>
      </c>
      <c r="M65" s="310">
        <f t="shared" si="5"/>
        <v>20.95</v>
      </c>
      <c r="N65" s="313">
        <f>SUMIF('30'!$B$10:$B$44,NL!B65,'30'!$AL$10:$AL$44)</f>
        <v>3969</v>
      </c>
      <c r="O65" s="310">
        <f t="shared" si="6"/>
        <v>66.15</v>
      </c>
    </row>
    <row r="66" ht="15.75" customHeight="1" spans="1:16">
      <c r="A66" s="269"/>
      <c r="B66" s="270" t="s">
        <v>71</v>
      </c>
      <c r="C66" s="263">
        <f>SUMIF('30'!$B$10:$B$44,NL!B66,'30'!$E$10:$E$44)</f>
        <v>26</v>
      </c>
      <c r="D66" s="263">
        <f>SUMIF('30'!$B$10:$B$44,NL!B66,'30'!$H$10:$H$44)</f>
        <v>5</v>
      </c>
      <c r="E66" s="264">
        <f t="shared" si="0"/>
        <v>5.2</v>
      </c>
      <c r="F66" s="265">
        <f>SUMIF('30'!$B$10:$B$44,NL!B66,'30'!$AR$10:$AR$44)</f>
        <v>328</v>
      </c>
      <c r="G66" s="265">
        <f t="shared" si="1"/>
        <v>12.6153846153846</v>
      </c>
      <c r="H66" s="265">
        <f>SUMIF('30'!$B$10:$B$44,NL!B66,'30'!$AI$10:$AI$44)</f>
        <v>323</v>
      </c>
      <c r="I66" s="265">
        <f t="shared" si="2"/>
        <v>12.4230769230769</v>
      </c>
      <c r="J66" s="265">
        <f>SUMIF('30'!$B$10:$B$44,NL!B66,'30'!$AO$10:$AO$44)</f>
        <v>129</v>
      </c>
      <c r="K66" s="265">
        <f t="shared" si="3"/>
        <v>4.96153846153846</v>
      </c>
      <c r="L66" s="309">
        <f t="shared" si="4"/>
        <v>780</v>
      </c>
      <c r="M66" s="310">
        <f t="shared" si="5"/>
        <v>30</v>
      </c>
      <c r="N66" s="313">
        <f>SUMIF('30'!$B$10:$B$44,NL!B66,'30'!$AL$10:$AL$44)</f>
        <v>2231</v>
      </c>
      <c r="O66" s="310">
        <f t="shared" si="6"/>
        <v>85.8076923076923</v>
      </c>
    </row>
    <row r="67" ht="15.75" customHeight="1" spans="1:16">
      <c r="A67" s="269">
        <v>31</v>
      </c>
      <c r="B67" s="262" t="s">
        <v>78</v>
      </c>
      <c r="C67" s="263">
        <f>SUMIF('31'!$B$10:$B$44,NL!B67,'31'!$E$10:$E$44)</f>
        <v>0</v>
      </c>
      <c r="D67" s="263">
        <f>SUMIF('31'!$B$10:$B$44,NL!B67,'31'!$H$10:$H$44)</f>
        <v>0</v>
      </c>
      <c r="E67" s="264" t="str">
        <f t="shared" si="0"/>
        <v/>
      </c>
      <c r="F67" s="265">
        <f>SUMIF('31'!$B$10:$B$44,NL!B67,'31'!$AR$10:$AR$44)</f>
        <v>0</v>
      </c>
      <c r="G67" s="265" t="str">
        <f t="shared" si="1"/>
        <v/>
      </c>
      <c r="H67" s="265">
        <f>SUMIF('31'!$B$10:$B$44,NL!B67,'31'!$AI$10:$AI$44)</f>
        <v>0</v>
      </c>
      <c r="I67" s="265" t="str">
        <f t="shared" si="2"/>
        <v/>
      </c>
      <c r="J67" s="265">
        <f>SUMIF('31'!$B$10:$B$44,NL!B67,'31'!$AO$10:$AO$44)</f>
        <v>0</v>
      </c>
      <c r="K67" s="265" t="str">
        <f t="shared" si="3"/>
        <v/>
      </c>
      <c r="L67" s="309">
        <f t="shared" si="4"/>
        <v>0</v>
      </c>
      <c r="M67" s="310">
        <f t="shared" si="5"/>
        <v>0</v>
      </c>
      <c r="N67" s="313">
        <f>SUMIF('31'!$B$10:$B$44,NL!B67,'31'!$AL$10:$AL$44)</f>
        <v>0</v>
      </c>
      <c r="O67" s="310" t="str">
        <f t="shared" si="6"/>
        <v/>
      </c>
    </row>
    <row r="68" ht="15.75" customHeight="1" spans="1:16">
      <c r="A68" s="269"/>
      <c r="B68" s="270" t="s">
        <v>71</v>
      </c>
      <c r="C68" s="263">
        <f>SUMIF('31'!$B$10:$B$44,NL!B68,'31'!$E$10:$E$44)</f>
        <v>0</v>
      </c>
      <c r="D68" s="263">
        <f>SUMIF('31'!$B$10:$B$44,NL!B68,'31'!$H$10:$H$44)</f>
        <v>0</v>
      </c>
      <c r="E68" s="264" t="str">
        <f t="shared" si="0"/>
        <v/>
      </c>
      <c r="F68" s="265">
        <f>SUMIF('31'!$B$10:$B$44,NL!B68,'31'!$AR$10:$AR$44)</f>
        <v>0</v>
      </c>
      <c r="G68" s="265" t="str">
        <f t="shared" si="1"/>
        <v/>
      </c>
      <c r="H68" s="265">
        <f>SUMIF('31'!$B$10:$B$44,NL!B68,'31'!$AI$10:$AI$44)</f>
        <v>0</v>
      </c>
      <c r="I68" s="265" t="str">
        <f t="shared" si="2"/>
        <v/>
      </c>
      <c r="J68" s="265">
        <f>SUMIF('31'!$B$10:$B$44,NL!B68,'31'!$AO$10:$AO$44)</f>
        <v>0</v>
      </c>
      <c r="K68" s="265" t="str">
        <f t="shared" si="3"/>
        <v/>
      </c>
      <c r="L68" s="309">
        <f t="shared" si="4"/>
        <v>0</v>
      </c>
      <c r="M68" s="310">
        <f t="shared" si="5"/>
        <v>0</v>
      </c>
      <c r="N68" s="313">
        <f>SUMIF('31'!$B$10:$B$44,NL!B68,'31'!$AL$10:$AL$44)</f>
        <v>0</v>
      </c>
      <c r="O68" s="310" t="str">
        <f t="shared" si="6"/>
        <v/>
      </c>
    </row>
    <row r="72" ht="18.75" customHeight="1" spans="1:16">
      <c r="D72" s="318"/>
      <c r="E72" s="319" t="s">
        <v>197</v>
      </c>
      <c r="F72" s="319" t="s">
        <v>209</v>
      </c>
      <c r="G72" s="319"/>
      <c r="H72" s="320" t="s">
        <v>198</v>
      </c>
      <c r="I72" s="321"/>
      <c r="J72" s="320" t="s">
        <v>199</v>
      </c>
      <c r="K72" s="321"/>
      <c r="L72" s="320" t="s">
        <v>200</v>
      </c>
      <c r="M72" s="321"/>
      <c r="N72" s="320" t="s">
        <v>210</v>
      </c>
      <c r="O72" s="321"/>
    </row>
    <row r="73" ht="18.75" customHeight="1" spans="1:16">
      <c r="D73" s="322"/>
      <c r="E73" s="323"/>
      <c r="F73" s="323"/>
      <c r="G73" s="319" t="s">
        <v>211</v>
      </c>
      <c r="H73" s="324" t="s">
        <v>57</v>
      </c>
      <c r="I73" s="324" t="s">
        <v>212</v>
      </c>
      <c r="J73" s="324" t="s">
        <v>57</v>
      </c>
      <c r="K73" s="324" t="s">
        <v>213</v>
      </c>
      <c r="L73" s="324" t="s">
        <v>57</v>
      </c>
      <c r="M73" s="324" t="s">
        <v>214</v>
      </c>
      <c r="N73" s="324" t="s">
        <v>215</v>
      </c>
      <c r="O73" s="324" t="s">
        <v>216</v>
      </c>
      <c r="P73" s="324" t="s">
        <v>217</v>
      </c>
    </row>
    <row r="74" ht="20.25" customHeight="1" spans="1:16">
      <c r="D74" s="325" t="s">
        <v>78</v>
      </c>
      <c r="E74" s="326">
        <f>SUMIF($B$7:$B$68,D74,$C$7:$C$68)</f>
        <v>1420</v>
      </c>
      <c r="F74" s="326">
        <f>SUMIF($B$7:$B$68,D74,$D$7:$D$68)</f>
        <v>170.5</v>
      </c>
      <c r="G74" s="326">
        <f>IFERROR(E74/F74,"")</f>
        <v>8.32844574780059</v>
      </c>
      <c r="H74" s="327">
        <f>SUMIF($B$7:$B$68,D74,$F$7:$F$68)</f>
        <v>11576</v>
      </c>
      <c r="I74" s="326">
        <f>IFERROR(H74/E74,"")</f>
        <v>8.15211267605634</v>
      </c>
      <c r="J74" s="327">
        <f>SUMIF($B$7:$B$68,D74,$H$7:$H$68)</f>
        <v>14485</v>
      </c>
      <c r="K74" s="326">
        <f>IFERROR(J74/E74,"")</f>
        <v>10.2007042253521</v>
      </c>
      <c r="L74" s="327">
        <f>SUMIF($B$7:$B$68,D74,$J$7:$J$68)</f>
        <v>4857</v>
      </c>
      <c r="M74" s="326">
        <f>IFERROR(L74/E74,"")</f>
        <v>3.42042253521127</v>
      </c>
      <c r="N74" s="326">
        <f>(H74+J74+L74)/E74</f>
        <v>21.7732394366197</v>
      </c>
      <c r="O74" s="326">
        <v>27.55</v>
      </c>
      <c r="P74" s="328">
        <f>(H74+H75+J74+J75+L74+L75)/(E74+E75)</f>
        <v>24.7611496531219</v>
      </c>
    </row>
    <row r="75" ht="20.25" customHeight="1" spans="1:16">
      <c r="C75" s="329"/>
      <c r="D75" s="325" t="s">
        <v>71</v>
      </c>
      <c r="E75" s="326">
        <f>SUMIF($B$7:$B$68,D75,$C$7:$C$68)</f>
        <v>598</v>
      </c>
      <c r="F75" s="326">
        <f>SUMIF($B$7:$B$68,D75,$D$7:$D$68)</f>
        <v>115.25</v>
      </c>
      <c r="G75" s="326">
        <f>E75/F75</f>
        <v>5.18872017353579</v>
      </c>
      <c r="H75" s="327">
        <f>SUMIF($B$7:$B$68,D75,$F$7:$F$68)</f>
        <v>8695</v>
      </c>
      <c r="I75" s="326">
        <f>H75/E75</f>
        <v>14.5401337792642</v>
      </c>
      <c r="J75" s="327">
        <f>SUMIF($B$7:$B$68,D75,$H$7:$H$68)</f>
        <v>7179</v>
      </c>
      <c r="K75" s="326">
        <f>IFERROR(J75/E75,"")</f>
        <v>12.005016722408</v>
      </c>
      <c r="L75" s="327">
        <f>SUMIF($B$7:$B$68,D75,$J$7:$J$68)</f>
        <v>3176</v>
      </c>
      <c r="M75" s="326">
        <f>L75/E75</f>
        <v>5.31103678929766</v>
      </c>
      <c r="N75" s="326">
        <f>(H75+J75+L75)/E75</f>
        <v>31.8561872909699</v>
      </c>
      <c r="O75" s="326">
        <v>32</v>
      </c>
      <c r="P75" s="330"/>
    </row>
  </sheetData>
  <mergeCells count="50">
    <mergeCell ref="B4:C4"/>
    <mergeCell ref="F4:M4"/>
    <mergeCell ref="F5:G5"/>
    <mergeCell ref="H5:I5"/>
    <mergeCell ref="J5:K5"/>
    <mergeCell ref="H72:I72"/>
    <mergeCell ref="J72:K72"/>
    <mergeCell ref="L72:M72"/>
    <mergeCell ref="N72:O72"/>
    <mergeCell ref="A4: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B5:B6"/>
    <mergeCell ref="C5:C6"/>
    <mergeCell ref="D4:D6"/>
    <mergeCell ref="E4:E6"/>
    <mergeCell ref="L5:L6"/>
    <mergeCell ref="M5:M6"/>
    <mergeCell ref="P74:P75"/>
    <mergeCell ref="N4:O5"/>
    <mergeCell ref="E2:L3"/>
  </mergeCells>
  <conditionalFormatting sqref="N74">
    <cfRule type="cellIs" dxfId="0" priority="2" operator="greaterThan">
      <formula>$O$74</formula>
    </cfRule>
  </conditionalFormatting>
  <conditionalFormatting sqref="N75">
    <cfRule type="cellIs" dxfId="0" priority="1" operator="greaterThan">
      <formula>$O$75</formula>
    </cfRule>
  </conditionalFormatting>
  <conditionalFormatting sqref="M7 M9 M11 M13 M15 M17 M19 M21 M23 M25 M27 M29 M31 M33 M35 M37 M39 M41 M43 M45 M47 M49 M51 M53 M55 M57 M59 M61 M63 M65 M67">
    <cfRule type="expression" dxfId="1" priority="4">
      <formula>$M7&gt;$O$74</formula>
    </cfRule>
  </conditionalFormatting>
  <conditionalFormatting sqref="M8 M10 M12 M14 M16 M18 M20 M22 M24 M26 M28 M30 M32 M34 M36 M38 M40 M42 M44 M46 M48 M50 M52 M54 M56 M58 M60 M62 M64 M66 M68">
    <cfRule type="expression" dxfId="1" priority="3">
      <formula>$M8&gt;$O$75</formula>
    </cfRule>
  </conditionalFormatting>
  <pageMargins left="0.7" right="0.7" top="0.75" bottom="0.75" header="0.3" footer="0.3"/>
  <pageSetup paperSize="1" orientation="portrait"/>
  <headerFooter/>
  <ignoredErrors>
    <ignoredError sqref="M75 I75 H74 J74 L74 F75:G75 E74:E75" unlockedFormula="1"/>
  </ignoredErrors>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4">
    <tabColor rgb="FFFFFF00"/>
  </sheetPr>
  <dimension ref="A1:AL76"/>
  <sheetViews>
    <sheetView zoomScale="70" zoomScaleNormal="70" topLeftCell="A6" workbookViewId="0">
      <selection activeCell="W27" sqref="W27"/>
    </sheetView>
  </sheetViews>
  <sheetFormatPr defaultColWidth="9.13888888888889" defaultRowHeight="13.8"/>
  <cols>
    <col min="1" max="1" width="7.28703703703704" style="221" customWidth="1"/>
    <col min="2" max="2" width="8.13888888888889" style="217" customWidth="1"/>
    <col min="3" max="3" width="14" style="217" customWidth="1"/>
    <col min="4" max="4" width="7.71296296296296" style="217" customWidth="1"/>
    <col min="5" max="5" width="8.28703703703704" style="217" customWidth="1"/>
    <col min="6" max="11" width="9.57407407407407" style="196" customWidth="1"/>
    <col min="12" max="13" width="9.42592592592593" style="196" customWidth="1"/>
    <col min="14" max="14" width="0.851851851851852" style="196" customWidth="1"/>
    <col min="15" max="15" width="7.42592592592593" style="196" customWidth="1"/>
    <col min="16" max="16" width="7.71296296296296" style="196" customWidth="1"/>
    <col min="17" max="17" width="8.28703703703704" style="196" customWidth="1"/>
    <col min="18" max="23" width="9.57407407407407" style="196" customWidth="1"/>
    <col min="24" max="24" width="16.8518518518519" style="196" customWidth="1"/>
    <col min="25" max="26" width="9.42592592592593" style="196" customWidth="1"/>
    <col min="27" max="27" width="1.42592592592593" style="196" customWidth="1"/>
    <col min="28" max="16384" width="9.13888888888889" style="196"/>
  </cols>
  <sheetData>
    <row r="1" ht="8.25" customHeight="1" spans="1:38">
      <c r="A1" s="222"/>
      <c r="F1" s="223"/>
      <c r="G1" s="223"/>
      <c r="H1" s="223"/>
      <c r="I1" s="223"/>
      <c r="J1" s="223"/>
      <c r="K1" s="223"/>
    </row>
    <row r="2" ht="21" customHeight="1" spans="1:38">
      <c r="A2" s="224" t="s">
        <v>185</v>
      </c>
      <c r="B2" s="224"/>
      <c r="C2" s="224"/>
      <c r="D2" s="224"/>
      <c r="E2" s="224"/>
      <c r="F2" s="224"/>
      <c r="G2" s="224"/>
      <c r="H2" s="224"/>
      <c r="I2" s="224"/>
      <c r="J2" s="224"/>
      <c r="K2" s="224"/>
      <c r="L2" s="224"/>
      <c r="M2" s="224"/>
      <c r="N2" s="224"/>
      <c r="O2" s="224"/>
      <c r="P2" s="224"/>
      <c r="Q2" s="224"/>
      <c r="R2" s="224"/>
      <c r="S2" s="224"/>
      <c r="T2" s="224"/>
      <c r="U2" s="224"/>
      <c r="V2" s="224"/>
      <c r="W2" s="224"/>
      <c r="X2" s="224"/>
      <c r="Y2" s="224"/>
      <c r="Z2" s="224"/>
    </row>
    <row r="3" ht="15.75" customHeight="1" spans="1:38">
      <c r="A3" s="222"/>
      <c r="C3" s="225" t="s">
        <v>218</v>
      </c>
      <c r="D3" s="226"/>
      <c r="E3" s="227"/>
      <c r="F3" s="227"/>
      <c r="G3" s="227"/>
      <c r="H3" s="227"/>
      <c r="I3" s="227"/>
      <c r="J3" s="227"/>
      <c r="K3" s="227"/>
      <c r="O3" s="225" t="s">
        <v>219</v>
      </c>
      <c r="AB3" s="228" t="s">
        <v>74</v>
      </c>
    </row>
    <row r="4" s="221" customFormat="1" ht="15" customHeight="1" spans="1:38">
      <c r="A4" s="229" t="s">
        <v>190</v>
      </c>
      <c r="B4" s="230" t="s">
        <v>191</v>
      </c>
      <c r="C4" s="230"/>
      <c r="D4" s="231" t="s">
        <v>192</v>
      </c>
      <c r="E4" s="231" t="s">
        <v>193</v>
      </c>
      <c r="F4" s="232" t="s">
        <v>194</v>
      </c>
      <c r="G4" s="232"/>
      <c r="H4" s="232"/>
      <c r="I4" s="232"/>
      <c r="J4" s="232"/>
      <c r="K4" s="232"/>
      <c r="L4" s="230" t="s">
        <v>195</v>
      </c>
      <c r="M4" s="230"/>
      <c r="N4" s="233"/>
      <c r="O4" s="234" t="s">
        <v>197</v>
      </c>
      <c r="P4" s="235" t="s">
        <v>192</v>
      </c>
      <c r="Q4" s="235" t="s">
        <v>193</v>
      </c>
      <c r="R4" s="236" t="s">
        <v>194</v>
      </c>
      <c r="S4" s="236"/>
      <c r="T4" s="236"/>
      <c r="U4" s="236"/>
      <c r="V4" s="236"/>
      <c r="W4" s="236"/>
      <c r="X4" s="237" t="s">
        <v>195</v>
      </c>
      <c r="Y4" s="237"/>
      <c r="Z4" s="238"/>
      <c r="AA4" s="233"/>
      <c r="AB4" s="234" t="s">
        <v>197</v>
      </c>
      <c r="AC4" s="235" t="s">
        <v>192</v>
      </c>
      <c r="AD4" s="235" t="s">
        <v>193</v>
      </c>
      <c r="AE4" s="239" t="s">
        <v>194</v>
      </c>
      <c r="AF4" s="240"/>
      <c r="AG4" s="240"/>
      <c r="AH4" s="240"/>
      <c r="AI4" s="240"/>
      <c r="AJ4" s="241"/>
      <c r="AK4" s="242" t="s">
        <v>195</v>
      </c>
      <c r="AL4" s="243"/>
    </row>
    <row r="5" s="221" customFormat="1" ht="13.5" customHeight="1" spans="1:38">
      <c r="A5" s="244"/>
      <c r="B5" s="245" t="s">
        <v>196</v>
      </c>
      <c r="C5" s="245" t="s">
        <v>197</v>
      </c>
      <c r="D5" s="246"/>
      <c r="E5" s="246"/>
      <c r="F5" s="247" t="s">
        <v>198</v>
      </c>
      <c r="G5" s="247"/>
      <c r="H5" s="247" t="s">
        <v>199</v>
      </c>
      <c r="I5" s="247"/>
      <c r="J5" s="247" t="s">
        <v>200</v>
      </c>
      <c r="K5" s="247"/>
      <c r="L5" s="230"/>
      <c r="M5" s="230"/>
      <c r="N5" s="233"/>
      <c r="O5" s="248"/>
      <c r="P5" s="249"/>
      <c r="Q5" s="249"/>
      <c r="R5" s="247" t="s">
        <v>198</v>
      </c>
      <c r="S5" s="247"/>
      <c r="T5" s="247" t="s">
        <v>199</v>
      </c>
      <c r="U5" s="247"/>
      <c r="V5" s="247" t="s">
        <v>200</v>
      </c>
      <c r="W5" s="247"/>
      <c r="X5" s="237"/>
      <c r="Y5" s="237"/>
      <c r="Z5" s="238"/>
      <c r="AA5" s="233"/>
      <c r="AB5" s="248"/>
      <c r="AC5" s="249"/>
      <c r="AD5" s="249"/>
      <c r="AE5" s="250" t="s">
        <v>198</v>
      </c>
      <c r="AF5" s="251"/>
      <c r="AG5" s="250" t="s">
        <v>199</v>
      </c>
      <c r="AH5" s="251"/>
      <c r="AI5" s="250" t="s">
        <v>200</v>
      </c>
      <c r="AJ5" s="251"/>
      <c r="AK5" s="252"/>
      <c r="AL5" s="253"/>
    </row>
    <row r="6" s="221" customFormat="1" ht="15.75" customHeight="1" spans="1:38">
      <c r="A6" s="254"/>
      <c r="B6" s="255"/>
      <c r="C6" s="255"/>
      <c r="D6" s="256"/>
      <c r="E6" s="256"/>
      <c r="F6" s="257" t="s">
        <v>57</v>
      </c>
      <c r="G6" s="257" t="s">
        <v>203</v>
      </c>
      <c r="H6" s="257" t="s">
        <v>57</v>
      </c>
      <c r="I6" s="257" t="s">
        <v>203</v>
      </c>
      <c r="J6" s="257" t="s">
        <v>57</v>
      </c>
      <c r="K6" s="257" t="s">
        <v>203</v>
      </c>
      <c r="L6" s="257" t="s">
        <v>58</v>
      </c>
      <c r="M6" s="257" t="s">
        <v>204</v>
      </c>
      <c r="N6" s="233"/>
      <c r="O6" s="258"/>
      <c r="P6" s="259"/>
      <c r="Q6" s="259"/>
      <c r="R6" s="257" t="s">
        <v>57</v>
      </c>
      <c r="S6" s="257" t="s">
        <v>203</v>
      </c>
      <c r="T6" s="257" t="s">
        <v>57</v>
      </c>
      <c r="U6" s="257" t="s">
        <v>203</v>
      </c>
      <c r="V6" s="257" t="s">
        <v>57</v>
      </c>
      <c r="W6" s="257" t="s">
        <v>203</v>
      </c>
      <c r="X6" s="257" t="s">
        <v>58</v>
      </c>
      <c r="Y6" s="257" t="s">
        <v>204</v>
      </c>
      <c r="Z6" s="260"/>
      <c r="AA6" s="233"/>
      <c r="AB6" s="258"/>
      <c r="AC6" s="259"/>
      <c r="AD6" s="259"/>
      <c r="AE6" s="257" t="s">
        <v>57</v>
      </c>
      <c r="AF6" s="257" t="s">
        <v>203</v>
      </c>
      <c r="AG6" s="257" t="s">
        <v>57</v>
      </c>
      <c r="AH6" s="257" t="s">
        <v>203</v>
      </c>
      <c r="AI6" s="257" t="s">
        <v>57</v>
      </c>
      <c r="AJ6" s="257" t="s">
        <v>203</v>
      </c>
      <c r="AK6" s="257" t="s">
        <v>58</v>
      </c>
      <c r="AL6" s="257" t="s">
        <v>204</v>
      </c>
    </row>
    <row r="7" ht="15.75" customHeight="1" spans="1:38">
      <c r="A7" s="261">
        <v>1</v>
      </c>
      <c r="B7" s="262" t="s">
        <v>78</v>
      </c>
      <c r="C7" s="263">
        <f>SUMIFS('1'!$E$10:$E$44,'1'!$B$10:$B$44,OPE!B7,'1'!$X$10:$X$44,OPE!$C$3)</f>
        <v>0</v>
      </c>
      <c r="D7" s="263">
        <f>SUMIFS('1'!$H$10:$H$44,'1'!$B$10:$B$44,OPE!B7,'1'!$X$10:$X$44,OPE!$C$3)</f>
        <v>0</v>
      </c>
      <c r="E7" s="264" t="str">
        <f>IFERROR(C7/D7,"")</f>
        <v/>
      </c>
      <c r="F7" s="265">
        <f>SUMIFS('1'!$AR$10:$AR$44,'1'!$B$10:$B$44,OPE!B7,'1'!$X$10:$X$44,OPE!$C$3)</f>
        <v>0</v>
      </c>
      <c r="G7" s="265" t="str">
        <f>IFERROR(F7/C7,"")</f>
        <v/>
      </c>
      <c r="H7" s="265">
        <f>SUMIFS('1'!$AI$10:$AI$44,'1'!$B$10:$B$44,OPE!B7,'1'!$X$10:$X$44,OPE!$C$3)</f>
        <v>0</v>
      </c>
      <c r="I7" s="265" t="str">
        <f>IFERROR(H7/C7,"")</f>
        <v/>
      </c>
      <c r="J7" s="265">
        <f>SUMIFS('1'!$AO$10:$AO$44,'1'!$B$10:$B$44,OPE!B7,'1'!$X$10:$X$44,OPE!$C$3)</f>
        <v>0</v>
      </c>
      <c r="K7" s="265" t="str">
        <f>IFERROR(J7/C7,"")</f>
        <v/>
      </c>
      <c r="L7" s="263">
        <f>SUMIFS('1'!$AL$10:$AL$44,'1'!$B$10:$B$44,OPE!B7,'1'!$X$10:$X$44,OPE!$C$3)</f>
        <v>0</v>
      </c>
      <c r="M7" s="263" t="str">
        <f t="shared" ref="M7:M38" si="0">IFERROR(L7/C7,"")</f>
        <v/>
      </c>
      <c r="N7" s="266"/>
      <c r="O7" s="267">
        <f>SUMIFS('1'!$E$10:$E$44,'1'!$B$10:$B$44,OPE!B7,'1'!$X$10:$X$44,OPE!$O$3)</f>
        <v>0</v>
      </c>
      <c r="P7" s="267">
        <f>SUMIFS('1'!$H$10:$H$44,'1'!$B$10:$B$44,OPE!B7,'1'!$X$10:$X$44,OPE!$O$3)</f>
        <v>0</v>
      </c>
      <c r="Q7" s="264" t="str">
        <f>IFERROR(O7/P7,"")</f>
        <v/>
      </c>
      <c r="R7" s="267"/>
      <c r="S7" s="264" t="str">
        <f>IFERROR(R7/O7,"")</f>
        <v/>
      </c>
      <c r="T7" s="267">
        <f>SUMIFS('1'!$AI$10:$AI$44,'1'!$B$10:$B$44,OPE!B7,'1'!$X$10:$X$44,OPE!$O$3)</f>
        <v>0</v>
      </c>
      <c r="U7" s="268" t="str">
        <f>IFERROR(T7/O7,"")</f>
        <v/>
      </c>
      <c r="V7" s="267">
        <f>SUMIFS('1'!$AO$10:$AO$44,'1'!$B$10:$B$44,OPE!B7,'1'!$X$10:$X$44,OPE!$O$3)</f>
        <v>0</v>
      </c>
      <c r="W7" s="268" t="str">
        <f>IFERROR(V7/O7,"")</f>
        <v/>
      </c>
      <c r="X7" s="267">
        <f>SUMIFS('1'!$AL$10:$AL$44,'1'!$B$10:$B$44,OPE!B7,'1'!$X$10:$X$44,OPE!$O$3)</f>
        <v>0</v>
      </c>
      <c r="Y7" s="268" t="str">
        <f>IFERROR(X7/O7,"")</f>
        <v/>
      </c>
      <c r="AA7" s="266"/>
      <c r="AB7" s="263">
        <f>SUMIFS('1'!$E$10:$E$44,'1'!$B$10:$B$44,OPE!B7,'1'!$X$10:$X$44,OPE!$AB$3)</f>
        <v>0</v>
      </c>
      <c r="AC7" s="263">
        <f>SUMIFS('1'!$H$10:$H$44,'1'!$B$10:$B$44,OPE!B7,'1'!$X$10:$X$44,OPE!$AB$3)</f>
        <v>0</v>
      </c>
      <c r="AD7" s="264" t="str">
        <f>IFERROR(AB7/AC7,"")</f>
        <v/>
      </c>
      <c r="AE7" s="265">
        <f>SUMIFS('1'!$AR$10:$AR$44,'1'!$B$10:$B$44,OPE!B7,'1'!$X$10:$X$44,OPE!$AB$3)</f>
        <v>0</v>
      </c>
      <c r="AF7" s="265" t="str">
        <f>IFERROR(AE7/AB7,"")</f>
        <v/>
      </c>
      <c r="AG7" s="265">
        <f>SUMIFS('1'!$AI$10:$AI$44,'1'!$B$10:$B$44,OPE!B7,'1'!$X$10:$X$44,OPE!$AB$3)</f>
        <v>0</v>
      </c>
      <c r="AH7" s="265" t="str">
        <f>IFERROR(AG7/AB7,"")</f>
        <v/>
      </c>
      <c r="AI7" s="265">
        <f>SUMIFS('1'!$AO$10:$AO$44,'1'!$B$10:$B$44,OPE!B7,'1'!$X$10:$X$44,OPE!$AB$3)</f>
        <v>0</v>
      </c>
      <c r="AJ7" s="265" t="str">
        <f>IFERROR(AI7/AB7,"")</f>
        <v/>
      </c>
      <c r="AK7" s="263">
        <f>SUMIFS('1'!$AL$10:$AL$44,'1'!$B$10:$B$44,OPE!B7,'1'!$X$10:$X$44,OPE!$AB$3)</f>
        <v>0</v>
      </c>
      <c r="AL7" s="263" t="str">
        <f t="shared" ref="AL7:AL68" si="1">IFERROR(AK7/AB7,"")</f>
        <v/>
      </c>
    </row>
    <row r="8" ht="15.75" customHeight="1" spans="1:38">
      <c r="A8" s="269"/>
      <c r="B8" s="270" t="s">
        <v>71</v>
      </c>
      <c r="C8" s="263">
        <f>SUMIFS('1'!$E$10:$E$44,'1'!$B$10:$B$44,OPE!B8,'1'!$X$10:$X$44,OPE!$C$3)</f>
        <v>0</v>
      </c>
      <c r="D8" s="263">
        <f>SUMIFS('1'!$H$10:$H$44,'1'!$B$10:$B$44,OPE!B8,'1'!$X$10:$X$44,OPE!$C$3)</f>
        <v>0</v>
      </c>
      <c r="E8" s="264" t="str">
        <f t="shared" ref="E8:E68" si="2">IFERROR(C8/D8,"")</f>
        <v/>
      </c>
      <c r="F8" s="265">
        <f>SUMIFS('1'!$AR$10:$AR$44,'1'!$B$10:$B$44,OPE!B8,'1'!$X$10:$X$44,OPE!$C$3)</f>
        <v>0</v>
      </c>
      <c r="G8" s="265" t="str">
        <f t="shared" ref="G8:G68" si="3">IFERROR(F8/C8,"")</f>
        <v/>
      </c>
      <c r="H8" s="265">
        <f>SUMIFS('1'!$AI$10:$AI$44,'1'!$B$10:$B$44,OPE!B8,'1'!$X$10:$X$44,OPE!$C$3)</f>
        <v>0</v>
      </c>
      <c r="I8" s="265" t="str">
        <f t="shared" ref="I8:I68" si="4">IFERROR(H8/C8,"")</f>
        <v/>
      </c>
      <c r="J8" s="265">
        <f>SUMIFS('1'!$AO$10:$AO$44,'1'!$B$10:$B$44,OPE!B8,'1'!$X$10:$X$44,OPE!$C$3)</f>
        <v>0</v>
      </c>
      <c r="K8" s="265" t="str">
        <f t="shared" ref="K8:K68" si="5">IFERROR(J8/C8,"")</f>
        <v/>
      </c>
      <c r="L8" s="263">
        <f>SUMIFS('1'!$AL$10:$AL$44,'1'!$B$10:$B$44,OPE!B8,'1'!$X$10:$X$44,OPE!$C$3)</f>
        <v>0</v>
      </c>
      <c r="M8" s="271" t="str">
        <f t="shared" si="0"/>
        <v/>
      </c>
      <c r="N8" s="266"/>
      <c r="O8" s="267">
        <f>SUMIFS('1'!$E$10:$E$44,'1'!$B$10:$B$44,OPE!B8,'1'!$X$10:$X$44,OPE!$O$3)</f>
        <v>0</v>
      </c>
      <c r="P8" s="267">
        <f>SUMIFS('1'!$H$10:$H$44,'1'!$B$10:$B$44,OPE!B8,'1'!$X$10:$X$44,OPE!$O$3)</f>
        <v>0</v>
      </c>
      <c r="Q8" s="264" t="str">
        <f t="shared" ref="Q8:Q68" si="6">IFERROR(O8/P8,"")</f>
        <v/>
      </c>
      <c r="R8" s="267">
        <f>SUMIFS('1'!$AR$10:$AR$44,'1'!$B$10:$B$44,OPE!B8,'1'!$X$10:$X$44,OPE!$O$3)</f>
        <v>0</v>
      </c>
      <c r="S8" s="264" t="str">
        <f t="shared" ref="S8:S68" si="7">IFERROR(R8/O8,"")</f>
        <v/>
      </c>
      <c r="T8" s="267">
        <f>SUMIFS('1'!$AI$10:$AI$44,'1'!$B$10:$B$44,OPE!B8,'1'!$X$10:$X$44,OPE!$O$3)</f>
        <v>0</v>
      </c>
      <c r="U8" s="268" t="str">
        <f t="shared" ref="U8:U68" si="8">IFERROR(T8/O8,"")</f>
        <v/>
      </c>
      <c r="V8" s="267">
        <f>SUMIFS('1'!$AO$10:$AO$44,'1'!$B$10:$B$44,OPE!B8,'1'!$X$10:$X$44,OPE!$O$3)</f>
        <v>0</v>
      </c>
      <c r="W8" s="268" t="str">
        <f t="shared" ref="W8:W68" si="9">IFERROR(V8/O8,"")</f>
        <v/>
      </c>
      <c r="X8" s="267">
        <f>SUMIFS('1'!$AL$10:$AL$44,'1'!$B$10:$B$44,OPE!B8,'1'!$X$10:$X$44,OPE!$O$3)</f>
        <v>0</v>
      </c>
      <c r="Y8" s="268" t="str">
        <f t="shared" ref="Y8:Y68" si="10">IFERROR(X8/O8,"")</f>
        <v/>
      </c>
      <c r="AA8" s="266"/>
      <c r="AB8" s="263">
        <f>SUMIFS('1'!$E$10:$E$44,'1'!$B$10:$B$44,OPE!B8,'1'!$X$10:$X$44,OPE!$AB$3)</f>
        <v>0</v>
      </c>
      <c r="AC8" s="263">
        <f>SUMIFS('1'!$H$10:$H$44,'1'!$B$10:$B$44,OPE!B8,'1'!$X$10:$X$44,OPE!$AB$3)</f>
        <v>0</v>
      </c>
      <c r="AD8" s="264" t="str">
        <f t="shared" ref="AD8:AD68" si="11">IFERROR(AB8/AC8,"")</f>
        <v/>
      </c>
      <c r="AE8" s="265">
        <f>SUMIFS('1'!$AR$10:$AR$44,'1'!$B$10:$B$44,OPE!B8,'1'!$X$10:$X$44,OPE!$AB$3)</f>
        <v>0</v>
      </c>
      <c r="AF8" s="265" t="str">
        <f t="shared" ref="AF8:AF68" si="12">IFERROR(AE8/AB8,"")</f>
        <v/>
      </c>
      <c r="AG8" s="265">
        <f>SUMIFS('1'!$AI$10:$AI$44,'1'!$B$10:$B$44,OPE!B8,'1'!$X$10:$X$44,OPE!$AB$3)</f>
        <v>0</v>
      </c>
      <c r="AH8" s="265" t="str">
        <f t="shared" ref="AH8:AH68" si="13">IFERROR(AG8/AB8,"")</f>
        <v/>
      </c>
      <c r="AI8" s="265">
        <f>SUMIFS('1'!$AO$10:$AO$44,'1'!$B$10:$B$44,OPE!B8,'1'!$X$10:$X$44,OPE!$AB$3)</f>
        <v>0</v>
      </c>
      <c r="AJ8" s="265" t="str">
        <f t="shared" ref="AJ8:AJ68" si="14">IFERROR(AI8/AB8,"")</f>
        <v/>
      </c>
      <c r="AK8" s="263">
        <f>SUMIFS('1'!$AL$10:$AL$44,'1'!$B$10:$B$44,OPE!B8,'1'!$X$10:$X$44,OPE!$AB$3)</f>
        <v>0</v>
      </c>
      <c r="AL8" s="271" t="str">
        <f t="shared" si="1"/>
        <v/>
      </c>
    </row>
    <row r="9" ht="15.75" customHeight="1" spans="1:38">
      <c r="A9" s="269">
        <v>2</v>
      </c>
      <c r="B9" s="262" t="s">
        <v>78</v>
      </c>
      <c r="C9" s="263">
        <f>SUMIFS('2'!$E$10:$E$44,'2'!$B$10:$B$44,OPE!B9,'2'!$W$10:$W$44,OPE!$C$3)</f>
        <v>0</v>
      </c>
      <c r="D9" s="263">
        <f>SUMIFS('2'!$H$10:$H$44,'2'!$B$10:$B$44,OPE!B9,'2'!$W$10:$W$44,OPE!$C$3)</f>
        <v>0</v>
      </c>
      <c r="E9" s="264" t="str">
        <f t="shared" si="2"/>
        <v/>
      </c>
      <c r="F9" s="265">
        <f>SUMIFS('2'!$AR$10:$AR$44,'2'!$B$10:$B$44,OPE!B9,'2'!$W$10:$W$44,OPE!$C$3)</f>
        <v>0</v>
      </c>
      <c r="G9" s="265" t="str">
        <f t="shared" si="3"/>
        <v/>
      </c>
      <c r="H9" s="265">
        <f>SUMIFS('2'!$AI$10:$AI$44,'2'!$B$10:$B$44,OPE!B9,'2'!$W$10:$W$44,OPE!$C$3)</f>
        <v>0</v>
      </c>
      <c r="I9" s="265" t="str">
        <f t="shared" si="4"/>
        <v/>
      </c>
      <c r="J9" s="265">
        <f>SUMIFS('2'!$AO$10:$AO$44,'2'!$B$10:$B$44,OPE!B9,'2'!$W$10:$W$44,OPE!$C$3)</f>
        <v>0</v>
      </c>
      <c r="K9" s="265" t="str">
        <f t="shared" si="5"/>
        <v/>
      </c>
      <c r="L9" s="263">
        <f>SUMIFS('2'!$AL$10:$AL$44,'2'!$B$10:$B$44,OPE!B9,'2'!$W$10:$W$44,OPE!$C$3)</f>
        <v>0</v>
      </c>
      <c r="M9" s="271" t="str">
        <f t="shared" si="0"/>
        <v/>
      </c>
      <c r="N9" s="266"/>
      <c r="O9" s="267">
        <f>SUMIFS('2'!$E$10:$E$44,'2'!$B$10:$B$44,OPE!B9,'2'!$W$10:$W$44,OPE!$O$3)</f>
        <v>0</v>
      </c>
      <c r="P9" s="267">
        <f>SUMIFS('2'!$H$10:$H$44,'2'!$B$10:$B$44,OPE!B9,'2'!$W$10:$W$44,OPE!$O$3)</f>
        <v>0</v>
      </c>
      <c r="Q9" s="264" t="str">
        <f t="shared" si="6"/>
        <v/>
      </c>
      <c r="R9" s="267">
        <f>SUMIFS('2'!$AR$10:$AR$44,'2'!$B$10:$B$44,OPE!B9,'2'!$W$10:$W$44,OPE!$O$3)</f>
        <v>0</v>
      </c>
      <c r="S9" s="264" t="str">
        <f t="shared" si="7"/>
        <v/>
      </c>
      <c r="T9" s="267">
        <f>SUMIFS('2'!$AI$10:$AI$44,'2'!$B$10:$B$44,OPE!B9,'2'!$W$10:$W$44,OPE!$O$3)</f>
        <v>0</v>
      </c>
      <c r="U9" s="268" t="str">
        <f t="shared" si="8"/>
        <v/>
      </c>
      <c r="V9" s="267">
        <f>SUMIFS('2'!$AO$10:$AO$44,'2'!$B$10:$B$44,OPE!B9,'2'!$W$10:$W$44,OPE!$O$3)</f>
        <v>0</v>
      </c>
      <c r="W9" s="268" t="str">
        <f t="shared" si="9"/>
        <v/>
      </c>
      <c r="X9" s="267">
        <f>SUMIFS('2'!$AL$10:$AL$44,'2'!$B$10:$B$44,OPE!B9,'2'!$W$10:$W$44,OPE!$O$3)</f>
        <v>0</v>
      </c>
      <c r="Y9" s="268" t="str">
        <f t="shared" si="10"/>
        <v/>
      </c>
      <c r="AA9" s="266"/>
      <c r="AB9" s="263">
        <f>SUMIFS('2'!$E$10:$E$44,'2'!$B$10:$B$44,OPE!B9,'2'!$W$10:$W$44,OPE!$AB$3)</f>
        <v>0</v>
      </c>
      <c r="AC9" s="263">
        <f>SUMIFS('2'!$H$10:$H$44,'2'!$B$10:$B$44,OPE!B9,'2'!$W$10:$W$44,OPE!$AB$3)</f>
        <v>0</v>
      </c>
      <c r="AD9" s="264" t="str">
        <f t="shared" si="11"/>
        <v/>
      </c>
      <c r="AE9" s="265">
        <f>SUMIFS('2'!$AR$10:$AR$44,'2'!$B$10:$B$44,OPE!B9,'2'!$W$10:$W$44,OPE!$AB$3)</f>
        <v>0</v>
      </c>
      <c r="AF9" s="265" t="str">
        <f t="shared" si="12"/>
        <v/>
      </c>
      <c r="AG9" s="265">
        <f>SUMIFS('2'!$AI$10:$AI$44,'2'!$B$10:$B$44,OPE!B9,'2'!$W$10:$W$44,OPE!$AB$3)</f>
        <v>0</v>
      </c>
      <c r="AH9" s="265" t="str">
        <f t="shared" si="13"/>
        <v/>
      </c>
      <c r="AI9" s="265">
        <f>SUMIFS('2'!$AO$10:$AO$44,'2'!$B$10:$B$44,OPE!B9,'2'!$W$10:$W$44,OPE!$AB$3)</f>
        <v>0</v>
      </c>
      <c r="AJ9" s="265" t="str">
        <f t="shared" si="14"/>
        <v/>
      </c>
      <c r="AK9" s="263">
        <f>SUMIFS('2'!$AL$10:$AL$44,'2'!$B$10:$B$44,OPE!B9,'2'!$W$10:$W$44,OPE!$AB$3)</f>
        <v>0</v>
      </c>
      <c r="AL9" s="271" t="str">
        <f t="shared" si="1"/>
        <v/>
      </c>
    </row>
    <row r="10" ht="15.75" customHeight="1" spans="1:38">
      <c r="A10" s="269"/>
      <c r="B10" s="270" t="s">
        <v>71</v>
      </c>
      <c r="C10" s="263">
        <f>SUMIFS('2'!$E$10:$E$44,'2'!$B$10:$B$44,OPE!B10,'2'!$W$10:$W$44,OPE!$C$3)</f>
        <v>0</v>
      </c>
      <c r="D10" s="263">
        <f>SUMIFS('2'!$H$10:$H$44,'2'!$B$10:$B$44,OPE!B10,'2'!$W$10:$W$44,OPE!$C$3)</f>
        <v>0</v>
      </c>
      <c r="E10" s="264" t="str">
        <f t="shared" si="2"/>
        <v/>
      </c>
      <c r="F10" s="265">
        <f>SUMIFS('2'!$AR$10:$AR$44,'2'!$B$10:$B$44,OPE!B10,'2'!$W$10:$W$44,OPE!$C$3)</f>
        <v>0</v>
      </c>
      <c r="G10" s="265" t="str">
        <f t="shared" si="3"/>
        <v/>
      </c>
      <c r="H10" s="265">
        <f>SUMIFS('2'!$AI$10:$AI$44,'2'!$B$10:$B$44,OPE!B10,'2'!$W$10:$W$44,OPE!$C$3)</f>
        <v>0</v>
      </c>
      <c r="I10" s="265" t="str">
        <f t="shared" si="4"/>
        <v/>
      </c>
      <c r="J10" s="265">
        <f>SUMIFS('2'!$AO$10:$AO$44,'2'!$B$10:$B$44,OPE!B10,'2'!$W$10:$W$44,OPE!$C$3)</f>
        <v>0</v>
      </c>
      <c r="K10" s="265" t="str">
        <f t="shared" si="5"/>
        <v/>
      </c>
      <c r="L10" s="263">
        <f>SUMIFS('2'!$AL$10:$AL$44,'2'!$B$10:$B$44,OPE!B10,'2'!$W$10:$W$44,OPE!$C$3)</f>
        <v>0</v>
      </c>
      <c r="M10" s="271" t="str">
        <f t="shared" si="0"/>
        <v/>
      </c>
      <c r="N10" s="266"/>
      <c r="O10" s="267">
        <f>SUMIFS('2'!$E$10:$E$44,'2'!$B$10:$B$44,OPE!B10,'2'!$W$10:$W$44,OPE!$O$3)</f>
        <v>0</v>
      </c>
      <c r="P10" s="267">
        <f>SUMIFS('2'!$H$10:$H$44,'2'!$B$10:$B$44,OPE!B10,'2'!$W$10:$W$44,OPE!$O$3)</f>
        <v>0</v>
      </c>
      <c r="Q10" s="264" t="str">
        <f t="shared" si="6"/>
        <v/>
      </c>
      <c r="R10" s="267">
        <f>SUMIFS('2'!$AR$10:$AR$44,'2'!$B$10:$B$44,OPE!B10,'2'!$W$10:$W$44,OPE!$O$3)</f>
        <v>0</v>
      </c>
      <c r="S10" s="264" t="str">
        <f t="shared" si="7"/>
        <v/>
      </c>
      <c r="T10" s="267">
        <f>SUMIFS('2'!$AI$10:$AI$44,'2'!$B$10:$B$44,OPE!B10,'2'!$W$10:$W$44,OPE!$O$3)</f>
        <v>0</v>
      </c>
      <c r="U10" s="268" t="str">
        <f t="shared" si="8"/>
        <v/>
      </c>
      <c r="V10" s="272">
        <f>SUMIFS('2'!$AO$10:$AO$44,'2'!$B$10:$B$44,OPE!B10,'2'!$W$10:$W$44,OPE!$O$3)</f>
        <v>0</v>
      </c>
      <c r="W10" s="268" t="str">
        <f t="shared" si="9"/>
        <v/>
      </c>
      <c r="X10" s="267">
        <f>SUMIFS('2'!$AL$10:$AL$44,'2'!$B$10:$B$44,OPE!B10,'2'!$W$10:$W$44,OPE!$O$3)</f>
        <v>0</v>
      </c>
      <c r="Y10" s="268" t="str">
        <f t="shared" si="10"/>
        <v/>
      </c>
      <c r="AA10" s="266"/>
      <c r="AB10" s="263">
        <f>SUMIFS('2'!$E$10:$E$44,'2'!$B$10:$B$44,OPE!B10,'2'!$W$10:$W$44,OPE!$AB$3)</f>
        <v>0</v>
      </c>
      <c r="AC10" s="263">
        <f>SUMIFS('2'!$H$10:$H$44,'2'!$B$10:$B$44,OPE!B10,'2'!$W$10:$W$44,OPE!$AB$3)</f>
        <v>0</v>
      </c>
      <c r="AD10" s="264" t="str">
        <f t="shared" si="11"/>
        <v/>
      </c>
      <c r="AE10" s="265">
        <f>SUMIFS('2'!$AR$10:$AR$44,'2'!$B$10:$B$44,OPE!B10,'2'!$W$10:$W$44,OPE!$AB$3)</f>
        <v>0</v>
      </c>
      <c r="AF10" s="265" t="str">
        <f t="shared" si="12"/>
        <v/>
      </c>
      <c r="AG10" s="265">
        <f>SUMIFS('2'!$AI$10:$AI$44,'2'!$B$10:$B$44,OPE!B10,'2'!$W$10:$W$44,OPE!$AB$3)</f>
        <v>0</v>
      </c>
      <c r="AH10" s="265" t="str">
        <f t="shared" si="13"/>
        <v/>
      </c>
      <c r="AI10" s="265">
        <f>SUMIFS('2'!$AO$10:$AO$44,'2'!$B$10:$B$44,OPE!B10,'2'!$W$10:$W$44,OPE!$AB$3)</f>
        <v>0</v>
      </c>
      <c r="AJ10" s="265" t="str">
        <f t="shared" si="14"/>
        <v/>
      </c>
      <c r="AK10" s="263">
        <f>SUMIFS('2'!$AL$10:$AL$44,'2'!$B$10:$B$44,OPE!B10,'2'!$W$10:$W$44,OPE!$AB$3)</f>
        <v>0</v>
      </c>
      <c r="AL10" s="271" t="str">
        <f t="shared" si="1"/>
        <v/>
      </c>
    </row>
    <row r="11" ht="15.75" customHeight="1" spans="1:38">
      <c r="A11" s="269">
        <v>3</v>
      </c>
      <c r="B11" s="262" t="s">
        <v>78</v>
      </c>
      <c r="C11" s="263">
        <f>SUMIFS('3'!$E$10:$E$44,'3'!$B$10:$B$44,OPE!B11,'3'!$W$10:$W$44,OPE!$C$3)</f>
        <v>0</v>
      </c>
      <c r="D11" s="263">
        <f>SUMIFS('3'!$H$10:$H$44,'3'!$B$10:$B$44,OPE!B11,'3'!$W$10:$W$44,OPE!$C$3)</f>
        <v>0</v>
      </c>
      <c r="E11" s="264" t="str">
        <f t="shared" si="2"/>
        <v/>
      </c>
      <c r="F11" s="265">
        <f>SUMIFS('3'!$AR$10:$AR$44,'3'!$B$10:$B$44,OPE!B11,'3'!$W$10:$W$44,OPE!$C$3)</f>
        <v>0</v>
      </c>
      <c r="G11" s="265" t="str">
        <f t="shared" si="3"/>
        <v/>
      </c>
      <c r="H11" s="265">
        <f>SUMIFS('3'!$AI$10:$AI$44,'3'!$B$10:$B$44,OPE!B11,'3'!$W$10:$W$44,OPE!$C$3)</f>
        <v>0</v>
      </c>
      <c r="I11" s="265" t="str">
        <f t="shared" si="4"/>
        <v/>
      </c>
      <c r="J11" s="265">
        <f>SUMIFS('3'!$AO$10:$AO$44,'3'!$B$10:$B$44,OPE!B11,'3'!$W$10:$W$44,OPE!$C$3)</f>
        <v>0</v>
      </c>
      <c r="K11" s="265" t="str">
        <f t="shared" si="5"/>
        <v/>
      </c>
      <c r="L11" s="263">
        <f>SUMIFS('3'!$AL$10:$AL$44,'3'!$B$10:$B$44,OPE!B11,'3'!$W$10:$W$44,OPE!$C$3)</f>
        <v>0</v>
      </c>
      <c r="M11" s="271" t="str">
        <f t="shared" si="0"/>
        <v/>
      </c>
      <c r="N11" s="266"/>
      <c r="O11" s="267">
        <f>SUMIFS('3'!$E$10:$E$44,'3'!$B$10:$B$44,OPE!B11,'3'!$W$10:$W$44,OPE!$O$3)</f>
        <v>0</v>
      </c>
      <c r="P11" s="267">
        <f>SUMIFS('3'!$H$10:$H$44,'3'!$B$10:$B$44,OPE!B11,'3'!$W$10:$W$44,OPE!$O$3)</f>
        <v>0</v>
      </c>
      <c r="Q11" s="264" t="str">
        <f t="shared" si="6"/>
        <v/>
      </c>
      <c r="R11" s="267">
        <f>SUMIFS('3'!$AR$10:$AR$44,'3'!$B$10:$B$44,OPE!B11,'3'!$W$10:$W$44,OPE!$O$3)</f>
        <v>0</v>
      </c>
      <c r="S11" s="264" t="str">
        <f t="shared" si="7"/>
        <v/>
      </c>
      <c r="T11" s="267">
        <f>SUMIFS('3'!$AI$10:$AI$44,'3'!$B$10:$B$44,OPE!B11,'3'!$W$10:$W$44,OPE!$O$3)</f>
        <v>0</v>
      </c>
      <c r="U11" s="268" t="str">
        <f t="shared" si="8"/>
        <v/>
      </c>
      <c r="V11" s="272">
        <f>SUMIFS('3'!$AO$10:$AO$44,'3'!$B$10:$B$44,OPE!B11,'3'!$W$10:$W$44,OPE!$O$3)</f>
        <v>0</v>
      </c>
      <c r="W11" s="268" t="str">
        <f t="shared" si="9"/>
        <v/>
      </c>
      <c r="X11" s="267">
        <f>SUMIFS('3'!$AL$10:$AL$44,'3'!$B$10:$B$44,OPE!B11,'3'!$W$10:$W$44,OPE!$O$3)</f>
        <v>0</v>
      </c>
      <c r="Y11" s="268" t="str">
        <f t="shared" si="10"/>
        <v/>
      </c>
      <c r="AA11" s="266"/>
      <c r="AB11" s="263">
        <f>SUMIFS('3'!$E$10:$E$44,'3'!$B$10:$B$44,OPE!B11,'3'!$W$10:$W$44,OPE!$AB$3)</f>
        <v>0</v>
      </c>
      <c r="AC11" s="263">
        <f>SUMIFS('3'!$H$10:$H$44,'3'!$B$10:$B$44,OPE!B11,'3'!$W$10:$W$44,OPE!$AB$3)</f>
        <v>0</v>
      </c>
      <c r="AD11" s="264" t="str">
        <f t="shared" si="11"/>
        <v/>
      </c>
      <c r="AE11" s="265">
        <f>SUMIFS('3'!$AR$10:$AR$44,'3'!$B$10:$B$44,OPE!B11,'3'!$W$10:$W$44,OPE!$AB$3)</f>
        <v>0</v>
      </c>
      <c r="AF11" s="265" t="str">
        <f t="shared" si="12"/>
        <v/>
      </c>
      <c r="AG11" s="265">
        <f>SUMIFS('3'!$AI$10:$AI$44,'3'!$B$10:$B$44,OPE!B11,'3'!$W$10:$W$44,OPE!$AB$3)</f>
        <v>0</v>
      </c>
      <c r="AH11" s="265" t="str">
        <f t="shared" si="13"/>
        <v/>
      </c>
      <c r="AI11" s="265">
        <f>SUMIFS('3'!$AO$10:$AO$44,'3'!$B$10:$B$44,OPE!B11,'3'!$W$10:$W$44,OPE!$AB$3)</f>
        <v>0</v>
      </c>
      <c r="AJ11" s="265" t="str">
        <f t="shared" si="14"/>
        <v/>
      </c>
      <c r="AK11" s="263">
        <f>SUMIFS('3'!$AL$10:$AL$44,'3'!$B$10:$B$44,OPE!B11,'3'!$W$10:$W$44,OPE!$AB$3)</f>
        <v>0</v>
      </c>
      <c r="AL11" s="271" t="str">
        <f t="shared" si="1"/>
        <v/>
      </c>
    </row>
    <row r="12" ht="15.75" customHeight="1" spans="1:38">
      <c r="A12" s="269"/>
      <c r="B12" s="270" t="s">
        <v>71</v>
      </c>
      <c r="C12" s="263">
        <f>SUMIFS('3'!$E$10:$E$44,'3'!$B$10:$B$44,OPE!B12,'3'!$W$10:$W$44,OPE!$C$3)</f>
        <v>0</v>
      </c>
      <c r="D12" s="263">
        <f>SUMIFS('3'!$H$10:$H$44,'3'!$B$10:$B$44,OPE!B12,'3'!$W$10:$W$44,OPE!$C$3)</f>
        <v>0</v>
      </c>
      <c r="E12" s="264" t="str">
        <f t="shared" si="2"/>
        <v/>
      </c>
      <c r="F12" s="265">
        <f>SUMIFS('3'!$AR$10:$AR$44,'3'!$B$10:$B$44,OPE!B12,'3'!$W$10:$W$44,OPE!$C$3)</f>
        <v>0</v>
      </c>
      <c r="G12" s="265" t="str">
        <f t="shared" si="3"/>
        <v/>
      </c>
      <c r="H12" s="265">
        <f>SUMIFS('3'!$AI$10:$AI$44,'3'!$B$10:$B$44,OPE!B12,'3'!$W$10:$W$44,OPE!$C$3)</f>
        <v>0</v>
      </c>
      <c r="I12" s="265" t="str">
        <f t="shared" si="4"/>
        <v/>
      </c>
      <c r="J12" s="265">
        <f>SUMIFS('3'!$AO$10:$AO$44,'3'!$B$10:$B$44,OPE!B12,'3'!$W$10:$W$44,OPE!$C$3)</f>
        <v>0</v>
      </c>
      <c r="K12" s="265" t="str">
        <f t="shared" si="5"/>
        <v/>
      </c>
      <c r="L12" s="263">
        <f>SUMIFS('3'!$AL$10:$AL$44,'3'!$B$10:$B$44,OPE!B12,'3'!$W$10:$W$44,OPE!$C$3)</f>
        <v>0</v>
      </c>
      <c r="M12" s="271" t="str">
        <f t="shared" si="0"/>
        <v/>
      </c>
      <c r="N12" s="266"/>
      <c r="O12" s="267">
        <f>SUMIFS('3'!$E$10:$E$44,'3'!$B$10:$B$44,OPE!B12,'3'!$W$10:$W$44,OPE!$O$3)</f>
        <v>0</v>
      </c>
      <c r="P12" s="267">
        <f>SUMIFS('3'!$H$10:$H$44,'3'!$B$10:$B$44,OPE!B12,'3'!$W$10:$W$44,OPE!$O$3)</f>
        <v>0</v>
      </c>
      <c r="Q12" s="264" t="str">
        <f t="shared" si="6"/>
        <v/>
      </c>
      <c r="R12" s="267">
        <f>SUMIFS('3'!$AR$10:$AR$44,'3'!$B$10:$B$44,OPE!B12,'3'!$W$10:$W$44,OPE!$O$3)</f>
        <v>0</v>
      </c>
      <c r="S12" s="264" t="str">
        <f t="shared" si="7"/>
        <v/>
      </c>
      <c r="T12" s="267">
        <f>SUMIFS('3'!$AI$10:$AI$44,'3'!$B$10:$B$44,OPE!B12,'3'!$W$10:$W$44,OPE!$O$3)</f>
        <v>0</v>
      </c>
      <c r="U12" s="268" t="str">
        <f t="shared" si="8"/>
        <v/>
      </c>
      <c r="V12" s="272">
        <f>SUMIFS('3'!$AO$10:$AO$44,'3'!$B$10:$B$44,OPE!B12,'3'!$W$10:$W$44,OPE!$O$3)</f>
        <v>0</v>
      </c>
      <c r="W12" s="268" t="str">
        <f t="shared" si="9"/>
        <v/>
      </c>
      <c r="X12" s="267">
        <f>SUMIFS('3'!$AL$10:$AL$44,'3'!$B$10:$B$44,OPE!B12,'3'!$W$10:$W$44,OPE!$O$3)</f>
        <v>0</v>
      </c>
      <c r="Y12" s="268" t="str">
        <f t="shared" si="10"/>
        <v/>
      </c>
      <c r="AA12" s="266"/>
      <c r="AB12" s="263">
        <f>SUMIFS('3'!$E$10:$E$44,'3'!$B$10:$B$44,OPE!B12,'3'!$W$10:$W$44,OPE!$AB$3)</f>
        <v>0</v>
      </c>
      <c r="AC12" s="263">
        <f>SUMIFS('3'!$H$10:$H$44,'3'!$B$10:$B$44,OPE!B12,'3'!$W$10:$W$44,OPE!$AB$3)</f>
        <v>0</v>
      </c>
      <c r="AD12" s="264" t="str">
        <f t="shared" si="11"/>
        <v/>
      </c>
      <c r="AE12" s="265">
        <f>SUMIFS('3'!$AR$10:$AR$44,'3'!$B$10:$B$44,OPE!B12,'3'!$W$10:$W$44,OPE!$AB$3)</f>
        <v>0</v>
      </c>
      <c r="AF12" s="265" t="str">
        <f t="shared" si="12"/>
        <v/>
      </c>
      <c r="AG12" s="265">
        <f>SUMIFS('3'!$AI$10:$AI$44,'3'!$B$10:$B$44,OPE!B12,'3'!$W$10:$W$44,OPE!$AB$3)</f>
        <v>0</v>
      </c>
      <c r="AH12" s="265" t="str">
        <f t="shared" si="13"/>
        <v/>
      </c>
      <c r="AI12" s="265">
        <f>SUMIFS('3'!$AO$10:$AO$44,'3'!$B$10:$B$44,OPE!B12,'3'!$W$10:$W$44,OPE!$AB$3)</f>
        <v>0</v>
      </c>
      <c r="AJ12" s="265" t="str">
        <f t="shared" si="14"/>
        <v/>
      </c>
      <c r="AK12" s="263">
        <f>SUMIFS('3'!$AL$10:$AL$44,'3'!$B$10:$B$44,OPE!B12,'3'!$W$10:$W$44,OPE!$AB$3)</f>
        <v>0</v>
      </c>
      <c r="AL12" s="271" t="str">
        <f t="shared" si="1"/>
        <v/>
      </c>
    </row>
    <row r="13" ht="15.75" customHeight="1" spans="1:38">
      <c r="A13" s="269">
        <v>4</v>
      </c>
      <c r="B13" s="262" t="s">
        <v>78</v>
      </c>
      <c r="C13" s="263">
        <f>SUMIFS('4'!$E$10:$E$44,'4'!$B$10:$B$44,OPE!B13,'4'!$W$10:$W$44,OPE!$C$3)</f>
        <v>0</v>
      </c>
      <c r="D13" s="263">
        <f>SUMIFS('4'!$H$10:$H$44,'4'!$B$10:$B$44,OPE!B13,'4'!$W$10:$W$44,OPE!$C$3)</f>
        <v>0</v>
      </c>
      <c r="E13" s="264" t="str">
        <f t="shared" si="2"/>
        <v/>
      </c>
      <c r="F13" s="265">
        <f>SUMIFS('4'!$AR$10:$AR$44,'4'!$B$10:$B$44,OPE!B13,'4'!$W$10:$W$44,OPE!$C$3)</f>
        <v>0</v>
      </c>
      <c r="G13" s="265" t="str">
        <f t="shared" si="3"/>
        <v/>
      </c>
      <c r="H13" s="265">
        <f>SUMIFS('4'!$AI$10:$AI$44,'4'!$B$10:$B$44,OPE!B13,'4'!$W$10:$W$44,OPE!$C$3)</f>
        <v>0</v>
      </c>
      <c r="I13" s="265" t="str">
        <f t="shared" si="4"/>
        <v/>
      </c>
      <c r="J13" s="265">
        <f>SUMIFS('4'!$AO$10:$AO$44,'4'!$B$10:$B$44,OPE!B13,'4'!$W$10:$W$44,OPE!$C$3)</f>
        <v>0</v>
      </c>
      <c r="K13" s="265" t="str">
        <f t="shared" si="5"/>
        <v/>
      </c>
      <c r="L13" s="263">
        <f>SUMIFS('4'!$AL$10:$AL$44,'4'!$B$10:$B$44,OPE!B13,'4'!$W$10:$W$44,OPE!$C$3)</f>
        <v>0</v>
      </c>
      <c r="M13" s="271" t="str">
        <f t="shared" si="0"/>
        <v/>
      </c>
      <c r="N13" s="266"/>
      <c r="O13" s="267">
        <f>SUMIFS('4'!$E$10:$E$44,'4'!$B$10:$B$44,OPE!B13,'4'!$W$10:$W$44,OPE!$O$3)</f>
        <v>0</v>
      </c>
      <c r="P13" s="267">
        <f>SUMIFS('4'!$H$10:$H$44,'4'!$B$10:$B$44,OPE!B13,'4'!$W$10:$W$44,OPE!$O$3)</f>
        <v>0</v>
      </c>
      <c r="Q13" s="264" t="str">
        <f t="shared" si="6"/>
        <v/>
      </c>
      <c r="R13" s="267">
        <f>SUMIFS('4'!$AR$10:$AR$44,'4'!$B$10:$B$44,OPE!B13,'4'!$W$10:$W$44,OPE!$O$3)</f>
        <v>0</v>
      </c>
      <c r="S13" s="264" t="str">
        <f t="shared" si="7"/>
        <v/>
      </c>
      <c r="T13" s="267">
        <f>SUMIFS('4'!$AI$10:$AI$44,'4'!$B$10:$B$44,OPE!B13,'4'!$W$10:$W$44,OPE!$O$3)</f>
        <v>0</v>
      </c>
      <c r="U13" s="268" t="str">
        <f t="shared" si="8"/>
        <v/>
      </c>
      <c r="V13" s="272">
        <f>SUMIFS('4'!$AO$10:$AO$44,'4'!$B$10:$B$44,OPE!B13,'4'!$W$10:$W$44,OPE!$O$3)</f>
        <v>0</v>
      </c>
      <c r="W13" s="268" t="str">
        <f t="shared" si="9"/>
        <v/>
      </c>
      <c r="X13" s="267">
        <f>SUMIFS('4'!$AL$10:$AL$44,'4'!$B$10:$B$44,OPE!B13,'4'!$W$10:$W$44,OPE!$O$3)</f>
        <v>0</v>
      </c>
      <c r="Y13" s="268" t="str">
        <f t="shared" si="10"/>
        <v/>
      </c>
      <c r="AA13" s="266"/>
      <c r="AB13" s="263">
        <f>SUMIFS('4'!$E$10:$E$44,'4'!$B$10:$B$44,OPE!B13,'4'!$W$10:$W$44,OPE!$AB$3)</f>
        <v>0</v>
      </c>
      <c r="AC13" s="263">
        <f>SUMIFS('4'!$H$10:$H$44,'4'!$B$10:$B$44,OPE!B13,'4'!$W$10:$W$44,OPE!$AB$3)</f>
        <v>0</v>
      </c>
      <c r="AD13" s="264" t="str">
        <f t="shared" si="11"/>
        <v/>
      </c>
      <c r="AE13" s="265">
        <f>SUMIFS('4'!$AR$10:$AR$44,'4'!$B$10:$B$44,OPE!B13,'4'!$W$10:$W$44,OPE!$AB$3)</f>
        <v>0</v>
      </c>
      <c r="AF13" s="265" t="str">
        <f t="shared" si="12"/>
        <v/>
      </c>
      <c r="AG13" s="265">
        <f>SUMIFS('4'!$AI$10:$AI$44,'4'!$B$10:$B$44,OPE!B13,'4'!$W$10:$W$44,OPE!$AB$3)</f>
        <v>0</v>
      </c>
      <c r="AH13" s="265" t="str">
        <f t="shared" si="13"/>
        <v/>
      </c>
      <c r="AI13" s="265">
        <f>SUMIFS('4'!$AO$10:$AO$44,'4'!$B$10:$B$44,OPE!B13,'4'!$W$10:$W$44,OPE!$AB$3)</f>
        <v>0</v>
      </c>
      <c r="AJ13" s="265" t="str">
        <f t="shared" si="14"/>
        <v/>
      </c>
      <c r="AK13" s="263">
        <f>SUMIFS('4'!$AL$10:$AL$44,'4'!$B$10:$B$44,OPE!B13,'4'!$W$10:$W$44,OPE!$AB$3)</f>
        <v>0</v>
      </c>
      <c r="AL13" s="271" t="str">
        <f t="shared" si="1"/>
        <v/>
      </c>
    </row>
    <row r="14" ht="15.75" customHeight="1" spans="1:38">
      <c r="A14" s="269"/>
      <c r="B14" s="270" t="s">
        <v>71</v>
      </c>
      <c r="C14" s="263">
        <f>SUMIFS('4'!$E$10:$E$44,'4'!$B$10:$B$44,OPE!B14,'4'!$W$10:$W$44,OPE!$C$3)</f>
        <v>0</v>
      </c>
      <c r="D14" s="263">
        <f>SUMIFS('4'!$H$10:$H$44,'4'!$B$10:$B$44,OPE!B14,'4'!$W$10:$W$44,OPE!$C$3)</f>
        <v>0</v>
      </c>
      <c r="E14" s="264" t="str">
        <f t="shared" si="2"/>
        <v/>
      </c>
      <c r="F14" s="265">
        <f>SUMIFS('4'!$AR$10:$AR$44,'4'!$B$10:$B$44,OPE!B14,'4'!$W$10:$W$44,OPE!$C$3)</f>
        <v>0</v>
      </c>
      <c r="G14" s="265" t="str">
        <f t="shared" si="3"/>
        <v/>
      </c>
      <c r="H14" s="265">
        <f>SUMIFS('4'!$AI$10:$AI$44,'4'!$B$10:$B$44,OPE!B14,'4'!$W$10:$W$44,OPE!$C$3)</f>
        <v>0</v>
      </c>
      <c r="I14" s="265" t="str">
        <f t="shared" si="4"/>
        <v/>
      </c>
      <c r="J14" s="265">
        <f>SUMIFS('4'!$AO$10:$AO$44,'4'!$B$10:$B$44,OPE!B14,'4'!$W$10:$W$44,OPE!$C$3)</f>
        <v>0</v>
      </c>
      <c r="K14" s="265" t="str">
        <f t="shared" si="5"/>
        <v/>
      </c>
      <c r="L14" s="263">
        <f>SUMIFS('4'!$AL$10:$AL$44,'4'!$B$10:$B$44,OPE!B14,'4'!$W$10:$W$44,OPE!$C$3)</f>
        <v>0</v>
      </c>
      <c r="M14" s="271" t="str">
        <f t="shared" si="0"/>
        <v/>
      </c>
      <c r="N14" s="266"/>
      <c r="O14" s="267">
        <f>SUMIFS('4'!$E$10:$E$44,'4'!$B$10:$B$44,OPE!B14,'4'!$W$10:$W$44,OPE!$O$3)</f>
        <v>0</v>
      </c>
      <c r="P14" s="267">
        <f>SUMIFS('4'!$H$10:$H$44,'4'!$B$10:$B$44,OPE!B14,'4'!$W$10:$W$44,OPE!$O$3)</f>
        <v>0</v>
      </c>
      <c r="Q14" s="264" t="str">
        <f t="shared" si="6"/>
        <v/>
      </c>
      <c r="R14" s="267">
        <f>SUMIFS('4'!$AR$10:$AR$44,'4'!$B$10:$B$44,OPE!B14,'4'!$W$10:$W$44,OPE!$O$3)</f>
        <v>0</v>
      </c>
      <c r="S14" s="264" t="str">
        <f t="shared" si="7"/>
        <v/>
      </c>
      <c r="T14" s="267">
        <f>SUMIFS('4'!$AI$10:$AI$44,'4'!$B$10:$B$44,OPE!B14,'4'!$W$10:$W$44,OPE!$O$3)</f>
        <v>0</v>
      </c>
      <c r="U14" s="268" t="str">
        <f t="shared" si="8"/>
        <v/>
      </c>
      <c r="V14" s="272">
        <f>SUMIFS('4'!$AO$10:$AO$44,'4'!$B$10:$B$44,OPE!B14,'4'!$W$10:$W$44,OPE!$O$3)</f>
        <v>0</v>
      </c>
      <c r="W14" s="268" t="str">
        <f t="shared" si="9"/>
        <v/>
      </c>
      <c r="X14" s="267">
        <f>SUMIFS('4'!$AL$10:$AL$44,'4'!$B$10:$B$44,OPE!B14,'4'!$W$10:$W$44,OPE!$O$3)</f>
        <v>0</v>
      </c>
      <c r="Y14" s="268" t="str">
        <f t="shared" si="10"/>
        <v/>
      </c>
      <c r="AA14" s="266"/>
      <c r="AB14" s="263">
        <f>SUMIFS('4'!$E$10:$E$44,'4'!$B$10:$B$44,OPE!B14,'4'!$W$10:$W$44,OPE!$AB$3)</f>
        <v>0</v>
      </c>
      <c r="AC14" s="263">
        <f>SUMIFS('4'!$H$10:$H$44,'4'!$B$10:$B$44,OPE!B14,'4'!$W$10:$W$44,OPE!$AB$3)</f>
        <v>0</v>
      </c>
      <c r="AD14" s="264" t="str">
        <f t="shared" si="11"/>
        <v/>
      </c>
      <c r="AE14" s="265">
        <f>SUMIFS('4'!$AR$10:$AR$44,'4'!$B$10:$B$44,OPE!B14,'4'!$W$10:$W$44,OPE!$AB$3)</f>
        <v>0</v>
      </c>
      <c r="AF14" s="265" t="str">
        <f t="shared" si="12"/>
        <v/>
      </c>
      <c r="AG14" s="265">
        <f>SUMIFS('4'!$AI$10:$AI$44,'4'!$B$10:$B$44,OPE!B14,'4'!$W$10:$W$44,OPE!$AB$3)</f>
        <v>0</v>
      </c>
      <c r="AH14" s="265" t="str">
        <f t="shared" si="13"/>
        <v/>
      </c>
      <c r="AI14" s="265">
        <f>SUMIFS('4'!$AO$10:$AO$44,'4'!$B$10:$B$44,OPE!B14,'4'!$W$10:$W$44,OPE!$AB$3)</f>
        <v>0</v>
      </c>
      <c r="AJ14" s="265" t="str">
        <f t="shared" si="14"/>
        <v/>
      </c>
      <c r="AK14" s="263">
        <f>SUMIFS('4'!$AL$10:$AL$44,'4'!$B$10:$B$44,OPE!B14,'4'!$W$10:$W$44,OPE!$AB$3)</f>
        <v>0</v>
      </c>
      <c r="AL14" s="271" t="str">
        <f t="shared" si="1"/>
        <v/>
      </c>
    </row>
    <row r="15" ht="15.75" customHeight="1" spans="1:38">
      <c r="A15" s="269">
        <v>5</v>
      </c>
      <c r="B15" s="262" t="s">
        <v>78</v>
      </c>
      <c r="C15" s="263">
        <f>SUMIFS('5'!$E$10:$E$52,'5'!$B$10:$B$52,OPE!B15,'5'!$W$10:$W$52,OPE!$C$3)</f>
        <v>0</v>
      </c>
      <c r="D15" s="263">
        <f>SUMIFS('5'!$H$10:$H$52,'5'!$B$10:$B$52,OPE!B15,'5'!$W$10:$W$52,OPE!$C$3)</f>
        <v>0</v>
      </c>
      <c r="E15" s="264" t="str">
        <f t="shared" si="2"/>
        <v/>
      </c>
      <c r="F15" s="265">
        <f>SUMIFS('5'!$AR$10:$AR$52,'5'!$B$10:$B$52,OPE!B15,'5'!$W$10:$W$52,OPE!$C$3)</f>
        <v>0</v>
      </c>
      <c r="G15" s="265" t="str">
        <f t="shared" si="3"/>
        <v/>
      </c>
      <c r="H15" s="265">
        <f>SUMIFS('5'!$AI$10:$AI$52,'5'!$B$10:$B$52,OPE!B15,'5'!$W$10:$W$52,OPE!$C$3)</f>
        <v>0</v>
      </c>
      <c r="I15" s="265" t="str">
        <f t="shared" si="4"/>
        <v/>
      </c>
      <c r="J15" s="265">
        <f>SUMIFS('5'!$AO$10:$AO$52,'5'!$B$10:$B$52,OPE!B15,'5'!$W$10:$W$52,OPE!$C$3)</f>
        <v>0</v>
      </c>
      <c r="K15" s="265" t="str">
        <f t="shared" si="5"/>
        <v/>
      </c>
      <c r="L15" s="263">
        <f>SUMIFS('5'!$AL$10:$AL$52,'5'!$B$10:$B$52,OPE!B15,'5'!$W$10:$W$52,OPE!$C$3)</f>
        <v>0</v>
      </c>
      <c r="M15" s="271" t="str">
        <f t="shared" si="0"/>
        <v/>
      </c>
      <c r="N15" s="266"/>
      <c r="O15" s="267">
        <f>SUMIFS('5'!$E$10:$E$52,'5'!$B$10:$B$52,OPE!B15,'5'!$W$10:$W$52,OPE!$O$3)</f>
        <v>0</v>
      </c>
      <c r="P15" s="267">
        <f>SUMIFS('5'!$H$10:$H$52,'5'!$B$10:$B$52,OPE!B15,'5'!$W$10:$W$52,OPE!$O$3)</f>
        <v>0</v>
      </c>
      <c r="Q15" s="264" t="str">
        <f t="shared" si="6"/>
        <v/>
      </c>
      <c r="R15" s="267">
        <f>SUMIFS('5'!$AR$10:$AR$52,'5'!$B$10:$B$52,OPE!B15,'5'!$W$10:$W$52,OPE!$O$3)</f>
        <v>0</v>
      </c>
      <c r="S15" s="264" t="str">
        <f t="shared" si="7"/>
        <v/>
      </c>
      <c r="T15" s="267">
        <f>SUMIFS('5'!$AI$10:$AI$52,'5'!$B$10:$B$52,OPE!B15,'5'!$W$10:$W$52,OPE!$O$3)</f>
        <v>0</v>
      </c>
      <c r="U15" s="268" t="str">
        <f t="shared" si="8"/>
        <v/>
      </c>
      <c r="V15" s="272">
        <f>SUMIFS('5'!$AO$10:$AO$52,'5'!$B$10:$B$52,OPE!B15,'5'!$W$10:$W$52,OPE!$O$3)</f>
        <v>0</v>
      </c>
      <c r="W15" s="268" t="str">
        <f t="shared" si="9"/>
        <v/>
      </c>
      <c r="X15" s="267">
        <f>SUMIFS('5'!$AL$10:$AL$52,'5'!$B$10:$B$52,OPE!B15,'5'!$W$10:$W$52,OPE!$O$3)</f>
        <v>0</v>
      </c>
      <c r="Y15" s="268" t="str">
        <f t="shared" si="10"/>
        <v/>
      </c>
      <c r="AA15" s="266"/>
      <c r="AB15" s="263">
        <f>SUMIFS('5'!$E$10:$E$52,'5'!$B$10:$B$52,OPE!B15,'5'!$W$10:$W$52,OPE!$AB$3)</f>
        <v>0</v>
      </c>
      <c r="AC15" s="263">
        <f>SUMIFS('5'!$H$10:$H$52,'5'!$B$10:$B$52,OPE!B15,'5'!$W$10:$W$52,OPE!$AB$3)</f>
        <v>0</v>
      </c>
      <c r="AD15" s="264" t="str">
        <f t="shared" si="11"/>
        <v/>
      </c>
      <c r="AE15" s="265">
        <f>SUMIFS('5'!$AR$10:$AR$52,'5'!$B$10:$B$52,OPE!B15,'5'!$W$10:$W$52,OPE!$AB$3)</f>
        <v>0</v>
      </c>
      <c r="AF15" s="265" t="str">
        <f t="shared" si="12"/>
        <v/>
      </c>
      <c r="AG15" s="265">
        <f>SUMIFS('5'!$AI$10:$AI$52,'5'!$B$10:$B$52,OPE!B15,'5'!$W$10:$W$52,OPE!$AB$3)</f>
        <v>0</v>
      </c>
      <c r="AH15" s="265" t="str">
        <f t="shared" si="13"/>
        <v/>
      </c>
      <c r="AI15" s="265">
        <f>SUMIFS('5'!$AO$10:$AO$52,'5'!$B$10:$B$52,OPE!B15,'5'!$W$10:$W$52,OPE!$AB$3)</f>
        <v>0</v>
      </c>
      <c r="AJ15" s="265" t="str">
        <f t="shared" si="14"/>
        <v/>
      </c>
      <c r="AK15" s="263">
        <f>SUMIFS('5'!$AL$10:$AL$52,'5'!$B$10:$B$52,OPE!B15,'5'!$W$10:$W$52,OPE!$AB$3)</f>
        <v>0</v>
      </c>
      <c r="AL15" s="271" t="str">
        <f t="shared" si="1"/>
        <v/>
      </c>
    </row>
    <row r="16" ht="15.75" customHeight="1" spans="1:38">
      <c r="A16" s="269"/>
      <c r="B16" s="270" t="s">
        <v>71</v>
      </c>
      <c r="C16" s="263">
        <f>SUMIFS('5'!$E$10:$E$52,'5'!$B$10:$B$52,OPE!B16,'5'!$W$10:$W$52,OPE!$C$3)</f>
        <v>0</v>
      </c>
      <c r="D16" s="263">
        <f>SUMIFS('5'!$H$10:$H$52,'5'!$B$10:$B$52,OPE!B16,'5'!$W$10:$W$52,OPE!$C$3)</f>
        <v>0</v>
      </c>
      <c r="E16" s="264" t="str">
        <f t="shared" si="2"/>
        <v/>
      </c>
      <c r="F16" s="265">
        <f>SUMIFS('5'!$AR$10:$AR$52,'5'!$B$10:$B$52,OPE!B16,'5'!$W$10:$W$52,OPE!$C$3)</f>
        <v>0</v>
      </c>
      <c r="G16" s="265" t="str">
        <f t="shared" si="3"/>
        <v/>
      </c>
      <c r="H16" s="265">
        <f>SUMIFS('5'!$AI$10:$AI$52,'5'!$B$10:$B$52,OPE!B16,'5'!$W$10:$W$52,OPE!$C$3)</f>
        <v>0</v>
      </c>
      <c r="I16" s="265" t="str">
        <f t="shared" si="4"/>
        <v/>
      </c>
      <c r="J16" s="265">
        <f>SUMIFS('5'!$AO$10:$AO$52,'5'!$B$10:$B$52,OPE!B16,'5'!$W$10:$W$52,OPE!$C$3)</f>
        <v>0</v>
      </c>
      <c r="K16" s="265" t="str">
        <f t="shared" si="5"/>
        <v/>
      </c>
      <c r="L16" s="263">
        <f>SUMIFS('5'!$AL$10:$AL$52,'5'!$B$10:$B$52,OPE!B16,'5'!$W$10:$W$52,OPE!$C$3)</f>
        <v>0</v>
      </c>
      <c r="M16" s="271" t="str">
        <f t="shared" si="0"/>
        <v/>
      </c>
      <c r="N16" s="266"/>
      <c r="O16" s="267">
        <f>SUMIFS('5'!$E$10:$E$52,'5'!$B$10:$B$52,OPE!B16,'5'!$W$10:$W$52,OPE!$O$3)</f>
        <v>0</v>
      </c>
      <c r="P16" s="267">
        <f>SUMIFS('5'!$H$10:$H$52,'5'!$B$10:$B$52,OPE!B16,'5'!$W$10:$W$52,OPE!$O$3)</f>
        <v>0</v>
      </c>
      <c r="Q16" s="264" t="str">
        <f t="shared" si="6"/>
        <v/>
      </c>
      <c r="R16" s="267">
        <f>SUMIFS('5'!$AR$10:$AR$52,'5'!$B$10:$B$52,OPE!B16,'5'!$W$10:$W$52,OPE!$O$3)</f>
        <v>0</v>
      </c>
      <c r="S16" s="264" t="str">
        <f t="shared" si="7"/>
        <v/>
      </c>
      <c r="T16" s="267">
        <f>SUMIFS('5'!$AI$10:$AI$52,'5'!$B$10:$B$52,OPE!B16,'5'!$W$10:$W$52,OPE!$O$3)</f>
        <v>0</v>
      </c>
      <c r="U16" s="268" t="str">
        <f t="shared" si="8"/>
        <v/>
      </c>
      <c r="V16" s="272">
        <f>SUMIFS('5'!$AO$10:$AO$52,'5'!$B$10:$B$52,OPE!B16,'5'!$W$10:$W$52,OPE!$O$3)</f>
        <v>0</v>
      </c>
      <c r="W16" s="268" t="str">
        <f t="shared" si="9"/>
        <v/>
      </c>
      <c r="X16" s="267">
        <f>SUMIFS('5'!$AL$10:$AL$52,'5'!$B$10:$B$52,OPE!B16,'5'!$W$10:$W$52,OPE!$O$3)</f>
        <v>0</v>
      </c>
      <c r="Y16" s="268" t="str">
        <f t="shared" si="10"/>
        <v/>
      </c>
      <c r="AA16" s="266"/>
      <c r="AB16" s="263">
        <f>SUMIFS('5'!$E$10:$E$52,'5'!$B$10:$B$52,OPE!B16,'5'!$W$10:$W$52,OPE!$AB$3)</f>
        <v>0</v>
      </c>
      <c r="AC16" s="263">
        <f>SUMIFS('5'!$H$10:$H$52,'5'!$B$10:$B$52,OPE!B16,'5'!$W$10:$W$52,OPE!$AB$3)</f>
        <v>0</v>
      </c>
      <c r="AD16" s="264" t="str">
        <f t="shared" si="11"/>
        <v/>
      </c>
      <c r="AE16" s="265">
        <f>SUMIFS('5'!$AR$10:$AR$52,'5'!$B$10:$B$52,OPE!B16,'5'!$W$10:$W$52,OPE!$AB$3)</f>
        <v>0</v>
      </c>
      <c r="AF16" s="265" t="str">
        <f t="shared" si="12"/>
        <v/>
      </c>
      <c r="AG16" s="265">
        <f>SUMIFS('5'!$AI$10:$AI$52,'5'!$B$10:$B$52,OPE!B16,'5'!$W$10:$W$52,OPE!$AB$3)</f>
        <v>0</v>
      </c>
      <c r="AH16" s="265" t="str">
        <f t="shared" si="13"/>
        <v/>
      </c>
      <c r="AI16" s="265">
        <f>SUMIFS('5'!$AO$10:$AO$52,'5'!$B$10:$B$52,OPE!B16,'5'!$W$10:$W$52,OPE!$AB$3)</f>
        <v>0</v>
      </c>
      <c r="AJ16" s="265" t="str">
        <f t="shared" si="14"/>
        <v/>
      </c>
      <c r="AK16" s="263">
        <f>SUMIFS('5'!$AL$10:$AL$52,'5'!$B$10:$B$52,OPE!B16,'5'!$W$10:$W$52,OPE!$AB$3)</f>
        <v>0</v>
      </c>
      <c r="AL16" s="271" t="str">
        <f t="shared" si="1"/>
        <v/>
      </c>
    </row>
    <row r="17" ht="15.75" customHeight="1" spans="1:38">
      <c r="A17" s="269">
        <v>6</v>
      </c>
      <c r="B17" s="262" t="s">
        <v>78</v>
      </c>
      <c r="C17" s="263">
        <f>SUMIFS('6'!$E$10:$E$43,'6'!$B$10:$B$43,OPE!B17,'6'!$W$10:$W$43,OPE!$C$3)</f>
        <v>0</v>
      </c>
      <c r="D17" s="263">
        <f>SUMIFS('6'!$H$10:$H$43,'6'!$B$10:$B$43,OPE!B17,'6'!$W$10:$W$43,OPE!$C$3)</f>
        <v>0</v>
      </c>
      <c r="E17" s="264" t="str">
        <f t="shared" si="2"/>
        <v/>
      </c>
      <c r="F17" s="265">
        <f>SUMIFS('6'!$AR$10:$AR$43,'6'!$B$10:$B$43,OPE!B17,'6'!$W$10:$W$43,OPE!$C$3)</f>
        <v>0</v>
      </c>
      <c r="G17" s="265" t="str">
        <f t="shared" si="3"/>
        <v/>
      </c>
      <c r="H17" s="265">
        <f>SUMIFS('6'!$AI$10:$AI$43,'6'!$B$10:$B$43,OPE!B17,'6'!$W$10:$W$43,OPE!$C$3)</f>
        <v>0</v>
      </c>
      <c r="I17" s="265" t="str">
        <f t="shared" si="4"/>
        <v/>
      </c>
      <c r="J17" s="265">
        <f>SUMIFS('6'!$AO$10:$AO$43,'6'!$B$10:$B$43,OPE!B17,'6'!$W$10:$W$43,OPE!$C$3)</f>
        <v>0</v>
      </c>
      <c r="K17" s="265" t="str">
        <f t="shared" si="5"/>
        <v/>
      </c>
      <c r="L17" s="263">
        <f>SUMIFS('6'!$AL$10:$AL$43,'6'!$B$10:$B$43,OPE!B17,'6'!$W$10:$W$43,OPE!$C$3)</f>
        <v>0</v>
      </c>
      <c r="M17" s="271" t="str">
        <f t="shared" si="0"/>
        <v/>
      </c>
      <c r="N17" s="266"/>
      <c r="O17" s="267">
        <f>SUMIFS('6'!$E$10:$E$43,'6'!$B$10:$B$43,OPE!B17,'6'!$W$10:$W$43,OPE!$O$3)</f>
        <v>0</v>
      </c>
      <c r="P17" s="267">
        <f>SUMIFS('6'!$H$10:$H$43,'6'!$B$10:$B$43,OPE!B17,'6'!$W$10:$W$43,OPE!$O$3)</f>
        <v>0</v>
      </c>
      <c r="Q17" s="264" t="str">
        <f t="shared" si="6"/>
        <v/>
      </c>
      <c r="R17" s="267">
        <f>SUMIFS('6'!$AR$10:$AR$43,'6'!$B$10:$B$43,OPE!B17,'6'!$W$10:$W$43,OPE!$O$3)</f>
        <v>0</v>
      </c>
      <c r="S17" s="264" t="str">
        <f t="shared" si="7"/>
        <v/>
      </c>
      <c r="T17" s="267">
        <f>SUMIFS('6'!$AI$10:$AI$43,'6'!$B$10:$B$43,OPE!B17,'6'!$W$10:$W$43,OPE!$O$3)</f>
        <v>0</v>
      </c>
      <c r="U17" s="268" t="str">
        <f t="shared" si="8"/>
        <v/>
      </c>
      <c r="V17" s="272">
        <f>SUMIFS('5'!$AO$10:$AO$52,'5'!$B$10:$B$52,OPE!B17,'5'!$W$10:$W$52,OPE!$O$3)</f>
        <v>0</v>
      </c>
      <c r="W17" s="268"/>
      <c r="X17" s="267">
        <f>SUMIFS('5'!$AL$10:$AL$52,'5'!$B$10:$B$52,OPE!B17,'5'!$W$10:$W$52,OPE!$O$3)</f>
        <v>0</v>
      </c>
      <c r="Y17" s="268" t="str">
        <f t="shared" si="10"/>
        <v/>
      </c>
      <c r="AA17" s="266">
        <v>72</v>
      </c>
      <c r="AB17" s="263">
        <f>SUMIFS('5'!$E$10:$E$52,'5'!$B$10:$B$52,OPE!B17,'5'!$W$10:$W$52,OPE!$AB$3)</f>
        <v>0</v>
      </c>
      <c r="AC17" s="263">
        <f>SUMIFS('5'!$H$10:$H$52,'5'!$B$10:$B$52,OPE!B17,'5'!$W$10:$W$52,OPE!$AB$3)</f>
        <v>0</v>
      </c>
      <c r="AD17" s="264"/>
      <c r="AE17" s="265">
        <f>SUMIFS('5'!$AR$10:$AR$52,'5'!$B$10:$B$52,OPE!B17,'5'!$W$10:$W$52,OPE!$AB$3)</f>
        <v>0</v>
      </c>
      <c r="AF17" s="265"/>
      <c r="AG17" s="265">
        <f>SUMIFS('6'!$AI$10:$AI$43,'6'!$B$10:$B$43,OPE!B17,'6'!$W$10:$W$43,OPE!$AB$3)</f>
        <v>0</v>
      </c>
      <c r="AH17" s="265" t="str">
        <f t="shared" si="13"/>
        <v/>
      </c>
      <c r="AI17" s="265">
        <f>SUMIFS('6'!$AO$10:$AO$43,'6'!$B$10:$B$43,OPE!B17,'6'!$W$10:$W$43,OPE!$AB$3)</f>
        <v>0</v>
      </c>
      <c r="AJ17" s="265" t="str">
        <f t="shared" si="14"/>
        <v/>
      </c>
      <c r="AK17" s="263">
        <f>SUMIFS('6'!$AL$10:$AL$43,'6'!$B$10:$B$43,OPE!B17,'6'!$W$10:$W$43,OPE!$AB$3)</f>
        <v>0</v>
      </c>
      <c r="AL17" s="271" t="str">
        <f t="shared" si="1"/>
        <v/>
      </c>
    </row>
    <row r="18" ht="15.75" customHeight="1" spans="1:38">
      <c r="A18" s="269"/>
      <c r="B18" s="270" t="s">
        <v>71</v>
      </c>
      <c r="C18" s="263">
        <f>SUMIFS('6'!$E$10:$E$43,'6'!$B$10:$B$43,OPE!B18,'6'!$W$10:$W$43,OPE!$C$3)</f>
        <v>0</v>
      </c>
      <c r="D18" s="263">
        <f>SUMIFS('6'!$H$10:$H$43,'6'!$B$10:$B$43,OPE!B18,'6'!$W$10:$W$43,OPE!$C$3)</f>
        <v>0</v>
      </c>
      <c r="E18" s="264" t="str">
        <f t="shared" si="2"/>
        <v/>
      </c>
      <c r="F18" s="265">
        <f>SUMIFS('6'!$AR$10:$AR$43,'6'!$B$10:$B$43,OPE!B18,'6'!$W$10:$W$43,OPE!$C$3)</f>
        <v>0</v>
      </c>
      <c r="G18" s="265" t="str">
        <f t="shared" si="3"/>
        <v/>
      </c>
      <c r="H18" s="265">
        <f>SUMIFS('6'!$AI$10:$AI$43,'6'!$B$10:$B$43,OPE!B18,'6'!$W$10:$W$43,OPE!$C$3)</f>
        <v>0</v>
      </c>
      <c r="I18" s="265" t="str">
        <f t="shared" si="4"/>
        <v/>
      </c>
      <c r="J18" s="265">
        <f>SUMIFS('6'!$AO$10:$AO$43,'6'!$B$10:$B$43,OPE!B18,'6'!$W$10:$W$43,OPE!$C$3)</f>
        <v>0</v>
      </c>
      <c r="K18" s="265" t="str">
        <f t="shared" si="5"/>
        <v/>
      </c>
      <c r="L18" s="263">
        <f>SUMIFS('6'!$AL$10:$AL$43,'6'!$B$10:$B$43,OPE!B18,'6'!$W$10:$W$43,OPE!$C$3)</f>
        <v>0</v>
      </c>
      <c r="M18" s="271" t="str">
        <f t="shared" si="0"/>
        <v/>
      </c>
      <c r="N18" s="266"/>
      <c r="O18" s="267">
        <f>SUMIFS('6'!$E$10:$E$43,'6'!$B$10:$B$43,OPE!B18,'6'!$W$10:$W$43,OPE!$O$3)</f>
        <v>0</v>
      </c>
      <c r="P18" s="267">
        <f>SUMIFS('6'!$H$10:$H$43,'6'!$B$10:$B$43,OPE!B18,'6'!$W$10:$W$43,OPE!$O$3)</f>
        <v>0</v>
      </c>
      <c r="Q18" s="264" t="str">
        <f t="shared" si="6"/>
        <v/>
      </c>
      <c r="R18" s="267">
        <f>SUMIFS('6'!$AR$10:$AR$43,'6'!$B$10:$B$43,OPE!B18,'6'!$W$10:$W$43,OPE!$O$3)</f>
        <v>0</v>
      </c>
      <c r="S18" s="264" t="str">
        <f t="shared" si="7"/>
        <v/>
      </c>
      <c r="T18" s="267">
        <f>SUMIFS('6'!$AI$10:$AI$43,'6'!$B$10:$B$43,OPE!B18,'6'!$W$10:$W$43,OPE!$O$3)</f>
        <v>0</v>
      </c>
      <c r="U18" s="268" t="str">
        <f t="shared" si="8"/>
        <v/>
      </c>
      <c r="V18" s="272">
        <f>SUMIFS('5'!$AO$10:$AO$52,'5'!$B$10:$B$52,OPE!B18,'5'!$W$10:$W$52,OPE!$O$3)</f>
        <v>0</v>
      </c>
      <c r="W18" s="268"/>
      <c r="X18" s="267">
        <f>SUMIFS('5'!$AL$10:$AL$52,'5'!$B$10:$B$52,OPE!B18,'5'!$W$10:$W$52,OPE!$O$3)</f>
        <v>0</v>
      </c>
      <c r="Y18" s="268" t="str">
        <f t="shared" si="10"/>
        <v/>
      </c>
      <c r="AA18" s="266">
        <v>72</v>
      </c>
      <c r="AB18" s="263">
        <f>SUMIFS('5'!$E$10:$E$52,'5'!$B$10:$B$52,OPE!B18,'5'!$W$10:$W$52,OPE!$AB$3)</f>
        <v>0</v>
      </c>
      <c r="AC18" s="263">
        <f>SUMIFS('5'!$H$10:$H$52,'5'!$B$10:$B$52,OPE!B18,'5'!$W$10:$W$52,OPE!$AB$3)</f>
        <v>0</v>
      </c>
      <c r="AD18" s="264"/>
      <c r="AE18" s="265">
        <f>SUMIFS('5'!$AR$10:$AR$52,'5'!$B$10:$B$52,OPE!B18,'5'!$W$10:$W$52,OPE!$AB$3)</f>
        <v>0</v>
      </c>
      <c r="AF18" s="265"/>
      <c r="AG18" s="265">
        <f>SUMIFS('6'!$AI$10:$AI$43,'6'!$B$10:$B$43,OPE!B18,'6'!$W$10:$W$43,OPE!$AB$3)</f>
        <v>0</v>
      </c>
      <c r="AH18" s="265" t="str">
        <f t="shared" si="13"/>
        <v/>
      </c>
      <c r="AI18" s="265">
        <f>SUMIFS('6'!$AO$10:$AO$43,'6'!$B$10:$B$43,OPE!B18,'6'!$W$10:$W$43,OPE!$AB$3)</f>
        <v>0</v>
      </c>
      <c r="AJ18" s="265" t="str">
        <f t="shared" si="14"/>
        <v/>
      </c>
      <c r="AK18" s="263">
        <f>SUMIFS('6'!$AL$10:$AL$43,'6'!$B$10:$B$43,OPE!B18,'6'!$W$10:$W$43,OPE!$AB$3)</f>
        <v>0</v>
      </c>
      <c r="AL18" s="271" t="str">
        <f t="shared" si="1"/>
        <v/>
      </c>
    </row>
    <row r="19" ht="15.75" customHeight="1" spans="1:38">
      <c r="A19" s="269">
        <v>7</v>
      </c>
      <c r="B19" s="262" t="s">
        <v>78</v>
      </c>
      <c r="C19" s="263">
        <f>SUMIFS('7'!$E$10:$E$44,'7'!$B$10:$B$44,OPE!B19,'7'!$W$10:$W$44,OPE!$C$3)</f>
        <v>0</v>
      </c>
      <c r="D19" s="263">
        <f>SUMIFS('7'!$H$10:$H$44,'7'!$B$10:$B$44,OPE!B19,'7'!$W$10:$W$44,OPE!$C$3)</f>
        <v>0</v>
      </c>
      <c r="E19" s="264" t="str">
        <f t="shared" si="2"/>
        <v/>
      </c>
      <c r="F19" s="265">
        <f>SUMIFS('7'!$AR$10:$AR$44,'7'!$B$10:$B$44,OPE!B19,'7'!$W$10:$W$44,OPE!$C$3)</f>
        <v>0</v>
      </c>
      <c r="G19" s="265" t="str">
        <f t="shared" si="3"/>
        <v/>
      </c>
      <c r="H19" s="265">
        <f>SUMIFS('7'!$AI$10:$AI$44,'7'!$B$10:$B$44,OPE!B19,'7'!$W$10:$W$44,OPE!$C$3)</f>
        <v>0</v>
      </c>
      <c r="I19" s="265" t="str">
        <f t="shared" si="4"/>
        <v/>
      </c>
      <c r="J19" s="265">
        <f>SUMIFS('7'!$AO$10:$AO$44,'7'!$B$10:$B$44,OPE!B19,'7'!$W$10:$W$44,OPE!$C$3)</f>
        <v>0</v>
      </c>
      <c r="K19" s="265" t="str">
        <f t="shared" si="5"/>
        <v/>
      </c>
      <c r="L19" s="263">
        <f>SUMIFS('6'!$AL$10:$AL$43,'6'!$B$10:$B$43,OPE!B19,'6'!$W$10:$W$43,OPE!$C$3)</f>
        <v>0</v>
      </c>
      <c r="M19" s="271" t="str">
        <f t="shared" si="0"/>
        <v/>
      </c>
      <c r="N19" s="266"/>
      <c r="O19" s="267">
        <f>SUMIFS('7'!$E$10:$E$44,'7'!$B$10:$B$44,OPE!B19,'7'!$W$10:$W$44,OPE!$O$3)</f>
        <v>0</v>
      </c>
      <c r="P19" s="267">
        <f>SUMIFS('7'!$H$10:$H$44,'7'!$B$10:$B$44,OPE!B19,'7'!$W$10:$W$44,OPE!$O$3)</f>
        <v>0</v>
      </c>
      <c r="Q19" s="264" t="str">
        <f t="shared" si="6"/>
        <v/>
      </c>
      <c r="R19" s="267">
        <f>SUMIFS('7'!$AR$10:$AR$44,'7'!$B$10:$B$44,OPE!B19,'7'!$W$10:$W$44,OPE!$O$3)</f>
        <v>0</v>
      </c>
      <c r="S19" s="264" t="str">
        <f t="shared" si="7"/>
        <v/>
      </c>
      <c r="T19" s="267">
        <f>SUMIFS('7'!$AI$10:$AI$44,'7'!$B$10:$B$44,OPE!B19,'7'!$W$10:$W$44,OPE!$O$3)</f>
        <v>0</v>
      </c>
      <c r="U19" s="268" t="str">
        <f t="shared" si="8"/>
        <v/>
      </c>
      <c r="V19" s="272">
        <f>SUMIFS('5'!$AO$10:$AO$52,'5'!$B$10:$B$52,OPE!B19,'5'!$W$10:$W$52,OPE!$O$3)</f>
        <v>0</v>
      </c>
      <c r="W19" s="268"/>
      <c r="X19" s="267">
        <f>SUMIFS('5'!$AL$10:$AL$52,'5'!$B$10:$B$52,OPE!B19,'5'!$W$10:$W$52,OPE!$O$3)</f>
        <v>0</v>
      </c>
      <c r="Y19" s="268" t="str">
        <f t="shared" si="10"/>
        <v/>
      </c>
      <c r="AA19" s="266">
        <v>72</v>
      </c>
      <c r="AB19" s="263">
        <f>SUMIFS('5'!$E$10:$E$52,'5'!$B$10:$B$52,OPE!B19,'5'!$W$10:$W$52,OPE!$AB$3)</f>
        <v>0</v>
      </c>
      <c r="AC19" s="263">
        <f>SUMIFS('5'!$H$10:$H$52,'5'!$B$10:$B$52,OPE!B19,'5'!$W$10:$W$52,OPE!$AB$3)</f>
        <v>0</v>
      </c>
      <c r="AD19" s="264"/>
      <c r="AE19" s="265">
        <f>SUMIFS('5'!$AR$10:$AR$52,'5'!$B$10:$B$52,OPE!B19,'5'!$W$10:$W$52,OPE!$AB$3)</f>
        <v>0</v>
      </c>
      <c r="AF19" s="265"/>
      <c r="AG19" s="265">
        <f>SUMIFS('7'!$AI$10:$AI$44,'7'!$B$10:$B$44,OPE!B19,'7'!$W$10:$W$44,OPE!$AB$3)</f>
        <v>0</v>
      </c>
      <c r="AH19" s="265" t="str">
        <f t="shared" si="13"/>
        <v/>
      </c>
      <c r="AI19" s="265">
        <f>SUMIFS('7'!$AO$10:$AO$44,'7'!$B$10:$B$44,OPE!B19,'7'!$W$10:$W$44,OPE!$AB$3)</f>
        <v>0</v>
      </c>
      <c r="AJ19" s="265" t="str">
        <f t="shared" si="14"/>
        <v/>
      </c>
      <c r="AK19" s="263">
        <f>SUMIFS('6'!$AL$10:$AL$43,'6'!$B$10:$B$43,OPE!B19,'6'!$W$10:$W$43,OPE!$AB$3)</f>
        <v>0</v>
      </c>
      <c r="AL19" s="271" t="str">
        <f t="shared" si="1"/>
        <v/>
      </c>
    </row>
    <row r="20" ht="15.75" customHeight="1" spans="1:38">
      <c r="A20" s="269"/>
      <c r="B20" s="270" t="s">
        <v>71</v>
      </c>
      <c r="C20" s="263">
        <f>SUMIFS('7'!$E$10:$E$44,'7'!$B$10:$B$44,OPE!B20,'7'!$W$10:$W$44,OPE!$C$3)</f>
        <v>0</v>
      </c>
      <c r="D20" s="263">
        <f>SUMIFS('7'!$H$10:$H$44,'7'!$B$10:$B$44,OPE!B20,'7'!$W$10:$W$44,OPE!$C$3)</f>
        <v>0</v>
      </c>
      <c r="E20" s="264" t="str">
        <f t="shared" si="2"/>
        <v/>
      </c>
      <c r="F20" s="265">
        <f>SUMIFS('7'!$AR$10:$AR$44,'7'!$B$10:$B$44,OPE!B20,'7'!$W$10:$W$44,OPE!$C$3)</f>
        <v>0</v>
      </c>
      <c r="G20" s="265" t="str">
        <f t="shared" si="3"/>
        <v/>
      </c>
      <c r="H20" s="265">
        <f>SUMIFS('7'!$AI$10:$AI$44,'7'!$B$10:$B$44,OPE!B20,'7'!$W$10:$W$44,OPE!$C$3)</f>
        <v>0</v>
      </c>
      <c r="I20" s="265" t="str">
        <f t="shared" si="4"/>
        <v/>
      </c>
      <c r="J20" s="265">
        <f>SUMIFS('7'!$AO$10:$AO$44,'7'!$B$10:$B$44,OPE!B20,'7'!$W$10:$W$44,OPE!$C$3)</f>
        <v>0</v>
      </c>
      <c r="K20" s="265" t="str">
        <f t="shared" si="5"/>
        <v/>
      </c>
      <c r="L20" s="263">
        <f>SUMIFS('8'!$AL$10:$AL$43,'8'!$B$10:$B$43,OPE!B20,'8'!$W$10:$W$43,OPE!$C$3)</f>
        <v>0</v>
      </c>
      <c r="M20" s="271" t="str">
        <f t="shared" si="0"/>
        <v/>
      </c>
      <c r="N20" s="266"/>
      <c r="O20" s="267">
        <f>SUMIFS('7'!$E$10:$E$44,'7'!$B$10:$B$44,OPE!B20,'7'!$W$10:$W$44,OPE!$O$3)</f>
        <v>0</v>
      </c>
      <c r="P20" s="267">
        <f>SUMIFS('7'!$H$10:$H$44,'7'!$B$10:$B$44,OPE!B20,'7'!$W$10:$W$44,OPE!$O$3)</f>
        <v>0</v>
      </c>
      <c r="Q20" s="264" t="str">
        <f t="shared" si="6"/>
        <v/>
      </c>
      <c r="R20" s="267">
        <f>SUMIFS('7'!$AR$10:$AR$44,'7'!$B$10:$B$44,OPE!B20,'7'!$W$10:$W$44,OPE!$O$3)</f>
        <v>0</v>
      </c>
      <c r="S20" s="264" t="str">
        <f t="shared" si="7"/>
        <v/>
      </c>
      <c r="T20" s="267">
        <f>SUMIFS('7'!$AI$10:$AI$44,'7'!$B$10:$B$44,OPE!B20,'7'!$W$10:$W$44,OPE!$O$3)</f>
        <v>0</v>
      </c>
      <c r="U20" s="268" t="str">
        <f t="shared" si="8"/>
        <v/>
      </c>
      <c r="V20" s="272">
        <f>SUMIFS('5'!$AO$10:$AO$52,'5'!$B$10:$B$52,OPE!B20,'5'!$W$10:$W$52,OPE!$O$3)</f>
        <v>0</v>
      </c>
      <c r="W20" s="268"/>
      <c r="X20" s="267">
        <f>SUMIFS('5'!$AL$10:$AL$52,'5'!$B$10:$B$52,OPE!B20,'5'!$W$10:$W$52,OPE!$O$3)</f>
        <v>0</v>
      </c>
      <c r="Y20" s="268" t="str">
        <f t="shared" si="10"/>
        <v/>
      </c>
      <c r="AA20" s="266">
        <v>72</v>
      </c>
      <c r="AB20" s="263">
        <f>SUMIFS('5'!$E$10:$E$52,'5'!$B$10:$B$52,OPE!B20,'5'!$W$10:$W$52,OPE!$AB$3)</f>
        <v>0</v>
      </c>
      <c r="AC20" s="263">
        <f>SUMIFS('5'!$H$10:$H$52,'5'!$B$10:$B$52,OPE!B20,'5'!$W$10:$W$52,OPE!$AB$3)</f>
        <v>0</v>
      </c>
      <c r="AD20" s="264"/>
      <c r="AE20" s="265">
        <f>SUMIFS('5'!$AR$10:$AR$52,'5'!$B$10:$B$52,OPE!B20,'5'!$W$10:$W$52,OPE!$AB$3)</f>
        <v>0</v>
      </c>
      <c r="AF20" s="265"/>
      <c r="AG20" s="265">
        <f>SUMIFS('7'!$AI$10:$AI$44,'7'!$B$10:$B$44,OPE!B20,'7'!$W$10:$W$44,OPE!$AB$3)</f>
        <v>0</v>
      </c>
      <c r="AH20" s="265" t="str">
        <f t="shared" si="13"/>
        <v/>
      </c>
      <c r="AI20" s="265">
        <f>SUMIFS('7'!$AO$10:$AO$44,'7'!$B$10:$B$44,OPE!B20,'7'!$W$10:$W$44,OPE!$AB$3)</f>
        <v>0</v>
      </c>
      <c r="AJ20" s="265" t="str">
        <f t="shared" si="14"/>
        <v/>
      </c>
      <c r="AK20" s="263">
        <f>SUMIFS('8'!$AL$10:$AL$43,'8'!$B$10:$B$43,OPE!B20,'8'!$W$10:$W$43,OPE!$AB$3)</f>
        <v>0</v>
      </c>
      <c r="AL20" s="271" t="str">
        <f t="shared" si="1"/>
        <v/>
      </c>
    </row>
    <row r="21" ht="15.75" customHeight="1" spans="1:38">
      <c r="A21" s="269">
        <v>8</v>
      </c>
      <c r="B21" s="262" t="s">
        <v>78</v>
      </c>
      <c r="C21" s="263">
        <f>SUMIFS('8'!$E$10:$E$43,'8'!$B$10:$B$43,OPE!B21,'8'!$W$10:$W$43,OPE!$C$3)</f>
        <v>0</v>
      </c>
      <c r="D21" s="263">
        <f>SUMIFS('8'!$H$10:$H$43,'8'!$B$10:$B$43,OPE!B21,'8'!$W$10:$W$43,OPE!$C$3)</f>
        <v>0</v>
      </c>
      <c r="E21" s="264" t="str">
        <f t="shared" si="2"/>
        <v/>
      </c>
      <c r="F21" s="265">
        <f>SUMIFS('8'!$AR$10:$AR$43,'8'!$B$10:$B$43,OPE!B21,'8'!$W$10:$W$43,OPE!$C$3)</f>
        <v>0</v>
      </c>
      <c r="G21" s="265" t="str">
        <f t="shared" si="3"/>
        <v/>
      </c>
      <c r="H21" s="265">
        <f>SUMIFS('8'!$AI$10:$AI$43,'8'!$B$10:$B$43,OPE!B21,'8'!$W$10:$W$43,OPE!$C$3)</f>
        <v>0</v>
      </c>
      <c r="I21" s="265" t="str">
        <f t="shared" si="4"/>
        <v/>
      </c>
      <c r="J21" s="265">
        <f>SUMIFS('8'!$AO$10:$AO$43,'8'!$B$10:$B$43,OPE!B21,'8'!$W$10:$W$43,OPE!$C$3)</f>
        <v>0</v>
      </c>
      <c r="K21" s="265" t="str">
        <f t="shared" si="5"/>
        <v/>
      </c>
      <c r="L21" s="263">
        <f>SUMIFS('8'!$AL$10:$AL$43,'8'!$B$10:$B$43,OPE!B21,'8'!$W$10:$W$43,OPE!$C$3)</f>
        <v>0</v>
      </c>
      <c r="M21" s="271" t="str">
        <f t="shared" si="0"/>
        <v/>
      </c>
      <c r="N21" s="266"/>
      <c r="O21" s="267">
        <f>SUMIFS('8'!$E$10:$E$43,'8'!$B$10:$B$43,OPE!B21,'8'!$W$10:$W$43,OPE!$O$3)</f>
        <v>0</v>
      </c>
      <c r="P21" s="267">
        <f>SUMIFS('8'!$H$10:$H$43,'8'!$B$10:$B$43,OPE!B21,'8'!$W$10:$W$43,OPE!$O$3)</f>
        <v>0</v>
      </c>
      <c r="Q21" s="264" t="str">
        <f t="shared" si="6"/>
        <v/>
      </c>
      <c r="R21" s="267">
        <f>SUMIFS('8'!$AR$10:$AR$43,'8'!$B$10:$B$43,OPE!B21,'8'!$W$10:$W$43,OPE!$O$3)</f>
        <v>0</v>
      </c>
      <c r="S21" s="264" t="str">
        <f t="shared" si="7"/>
        <v/>
      </c>
      <c r="T21" s="267">
        <f>SUMIFS('8'!$AI$10:$AI$43,'8'!$B$10:$B$43,OPE!B21,'8'!$W$10:$W$43,OPE!$O$3)</f>
        <v>0</v>
      </c>
      <c r="U21" s="268" t="str">
        <f t="shared" si="8"/>
        <v/>
      </c>
      <c r="V21" s="272">
        <f>SUMIFS('5'!$AO$10:$AO$52,'5'!$B$10:$B$52,OPE!B21,'5'!$W$10:$W$52,OPE!$O$3)</f>
        <v>0</v>
      </c>
      <c r="W21" s="268"/>
      <c r="X21" s="267">
        <f>SUMIFS('5'!$AL$10:$AL$52,'5'!$B$10:$B$52,OPE!B21,'5'!$W$10:$W$52,OPE!$O$3)</f>
        <v>0</v>
      </c>
      <c r="Y21" s="268" t="str">
        <f t="shared" si="10"/>
        <v/>
      </c>
      <c r="AA21" s="266">
        <v>72</v>
      </c>
      <c r="AB21" s="263">
        <f>SUMIFS('5'!$E$10:$E$52,'5'!$B$10:$B$52,OPE!B21,'5'!$W$10:$W$52,OPE!$AB$3)</f>
        <v>0</v>
      </c>
      <c r="AC21" s="263">
        <f>SUMIFS('5'!$H$10:$H$52,'5'!$B$10:$B$52,OPE!B21,'5'!$W$10:$W$52,OPE!$AB$3)</f>
        <v>0</v>
      </c>
      <c r="AD21" s="264"/>
      <c r="AE21" s="265">
        <f>SUMIFS('5'!$AR$10:$AR$52,'5'!$B$10:$B$52,OPE!B21,'5'!$W$10:$W$52,OPE!$AB$3)</f>
        <v>0</v>
      </c>
      <c r="AF21" s="265"/>
      <c r="AG21" s="265">
        <f>SUMIFS('8'!$AI$10:$AI$43,'8'!$B$10:$B$43,OPE!B21,'8'!$W$10:$W$43,OPE!$AB$3)</f>
        <v>0</v>
      </c>
      <c r="AH21" s="265" t="str">
        <f t="shared" si="13"/>
        <v/>
      </c>
      <c r="AI21" s="265">
        <f>SUMIFS('8'!$AO$10:$AO$43,'8'!$B$10:$B$43,OPE!B21,'8'!$W$10:$W$43,OPE!$AB$3)</f>
        <v>0</v>
      </c>
      <c r="AJ21" s="265" t="str">
        <f t="shared" si="14"/>
        <v/>
      </c>
      <c r="AK21" s="263">
        <f>SUMIFS('8'!$AL$10:$AL$43,'8'!$B$10:$B$43,OPE!B21,'8'!$W$10:$W$43,OPE!$AB$3)</f>
        <v>0</v>
      </c>
      <c r="AL21" s="271" t="str">
        <f t="shared" si="1"/>
        <v/>
      </c>
    </row>
    <row r="22" ht="15.75" customHeight="1" spans="1:38">
      <c r="A22" s="269"/>
      <c r="B22" s="270" t="s">
        <v>71</v>
      </c>
      <c r="C22" s="263">
        <f>SUMIFS('8'!$E$10:$E$43,'8'!$B$10:$B$43,OPE!B22,'8'!$W$10:$W$43,OPE!$C$3)</f>
        <v>0</v>
      </c>
      <c r="D22" s="263">
        <f>SUMIFS('8'!$H$10:$H$43,'8'!$B$10:$B$43,OPE!B22,'8'!$W$10:$W$43,OPE!$C$3)</f>
        <v>0</v>
      </c>
      <c r="E22" s="264" t="str">
        <f t="shared" si="2"/>
        <v/>
      </c>
      <c r="F22" s="265">
        <f>SUMIFS('8'!$AR$10:$AR$43,'8'!$B$10:$B$43,OPE!B22,'8'!$W$10:$W$43,OPE!$C$3)</f>
        <v>0</v>
      </c>
      <c r="G22" s="265" t="str">
        <f t="shared" si="3"/>
        <v/>
      </c>
      <c r="H22" s="265">
        <f>SUMIFS('8'!$AI$10:$AI$43,'8'!$B$10:$B$43,OPE!B22,'8'!$W$10:$W$43,OPE!$C$3)</f>
        <v>0</v>
      </c>
      <c r="I22" s="265" t="str">
        <f t="shared" si="4"/>
        <v/>
      </c>
      <c r="J22" s="265">
        <f>SUMIFS('8'!$AO$10:$AO$43,'8'!$B$10:$B$43,OPE!B22,'8'!$W$10:$W$43,OPE!$C$3)</f>
        <v>0</v>
      </c>
      <c r="K22" s="265" t="str">
        <f t="shared" si="5"/>
        <v/>
      </c>
      <c r="L22" s="263">
        <f>SUMIFS('8'!$AL$10:$AL$43,'8'!$B$10:$B$43,OPE!B22,'8'!$W$10:$W$43,OPE!$C$3)</f>
        <v>0</v>
      </c>
      <c r="M22" s="271" t="str">
        <f t="shared" si="0"/>
        <v/>
      </c>
      <c r="N22" s="266"/>
      <c r="O22" s="267">
        <f>SUMIFS('8'!$E$10:$E$43,'8'!$B$10:$B$43,OPE!B22,'8'!$W$10:$W$43,OPE!$O$3)</f>
        <v>0</v>
      </c>
      <c r="P22" s="267">
        <f>SUMIFS('8'!$H$10:$H$43,'8'!$B$10:$B$43,OPE!B22,'8'!$W$10:$W$43,OPE!$O$3)</f>
        <v>0</v>
      </c>
      <c r="Q22" s="264" t="str">
        <f t="shared" si="6"/>
        <v/>
      </c>
      <c r="R22" s="267">
        <f>SUMIFS('8'!$AR$10:$AR$43,'8'!$B$10:$B$43,OPE!B22,'8'!$W$10:$W$43,OPE!$O$3)</f>
        <v>0</v>
      </c>
      <c r="S22" s="264" t="str">
        <f t="shared" si="7"/>
        <v/>
      </c>
      <c r="T22" s="267">
        <f>SUMIFS('8'!$AI$10:$AI$43,'8'!$B$10:$B$43,OPE!B22,'8'!$W$10:$W$43,OPE!$O$3)</f>
        <v>0</v>
      </c>
      <c r="U22" s="268" t="str">
        <f t="shared" si="8"/>
        <v/>
      </c>
      <c r="V22" s="272">
        <f>SUMIFS('5'!$AO$10:$AO$52,'5'!$B$10:$B$52,OPE!B22,'5'!$W$10:$W$52,OPE!$O$3)</f>
        <v>0</v>
      </c>
      <c r="W22" s="268"/>
      <c r="X22" s="267">
        <f>SUMIFS('5'!$AL$10:$AL$52,'5'!$B$10:$B$52,OPE!B22,'5'!$W$10:$W$52,OPE!$O$3)</f>
        <v>0</v>
      </c>
      <c r="Y22" s="268" t="str">
        <f t="shared" si="10"/>
        <v/>
      </c>
      <c r="AA22" s="266">
        <v>72</v>
      </c>
      <c r="AB22" s="263">
        <f>SUMIFS('5'!$E$10:$E$52,'5'!$B$10:$B$52,OPE!B22,'5'!$W$10:$W$52,OPE!$AB$3)</f>
        <v>0</v>
      </c>
      <c r="AC22" s="263">
        <f>SUMIFS('5'!$H$10:$H$52,'5'!$B$10:$B$52,OPE!B22,'5'!$W$10:$W$52,OPE!$AB$3)</f>
        <v>0</v>
      </c>
      <c r="AD22" s="264"/>
      <c r="AE22" s="265">
        <f>SUMIFS('5'!$AR$10:$AR$52,'5'!$B$10:$B$52,OPE!B22,'5'!$W$10:$W$52,OPE!$AB$3)</f>
        <v>0</v>
      </c>
      <c r="AF22" s="265"/>
      <c r="AG22" s="265">
        <f>SUMIFS('8'!$AI$10:$AI$43,'8'!$B$10:$B$43,OPE!B22,'8'!$W$10:$W$43,OPE!$AB$3)</f>
        <v>0</v>
      </c>
      <c r="AH22" s="265" t="str">
        <f t="shared" si="13"/>
        <v/>
      </c>
      <c r="AI22" s="265">
        <f>SUMIFS('8'!$AO$10:$AO$43,'8'!$B$10:$B$43,OPE!B22,'8'!$W$10:$W$43,OPE!$AB$3)</f>
        <v>0</v>
      </c>
      <c r="AJ22" s="265" t="str">
        <f t="shared" si="14"/>
        <v/>
      </c>
      <c r="AK22" s="263">
        <f>SUMIFS('8'!$AL$10:$AL$43,'8'!$B$10:$B$43,OPE!B22,'8'!$W$10:$W$43,OPE!$AB$3)</f>
        <v>0</v>
      </c>
      <c r="AL22" s="271" t="str">
        <f t="shared" si="1"/>
        <v/>
      </c>
    </row>
    <row r="23" ht="15.75" customHeight="1" spans="1:38">
      <c r="A23" s="269">
        <v>9</v>
      </c>
      <c r="B23" s="262" t="s">
        <v>78</v>
      </c>
      <c r="C23" s="263">
        <f>SUMIFS('9'!$E$10:$E$51,'9'!$B$10:$B$51,OPE!B23,'9'!$W$10:$W$51,OPE!$C$3)</f>
        <v>0</v>
      </c>
      <c r="D23" s="263">
        <f>SUMIFS('9'!$H$10:$H$51,'9'!$B$10:$B$51,OPE!B23,'9'!$W$10:$W$51,OPE!$C$3)</f>
        <v>0</v>
      </c>
      <c r="E23" s="264" t="str">
        <f t="shared" si="2"/>
        <v/>
      </c>
      <c r="F23" s="265">
        <f>SUMIFS('9'!$AR$10:$AR$51,'9'!$B$10:$B$51,OPE!B23,'9'!$W$10:$W$51,OPE!$C$3)</f>
        <v>0</v>
      </c>
      <c r="G23" s="265" t="str">
        <f t="shared" si="3"/>
        <v/>
      </c>
      <c r="H23" s="265">
        <f>SUMIFS('9'!$AI$10:$AI$51,'9'!$B$10:$B$51,OPE!B23,'9'!$W$10:$W$51,OPE!$C$3)</f>
        <v>0</v>
      </c>
      <c r="I23" s="265" t="str">
        <f t="shared" si="4"/>
        <v/>
      </c>
      <c r="J23" s="265">
        <f>SUMIFS('9'!$AO$10:$AO$51,'9'!$B$10:$B$51,OPE!B23,'9'!$W$10:$W$51,OPE!$C$3)</f>
        <v>0</v>
      </c>
      <c r="K23" s="265" t="str">
        <f t="shared" si="5"/>
        <v/>
      </c>
      <c r="L23" s="263">
        <f>SUMIFS('9'!$AL$10:$AL$51,'9'!$B$10:$B$51,OPE!B23,'9'!$W$10:$W$51,OPE!$C$3)</f>
        <v>0</v>
      </c>
      <c r="M23" s="271" t="str">
        <f t="shared" si="0"/>
        <v/>
      </c>
      <c r="N23" s="266"/>
      <c r="O23" s="267">
        <f>SUMIFS('9'!$E$10:$E$51,'9'!$B$10:$B$51,OPE!B23,'9'!$W$10:$W$51,OPE!$O$3)</f>
        <v>0</v>
      </c>
      <c r="P23" s="267">
        <f>SUMIFS('9'!$H$10:$H$51,'9'!$B$10:$B$51,OPE!B23,'9'!$W$10:$W$51,OPE!$O$3)</f>
        <v>0</v>
      </c>
      <c r="Q23" s="264" t="str">
        <f t="shared" si="6"/>
        <v/>
      </c>
      <c r="R23" s="267">
        <f>SUMIFS('9'!$AR$10:$AR$51,'9'!$B$10:$B$51,OPE!B23,'9'!$W$10:$W$51,OPE!$O$3)</f>
        <v>0</v>
      </c>
      <c r="S23" s="264" t="str">
        <f t="shared" si="7"/>
        <v/>
      </c>
      <c r="T23" s="267">
        <f>SUMIFS('9'!$AI$10:$AI$51,'9'!$B$10:$B$51,OPE!B23,'9'!$W$10:$W$51,OPE!$O$3)</f>
        <v>0</v>
      </c>
      <c r="U23" s="268" t="str">
        <f t="shared" si="8"/>
        <v/>
      </c>
      <c r="V23" s="272">
        <f>SUMIFS('5'!$AO$10:$AO$52,'5'!$B$10:$B$52,OPE!B23,'5'!$W$10:$W$52,OPE!$O$3)</f>
        <v>0</v>
      </c>
      <c r="W23" s="268"/>
      <c r="X23" s="267">
        <f>SUMIFS('5'!$AL$10:$AL$52,'5'!$B$10:$B$52,OPE!B23,'5'!$W$10:$W$52,OPE!$O$3)</f>
        <v>0</v>
      </c>
      <c r="Y23" s="268" t="str">
        <f t="shared" si="10"/>
        <v/>
      </c>
      <c r="AA23" s="266">
        <v>72</v>
      </c>
      <c r="AB23" s="263">
        <f>SUMIFS('5'!$E$10:$E$52,'5'!$B$10:$B$52,OPE!B23,'5'!$W$10:$W$52,OPE!$AB$3)</f>
        <v>0</v>
      </c>
      <c r="AC23" s="263">
        <f>SUMIFS('5'!$H$10:$H$52,'5'!$B$10:$B$52,OPE!B23,'5'!$W$10:$W$52,OPE!$AB$3)</f>
        <v>0</v>
      </c>
      <c r="AD23" s="264"/>
      <c r="AE23" s="265">
        <f>SUMIFS('5'!$AR$10:$AR$52,'5'!$B$10:$B$52,OPE!B23,'5'!$W$10:$W$52,OPE!$AB$3)</f>
        <v>0</v>
      </c>
      <c r="AF23" s="265"/>
      <c r="AG23" s="265">
        <f>SUMIFS('9'!$AI$10:$AI$51,'9'!$B$10:$B$51,OPE!B23,'9'!$W$10:$W$51,OPE!$AB$3)</f>
        <v>0</v>
      </c>
      <c r="AH23" s="265" t="str">
        <f t="shared" si="13"/>
        <v/>
      </c>
      <c r="AI23" s="265">
        <f>SUMIFS('9'!$AO$10:$AO$51,'9'!$B$10:$B$51,OPE!B23,'9'!$W$10:$W$51,OPE!$AB$3)</f>
        <v>0</v>
      </c>
      <c r="AJ23" s="265" t="str">
        <f t="shared" si="14"/>
        <v/>
      </c>
      <c r="AK23" s="263">
        <f>SUMIFS('9'!$AL$10:$AL$51,'9'!$B$10:$B$51,OPE!B23,'9'!$W$10:$W$51,OPE!$AB$3)</f>
        <v>0</v>
      </c>
      <c r="AL23" s="271" t="str">
        <f t="shared" si="1"/>
        <v/>
      </c>
    </row>
    <row r="24" ht="15.75" customHeight="1" spans="1:38">
      <c r="A24" s="269"/>
      <c r="B24" s="270" t="s">
        <v>71</v>
      </c>
      <c r="C24" s="263">
        <f>SUMIFS('9'!$E$10:$E$51,'9'!$B$10:$B$51,OPE!B24,'9'!$W$10:$W$51,OPE!$C$3)</f>
        <v>0</v>
      </c>
      <c r="D24" s="263">
        <f>SUMIFS('9'!$H$10:$H$51,'9'!$B$10:$B$51,OPE!B24,'9'!$W$10:$W$51,OPE!$C$3)</f>
        <v>0</v>
      </c>
      <c r="E24" s="264" t="str">
        <f t="shared" si="2"/>
        <v/>
      </c>
      <c r="F24" s="265">
        <f>SUMIFS('9'!$AR$10:$AR$51,'9'!$B$10:$B$51,OPE!B24,'9'!$W$10:$W$51,OPE!$C$3)</f>
        <v>0</v>
      </c>
      <c r="G24" s="265" t="str">
        <f t="shared" si="3"/>
        <v/>
      </c>
      <c r="H24" s="265">
        <f>SUMIFS('9'!$AI$10:$AI$51,'9'!$B$10:$B$51,OPE!B24,'9'!$W$10:$W$51,OPE!$C$3)</f>
        <v>0</v>
      </c>
      <c r="I24" s="265" t="str">
        <f t="shared" si="4"/>
        <v/>
      </c>
      <c r="J24" s="265">
        <f>SUMIFS('9'!$AO$10:$AO$51,'9'!$B$10:$B$51,OPE!B24,'9'!$W$10:$W$51,OPE!$C$3)</f>
        <v>0</v>
      </c>
      <c r="K24" s="265" t="str">
        <f t="shared" si="5"/>
        <v/>
      </c>
      <c r="L24" s="263">
        <f>SUMIFS('9'!$AL$10:$AL$51,'9'!$B$10:$B$51,OPE!B24,'9'!$W$10:$W$51,OPE!$C$3)</f>
        <v>0</v>
      </c>
      <c r="M24" s="271" t="str">
        <f t="shared" si="0"/>
        <v/>
      </c>
      <c r="N24" s="266"/>
      <c r="O24" s="267">
        <f>SUMIFS('9'!$E$10:$E$51,'9'!$B$10:$B$51,OPE!B24,'9'!$W$10:$W$51,OPE!$O$3)</f>
        <v>0</v>
      </c>
      <c r="P24" s="267">
        <f>SUMIFS('9'!$H$10:$H$51,'9'!$B$10:$B$51,OPE!B24,'9'!$W$10:$W$51,OPE!$O$3)</f>
        <v>0</v>
      </c>
      <c r="Q24" s="264" t="str">
        <f t="shared" si="6"/>
        <v/>
      </c>
      <c r="R24" s="267">
        <f>SUMIFS('9'!$AR$10:$AR$51,'9'!$B$10:$B$51,OPE!B24,'9'!$W$10:$W$51,OPE!$O$3)</f>
        <v>0</v>
      </c>
      <c r="S24" s="264" t="str">
        <f t="shared" si="7"/>
        <v/>
      </c>
      <c r="T24" s="267">
        <f>SUMIFS('9'!$AI$10:$AI$51,'9'!$B$10:$B$51,OPE!B24,'9'!$W$10:$W$51,OPE!$O$3)</f>
        <v>0</v>
      </c>
      <c r="U24" s="268" t="str">
        <f t="shared" si="8"/>
        <v/>
      </c>
      <c r="V24" s="272">
        <f>SUMIFS('9'!$AO$10:$AO$51,'9'!$B$10:$B$51,OPE!B24,'9'!$W$10:$W$51,OPE!$O$3)</f>
        <v>0</v>
      </c>
      <c r="W24" s="268" t="str">
        <f t="shared" si="9"/>
        <v/>
      </c>
      <c r="X24" s="267">
        <f>SUMIFS('5'!$AL$10:$AL$52,'5'!$B$10:$B$52,OPE!B24,'5'!$W$10:$W$52,OPE!$O$3)</f>
        <v>0</v>
      </c>
      <c r="Y24" s="268" t="str">
        <f t="shared" si="10"/>
        <v/>
      </c>
      <c r="AA24" s="266"/>
      <c r="AB24" s="263">
        <f>SUMIFS('9'!$E$10:$E$51,'9'!$B$10:$B$51,OPE!B24,'9'!$W$10:$W$51,OPE!$AB$3)</f>
        <v>0</v>
      </c>
      <c r="AC24" s="263">
        <f>SUMIFS('9'!$H$10:$H$51,'9'!$B$10:$B$51,OPE!B24,'9'!$W$10:$W$51,OPE!$AB$3)</f>
        <v>0</v>
      </c>
      <c r="AD24" s="264" t="str">
        <f t="shared" si="11"/>
        <v/>
      </c>
      <c r="AE24" s="265">
        <f>SUMIFS('9'!$AR$10:$AR$51,'9'!$B$10:$B$51,OPE!B24,'9'!$W$10:$W$51,OPE!$AB$3)</f>
        <v>0</v>
      </c>
      <c r="AF24" s="265" t="str">
        <f t="shared" si="12"/>
        <v/>
      </c>
      <c r="AG24" s="265">
        <f>SUMIFS('9'!$AI$10:$AI$51,'9'!$B$10:$B$51,OPE!B24,'9'!$W$10:$W$51,OPE!$AB$3)</f>
        <v>0</v>
      </c>
      <c r="AH24" s="265" t="str">
        <f t="shared" si="13"/>
        <v/>
      </c>
      <c r="AI24" s="265">
        <f>SUMIFS('9'!$AO$10:$AO$51,'9'!$B$10:$B$51,OPE!B24,'9'!$W$10:$W$51,OPE!$AB$3)</f>
        <v>0</v>
      </c>
      <c r="AJ24" s="265" t="str">
        <f t="shared" si="14"/>
        <v/>
      </c>
      <c r="AK24" s="263">
        <f>SUMIFS('9'!$AL$10:$AL$51,'9'!$B$10:$B$51,OPE!B24,'9'!$W$10:$W$51,OPE!$AB$3)</f>
        <v>0</v>
      </c>
      <c r="AL24" s="271" t="str">
        <f t="shared" si="1"/>
        <v/>
      </c>
    </row>
    <row r="25" ht="15.75" customHeight="1" spans="1:38">
      <c r="A25" s="269">
        <v>10</v>
      </c>
      <c r="B25" s="262" t="s">
        <v>78</v>
      </c>
      <c r="C25" s="263">
        <f>SUMIFS('10'!$E$10:$E$44,'10'!$B$10:$B$44,OPE!B25,'10'!$W$10:$W$44,OPE!$C$3)</f>
        <v>0</v>
      </c>
      <c r="D25" s="263">
        <f>SUMIFS('10'!$H$10:$H$44,'10'!$B$10:$B$44,OPE!B25,'10'!$W$10:$W$44,OPE!$C$3)</f>
        <v>0</v>
      </c>
      <c r="E25" s="264" t="str">
        <f t="shared" si="2"/>
        <v/>
      </c>
      <c r="F25" s="265">
        <f>SUMIFS('10'!$AR$10:$AR$44,'10'!$B$10:$B$44,OPE!B25,'10'!$W$10:$W$44,OPE!$C$3)</f>
        <v>0</v>
      </c>
      <c r="G25" s="265" t="str">
        <f t="shared" si="3"/>
        <v/>
      </c>
      <c r="H25" s="265">
        <f>SUMIFS('10'!$AI$10:$AI$44,'10'!$B$10:$B$44,OPE!B25,'10'!$W$10:$W$44,OPE!$C$3)</f>
        <v>0</v>
      </c>
      <c r="I25" s="265" t="str">
        <f t="shared" si="4"/>
        <v/>
      </c>
      <c r="J25" s="265">
        <f>SUMIFS('10'!$AO$10:$AO$44,'10'!$B$10:$B$44,OPE!B25,'10'!$W$10:$W$44,OPE!$C$3)</f>
        <v>0</v>
      </c>
      <c r="K25" s="265" t="str">
        <f t="shared" si="5"/>
        <v/>
      </c>
      <c r="L25" s="263">
        <f>SUMIFS('10'!$AL$10:$AL$44,'10'!$B$10:$B$44,OPE!B25,'10'!$W$10:$W$44,OPE!$C$3)</f>
        <v>0</v>
      </c>
      <c r="M25" s="271" t="str">
        <f t="shared" si="0"/>
        <v/>
      </c>
      <c r="N25" s="266"/>
      <c r="O25" s="267">
        <f>SUMIFS('10'!$E$10:$E$44,'10'!$B$10:$B$44,OPE!B25,'10'!$W$10:$W$44,OPE!$O$3)</f>
        <v>0</v>
      </c>
      <c r="P25" s="267">
        <f>SUMIFS('10'!$H$10:$H$44,'10'!$B$10:$B$44,OPE!B25,'10'!$W$10:$W$44,OPE!$O$3)</f>
        <v>0</v>
      </c>
      <c r="Q25" s="264" t="str">
        <f t="shared" si="6"/>
        <v/>
      </c>
      <c r="R25" s="267">
        <f>SUMIFS('10'!$AR$10:$AR$44,'10'!$B$10:$B$44,OPE!B25,'10'!$W$10:$W$44,OPE!$O$3)</f>
        <v>0</v>
      </c>
      <c r="S25" s="264" t="str">
        <f t="shared" si="7"/>
        <v/>
      </c>
      <c r="T25" s="267">
        <f>SUMIFS('10'!$AI$10:$AI$44,'10'!$B$10:$B$44,OPE!B25,'10'!$W$10:$W$44,OPE!$O$3)</f>
        <v>0</v>
      </c>
      <c r="U25" s="268" t="str">
        <f t="shared" si="8"/>
        <v/>
      </c>
      <c r="V25" s="272">
        <f>SUMIFS('10'!$AO$10:$AO$44,'10'!$B$10:$B$44,OPE!B25,'10'!$W$10:$W$44,OPE!$O$3)</f>
        <v>0</v>
      </c>
      <c r="W25" s="268" t="str">
        <f t="shared" si="9"/>
        <v/>
      </c>
      <c r="X25" s="267">
        <f>SUMIFS('10'!$AL$10:$AL$44,'10'!$B$10:$B$44,OPE!B25,'10'!$W$10:$W$44,OPE!$O$3)</f>
        <v>0</v>
      </c>
      <c r="Y25" s="268" t="str">
        <f t="shared" si="10"/>
        <v/>
      </c>
      <c r="AA25" s="266"/>
      <c r="AB25" s="263">
        <f>SUMIFS('10'!$E$10:$E$44,'10'!$B$10:$B$44,OPE!B25,'10'!$W$10:$W$44,OPE!$AB$3)</f>
        <v>0</v>
      </c>
      <c r="AC25" s="263">
        <f>SUMIFS('10'!$H$10:$H$44,'10'!$B$10:$B$44,OPE!B25,'10'!$W$10:$W$44,OPE!$AB$3)</f>
        <v>0</v>
      </c>
      <c r="AD25" s="264" t="str">
        <f t="shared" si="11"/>
        <v/>
      </c>
      <c r="AE25" s="265">
        <f>SUMIFS('10'!$AR$10:$AR$44,'10'!$B$10:$B$44,OPE!B25,'10'!$W$10:$W$44,OPE!$AB$3)</f>
        <v>0</v>
      </c>
      <c r="AF25" s="265" t="str">
        <f t="shared" si="12"/>
        <v/>
      </c>
      <c r="AG25" s="265">
        <f>SUMIFS('10'!$AI$10:$AI$44,'10'!$B$10:$B$44,OPE!B25,'10'!$W$10:$W$44,OPE!$AB$3)</f>
        <v>0</v>
      </c>
      <c r="AH25" s="265" t="str">
        <f t="shared" si="13"/>
        <v/>
      </c>
      <c r="AI25" s="265">
        <f>SUMIFS('10'!$AO$10:$AO$44,'10'!$B$10:$B$44,OPE!B25,'10'!$W$10:$W$44,OPE!$AB$3)</f>
        <v>0</v>
      </c>
      <c r="AJ25" s="265" t="str">
        <f t="shared" si="14"/>
        <v/>
      </c>
      <c r="AK25" s="263">
        <f>SUMIFS('10'!$AL$10:$AL$44,'10'!$B$10:$B$44,OPE!B25,'10'!$W$10:$W$44,OPE!$AB$3)</f>
        <v>0</v>
      </c>
      <c r="AL25" s="271" t="str">
        <f t="shared" si="1"/>
        <v/>
      </c>
    </row>
    <row r="26" ht="15.75" customHeight="1" spans="1:38">
      <c r="A26" s="269"/>
      <c r="B26" s="270" t="s">
        <v>71</v>
      </c>
      <c r="C26" s="263">
        <f>SUMIFS('10'!$E$10:$E$44,'10'!$B$10:$B$44,OPE!B26,'10'!$W$10:$W$44,OPE!$C$3)</f>
        <v>0</v>
      </c>
      <c r="D26" s="263">
        <f>SUMIFS('10'!$H$10:$H$44,'10'!$B$10:$B$44,OPE!B26,'10'!$W$10:$W$44,OPE!$C$3)</f>
        <v>0</v>
      </c>
      <c r="E26" s="264" t="str">
        <f t="shared" si="2"/>
        <v/>
      </c>
      <c r="F26" s="265">
        <f>SUMIFS('10'!$AR$10:$AR$44,'10'!$B$10:$B$44,OPE!B26,'10'!$W$10:$W$44,OPE!$C$3)</f>
        <v>0</v>
      </c>
      <c r="G26" s="265" t="str">
        <f t="shared" si="3"/>
        <v/>
      </c>
      <c r="H26" s="265">
        <f>SUMIFS('10'!$AI$10:$AI$44,'10'!$B$10:$B$44,OPE!B26,'10'!$W$10:$W$44,OPE!$C$3)</f>
        <v>0</v>
      </c>
      <c r="I26" s="265" t="str">
        <f t="shared" si="4"/>
        <v/>
      </c>
      <c r="J26" s="265">
        <f>SUMIFS('10'!$AO$10:$AO$44,'10'!$B$10:$B$44,OPE!B26,'10'!$W$10:$W$44,OPE!$C$3)</f>
        <v>0</v>
      </c>
      <c r="K26" s="265" t="str">
        <f t="shared" si="5"/>
        <v/>
      </c>
      <c r="L26" s="263">
        <f>SUMIFS('10'!$AL$10:$AL$44,'10'!$B$10:$B$44,OPE!B26,'10'!$W$10:$W$44,OPE!$C$3)</f>
        <v>0</v>
      </c>
      <c r="M26" s="271" t="str">
        <f t="shared" si="0"/>
        <v/>
      </c>
      <c r="N26" s="266"/>
      <c r="O26" s="267">
        <f>SUMIFS('10'!$E$10:$E$44,'10'!$B$10:$B$44,OPE!B26,'10'!$W$10:$W$44,OPE!$O$3)</f>
        <v>0</v>
      </c>
      <c r="P26" s="267">
        <f>SUMIFS('10'!$H$10:$H$44,'10'!$B$10:$B$44,OPE!B26,'10'!$W$10:$W$44,OPE!$O$3)</f>
        <v>0</v>
      </c>
      <c r="Q26" s="264" t="str">
        <f t="shared" si="6"/>
        <v/>
      </c>
      <c r="R26" s="267">
        <f>SUMIFS('10'!$AR$10:$AR$44,'10'!$B$10:$B$44,OPE!B26,'10'!$W$10:$W$44,OPE!$O$3)</f>
        <v>0</v>
      </c>
      <c r="S26" s="264" t="str">
        <f t="shared" si="7"/>
        <v/>
      </c>
      <c r="T26" s="267">
        <f>SUMIFS('10'!$AI$10:$AI$44,'10'!$B$10:$B$44,OPE!B26,'10'!$W$10:$W$44,OPE!$O$3)</f>
        <v>0</v>
      </c>
      <c r="U26" s="268" t="str">
        <f t="shared" si="8"/>
        <v/>
      </c>
      <c r="V26" s="272">
        <f>SUMIFS('10'!$AO$10:$AO$44,'10'!$B$10:$B$44,OPE!B26,'10'!$W$10:$W$44,OPE!$O$3)</f>
        <v>0</v>
      </c>
      <c r="W26" s="268" t="str">
        <f t="shared" si="9"/>
        <v/>
      </c>
      <c r="X26" s="267">
        <f>SUMIFS('10'!$AL$10:$AL$44,'10'!$B$10:$B$44,OPE!B26,'10'!$W$10:$W$44,OPE!$O$3)</f>
        <v>0</v>
      </c>
      <c r="Y26" s="268" t="str">
        <f t="shared" si="10"/>
        <v/>
      </c>
      <c r="AA26" s="266"/>
      <c r="AB26" s="263">
        <f>SUMIFS('10'!$E$10:$E$44,'10'!$B$10:$B$44,OPE!B26,'10'!$W$10:$W$44,OPE!$AB$3)</f>
        <v>0</v>
      </c>
      <c r="AC26" s="263">
        <f>SUMIFS('10'!$H$10:$H$44,'10'!$B$10:$B$44,OPE!B26,'10'!$W$10:$W$44,OPE!$AB$3)</f>
        <v>0</v>
      </c>
      <c r="AD26" s="264" t="str">
        <f t="shared" si="11"/>
        <v/>
      </c>
      <c r="AE26" s="265">
        <f>SUMIFS('10'!$AR$10:$AR$44,'10'!$B$10:$B$44,OPE!B26,'10'!$W$10:$W$44,OPE!$AB$3)</f>
        <v>0</v>
      </c>
      <c r="AF26" s="265" t="str">
        <f t="shared" si="12"/>
        <v/>
      </c>
      <c r="AG26" s="265">
        <f>SUMIFS('10'!$AI$10:$AI$44,'10'!$B$10:$B$44,OPE!B26,'10'!$W$10:$W$44,OPE!$AB$3)</f>
        <v>0</v>
      </c>
      <c r="AH26" s="265" t="str">
        <f t="shared" si="13"/>
        <v/>
      </c>
      <c r="AI26" s="265">
        <f>SUMIFS('10'!$AO$10:$AO$44,'10'!$B$10:$B$44,OPE!B26,'10'!$W$10:$W$44,OPE!$AB$3)</f>
        <v>0</v>
      </c>
      <c r="AJ26" s="265" t="str">
        <f t="shared" si="14"/>
        <v/>
      </c>
      <c r="AK26" s="263">
        <f>SUMIFS('10'!$AL$10:$AL$44,'10'!$B$10:$B$44,OPE!B26,'10'!$W$10:$W$44,OPE!$AB$3)</f>
        <v>0</v>
      </c>
      <c r="AL26" s="271" t="str">
        <f t="shared" si="1"/>
        <v/>
      </c>
    </row>
    <row r="27" ht="15.75" customHeight="1" spans="1:38">
      <c r="A27" s="269">
        <v>11</v>
      </c>
      <c r="B27" s="262" t="s">
        <v>78</v>
      </c>
      <c r="C27" s="263">
        <f>SUMIFS('11'!$E$10:$E$43,'11'!$B$10:$B$43,OPE!B27,'11'!$W$10:$W$43,OPE!$C$3)</f>
        <v>0</v>
      </c>
      <c r="D27" s="263">
        <f>SUMIFS('11'!$H$10:$H$43,'11'!$B$10:$B$43,OPE!B27,'11'!$W$10:$W$43,OPE!$C$3)</f>
        <v>0</v>
      </c>
      <c r="E27" s="264" t="str">
        <f t="shared" si="2"/>
        <v/>
      </c>
      <c r="F27" s="265">
        <f>SUMIFS('11'!$AR$10:$AR$43,'11'!$B$10:$B$43,OPE!B27,'11'!$W$10:$W$43,OPE!$C$3)</f>
        <v>0</v>
      </c>
      <c r="G27" s="265" t="str">
        <f t="shared" si="3"/>
        <v/>
      </c>
      <c r="H27" s="265">
        <f>SUMIFS('11'!$AI$10:$AI$43,'11'!$B$10:$B$43,OPE!B27,'11'!$W$10:$W$43,OPE!$C$3)</f>
        <v>0</v>
      </c>
      <c r="I27" s="265" t="str">
        <f t="shared" si="4"/>
        <v/>
      </c>
      <c r="J27" s="265">
        <f>SUMIFS('11'!$AO$10:$AO$43,'11'!$B$10:$B$43,OPE!B27,'11'!$W$10:$W$43,OPE!$C$3)</f>
        <v>0</v>
      </c>
      <c r="K27" s="265" t="str">
        <f t="shared" si="5"/>
        <v/>
      </c>
      <c r="L27" s="263">
        <f>SUMIFS('11'!$AL$10:$AL$43,'11'!$B$10:$B$43,OPE!B27,'11'!$W$10:$W$43,OPE!$C$3)</f>
        <v>0</v>
      </c>
      <c r="M27" s="271" t="str">
        <f t="shared" si="0"/>
        <v/>
      </c>
      <c r="N27" s="266"/>
      <c r="O27" s="267">
        <f>SUMIFS('11'!$E$10:$E$43,'11'!$B$10:$B$43,OPE!B27,'11'!$W$10:$W$43,OPE!$O$3)</f>
        <v>0</v>
      </c>
      <c r="P27" s="267">
        <f>SUMIFS('11'!$H$10:$H$43,'11'!$B$10:$B$43,OPE!B27,'11'!$W$10:$W$43,OPE!$O$3)</f>
        <v>0</v>
      </c>
      <c r="Q27" s="264" t="str">
        <f t="shared" si="6"/>
        <v/>
      </c>
      <c r="R27" s="267">
        <f>SUMIFS('11'!$AR$10:$AR$43,'11'!$B$10:$B$43,OPE!B27,'11'!$W$10:$W$43,OPE!$O$3)</f>
        <v>0</v>
      </c>
      <c r="S27" s="264" t="str">
        <f t="shared" si="7"/>
        <v/>
      </c>
      <c r="T27" s="267">
        <f>SUMIFS('11'!$AI$10:$AI$43,'11'!$B$10:$B$43,OPE!B27,'11'!$W$10:$W$43,OPE!$O$3)</f>
        <v>0</v>
      </c>
      <c r="U27" s="268" t="str">
        <f t="shared" si="8"/>
        <v/>
      </c>
      <c r="V27" s="272">
        <f>SUMIFS('11'!$AO$10:$AO$43,'11'!$B$10:$B$43,OPE!B27,'11'!$W$10:$W$43,OPE!$O$3)</f>
        <v>0</v>
      </c>
      <c r="W27" s="268" t="str">
        <f t="shared" si="9"/>
        <v/>
      </c>
      <c r="X27" s="267">
        <f>SUMIFS('11'!$AL$10:$AL$43,'11'!$B$10:$B$43,OPE!B27,'11'!$W$10:$W$43,OPE!$O$3)</f>
        <v>0</v>
      </c>
      <c r="Y27" s="268" t="str">
        <f t="shared" si="10"/>
        <v/>
      </c>
      <c r="AA27" s="266"/>
      <c r="AB27" s="263">
        <f>SUMIFS('11'!$E$10:$E$43,'11'!$B$10:$B$43,OPE!B27,'11'!$W$10:$W$43,OPE!$AB$3)</f>
        <v>0</v>
      </c>
      <c r="AC27" s="263">
        <f>SUMIFS('11'!$H$10:$H$43,'11'!$B$10:$B$43,OPE!B27,'11'!$W$10:$W$43,OPE!$AB$3)</f>
        <v>0</v>
      </c>
      <c r="AD27" s="264" t="str">
        <f t="shared" si="11"/>
        <v/>
      </c>
      <c r="AE27" s="265">
        <f>SUMIFS('11'!$AR$10:$AR$43,'11'!$B$10:$B$43,OPE!B27,'11'!$W$10:$W$43,OPE!$AB$3)</f>
        <v>0</v>
      </c>
      <c r="AF27" s="265" t="str">
        <f t="shared" si="12"/>
        <v/>
      </c>
      <c r="AG27" s="265">
        <f>SUMIFS('11'!$AI$10:$AI$43,'11'!$B$10:$B$43,OPE!B27,'11'!$W$10:$W$43,OPE!$AB$3)</f>
        <v>0</v>
      </c>
      <c r="AH27" s="265" t="str">
        <f t="shared" si="13"/>
        <v/>
      </c>
      <c r="AI27" s="265">
        <f>SUMIFS('11'!$AO$10:$AO$43,'11'!$B$10:$B$43,OPE!B27,'11'!$W$10:$W$43,OPE!$AB$3)</f>
        <v>0</v>
      </c>
      <c r="AJ27" s="265" t="str">
        <f t="shared" si="14"/>
        <v/>
      </c>
      <c r="AK27" s="263">
        <f>SUMIFS('11'!$AL$10:$AL$43,'11'!$B$10:$B$43,OPE!B27,'11'!$W$10:$W$43,OPE!$AB$3)</f>
        <v>0</v>
      </c>
      <c r="AL27" s="271" t="str">
        <f t="shared" si="1"/>
        <v/>
      </c>
    </row>
    <row r="28" ht="15.75" customHeight="1" spans="1:38">
      <c r="A28" s="269"/>
      <c r="B28" s="270" t="s">
        <v>71</v>
      </c>
      <c r="C28" s="263">
        <f>SUMIFS('11'!$E$10:$E$43,'11'!$B$10:$B$43,OPE!B28,'11'!$W$10:$W$43,OPE!$C$3)</f>
        <v>0</v>
      </c>
      <c r="D28" s="263">
        <f>SUMIFS('11'!$H$10:$H$43,'11'!$B$10:$B$43,OPE!B28,'11'!$W$10:$W$43,OPE!$C$3)</f>
        <v>0</v>
      </c>
      <c r="E28" s="264" t="str">
        <f t="shared" si="2"/>
        <v/>
      </c>
      <c r="F28" s="265">
        <f>SUMIFS('11'!$AR$10:$AR$43,'11'!$B$10:$B$43,OPE!B28,'11'!$W$10:$W$43,OPE!$C$3)</f>
        <v>0</v>
      </c>
      <c r="G28" s="265" t="str">
        <f t="shared" si="3"/>
        <v/>
      </c>
      <c r="H28" s="265">
        <f>SUMIFS('11'!$AI$10:$AI$43,'11'!$B$10:$B$43,OPE!B28,'11'!$W$10:$W$43,OPE!$C$3)</f>
        <v>0</v>
      </c>
      <c r="I28" s="265" t="str">
        <f t="shared" si="4"/>
        <v/>
      </c>
      <c r="J28" s="265">
        <f>SUMIFS('11'!$AO$10:$AO$43,'11'!$B$10:$B$43,OPE!B28,'11'!$W$10:$W$43,OPE!$C$3)</f>
        <v>0</v>
      </c>
      <c r="K28" s="265" t="str">
        <f t="shared" si="5"/>
        <v/>
      </c>
      <c r="L28" s="263">
        <f>SUMIFS('11'!$AL$10:$AL$43,'11'!$B$10:$B$43,OPE!B28,'11'!$W$10:$W$43,OPE!$C$3)</f>
        <v>0</v>
      </c>
      <c r="M28" s="271" t="str">
        <f t="shared" si="0"/>
        <v/>
      </c>
      <c r="N28" s="266"/>
      <c r="O28" s="267">
        <f>SUMIFS('11'!$E$10:$E$43,'11'!$B$10:$B$43,OPE!B28,'11'!$W$10:$W$43,OPE!$O$3)</f>
        <v>0</v>
      </c>
      <c r="P28" s="267">
        <f>SUMIFS('11'!$H$10:$H$43,'11'!$B$10:$B$43,OPE!B28,'11'!$W$10:$W$43,OPE!$O$3)</f>
        <v>0</v>
      </c>
      <c r="Q28" s="264" t="str">
        <f t="shared" si="6"/>
        <v/>
      </c>
      <c r="R28" s="267">
        <f>SUMIFS('11'!$AR$10:$AR$43,'11'!$B$10:$B$43,OPE!B28,'11'!$W$10:$W$43,OPE!$O$3)</f>
        <v>0</v>
      </c>
      <c r="S28" s="264" t="str">
        <f t="shared" si="7"/>
        <v/>
      </c>
      <c r="T28" s="267">
        <f>SUMIFS('11'!$AI$10:$AI$43,'11'!$B$10:$B$43,OPE!B28,'11'!$W$10:$W$43,OPE!$O$3)</f>
        <v>0</v>
      </c>
      <c r="U28" s="268" t="str">
        <f t="shared" si="8"/>
        <v/>
      </c>
      <c r="V28" s="272">
        <f>SUMIFS('11'!$AO$10:$AO$43,'11'!$B$10:$B$43,OPE!B28,'11'!$W$10:$W$43,OPE!$O$3)</f>
        <v>0</v>
      </c>
      <c r="W28" s="268" t="str">
        <f t="shared" si="9"/>
        <v/>
      </c>
      <c r="X28" s="267">
        <f>SUMIFS('11'!$AL$10:$AL$43,'11'!$B$10:$B$43,OPE!B28,'11'!$W$10:$W$43,OPE!$O$3)</f>
        <v>0</v>
      </c>
      <c r="Y28" s="268" t="str">
        <f t="shared" si="10"/>
        <v/>
      </c>
      <c r="AA28" s="266"/>
      <c r="AB28" s="263">
        <f>SUMIFS('11'!$E$10:$E$43,'11'!$B$10:$B$43,OPE!B28,'11'!$W$10:$W$43,OPE!$AB$3)</f>
        <v>0</v>
      </c>
      <c r="AC28" s="263">
        <f>SUMIFS('11'!$H$10:$H$43,'11'!$B$10:$B$43,OPE!B28,'11'!$W$10:$W$43,OPE!$AB$3)</f>
        <v>0</v>
      </c>
      <c r="AD28" s="264" t="str">
        <f t="shared" si="11"/>
        <v/>
      </c>
      <c r="AE28" s="265">
        <f>SUMIFS('11'!$AR$10:$AR$43,'11'!$B$10:$B$43,OPE!B28,'11'!$W$10:$W$43,OPE!$AB$3)</f>
        <v>0</v>
      </c>
      <c r="AF28" s="265" t="str">
        <f t="shared" si="12"/>
        <v/>
      </c>
      <c r="AG28" s="265">
        <f>SUMIFS('11'!$AI$10:$AI$43,'11'!$B$10:$B$43,OPE!B28,'11'!$W$10:$W$43,OPE!$AB$3)</f>
        <v>0</v>
      </c>
      <c r="AH28" s="265" t="str">
        <f t="shared" si="13"/>
        <v/>
      </c>
      <c r="AI28" s="265">
        <f>SUMIFS('11'!$AO$10:$AO$43,'11'!$B$10:$B$43,OPE!B28,'11'!$W$10:$W$43,OPE!$AB$3)</f>
        <v>0</v>
      </c>
      <c r="AJ28" s="265" t="str">
        <f t="shared" si="14"/>
        <v/>
      </c>
      <c r="AK28" s="263">
        <f>SUMIFS('11'!$AL$10:$AL$43,'11'!$B$10:$B$43,OPE!B28,'11'!$W$10:$W$43,OPE!$AB$3)</f>
        <v>0</v>
      </c>
      <c r="AL28" s="271" t="str">
        <f t="shared" si="1"/>
        <v/>
      </c>
    </row>
    <row r="29" ht="15.75" customHeight="1" spans="1:38">
      <c r="A29" s="269">
        <v>12</v>
      </c>
      <c r="B29" s="262" t="s">
        <v>78</v>
      </c>
      <c r="C29" s="263">
        <f>SUMIFS('12'!$E$10:$E$44,'12'!$B$10:$B$44,OPE!B29,'12'!$W$10:$W$44,OPE!$C$3)</f>
        <v>0</v>
      </c>
      <c r="D29" s="263">
        <f>SUMIFS('12'!$H$10:$H$44,'12'!$B$10:$B$44,OPE!B29,'12'!$W$10:$W$44,OPE!$C$3)</f>
        <v>0</v>
      </c>
      <c r="E29" s="264" t="str">
        <f t="shared" si="2"/>
        <v/>
      </c>
      <c r="F29" s="265">
        <f>SUMIFS('12'!$AR$10:$AR$44,'12'!$B$10:$B$44,OPE!B29,'12'!$W$10:$W$44,OPE!$C$3)</f>
        <v>0</v>
      </c>
      <c r="G29" s="265" t="str">
        <f t="shared" si="3"/>
        <v/>
      </c>
      <c r="H29" s="265">
        <f>SUMIFS('12'!$AI$10:$AI$44,'12'!$B$10:$B$44,OPE!B29,'12'!$W$10:$W$44,OPE!$C$3)</f>
        <v>0</v>
      </c>
      <c r="I29" s="265" t="str">
        <f t="shared" si="4"/>
        <v/>
      </c>
      <c r="J29" s="265">
        <f>SUMIFS('12'!$AO$10:$AO$44,'12'!$B$10:$B$44,OPE!B29,'12'!$W$10:$W$44,OPE!$C$3)</f>
        <v>0</v>
      </c>
      <c r="K29" s="265" t="str">
        <f t="shared" si="5"/>
        <v/>
      </c>
      <c r="L29" s="263">
        <f>SUMIFS('12'!$AL$10:$AL$44,'12'!$B$10:$B$44,OPE!B29,'12'!$W$10:$W$44,OPE!$C$3)</f>
        <v>0</v>
      </c>
      <c r="M29" s="271" t="str">
        <f t="shared" si="0"/>
        <v/>
      </c>
      <c r="N29" s="266"/>
      <c r="O29" s="267">
        <f>SUMIFS('12'!$E$10:$E$44,'12'!$B$10:$B$44,OPE!B29,'12'!$W$10:$W$44,OPE!$O$3)</f>
        <v>0</v>
      </c>
      <c r="P29" s="267">
        <f>SUMIFS('12'!$H$10:$H$44,'12'!$B$10:$B$44,OPE!B29,'12'!$W$10:$W$44,OPE!$O$3)</f>
        <v>0</v>
      </c>
      <c r="Q29" s="264" t="str">
        <f t="shared" si="6"/>
        <v/>
      </c>
      <c r="R29" s="267">
        <f>SUMIFS('12'!$AR$10:$AR$44,'12'!$B$10:$B$44,OPE!B29,'12'!$W$10:$W$44,OPE!$O$3)</f>
        <v>0</v>
      </c>
      <c r="S29" s="264" t="str">
        <f t="shared" si="7"/>
        <v/>
      </c>
      <c r="T29" s="267">
        <f>SUMIFS('12'!$AI$10:$AI$44,'12'!$B$10:$B$44,OPE!B29,'12'!$W$10:$W$44,OPE!$O$3)</f>
        <v>0</v>
      </c>
      <c r="U29" s="268" t="str">
        <f t="shared" si="8"/>
        <v/>
      </c>
      <c r="V29" s="272">
        <f>SUMIFS('12'!$AO$10:$AO$44,'12'!$B$10:$B$44,OPE!B29,'12'!$W$10:$W$44,OPE!$O$3)</f>
        <v>0</v>
      </c>
      <c r="W29" s="268" t="str">
        <f t="shared" si="9"/>
        <v/>
      </c>
      <c r="X29" s="267">
        <f>SUMIFS('12'!$AL$10:$AL$44,'12'!$B$10:$B$44,OPE!B29,'12'!$W$10:$W$44,OPE!$O$3)</f>
        <v>0</v>
      </c>
      <c r="Y29" s="268" t="str">
        <f t="shared" si="10"/>
        <v/>
      </c>
      <c r="AA29" s="266"/>
      <c r="AB29" s="263">
        <f>SUMIFS('12'!$E$10:$E$44,'12'!$B$10:$B$44,OPE!B29,'12'!$W$10:$W$44,OPE!$AB$3)</f>
        <v>0</v>
      </c>
      <c r="AC29" s="263">
        <f>SUMIFS('12'!$H$10:$H$44,'12'!$B$10:$B$44,OPE!B29,'12'!$W$10:$W$44,OPE!$AB$3)</f>
        <v>0</v>
      </c>
      <c r="AD29" s="264" t="str">
        <f t="shared" si="11"/>
        <v/>
      </c>
      <c r="AE29" s="265">
        <f>SUMIFS('12'!$AR$10:$AR$44,'12'!$B$10:$B$44,OPE!B29,'12'!$W$10:$W$44,OPE!$AB$3)</f>
        <v>0</v>
      </c>
      <c r="AF29" s="265" t="str">
        <f t="shared" si="12"/>
        <v/>
      </c>
      <c r="AG29" s="265">
        <f>SUMIFS('12'!$AI$10:$AI$44,'12'!$B$10:$B$44,OPE!B29,'12'!$W$10:$W$44,OPE!$AB$3)</f>
        <v>0</v>
      </c>
      <c r="AH29" s="265" t="str">
        <f t="shared" si="13"/>
        <v/>
      </c>
      <c r="AI29" s="265">
        <f>SUMIFS('12'!$AO$10:$AO$44,'12'!$B$10:$B$44,OPE!B29,'12'!$W$10:$W$44,OPE!$AB$3)</f>
        <v>0</v>
      </c>
      <c r="AJ29" s="265" t="str">
        <f t="shared" si="14"/>
        <v/>
      </c>
      <c r="AK29" s="263">
        <f>SUMIFS('12'!$AL$10:$AL$44,'12'!$B$10:$B$44,OPE!B29,'12'!$W$10:$W$44,OPE!$AB$3)</f>
        <v>0</v>
      </c>
      <c r="AL29" s="271" t="str">
        <f t="shared" si="1"/>
        <v/>
      </c>
    </row>
    <row r="30" ht="15.75" customHeight="1" spans="1:38">
      <c r="A30" s="269"/>
      <c r="B30" s="270" t="s">
        <v>71</v>
      </c>
      <c r="C30" s="263">
        <f>SUMIFS('12'!$E$10:$E$44,'12'!$B$10:$B$44,OPE!B30,'12'!$W$10:$W$44,OPE!$C$3)</f>
        <v>0</v>
      </c>
      <c r="D30" s="263">
        <f>SUMIFS('12'!$H$10:$H$44,'12'!$B$10:$B$44,OPE!B30,'12'!$W$10:$W$44,OPE!$C$3)</f>
        <v>0</v>
      </c>
      <c r="E30" s="264" t="str">
        <f t="shared" si="2"/>
        <v/>
      </c>
      <c r="F30" s="265">
        <f>SUMIFS('12'!$AR$10:$AR$44,'12'!$B$10:$B$44,OPE!B30,'12'!$W$10:$W$44,OPE!$C$3)</f>
        <v>0</v>
      </c>
      <c r="G30" s="265" t="str">
        <f t="shared" si="3"/>
        <v/>
      </c>
      <c r="H30" s="265">
        <f>SUMIFS('12'!$AI$10:$AI$44,'12'!$B$10:$B$44,OPE!B30,'12'!$W$10:$W$44,OPE!$C$3)</f>
        <v>0</v>
      </c>
      <c r="I30" s="265" t="str">
        <f t="shared" si="4"/>
        <v/>
      </c>
      <c r="J30" s="265">
        <f>SUMIFS('12'!$AO$10:$AO$44,'12'!$B$10:$B$44,OPE!B30,'12'!$W$10:$W$44,OPE!$C$3)</f>
        <v>0</v>
      </c>
      <c r="K30" s="265" t="str">
        <f t="shared" si="5"/>
        <v/>
      </c>
      <c r="L30" s="263">
        <f>SUMIFS('12'!$AL$10:$AL$44,'12'!$B$10:$B$44,OPE!B30,'12'!$W$10:$W$44,OPE!$C$3)</f>
        <v>0</v>
      </c>
      <c r="M30" s="271" t="str">
        <f t="shared" si="0"/>
        <v/>
      </c>
      <c r="N30" s="266"/>
      <c r="O30" s="267">
        <f>SUMIFS('12'!$E$10:$E$44,'12'!$B$10:$B$44,OPE!B30,'12'!$W$10:$W$44,OPE!$O$3)</f>
        <v>0</v>
      </c>
      <c r="P30" s="267">
        <f>SUMIFS('12'!$H$10:$H$44,'12'!$B$10:$B$44,OPE!B30,'12'!$W$10:$W$44,OPE!$O$3)</f>
        <v>0</v>
      </c>
      <c r="Q30" s="264" t="str">
        <f t="shared" si="6"/>
        <v/>
      </c>
      <c r="R30" s="267">
        <f>SUMIFS('12'!$AR$10:$AR$44,'12'!$B$10:$B$44,OPE!B30,'12'!$W$10:$W$44,OPE!$O$3)</f>
        <v>0</v>
      </c>
      <c r="S30" s="264" t="str">
        <f t="shared" si="7"/>
        <v/>
      </c>
      <c r="T30" s="267">
        <f>SUMIFS('12'!$AI$10:$AI$44,'12'!$B$10:$B$44,OPE!B30,'12'!$W$10:$W$44,OPE!$O$3)</f>
        <v>0</v>
      </c>
      <c r="U30" s="268" t="str">
        <f t="shared" si="8"/>
        <v/>
      </c>
      <c r="V30" s="267">
        <f>SUMIFS('12'!$AO$10:$AO$44,'12'!$B$10:$B$44,OPE!B30,'12'!$W$10:$W$44,OPE!$O$3)</f>
        <v>0</v>
      </c>
      <c r="W30" s="268" t="str">
        <f t="shared" si="9"/>
        <v/>
      </c>
      <c r="X30" s="267">
        <f>SUMIFS('12'!$AL$10:$AL$44,'12'!$B$10:$B$44,OPE!B30,'12'!$W$10:$W$44,OPE!$O$3)</f>
        <v>0</v>
      </c>
      <c r="Y30" s="268" t="str">
        <f t="shared" si="10"/>
        <v/>
      </c>
      <c r="AA30" s="266"/>
      <c r="AB30" s="263">
        <f>SUMIFS('12'!$E$10:$E$44,'12'!$B$10:$B$44,OPE!B30,'12'!$W$10:$W$44,OPE!$AB$3)</f>
        <v>0</v>
      </c>
      <c r="AC30" s="263">
        <f>SUMIFS('12'!$H$10:$H$44,'12'!$B$10:$B$44,OPE!B30,'12'!$W$10:$W$44,OPE!$AB$3)</f>
        <v>0</v>
      </c>
      <c r="AD30" s="264" t="str">
        <f t="shared" si="11"/>
        <v/>
      </c>
      <c r="AE30" s="265">
        <f>SUMIFS('12'!$AR$10:$AR$44,'12'!$B$10:$B$44,OPE!B30,'12'!$W$10:$W$44,OPE!$AB$3)</f>
        <v>0</v>
      </c>
      <c r="AF30" s="265" t="str">
        <f t="shared" si="12"/>
        <v/>
      </c>
      <c r="AG30" s="265">
        <f>SUMIFS('12'!$AI$10:$AI$44,'12'!$B$10:$B$44,OPE!B30,'12'!$W$10:$W$44,OPE!$AB$3)</f>
        <v>0</v>
      </c>
      <c r="AH30" s="265" t="str">
        <f t="shared" si="13"/>
        <v/>
      </c>
      <c r="AI30" s="265">
        <f>SUMIFS('12'!$AO$10:$AO$44,'12'!$B$10:$B$44,OPE!B30,'12'!$W$10:$W$44,OPE!$AB$3)</f>
        <v>0</v>
      </c>
      <c r="AJ30" s="265" t="str">
        <f t="shared" si="14"/>
        <v/>
      </c>
      <c r="AK30" s="263">
        <f>SUMIFS('12'!$AL$10:$AL$44,'12'!$B$10:$B$44,OPE!B30,'12'!$W$10:$W$44,OPE!$AB$3)</f>
        <v>0</v>
      </c>
      <c r="AL30" s="271" t="str">
        <f t="shared" si="1"/>
        <v/>
      </c>
    </row>
    <row r="31" ht="15.75" customHeight="1" spans="1:38">
      <c r="A31" s="269">
        <v>13</v>
      </c>
      <c r="B31" s="262" t="s">
        <v>78</v>
      </c>
      <c r="C31" s="263">
        <f>SUMIFS('13'!$E$10:$E$44,'13'!$B$10:$B$44,OPE!B31,'13'!$W$10:$W$44,OPE!$C$3)</f>
        <v>0</v>
      </c>
      <c r="D31" s="263">
        <f>SUMIFS('13'!$H$10:$H$44,'13'!$B$10:$B$44,OPE!B31,'13'!$W$10:$W$44,OPE!$C$3)</f>
        <v>0</v>
      </c>
      <c r="E31" s="264" t="str">
        <f t="shared" si="2"/>
        <v/>
      </c>
      <c r="F31" s="265">
        <f>SUMIFS('13'!$AR$10:$AR$44,'13'!$B$10:$B$44,OPE!B31,'13'!$W$10:$W$44,OPE!$C$3)</f>
        <v>0</v>
      </c>
      <c r="G31" s="265" t="str">
        <f t="shared" si="3"/>
        <v/>
      </c>
      <c r="H31" s="265">
        <f>SUMIFS('13'!$AI$10:$AI$44,'13'!$B$10:$B$44,OPE!B31,'13'!$W$10:$W$44,OPE!$C$3)</f>
        <v>0</v>
      </c>
      <c r="I31" s="265" t="str">
        <f t="shared" si="4"/>
        <v/>
      </c>
      <c r="J31" s="265">
        <f>SUMIFS('13'!$AO$10:$AO$44,'13'!$B$10:$B$44,OPE!B31,'13'!$W$10:$W$44,OPE!$C$3)</f>
        <v>0</v>
      </c>
      <c r="K31" s="265" t="str">
        <f t="shared" si="5"/>
        <v/>
      </c>
      <c r="L31" s="263">
        <f>SUMIFS('13'!$AL$10:$AL$44,'13'!$B$10:$B$44,OPE!B31,'13'!$W$10:$W$44,OPE!$C$3)</f>
        <v>0</v>
      </c>
      <c r="M31" s="271" t="str">
        <f t="shared" si="0"/>
        <v/>
      </c>
      <c r="N31" s="266"/>
      <c r="O31" s="267">
        <f>SUMIFS('13'!$E$10:$E$44,'13'!$B$10:$B$44,OPE!B31,'13'!$W$10:$W$44,OPE!$O$3)</f>
        <v>0</v>
      </c>
      <c r="P31" s="267">
        <f>SUMIFS('13'!$H$10:$H$44,'13'!$B$10:$B$44,OPE!B31,'13'!$W$10:$W$44,OPE!$O$3)</f>
        <v>0</v>
      </c>
      <c r="Q31" s="264" t="str">
        <f t="shared" si="6"/>
        <v/>
      </c>
      <c r="R31" s="267">
        <f>SUMIFS('13'!$AR$10:$AR$44,'13'!$B$10:$B$44,OPE!B31,'13'!$W$10:$W$44,OPE!$O$3)</f>
        <v>0</v>
      </c>
      <c r="S31" s="264" t="str">
        <f t="shared" si="7"/>
        <v/>
      </c>
      <c r="T31" s="267">
        <f>SUMIFS('13'!$AI$10:$AI$44,'13'!$B$10:$B$44,OPE!B31,'13'!$W$10:$W$44,OPE!$O$3)</f>
        <v>0</v>
      </c>
      <c r="U31" s="268" t="str">
        <f t="shared" si="8"/>
        <v/>
      </c>
      <c r="V31" s="267">
        <f>SUMIFS('13'!$AO$10:$AO$44,'13'!$B$10:$B$44,OPE!B31,'13'!$W$10:$W$44,OPE!$O$3)</f>
        <v>0</v>
      </c>
      <c r="W31" s="268" t="str">
        <f t="shared" si="9"/>
        <v/>
      </c>
      <c r="X31" s="267">
        <f>SUMIFS('13'!$AL$10:$AL$44,'13'!$B$10:$B$44,OPE!B31,'13'!$W$10:$W$44,OPE!$O$3)</f>
        <v>0</v>
      </c>
      <c r="Y31" s="268" t="str">
        <f t="shared" si="10"/>
        <v/>
      </c>
      <c r="AA31" s="266"/>
      <c r="AB31" s="263">
        <f>SUMIFS('13'!$E$10:$E$44,'13'!$B$10:$B$44,OPE!B31,'13'!$W$10:$W$44,OPE!$AB$3)</f>
        <v>0</v>
      </c>
      <c r="AC31" s="263">
        <f>SUMIFS('13'!$H$10:$H$44,'13'!$B$10:$B$44,OPE!B31,'13'!$W$10:$W$44,OPE!$AB$3)</f>
        <v>0</v>
      </c>
      <c r="AD31" s="264" t="str">
        <f t="shared" si="11"/>
        <v/>
      </c>
      <c r="AE31" s="265">
        <f>SUMIFS('13'!$AR$10:$AR$44,'13'!$B$10:$B$44,OPE!B31,'13'!$W$10:$W$44,OPE!$AB$3)</f>
        <v>0</v>
      </c>
      <c r="AF31" s="265" t="str">
        <f t="shared" si="12"/>
        <v/>
      </c>
      <c r="AG31" s="265">
        <f>SUMIFS('13'!$AI$10:$AI$44,'13'!$B$10:$B$44,OPE!B31,'13'!$W$10:$W$44,OPE!$AB$3)</f>
        <v>0</v>
      </c>
      <c r="AH31" s="265" t="str">
        <f t="shared" si="13"/>
        <v/>
      </c>
      <c r="AI31" s="265">
        <f>SUMIFS('13'!$AO$10:$AO$44,'13'!$B$10:$B$44,OPE!B31,'13'!$W$10:$W$44,OPE!$AB$3)</f>
        <v>0</v>
      </c>
      <c r="AJ31" s="265" t="str">
        <f t="shared" si="14"/>
        <v/>
      </c>
      <c r="AK31" s="263">
        <f>SUMIFS('13'!$AL$10:$AL$44,'13'!$B$10:$B$44,OPE!B31,'13'!$W$10:$W$44,OPE!$AB$3)</f>
        <v>0</v>
      </c>
      <c r="AL31" s="271" t="str">
        <f t="shared" si="1"/>
        <v/>
      </c>
    </row>
    <row r="32" ht="15.75" customHeight="1" spans="1:38">
      <c r="A32" s="269"/>
      <c r="B32" s="270" t="s">
        <v>71</v>
      </c>
      <c r="C32" s="263">
        <f>SUMIFS('13'!$E$10:$E$44,'13'!$B$10:$B$44,OPE!B32,'13'!$W$10:$W$44,OPE!$C$3)</f>
        <v>0</v>
      </c>
      <c r="D32" s="263">
        <f>SUMIFS('13'!$H$10:$H$44,'13'!$B$10:$B$44,OPE!B32,'13'!$W$10:$W$44,OPE!$C$3)</f>
        <v>0</v>
      </c>
      <c r="E32" s="264" t="str">
        <f t="shared" si="2"/>
        <v/>
      </c>
      <c r="F32" s="265">
        <f>SUMIFS('13'!$AR$10:$AR$44,'13'!$B$10:$B$44,OPE!B32,'13'!$W$10:$W$44,OPE!$C$3)</f>
        <v>0</v>
      </c>
      <c r="G32" s="265" t="str">
        <f t="shared" si="3"/>
        <v/>
      </c>
      <c r="H32" s="265">
        <f>SUMIFS('13'!$AI$10:$AI$44,'13'!$B$10:$B$44,OPE!B32,'13'!$W$10:$W$44,OPE!$C$3)</f>
        <v>0</v>
      </c>
      <c r="I32" s="265" t="str">
        <f t="shared" si="4"/>
        <v/>
      </c>
      <c r="J32" s="265">
        <f>SUMIFS('13'!$AO$10:$AO$44,'13'!$B$10:$B$44,OPE!B32,'13'!$W$10:$W$44,OPE!$C$3)</f>
        <v>0</v>
      </c>
      <c r="K32" s="265" t="str">
        <f t="shared" si="5"/>
        <v/>
      </c>
      <c r="L32" s="263">
        <f>SUMIFS('13'!$AL$10:$AL$44,'13'!$B$10:$B$44,OPE!B32,'13'!$W$10:$W$44,OPE!$C$3)</f>
        <v>0</v>
      </c>
      <c r="M32" s="271" t="str">
        <f t="shared" si="0"/>
        <v/>
      </c>
      <c r="N32" s="266"/>
      <c r="O32" s="267">
        <f>SUMIFS('13'!$E$10:$E$44,'13'!$B$10:$B$44,OPE!B32,'13'!$W$10:$W$44,OPE!$O$3)</f>
        <v>0</v>
      </c>
      <c r="P32" s="267">
        <f>SUMIFS('13'!$H$10:$H$44,'13'!$B$10:$B$44,OPE!B32,'13'!$W$10:$W$44,OPE!$O$3)</f>
        <v>0</v>
      </c>
      <c r="Q32" s="264" t="str">
        <f t="shared" si="6"/>
        <v/>
      </c>
      <c r="R32" s="267">
        <f>SUMIFS('13'!$AR$10:$AR$44,'13'!$B$10:$B$44,OPE!B32,'13'!$W$10:$W$44,OPE!$O$3)</f>
        <v>0</v>
      </c>
      <c r="S32" s="264" t="str">
        <f t="shared" si="7"/>
        <v/>
      </c>
      <c r="T32" s="267">
        <f>SUMIFS('13'!$AI$10:$AI$44,'13'!$B$10:$B$44,OPE!B32,'13'!$W$10:$W$44,OPE!$O$3)</f>
        <v>0</v>
      </c>
      <c r="U32" s="268" t="str">
        <f t="shared" si="8"/>
        <v/>
      </c>
      <c r="V32" s="267">
        <f>SUMIFS('13'!$AO$10:$AO$44,'13'!$B$10:$B$44,OPE!B32,'13'!$W$10:$W$44,OPE!$O$3)</f>
        <v>0</v>
      </c>
      <c r="W32" s="268" t="str">
        <f t="shared" si="9"/>
        <v/>
      </c>
      <c r="X32" s="267">
        <f>SUMIFS('13'!$AL$10:$AL$44,'13'!$B$10:$B$44,OPE!B32,'13'!$W$10:$W$44,OPE!$O$3)</f>
        <v>0</v>
      </c>
      <c r="Y32" s="268" t="str">
        <f t="shared" si="10"/>
        <v/>
      </c>
      <c r="AA32" s="266"/>
      <c r="AB32" s="263">
        <f>SUMIFS('13'!$E$10:$E$44,'13'!$B$10:$B$44,OPE!B32,'13'!$W$10:$W$44,OPE!$AB$3)</f>
        <v>0</v>
      </c>
      <c r="AC32" s="263">
        <f>SUMIFS('13'!$H$10:$H$44,'13'!$B$10:$B$44,OPE!B32,'13'!$W$10:$W$44,OPE!$AB$3)</f>
        <v>0</v>
      </c>
      <c r="AD32" s="264" t="str">
        <f t="shared" si="11"/>
        <v/>
      </c>
      <c r="AE32" s="265">
        <f>SUMIFS('13'!$AR$10:$AR$44,'13'!$B$10:$B$44,OPE!B32,'13'!$W$10:$W$44,OPE!$AB$3)</f>
        <v>0</v>
      </c>
      <c r="AF32" s="265" t="str">
        <f t="shared" si="12"/>
        <v/>
      </c>
      <c r="AG32" s="265">
        <f>SUMIFS('13'!$AI$10:$AI$44,'13'!$B$10:$B$44,OPE!B32,'13'!$W$10:$W$44,OPE!$AB$3)</f>
        <v>0</v>
      </c>
      <c r="AH32" s="265" t="str">
        <f t="shared" si="13"/>
        <v/>
      </c>
      <c r="AI32" s="265">
        <f>SUMIFS('13'!$AO$10:$AO$44,'13'!$B$10:$B$44,OPE!B32,'13'!$W$10:$W$44,OPE!$AB$3)</f>
        <v>0</v>
      </c>
      <c r="AJ32" s="265" t="str">
        <f t="shared" si="14"/>
        <v/>
      </c>
      <c r="AK32" s="263">
        <f>SUMIFS('13'!$AL$10:$AL$44,'13'!$B$10:$B$44,OPE!B32,'13'!$W$10:$W$44,OPE!$AB$3)</f>
        <v>0</v>
      </c>
      <c r="AL32" s="271" t="str">
        <f t="shared" si="1"/>
        <v/>
      </c>
    </row>
    <row r="33" ht="15.75" customHeight="1" spans="1:38">
      <c r="A33" s="269">
        <v>14</v>
      </c>
      <c r="B33" s="262" t="s">
        <v>78</v>
      </c>
      <c r="C33" s="263">
        <f>SUMIFS('14'!$E$10:$E$44,'14'!$B$10:$B$44,OPE!B33,'14'!$W$10:$W$44,OPE!$C$3)</f>
        <v>0</v>
      </c>
      <c r="D33" s="263">
        <f>SUMIFS('14'!$H$10:$H$44,'14'!$B$10:$B$44,OPE!B33,'14'!$W$10:$W$44,OPE!$C$3)</f>
        <v>0</v>
      </c>
      <c r="E33" s="264" t="str">
        <f t="shared" si="2"/>
        <v/>
      </c>
      <c r="F33" s="265">
        <f>SUMIFS('14'!$AR$10:$AR$44,'14'!$B$10:$B$44,OPE!B33,'14'!$W$10:$W$44,OPE!$C$3)</f>
        <v>0</v>
      </c>
      <c r="G33" s="265" t="str">
        <f t="shared" si="3"/>
        <v/>
      </c>
      <c r="H33" s="265">
        <f>SUMIFS('14'!$AI$10:$AI$44,'14'!$B$10:$B$44,OPE!B33,'14'!$W$10:$W$44,OPE!$C$3)</f>
        <v>0</v>
      </c>
      <c r="I33" s="265" t="str">
        <f t="shared" si="4"/>
        <v/>
      </c>
      <c r="J33" s="265">
        <f>SUMIFS('14'!$AO$10:$AO$44,'14'!$B$10:$B$44,OPE!B33,'14'!$W$10:$W$44,OPE!$C$3)</f>
        <v>0</v>
      </c>
      <c r="K33" s="265" t="str">
        <f t="shared" si="5"/>
        <v/>
      </c>
      <c r="L33" s="263">
        <f>SUMIFS('14'!$AL$10:$AL$44,'14'!$B$10:$B$44,OPE!B33,'14'!$W$10:$W$44,OPE!$C$3)</f>
        <v>0</v>
      </c>
      <c r="M33" s="271" t="str">
        <f t="shared" si="0"/>
        <v/>
      </c>
      <c r="N33" s="266"/>
      <c r="O33" s="267">
        <f>SUMIFS('14'!$E$10:$E$44,'14'!$B$10:$B$44,OPE!B33,'14'!$W$10:$W$44,OPE!$O$3)</f>
        <v>0</v>
      </c>
      <c r="P33" s="267">
        <f>SUMIFS('14'!$H$10:$H$44,'14'!$B$10:$B$44,OPE!B33,'14'!$W$10:$W$44,OPE!$O$3)</f>
        <v>0</v>
      </c>
      <c r="Q33" s="264" t="str">
        <f t="shared" si="6"/>
        <v/>
      </c>
      <c r="R33" s="267">
        <f>SUMIFS('14'!$AR$10:$AR$44,'14'!$B$10:$B$44,OPE!B33,'14'!$W$10:$W$44,OPE!$O$3)</f>
        <v>0</v>
      </c>
      <c r="S33" s="264" t="str">
        <f t="shared" si="7"/>
        <v/>
      </c>
      <c r="T33" s="267">
        <f>SUMIFS('14'!$AI$10:$AI$44,'14'!$B$10:$B$44,OPE!B33,'14'!$W$10:$W$44,OPE!$O$3)</f>
        <v>0</v>
      </c>
      <c r="U33" s="268" t="str">
        <f t="shared" si="8"/>
        <v/>
      </c>
      <c r="V33" s="267">
        <f>SUMIFS('14'!$AO$10:$AO$44,'14'!$B$10:$B$44,OPE!B33,'14'!$W$10:$W$44,OPE!$O$3)</f>
        <v>0</v>
      </c>
      <c r="W33" s="268" t="str">
        <f t="shared" si="9"/>
        <v/>
      </c>
      <c r="X33" s="267">
        <f>SUMIFS('14'!$AL$10:$AL$44,'14'!$B$10:$B$44,OPE!B33,'14'!$W$10:$W$44,OPE!$O$3)</f>
        <v>0</v>
      </c>
      <c r="Y33" s="268" t="str">
        <f t="shared" si="10"/>
        <v/>
      </c>
      <c r="AA33" s="266"/>
      <c r="AB33" s="263">
        <f>SUMIFS('14'!$E$10:$E$44,'14'!$B$10:$B$44,OPE!B33,'14'!$W$10:$W$44,OPE!$AB$3)</f>
        <v>0</v>
      </c>
      <c r="AC33" s="263">
        <f>SUMIFS('14'!$H$10:$H$44,'14'!$B$10:$B$44,OPE!B33,'14'!$W$10:$W$44,OPE!$AB$3)</f>
        <v>0</v>
      </c>
      <c r="AD33" s="264" t="str">
        <f t="shared" si="11"/>
        <v/>
      </c>
      <c r="AE33" s="265">
        <f>SUMIFS('14'!$AR$10:$AR$44,'14'!$B$10:$B$44,OPE!B33,'14'!$W$10:$W$44,OPE!$AB$3)</f>
        <v>0</v>
      </c>
      <c r="AF33" s="265" t="str">
        <f t="shared" si="12"/>
        <v/>
      </c>
      <c r="AG33" s="265">
        <f>SUMIFS('14'!$AI$10:$AI$44,'14'!$B$10:$B$44,OPE!B33,'14'!$W$10:$W$44,OPE!$AB$3)</f>
        <v>0</v>
      </c>
      <c r="AH33" s="265" t="str">
        <f t="shared" si="13"/>
        <v/>
      </c>
      <c r="AI33" s="265">
        <f>SUMIFS('14'!$AO$10:$AO$44,'14'!$B$10:$B$44,OPE!B33,'14'!$W$10:$W$44,OPE!$AB$3)</f>
        <v>0</v>
      </c>
      <c r="AJ33" s="265" t="str">
        <f t="shared" si="14"/>
        <v/>
      </c>
      <c r="AK33" s="263">
        <f>SUMIFS('14'!$AL$10:$AL$44,'14'!$B$10:$B$44,OPE!B33,'14'!$W$10:$W$44,OPE!$AB$3)</f>
        <v>0</v>
      </c>
      <c r="AL33" s="271" t="str">
        <f t="shared" si="1"/>
        <v/>
      </c>
    </row>
    <row r="34" ht="15.75" customHeight="1" spans="1:38">
      <c r="A34" s="269"/>
      <c r="B34" s="270" t="s">
        <v>71</v>
      </c>
      <c r="C34" s="263">
        <f>SUMIFS('14'!$E$10:$E$44,'14'!$B$10:$B$44,OPE!B34,'14'!$W$10:$W$44,OPE!$C$3)</f>
        <v>0</v>
      </c>
      <c r="D34" s="263">
        <f>SUMIFS('14'!$H$10:$H$44,'14'!$B$10:$B$44,OPE!B34,'14'!$W$10:$W$44,OPE!$C$3)</f>
        <v>0</v>
      </c>
      <c r="E34" s="264" t="str">
        <f t="shared" si="2"/>
        <v/>
      </c>
      <c r="F34" s="265">
        <f>SUMIFS('14'!$AR$10:$AR$44,'14'!$B$10:$B$44,OPE!B34,'14'!$W$10:$W$44,OPE!$C$3)</f>
        <v>0</v>
      </c>
      <c r="G34" s="265" t="str">
        <f t="shared" si="3"/>
        <v/>
      </c>
      <c r="H34" s="265">
        <f>SUMIFS('14'!$AI$10:$AI$44,'14'!$B$10:$B$44,OPE!B34,'14'!$W$10:$W$44,OPE!$C$3)</f>
        <v>0</v>
      </c>
      <c r="I34" s="265" t="str">
        <f t="shared" si="4"/>
        <v/>
      </c>
      <c r="J34" s="265">
        <f>SUMIFS('14'!$AO$10:$AO$44,'14'!$B$10:$B$44,OPE!B34,'14'!$W$10:$W$44,OPE!$C$3)</f>
        <v>0</v>
      </c>
      <c r="K34" s="265" t="str">
        <f t="shared" si="5"/>
        <v/>
      </c>
      <c r="L34" s="263">
        <f>SUMIFS('14'!$AL$10:$AL$44,'14'!$B$10:$B$44,OPE!B34,'14'!$W$10:$W$44,OPE!$C$3)</f>
        <v>0</v>
      </c>
      <c r="M34" s="271" t="str">
        <f t="shared" si="0"/>
        <v/>
      </c>
      <c r="N34" s="266"/>
      <c r="O34" s="267">
        <f>SUMIFS('14'!$E$10:$E$44,'14'!$B$10:$B$44,OPE!B34,'14'!$W$10:$W$44,OPE!$O$3)</f>
        <v>0</v>
      </c>
      <c r="P34" s="267">
        <f>SUMIFS('14'!$H$10:$H$44,'14'!$B$10:$B$44,OPE!B34,'14'!$W$10:$W$44,OPE!$O$3)</f>
        <v>0</v>
      </c>
      <c r="Q34" s="264" t="str">
        <f t="shared" si="6"/>
        <v/>
      </c>
      <c r="R34" s="267">
        <f>SUMIFS('14'!$AR$10:$AR$44,'14'!$B$10:$B$44,OPE!B34,'14'!$W$10:$W$44,OPE!$O$3)</f>
        <v>0</v>
      </c>
      <c r="S34" s="264" t="str">
        <f t="shared" si="7"/>
        <v/>
      </c>
      <c r="T34" s="267">
        <f>SUMIFS('14'!$AI$10:$AI$44,'14'!$B$10:$B$44,OPE!B34,'14'!$W$10:$W$44,OPE!$O$3)</f>
        <v>0</v>
      </c>
      <c r="U34" s="268" t="str">
        <f t="shared" si="8"/>
        <v/>
      </c>
      <c r="V34" s="267">
        <f>SUMIFS('14'!$AO$10:$AO$44,'14'!$B$10:$B$44,OPE!B34,'14'!$W$10:$W$44,OPE!$O$3)</f>
        <v>0</v>
      </c>
      <c r="W34" s="268" t="str">
        <f t="shared" si="9"/>
        <v/>
      </c>
      <c r="X34" s="267">
        <f>SUMIFS('14'!$AL$10:$AL$44,'14'!$B$10:$B$44,OPE!B34,'14'!$W$10:$W$44,OPE!$O$3)</f>
        <v>0</v>
      </c>
      <c r="Y34" s="268" t="str">
        <f t="shared" si="10"/>
        <v/>
      </c>
      <c r="AA34" s="266"/>
      <c r="AB34" s="263">
        <f>SUMIFS('14'!$E$10:$E$44,'14'!$B$10:$B$44,OPE!B34,'14'!$W$10:$W$44,OPE!$AB$3)</f>
        <v>0</v>
      </c>
      <c r="AC34" s="263">
        <f>SUMIFS('14'!$H$10:$H$44,'14'!$B$10:$B$44,OPE!B34,'14'!$W$10:$W$44,OPE!$AB$3)</f>
        <v>0</v>
      </c>
      <c r="AD34" s="264" t="str">
        <f t="shared" si="11"/>
        <v/>
      </c>
      <c r="AE34" s="265">
        <f>SUMIFS('14'!$AR$10:$AR$44,'14'!$B$10:$B$44,OPE!B34,'14'!$W$10:$W$44,OPE!$AB$3)</f>
        <v>0</v>
      </c>
      <c r="AF34" s="265" t="str">
        <f t="shared" si="12"/>
        <v/>
      </c>
      <c r="AG34" s="265">
        <f>SUMIFS('14'!$AI$10:$AI$44,'14'!$B$10:$B$44,OPE!B34,'14'!$W$10:$W$44,OPE!$AB$3)</f>
        <v>0</v>
      </c>
      <c r="AH34" s="265" t="str">
        <f t="shared" si="13"/>
        <v/>
      </c>
      <c r="AI34" s="265">
        <f>SUMIFS('14'!$AO$10:$AO$44,'14'!$B$10:$B$44,OPE!B34,'14'!$W$10:$W$44,OPE!$AB$3)</f>
        <v>0</v>
      </c>
      <c r="AJ34" s="265" t="str">
        <f t="shared" si="14"/>
        <v/>
      </c>
      <c r="AK34" s="263">
        <f>SUMIFS('14'!$AL$10:$AL$44,'14'!$B$10:$B$44,OPE!B34,'14'!$W$10:$W$44,OPE!$AB$3)</f>
        <v>0</v>
      </c>
      <c r="AL34" s="271" t="str">
        <f t="shared" si="1"/>
        <v/>
      </c>
    </row>
    <row r="35" ht="15.75" customHeight="1" spans="1:38">
      <c r="A35" s="269">
        <v>15</v>
      </c>
      <c r="B35" s="262" t="s">
        <v>78</v>
      </c>
      <c r="C35" s="263">
        <f>SUMIFS('15'!$E$10:$E$44,'15'!$B$10:$B$44,OPE!B35,'15'!$W$10:$W$44,OPE!$C$3)</f>
        <v>0</v>
      </c>
      <c r="D35" s="263">
        <f>SUMIFS('15'!$H$10:$H$44,'15'!$B$10:$B$44,OPE!B35,'15'!$W$10:$W$44,OPE!$C$3)</f>
        <v>0</v>
      </c>
      <c r="E35" s="264" t="str">
        <f t="shared" si="2"/>
        <v/>
      </c>
      <c r="F35" s="265">
        <f>SUMIFS('15'!$AR$10:$AR$44,'15'!$B$10:$B$44,OPE!B35,'15'!$W$10:$W$44,OPE!$C$3)</f>
        <v>0</v>
      </c>
      <c r="G35" s="265" t="str">
        <f t="shared" si="3"/>
        <v/>
      </c>
      <c r="H35" s="265">
        <f>SUMIFS('15'!$AI$10:$AI$44,'15'!$B$10:$B$44,OPE!B35,'15'!$W$10:$W$44,OPE!$C$3)</f>
        <v>0</v>
      </c>
      <c r="I35" s="265" t="str">
        <f t="shared" si="4"/>
        <v/>
      </c>
      <c r="J35" s="265">
        <f>SUMIFS('15'!$AO$10:$AO$44,'15'!$B$10:$B$44,OPE!B35,'15'!$W$10:$W$44,OPE!$C$3)</f>
        <v>0</v>
      </c>
      <c r="K35" s="265" t="str">
        <f t="shared" si="5"/>
        <v/>
      </c>
      <c r="L35" s="263">
        <f>SUMIFS('15'!$AL$10:$AL$44,'15'!$B$10:$B$44,OPE!B35,'15'!$W$10:$W$44,OPE!$C$3)</f>
        <v>0</v>
      </c>
      <c r="M35" s="271" t="str">
        <f t="shared" si="0"/>
        <v/>
      </c>
      <c r="N35" s="266"/>
      <c r="O35" s="267">
        <f>SUMIFS('15'!$E$10:$E$44,'15'!$B$10:$B$44,OPE!B35,'15'!$W$10:$W$44,OPE!$O$3)</f>
        <v>0</v>
      </c>
      <c r="P35" s="267">
        <f>SUMIFS('15'!$H$10:$H$44,'15'!$B$10:$B$44,OPE!B35,'15'!$W$10:$W$44,OPE!$O$3)</f>
        <v>0</v>
      </c>
      <c r="Q35" s="264" t="str">
        <f t="shared" si="6"/>
        <v/>
      </c>
      <c r="R35" s="267">
        <f>SUMIFS('15'!$AR$10:$AR$44,'15'!$B$10:$B$44,OPE!B35,'15'!$W$10:$W$44,OPE!$O$3)</f>
        <v>0</v>
      </c>
      <c r="S35" s="264" t="str">
        <f t="shared" si="7"/>
        <v/>
      </c>
      <c r="T35" s="267">
        <f>SUMIFS('15'!$AI$10:$AI$44,'15'!$B$10:$B$44,OPE!B35,'15'!$W$10:$W$44,OPE!$O$3)</f>
        <v>0</v>
      </c>
      <c r="U35" s="268" t="str">
        <f t="shared" si="8"/>
        <v/>
      </c>
      <c r="V35" s="267">
        <f>SUMIFS('15'!$AO$10:$AO$44,'15'!$B$10:$B$44,OPE!B35,'15'!$W$10:$W$44,OPE!$O$3)</f>
        <v>0</v>
      </c>
      <c r="W35" s="268" t="str">
        <f t="shared" si="9"/>
        <v/>
      </c>
      <c r="X35" s="267">
        <f>SUMIFS('15'!$AL$10:$AL$44,'15'!$B$10:$B$44,OPE!B35,'15'!$W$10:$W$44,OPE!$O$3)</f>
        <v>0</v>
      </c>
      <c r="Y35" s="268" t="str">
        <f t="shared" si="10"/>
        <v/>
      </c>
      <c r="AA35" s="266"/>
      <c r="AB35" s="263">
        <f>SUMIFS('15'!$E$10:$E$44,'15'!$B$10:$B$44,OPE!B35,'15'!$W$10:$W$44,OPE!$AB$3)</f>
        <v>0</v>
      </c>
      <c r="AC35" s="263">
        <f>SUMIFS('15'!$H$10:$H$44,'15'!$B$10:$B$44,OPE!B35,'15'!$W$10:$W$44,OPE!$AB$3)</f>
        <v>0</v>
      </c>
      <c r="AD35" s="264" t="str">
        <f t="shared" si="11"/>
        <v/>
      </c>
      <c r="AE35" s="265">
        <f>SUMIFS('15'!$AR$10:$AR$44,'15'!$B$10:$B$44,OPE!B35,'15'!$W$10:$W$44,OPE!$AB$3)</f>
        <v>0</v>
      </c>
      <c r="AF35" s="265" t="str">
        <f t="shared" si="12"/>
        <v/>
      </c>
      <c r="AG35" s="265">
        <f>SUMIFS('15'!$AI$10:$AI$44,'15'!$B$10:$B$44,OPE!B35,'15'!$W$10:$W$44,OPE!$AB$3)</f>
        <v>0</v>
      </c>
      <c r="AH35" s="265" t="str">
        <f t="shared" si="13"/>
        <v/>
      </c>
      <c r="AI35" s="265">
        <f>SUMIFS('15'!$AO$10:$AO$44,'15'!$B$10:$B$44,OPE!B35,'15'!$W$10:$W$44,OPE!$AB$3)</f>
        <v>0</v>
      </c>
      <c r="AJ35" s="265" t="str">
        <f t="shared" si="14"/>
        <v/>
      </c>
      <c r="AK35" s="263">
        <f>SUMIFS('15'!$AL$10:$AL$44,'15'!$B$10:$B$44,OPE!B35,'15'!$W$10:$W$44,OPE!$AB$3)</f>
        <v>0</v>
      </c>
      <c r="AL35" s="271" t="str">
        <f t="shared" si="1"/>
        <v/>
      </c>
    </row>
    <row r="36" ht="15.75" customHeight="1" spans="1:38">
      <c r="A36" s="269"/>
      <c r="B36" s="270" t="s">
        <v>71</v>
      </c>
      <c r="C36" s="263">
        <f>SUMIFS('15'!$E$10:$E$44,'15'!$B$10:$B$44,OPE!B36,'15'!$W$10:$W$44,OPE!$C$3)</f>
        <v>0</v>
      </c>
      <c r="D36" s="263">
        <f>SUMIFS('15'!$H$10:$H$44,'15'!$B$10:$B$44,OPE!B36,'15'!$W$10:$W$44,OPE!$C$3)</f>
        <v>0</v>
      </c>
      <c r="E36" s="264" t="str">
        <f t="shared" si="2"/>
        <v/>
      </c>
      <c r="F36" s="265">
        <f>SUMIFS('15'!$AR$10:$AR$44,'15'!$B$10:$B$44,OPE!B36,'15'!$W$10:$W$44,OPE!$C$3)</f>
        <v>0</v>
      </c>
      <c r="G36" s="265" t="str">
        <f t="shared" si="3"/>
        <v/>
      </c>
      <c r="H36" s="265">
        <f>SUMIFS('15'!$AI$10:$AI$44,'15'!$B$10:$B$44,OPE!B36,'15'!$W$10:$W$44,OPE!$C$3)</f>
        <v>0</v>
      </c>
      <c r="I36" s="265" t="str">
        <f t="shared" si="4"/>
        <v/>
      </c>
      <c r="J36" s="265">
        <f>SUMIFS('15'!$AO$10:$AO$44,'15'!$B$10:$B$44,OPE!B36,'15'!$W$10:$W$44,OPE!$C$3)</f>
        <v>0</v>
      </c>
      <c r="K36" s="265" t="str">
        <f t="shared" si="5"/>
        <v/>
      </c>
      <c r="L36" s="263">
        <f>SUMIFS('15'!$AL$10:$AL$44,'15'!$B$10:$B$44,OPE!B36,'15'!$W$10:$W$44,OPE!$C$3)</f>
        <v>0</v>
      </c>
      <c r="M36" s="271" t="str">
        <f t="shared" si="0"/>
        <v/>
      </c>
      <c r="N36" s="266"/>
      <c r="O36" s="267">
        <f>SUMIFS('15'!$E$10:$E$44,'15'!$B$10:$B$44,OPE!B36,'15'!$W$10:$W$44,OPE!$O$3)</f>
        <v>0</v>
      </c>
      <c r="P36" s="267">
        <f>SUMIFS('15'!$H$10:$H$44,'15'!$B$10:$B$44,OPE!B36,'15'!$W$10:$W$44,OPE!$O$3)</f>
        <v>0</v>
      </c>
      <c r="Q36" s="264" t="str">
        <f t="shared" si="6"/>
        <v/>
      </c>
      <c r="R36" s="267">
        <f>SUMIFS('15'!$AR$10:$AR$44,'15'!$B$10:$B$44,OPE!B36,'15'!$W$10:$W$44,OPE!$O$3)</f>
        <v>0</v>
      </c>
      <c r="S36" s="264" t="str">
        <f t="shared" si="7"/>
        <v/>
      </c>
      <c r="T36" s="267">
        <f>SUMIFS('15'!$AI$10:$AI$44,'15'!$B$10:$B$44,OPE!B36,'15'!$W$10:$W$44,OPE!$O$3)</f>
        <v>0</v>
      </c>
      <c r="U36" s="268" t="str">
        <f t="shared" si="8"/>
        <v/>
      </c>
      <c r="V36" s="267">
        <f>SUMIFS('15'!$AO$10:$AO$44,'15'!$B$10:$B$44,OPE!B36,'15'!$W$10:$W$44,OPE!$O$3)</f>
        <v>0</v>
      </c>
      <c r="W36" s="268" t="str">
        <f t="shared" si="9"/>
        <v/>
      </c>
      <c r="X36" s="267">
        <f>SUMIFS('15'!$AL$10:$AL$44,'15'!$B$10:$B$44,OPE!B36,'15'!$W$10:$W$44,OPE!$O$3)</f>
        <v>0</v>
      </c>
      <c r="Y36" s="268" t="str">
        <f t="shared" si="10"/>
        <v/>
      </c>
      <c r="AA36" s="266"/>
      <c r="AB36" s="263">
        <f>SUMIFS('15'!$E$10:$E$44,'15'!$B$10:$B$44,OPE!B36,'15'!$W$10:$W$44,OPE!$AB$3)</f>
        <v>0</v>
      </c>
      <c r="AC36" s="263">
        <f>SUMIFS('15'!$H$10:$H$44,'15'!$B$10:$B$44,OPE!B36,'15'!$W$10:$W$44,OPE!$AB$3)</f>
        <v>0</v>
      </c>
      <c r="AD36" s="264" t="str">
        <f t="shared" si="11"/>
        <v/>
      </c>
      <c r="AE36" s="265">
        <f>SUMIFS('15'!$AR$10:$AR$44,'15'!$B$10:$B$44,OPE!B36,'15'!$W$10:$W$44,OPE!$AB$3)</f>
        <v>0</v>
      </c>
      <c r="AF36" s="265" t="str">
        <f t="shared" si="12"/>
        <v/>
      </c>
      <c r="AG36" s="265">
        <f>SUMIFS('15'!$AI$10:$AI$44,'15'!$B$10:$B$44,OPE!B36,'15'!$W$10:$W$44,OPE!$AB$3)</f>
        <v>0</v>
      </c>
      <c r="AH36" s="265" t="str">
        <f t="shared" si="13"/>
        <v/>
      </c>
      <c r="AI36" s="265">
        <f>SUMIFS('15'!$AO$10:$AO$44,'15'!$B$10:$B$44,OPE!B36,'15'!$W$10:$W$44,OPE!$AB$3)</f>
        <v>0</v>
      </c>
      <c r="AJ36" s="265" t="str">
        <f t="shared" si="14"/>
        <v/>
      </c>
      <c r="AK36" s="263">
        <f>SUMIFS('15'!$AL$10:$AL$44,'15'!$B$10:$B$44,OPE!B36,'15'!$W$10:$W$44,OPE!$AB$3)</f>
        <v>0</v>
      </c>
      <c r="AL36" s="271" t="str">
        <f t="shared" si="1"/>
        <v/>
      </c>
    </row>
    <row r="37" ht="15.75" customHeight="1" spans="1:38">
      <c r="A37" s="269">
        <v>16</v>
      </c>
      <c r="B37" s="262" t="s">
        <v>78</v>
      </c>
      <c r="C37" s="263">
        <f>SUMIFS('16'!$E$10:$E$44,'16'!$B$10:$B$44,OPE!B37,'16'!$W$10:$W$44,OPE!$C$3)</f>
        <v>0</v>
      </c>
      <c r="D37" s="263">
        <f>SUMIFS('16'!$H$10:$H$44,'16'!$B$10:$B$44,OPE!B37,'16'!$W$10:$W$44,OPE!$C$3)</f>
        <v>0</v>
      </c>
      <c r="E37" s="264" t="str">
        <f t="shared" si="2"/>
        <v/>
      </c>
      <c r="F37" s="265">
        <f>SUMIFS('16'!$AR$10:$AR$44,'16'!$B$10:$B$44,OPE!B37,'16'!$W$10:$W$44,OPE!$C$3)</f>
        <v>0</v>
      </c>
      <c r="G37" s="265" t="str">
        <f t="shared" si="3"/>
        <v/>
      </c>
      <c r="H37" s="265">
        <f>SUMIFS('16'!$AI$10:$AI$44,'16'!$B$10:$B$44,OPE!B37,'16'!$W$10:$W$44,OPE!$C$3)</f>
        <v>0</v>
      </c>
      <c r="I37" s="265" t="str">
        <f t="shared" si="4"/>
        <v/>
      </c>
      <c r="J37" s="265">
        <f>SUMIFS('16'!$AO$10:$AO$44,'16'!$B$10:$B$44,OPE!B37,'16'!$W$10:$W$44,OPE!$C$3)</f>
        <v>0</v>
      </c>
      <c r="K37" s="265" t="str">
        <f t="shared" si="5"/>
        <v/>
      </c>
      <c r="L37" s="263">
        <f>SUMIFS('16'!$AL$10:$AL$44,'16'!$B$10:$B$44,OPE!B37,'16'!$W$10:$W$44,OPE!$C$3)</f>
        <v>0</v>
      </c>
      <c r="M37" s="271" t="str">
        <f t="shared" si="0"/>
        <v/>
      </c>
      <c r="N37" s="266"/>
      <c r="O37" s="267">
        <f>SUMIFS('16'!$E$10:$E$44,'16'!$B$10:$B$44,OPE!B37,'16'!$W$10:$W$44,OPE!$O$3)</f>
        <v>0</v>
      </c>
      <c r="P37" s="267">
        <f>SUMIFS('16'!$H$10:$H$44,'16'!$B$10:$B$44,OPE!B37,'16'!$W$10:$W$44,OPE!$O$3)</f>
        <v>0</v>
      </c>
      <c r="Q37" s="264" t="str">
        <f t="shared" si="6"/>
        <v/>
      </c>
      <c r="R37" s="267">
        <f>SUMIFS('16'!$AR$10:$AR$44,'16'!$B$10:$B$44,OPE!B37,'16'!$W$10:$W$44,OPE!$O$3)</f>
        <v>0</v>
      </c>
      <c r="S37" s="264" t="str">
        <f t="shared" si="7"/>
        <v/>
      </c>
      <c r="T37" s="267">
        <f>SUMIFS('16'!$AI$10:$AI$44,'16'!$B$10:$B$44,OPE!B37,'16'!$W$10:$W$44,OPE!$O$3)</f>
        <v>0</v>
      </c>
      <c r="U37" s="268" t="str">
        <f t="shared" si="8"/>
        <v/>
      </c>
      <c r="V37" s="267">
        <f>SUMIFS('16'!$AO$10:$AO$44,'16'!$B$10:$B$44,OPE!B37,'16'!$W$10:$W$44,OPE!$O$3)</f>
        <v>0</v>
      </c>
      <c r="W37" s="268" t="str">
        <f t="shared" si="9"/>
        <v/>
      </c>
      <c r="X37" s="267">
        <f>SUMIFS('16'!$AL$10:$AL$44,'16'!$B$10:$B$44,OPE!B37,'16'!$W$10:$W$44,OPE!$O$3)</f>
        <v>0</v>
      </c>
      <c r="Y37" s="268" t="str">
        <f t="shared" si="10"/>
        <v/>
      </c>
      <c r="AA37" s="266"/>
      <c r="AB37" s="263">
        <f>SUMIFS('16'!$E$10:$E$44,'16'!$B$10:$B$44,OPE!B37,'16'!$W$10:$W$44,OPE!$AB$3)</f>
        <v>0</v>
      </c>
      <c r="AC37" s="263">
        <f>SUMIFS('16'!$H$10:$H$44,'16'!$B$10:$B$44,OPE!B37,'16'!$W$10:$W$44,OPE!$AB$3)</f>
        <v>0</v>
      </c>
      <c r="AD37" s="264" t="str">
        <f t="shared" si="11"/>
        <v/>
      </c>
      <c r="AE37" s="265">
        <f>SUMIFS('16'!$AR$10:$AR$44,'16'!$B$10:$B$44,OPE!B37,'16'!$W$10:$W$44,OPE!$AB$3)</f>
        <v>0</v>
      </c>
      <c r="AF37" s="265" t="str">
        <f t="shared" si="12"/>
        <v/>
      </c>
      <c r="AG37" s="265">
        <f>SUMIFS('16'!$AI$10:$AI$44,'16'!$B$10:$B$44,OPE!B37,'16'!$W$10:$W$44,OPE!$AB$3)</f>
        <v>0</v>
      </c>
      <c r="AH37" s="265" t="str">
        <f t="shared" si="13"/>
        <v/>
      </c>
      <c r="AI37" s="265">
        <f>SUMIFS('16'!$AO$10:$AO$44,'16'!$B$10:$B$44,OPE!B37,'16'!$W$10:$W$44,OPE!$AB$3)</f>
        <v>0</v>
      </c>
      <c r="AJ37" s="265" t="str">
        <f t="shared" si="14"/>
        <v/>
      </c>
      <c r="AK37" s="263">
        <f>SUMIFS('16'!$AL$10:$AL$44,'16'!$B$10:$B$44,OPE!B37,'16'!$W$10:$W$44,OPE!$AB$3)</f>
        <v>0</v>
      </c>
      <c r="AL37" s="271" t="str">
        <f t="shared" si="1"/>
        <v/>
      </c>
    </row>
    <row r="38" ht="15.75" customHeight="1" spans="1:38">
      <c r="A38" s="269"/>
      <c r="B38" s="270" t="s">
        <v>71</v>
      </c>
      <c r="C38" s="263">
        <f>SUMIFS('16'!$E$10:$E$44,'16'!$B$10:$B$44,OPE!B38,'16'!$W$10:$W$44,OPE!$C$3)</f>
        <v>0</v>
      </c>
      <c r="D38" s="263">
        <f>SUMIFS('16'!$H$10:$H$44,'16'!$B$10:$B$44,OPE!B38,'16'!$W$10:$W$44,OPE!$C$3)</f>
        <v>0</v>
      </c>
      <c r="E38" s="264" t="str">
        <f t="shared" si="2"/>
        <v/>
      </c>
      <c r="F38" s="265">
        <f>SUMIFS('16'!$AR$10:$AR$44,'16'!$B$10:$B$44,OPE!B38,'16'!$W$10:$W$44,OPE!$C$3)</f>
        <v>0</v>
      </c>
      <c r="G38" s="265" t="str">
        <f t="shared" si="3"/>
        <v/>
      </c>
      <c r="H38" s="265">
        <f>SUMIFS('16'!$AI$10:$AI$44,'16'!$B$10:$B$44,OPE!B38,'16'!$W$10:$W$44,OPE!$C$3)</f>
        <v>0</v>
      </c>
      <c r="I38" s="265" t="str">
        <f t="shared" si="4"/>
        <v/>
      </c>
      <c r="J38" s="265">
        <f>SUMIFS('16'!$AO$10:$AO$44,'16'!$B$10:$B$44,OPE!B38,'16'!$W$10:$W$44,OPE!$C$3)</f>
        <v>0</v>
      </c>
      <c r="K38" s="265" t="str">
        <f t="shared" si="5"/>
        <v/>
      </c>
      <c r="L38" s="263">
        <f>SUMIFS('16'!$AL$10:$AL$44,'16'!$B$10:$B$44,OPE!B38,'16'!$W$10:$W$44,OPE!$C$3)</f>
        <v>0</v>
      </c>
      <c r="M38" s="271" t="str">
        <f t="shared" si="0"/>
        <v/>
      </c>
      <c r="N38" s="266"/>
      <c r="O38" s="267">
        <f>SUMIFS('16'!$E$10:$E$44,'16'!$B$10:$B$44,OPE!B38,'16'!$W$10:$W$44,OPE!$O$3)</f>
        <v>0</v>
      </c>
      <c r="P38" s="267">
        <f>SUMIFS('16'!$H$10:$H$44,'16'!$B$10:$B$44,OPE!B38,'16'!$W$10:$W$44,OPE!$O$3)</f>
        <v>0</v>
      </c>
      <c r="Q38" s="264" t="str">
        <f t="shared" si="6"/>
        <v/>
      </c>
      <c r="R38" s="267">
        <f>SUMIFS('16'!$AR$10:$AR$44,'16'!$B$10:$B$44,OPE!B38,'16'!$W$10:$W$44,OPE!$O$3)</f>
        <v>0</v>
      </c>
      <c r="S38" s="264" t="str">
        <f t="shared" si="7"/>
        <v/>
      </c>
      <c r="T38" s="267">
        <f>SUMIFS('16'!$AI$10:$AI$44,'16'!$B$10:$B$44,OPE!B38,'16'!$W$10:$W$44,OPE!$O$3)</f>
        <v>0</v>
      </c>
      <c r="U38" s="268" t="str">
        <f t="shared" si="8"/>
        <v/>
      </c>
      <c r="V38" s="267">
        <f>SUMIFS('16'!$AO$10:$AO$44,'16'!$B$10:$B$44,OPE!B38,'16'!$W$10:$W$44,OPE!$O$3)</f>
        <v>0</v>
      </c>
      <c r="W38" s="268" t="str">
        <f t="shared" si="9"/>
        <v/>
      </c>
      <c r="X38" s="267">
        <f>SUMIFS('16'!$AL$10:$AL$44,'16'!$B$10:$B$44,OPE!B38,'16'!$W$10:$W$44,OPE!$O$3)</f>
        <v>0</v>
      </c>
      <c r="Y38" s="268" t="str">
        <f t="shared" si="10"/>
        <v/>
      </c>
      <c r="AA38" s="266"/>
      <c r="AB38" s="263">
        <f>SUMIFS('16'!$E$10:$E$44,'16'!$B$10:$B$44,OPE!B38,'16'!$W$10:$W$44,OPE!$AB$3)</f>
        <v>0</v>
      </c>
      <c r="AC38" s="263">
        <f>SUMIFS('16'!$H$10:$H$44,'16'!$B$10:$B$44,OPE!B38,'16'!$W$10:$W$44,OPE!$AB$3)</f>
        <v>0</v>
      </c>
      <c r="AD38" s="264" t="str">
        <f t="shared" si="11"/>
        <v/>
      </c>
      <c r="AE38" s="265">
        <f>SUMIFS('16'!$AR$10:$AR$44,'16'!$B$10:$B$44,OPE!B38,'16'!$W$10:$W$44,OPE!$AB$3)</f>
        <v>0</v>
      </c>
      <c r="AF38" s="265" t="str">
        <f t="shared" si="12"/>
        <v/>
      </c>
      <c r="AG38" s="265">
        <f>SUMIFS('16'!$AI$10:$AI$44,'16'!$B$10:$B$44,OPE!B38,'16'!$W$10:$W$44,OPE!$AB$3)</f>
        <v>0</v>
      </c>
      <c r="AH38" s="265" t="str">
        <f t="shared" si="13"/>
        <v/>
      </c>
      <c r="AI38" s="265">
        <f>SUMIFS('16'!$AO$10:$AO$44,'16'!$B$10:$B$44,OPE!B38,'16'!$W$10:$W$44,OPE!$AB$3)</f>
        <v>0</v>
      </c>
      <c r="AJ38" s="265" t="str">
        <f t="shared" si="14"/>
        <v/>
      </c>
      <c r="AK38" s="263">
        <f>SUMIFS('16'!$AL$10:$AL$44,'16'!$B$10:$B$44,OPE!B38,'16'!$W$10:$W$44,OPE!$AB$3)</f>
        <v>0</v>
      </c>
      <c r="AL38" s="271" t="str">
        <f t="shared" si="1"/>
        <v/>
      </c>
    </row>
    <row r="39" ht="15.75" customHeight="1" spans="1:38">
      <c r="A39" s="269">
        <v>17</v>
      </c>
      <c r="B39" s="262" t="s">
        <v>78</v>
      </c>
      <c r="C39" s="263">
        <f>SUMIFS('17'!$E$10:$E$44,'17'!$B$10:$B$44,OPE!B39,'17'!$W$10:$W$44,OPE!$C$3)</f>
        <v>0</v>
      </c>
      <c r="D39" s="263">
        <f>SUMIFS('17'!$H$10:$H$44,'17'!$B$10:$B$44,OPE!B39,'17'!$W$10:$W$44,OPE!$C$3)</f>
        <v>0</v>
      </c>
      <c r="E39" s="264" t="str">
        <f t="shared" si="2"/>
        <v/>
      </c>
      <c r="F39" s="265">
        <f>SUMIFS('17'!$AR$10:$AR$44,'17'!$B$10:$B$44,OPE!B39,'17'!$W$10:$W$44,OPE!$C$3)</f>
        <v>0</v>
      </c>
      <c r="G39" s="265" t="str">
        <f t="shared" si="3"/>
        <v/>
      </c>
      <c r="H39" s="265">
        <f>SUMIFS('17'!$AI$10:$AI$44,'17'!$B$10:$B$44,OPE!B39,'17'!$W$10:$W$44,OPE!$C$3)</f>
        <v>0</v>
      </c>
      <c r="I39" s="265" t="str">
        <f t="shared" si="4"/>
        <v/>
      </c>
      <c r="J39" s="265">
        <f>SUMIFS('17'!$AO$10:$AO$44,'17'!$B$10:$B$44,OPE!B39,'17'!$W$10:$W$44,OPE!$C$3)</f>
        <v>0</v>
      </c>
      <c r="K39" s="265" t="str">
        <f t="shared" si="5"/>
        <v/>
      </c>
      <c r="L39" s="263">
        <f>SUMIFS('17'!$AL$10:$AL$44,'17'!$B$10:$B$44,OPE!B39,'17'!$W$10:$W$44,OPE!$C$3)</f>
        <v>0</v>
      </c>
      <c r="M39" s="271" t="str">
        <f t="shared" ref="M39:M68" si="15">IFERROR(L39/C39,"")</f>
        <v/>
      </c>
      <c r="N39" s="266"/>
      <c r="O39" s="267">
        <f>SUMIFS('17'!$E$10:$E$44,'17'!$B$10:$B$44,OPE!B39,'17'!$W$10:$W$44,OPE!$O$3)</f>
        <v>0</v>
      </c>
      <c r="P39" s="267">
        <f>SUMIFS('17'!$H$10:$H$44,'17'!$B$10:$B$44,OPE!B39,'17'!$W$10:$W$44,OPE!$O$3)</f>
        <v>0</v>
      </c>
      <c r="Q39" s="264" t="str">
        <f t="shared" si="6"/>
        <v/>
      </c>
      <c r="R39" s="267">
        <f>SUMIFS('17'!$AR$10:$AR$44,'17'!$B$10:$B$44,OPE!B39,'17'!$W$10:$W$44,OPE!$O$3)</f>
        <v>0</v>
      </c>
      <c r="S39" s="264" t="str">
        <f t="shared" si="7"/>
        <v/>
      </c>
      <c r="T39" s="267">
        <f>SUMIFS('17'!$AI$10:$AI$44,'17'!$B$10:$B$44,OPE!B39,'17'!$W$10:$W$44,OPE!$O$3)</f>
        <v>0</v>
      </c>
      <c r="U39" s="268" t="str">
        <f t="shared" si="8"/>
        <v/>
      </c>
      <c r="V39" s="267">
        <f>SUMIFS('17'!$AO$10:$AO$44,'17'!$B$10:$B$44,OPE!B39,'17'!$W$10:$W$44,OPE!$O$3)</f>
        <v>0</v>
      </c>
      <c r="W39" s="268" t="str">
        <f t="shared" si="9"/>
        <v/>
      </c>
      <c r="X39" s="267">
        <f>SUMIFS('17'!$AL$10:$AL$44,'17'!$B$10:$B$44,OPE!B39,'17'!$W$10:$W$44,OPE!$O$3)</f>
        <v>0</v>
      </c>
      <c r="Y39" s="268" t="str">
        <f t="shared" si="10"/>
        <v/>
      </c>
      <c r="AA39" s="266"/>
      <c r="AB39" s="263">
        <f>SUMIFS('17'!$E$10:$E$44,'17'!$B$10:$B$44,OPE!B39,'17'!$W$10:$W$44,OPE!$AB$3)</f>
        <v>0</v>
      </c>
      <c r="AC39" s="263">
        <f>SUMIFS('17'!$H$10:$H$44,'17'!$B$10:$B$44,OPE!B39,'17'!$W$10:$W$44,OPE!$AB$3)</f>
        <v>0</v>
      </c>
      <c r="AD39" s="264" t="str">
        <f t="shared" si="11"/>
        <v/>
      </c>
      <c r="AE39" s="265">
        <f>SUMIFS('17'!$AR$10:$AR$44,'17'!$B$10:$B$44,OPE!B39,'17'!$W$10:$W$44,OPE!$AB$3)</f>
        <v>0</v>
      </c>
      <c r="AF39" s="265" t="str">
        <f t="shared" si="12"/>
        <v/>
      </c>
      <c r="AG39" s="265">
        <f>SUMIFS('17'!$AI$10:$AI$44,'17'!$B$10:$B$44,OPE!B39,'17'!$W$10:$W$44,OPE!$AB$3)</f>
        <v>0</v>
      </c>
      <c r="AH39" s="265" t="str">
        <f t="shared" si="13"/>
        <v/>
      </c>
      <c r="AI39" s="265">
        <f>SUMIFS('17'!$AO$10:$AO$44,'17'!$B$10:$B$44,OPE!B39,'17'!$W$10:$W$44,OPE!$AB$3)</f>
        <v>0</v>
      </c>
      <c r="AJ39" s="265" t="str">
        <f t="shared" si="14"/>
        <v/>
      </c>
      <c r="AK39" s="263">
        <f>SUMIFS('17'!$AL$10:$AL$44,'17'!$B$10:$B$44,OPE!B39,'17'!$W$10:$W$44,OPE!$AB$3)</f>
        <v>0</v>
      </c>
      <c r="AL39" s="271" t="str">
        <f t="shared" si="1"/>
        <v/>
      </c>
    </row>
    <row r="40" ht="15.75" customHeight="1" spans="1:38">
      <c r="A40" s="269"/>
      <c r="B40" s="270" t="s">
        <v>71</v>
      </c>
      <c r="C40" s="263">
        <f>SUMIFS('17'!$E$10:$E$44,'17'!$B$10:$B$44,OPE!B40,'17'!$W$10:$W$44,OPE!$C$3)</f>
        <v>0</v>
      </c>
      <c r="D40" s="263">
        <f>SUMIFS('17'!$H$10:$H$44,'17'!$B$10:$B$44,OPE!B40,'17'!$W$10:$W$44,OPE!$C$3)</f>
        <v>0</v>
      </c>
      <c r="E40" s="264" t="str">
        <f t="shared" si="2"/>
        <v/>
      </c>
      <c r="F40" s="265">
        <f>SUMIFS('17'!$AR$10:$AR$44,'17'!$B$10:$B$44,OPE!B40,'17'!$W$10:$W$44,OPE!$C$3)</f>
        <v>0</v>
      </c>
      <c r="G40" s="265" t="str">
        <f t="shared" si="3"/>
        <v/>
      </c>
      <c r="H40" s="265">
        <f>SUMIFS('17'!$AI$10:$AI$44,'17'!$B$10:$B$44,OPE!B40,'17'!$W$10:$W$44,OPE!$C$3)</f>
        <v>0</v>
      </c>
      <c r="I40" s="265" t="str">
        <f t="shared" si="4"/>
        <v/>
      </c>
      <c r="J40" s="265">
        <f>SUMIFS('17'!$AO$10:$AO$44,'17'!$B$10:$B$44,OPE!B40,'17'!$W$10:$W$44,OPE!$C$3)</f>
        <v>0</v>
      </c>
      <c r="K40" s="265" t="str">
        <f t="shared" si="5"/>
        <v/>
      </c>
      <c r="L40" s="263">
        <f>SUMIFS('17'!$AL$10:$AL$44,'17'!$B$10:$B$44,OPE!B40,'17'!$W$10:$W$44,OPE!$C$3)</f>
        <v>0</v>
      </c>
      <c r="M40" s="271" t="str">
        <f t="shared" si="15"/>
        <v/>
      </c>
      <c r="N40" s="266"/>
      <c r="O40" s="267">
        <f>SUMIFS('17'!$E$10:$E$44,'17'!$B$10:$B$44,OPE!B40,'17'!$W$10:$W$44,OPE!$O$3)</f>
        <v>0</v>
      </c>
      <c r="P40" s="267">
        <f>SUMIFS('17'!$H$10:$H$44,'17'!$B$10:$B$44,OPE!B40,'17'!$W$10:$W$44,OPE!$O$3)</f>
        <v>0</v>
      </c>
      <c r="Q40" s="264" t="str">
        <f t="shared" si="6"/>
        <v/>
      </c>
      <c r="R40" s="267">
        <f>SUMIFS('17'!$AR$10:$AR$44,'17'!$B$10:$B$44,OPE!B40,'17'!$W$10:$W$44,OPE!$O$3)</f>
        <v>0</v>
      </c>
      <c r="S40" s="264" t="str">
        <f t="shared" si="7"/>
        <v/>
      </c>
      <c r="T40" s="267">
        <f>SUMIFS('17'!$AI$10:$AI$44,'17'!$B$10:$B$44,OPE!B40,'17'!$W$10:$W$44,OPE!$O$3)</f>
        <v>0</v>
      </c>
      <c r="U40" s="268" t="str">
        <f t="shared" si="8"/>
        <v/>
      </c>
      <c r="V40" s="267">
        <f>SUMIFS('17'!$AO$10:$AO$44,'17'!$B$10:$B$44,OPE!B40,'17'!$W$10:$W$44,OPE!$O$3)</f>
        <v>0</v>
      </c>
      <c r="W40" s="268" t="str">
        <f t="shared" si="9"/>
        <v/>
      </c>
      <c r="X40" s="267">
        <f>SUMIFS('17'!$AL$10:$AL$44,'17'!$B$10:$B$44,OPE!B40,'17'!$W$10:$W$44,OPE!$O$3)</f>
        <v>0</v>
      </c>
      <c r="Y40" s="268" t="str">
        <f t="shared" si="10"/>
        <v/>
      </c>
      <c r="AA40" s="266"/>
      <c r="AB40" s="263">
        <f>SUMIFS('17'!$E$10:$E$44,'17'!$B$10:$B$44,OPE!B40,'17'!$W$10:$W$44,OPE!$AB$3)</f>
        <v>0</v>
      </c>
      <c r="AC40" s="263">
        <f>SUMIFS('17'!$H$10:$H$44,'17'!$B$10:$B$44,OPE!B40,'17'!$W$10:$W$44,OPE!$AB$3)</f>
        <v>0</v>
      </c>
      <c r="AD40" s="264" t="str">
        <f t="shared" si="11"/>
        <v/>
      </c>
      <c r="AE40" s="265">
        <f>SUMIFS('17'!$AR$10:$AR$44,'17'!$B$10:$B$44,OPE!B40,'17'!$W$10:$W$44,OPE!$AB$3)</f>
        <v>0</v>
      </c>
      <c r="AF40" s="265" t="str">
        <f t="shared" si="12"/>
        <v/>
      </c>
      <c r="AG40" s="265">
        <f>SUMIFS('17'!$AI$10:$AI$44,'17'!$B$10:$B$44,OPE!B40,'17'!$W$10:$W$44,OPE!$AB$3)</f>
        <v>0</v>
      </c>
      <c r="AH40" s="265" t="str">
        <f t="shared" si="13"/>
        <v/>
      </c>
      <c r="AI40" s="265">
        <f>SUMIFS('17'!$AO$10:$AO$44,'17'!$B$10:$B$44,OPE!B40,'17'!$W$10:$W$44,OPE!$AB$3)</f>
        <v>0</v>
      </c>
      <c r="AJ40" s="265" t="str">
        <f t="shared" si="14"/>
        <v/>
      </c>
      <c r="AK40" s="263">
        <f>SUMIFS('17'!$AL$10:$AL$44,'17'!$B$10:$B$44,OPE!B40,'17'!$W$10:$W$44,OPE!$AB$3)</f>
        <v>0</v>
      </c>
      <c r="AL40" s="271" t="str">
        <f t="shared" si="1"/>
        <v/>
      </c>
    </row>
    <row r="41" ht="15.75" customHeight="1" spans="1:38">
      <c r="A41" s="269">
        <v>18</v>
      </c>
      <c r="B41" s="262" t="s">
        <v>78</v>
      </c>
      <c r="C41" s="263">
        <f>SUMIFS('18'!$E$10:$E$44,'18'!$B$10:$B$44,OPE!B41,'18'!$W$10:$W$44,OPE!$C$3)</f>
        <v>0</v>
      </c>
      <c r="D41" s="263">
        <f>SUMIFS('18'!$H$10:$H$44,'18'!$B$10:$B$44,OPE!B41,'18'!$W$10:$W$44,OPE!$C$3)</f>
        <v>0</v>
      </c>
      <c r="E41" s="264" t="str">
        <f t="shared" si="2"/>
        <v/>
      </c>
      <c r="F41" s="265">
        <f>SUMIFS('18'!$AR$10:$AR$44,'18'!$B$10:$B$44,OPE!B41,'18'!$W$10:$W$44,OPE!$C$3)</f>
        <v>0</v>
      </c>
      <c r="G41" s="265" t="str">
        <f t="shared" si="3"/>
        <v/>
      </c>
      <c r="H41" s="265">
        <f>SUMIFS('18'!$AI$10:$AI$44,'18'!$B$10:$B$44,OPE!B41,'18'!$W$10:$W$44,OPE!$C$3)</f>
        <v>0</v>
      </c>
      <c r="I41" s="265" t="str">
        <f t="shared" si="4"/>
        <v/>
      </c>
      <c r="J41" s="265">
        <f>SUMIFS('18'!$AO$10:$AO$44,'18'!$B$10:$B$44,OPE!B41,'18'!$W$10:$W$44,OPE!$C$3)</f>
        <v>0</v>
      </c>
      <c r="K41" s="265" t="str">
        <f t="shared" si="5"/>
        <v/>
      </c>
      <c r="L41" s="263">
        <f>SUMIFS('18'!$AL$10:$AL$44,'18'!$B$10:$B$44,OPE!B41,'18'!$W$10:$W$44,OPE!$C$3)</f>
        <v>0</v>
      </c>
      <c r="M41" s="271" t="str">
        <f t="shared" si="15"/>
        <v/>
      </c>
      <c r="N41" s="266"/>
      <c r="O41" s="267">
        <f>SUMIFS('18'!$E$10:$E$44,'18'!$B$10:$B$44,OPE!B41,'18'!$W$10:$W$44,OPE!$O$3)</f>
        <v>0</v>
      </c>
      <c r="P41" s="267">
        <f>SUMIFS('18'!$H$10:$H$44,'18'!$B$10:$B$44,OPE!B41,'18'!$W$10:$W$44,OPE!$O$3)</f>
        <v>0</v>
      </c>
      <c r="Q41" s="264" t="str">
        <f t="shared" si="6"/>
        <v/>
      </c>
      <c r="R41" s="267">
        <f>SUMIFS('18'!$AR$10:$AR$44,'18'!$B$10:$B$44,OPE!B41,'18'!$W$10:$W$44,OPE!$O$3)</f>
        <v>0</v>
      </c>
      <c r="S41" s="264" t="str">
        <f t="shared" si="7"/>
        <v/>
      </c>
      <c r="T41" s="267">
        <f>SUMIFS('18'!$AI$10:$AI$44,'18'!$B$10:$B$44,OPE!B41,'18'!$W$10:$W$44,OPE!$O$3)</f>
        <v>0</v>
      </c>
      <c r="U41" s="268" t="str">
        <f t="shared" si="8"/>
        <v/>
      </c>
      <c r="V41" s="267">
        <f>SUMIFS('18'!$AO$10:$AO$44,'18'!$B$10:$B$44,OPE!B41,'18'!$W$10:$W$44,OPE!$O$3)</f>
        <v>0</v>
      </c>
      <c r="W41" s="268" t="str">
        <f t="shared" si="9"/>
        <v/>
      </c>
      <c r="X41" s="267">
        <f>SUMIFS('18'!$AL$10:$AL$44,'18'!$B$10:$B$44,OPE!B41,'18'!$W$10:$W$44,OPE!$O$3)</f>
        <v>0</v>
      </c>
      <c r="Y41" s="268" t="str">
        <f t="shared" si="10"/>
        <v/>
      </c>
      <c r="AA41" s="266"/>
      <c r="AB41" s="263">
        <f>SUMIFS('18'!$E$10:$E$44,'18'!$B$10:$B$44,OPE!B41,'18'!$W$10:$W$44,OPE!$AB$3)</f>
        <v>0</v>
      </c>
      <c r="AC41" s="263">
        <f>SUMIFS('18'!$H$10:$H$44,'18'!$B$10:$B$44,OPE!B41,'18'!$W$10:$W$44,OPE!$AB$3)</f>
        <v>0</v>
      </c>
      <c r="AD41" s="264" t="str">
        <f t="shared" si="11"/>
        <v/>
      </c>
      <c r="AE41" s="265">
        <f>SUMIFS('18'!$AR$10:$AR$44,'18'!$B$10:$B$44,OPE!B41,'18'!$W$10:$W$44,OPE!$AB$3)</f>
        <v>0</v>
      </c>
      <c r="AF41" s="265" t="str">
        <f t="shared" si="12"/>
        <v/>
      </c>
      <c r="AG41" s="265">
        <f>SUMIFS('18'!$AI$10:$AI$44,'18'!$B$10:$B$44,OPE!B41,'18'!$W$10:$W$44,OPE!$AB$3)</f>
        <v>0</v>
      </c>
      <c r="AH41" s="265" t="str">
        <f t="shared" si="13"/>
        <v/>
      </c>
      <c r="AI41" s="265">
        <f>SUMIFS('18'!$AO$10:$AO$44,'18'!$B$10:$B$44,OPE!B41,'18'!$W$10:$W$44,OPE!$AB$3)</f>
        <v>0</v>
      </c>
      <c r="AJ41" s="265" t="str">
        <f t="shared" si="14"/>
        <v/>
      </c>
      <c r="AK41" s="263">
        <f>SUMIFS('18'!$AL$10:$AL$44,'18'!$B$10:$B$44,OPE!B41,'18'!$W$10:$W$44,OPE!$AB$3)</f>
        <v>0</v>
      </c>
      <c r="AL41" s="271" t="str">
        <f t="shared" si="1"/>
        <v/>
      </c>
    </row>
    <row r="42" ht="15.75" customHeight="1" spans="1:38">
      <c r="A42" s="269"/>
      <c r="B42" s="270" t="s">
        <v>71</v>
      </c>
      <c r="C42" s="263">
        <f>SUMIFS('18'!$E$10:$E$44,'18'!$B$10:$B$44,OPE!B42,'18'!$W$10:$W$44,OPE!$C$3)</f>
        <v>0</v>
      </c>
      <c r="D42" s="263">
        <f>SUMIFS('18'!$H$10:$H$44,'18'!$B$10:$B$44,OPE!B42,'18'!$W$10:$W$44,OPE!$C$3)</f>
        <v>0</v>
      </c>
      <c r="E42" s="264" t="str">
        <f t="shared" si="2"/>
        <v/>
      </c>
      <c r="F42" s="265">
        <f>SUMIFS('18'!$AR$10:$AR$44,'18'!$B$10:$B$44,OPE!B42,'18'!$W$10:$W$44,OPE!$C$3)</f>
        <v>0</v>
      </c>
      <c r="G42" s="265" t="str">
        <f t="shared" si="3"/>
        <v/>
      </c>
      <c r="H42" s="265">
        <f>SUMIFS('18'!$AI$10:$AI$44,'18'!$B$10:$B$44,OPE!B42,'18'!$W$10:$W$44,OPE!$C$3)</f>
        <v>0</v>
      </c>
      <c r="I42" s="265" t="str">
        <f t="shared" si="4"/>
        <v/>
      </c>
      <c r="J42" s="265">
        <f>SUMIFS('18'!$AO$10:$AO$44,'18'!$B$10:$B$44,OPE!B42,'18'!$W$10:$W$44,OPE!$C$3)</f>
        <v>0</v>
      </c>
      <c r="K42" s="265" t="str">
        <f t="shared" si="5"/>
        <v/>
      </c>
      <c r="L42" s="263">
        <f>SUMIFS('18'!$AL$10:$AL$44,'18'!$B$10:$B$44,OPE!B42,'18'!$W$10:$W$44,OPE!$C$3)</f>
        <v>0</v>
      </c>
      <c r="M42" s="271" t="str">
        <f t="shared" si="15"/>
        <v/>
      </c>
      <c r="N42" s="266"/>
      <c r="O42" s="267">
        <f>SUMIFS('18'!$E$10:$E$44,'18'!$B$10:$B$44,OPE!B42,'18'!$W$10:$W$44,OPE!$O$3)</f>
        <v>0</v>
      </c>
      <c r="P42" s="267">
        <f>SUMIFS('18'!$H$10:$H$44,'18'!$B$10:$B$44,OPE!B42,'18'!$W$10:$W$44,OPE!$O$3)</f>
        <v>0</v>
      </c>
      <c r="Q42" s="264" t="str">
        <f t="shared" si="6"/>
        <v/>
      </c>
      <c r="R42" s="267">
        <f>SUMIFS('18'!$AR$10:$AR$44,'18'!$B$10:$B$44,OPE!B42,'18'!$W$10:$W$44,OPE!$O$3)</f>
        <v>0</v>
      </c>
      <c r="S42" s="264" t="str">
        <f t="shared" si="7"/>
        <v/>
      </c>
      <c r="T42" s="267">
        <f>SUMIFS('18'!$AI$10:$AI$44,'18'!$B$10:$B$44,OPE!B42,'18'!$W$10:$W$44,OPE!$O$3)</f>
        <v>0</v>
      </c>
      <c r="U42" s="268" t="str">
        <f t="shared" si="8"/>
        <v/>
      </c>
      <c r="V42" s="267">
        <f>SUMIFS('18'!$AO$10:$AO$44,'18'!$B$10:$B$44,OPE!B42,'18'!$W$10:$W$44,OPE!$O$3)</f>
        <v>0</v>
      </c>
      <c r="W42" s="268" t="str">
        <f t="shared" si="9"/>
        <v/>
      </c>
      <c r="X42" s="267">
        <f>SUMIFS('18'!$AL$10:$AL$44,'18'!$B$10:$B$44,OPE!B42,'18'!$W$10:$W$44,OPE!$O$3)</f>
        <v>0</v>
      </c>
      <c r="Y42" s="268" t="str">
        <f t="shared" si="10"/>
        <v/>
      </c>
      <c r="AA42" s="266"/>
      <c r="AB42" s="263">
        <f>SUMIFS('18'!$E$10:$E$44,'18'!$B$10:$B$44,OPE!B42,'18'!$W$10:$W$44,OPE!$AB$3)</f>
        <v>0</v>
      </c>
      <c r="AC42" s="263">
        <f>SUMIFS('18'!$H$10:$H$44,'18'!$B$10:$B$44,OPE!B42,'18'!$W$10:$W$44,OPE!$AB$3)</f>
        <v>0</v>
      </c>
      <c r="AD42" s="264" t="str">
        <f t="shared" si="11"/>
        <v/>
      </c>
      <c r="AE42" s="265">
        <f>SUMIFS('18'!$AR$10:$AR$44,'18'!$B$10:$B$44,OPE!B42,'18'!$W$10:$W$44,OPE!$AB$3)</f>
        <v>0</v>
      </c>
      <c r="AF42" s="265" t="str">
        <f t="shared" si="12"/>
        <v/>
      </c>
      <c r="AG42" s="265">
        <f>SUMIFS('18'!$AI$10:$AI$44,'18'!$B$10:$B$44,OPE!B42,'18'!$W$10:$W$44,OPE!$AB$3)</f>
        <v>0</v>
      </c>
      <c r="AH42" s="265" t="str">
        <f t="shared" si="13"/>
        <v/>
      </c>
      <c r="AI42" s="265">
        <f>SUMIFS('18'!$AO$10:$AO$44,'18'!$B$10:$B$44,OPE!B42,'18'!$W$10:$W$44,OPE!$AB$3)</f>
        <v>0</v>
      </c>
      <c r="AJ42" s="265" t="str">
        <f t="shared" si="14"/>
        <v/>
      </c>
      <c r="AK42" s="263">
        <f>SUMIFS('18'!$AL$10:$AL$44,'18'!$B$10:$B$44,OPE!B42,'18'!$W$10:$W$44,OPE!$AB$3)</f>
        <v>0</v>
      </c>
      <c r="AL42" s="271" t="str">
        <f t="shared" si="1"/>
        <v/>
      </c>
    </row>
    <row r="43" ht="15.75" customHeight="1" spans="1:38">
      <c r="A43" s="269">
        <v>19</v>
      </c>
      <c r="B43" s="262" t="s">
        <v>78</v>
      </c>
      <c r="C43" s="263">
        <f>SUMIFS('19'!$E$10:$E$44,'19'!$B$10:$B$44,OPE!B43,'19'!$W$10:$W$44,OPE!$C$3)</f>
        <v>0</v>
      </c>
      <c r="D43" s="263">
        <f>SUMIFS('19'!$H$10:$H$44,'19'!$B$10:$B$44,OPE!B43,'19'!$W$10:$W$44,OPE!$C$3)</f>
        <v>0</v>
      </c>
      <c r="E43" s="264" t="str">
        <f t="shared" si="2"/>
        <v/>
      </c>
      <c r="F43" s="265">
        <f>SUMIFS('19'!$AR$10:$AR$44,'19'!$B$10:$B$44,OPE!B43,'19'!$W$10:$W$44,OPE!$C$3)</f>
        <v>0</v>
      </c>
      <c r="G43" s="265" t="str">
        <f t="shared" si="3"/>
        <v/>
      </c>
      <c r="H43" s="265">
        <f>SUMIFS('19'!$AI$10:$AI$44,'19'!$B$10:$B$44,OPE!B43,'19'!$W$10:$W$44,OPE!$C$3)</f>
        <v>0</v>
      </c>
      <c r="I43" s="265" t="str">
        <f t="shared" si="4"/>
        <v/>
      </c>
      <c r="J43" s="265">
        <f>SUMIFS('19'!$AO$10:$AO$44,'19'!$B$10:$B$44,OPE!B43,'19'!$W$10:$W$44,OPE!$C$3)</f>
        <v>0</v>
      </c>
      <c r="K43" s="265" t="str">
        <f t="shared" si="5"/>
        <v/>
      </c>
      <c r="L43" s="263">
        <f>SUMIFS('19'!$AL$10:$AL$44,'19'!$B$10:$B$44,OPE!B43,'19'!$W$10:$W$44,OPE!$C$3)</f>
        <v>0</v>
      </c>
      <c r="M43" s="271" t="str">
        <f t="shared" si="15"/>
        <v/>
      </c>
      <c r="N43" s="266"/>
      <c r="O43" s="267">
        <f>SUMIFS('19'!$E$10:$E$44,'19'!$B$10:$B$44,OPE!B43,'19'!$W$10:$W$44,OPE!$O$3)</f>
        <v>0</v>
      </c>
      <c r="P43" s="267">
        <f>SUMIFS('19'!$H$10:$H$44,'19'!$B$10:$B$44,OPE!B43,'19'!$W$10:$W$44,OPE!$O$3)</f>
        <v>0</v>
      </c>
      <c r="Q43" s="264" t="str">
        <f t="shared" si="6"/>
        <v/>
      </c>
      <c r="R43" s="267">
        <f>SUMIFS('19'!$AR$10:$AR$44,'19'!$B$10:$B$44,OPE!B43,'19'!$W$10:$W$44,OPE!$O$3)</f>
        <v>0</v>
      </c>
      <c r="S43" s="264" t="str">
        <f t="shared" si="7"/>
        <v/>
      </c>
      <c r="T43" s="267">
        <f>SUMIFS('19'!$AI$10:$AI$44,'19'!$B$10:$B$44,OPE!B43,'19'!$W$10:$W$44,OPE!$O$3)</f>
        <v>0</v>
      </c>
      <c r="U43" s="268" t="str">
        <f t="shared" si="8"/>
        <v/>
      </c>
      <c r="V43" s="267">
        <f>SUMIFS('19'!$AO$10:$AO$44,'19'!$B$10:$B$44,OPE!B43,'19'!$W$10:$W$44,OPE!$O$3)</f>
        <v>0</v>
      </c>
      <c r="W43" s="268" t="str">
        <f t="shared" si="9"/>
        <v/>
      </c>
      <c r="X43" s="267">
        <f>SUMIFS('19'!$AL$10:$AL$44,'19'!$B$10:$B$44,OPE!B43,'19'!$W$10:$W$44,OPE!$O$3)</f>
        <v>0</v>
      </c>
      <c r="Y43" s="268" t="str">
        <f t="shared" si="10"/>
        <v/>
      </c>
      <c r="AA43" s="266"/>
      <c r="AB43" s="263">
        <f>SUMIFS('19'!$E$10:$E$44,'19'!$B$10:$B$44,OPE!B43,'19'!$W$10:$W$44,OPE!$AB$3)</f>
        <v>0</v>
      </c>
      <c r="AC43" s="263">
        <f>SUMIFS('19'!$H$10:$H$44,'19'!$B$10:$B$44,OPE!B43,'19'!$W$10:$W$44,OPE!$AB$3)</f>
        <v>0</v>
      </c>
      <c r="AD43" s="264" t="str">
        <f t="shared" si="11"/>
        <v/>
      </c>
      <c r="AE43" s="265">
        <f>SUMIFS('19'!$AR$10:$AR$44,'19'!$B$10:$B$44,OPE!B43,'19'!$W$10:$W$44,OPE!$AB$3)</f>
        <v>0</v>
      </c>
      <c r="AF43" s="265" t="str">
        <f t="shared" si="12"/>
        <v/>
      </c>
      <c r="AG43" s="265">
        <f>SUMIFS('19'!$AI$10:$AI$44,'19'!$B$10:$B$44,OPE!B43,'19'!$W$10:$W$44,OPE!$AB$3)</f>
        <v>0</v>
      </c>
      <c r="AH43" s="265" t="str">
        <f t="shared" si="13"/>
        <v/>
      </c>
      <c r="AI43" s="265">
        <f>SUMIFS('19'!$AO$10:$AO$44,'19'!$B$10:$B$44,OPE!B43,'19'!$W$10:$W$44,OPE!$AB$3)</f>
        <v>0</v>
      </c>
      <c r="AJ43" s="265" t="str">
        <f t="shared" si="14"/>
        <v/>
      </c>
      <c r="AK43" s="263">
        <f>SUMIFS('19'!$AL$10:$AL$44,'19'!$B$10:$B$44,OPE!B43,'19'!$W$10:$W$44,OPE!$AB$3)</f>
        <v>0</v>
      </c>
      <c r="AL43" s="271" t="str">
        <f t="shared" si="1"/>
        <v/>
      </c>
    </row>
    <row r="44" ht="15.75" customHeight="1" spans="1:38">
      <c r="A44" s="269"/>
      <c r="B44" s="270" t="s">
        <v>71</v>
      </c>
      <c r="C44" s="263">
        <f>SUMIFS('19'!$E$10:$E$44,'19'!$B$10:$B$44,OPE!B44,'19'!$W$10:$W$44,OPE!$C$3)</f>
        <v>0</v>
      </c>
      <c r="D44" s="263">
        <f>SUMIFS('19'!$H$10:$H$44,'19'!$B$10:$B$44,OPE!B44,'19'!$W$10:$W$44,OPE!$C$3)</f>
        <v>0</v>
      </c>
      <c r="E44" s="264" t="str">
        <f t="shared" si="2"/>
        <v/>
      </c>
      <c r="F44" s="265">
        <f>SUMIFS('19'!$AR$10:$AR$44,'19'!$B$10:$B$44,OPE!B44,'19'!$W$10:$W$44,OPE!$C$3)</f>
        <v>0</v>
      </c>
      <c r="G44" s="265" t="str">
        <f t="shared" si="3"/>
        <v/>
      </c>
      <c r="H44" s="265">
        <f>SUMIFS('19'!$AI$10:$AI$44,'19'!$B$10:$B$44,OPE!B44,'19'!$W$10:$W$44,OPE!$C$3)</f>
        <v>0</v>
      </c>
      <c r="I44" s="265" t="str">
        <f t="shared" si="4"/>
        <v/>
      </c>
      <c r="J44" s="265">
        <f>SUMIFS('19'!$AO$10:$AO$44,'19'!$B$10:$B$44,OPE!B44,'19'!$W$10:$W$44,OPE!$C$3)</f>
        <v>0</v>
      </c>
      <c r="K44" s="265" t="str">
        <f t="shared" si="5"/>
        <v/>
      </c>
      <c r="L44" s="263">
        <f>SUMIFS('19'!$AL$10:$AL$44,'19'!$B$10:$B$44,OPE!B44,'19'!$W$10:$W$44,OPE!$C$3)</f>
        <v>0</v>
      </c>
      <c r="M44" s="271" t="str">
        <f t="shared" si="15"/>
        <v/>
      </c>
      <c r="N44" s="266"/>
      <c r="O44" s="267">
        <f>SUMIFS('19'!$E$10:$E$44,'19'!$B$10:$B$44,OPE!B44,'19'!$W$10:$W$44,OPE!$O$3)</f>
        <v>0</v>
      </c>
      <c r="P44" s="267">
        <f>SUMIFS('19'!$H$10:$H$44,'19'!$B$10:$B$44,OPE!B44,'19'!$W$10:$W$44,OPE!$O$3)</f>
        <v>0</v>
      </c>
      <c r="Q44" s="264" t="str">
        <f t="shared" si="6"/>
        <v/>
      </c>
      <c r="R44" s="267">
        <f>SUMIFS('19'!$AR$10:$AR$44,'19'!$B$10:$B$44,OPE!B44,'19'!$W$10:$W$44,OPE!$O$3)</f>
        <v>0</v>
      </c>
      <c r="S44" s="264" t="str">
        <f t="shared" si="7"/>
        <v/>
      </c>
      <c r="T44" s="267">
        <f>SUMIFS('19'!$AI$10:$AI$44,'19'!$B$10:$B$44,OPE!B44,'19'!$W$10:$W$44,OPE!$O$3)</f>
        <v>0</v>
      </c>
      <c r="U44" s="268" t="str">
        <f t="shared" si="8"/>
        <v/>
      </c>
      <c r="V44" s="267">
        <f>SUMIFS('19'!$AO$10:$AO$44,'19'!$B$10:$B$44,OPE!B44,'19'!$W$10:$W$44,OPE!$O$3)</f>
        <v>0</v>
      </c>
      <c r="W44" s="268" t="str">
        <f t="shared" si="9"/>
        <v/>
      </c>
      <c r="X44" s="267">
        <f>SUMIFS('19'!$AL$10:$AL$44,'19'!$B$10:$B$44,OPE!B44,'19'!$W$10:$W$44,OPE!$O$3)</f>
        <v>0</v>
      </c>
      <c r="Y44" s="268" t="str">
        <f t="shared" si="10"/>
        <v/>
      </c>
      <c r="AA44" s="266"/>
      <c r="AB44" s="263">
        <f>SUMIFS('19'!$E$10:$E$44,'19'!$B$10:$B$44,OPE!B44,'19'!$W$10:$W$44,OPE!$AB$3)</f>
        <v>0</v>
      </c>
      <c r="AC44" s="263">
        <f>SUMIFS('19'!$H$10:$H$44,'19'!$B$10:$B$44,OPE!B44,'19'!$W$10:$W$44,OPE!$AB$3)</f>
        <v>0</v>
      </c>
      <c r="AD44" s="264" t="str">
        <f t="shared" si="11"/>
        <v/>
      </c>
      <c r="AE44" s="265">
        <f>SUMIFS('19'!$AR$10:$AR$44,'19'!$B$10:$B$44,OPE!B44,'19'!$W$10:$W$44,OPE!$AB$3)</f>
        <v>0</v>
      </c>
      <c r="AF44" s="265" t="str">
        <f t="shared" si="12"/>
        <v/>
      </c>
      <c r="AG44" s="265">
        <f>SUMIFS('19'!$AI$10:$AI$44,'19'!$B$10:$B$44,OPE!B44,'19'!$W$10:$W$44,OPE!$AB$3)</f>
        <v>0</v>
      </c>
      <c r="AH44" s="265" t="str">
        <f t="shared" si="13"/>
        <v/>
      </c>
      <c r="AI44" s="265">
        <f>SUMIFS('19'!$AO$10:$AO$44,'19'!$B$10:$B$44,OPE!B44,'19'!$W$10:$W$44,OPE!$AB$3)</f>
        <v>0</v>
      </c>
      <c r="AJ44" s="265" t="str">
        <f t="shared" si="14"/>
        <v/>
      </c>
      <c r="AK44" s="263">
        <f>SUMIFS('19'!$AL$10:$AL$44,'19'!$B$10:$B$44,OPE!B44,'19'!$W$10:$W$44,OPE!$AB$3)</f>
        <v>0</v>
      </c>
      <c r="AL44" s="271" t="str">
        <f t="shared" si="1"/>
        <v/>
      </c>
    </row>
    <row r="45" ht="15.75" customHeight="1" spans="1:38">
      <c r="A45" s="269">
        <v>20</v>
      </c>
      <c r="B45" s="262" t="s">
        <v>78</v>
      </c>
      <c r="C45" s="263">
        <f>SUMIFS('20'!$E$10:$E$44,'20'!$B$10:$B$44,OPE!B45,'20'!$W$10:$W$44,OPE!$C$3)</f>
        <v>0</v>
      </c>
      <c r="D45" s="263">
        <f>SUMIFS('20'!$H$10:$H$44,'20'!$B$10:$B$44,OPE!B45,'20'!$W$10:$W$44,OPE!$C$3)</f>
        <v>0</v>
      </c>
      <c r="E45" s="264" t="str">
        <f t="shared" si="2"/>
        <v/>
      </c>
      <c r="F45" s="265">
        <f>SUMIFS('20'!$AR$10:$AR$44,'20'!$B$10:$B$44,OPE!B45,'20'!$W$10:$W$44,OPE!$C$3)</f>
        <v>0</v>
      </c>
      <c r="G45" s="265" t="str">
        <f t="shared" si="3"/>
        <v/>
      </c>
      <c r="H45" s="265">
        <f>SUMIFS('20'!$AI$10:$AI$44,'20'!$B$10:$B$44,OPE!B45,'20'!$W$10:$W$44,OPE!$C$3)</f>
        <v>0</v>
      </c>
      <c r="I45" s="265" t="str">
        <f t="shared" si="4"/>
        <v/>
      </c>
      <c r="J45" s="265">
        <f>SUMIFS('20'!$AO$10:$AO$44,'20'!$B$10:$B$44,OPE!B45,'20'!$W$10:$W$44,OPE!$C$3)</f>
        <v>0</v>
      </c>
      <c r="K45" s="265" t="str">
        <f t="shared" si="5"/>
        <v/>
      </c>
      <c r="L45" s="263">
        <f>SUMIFS('20'!$AL$10:$AL$44,'20'!$B$10:$B$44,OPE!B45,'20'!$W$10:$W$44,OPE!$C$3)</f>
        <v>0</v>
      </c>
      <c r="M45" s="271" t="str">
        <f t="shared" si="15"/>
        <v/>
      </c>
      <c r="N45" s="266"/>
      <c r="O45" s="267">
        <f>SUMIFS('20'!$E$10:$E$44,'20'!$B$10:$B$44,OPE!B45,'20'!$W$10:$W$44,OPE!$O$3)</f>
        <v>0</v>
      </c>
      <c r="P45" s="267">
        <f>SUMIFS('20'!$H$10:$H$44,'20'!$B$10:$B$44,OPE!B45,'20'!$W$10:$W$44,OPE!$O$3)</f>
        <v>0</v>
      </c>
      <c r="Q45" s="264" t="str">
        <f t="shared" si="6"/>
        <v/>
      </c>
      <c r="R45" s="267">
        <f>SUMIFS('20'!$AR$10:$AR$44,'20'!$B$10:$B$44,OPE!B45,'20'!$W$10:$W$44,OPE!$O$3)</f>
        <v>0</v>
      </c>
      <c r="S45" s="264" t="str">
        <f t="shared" si="7"/>
        <v/>
      </c>
      <c r="T45" s="267">
        <f>SUMIFS('20'!$AI$10:$AI$44,'20'!$B$10:$B$44,OPE!B45,'20'!$W$10:$W$44,OPE!$O$3)</f>
        <v>0</v>
      </c>
      <c r="U45" s="268" t="str">
        <f t="shared" si="8"/>
        <v/>
      </c>
      <c r="V45" s="267">
        <f>SUMIFS('20'!$AO$10:$AO$44,'20'!$B$10:$B$44,OPE!B45,'20'!$W$10:$W$44,OPE!$O$3)</f>
        <v>0</v>
      </c>
      <c r="W45" s="268" t="str">
        <f t="shared" si="9"/>
        <v/>
      </c>
      <c r="X45" s="267">
        <f>SUMIFS('20'!$AL$10:$AL$44,'20'!$B$10:$B$44,OPE!B45,'20'!$W$10:$W$44,OPE!$O$3)</f>
        <v>0</v>
      </c>
      <c r="Y45" s="268" t="str">
        <f t="shared" si="10"/>
        <v/>
      </c>
      <c r="AA45" s="266"/>
      <c r="AB45" s="263">
        <f>SUMIFS('20'!$E$10:$E$44,'20'!$B$10:$B$44,OPE!B45,'20'!$W$10:$W$44,OPE!$AB$3)</f>
        <v>0</v>
      </c>
      <c r="AC45" s="263">
        <f>SUMIFS('20'!$H$10:$H$44,'20'!$B$10:$B$44,OPE!B45,'20'!$W$10:$W$44,OPE!$AB$3)</f>
        <v>0</v>
      </c>
      <c r="AD45" s="264" t="str">
        <f t="shared" si="11"/>
        <v/>
      </c>
      <c r="AE45" s="265">
        <f>SUMIFS('20'!$AR$10:$AR$44,'20'!$B$10:$B$44,OPE!B45,'20'!$W$10:$W$44,OPE!$AB$3)</f>
        <v>0</v>
      </c>
      <c r="AF45" s="265" t="str">
        <f t="shared" si="12"/>
        <v/>
      </c>
      <c r="AG45" s="265">
        <f>SUMIFS('20'!$AI$10:$AI$44,'20'!$B$10:$B$44,OPE!B45,'20'!$W$10:$W$44,OPE!$AB$3)</f>
        <v>0</v>
      </c>
      <c r="AH45" s="265" t="str">
        <f t="shared" si="13"/>
        <v/>
      </c>
      <c r="AI45" s="265">
        <f>SUMIFS('20'!$AO$10:$AO$44,'20'!$B$10:$B$44,OPE!B45,'20'!$W$10:$W$44,OPE!$AB$3)</f>
        <v>0</v>
      </c>
      <c r="AJ45" s="265" t="str">
        <f t="shared" si="14"/>
        <v/>
      </c>
      <c r="AK45" s="263">
        <f>SUMIFS('20'!$AL$10:$AL$44,'20'!$B$10:$B$44,OPE!B45,'20'!$W$10:$W$44,OPE!$AB$3)</f>
        <v>0</v>
      </c>
      <c r="AL45" s="271" t="str">
        <f t="shared" si="1"/>
        <v/>
      </c>
    </row>
    <row r="46" ht="15.75" customHeight="1" spans="1:38">
      <c r="A46" s="269"/>
      <c r="B46" s="270" t="s">
        <v>71</v>
      </c>
      <c r="C46" s="263">
        <f>SUMIFS('20'!$E$10:$E$44,'20'!$B$10:$B$44,OPE!B46,'20'!$W$10:$W$44,OPE!$C$3)</f>
        <v>0</v>
      </c>
      <c r="D46" s="263">
        <f>SUMIFS('20'!$H$10:$H$44,'20'!$B$10:$B$44,OPE!B46,'20'!$W$10:$W$44,OPE!$C$3)</f>
        <v>0</v>
      </c>
      <c r="E46" s="264" t="str">
        <f t="shared" si="2"/>
        <v/>
      </c>
      <c r="F46" s="265">
        <f>SUMIFS('20'!$AR$10:$AR$44,'20'!$B$10:$B$44,OPE!B46,'20'!$W$10:$W$44,OPE!$C$3)</f>
        <v>0</v>
      </c>
      <c r="G46" s="265" t="str">
        <f t="shared" si="3"/>
        <v/>
      </c>
      <c r="H46" s="265">
        <f>SUMIFS('20'!$AI$10:$AI$44,'20'!$B$10:$B$44,OPE!B46,'20'!$W$10:$W$44,OPE!$C$3)</f>
        <v>0</v>
      </c>
      <c r="I46" s="265" t="str">
        <f t="shared" si="4"/>
        <v/>
      </c>
      <c r="J46" s="265">
        <f>SUMIFS('20'!$AO$10:$AO$44,'20'!$B$10:$B$44,OPE!B46,'20'!$W$10:$W$44,OPE!$C$3)</f>
        <v>0</v>
      </c>
      <c r="K46" s="265" t="str">
        <f t="shared" si="5"/>
        <v/>
      </c>
      <c r="L46" s="263">
        <f>SUMIFS('20'!$AL$10:$AL$44,'20'!$B$10:$B$44,OPE!B46,'20'!$W$10:$W$44,OPE!$C$3)</f>
        <v>0</v>
      </c>
      <c r="M46" s="271" t="str">
        <f t="shared" si="15"/>
        <v/>
      </c>
      <c r="N46" s="266"/>
      <c r="O46" s="267">
        <f>SUMIFS('20'!$E$10:$E$44,'20'!$B$10:$B$44,OPE!B46,'20'!$W$10:$W$44,OPE!$O$3)</f>
        <v>0</v>
      </c>
      <c r="P46" s="267">
        <f>SUMIFS('20'!$H$10:$H$44,'20'!$B$10:$B$44,OPE!B46,'20'!$W$10:$W$44,OPE!$O$3)</f>
        <v>0</v>
      </c>
      <c r="Q46" s="264" t="str">
        <f t="shared" si="6"/>
        <v/>
      </c>
      <c r="R46" s="267">
        <f>SUMIFS('20'!$AR$10:$AR$44,'20'!$B$10:$B$44,OPE!B46,'20'!$W$10:$W$44,OPE!$O$3)</f>
        <v>0</v>
      </c>
      <c r="S46" s="264" t="str">
        <f t="shared" si="7"/>
        <v/>
      </c>
      <c r="T46" s="267">
        <f>SUMIFS('20'!$AI$10:$AI$44,'20'!$B$10:$B$44,OPE!B46,'20'!$W$10:$W$44,OPE!$O$3)</f>
        <v>0</v>
      </c>
      <c r="U46" s="268" t="str">
        <f t="shared" si="8"/>
        <v/>
      </c>
      <c r="V46" s="267">
        <f>SUMIFS('20'!$AO$10:$AO$44,'20'!$B$10:$B$44,OPE!B46,'20'!$W$10:$W$44,OPE!$O$3)</f>
        <v>0</v>
      </c>
      <c r="W46" s="268" t="str">
        <f t="shared" si="9"/>
        <v/>
      </c>
      <c r="X46" s="267">
        <f>SUMIFS('20'!$AL$10:$AL$44,'20'!$B$10:$B$44,OPE!B46,'20'!$W$10:$W$44,OPE!$O$3)</f>
        <v>0</v>
      </c>
      <c r="Y46" s="268" t="str">
        <f t="shared" si="10"/>
        <v/>
      </c>
      <c r="AA46" s="266"/>
      <c r="AB46" s="263">
        <f>SUMIFS('20'!$E$10:$E$44,'20'!$B$10:$B$44,OPE!B46,'20'!$W$10:$W$44,OPE!$AB$3)</f>
        <v>0</v>
      </c>
      <c r="AC46" s="263">
        <f>SUMIFS('20'!$H$10:$H$44,'20'!$B$10:$B$44,OPE!B46,'20'!$W$10:$W$44,OPE!$AB$3)</f>
        <v>0</v>
      </c>
      <c r="AD46" s="264" t="str">
        <f t="shared" si="11"/>
        <v/>
      </c>
      <c r="AE46" s="265">
        <f>SUMIFS('20'!$AR$10:$AR$44,'20'!$B$10:$B$44,OPE!B46,'20'!$W$10:$W$44,OPE!$AB$3)</f>
        <v>0</v>
      </c>
      <c r="AF46" s="265" t="str">
        <f t="shared" si="12"/>
        <v/>
      </c>
      <c r="AG46" s="265">
        <f>SUMIFS('20'!$AI$10:$AI$44,'20'!$B$10:$B$44,OPE!B46,'20'!$W$10:$W$44,OPE!$AB$3)</f>
        <v>0</v>
      </c>
      <c r="AH46" s="265" t="str">
        <f t="shared" si="13"/>
        <v/>
      </c>
      <c r="AI46" s="265">
        <f>SUMIFS('20'!$AO$10:$AO$44,'20'!$B$10:$B$44,OPE!B46,'20'!$W$10:$W$44,OPE!$AB$3)</f>
        <v>0</v>
      </c>
      <c r="AJ46" s="265" t="str">
        <f t="shared" si="14"/>
        <v/>
      </c>
      <c r="AK46" s="263">
        <f>SUMIFS('20'!$AL$10:$AL$44,'20'!$B$10:$B$44,OPE!B46,'20'!$W$10:$W$44,OPE!$AB$3)</f>
        <v>0</v>
      </c>
      <c r="AL46" s="271" t="str">
        <f t="shared" si="1"/>
        <v/>
      </c>
    </row>
    <row r="47" ht="15.75" customHeight="1" spans="1:38">
      <c r="A47" s="269">
        <v>21</v>
      </c>
      <c r="B47" s="262" t="s">
        <v>78</v>
      </c>
      <c r="C47" s="263">
        <f>SUMIFS('21'!$E$10:$E$44,'21'!$B$10:$B$44,OPE!B47,'21'!$W$10:$W$44,OPE!$C$3)</f>
        <v>0</v>
      </c>
      <c r="D47" s="263">
        <f>SUMIFS('21'!$H$10:$H$44,'21'!$B$10:$B$44,OPE!B47,'21'!$W$10:$W$44,OPE!$C$3)</f>
        <v>0</v>
      </c>
      <c r="E47" s="264" t="str">
        <f t="shared" si="2"/>
        <v/>
      </c>
      <c r="F47" s="265">
        <f>SUMIFS('21'!$AR$10:$AR$44,'21'!$B$10:$B$44,OPE!B47,'21'!$W$10:$W$44,OPE!$C$3)</f>
        <v>0</v>
      </c>
      <c r="G47" s="265" t="str">
        <f t="shared" si="3"/>
        <v/>
      </c>
      <c r="H47" s="265">
        <f>SUMIFS('21'!$AI$10:$AI$44,'21'!$B$10:$B$44,OPE!B47,'21'!$W$10:$W$44,OPE!$C$3)</f>
        <v>0</v>
      </c>
      <c r="I47" s="265" t="str">
        <f t="shared" si="4"/>
        <v/>
      </c>
      <c r="J47" s="265">
        <f>SUMIFS('21'!$AO$10:$AO$44,'21'!$B$10:$B$44,OPE!B47,'21'!$W$10:$W$44,OPE!$C$3)</f>
        <v>0</v>
      </c>
      <c r="K47" s="265" t="str">
        <f t="shared" si="5"/>
        <v/>
      </c>
      <c r="L47" s="263">
        <f>SUMIFS('21'!$AL$10:$AL$44,'21'!$B$10:$B$44,OPE!B47,'21'!$W$10:$W$44,OPE!$C$3)</f>
        <v>0</v>
      </c>
      <c r="M47" s="271" t="str">
        <f t="shared" si="15"/>
        <v/>
      </c>
      <c r="N47" s="266"/>
      <c r="O47" s="267">
        <f>SUMIFS('21'!$E$10:$E$44,'21'!$B$10:$B$44,OPE!B47,'21'!$W$10:$W$44,OPE!$O$3)</f>
        <v>0</v>
      </c>
      <c r="P47" s="267">
        <f>SUMIFS('21'!$H$10:$H$44,'21'!$B$10:$B$44,OPE!B47,'21'!$W$10:$W$44,OPE!$O$3)</f>
        <v>0</v>
      </c>
      <c r="Q47" s="264" t="str">
        <f t="shared" si="6"/>
        <v/>
      </c>
      <c r="R47" s="267">
        <f>SUMIFS('21'!$AR$10:$AR$44,'21'!$B$10:$B$44,OPE!B47,'21'!$W$10:$W$44,OPE!$O$3)</f>
        <v>0</v>
      </c>
      <c r="S47" s="264" t="str">
        <f t="shared" si="7"/>
        <v/>
      </c>
      <c r="T47" s="267">
        <f>SUMIFS('21'!$AI$10:$AI$44,'21'!$B$10:$B$44,OPE!B47,'21'!$W$10:$W$44,OPE!$O$3)</f>
        <v>0</v>
      </c>
      <c r="U47" s="268" t="str">
        <f t="shared" si="8"/>
        <v/>
      </c>
      <c r="V47" s="267">
        <f>SUMIFS('21'!$AO$10:$AO$44,'21'!$B$10:$B$44,OPE!B47,'21'!$W$10:$W$44,OPE!$O$3)</f>
        <v>0</v>
      </c>
      <c r="W47" s="268" t="str">
        <f t="shared" si="9"/>
        <v/>
      </c>
      <c r="X47" s="267">
        <f>SUMIFS('21'!$AL$10:$AL$44,'21'!$B$10:$B$44,OPE!B47,'21'!$W$10:$W$44,OPE!$O$3)</f>
        <v>0</v>
      </c>
      <c r="Y47" s="268" t="str">
        <f t="shared" si="10"/>
        <v/>
      </c>
      <c r="AA47" s="266"/>
      <c r="AB47" s="263">
        <f>SUMIFS('21'!$E$10:$E$44,'21'!$B$10:$B$44,OPE!B47,'21'!$W$10:$W$44,OPE!$AB$3)</f>
        <v>0</v>
      </c>
      <c r="AC47" s="263">
        <f>SUMIFS('21'!$H$10:$H$44,'21'!$B$10:$B$44,OPE!B47,'21'!$W$10:$W$44,OPE!$AB$3)</f>
        <v>0</v>
      </c>
      <c r="AD47" s="264" t="str">
        <f t="shared" si="11"/>
        <v/>
      </c>
      <c r="AE47" s="265">
        <f>SUMIFS('21'!$AR$10:$AR$44,'21'!$B$10:$B$44,OPE!B47,'21'!$W$10:$W$44,OPE!$AB$3)</f>
        <v>0</v>
      </c>
      <c r="AF47" s="265" t="str">
        <f t="shared" si="12"/>
        <v/>
      </c>
      <c r="AG47" s="265">
        <f>SUMIFS('21'!$AI$10:$AI$44,'21'!$B$10:$B$44,OPE!B47,'21'!$W$10:$W$44,OPE!$AB$3)</f>
        <v>0</v>
      </c>
      <c r="AH47" s="265" t="str">
        <f t="shared" si="13"/>
        <v/>
      </c>
      <c r="AI47" s="265">
        <f>SUMIFS('21'!$AO$10:$AO$44,'21'!$B$10:$B$44,OPE!B47,'21'!$W$10:$W$44,OPE!$AB$3)</f>
        <v>0</v>
      </c>
      <c r="AJ47" s="265" t="str">
        <f t="shared" si="14"/>
        <v/>
      </c>
      <c r="AK47" s="263">
        <f>SUMIFS('21'!$AL$10:$AL$44,'21'!$B$10:$B$44,OPE!B47,'21'!$W$10:$W$44,OPE!$AB$3)</f>
        <v>0</v>
      </c>
      <c r="AL47" s="271" t="str">
        <f t="shared" si="1"/>
        <v/>
      </c>
    </row>
    <row r="48" ht="15.75" customHeight="1" spans="1:38">
      <c r="A48" s="269"/>
      <c r="B48" s="270" t="s">
        <v>71</v>
      </c>
      <c r="C48" s="263">
        <f>SUMIFS('21'!$E$10:$E$44,'21'!$B$10:$B$44,OPE!B48,'21'!$W$10:$W$44,OPE!$C$3)</f>
        <v>0</v>
      </c>
      <c r="D48" s="263">
        <f>SUMIFS('21'!$H$10:$H$44,'21'!$B$10:$B$44,OPE!B48,'21'!$W$10:$W$44,OPE!$C$3)</f>
        <v>0</v>
      </c>
      <c r="E48" s="264" t="str">
        <f t="shared" si="2"/>
        <v/>
      </c>
      <c r="F48" s="265">
        <f>SUMIFS('21'!$AR$10:$AR$44,'21'!$B$10:$B$44,OPE!B48,'21'!$W$10:$W$44,OPE!$C$3)</f>
        <v>0</v>
      </c>
      <c r="G48" s="265" t="str">
        <f t="shared" si="3"/>
        <v/>
      </c>
      <c r="H48" s="265">
        <f>SUMIFS('21'!$AI$10:$AI$44,'21'!$B$10:$B$44,OPE!B48,'21'!$W$10:$W$44,OPE!$C$3)</f>
        <v>0</v>
      </c>
      <c r="I48" s="265" t="str">
        <f t="shared" si="4"/>
        <v/>
      </c>
      <c r="J48" s="265">
        <f>SUMIFS('21'!$AO$10:$AO$44,'21'!$B$10:$B$44,OPE!B48,'21'!$W$10:$W$44,OPE!$C$3)</f>
        <v>0</v>
      </c>
      <c r="K48" s="265" t="str">
        <f t="shared" si="5"/>
        <v/>
      </c>
      <c r="L48" s="263">
        <f>SUMIFS('21'!$AL$10:$AL$44,'21'!$B$10:$B$44,OPE!B48,'21'!$W$10:$W$44,OPE!$C$3)</f>
        <v>0</v>
      </c>
      <c r="M48" s="271" t="str">
        <f t="shared" si="15"/>
        <v/>
      </c>
      <c r="N48" s="266"/>
      <c r="O48" s="267">
        <f>SUMIFS('21'!$E$10:$E$44,'21'!$B$10:$B$44,OPE!B48,'21'!$W$10:$W$44,OPE!$O$3)</f>
        <v>0</v>
      </c>
      <c r="P48" s="267">
        <f>SUMIFS('21'!$H$10:$H$44,'21'!$B$10:$B$44,OPE!B48,'21'!$W$10:$W$44,OPE!$O$3)</f>
        <v>0</v>
      </c>
      <c r="Q48" s="264" t="str">
        <f t="shared" si="6"/>
        <v/>
      </c>
      <c r="R48" s="267">
        <f>SUMIFS('21'!$AR$10:$AR$44,'21'!$B$10:$B$44,OPE!B48,'21'!$W$10:$W$44,OPE!$O$3)</f>
        <v>0</v>
      </c>
      <c r="S48" s="264" t="str">
        <f t="shared" si="7"/>
        <v/>
      </c>
      <c r="T48" s="267">
        <f>SUMIFS('21'!$AI$10:$AI$44,'21'!$B$10:$B$44,OPE!B48,'21'!$W$10:$W$44,OPE!$O$3)</f>
        <v>0</v>
      </c>
      <c r="U48" s="268" t="str">
        <f t="shared" si="8"/>
        <v/>
      </c>
      <c r="V48" s="267">
        <f>SUMIFS('21'!$AO$10:$AO$44,'21'!$B$10:$B$44,OPE!B48,'21'!$W$10:$W$44,OPE!$O$3)</f>
        <v>0</v>
      </c>
      <c r="W48" s="268" t="str">
        <f t="shared" si="9"/>
        <v/>
      </c>
      <c r="X48" s="267">
        <f>SUMIFS('21'!$AL$10:$AL$44,'21'!$B$10:$B$44,OPE!B48,'21'!$W$10:$W$44,OPE!$O$3)</f>
        <v>0</v>
      </c>
      <c r="Y48" s="268" t="str">
        <f t="shared" si="10"/>
        <v/>
      </c>
      <c r="AA48" s="266"/>
      <c r="AB48" s="263">
        <f>SUMIFS('21'!$E$10:$E$44,'21'!$B$10:$B$44,OPE!B48,'21'!$W$10:$W$44,OPE!$AB$3)</f>
        <v>0</v>
      </c>
      <c r="AC48" s="263">
        <f>SUMIFS('21'!$H$10:$H$44,'21'!$B$10:$B$44,OPE!B48,'21'!$W$10:$W$44,OPE!$AB$3)</f>
        <v>0</v>
      </c>
      <c r="AD48" s="264" t="str">
        <f t="shared" si="11"/>
        <v/>
      </c>
      <c r="AE48" s="265">
        <f>SUMIFS('21'!$AR$10:$AR$44,'21'!$B$10:$B$44,OPE!B48,'21'!$W$10:$W$44,OPE!$AB$3)</f>
        <v>0</v>
      </c>
      <c r="AF48" s="265" t="str">
        <f t="shared" si="12"/>
        <v/>
      </c>
      <c r="AG48" s="265">
        <f>SUMIFS('21'!$AI$10:$AI$44,'21'!$B$10:$B$44,OPE!B48,'21'!$W$10:$W$44,OPE!$AB$3)</f>
        <v>0</v>
      </c>
      <c r="AH48" s="265" t="str">
        <f t="shared" si="13"/>
        <v/>
      </c>
      <c r="AI48" s="265">
        <f>SUMIFS('21'!$AO$10:$AO$44,'21'!$B$10:$B$44,OPE!B48,'21'!$W$10:$W$44,OPE!$AB$3)</f>
        <v>0</v>
      </c>
      <c r="AJ48" s="265" t="str">
        <f t="shared" si="14"/>
        <v/>
      </c>
      <c r="AK48" s="263">
        <f>SUMIFS('21'!$AL$10:$AL$44,'21'!$B$10:$B$44,OPE!B48,'21'!$W$10:$W$44,OPE!$AB$3)</f>
        <v>0</v>
      </c>
      <c r="AL48" s="271" t="str">
        <f t="shared" si="1"/>
        <v/>
      </c>
    </row>
    <row r="49" ht="15.75" customHeight="1" spans="1:38">
      <c r="A49" s="269">
        <v>22</v>
      </c>
      <c r="B49" s="262" t="s">
        <v>78</v>
      </c>
      <c r="C49" s="263">
        <f>SUMIFS('22'!$E$10:$E$44,'22'!$B$10:$B$44,OPE!B49,'22'!$W$10:$W$44,OPE!$C$3)</f>
        <v>0</v>
      </c>
      <c r="D49" s="263">
        <f>SUMIFS('22'!$H$10:$H$44,'22'!$B$10:$B$44,OPE!B49,'22'!$W$10:$W$44,OPE!$C$3)</f>
        <v>0</v>
      </c>
      <c r="E49" s="264" t="str">
        <f t="shared" si="2"/>
        <v/>
      </c>
      <c r="F49" s="265">
        <f>SUMIFS('22'!$AR$10:$AR$44,'22'!$B$10:$B$44,OPE!B49,'22'!$W$10:$W$44,OPE!$C$3)</f>
        <v>0</v>
      </c>
      <c r="G49" s="265" t="str">
        <f t="shared" si="3"/>
        <v/>
      </c>
      <c r="H49" s="265">
        <f>SUMIFS('22'!$AI$10:$AI$44,'22'!$B$10:$B$44,OPE!B49,'22'!$W$10:$W$44,OPE!$C$3)</f>
        <v>0</v>
      </c>
      <c r="I49" s="265" t="str">
        <f t="shared" si="4"/>
        <v/>
      </c>
      <c r="J49" s="265">
        <f>SUMIFS('22'!$AO$10:$AO$44,'22'!$B$10:$B$44,OPE!B49,'22'!$W$10:$W$44,OPE!$C$3)</f>
        <v>0</v>
      </c>
      <c r="K49" s="265" t="str">
        <f t="shared" si="5"/>
        <v/>
      </c>
      <c r="L49" s="263">
        <f>SUMIFS('22'!$AL$10:$AL$44,'22'!$B$10:$B$44,OPE!B49,'22'!$W$10:$W$44,OPE!$C$3)</f>
        <v>0</v>
      </c>
      <c r="M49" s="271" t="str">
        <f t="shared" si="15"/>
        <v/>
      </c>
      <c r="N49" s="266"/>
      <c r="O49" s="267">
        <f>SUMIFS('22'!$E$10:$E$44,'22'!$B$10:$B$44,OPE!B49,'22'!$W$10:$W$44,OPE!$O$3)</f>
        <v>0</v>
      </c>
      <c r="P49" s="267">
        <f>SUMIFS('22'!$H$10:$H$44,'22'!$B$10:$B$44,OPE!B49,'22'!$W$10:$W$44,OPE!$O$3)</f>
        <v>0</v>
      </c>
      <c r="Q49" s="264" t="str">
        <f t="shared" si="6"/>
        <v/>
      </c>
      <c r="R49" s="267">
        <f>SUMIFS('22'!$AR$10:$AR$44,'22'!$B$10:$B$44,OPE!B49,'22'!$W$10:$W$44,OPE!$O$3)</f>
        <v>0</v>
      </c>
      <c r="S49" s="264" t="str">
        <f t="shared" si="7"/>
        <v/>
      </c>
      <c r="T49" s="267">
        <f>SUMIFS('22'!$AI$10:$AI$44,'22'!$B$10:$B$44,OPE!B49,'22'!$W$10:$W$44,OPE!$O$3)</f>
        <v>0</v>
      </c>
      <c r="U49" s="268" t="str">
        <f t="shared" si="8"/>
        <v/>
      </c>
      <c r="V49" s="267">
        <f>SUMIFS('22'!$AO$10:$AO$44,'22'!$B$10:$B$44,OPE!B49,'22'!$W$10:$W$44,OPE!$O$3)</f>
        <v>0</v>
      </c>
      <c r="W49" s="268" t="str">
        <f t="shared" si="9"/>
        <v/>
      </c>
      <c r="X49" s="267">
        <f>SUMIFS('22'!$AL$10:$AL$44,'22'!$B$10:$B$44,OPE!B49,'22'!$W$10:$W$44,OPE!$O$3)</f>
        <v>0</v>
      </c>
      <c r="Y49" s="268" t="str">
        <f t="shared" si="10"/>
        <v/>
      </c>
      <c r="AA49" s="266"/>
      <c r="AB49" s="263">
        <f>SUMIFS('22'!$E$10:$E$44,'22'!$B$10:$B$44,OPE!B49,'22'!$W$10:$W$44,OPE!$AB$3)</f>
        <v>0</v>
      </c>
      <c r="AC49" s="263">
        <f>SUMIFS('22'!$H$10:$H$44,'22'!$B$10:$B$44,OPE!B49,'22'!$W$10:$W$44,OPE!$AB$3)</f>
        <v>0</v>
      </c>
      <c r="AD49" s="264" t="str">
        <f t="shared" si="11"/>
        <v/>
      </c>
      <c r="AE49" s="265">
        <f>SUMIFS('22'!$AR$10:$AR$44,'22'!$B$10:$B$44,OPE!B49,'22'!$W$10:$W$44,OPE!$AB$3)</f>
        <v>0</v>
      </c>
      <c r="AF49" s="265" t="str">
        <f t="shared" si="12"/>
        <v/>
      </c>
      <c r="AG49" s="265">
        <f>SUMIFS('22'!$AI$10:$AI$44,'22'!$B$10:$B$44,OPE!B49,'22'!$W$10:$W$44,OPE!$AB$3)</f>
        <v>0</v>
      </c>
      <c r="AH49" s="265" t="str">
        <f t="shared" si="13"/>
        <v/>
      </c>
      <c r="AI49" s="265">
        <f>SUMIFS('22'!$AO$10:$AO$44,'22'!$B$10:$B$44,OPE!B49,'22'!$W$10:$W$44,OPE!$AB$3)</f>
        <v>0</v>
      </c>
      <c r="AJ49" s="265" t="str">
        <f t="shared" si="14"/>
        <v/>
      </c>
      <c r="AK49" s="263">
        <f>SUMIFS('22'!$AL$10:$AL$44,'22'!$B$10:$B$44,OPE!B49,'22'!$W$10:$W$44,OPE!$AB$3)</f>
        <v>0</v>
      </c>
      <c r="AL49" s="271" t="str">
        <f t="shared" si="1"/>
        <v/>
      </c>
    </row>
    <row r="50" ht="15.75" customHeight="1" spans="1:38">
      <c r="A50" s="269"/>
      <c r="B50" s="270" t="s">
        <v>71</v>
      </c>
      <c r="C50" s="263">
        <f>SUMIFS('22'!$E$10:$E$44,'22'!$B$10:$B$44,OPE!B50,'22'!$W$10:$W$44,OPE!$C$3)</f>
        <v>0</v>
      </c>
      <c r="D50" s="263">
        <f>SUMIFS('22'!$H$10:$H$44,'22'!$B$10:$B$44,OPE!B50,'22'!$W$10:$W$44,OPE!$C$3)</f>
        <v>0</v>
      </c>
      <c r="E50" s="264" t="str">
        <f t="shared" si="2"/>
        <v/>
      </c>
      <c r="F50" s="265">
        <f>SUMIFS('22'!$AR$10:$AR$44,'22'!$B$10:$B$44,OPE!B50,'22'!$W$10:$W$44,OPE!$C$3)</f>
        <v>0</v>
      </c>
      <c r="G50" s="265" t="str">
        <f t="shared" si="3"/>
        <v/>
      </c>
      <c r="H50" s="265">
        <f>SUMIFS('22'!$AI$10:$AI$44,'22'!$B$10:$B$44,OPE!B50,'22'!$W$10:$W$44,OPE!$C$3)</f>
        <v>0</v>
      </c>
      <c r="I50" s="265" t="str">
        <f t="shared" si="4"/>
        <v/>
      </c>
      <c r="J50" s="265">
        <f>SUMIFS('22'!$AO$10:$AO$44,'22'!$B$10:$B$44,OPE!B50,'22'!$W$10:$W$44,OPE!$C$3)</f>
        <v>0</v>
      </c>
      <c r="K50" s="265" t="str">
        <f t="shared" si="5"/>
        <v/>
      </c>
      <c r="L50" s="263">
        <f>SUMIFS('22'!$AL$10:$AL$44,'22'!$B$10:$B$44,OPE!B50,'22'!$W$10:$W$44,OPE!$C$3)</f>
        <v>0</v>
      </c>
      <c r="M50" s="271" t="str">
        <f t="shared" si="15"/>
        <v/>
      </c>
      <c r="N50" s="266"/>
      <c r="O50" s="267">
        <f>SUMIFS('22'!$E$10:$E$44,'22'!$B$10:$B$44,OPE!B50,'22'!$W$10:$W$44,OPE!$O$3)</f>
        <v>0</v>
      </c>
      <c r="P50" s="267">
        <f>SUMIFS('22'!$H$10:$H$44,'22'!$B$10:$B$44,OPE!B50,'22'!$W$10:$W$44,OPE!$O$3)</f>
        <v>0</v>
      </c>
      <c r="Q50" s="264" t="str">
        <f t="shared" si="6"/>
        <v/>
      </c>
      <c r="R50" s="267">
        <f>SUMIFS('22'!$AR$10:$AR$44,'22'!$B$10:$B$44,OPE!B50,'22'!$W$10:$W$44,OPE!$O$3)</f>
        <v>0</v>
      </c>
      <c r="S50" s="264" t="str">
        <f t="shared" si="7"/>
        <v/>
      </c>
      <c r="T50" s="267">
        <f>SUMIFS('22'!$AI$10:$AI$44,'22'!$B$10:$B$44,OPE!B50,'22'!$W$10:$W$44,OPE!$O$3)</f>
        <v>0</v>
      </c>
      <c r="U50" s="268" t="str">
        <f t="shared" si="8"/>
        <v/>
      </c>
      <c r="V50" s="267">
        <f>SUMIFS('22'!$AO$10:$AO$44,'22'!$B$10:$B$44,OPE!B50,'22'!$W$10:$W$44,OPE!$O$3)</f>
        <v>0</v>
      </c>
      <c r="W50" s="268" t="str">
        <f t="shared" si="9"/>
        <v/>
      </c>
      <c r="X50" s="267">
        <f>SUMIFS('22'!$AL$10:$AL$44,'22'!$B$10:$B$44,OPE!B50,'22'!$W$10:$W$44,OPE!$O$3)</f>
        <v>0</v>
      </c>
      <c r="Y50" s="268" t="str">
        <f t="shared" si="10"/>
        <v/>
      </c>
      <c r="AA50" s="266"/>
      <c r="AB50" s="263">
        <f>SUMIFS('22'!$E$10:$E$44,'22'!$B$10:$B$44,OPE!B50,'22'!$W$10:$W$44,OPE!$AB$3)</f>
        <v>0</v>
      </c>
      <c r="AC50" s="263">
        <f>SUMIFS('22'!$H$10:$H$44,'22'!$B$10:$B$44,OPE!B50,'22'!$W$10:$W$44,OPE!$AB$3)</f>
        <v>0</v>
      </c>
      <c r="AD50" s="264" t="str">
        <f t="shared" si="11"/>
        <v/>
      </c>
      <c r="AE50" s="265">
        <f>SUMIFS('22'!$AR$10:$AR$44,'22'!$B$10:$B$44,OPE!B50,'22'!$W$10:$W$44,OPE!$AB$3)</f>
        <v>0</v>
      </c>
      <c r="AF50" s="265" t="str">
        <f t="shared" si="12"/>
        <v/>
      </c>
      <c r="AG50" s="265">
        <f>SUMIFS('22'!$AI$10:$AI$44,'22'!$B$10:$B$44,OPE!B50,'22'!$W$10:$W$44,OPE!$AB$3)</f>
        <v>0</v>
      </c>
      <c r="AH50" s="265" t="str">
        <f t="shared" si="13"/>
        <v/>
      </c>
      <c r="AI50" s="265">
        <f>SUMIFS('22'!$AO$10:$AO$44,'22'!$B$10:$B$44,OPE!B50,'22'!$W$10:$W$44,OPE!$AB$3)</f>
        <v>0</v>
      </c>
      <c r="AJ50" s="265" t="str">
        <f t="shared" si="14"/>
        <v/>
      </c>
      <c r="AK50" s="263">
        <f>SUMIFS('22'!$AL$10:$AL$44,'22'!$B$10:$B$44,OPE!B50,'22'!$W$10:$W$44,OPE!$AB$3)</f>
        <v>0</v>
      </c>
      <c r="AL50" s="271" t="str">
        <f t="shared" si="1"/>
        <v/>
      </c>
    </row>
    <row r="51" ht="15.75" customHeight="1" spans="1:38">
      <c r="A51" s="269">
        <v>23</v>
      </c>
      <c r="B51" s="262" t="s">
        <v>78</v>
      </c>
      <c r="C51" s="263">
        <f>SUMIFS('23'!$E$10:$E$44,'23'!$B$10:$B$44,OPE!B51,'23'!$W$10:$W$44,OPE!$C$3)</f>
        <v>0</v>
      </c>
      <c r="D51" s="263">
        <f>SUMIFS('23'!$H$10:$H$44,'23'!$B$10:$B$44,OPE!B51,'23'!$W$10:$W$44,OPE!$C$3)</f>
        <v>0</v>
      </c>
      <c r="E51" s="264" t="str">
        <f t="shared" si="2"/>
        <v/>
      </c>
      <c r="F51" s="265">
        <f>SUMIFS('23'!$AR$10:$AR$44,'23'!$B$10:$B$44,OPE!B51,'23'!$W$10:$W$44,OPE!$C$3)</f>
        <v>0</v>
      </c>
      <c r="G51" s="265" t="str">
        <f t="shared" si="3"/>
        <v/>
      </c>
      <c r="H51" s="265">
        <f>SUMIFS('23'!$AI$10:$AI$44,'23'!$B$10:$B$44,OPE!B51,'23'!$W$10:$W$44,OPE!$C$3)</f>
        <v>0</v>
      </c>
      <c r="I51" s="265" t="str">
        <f t="shared" si="4"/>
        <v/>
      </c>
      <c r="J51" s="265">
        <f>SUMIFS('23'!$AO$10:$AO$44,'23'!$B$10:$B$44,OPE!B51,'23'!$W$10:$W$44,OPE!$C$3)</f>
        <v>0</v>
      </c>
      <c r="K51" s="265" t="str">
        <f t="shared" si="5"/>
        <v/>
      </c>
      <c r="L51" s="263">
        <f>SUMIFS('23'!$AL$10:$AL$44,'23'!$B$10:$B$44,OPE!B51,'23'!$W$10:$W$44,OPE!$C$3)</f>
        <v>0</v>
      </c>
      <c r="M51" s="271" t="str">
        <f t="shared" si="15"/>
        <v/>
      </c>
      <c r="N51" s="266"/>
      <c r="O51" s="267">
        <f>SUMIFS('23'!$E$10:$E$44,'23'!$B$10:$B$44,OPE!B51,'23'!$W$10:$W$44,OPE!$O$3)</f>
        <v>0</v>
      </c>
      <c r="P51" s="267">
        <f>SUMIFS('23'!$H$10:$H$44,'23'!$B$10:$B$44,OPE!B51,'23'!$W$10:$W$44,OPE!$O$3)</f>
        <v>0</v>
      </c>
      <c r="Q51" s="264" t="str">
        <f t="shared" si="6"/>
        <v/>
      </c>
      <c r="R51" s="267">
        <f>SUMIFS('23'!$AR$10:$AR$44,'23'!$B$10:$B$44,OPE!B51,'23'!$W$10:$W$44,OPE!$O$3)</f>
        <v>0</v>
      </c>
      <c r="S51" s="264" t="str">
        <f t="shared" si="7"/>
        <v/>
      </c>
      <c r="T51" s="267">
        <f>SUMIFS('23'!$AI$10:$AI$44,'23'!$B$10:$B$44,OPE!B51,'23'!$W$10:$W$44,OPE!$O$3)</f>
        <v>0</v>
      </c>
      <c r="U51" s="268" t="str">
        <f t="shared" si="8"/>
        <v/>
      </c>
      <c r="V51" s="267">
        <f>SUMIFS('23'!$AO$10:$AO$44,'23'!$B$10:$B$44,OPE!B51,'23'!$W$10:$W$44,OPE!$O$3)</f>
        <v>0</v>
      </c>
      <c r="W51" s="268" t="str">
        <f t="shared" si="9"/>
        <v/>
      </c>
      <c r="X51" s="267">
        <f>SUMIFS('23'!$AL$10:$AL$44,'23'!$B$10:$B$44,OPE!B51,'23'!$W$10:$W$44,OPE!$O$3)</f>
        <v>0</v>
      </c>
      <c r="Y51" s="268" t="str">
        <f t="shared" si="10"/>
        <v/>
      </c>
      <c r="AA51" s="266"/>
      <c r="AB51" s="263">
        <f>SUMIFS('23'!$E$10:$E$44,'23'!$B$10:$B$44,OPE!B51,'23'!$W$10:$W$44,OPE!$AB$3)</f>
        <v>0</v>
      </c>
      <c r="AC51" s="263">
        <f>SUMIFS('23'!$H$10:$H$44,'23'!$B$10:$B$44,OPE!B51,'23'!$W$10:$W$44,OPE!$AB$3)</f>
        <v>0</v>
      </c>
      <c r="AD51" s="264" t="str">
        <f t="shared" si="11"/>
        <v/>
      </c>
      <c r="AE51" s="265">
        <f>SUMIFS('23'!$AR$10:$AR$44,'23'!$B$10:$B$44,OPE!B51,'23'!$W$10:$W$44,OPE!$AB$3)</f>
        <v>0</v>
      </c>
      <c r="AF51" s="265" t="str">
        <f t="shared" si="12"/>
        <v/>
      </c>
      <c r="AG51" s="265">
        <f>SUMIFS('23'!$AI$10:$AI$44,'23'!$B$10:$B$44,OPE!B51,'23'!$W$10:$W$44,OPE!$AB$3)</f>
        <v>0</v>
      </c>
      <c r="AH51" s="265" t="str">
        <f t="shared" si="13"/>
        <v/>
      </c>
      <c r="AI51" s="265">
        <f>SUMIFS('23'!$AO$10:$AO$44,'23'!$B$10:$B$44,OPE!B51,'23'!$W$10:$W$44,OPE!$AB$3)</f>
        <v>0</v>
      </c>
      <c r="AJ51" s="265" t="str">
        <f t="shared" si="14"/>
        <v/>
      </c>
      <c r="AK51" s="263">
        <f>SUMIFS('23'!$AL$10:$AL$44,'23'!$B$10:$B$44,OPE!B51,'23'!$W$10:$W$44,OPE!$AB$3)</f>
        <v>0</v>
      </c>
      <c r="AL51" s="271" t="str">
        <f t="shared" si="1"/>
        <v/>
      </c>
    </row>
    <row r="52" ht="15.75" customHeight="1" spans="1:38">
      <c r="A52" s="269"/>
      <c r="B52" s="270" t="s">
        <v>71</v>
      </c>
      <c r="C52" s="263">
        <f>SUMIFS('23'!$E$10:$E$44,'23'!$B$10:$B$44,OPE!B52,'23'!$W$10:$W$44,OPE!$C$3)</f>
        <v>0</v>
      </c>
      <c r="D52" s="263">
        <f>SUMIFS('23'!$H$10:$H$44,'23'!$B$10:$B$44,OPE!B52,'23'!$W$10:$W$44,OPE!$C$3)</f>
        <v>0</v>
      </c>
      <c r="E52" s="264" t="str">
        <f t="shared" si="2"/>
        <v/>
      </c>
      <c r="F52" s="265">
        <f>SUMIFS('23'!$AR$10:$AR$44,'23'!$B$10:$B$44,OPE!B52,'23'!$W$10:$W$44,OPE!$C$3)</f>
        <v>0</v>
      </c>
      <c r="G52" s="265" t="str">
        <f t="shared" si="3"/>
        <v/>
      </c>
      <c r="H52" s="265">
        <f>SUMIFS('23'!$AI$10:$AI$44,'23'!$B$10:$B$44,OPE!B52,'23'!$W$10:$W$44,OPE!$C$3)</f>
        <v>0</v>
      </c>
      <c r="I52" s="265" t="str">
        <f t="shared" si="4"/>
        <v/>
      </c>
      <c r="J52" s="265">
        <f>SUMIFS('23'!$AO$10:$AO$44,'23'!$B$10:$B$44,OPE!B52,'23'!$W$10:$W$44,OPE!$C$3)</f>
        <v>0</v>
      </c>
      <c r="K52" s="265" t="str">
        <f t="shared" si="5"/>
        <v/>
      </c>
      <c r="L52" s="263">
        <f>SUMIFS('23'!$AL$10:$AL$44,'23'!$B$10:$B$44,OPE!B52,'23'!$W$10:$W$44,OPE!$C$3)</f>
        <v>0</v>
      </c>
      <c r="M52" s="271" t="str">
        <f t="shared" si="15"/>
        <v/>
      </c>
      <c r="N52" s="266"/>
      <c r="O52" s="267">
        <f>SUMIFS('23'!$E$10:$E$44,'23'!$B$10:$B$44,OPE!B52,'23'!$W$10:$W$44,OPE!$O$3)</f>
        <v>0</v>
      </c>
      <c r="P52" s="267">
        <f>SUMIFS('23'!$H$10:$H$44,'23'!$B$10:$B$44,OPE!B52,'23'!$W$10:$W$44,OPE!$O$3)</f>
        <v>0</v>
      </c>
      <c r="Q52" s="264" t="str">
        <f t="shared" si="6"/>
        <v/>
      </c>
      <c r="R52" s="267">
        <f>SUMIFS('23'!$AR$10:$AR$44,'23'!$B$10:$B$44,OPE!B52,'23'!$W$10:$W$44,OPE!$O$3)</f>
        <v>0</v>
      </c>
      <c r="S52" s="264" t="str">
        <f t="shared" si="7"/>
        <v/>
      </c>
      <c r="T52" s="267">
        <f>SUMIFS('23'!$AI$10:$AI$44,'23'!$B$10:$B$44,OPE!B52,'23'!$W$10:$W$44,OPE!$O$3)</f>
        <v>0</v>
      </c>
      <c r="U52" s="268" t="str">
        <f t="shared" si="8"/>
        <v/>
      </c>
      <c r="V52" s="267">
        <f>SUMIFS('23'!$AO$10:$AO$44,'23'!$B$10:$B$44,OPE!B52,'23'!$W$10:$W$44,OPE!$O$3)</f>
        <v>0</v>
      </c>
      <c r="W52" s="268" t="str">
        <f t="shared" si="9"/>
        <v/>
      </c>
      <c r="X52" s="267">
        <f>SUMIFS('23'!$AL$10:$AL$44,'23'!$B$10:$B$44,OPE!B52,'23'!$W$10:$W$44,OPE!$O$3)</f>
        <v>0</v>
      </c>
      <c r="Y52" s="268" t="str">
        <f t="shared" si="10"/>
        <v/>
      </c>
      <c r="AA52" s="266"/>
      <c r="AB52" s="263">
        <f>SUMIFS('23'!$E$10:$E$44,'23'!$B$10:$B$44,OPE!B52,'23'!$W$10:$W$44,OPE!$AB$3)</f>
        <v>0</v>
      </c>
      <c r="AC52" s="263">
        <f>SUMIFS('23'!$H$10:$H$44,'23'!$B$10:$B$44,OPE!B52,'23'!$W$10:$W$44,OPE!$AB$3)</f>
        <v>0</v>
      </c>
      <c r="AD52" s="264" t="str">
        <f t="shared" si="11"/>
        <v/>
      </c>
      <c r="AE52" s="265">
        <f>SUMIFS('23'!$AR$10:$AR$44,'23'!$B$10:$B$44,OPE!B52,'23'!$W$10:$W$44,OPE!$AB$3)</f>
        <v>0</v>
      </c>
      <c r="AF52" s="265" t="str">
        <f t="shared" si="12"/>
        <v/>
      </c>
      <c r="AG52" s="265">
        <f>SUMIFS('23'!$AI$10:$AI$44,'23'!$B$10:$B$44,OPE!B52,'23'!$W$10:$W$44,OPE!$AB$3)</f>
        <v>0</v>
      </c>
      <c r="AH52" s="265" t="str">
        <f t="shared" si="13"/>
        <v/>
      </c>
      <c r="AI52" s="265">
        <f>SUMIFS('23'!$AO$10:$AO$44,'23'!$B$10:$B$44,OPE!B52,'23'!$W$10:$W$44,OPE!$AB$3)</f>
        <v>0</v>
      </c>
      <c r="AJ52" s="265" t="str">
        <f t="shared" si="14"/>
        <v/>
      </c>
      <c r="AK52" s="263">
        <f>SUMIFS('23'!$AL$10:$AL$44,'23'!$B$10:$B$44,OPE!B52,'23'!$W$10:$W$44,OPE!$AB$3)</f>
        <v>0</v>
      </c>
      <c r="AL52" s="271" t="str">
        <f t="shared" si="1"/>
        <v/>
      </c>
    </row>
    <row r="53" ht="15.75" customHeight="1" spans="1:38">
      <c r="A53" s="269">
        <v>24</v>
      </c>
      <c r="B53" s="262" t="s">
        <v>78</v>
      </c>
      <c r="C53" s="263">
        <f>SUMIFS('24'!$E$10:$E$44,'24'!$B$10:$B$44,OPE!B53,'24'!$W$10:$W$44,OPE!$C$3)</f>
        <v>0</v>
      </c>
      <c r="D53" s="263">
        <f>SUMIFS('24'!$H$10:$H$44,'24'!$B$10:$B$44,OPE!B53,'24'!$W$10:$W$44,OPE!$C$3)</f>
        <v>0</v>
      </c>
      <c r="E53" s="264" t="str">
        <f t="shared" si="2"/>
        <v/>
      </c>
      <c r="F53" s="265">
        <f>SUMIFS('24'!$AR$10:$AR$44,'24'!$B$10:$B$44,OPE!B53,'24'!$W$10:$W$44,OPE!$C$3)</f>
        <v>0</v>
      </c>
      <c r="G53" s="265" t="str">
        <f t="shared" si="3"/>
        <v/>
      </c>
      <c r="H53" s="265">
        <f>SUMIFS('24'!$AI$10:$AI$44,'24'!$B$10:$B$44,OPE!B53,'24'!$W$10:$W$44,OPE!$C$3)</f>
        <v>0</v>
      </c>
      <c r="I53" s="265" t="str">
        <f t="shared" si="4"/>
        <v/>
      </c>
      <c r="J53" s="265">
        <f>SUMIFS('24'!$AO$10:$AO$44,'24'!$B$10:$B$44,OPE!B53,'24'!$W$10:$W$44,OPE!$C$3)</f>
        <v>0</v>
      </c>
      <c r="K53" s="265" t="str">
        <f t="shared" si="5"/>
        <v/>
      </c>
      <c r="L53" s="263">
        <f>SUMIFS('24'!$AL$10:$AL$44,'24'!$B$10:$B$44,OPE!B53,'24'!$W$10:$W$44,OPE!$C$3)</f>
        <v>0</v>
      </c>
      <c r="M53" s="271" t="str">
        <f t="shared" si="15"/>
        <v/>
      </c>
      <c r="N53" s="266"/>
      <c r="O53" s="267">
        <f>SUMIFS('24'!$E$10:$E$44,'24'!$B$10:$B$44,OPE!B53,'24'!$W$10:$W$44,OPE!$O$3)</f>
        <v>0</v>
      </c>
      <c r="P53" s="267">
        <f>SUMIFS('24'!$H$10:$H$44,'24'!$B$10:$B$44,OPE!B53,'24'!$W$10:$W$44,OPE!$O$3)</f>
        <v>0</v>
      </c>
      <c r="Q53" s="264" t="str">
        <f t="shared" si="6"/>
        <v/>
      </c>
      <c r="R53" s="267">
        <f>SUMIFS('24'!$AR$10:$AR$44,'24'!$B$10:$B$44,OPE!B53,'24'!$W$10:$W$44,OPE!$O$3)</f>
        <v>0</v>
      </c>
      <c r="S53" s="264" t="str">
        <f t="shared" si="7"/>
        <v/>
      </c>
      <c r="T53" s="267">
        <f>SUMIFS('24'!$AI$10:$AI$44,'24'!$B$10:$B$44,OPE!B53,'24'!$W$10:$W$44,OPE!$O$3)</f>
        <v>0</v>
      </c>
      <c r="U53" s="268" t="str">
        <f t="shared" si="8"/>
        <v/>
      </c>
      <c r="V53" s="267">
        <f>SUMIFS('24'!$AO$10:$AO$44,'24'!$B$10:$B$44,OPE!B53,'24'!$W$10:$W$44,OPE!$O$3)</f>
        <v>0</v>
      </c>
      <c r="W53" s="268" t="str">
        <f t="shared" si="9"/>
        <v/>
      </c>
      <c r="X53" s="267">
        <f>SUMIFS('24'!$AL$10:$AL$44,'24'!$B$10:$B$44,OPE!B53,'24'!$W$10:$W$44,OPE!$O$3)</f>
        <v>0</v>
      </c>
      <c r="Y53" s="268" t="str">
        <f t="shared" si="10"/>
        <v/>
      </c>
      <c r="AA53" s="266"/>
      <c r="AB53" s="263">
        <f>SUMIFS('24'!$E$10:$E$44,'24'!$B$10:$B$44,OPE!B53,'24'!$W$10:$W$44,OPE!$AB$3)</f>
        <v>0</v>
      </c>
      <c r="AC53" s="263">
        <f>SUMIFS('24'!$H$10:$H$44,'24'!$B$10:$B$44,OPE!B53,'24'!$W$10:$W$44,OPE!$AB$3)</f>
        <v>0</v>
      </c>
      <c r="AD53" s="264" t="str">
        <f t="shared" si="11"/>
        <v/>
      </c>
      <c r="AE53" s="265">
        <f>SUMIFS('24'!$AR$10:$AR$44,'24'!$B$10:$B$44,OPE!B53,'24'!$W$10:$W$44,OPE!$AB$3)</f>
        <v>0</v>
      </c>
      <c r="AF53" s="265" t="str">
        <f t="shared" si="12"/>
        <v/>
      </c>
      <c r="AG53" s="265">
        <f>SUMIFS('24'!$AI$10:$AI$44,'24'!$B$10:$B$44,OPE!B53,'24'!$W$10:$W$44,OPE!$AB$3)</f>
        <v>0</v>
      </c>
      <c r="AH53" s="265" t="str">
        <f t="shared" si="13"/>
        <v/>
      </c>
      <c r="AI53" s="265">
        <f>SUMIFS('24'!$AO$10:$AO$44,'24'!$B$10:$B$44,OPE!B53,'24'!$W$10:$W$44,OPE!$AB$3)</f>
        <v>0</v>
      </c>
      <c r="AJ53" s="265" t="str">
        <f t="shared" si="14"/>
        <v/>
      </c>
      <c r="AK53" s="263">
        <f>SUMIFS('24'!$AL$10:$AL$44,'24'!$B$10:$B$44,OPE!B53,'24'!$W$10:$W$44,OPE!$AB$3)</f>
        <v>0</v>
      </c>
      <c r="AL53" s="271" t="str">
        <f t="shared" si="1"/>
        <v/>
      </c>
    </row>
    <row r="54" ht="15.75" customHeight="1" spans="1:38">
      <c r="A54" s="269"/>
      <c r="B54" s="270" t="s">
        <v>71</v>
      </c>
      <c r="C54" s="263">
        <f>SUMIFS('24'!$E$10:$E$44,'24'!$B$10:$B$44,OPE!B54,'24'!$W$10:$W$44,OPE!$C$3)</f>
        <v>0</v>
      </c>
      <c r="D54" s="263">
        <f>SUMIFS('24'!$H$10:$H$44,'24'!$B$10:$B$44,OPE!B54,'24'!$W$10:$W$44,OPE!$C$3)</f>
        <v>0</v>
      </c>
      <c r="E54" s="264" t="str">
        <f t="shared" si="2"/>
        <v/>
      </c>
      <c r="F54" s="265">
        <f>SUMIFS('24'!$AR$10:$AR$44,'24'!$B$10:$B$44,OPE!B54,'24'!$W$10:$W$44,OPE!$C$3)</f>
        <v>0</v>
      </c>
      <c r="G54" s="265" t="str">
        <f t="shared" si="3"/>
        <v/>
      </c>
      <c r="H54" s="265">
        <f>SUMIFS('24'!$AI$10:$AI$44,'24'!$B$10:$B$44,OPE!B54,'24'!$W$10:$W$44,OPE!$C$3)</f>
        <v>0</v>
      </c>
      <c r="I54" s="265" t="str">
        <f t="shared" si="4"/>
        <v/>
      </c>
      <c r="J54" s="265">
        <f>SUMIFS('24'!$AO$10:$AO$44,'24'!$B$10:$B$44,OPE!B54,'24'!$W$10:$W$44,OPE!$C$3)</f>
        <v>0</v>
      </c>
      <c r="K54" s="265" t="str">
        <f t="shared" si="5"/>
        <v/>
      </c>
      <c r="L54" s="263">
        <f>SUMIFS('24'!$AL$10:$AL$44,'24'!$B$10:$B$44,OPE!B54,'24'!$W$10:$W$44,OPE!$C$3)</f>
        <v>0</v>
      </c>
      <c r="M54" s="271" t="str">
        <f t="shared" si="15"/>
        <v/>
      </c>
      <c r="N54" s="266"/>
      <c r="O54" s="267">
        <f>SUMIFS('24'!$E$10:$E$44,'24'!$B$10:$B$44,OPE!B54,'24'!$W$10:$W$44,OPE!$O$3)</f>
        <v>0</v>
      </c>
      <c r="P54" s="267">
        <f>SUMIFS('24'!$H$10:$H$44,'24'!$B$10:$B$44,OPE!B54,'24'!$W$10:$W$44,OPE!$O$3)</f>
        <v>0</v>
      </c>
      <c r="Q54" s="264" t="str">
        <f t="shared" si="6"/>
        <v/>
      </c>
      <c r="R54" s="267">
        <f>SUMIFS('24'!$AR$10:$AR$44,'24'!$B$10:$B$44,OPE!B54,'24'!$W$10:$W$44,OPE!$O$3)</f>
        <v>0</v>
      </c>
      <c r="S54" s="264" t="str">
        <f t="shared" si="7"/>
        <v/>
      </c>
      <c r="T54" s="267">
        <f>SUMIFS('24'!$AI$10:$AI$44,'24'!$B$10:$B$44,OPE!B54,'24'!$W$10:$W$44,OPE!$O$3)</f>
        <v>0</v>
      </c>
      <c r="U54" s="268" t="str">
        <f t="shared" si="8"/>
        <v/>
      </c>
      <c r="V54" s="267">
        <f>SUMIFS('24'!$AO$10:$AO$44,'24'!$B$10:$B$44,OPE!B54,'24'!$W$10:$W$44,OPE!$O$3)</f>
        <v>0</v>
      </c>
      <c r="W54" s="268" t="str">
        <f t="shared" si="9"/>
        <v/>
      </c>
      <c r="X54" s="267">
        <f>SUMIFS('24'!$AL$10:$AL$44,'24'!$B$10:$B$44,OPE!B54,'24'!$W$10:$W$44,OPE!$O$3)</f>
        <v>0</v>
      </c>
      <c r="Y54" s="268" t="str">
        <f t="shared" si="10"/>
        <v/>
      </c>
      <c r="AA54" s="266"/>
      <c r="AB54" s="263">
        <f>SUMIFS('24'!$E$10:$E$44,'24'!$B$10:$B$44,OPE!B54,'24'!$W$10:$W$44,OPE!$AB$3)</f>
        <v>0</v>
      </c>
      <c r="AC54" s="263">
        <f>SUMIFS('24'!$H$10:$H$44,'24'!$B$10:$B$44,OPE!B54,'24'!$W$10:$W$44,OPE!$AB$3)</f>
        <v>0</v>
      </c>
      <c r="AD54" s="264" t="str">
        <f t="shared" si="11"/>
        <v/>
      </c>
      <c r="AE54" s="265">
        <f>SUMIFS('24'!$AR$10:$AR$44,'24'!$B$10:$B$44,OPE!B54,'24'!$W$10:$W$44,OPE!$AB$3)</f>
        <v>0</v>
      </c>
      <c r="AF54" s="265" t="str">
        <f t="shared" si="12"/>
        <v/>
      </c>
      <c r="AG54" s="265">
        <f>SUMIFS('24'!$AI$10:$AI$44,'24'!$B$10:$B$44,OPE!B54,'24'!$W$10:$W$44,OPE!$AB$3)</f>
        <v>0</v>
      </c>
      <c r="AH54" s="265" t="str">
        <f t="shared" si="13"/>
        <v/>
      </c>
      <c r="AI54" s="265">
        <f>SUMIFS('24'!$AO$10:$AO$44,'24'!$B$10:$B$44,OPE!B54,'24'!$W$10:$W$44,OPE!$AB$3)</f>
        <v>0</v>
      </c>
      <c r="AJ54" s="265" t="str">
        <f t="shared" si="14"/>
        <v/>
      </c>
      <c r="AK54" s="263">
        <f>SUMIFS('24'!$AL$10:$AL$44,'24'!$B$10:$B$44,OPE!B54,'24'!$W$10:$W$44,OPE!$AB$3)</f>
        <v>0</v>
      </c>
      <c r="AL54" s="271" t="str">
        <f t="shared" si="1"/>
        <v/>
      </c>
    </row>
    <row r="55" ht="15.75" customHeight="1" spans="1:38">
      <c r="A55" s="269">
        <v>25</v>
      </c>
      <c r="B55" s="262" t="s">
        <v>78</v>
      </c>
      <c r="C55" s="263">
        <f>SUMIFS('25'!$E$10:$E$44,'25'!$B$10:$B$44,OPE!B55,'25'!$W$10:$W$44,OPE!$C$3)</f>
        <v>0</v>
      </c>
      <c r="D55" s="263">
        <f>SUMIFS('25'!$H$10:$H$44,'25'!$B$10:$B$44,OPE!B55,'25'!$W$10:$W$44,OPE!$C$3)</f>
        <v>0</v>
      </c>
      <c r="E55" s="264" t="str">
        <f t="shared" si="2"/>
        <v/>
      </c>
      <c r="F55" s="265">
        <f>SUMIFS('25'!$AR$10:$AR$44,'25'!$B$10:$B$44,OPE!B55,'25'!$W$10:$W$44,OPE!$C$3)</f>
        <v>0</v>
      </c>
      <c r="G55" s="265" t="str">
        <f t="shared" si="3"/>
        <v/>
      </c>
      <c r="H55" s="265">
        <f>SUMIFS('25'!$AI$10:$AI$44,'25'!$B$10:$B$44,OPE!B55,'25'!$W$10:$W$44,OPE!$C$3)</f>
        <v>0</v>
      </c>
      <c r="I55" s="265" t="str">
        <f t="shared" si="4"/>
        <v/>
      </c>
      <c r="J55" s="265">
        <f>SUMIFS('25'!$AO$10:$AO$44,'25'!$B$10:$B$44,OPE!B55,'25'!$W$10:$W$44,OPE!$C$3)</f>
        <v>0</v>
      </c>
      <c r="K55" s="265" t="str">
        <f t="shared" si="5"/>
        <v/>
      </c>
      <c r="L55" s="263">
        <f>SUMIFS('25'!$AL$10:$AL$44,'25'!$B$10:$B$44,OPE!B55,'25'!$W$10:$W$44,OPE!$C$3)</f>
        <v>0</v>
      </c>
      <c r="M55" s="271" t="str">
        <f t="shared" si="15"/>
        <v/>
      </c>
      <c r="N55" s="266"/>
      <c r="O55" s="267">
        <f>SUMIFS('25'!$E$10:$E$44,'25'!$B$10:$B$44,OPE!B55,'25'!$W$10:$W$44,OPE!$O$3)</f>
        <v>0</v>
      </c>
      <c r="P55" s="267">
        <f>SUMIFS('25'!$H$10:$H$44,'25'!$B$10:$B$44,OPE!B55,'25'!$W$10:$W$44,OPE!$O$3)</f>
        <v>0</v>
      </c>
      <c r="Q55" s="264" t="str">
        <f t="shared" si="6"/>
        <v/>
      </c>
      <c r="R55" s="267">
        <f>SUMIFS('25'!$AR$10:$AR$44,'25'!$B$10:$B$44,OPE!B55,'25'!$W$10:$W$44,OPE!$O$3)</f>
        <v>0</v>
      </c>
      <c r="S55" s="264" t="str">
        <f t="shared" si="7"/>
        <v/>
      </c>
      <c r="T55" s="267">
        <f>SUMIFS('25'!$AI$10:$AI$44,'25'!$B$10:$B$44,OPE!B55,'25'!$W$10:$W$44,OPE!$O$3)</f>
        <v>0</v>
      </c>
      <c r="U55" s="268" t="str">
        <f t="shared" si="8"/>
        <v/>
      </c>
      <c r="V55" s="267">
        <f>SUMIFS('25'!$AO$10:$AO$44,'25'!$B$10:$B$44,OPE!B55,'25'!$W$10:$W$44,OPE!$O$3)</f>
        <v>0</v>
      </c>
      <c r="W55" s="268" t="str">
        <f t="shared" si="9"/>
        <v/>
      </c>
      <c r="X55" s="267">
        <f>SUMIFS('25'!$AL$10:$AL$44,'25'!$B$10:$B$44,OPE!B55,'25'!$W$10:$W$44,OPE!$O$3)</f>
        <v>0</v>
      </c>
      <c r="Y55" s="268" t="str">
        <f t="shared" si="10"/>
        <v/>
      </c>
      <c r="AA55" s="266"/>
      <c r="AB55" s="263">
        <f>SUMIFS('25'!$E$10:$E$44,'25'!$B$10:$B$44,OPE!B55,'25'!$W$10:$W$44,OPE!$AB$3)</f>
        <v>0</v>
      </c>
      <c r="AC55" s="263">
        <f>SUMIFS('25'!$H$10:$H$44,'25'!$B$10:$B$44,OPE!B55,'25'!$W$10:$W$44,OPE!$AB$3)</f>
        <v>0</v>
      </c>
      <c r="AD55" s="264" t="str">
        <f t="shared" si="11"/>
        <v/>
      </c>
      <c r="AE55" s="265">
        <f>SUMIFS('25'!$AR$10:$AR$44,'25'!$B$10:$B$44,OPE!B55,'25'!$W$10:$W$44,OPE!$AB$3)</f>
        <v>0</v>
      </c>
      <c r="AF55" s="265" t="str">
        <f t="shared" si="12"/>
        <v/>
      </c>
      <c r="AG55" s="265">
        <f>SUMIFS('25'!$AI$10:$AI$44,'25'!$B$10:$B$44,OPE!B55,'25'!$W$10:$W$44,OPE!$AB$3)</f>
        <v>0</v>
      </c>
      <c r="AH55" s="265" t="str">
        <f t="shared" si="13"/>
        <v/>
      </c>
      <c r="AI55" s="265">
        <f>SUMIFS('25'!$AO$10:$AO$44,'25'!$B$10:$B$44,OPE!B55,'25'!$W$10:$W$44,OPE!$AB$3)</f>
        <v>0</v>
      </c>
      <c r="AJ55" s="265" t="str">
        <f t="shared" si="14"/>
        <v/>
      </c>
      <c r="AK55" s="263">
        <f>SUMIFS('25'!$AL$10:$AL$44,'25'!$B$10:$B$44,OPE!B55,'25'!$W$10:$W$44,OPE!$AB$3)</f>
        <v>0</v>
      </c>
      <c r="AL55" s="271" t="str">
        <f t="shared" si="1"/>
        <v/>
      </c>
    </row>
    <row r="56" ht="15.75" customHeight="1" spans="1:38">
      <c r="A56" s="269"/>
      <c r="B56" s="270" t="s">
        <v>71</v>
      </c>
      <c r="C56" s="263">
        <f>SUMIFS('25'!$E$10:$E$44,'25'!$B$10:$B$44,OPE!B56,'25'!$W$10:$W$44,OPE!$C$3)</f>
        <v>0</v>
      </c>
      <c r="D56" s="263">
        <f>SUMIFS('25'!$H$10:$H$44,'25'!$B$10:$B$44,OPE!B56,'25'!$W$10:$W$44,OPE!$C$3)</f>
        <v>0</v>
      </c>
      <c r="E56" s="264" t="str">
        <f t="shared" si="2"/>
        <v/>
      </c>
      <c r="F56" s="265">
        <f>SUMIFS('25'!$AR$10:$AR$44,'25'!$B$10:$B$44,OPE!B56,'25'!$W$10:$W$44,OPE!$C$3)</f>
        <v>0</v>
      </c>
      <c r="G56" s="265" t="str">
        <f t="shared" si="3"/>
        <v/>
      </c>
      <c r="H56" s="265">
        <f>SUMIFS('25'!$AI$10:$AI$44,'25'!$B$10:$B$44,OPE!B56,'25'!$W$10:$W$44,OPE!$C$3)</f>
        <v>0</v>
      </c>
      <c r="I56" s="265" t="str">
        <f t="shared" si="4"/>
        <v/>
      </c>
      <c r="J56" s="265">
        <f>SUMIFS('25'!$AO$10:$AO$44,'25'!$B$10:$B$44,OPE!B56,'25'!$W$10:$W$44,OPE!$C$3)</f>
        <v>0</v>
      </c>
      <c r="K56" s="265" t="str">
        <f t="shared" si="5"/>
        <v/>
      </c>
      <c r="L56" s="263">
        <f>SUMIFS('25'!$AL$10:$AL$44,'25'!$B$10:$B$44,OPE!B56,'25'!$W$10:$W$44,OPE!$C$3)</f>
        <v>0</v>
      </c>
      <c r="M56" s="271" t="str">
        <f t="shared" si="15"/>
        <v/>
      </c>
      <c r="N56" s="266"/>
      <c r="O56" s="267">
        <f>SUMIFS('25'!$E$10:$E$44,'25'!$B$10:$B$44,OPE!B56,'25'!$W$10:$W$44,OPE!$O$3)</f>
        <v>0</v>
      </c>
      <c r="P56" s="267">
        <f>SUMIFS('25'!$H$10:$H$44,'25'!$B$10:$B$44,OPE!B56,'25'!$W$10:$W$44,OPE!$O$3)</f>
        <v>0</v>
      </c>
      <c r="Q56" s="264" t="str">
        <f t="shared" si="6"/>
        <v/>
      </c>
      <c r="R56" s="267">
        <f>SUMIFS('25'!$AR$10:$AR$44,'25'!$B$10:$B$44,OPE!B56,'25'!$W$10:$W$44,OPE!$O$3)</f>
        <v>0</v>
      </c>
      <c r="S56" s="264" t="str">
        <f t="shared" si="7"/>
        <v/>
      </c>
      <c r="T56" s="267">
        <f>SUMIFS('25'!$AI$10:$AI$44,'25'!$B$10:$B$44,OPE!B56,'25'!$W$10:$W$44,OPE!$O$3)</f>
        <v>0</v>
      </c>
      <c r="U56" s="268" t="str">
        <f t="shared" si="8"/>
        <v/>
      </c>
      <c r="V56" s="267">
        <f>SUMIFS('25'!$AO$10:$AO$44,'25'!$B$10:$B$44,OPE!B56,'25'!$W$10:$W$44,OPE!$O$3)</f>
        <v>0</v>
      </c>
      <c r="W56" s="268" t="str">
        <f t="shared" si="9"/>
        <v/>
      </c>
      <c r="X56" s="267">
        <f>SUMIFS('25'!$AL$10:$AL$44,'25'!$B$10:$B$44,OPE!B56,'25'!$W$10:$W$44,OPE!$O$3)</f>
        <v>0</v>
      </c>
      <c r="Y56" s="268" t="str">
        <f t="shared" si="10"/>
        <v/>
      </c>
      <c r="AA56" s="266"/>
      <c r="AB56" s="263">
        <f>SUMIFS('25'!$E$10:$E$44,'25'!$B$10:$B$44,OPE!B56,'25'!$W$10:$W$44,OPE!$AB$3)</f>
        <v>0</v>
      </c>
      <c r="AC56" s="263">
        <f>SUMIFS('25'!$H$10:$H$44,'25'!$B$10:$B$44,OPE!B56,'25'!$W$10:$W$44,OPE!$AB$3)</f>
        <v>0</v>
      </c>
      <c r="AD56" s="264" t="str">
        <f t="shared" si="11"/>
        <v/>
      </c>
      <c r="AE56" s="265">
        <f>SUMIFS('25'!$AR$10:$AR$44,'25'!$B$10:$B$44,OPE!B56,'25'!$W$10:$W$44,OPE!$AB$3)</f>
        <v>0</v>
      </c>
      <c r="AF56" s="265" t="str">
        <f t="shared" si="12"/>
        <v/>
      </c>
      <c r="AG56" s="265">
        <f>SUMIFS('25'!$AI$10:$AI$44,'25'!$B$10:$B$44,OPE!B56,'25'!$W$10:$W$44,OPE!$AB$3)</f>
        <v>0</v>
      </c>
      <c r="AH56" s="265" t="str">
        <f t="shared" si="13"/>
        <v/>
      </c>
      <c r="AI56" s="265">
        <f>SUMIFS('25'!$AO$10:$AO$44,'25'!$B$10:$B$44,OPE!B56,'25'!$W$10:$W$44,OPE!$AB$3)</f>
        <v>0</v>
      </c>
      <c r="AJ56" s="265" t="str">
        <f t="shared" si="14"/>
        <v/>
      </c>
      <c r="AK56" s="263">
        <f>SUMIFS('25'!$AL$10:$AL$44,'25'!$B$10:$B$44,OPE!B56,'25'!$W$10:$W$44,OPE!$AB$3)</f>
        <v>0</v>
      </c>
      <c r="AL56" s="271" t="str">
        <f t="shared" si="1"/>
        <v/>
      </c>
    </row>
    <row r="57" ht="15.75" customHeight="1" spans="1:38">
      <c r="A57" s="269">
        <v>26</v>
      </c>
      <c r="B57" s="262" t="s">
        <v>78</v>
      </c>
      <c r="C57" s="263">
        <f>SUMIFS('26'!$E$10:$E$44,'26'!$B$10:$B$44,OPE!B57,'26'!$W$10:$W$44,OPE!$C$3)</f>
        <v>0</v>
      </c>
      <c r="D57" s="263">
        <f>SUMIFS('26'!$H$10:$H$44,'26'!$B$10:$B$44,OPE!B57,'26'!$W$10:$W$44,OPE!$C$3)</f>
        <v>0</v>
      </c>
      <c r="E57" s="264" t="str">
        <f t="shared" si="2"/>
        <v/>
      </c>
      <c r="F57" s="265">
        <f>SUMIFS('26'!$AR$10:$AR$44,'26'!$B$10:$B$44,OPE!B57,'26'!$W$10:$W$44,OPE!$C$3)</f>
        <v>0</v>
      </c>
      <c r="G57" s="265" t="str">
        <f t="shared" si="3"/>
        <v/>
      </c>
      <c r="H57" s="265">
        <f>SUMIFS('26'!$AI$10:$AI$44,'26'!$B$10:$B$44,OPE!B57,'26'!$W$10:$W$44,OPE!$C$3)</f>
        <v>0</v>
      </c>
      <c r="I57" s="265" t="str">
        <f t="shared" si="4"/>
        <v/>
      </c>
      <c r="J57" s="265">
        <f>SUMIFS('26'!$AO$10:$AO$44,'26'!$B$10:$B$44,OPE!B57,'26'!$W$10:$W$44,OPE!$C$3)</f>
        <v>0</v>
      </c>
      <c r="K57" s="265" t="str">
        <f t="shared" si="5"/>
        <v/>
      </c>
      <c r="L57" s="263">
        <f>SUMIFS('26'!$AL$10:$AL$44,'26'!$B$10:$B$44,OPE!B57,'26'!$W$10:$W$44,OPE!$C$3)</f>
        <v>0</v>
      </c>
      <c r="M57" s="271" t="str">
        <f t="shared" si="15"/>
        <v/>
      </c>
      <c r="N57" s="266"/>
      <c r="O57" s="267">
        <f>SUMIFS('26'!$E$10:$E$44,'26'!$B$10:$B$44,OPE!B57,'26'!$W$10:$W$44,OPE!$O$3)</f>
        <v>0</v>
      </c>
      <c r="P57" s="267">
        <f>SUMIFS('26'!$H$10:$H$44,'26'!$B$10:$B$44,OPE!B57,'26'!$W$10:$W$44,OPE!$O$3)</f>
        <v>0</v>
      </c>
      <c r="Q57" s="264" t="str">
        <f t="shared" si="6"/>
        <v/>
      </c>
      <c r="R57" s="267">
        <f>SUMIFS('26'!$AR$10:$AR$44,'26'!$B$10:$B$44,OPE!B57,'26'!$W$10:$W$44,OPE!$O$3)</f>
        <v>0</v>
      </c>
      <c r="S57" s="264" t="str">
        <f t="shared" si="7"/>
        <v/>
      </c>
      <c r="T57" s="267">
        <f>SUMIFS('26'!$AI$10:$AI$44,'26'!$B$10:$B$44,OPE!B57,'26'!$W$10:$W$44,OPE!$O$3)</f>
        <v>0</v>
      </c>
      <c r="U57" s="268" t="str">
        <f t="shared" si="8"/>
        <v/>
      </c>
      <c r="V57" s="267">
        <f>SUMIFS('26'!$AO$10:$AO$44,'26'!$B$10:$B$44,OPE!B57,'26'!$W$10:$W$44,OPE!$O$3)</f>
        <v>0</v>
      </c>
      <c r="W57" s="268" t="str">
        <f t="shared" si="9"/>
        <v/>
      </c>
      <c r="X57" s="267">
        <f>SUMIFS('26'!$AL$10:$AL$44,'26'!$B$10:$B$44,OPE!B57,'26'!$W$10:$W$44,OPE!$O$3)</f>
        <v>0</v>
      </c>
      <c r="Y57" s="268" t="str">
        <f t="shared" si="10"/>
        <v/>
      </c>
      <c r="AA57" s="266"/>
      <c r="AB57" s="263">
        <f>SUMIFS('26'!$E$10:$E$44,'26'!$B$10:$B$44,OPE!B57,'26'!$W$10:$W$44,OPE!$AB$3)</f>
        <v>0</v>
      </c>
      <c r="AC57" s="263">
        <f>SUMIFS('26'!$H$10:$H$44,'26'!$B$10:$B$44,OPE!B57,'26'!$W$10:$W$44,OPE!$AB$3)</f>
        <v>0</v>
      </c>
      <c r="AD57" s="264" t="str">
        <f t="shared" si="11"/>
        <v/>
      </c>
      <c r="AE57" s="265">
        <f>SUMIFS('26'!$AR$10:$AR$44,'26'!$B$10:$B$44,OPE!B57,'26'!$W$10:$W$44,OPE!$AB$3)</f>
        <v>0</v>
      </c>
      <c r="AF57" s="265" t="str">
        <f t="shared" si="12"/>
        <v/>
      </c>
      <c r="AG57" s="265">
        <f>SUMIFS('26'!$AI$10:$AI$44,'26'!$B$10:$B$44,OPE!B57,'26'!$W$10:$W$44,OPE!$AB$3)</f>
        <v>0</v>
      </c>
      <c r="AH57" s="265" t="str">
        <f t="shared" si="13"/>
        <v/>
      </c>
      <c r="AI57" s="265">
        <f>SUMIFS('26'!$AO$10:$AO$44,'26'!$B$10:$B$44,OPE!B57,'26'!$W$10:$W$44,OPE!$AB$3)</f>
        <v>0</v>
      </c>
      <c r="AJ57" s="265" t="str">
        <f t="shared" si="14"/>
        <v/>
      </c>
      <c r="AK57" s="263">
        <f>SUMIFS('26'!$AL$10:$AL$44,'26'!$B$10:$B$44,OPE!B57,'26'!$W$10:$W$44,OPE!$AB$3)</f>
        <v>0</v>
      </c>
      <c r="AL57" s="271" t="str">
        <f t="shared" si="1"/>
        <v/>
      </c>
    </row>
    <row r="58" ht="15.75" customHeight="1" spans="1:38">
      <c r="A58" s="269"/>
      <c r="B58" s="270" t="s">
        <v>71</v>
      </c>
      <c r="C58" s="263">
        <f>SUMIFS('26'!$E$10:$E$44,'26'!$B$10:$B$44,OPE!B58,'26'!$W$10:$W$44,OPE!$C$3)</f>
        <v>0</v>
      </c>
      <c r="D58" s="263">
        <f>SUMIFS('26'!$H$10:$H$44,'26'!$B$10:$B$44,OPE!B58,'26'!$W$10:$W$44,OPE!$C$3)</f>
        <v>0</v>
      </c>
      <c r="E58" s="264" t="str">
        <f t="shared" si="2"/>
        <v/>
      </c>
      <c r="F58" s="265">
        <f>SUMIFS('26'!$AR$10:$AR$44,'26'!$B$10:$B$44,OPE!B58,'26'!$W$10:$W$44,OPE!$C$3)</f>
        <v>0</v>
      </c>
      <c r="G58" s="265" t="str">
        <f t="shared" si="3"/>
        <v/>
      </c>
      <c r="H58" s="265">
        <f>SUMIFS('26'!$AI$10:$AI$44,'26'!$B$10:$B$44,OPE!B58,'26'!$W$10:$W$44,OPE!$C$3)</f>
        <v>0</v>
      </c>
      <c r="I58" s="265" t="str">
        <f t="shared" si="4"/>
        <v/>
      </c>
      <c r="J58" s="265">
        <f>SUMIFS('26'!$AO$10:$AO$44,'26'!$B$10:$B$44,OPE!B58,'26'!$W$10:$W$44,OPE!$C$3)</f>
        <v>0</v>
      </c>
      <c r="K58" s="265" t="str">
        <f t="shared" si="5"/>
        <v/>
      </c>
      <c r="L58" s="263">
        <f>SUMIFS('26'!$AL$10:$AL$44,'26'!$B$10:$B$44,OPE!B58,'26'!$W$10:$W$44,OPE!$C$3)</f>
        <v>0</v>
      </c>
      <c r="M58" s="271" t="str">
        <f t="shared" si="15"/>
        <v/>
      </c>
      <c r="N58" s="266"/>
      <c r="O58" s="267">
        <f>SUMIFS('26'!$E$10:$E$44,'26'!$B$10:$B$44,OPE!B58,'26'!$W$10:$W$44,OPE!$O$3)</f>
        <v>0</v>
      </c>
      <c r="P58" s="267">
        <f>SUMIFS('26'!$H$10:$H$44,'26'!$B$10:$B$44,OPE!B58,'26'!$W$10:$W$44,OPE!$O$3)</f>
        <v>0</v>
      </c>
      <c r="Q58" s="264" t="str">
        <f t="shared" si="6"/>
        <v/>
      </c>
      <c r="R58" s="267">
        <f>SUMIFS('26'!$AR$10:$AR$44,'26'!$B$10:$B$44,OPE!B58,'26'!$W$10:$W$44,OPE!$O$3)</f>
        <v>0</v>
      </c>
      <c r="S58" s="264" t="str">
        <f t="shared" si="7"/>
        <v/>
      </c>
      <c r="T58" s="267">
        <f>SUMIFS('26'!$AI$10:$AI$44,'26'!$B$10:$B$44,OPE!B58,'26'!$W$10:$W$44,OPE!$O$3)</f>
        <v>0</v>
      </c>
      <c r="U58" s="268" t="str">
        <f t="shared" si="8"/>
        <v/>
      </c>
      <c r="V58" s="267">
        <f>SUMIFS('26'!$AO$10:$AO$44,'26'!$B$10:$B$44,OPE!B58,'26'!$W$10:$W$44,OPE!$O$3)</f>
        <v>0</v>
      </c>
      <c r="W58" s="268" t="str">
        <f t="shared" si="9"/>
        <v/>
      </c>
      <c r="X58" s="267">
        <f>SUMIFS('26'!$AL$10:$AL$44,'26'!$B$10:$B$44,OPE!B58,'26'!$W$10:$W$44,OPE!$O$3)</f>
        <v>0</v>
      </c>
      <c r="Y58" s="268" t="str">
        <f t="shared" si="10"/>
        <v/>
      </c>
      <c r="AA58" s="266"/>
      <c r="AB58" s="263">
        <f>SUMIFS('26'!$E$10:$E$44,'26'!$B$10:$B$44,OPE!B58,'26'!$W$10:$W$44,OPE!$AB$3)</f>
        <v>0</v>
      </c>
      <c r="AC58" s="263">
        <f>SUMIFS('26'!$H$10:$H$44,'26'!$B$10:$B$44,OPE!B58,'26'!$W$10:$W$44,OPE!$AB$3)</f>
        <v>0</v>
      </c>
      <c r="AD58" s="264" t="str">
        <f t="shared" si="11"/>
        <v/>
      </c>
      <c r="AE58" s="265">
        <f>SUMIFS('26'!$AR$10:$AR$44,'26'!$B$10:$B$44,OPE!B58,'26'!$W$10:$W$44,OPE!$AB$3)</f>
        <v>0</v>
      </c>
      <c r="AF58" s="265" t="str">
        <f t="shared" si="12"/>
        <v/>
      </c>
      <c r="AG58" s="265">
        <f>SUMIFS('26'!$AI$10:$AI$44,'26'!$B$10:$B$44,OPE!B58,'26'!$W$10:$W$44,OPE!$AB$3)</f>
        <v>0</v>
      </c>
      <c r="AH58" s="265" t="str">
        <f t="shared" si="13"/>
        <v/>
      </c>
      <c r="AI58" s="265">
        <f>SUMIFS('26'!$AO$10:$AO$44,'26'!$B$10:$B$44,OPE!B58,'26'!$W$10:$W$44,OPE!$AB$3)</f>
        <v>0</v>
      </c>
      <c r="AJ58" s="265" t="str">
        <f t="shared" si="14"/>
        <v/>
      </c>
      <c r="AK58" s="263">
        <f>SUMIFS('26'!$AL$10:$AL$44,'26'!$B$10:$B$44,OPE!B58,'26'!$W$10:$W$44,OPE!$AB$3)</f>
        <v>0</v>
      </c>
      <c r="AL58" s="271" t="str">
        <f t="shared" si="1"/>
        <v/>
      </c>
    </row>
    <row r="59" ht="15.75" customHeight="1" spans="1:38">
      <c r="A59" s="269">
        <v>27</v>
      </c>
      <c r="B59" s="262" t="s">
        <v>78</v>
      </c>
      <c r="C59" s="263">
        <f>SUMIFS('27'!$E$10:$E$44,'27'!$B$10:$B$44,OPE!B59,'27'!$W$10:$W$44,OPE!$C$3)</f>
        <v>0</v>
      </c>
      <c r="D59" s="263">
        <f>SUMIFS('27'!$H$10:$H$44,'27'!$B$10:$B$44,OPE!B59,'27'!$W$10:$W$44,OPE!$C$3)</f>
        <v>0</v>
      </c>
      <c r="E59" s="264" t="str">
        <f t="shared" si="2"/>
        <v/>
      </c>
      <c r="F59" s="265">
        <f>SUMIFS('27'!$AR$10:$AR$44,'27'!$B$10:$B$44,OPE!B59,'27'!$W$10:$W$44,OPE!$C$3)</f>
        <v>0</v>
      </c>
      <c r="G59" s="265" t="str">
        <f t="shared" si="3"/>
        <v/>
      </c>
      <c r="H59" s="265">
        <f>SUMIFS('27'!$AI$10:$AI$44,'27'!$B$10:$B$44,OPE!B59,'27'!$W$10:$W$44,OPE!$C$3)</f>
        <v>0</v>
      </c>
      <c r="I59" s="265" t="str">
        <f t="shared" si="4"/>
        <v/>
      </c>
      <c r="J59" s="265">
        <f>SUMIFS('27'!$AO$10:$AO$44,'27'!$B$10:$B$44,OPE!B59,'27'!$W$10:$W$44,OPE!$C$3)</f>
        <v>0</v>
      </c>
      <c r="K59" s="265" t="str">
        <f t="shared" si="5"/>
        <v/>
      </c>
      <c r="L59" s="263">
        <f>SUMIFS('27'!$AL$10:$AL$44,'27'!$B$10:$B$44,OPE!B59,'27'!$W$10:$W$44,OPE!$C$3)</f>
        <v>0</v>
      </c>
      <c r="M59" s="271" t="str">
        <f t="shared" si="15"/>
        <v/>
      </c>
      <c r="N59" s="266"/>
      <c r="O59" s="267">
        <f>SUMIFS('27'!$E$10:$E$44,'27'!$B$10:$B$44,OPE!B59,'27'!$W$10:$W$44,OPE!$O$3)</f>
        <v>0</v>
      </c>
      <c r="P59" s="267">
        <f>SUMIFS('27'!$H$10:$H$44,'27'!$B$10:$B$44,OPE!B59,'27'!$W$10:$W$44,OPE!$O$3)</f>
        <v>0</v>
      </c>
      <c r="Q59" s="264" t="str">
        <f t="shared" si="6"/>
        <v/>
      </c>
      <c r="R59" s="267">
        <f>SUMIFS('27'!$AR$10:$AR$44,'27'!$B$10:$B$44,OPE!B59,'27'!$W$10:$W$44,OPE!$O$3)</f>
        <v>0</v>
      </c>
      <c r="S59" s="264" t="str">
        <f t="shared" si="7"/>
        <v/>
      </c>
      <c r="T59" s="267">
        <f>SUMIFS('27'!$AI$10:$AI$44,'27'!$B$10:$B$44,OPE!B59,'27'!$W$10:$W$44,OPE!$O$3)</f>
        <v>0</v>
      </c>
      <c r="U59" s="268" t="str">
        <f t="shared" si="8"/>
        <v/>
      </c>
      <c r="V59" s="267">
        <f>SUMIFS('27'!$AO$10:$AO$44,'27'!$B$10:$B$44,OPE!B59,'27'!$W$10:$W$44,OPE!$O$3)</f>
        <v>0</v>
      </c>
      <c r="W59" s="268" t="str">
        <f t="shared" si="9"/>
        <v/>
      </c>
      <c r="X59" s="267">
        <f>SUMIFS('27'!$AL$10:$AL$44,'27'!$B$10:$B$44,OPE!B59,'27'!$W$10:$W$44,OPE!$O$3)</f>
        <v>0</v>
      </c>
      <c r="Y59" s="268" t="str">
        <f t="shared" si="10"/>
        <v/>
      </c>
      <c r="AA59" s="266"/>
      <c r="AB59" s="263">
        <f>SUMIFS('27'!$E$10:$E$44,'27'!$B$10:$B$44,OPE!B59,'27'!$W$10:$W$44,OPE!$AB$3)</f>
        <v>0</v>
      </c>
      <c r="AC59" s="263">
        <f>SUMIFS('27'!$H$10:$H$44,'27'!$B$10:$B$44,OPE!B59,'27'!$W$10:$W$44,OPE!$AB$3)</f>
        <v>0</v>
      </c>
      <c r="AD59" s="264" t="str">
        <f t="shared" si="11"/>
        <v/>
      </c>
      <c r="AE59" s="265">
        <f>SUMIFS('27'!$AR$10:$AR$44,'27'!$B$10:$B$44,OPE!B59,'27'!$W$10:$W$44,OPE!$AB$3)</f>
        <v>0</v>
      </c>
      <c r="AF59" s="265" t="str">
        <f t="shared" si="12"/>
        <v/>
      </c>
      <c r="AG59" s="265">
        <f>SUMIFS('27'!$AI$10:$AI$44,'27'!$B$10:$B$44,OPE!B59,'27'!$W$10:$W$44,OPE!$AB$3)</f>
        <v>0</v>
      </c>
      <c r="AH59" s="265" t="str">
        <f t="shared" si="13"/>
        <v/>
      </c>
      <c r="AI59" s="265">
        <f>SUMIFS('27'!$AO$10:$AO$44,'27'!$B$10:$B$44,OPE!B59,'27'!$W$10:$W$44,OPE!$AB$3)</f>
        <v>0</v>
      </c>
      <c r="AJ59" s="265" t="str">
        <f t="shared" si="14"/>
        <v/>
      </c>
      <c r="AK59" s="263">
        <f>SUMIFS('27'!$AL$10:$AL$44,'27'!$B$10:$B$44,OPE!B59,'27'!$W$10:$W$44,OPE!$AB$3)</f>
        <v>0</v>
      </c>
      <c r="AL59" s="271" t="str">
        <f t="shared" si="1"/>
        <v/>
      </c>
    </row>
    <row r="60" ht="15.75" customHeight="1" spans="1:38">
      <c r="A60" s="269"/>
      <c r="B60" s="270" t="s">
        <v>71</v>
      </c>
      <c r="C60" s="263">
        <f>SUMIFS('27'!$E$10:$E$44,'27'!$B$10:$B$44,OPE!B60,'27'!$W$10:$W$44,OPE!$C$3)</f>
        <v>0</v>
      </c>
      <c r="D60" s="263">
        <f>SUMIFS('27'!$H$10:$H$44,'27'!$B$10:$B$44,OPE!B60,'27'!$W$10:$W$44,OPE!$C$3)</f>
        <v>0</v>
      </c>
      <c r="E60" s="264" t="str">
        <f t="shared" si="2"/>
        <v/>
      </c>
      <c r="F60" s="265">
        <f>SUMIFS('27'!$AR$10:$AR$44,'27'!$B$10:$B$44,OPE!B60,'27'!$W$10:$W$44,OPE!$C$3)</f>
        <v>0</v>
      </c>
      <c r="G60" s="265" t="str">
        <f t="shared" si="3"/>
        <v/>
      </c>
      <c r="H60" s="265">
        <f>SUMIFS('27'!$AI$10:$AI$44,'27'!$B$10:$B$44,OPE!B60,'27'!$W$10:$W$44,OPE!$C$3)</f>
        <v>0</v>
      </c>
      <c r="I60" s="265" t="str">
        <f t="shared" si="4"/>
        <v/>
      </c>
      <c r="J60" s="265">
        <f>SUMIFS('27'!$AO$10:$AO$44,'27'!$B$10:$B$44,OPE!B60,'27'!$W$10:$W$44,OPE!$C$3)</f>
        <v>0</v>
      </c>
      <c r="K60" s="265" t="str">
        <f t="shared" si="5"/>
        <v/>
      </c>
      <c r="L60" s="263">
        <f>SUMIFS('27'!$AL$10:$AL$44,'27'!$B$10:$B$44,OPE!B60,'27'!$W$10:$W$44,OPE!$C$3)</f>
        <v>0</v>
      </c>
      <c r="M60" s="271" t="str">
        <f t="shared" si="15"/>
        <v/>
      </c>
      <c r="N60" s="266"/>
      <c r="O60" s="267">
        <f>SUMIFS('27'!$E$10:$E$44,'27'!$B$10:$B$44,OPE!B60,'27'!$W$10:$W$44,OPE!$O$3)</f>
        <v>0</v>
      </c>
      <c r="P60" s="267">
        <f>SUMIFS('27'!$H$10:$H$44,'27'!$B$10:$B$44,OPE!B60,'27'!$W$10:$W$44,OPE!$O$3)</f>
        <v>0</v>
      </c>
      <c r="Q60" s="264" t="str">
        <f t="shared" si="6"/>
        <v/>
      </c>
      <c r="R60" s="267">
        <f>SUMIFS('27'!$AR$10:$AR$44,'27'!$B$10:$B$44,OPE!B60,'27'!$W$10:$W$44,OPE!$O$3)</f>
        <v>0</v>
      </c>
      <c r="S60" s="264" t="str">
        <f t="shared" si="7"/>
        <v/>
      </c>
      <c r="T60" s="267">
        <f>SUMIFS('27'!$AI$10:$AI$44,'27'!$B$10:$B$44,OPE!B60,'27'!$W$10:$W$44,OPE!$O$3)</f>
        <v>0</v>
      </c>
      <c r="U60" s="268" t="str">
        <f t="shared" si="8"/>
        <v/>
      </c>
      <c r="V60" s="267">
        <f>SUMIFS('27'!$AO$10:$AO$44,'27'!$B$10:$B$44,OPE!B60,'27'!$W$10:$W$44,OPE!$O$3)</f>
        <v>0</v>
      </c>
      <c r="W60" s="268" t="str">
        <f t="shared" si="9"/>
        <v/>
      </c>
      <c r="X60" s="267">
        <f>SUMIFS('27'!$AL$10:$AL$44,'27'!$B$10:$B$44,OPE!B60,'27'!$W$10:$W$44,OPE!$O$3)</f>
        <v>0</v>
      </c>
      <c r="Y60" s="268" t="str">
        <f t="shared" si="10"/>
        <v/>
      </c>
      <c r="AA60" s="266"/>
      <c r="AB60" s="263">
        <f>SUMIFS('27'!$E$10:$E$44,'27'!$B$10:$B$44,OPE!B60,'27'!$W$10:$W$44,OPE!$AB$3)</f>
        <v>0</v>
      </c>
      <c r="AC60" s="263">
        <f>SUMIFS('27'!$H$10:$H$44,'27'!$B$10:$B$44,OPE!B60,'27'!$W$10:$W$44,OPE!$AB$3)</f>
        <v>0</v>
      </c>
      <c r="AD60" s="264" t="str">
        <f t="shared" si="11"/>
        <v/>
      </c>
      <c r="AE60" s="265">
        <f>SUMIFS('27'!$AR$10:$AR$44,'27'!$B$10:$B$44,OPE!B60,'27'!$W$10:$W$44,OPE!$AB$3)</f>
        <v>0</v>
      </c>
      <c r="AF60" s="265" t="str">
        <f t="shared" si="12"/>
        <v/>
      </c>
      <c r="AG60" s="265">
        <f>SUMIFS('27'!$AI$10:$AI$44,'27'!$B$10:$B$44,OPE!B60,'27'!$W$10:$W$44,OPE!$AB$3)</f>
        <v>0</v>
      </c>
      <c r="AH60" s="265" t="str">
        <f t="shared" si="13"/>
        <v/>
      </c>
      <c r="AI60" s="265">
        <f>SUMIFS('27'!$AO$10:$AO$44,'27'!$B$10:$B$44,OPE!B60,'27'!$W$10:$W$44,OPE!$AB$3)</f>
        <v>0</v>
      </c>
      <c r="AJ60" s="265" t="str">
        <f t="shared" si="14"/>
        <v/>
      </c>
      <c r="AK60" s="263">
        <f>SUMIFS('27'!$AL$10:$AL$44,'27'!$B$10:$B$44,OPE!B60,'27'!$W$10:$W$44,OPE!$AB$3)</f>
        <v>0</v>
      </c>
      <c r="AL60" s="271" t="str">
        <f t="shared" si="1"/>
        <v/>
      </c>
    </row>
    <row r="61" ht="15.75" customHeight="1" spans="1:38">
      <c r="A61" s="269">
        <v>28</v>
      </c>
      <c r="B61" s="262" t="s">
        <v>78</v>
      </c>
      <c r="C61" s="263">
        <f>SUMIFS('28'!$E$10:$E$44,'28'!$B$10:$B$44,OPE!B61,'28'!$W$10:$W$44,OPE!$C$3)</f>
        <v>0</v>
      </c>
      <c r="D61" s="263">
        <f>SUMIFS('28'!$H$10:$H$44,'28'!$B$10:$B$44,OPE!B61,'28'!$W$10:$W$44,OPE!$C$3)</f>
        <v>0</v>
      </c>
      <c r="E61" s="264" t="str">
        <f t="shared" si="2"/>
        <v/>
      </c>
      <c r="F61" s="265">
        <f>SUMIFS('28'!$AR$10:$AR$44,'28'!$B$10:$B$44,OPE!B61,'28'!$W$10:$W$44,OPE!$C$3)</f>
        <v>0</v>
      </c>
      <c r="G61" s="265" t="str">
        <f t="shared" si="3"/>
        <v/>
      </c>
      <c r="H61" s="265">
        <f>SUMIFS('28'!$AI$10:$AI$44,'28'!$B$10:$B$44,OPE!B61,'28'!$W$10:$W$44,OPE!$C$3)</f>
        <v>0</v>
      </c>
      <c r="I61" s="265" t="str">
        <f t="shared" si="4"/>
        <v/>
      </c>
      <c r="J61" s="265">
        <f>SUMIFS('28'!$AO$10:$AO$44,'28'!$B$10:$B$44,OPE!B61,'28'!$W$10:$W$44,OPE!$C$3)</f>
        <v>0</v>
      </c>
      <c r="K61" s="265" t="str">
        <f t="shared" si="5"/>
        <v/>
      </c>
      <c r="L61" s="263">
        <f>SUMIFS('28'!$AL$10:$AL$44,'28'!$B$10:$B$44,OPE!B61,'28'!$W$10:$W$44,OPE!$C$3)</f>
        <v>0</v>
      </c>
      <c r="M61" s="271" t="str">
        <f t="shared" si="15"/>
        <v/>
      </c>
      <c r="N61" s="266"/>
      <c r="O61" s="267">
        <f>SUMIFS('28'!$E$10:$E$44,'28'!$B$10:$B$44,OPE!B61,'28'!$W$10:$W$44,OPE!$O$3)</f>
        <v>0</v>
      </c>
      <c r="P61" s="267">
        <f>SUMIFS('28'!$H$10:$H$44,'28'!$B$10:$B$44,OPE!B61,'28'!$W$10:$W$44,OPE!$O$3)</f>
        <v>0</v>
      </c>
      <c r="Q61" s="264" t="str">
        <f t="shared" si="6"/>
        <v/>
      </c>
      <c r="R61" s="267">
        <f>SUMIFS('28'!$AR$10:$AR$44,'28'!$B$10:$B$44,OPE!B61,'28'!$W$10:$W$44,OPE!$O$3)</f>
        <v>0</v>
      </c>
      <c r="S61" s="264" t="str">
        <f t="shared" si="7"/>
        <v/>
      </c>
      <c r="T61" s="267">
        <f>SUMIFS('28'!$AI$10:$AI$44,'28'!$B$10:$B$44,OPE!B61,'28'!$W$10:$W$44,OPE!$O$3)</f>
        <v>0</v>
      </c>
      <c r="U61" s="268" t="str">
        <f t="shared" si="8"/>
        <v/>
      </c>
      <c r="V61" s="267">
        <f>SUMIFS('28'!$AO$10:$AO$44,'28'!$B$10:$B$44,OPE!B61,'28'!$W$10:$W$44,OPE!$O$3)</f>
        <v>0</v>
      </c>
      <c r="W61" s="268" t="str">
        <f t="shared" si="9"/>
        <v/>
      </c>
      <c r="X61" s="267">
        <f>SUMIFS('28'!$AL$10:$AL$44,'28'!$B$10:$B$44,OPE!B61,'28'!$W$10:$W$44,OPE!$O$3)</f>
        <v>0</v>
      </c>
      <c r="Y61" s="268" t="str">
        <f t="shared" si="10"/>
        <v/>
      </c>
      <c r="AA61" s="266"/>
      <c r="AB61" s="263">
        <f>SUMIFS('28'!$E$10:$E$44,'28'!$B$10:$B$44,OPE!B61,'28'!$W$10:$W$44,OPE!$AB$3)</f>
        <v>0</v>
      </c>
      <c r="AC61" s="263">
        <f>SUMIFS('28'!$H$10:$H$44,'28'!$B$10:$B$44,OPE!B61,'28'!$W$10:$W$44,OPE!$AB$3)</f>
        <v>0</v>
      </c>
      <c r="AD61" s="264" t="str">
        <f t="shared" si="11"/>
        <v/>
      </c>
      <c r="AE61" s="265">
        <f>SUMIFS('28'!$AR$10:$AR$44,'28'!$B$10:$B$44,OPE!B61,'28'!$W$10:$W$44,OPE!$AB$3)</f>
        <v>0</v>
      </c>
      <c r="AF61" s="265" t="str">
        <f t="shared" si="12"/>
        <v/>
      </c>
      <c r="AG61" s="265">
        <f>SUMIFS('28'!$AI$10:$AI$44,'28'!$B$10:$B$44,OPE!B61,'28'!$W$10:$W$44,OPE!$AB$3)</f>
        <v>0</v>
      </c>
      <c r="AH61" s="265" t="str">
        <f t="shared" si="13"/>
        <v/>
      </c>
      <c r="AI61" s="265">
        <f>SUMIFS('28'!$AO$10:$AO$44,'28'!$B$10:$B$44,OPE!B61,'28'!$W$10:$W$44,OPE!$AB$3)</f>
        <v>0</v>
      </c>
      <c r="AJ61" s="265" t="str">
        <f t="shared" si="14"/>
        <v/>
      </c>
      <c r="AK61" s="263">
        <f>SUMIFS('28'!$AL$10:$AL$44,'28'!$B$10:$B$44,OPE!B61,'28'!$W$10:$W$44,OPE!$AB$3)</f>
        <v>0</v>
      </c>
      <c r="AL61" s="271" t="str">
        <f t="shared" si="1"/>
        <v/>
      </c>
    </row>
    <row r="62" ht="15.75" customHeight="1" spans="1:38">
      <c r="A62" s="269"/>
      <c r="B62" s="270" t="s">
        <v>71</v>
      </c>
      <c r="C62" s="263">
        <f>SUMIFS('28'!$E$10:$E$44,'28'!$B$10:$B$44,OPE!B62,'28'!$W$10:$W$44,OPE!$C$3)</f>
        <v>0</v>
      </c>
      <c r="D62" s="263">
        <f>SUMIFS('28'!$H$10:$H$44,'28'!$B$10:$B$44,OPE!B62,'28'!$W$10:$W$44,OPE!$C$3)</f>
        <v>0</v>
      </c>
      <c r="E62" s="264" t="str">
        <f t="shared" si="2"/>
        <v/>
      </c>
      <c r="F62" s="265">
        <f>SUMIFS('28'!$AR$10:$AR$44,'28'!$B$10:$B$44,OPE!B62,'28'!$W$10:$W$44,OPE!$C$3)</f>
        <v>0</v>
      </c>
      <c r="G62" s="265" t="str">
        <f t="shared" si="3"/>
        <v/>
      </c>
      <c r="H62" s="265">
        <f>SUMIFS('28'!$AI$10:$AI$44,'28'!$B$10:$B$44,OPE!B62,'28'!$W$10:$W$44,OPE!$C$3)</f>
        <v>0</v>
      </c>
      <c r="I62" s="265" t="str">
        <f t="shared" si="4"/>
        <v/>
      </c>
      <c r="J62" s="265">
        <f>SUMIFS('28'!$AO$10:$AO$44,'28'!$B$10:$B$44,OPE!B62,'28'!$W$10:$W$44,OPE!$C$3)</f>
        <v>0</v>
      </c>
      <c r="K62" s="265" t="str">
        <f t="shared" si="5"/>
        <v/>
      </c>
      <c r="L62" s="263">
        <f>SUMIFS('28'!$AL$10:$AL$44,'28'!$B$10:$B$44,OPE!B62,'28'!$W$10:$W$44,OPE!$C$3)</f>
        <v>0</v>
      </c>
      <c r="M62" s="271" t="str">
        <f t="shared" si="15"/>
        <v/>
      </c>
      <c r="N62" s="266"/>
      <c r="O62" s="267">
        <f>SUMIFS('28'!$E$10:$E$44,'28'!$B$10:$B$44,OPE!B62,'28'!$W$10:$W$44,OPE!$O$3)</f>
        <v>0</v>
      </c>
      <c r="P62" s="267">
        <f>SUMIFS('28'!$H$10:$H$44,'28'!$B$10:$B$44,OPE!B62,'28'!$W$10:$W$44,OPE!$O$3)</f>
        <v>0</v>
      </c>
      <c r="Q62" s="264" t="str">
        <f t="shared" si="6"/>
        <v/>
      </c>
      <c r="R62" s="267">
        <f>SUMIFS('28'!$AR$10:$AR$44,'28'!$B$10:$B$44,OPE!B62,'28'!$W$10:$W$44,OPE!$O$3)</f>
        <v>0</v>
      </c>
      <c r="S62" s="264" t="str">
        <f t="shared" si="7"/>
        <v/>
      </c>
      <c r="T62" s="267">
        <f>SUMIFS('28'!$AI$10:$AI$44,'28'!$B$10:$B$44,OPE!B62,'28'!$W$10:$W$44,OPE!$O$3)</f>
        <v>0</v>
      </c>
      <c r="U62" s="268" t="str">
        <f t="shared" si="8"/>
        <v/>
      </c>
      <c r="V62" s="267">
        <f>SUMIFS('28'!$AO$10:$AO$44,'28'!$B$10:$B$44,OPE!B62,'28'!$W$10:$W$44,OPE!$O$3)</f>
        <v>0</v>
      </c>
      <c r="W62" s="268" t="str">
        <f t="shared" si="9"/>
        <v/>
      </c>
      <c r="X62" s="267">
        <f>SUMIFS('28'!$AL$10:$AL$44,'28'!$B$10:$B$44,OPE!B62,'28'!$W$10:$W$44,OPE!$O$3)</f>
        <v>0</v>
      </c>
      <c r="Y62" s="268" t="str">
        <f t="shared" si="10"/>
        <v/>
      </c>
      <c r="AA62" s="266"/>
      <c r="AB62" s="263">
        <f>SUMIFS('28'!$E$10:$E$44,'28'!$B$10:$B$44,OPE!B62,'28'!$W$10:$W$44,OPE!$AB$3)</f>
        <v>0</v>
      </c>
      <c r="AC62" s="263">
        <f>SUMIFS('28'!$H$10:$H$44,'28'!$B$10:$B$44,OPE!B62,'28'!$W$10:$W$44,OPE!$AB$3)</f>
        <v>0</v>
      </c>
      <c r="AD62" s="264" t="str">
        <f t="shared" si="11"/>
        <v/>
      </c>
      <c r="AE62" s="265">
        <f>SUMIFS('28'!$AR$10:$AR$44,'28'!$B$10:$B$44,OPE!B62,'28'!$W$10:$W$44,OPE!$AB$3)</f>
        <v>0</v>
      </c>
      <c r="AF62" s="265" t="str">
        <f t="shared" si="12"/>
        <v/>
      </c>
      <c r="AG62" s="265">
        <f>SUMIFS('28'!$AI$10:$AI$44,'28'!$B$10:$B$44,OPE!B62,'28'!$W$10:$W$44,OPE!$AB$3)</f>
        <v>0</v>
      </c>
      <c r="AH62" s="265" t="str">
        <f t="shared" si="13"/>
        <v/>
      </c>
      <c r="AI62" s="265">
        <f>SUMIFS('28'!$AO$10:$AO$44,'28'!$B$10:$B$44,OPE!B62,'28'!$W$10:$W$44,OPE!$AB$3)</f>
        <v>0</v>
      </c>
      <c r="AJ62" s="265" t="str">
        <f t="shared" si="14"/>
        <v/>
      </c>
      <c r="AK62" s="263">
        <f>SUMIFS('28'!$AL$10:$AL$44,'28'!$B$10:$B$44,OPE!B62,'28'!$W$10:$W$44,OPE!$AB$3)</f>
        <v>0</v>
      </c>
      <c r="AL62" s="271" t="str">
        <f t="shared" si="1"/>
        <v/>
      </c>
    </row>
    <row r="63" ht="15.75" customHeight="1" spans="1:38">
      <c r="A63" s="269">
        <v>29</v>
      </c>
      <c r="B63" s="262" t="s">
        <v>78</v>
      </c>
      <c r="C63" s="263">
        <f>SUMIFS('29'!$E$10:$E$44,'29'!$B$10:$B$44,OPE!B63,'29'!$W$10:$W$44,OPE!$C$3)</f>
        <v>0</v>
      </c>
      <c r="D63" s="263">
        <f>SUMIFS('29'!$H$10:$H$44,'29'!$B$10:$B$44,OPE!B63,'29'!$W$10:$W$44,OPE!$C$3)</f>
        <v>0</v>
      </c>
      <c r="E63" s="264" t="str">
        <f t="shared" si="2"/>
        <v/>
      </c>
      <c r="F63" s="265">
        <f>SUMIFS('29'!$AR$10:$AR$44,'29'!$B$10:$B$44,OPE!B63,'29'!$W$10:$W$44,OPE!$C$3)</f>
        <v>0</v>
      </c>
      <c r="G63" s="265" t="str">
        <f t="shared" si="3"/>
        <v/>
      </c>
      <c r="H63" s="265">
        <f>SUMIFS('29'!$AI$10:$AI$44,'29'!$B$10:$B$44,OPE!B63,'29'!$W$10:$W$44,OPE!$C$3)</f>
        <v>0</v>
      </c>
      <c r="I63" s="265" t="str">
        <f t="shared" si="4"/>
        <v/>
      </c>
      <c r="J63" s="265">
        <f>SUMIFS('29'!$AO$10:$AO$44,'29'!$B$10:$B$44,OPE!B63,'29'!$W$10:$W$44,OPE!$C$3)</f>
        <v>0</v>
      </c>
      <c r="K63" s="265" t="str">
        <f t="shared" si="5"/>
        <v/>
      </c>
      <c r="L63" s="263">
        <f>SUMIFS('29'!$AL$10:$AL$44,'29'!$B$10:$B$44,OPE!B63,'29'!$W$10:$W$44,OPE!$C$3)</f>
        <v>0</v>
      </c>
      <c r="M63" s="271" t="str">
        <f t="shared" si="15"/>
        <v/>
      </c>
      <c r="N63" s="266"/>
      <c r="O63" s="267">
        <f>SUMIFS('29'!$E$10:$E$44,'29'!$B$10:$B$44,OPE!B63,'29'!$W$10:$W$44,OPE!$O$3)</f>
        <v>0</v>
      </c>
      <c r="P63" s="267">
        <f>SUMIFS('29'!$H$10:$H$44,'29'!$B$10:$B$44,OPE!B63,'29'!$W$10:$W$44,OPE!$O$3)</f>
        <v>0</v>
      </c>
      <c r="Q63" s="264" t="str">
        <f t="shared" si="6"/>
        <v/>
      </c>
      <c r="R63" s="267">
        <f>SUMIFS('29'!$AR$10:$AR$44,'29'!$B$10:$B$44,OPE!B63,'29'!$W$10:$W$44,OPE!$O$3)</f>
        <v>0</v>
      </c>
      <c r="S63" s="264" t="str">
        <f t="shared" si="7"/>
        <v/>
      </c>
      <c r="T63" s="267">
        <f>SUMIFS('29'!$AI$10:$AI$44,'29'!$B$10:$B$44,OPE!B63,'29'!$W$10:$W$44,OPE!$O$3)</f>
        <v>0</v>
      </c>
      <c r="U63" s="268" t="str">
        <f t="shared" si="8"/>
        <v/>
      </c>
      <c r="V63" s="267">
        <f>SUMIFS('29'!$AO$10:$AO$44,'29'!$B$10:$B$44,OPE!B63,'29'!$W$10:$W$44,OPE!$O$3)</f>
        <v>0</v>
      </c>
      <c r="W63" s="268" t="str">
        <f t="shared" si="9"/>
        <v/>
      </c>
      <c r="X63" s="267">
        <f>SUMIFS('29'!$AL$10:$AL$44,'29'!$B$10:$B$44,OPE!B63,'29'!$W$10:$W$44,OPE!$O$3)</f>
        <v>0</v>
      </c>
      <c r="Y63" s="268" t="str">
        <f t="shared" si="10"/>
        <v/>
      </c>
      <c r="AA63" s="266"/>
      <c r="AB63" s="263">
        <f>SUMIFS('29'!$E$10:$E$44,'29'!$B$10:$B$44,OPE!B63,'29'!$W$10:$W$44,OPE!$AB$3)</f>
        <v>0</v>
      </c>
      <c r="AC63" s="263">
        <f>SUMIFS('29'!$H$10:$H$44,'29'!$B$10:$B$44,OPE!B63,'29'!$W$10:$W$44,OPE!$AB$3)</f>
        <v>0</v>
      </c>
      <c r="AD63" s="264" t="str">
        <f t="shared" si="11"/>
        <v/>
      </c>
      <c r="AE63" s="265">
        <f>SUMIFS('29'!$AR$10:$AR$44,'29'!$B$10:$B$44,OPE!B63,'29'!$W$10:$W$44,OPE!$AB$3)</f>
        <v>0</v>
      </c>
      <c r="AF63" s="265" t="str">
        <f t="shared" si="12"/>
        <v/>
      </c>
      <c r="AG63" s="265">
        <f>SUMIFS('29'!$AI$10:$AI$44,'29'!$B$10:$B$44,OPE!B63,'29'!$W$10:$W$44,OPE!$AB$3)</f>
        <v>0</v>
      </c>
      <c r="AH63" s="265" t="str">
        <f t="shared" si="13"/>
        <v/>
      </c>
      <c r="AI63" s="265">
        <f>SUMIFS('29'!$AO$10:$AO$44,'29'!$B$10:$B$44,OPE!B63,'29'!$W$10:$W$44,OPE!$AB$3)</f>
        <v>0</v>
      </c>
      <c r="AJ63" s="265" t="str">
        <f t="shared" si="14"/>
        <v/>
      </c>
      <c r="AK63" s="263">
        <f>SUMIFS('29'!$AL$10:$AL$44,'29'!$B$10:$B$44,OPE!B63,'29'!$W$10:$W$44,OPE!$AB$3)</f>
        <v>0</v>
      </c>
      <c r="AL63" s="271" t="str">
        <f t="shared" si="1"/>
        <v/>
      </c>
    </row>
    <row r="64" ht="15.75" customHeight="1" spans="1:38">
      <c r="A64" s="269"/>
      <c r="B64" s="270" t="s">
        <v>71</v>
      </c>
      <c r="C64" s="263">
        <f>SUMIFS('29'!$E$10:$E$44,'29'!$B$10:$B$44,OPE!B64,'29'!$W$10:$W$44,OPE!$C$3)</f>
        <v>0</v>
      </c>
      <c r="D64" s="263">
        <f>SUMIFS('29'!$H$10:$H$44,'29'!$B$10:$B$44,OPE!B64,'29'!$W$10:$W$44,OPE!$C$3)</f>
        <v>0</v>
      </c>
      <c r="E64" s="264" t="str">
        <f t="shared" si="2"/>
        <v/>
      </c>
      <c r="F64" s="265">
        <f>SUMIFS('29'!$AR$10:$AR$44,'29'!$B$10:$B$44,OPE!B64,'29'!$W$10:$W$44,OPE!$C$3)</f>
        <v>0</v>
      </c>
      <c r="G64" s="265" t="str">
        <f t="shared" si="3"/>
        <v/>
      </c>
      <c r="H64" s="265">
        <f>SUMIFS('29'!$AI$10:$AI$44,'29'!$B$10:$B$44,OPE!B64,'29'!$W$10:$W$44,OPE!$C$3)</f>
        <v>0</v>
      </c>
      <c r="I64" s="265" t="str">
        <f t="shared" si="4"/>
        <v/>
      </c>
      <c r="J64" s="265">
        <f>SUMIFS('29'!$AO$10:$AO$44,'29'!$B$10:$B$44,OPE!B64,'29'!$W$10:$W$44,OPE!$C$3)</f>
        <v>0</v>
      </c>
      <c r="K64" s="265" t="str">
        <f t="shared" si="5"/>
        <v/>
      </c>
      <c r="L64" s="263">
        <f>SUMIFS('29'!$AL$10:$AL$44,'29'!$B$10:$B$44,OPE!B64,'29'!$W$10:$W$44,OPE!$C$3)</f>
        <v>0</v>
      </c>
      <c r="M64" s="271" t="str">
        <f t="shared" si="15"/>
        <v/>
      </c>
      <c r="N64" s="266"/>
      <c r="O64" s="267">
        <f>SUMIFS('29'!$E$10:$E$44,'29'!$B$10:$B$44,OPE!B64,'29'!$W$10:$W$44,OPE!$O$3)</f>
        <v>0</v>
      </c>
      <c r="P64" s="267">
        <f>SUMIFS('29'!$H$10:$H$44,'29'!$B$10:$B$44,OPE!B64,'29'!$W$10:$W$44,OPE!$O$3)</f>
        <v>0</v>
      </c>
      <c r="Q64" s="264" t="str">
        <f t="shared" si="6"/>
        <v/>
      </c>
      <c r="R64" s="267">
        <f>SUMIFS('29'!$AR$10:$AR$44,'29'!$B$10:$B$44,OPE!B64,'29'!$W$10:$W$44,OPE!$O$3)</f>
        <v>0</v>
      </c>
      <c r="S64" s="264" t="str">
        <f t="shared" si="7"/>
        <v/>
      </c>
      <c r="T64" s="267">
        <f>SUMIFS('29'!$AI$10:$AI$44,'29'!$B$10:$B$44,OPE!B64,'29'!$W$10:$W$44,OPE!$O$3)</f>
        <v>0</v>
      </c>
      <c r="U64" s="268" t="str">
        <f t="shared" si="8"/>
        <v/>
      </c>
      <c r="V64" s="267">
        <f>SUMIFS('29'!$AO$10:$AO$44,'29'!$B$10:$B$44,OPE!B64,'29'!$W$10:$W$44,OPE!$O$3)</f>
        <v>0</v>
      </c>
      <c r="W64" s="268" t="str">
        <f t="shared" si="9"/>
        <v/>
      </c>
      <c r="X64" s="267">
        <f>SUMIFS('29'!$AL$10:$AL$44,'29'!$B$10:$B$44,OPE!B64,'29'!$W$10:$W$44,OPE!$O$3)</f>
        <v>0</v>
      </c>
      <c r="Y64" s="268" t="str">
        <f t="shared" si="10"/>
        <v/>
      </c>
      <c r="AA64" s="266"/>
      <c r="AB64" s="263">
        <f>SUMIFS('29'!$E$10:$E$44,'29'!$B$10:$B$44,OPE!B64,'29'!$W$10:$W$44,OPE!$AB$3)</f>
        <v>0</v>
      </c>
      <c r="AC64" s="263">
        <f>SUMIFS('29'!$H$10:$H$44,'29'!$B$10:$B$44,OPE!B64,'29'!$W$10:$W$44,OPE!$AB$3)</f>
        <v>0</v>
      </c>
      <c r="AD64" s="264" t="str">
        <f t="shared" si="11"/>
        <v/>
      </c>
      <c r="AE64" s="265">
        <f>SUMIFS('29'!$AR$10:$AR$44,'29'!$B$10:$B$44,OPE!B64,'29'!$W$10:$W$44,OPE!$AB$3)</f>
        <v>0</v>
      </c>
      <c r="AF64" s="265" t="str">
        <f t="shared" si="12"/>
        <v/>
      </c>
      <c r="AG64" s="265">
        <f>SUMIFS('29'!$AI$10:$AI$44,'29'!$B$10:$B$44,OPE!B64,'29'!$W$10:$W$44,OPE!$AB$3)</f>
        <v>0</v>
      </c>
      <c r="AH64" s="265" t="str">
        <f t="shared" si="13"/>
        <v/>
      </c>
      <c r="AI64" s="265">
        <f>SUMIFS('29'!$AO$10:$AO$44,'29'!$B$10:$B$44,OPE!B64,'29'!$W$10:$W$44,OPE!$AB$3)</f>
        <v>0</v>
      </c>
      <c r="AJ64" s="265" t="str">
        <f t="shared" si="14"/>
        <v/>
      </c>
      <c r="AK64" s="263">
        <f>SUMIFS('29'!$AL$10:$AL$44,'29'!$B$10:$B$44,OPE!B64,'29'!$W$10:$W$44,OPE!$AB$3)</f>
        <v>0</v>
      </c>
      <c r="AL64" s="271" t="str">
        <f t="shared" si="1"/>
        <v/>
      </c>
    </row>
    <row r="65" ht="15.75" customHeight="1" spans="1:38">
      <c r="A65" s="269">
        <v>30</v>
      </c>
      <c r="B65" s="262" t="s">
        <v>78</v>
      </c>
      <c r="C65" s="263">
        <f>SUMIFS('30'!$E$10:$E$44,'30'!$B$10:$B$44,OPE!B65,'30'!$W$10:$W$44,OPE!$C$3)</f>
        <v>0</v>
      </c>
      <c r="D65" s="263">
        <f>SUMIFS('30'!$H$10:$H$44,'30'!$B$10:$B$44,OPE!B65,'30'!$W$10:$W$44,OPE!$C$3)</f>
        <v>0</v>
      </c>
      <c r="E65" s="264" t="str">
        <f t="shared" si="2"/>
        <v/>
      </c>
      <c r="F65" s="265">
        <f>SUMIFS('30'!$AR$10:$AR$44,'30'!$B$10:$B$44,OPE!B65,'30'!$W$10:$W$44,OPE!$C$3)</f>
        <v>0</v>
      </c>
      <c r="G65" s="265" t="str">
        <f t="shared" si="3"/>
        <v/>
      </c>
      <c r="H65" s="265">
        <f>SUMIFS('30'!$AI$10:$AI$44,'30'!$B$10:$B$44,OPE!B65,'30'!$W$10:$W$44,OPE!$C$3)</f>
        <v>0</v>
      </c>
      <c r="I65" s="265" t="str">
        <f t="shared" si="4"/>
        <v/>
      </c>
      <c r="J65" s="265">
        <f>SUMIFS('30'!$AO$10:$AO$44,'30'!$B$10:$B$44,OPE!B65,'30'!$W$10:$W$44,OPE!$C$3)</f>
        <v>0</v>
      </c>
      <c r="K65" s="265" t="str">
        <f t="shared" si="5"/>
        <v/>
      </c>
      <c r="L65" s="263">
        <f>SUMIFS('30'!$AL$10:$AL$44,'30'!$B$10:$B$44,OPE!B65,'30'!$W$10:$W$44,OPE!$C$3)</f>
        <v>0</v>
      </c>
      <c r="M65" s="271" t="str">
        <f t="shared" si="15"/>
        <v/>
      </c>
      <c r="N65" s="266"/>
      <c r="O65" s="267">
        <f>SUMIFS('30'!$E$10:$E$44,'30'!$B$10:$B$44,OPE!B65,'30'!$W$10:$W$44,OPE!$O$3)</f>
        <v>0</v>
      </c>
      <c r="P65" s="267">
        <f>SUMIFS('30'!$H$10:$H$44,'30'!$B$10:$B$44,OPE!B65,'30'!$W$10:$W$44,OPE!$O$3)</f>
        <v>0</v>
      </c>
      <c r="Q65" s="264" t="str">
        <f t="shared" si="6"/>
        <v/>
      </c>
      <c r="R65" s="267">
        <f>SUMIFS('30'!$AR$10:$AR$44,'30'!$B$10:$B$44,OPE!B65,'30'!$W$10:$W$44,OPE!$O$3)</f>
        <v>0</v>
      </c>
      <c r="S65" s="264" t="str">
        <f t="shared" si="7"/>
        <v/>
      </c>
      <c r="T65" s="267">
        <f>SUMIFS('30'!$AI$10:$AI$44,'30'!$B$10:$B$44,OPE!B65,'30'!$W$10:$W$44,OPE!$O$3)</f>
        <v>0</v>
      </c>
      <c r="U65" s="268" t="str">
        <f t="shared" si="8"/>
        <v/>
      </c>
      <c r="V65" s="267">
        <f>SUMIFS('30'!$AO$10:$AO$44,'30'!$B$10:$B$44,OPE!B65,'30'!$W$10:$W$44,OPE!$O$3)</f>
        <v>0</v>
      </c>
      <c r="W65" s="268" t="str">
        <f t="shared" si="9"/>
        <v/>
      </c>
      <c r="X65" s="267">
        <f>SUMIFS('30'!$AL$10:$AL$44,'30'!$B$10:$B$44,OPE!B65,'30'!$W$10:$W$44,OPE!$O$3)</f>
        <v>0</v>
      </c>
      <c r="Y65" s="268" t="str">
        <f t="shared" si="10"/>
        <v/>
      </c>
      <c r="AA65" s="266"/>
      <c r="AB65" s="263">
        <f>SUMIFS('30'!$E$10:$E$44,'30'!$B$10:$B$44,OPE!B65,'30'!$W$10:$W$44,OPE!$AB$3)</f>
        <v>0</v>
      </c>
      <c r="AC65" s="263">
        <f>SUMIFS('30'!$H$10:$H$44,'30'!$B$10:$B$44,OPE!B65,'30'!$W$10:$W$44,OPE!$AB$3)</f>
        <v>0</v>
      </c>
      <c r="AD65" s="264" t="str">
        <f t="shared" si="11"/>
        <v/>
      </c>
      <c r="AE65" s="265">
        <f>SUMIFS('30'!$AR$10:$AR$44,'30'!$B$10:$B$44,OPE!B65,'30'!$W$10:$W$44,OPE!$AB$3)</f>
        <v>0</v>
      </c>
      <c r="AF65" s="265" t="str">
        <f t="shared" si="12"/>
        <v/>
      </c>
      <c r="AG65" s="265">
        <f>SUMIFS('30'!$AI$10:$AI$44,'30'!$B$10:$B$44,OPE!B65,'30'!$W$10:$W$44,OPE!$AB$3)</f>
        <v>0</v>
      </c>
      <c r="AH65" s="265" t="str">
        <f t="shared" si="13"/>
        <v/>
      </c>
      <c r="AI65" s="265">
        <f>SUMIFS('30'!$AO$10:$AO$44,'30'!$B$10:$B$44,OPE!B65,'30'!$W$10:$W$44,OPE!$AB$3)</f>
        <v>0</v>
      </c>
      <c r="AJ65" s="265" t="str">
        <f t="shared" si="14"/>
        <v/>
      </c>
      <c r="AK65" s="263">
        <f>SUMIFS('30'!$AL$10:$AL$44,'30'!$B$10:$B$44,OPE!B65,'30'!$W$10:$W$44,OPE!$AB$3)</f>
        <v>0</v>
      </c>
      <c r="AL65" s="271" t="str">
        <f t="shared" si="1"/>
        <v/>
      </c>
    </row>
    <row r="66" ht="15.75" customHeight="1" spans="1:38">
      <c r="A66" s="269"/>
      <c r="B66" s="270" t="s">
        <v>71</v>
      </c>
      <c r="C66" s="263">
        <f>SUMIFS('30'!$E$10:$E$44,'30'!$B$10:$B$44,OPE!B66,'30'!$W$10:$W$44,OPE!$C$3)</f>
        <v>0</v>
      </c>
      <c r="D66" s="263">
        <f>SUMIFS('30'!$H$10:$H$44,'30'!$B$10:$B$44,OPE!B66,'30'!$W$10:$W$44,OPE!$C$3)</f>
        <v>0</v>
      </c>
      <c r="E66" s="264" t="str">
        <f t="shared" si="2"/>
        <v/>
      </c>
      <c r="F66" s="265">
        <f>SUMIFS('30'!$AR$10:$AR$44,'30'!$B$10:$B$44,OPE!B66,'30'!$W$10:$W$44,OPE!$C$3)</f>
        <v>0</v>
      </c>
      <c r="G66" s="265" t="str">
        <f t="shared" si="3"/>
        <v/>
      </c>
      <c r="H66" s="265">
        <f>SUMIFS('30'!$AI$10:$AI$44,'30'!$B$10:$B$44,OPE!B66,'30'!$W$10:$W$44,OPE!$C$3)</f>
        <v>0</v>
      </c>
      <c r="I66" s="265" t="str">
        <f t="shared" si="4"/>
        <v/>
      </c>
      <c r="J66" s="265">
        <f>SUMIFS('30'!$AO$10:$AO$44,'30'!$B$10:$B$44,OPE!B66,'30'!$W$10:$W$44,OPE!$C$3)</f>
        <v>0</v>
      </c>
      <c r="K66" s="265" t="str">
        <f t="shared" si="5"/>
        <v/>
      </c>
      <c r="L66" s="263">
        <f>SUMIFS('30'!$AL$10:$AL$44,'30'!$B$10:$B$44,OPE!B66,'30'!$W$10:$W$44,OPE!$C$3)</f>
        <v>0</v>
      </c>
      <c r="M66" s="271" t="str">
        <f t="shared" si="15"/>
        <v/>
      </c>
      <c r="N66" s="266"/>
      <c r="O66" s="267">
        <f>SUMIFS('30'!$E$10:$E$44,'30'!$B$10:$B$44,OPE!B66,'30'!$W$10:$W$44,OPE!$O$3)</f>
        <v>0</v>
      </c>
      <c r="P66" s="267">
        <f>SUMIFS('30'!$H$10:$H$44,'30'!$B$10:$B$44,OPE!B66,'30'!$W$10:$W$44,OPE!$O$3)</f>
        <v>0</v>
      </c>
      <c r="Q66" s="264" t="str">
        <f t="shared" si="6"/>
        <v/>
      </c>
      <c r="R66" s="267">
        <f>SUMIFS('30'!$AR$10:$AR$44,'30'!$B$10:$B$44,OPE!B66,'30'!$W$10:$W$44,OPE!$O$3)</f>
        <v>0</v>
      </c>
      <c r="S66" s="264" t="str">
        <f t="shared" si="7"/>
        <v/>
      </c>
      <c r="T66" s="267">
        <f>SUMIFS('30'!$AI$10:$AI$44,'30'!$B$10:$B$44,OPE!B66,'30'!$W$10:$W$44,OPE!$O$3)</f>
        <v>0</v>
      </c>
      <c r="U66" s="268" t="str">
        <f t="shared" si="8"/>
        <v/>
      </c>
      <c r="V66" s="267">
        <f>SUMIFS('30'!$AO$10:$AO$44,'30'!$B$10:$B$44,OPE!B66,'30'!$W$10:$W$44,OPE!$O$3)</f>
        <v>0</v>
      </c>
      <c r="W66" s="268" t="str">
        <f t="shared" si="9"/>
        <v/>
      </c>
      <c r="X66" s="267">
        <f>SUMIFS('30'!$AL$10:$AL$44,'30'!$B$10:$B$44,OPE!B66,'30'!$W$10:$W$44,OPE!$O$3)</f>
        <v>0</v>
      </c>
      <c r="Y66" s="268" t="str">
        <f t="shared" si="10"/>
        <v/>
      </c>
      <c r="AA66" s="266"/>
      <c r="AB66" s="263">
        <f>SUMIFS('30'!$E$10:$E$44,'30'!$B$10:$B$44,OPE!B66,'30'!$W$10:$W$44,OPE!$AB$3)</f>
        <v>0</v>
      </c>
      <c r="AC66" s="263">
        <f>SUMIFS('30'!$H$10:$H$44,'30'!$B$10:$B$44,OPE!B66,'30'!$W$10:$W$44,OPE!$AB$3)</f>
        <v>0</v>
      </c>
      <c r="AD66" s="264" t="str">
        <f t="shared" si="11"/>
        <v/>
      </c>
      <c r="AE66" s="265">
        <f>SUMIFS('30'!$AR$10:$AR$44,'30'!$B$10:$B$44,OPE!B66,'30'!$W$10:$W$44,OPE!$AB$3)</f>
        <v>0</v>
      </c>
      <c r="AF66" s="265" t="str">
        <f t="shared" si="12"/>
        <v/>
      </c>
      <c r="AG66" s="265">
        <f>SUMIFS('30'!$AI$10:$AI$44,'30'!$B$10:$B$44,OPE!B66,'30'!$W$10:$W$44,OPE!$AB$3)</f>
        <v>0</v>
      </c>
      <c r="AH66" s="265" t="str">
        <f t="shared" si="13"/>
        <v/>
      </c>
      <c r="AI66" s="265">
        <f>SUMIFS('30'!$AO$10:$AO$44,'30'!$B$10:$B$44,OPE!B66,'30'!$W$10:$W$44,OPE!$AB$3)</f>
        <v>0</v>
      </c>
      <c r="AJ66" s="265" t="str">
        <f t="shared" si="14"/>
        <v/>
      </c>
      <c r="AK66" s="263">
        <f>SUMIFS('30'!$AL$10:$AL$44,'30'!$B$10:$B$44,OPE!B66,'30'!$W$10:$W$44,OPE!$AB$3)</f>
        <v>0</v>
      </c>
      <c r="AL66" s="271" t="str">
        <f t="shared" si="1"/>
        <v/>
      </c>
    </row>
    <row r="67" ht="15.75" customHeight="1" spans="1:38">
      <c r="A67" s="269">
        <v>31</v>
      </c>
      <c r="B67" s="262" t="s">
        <v>78</v>
      </c>
      <c r="C67" s="263">
        <f>SUMIFS('31'!$E$10:$E$44,'31'!$B$10:$B$44,OPE!B67,'31'!$W$10:$W$44,OPE!$C$3)</f>
        <v>0</v>
      </c>
      <c r="D67" s="263">
        <f>SUMIFS('31'!$H$10:$H$44,'31'!$B$10:$B$44,OPE!B67,'31'!$W$10:$W$44,OPE!$C$3)</f>
        <v>0</v>
      </c>
      <c r="E67" s="264" t="str">
        <f t="shared" si="2"/>
        <v/>
      </c>
      <c r="F67" s="265">
        <f>SUMIFS('31'!$AR$10:$AR$44,'31'!$B$10:$B$44,OPE!B67,'31'!$W$10:$W$44,OPE!$C$3)</f>
        <v>0</v>
      </c>
      <c r="G67" s="265" t="str">
        <f t="shared" si="3"/>
        <v/>
      </c>
      <c r="H67" s="265">
        <f>SUMIFS('31'!$AI$10:$AI$44,'31'!$B$10:$B$44,OPE!B67,'31'!$W$10:$W$44,OPE!$C$3)</f>
        <v>0</v>
      </c>
      <c r="I67" s="265" t="str">
        <f t="shared" si="4"/>
        <v/>
      </c>
      <c r="J67" s="265">
        <f>SUMIFS('31'!$AO$10:$AO$44,'31'!$B$10:$B$44,OPE!B67,'31'!$W$10:$W$44,OPE!$C$3)</f>
        <v>0</v>
      </c>
      <c r="K67" s="265" t="str">
        <f t="shared" si="5"/>
        <v/>
      </c>
      <c r="L67" s="263">
        <f>SUMIFS('31'!$AL$10:$AL$44,'31'!$B$10:$B$44,OPE!B67,'31'!$W$10:$W$44,OPE!$C$3)</f>
        <v>0</v>
      </c>
      <c r="M67" s="271" t="str">
        <f t="shared" si="15"/>
        <v/>
      </c>
      <c r="N67" s="266"/>
      <c r="O67" s="267">
        <f>SUMIFS('31'!$E$10:$E$44,'31'!$B$10:$B$44,OPE!B67,'31'!$W$10:$W$44,OPE!$O$3)</f>
        <v>0</v>
      </c>
      <c r="P67" s="267">
        <f>SUMIFS('31'!$H$10:$H$44,'31'!$B$10:$B$44,OPE!B67,'31'!$W$10:$W$44,OPE!$O$3)</f>
        <v>0</v>
      </c>
      <c r="Q67" s="264" t="str">
        <f t="shared" si="6"/>
        <v/>
      </c>
      <c r="R67" s="267">
        <f>SUMIFS('31'!$AR$10:$AR$44,'31'!$B$10:$B$44,OPE!B67,'31'!$W$10:$W$44,OPE!$O$3)</f>
        <v>0</v>
      </c>
      <c r="S67" s="264" t="str">
        <f t="shared" si="7"/>
        <v/>
      </c>
      <c r="T67" s="267">
        <f>SUMIFS('31'!$AI$10:$AI$44,'31'!$B$10:$B$44,OPE!B67,'31'!$W$10:$W$44,OPE!$O$3)</f>
        <v>0</v>
      </c>
      <c r="U67" s="268" t="str">
        <f t="shared" si="8"/>
        <v/>
      </c>
      <c r="V67" s="267">
        <f>SUMIFS('31'!$AO$10:$AO$44,'31'!$B$10:$B$44,OPE!B67,'31'!$W$10:$W$44,OPE!$O$3)</f>
        <v>0</v>
      </c>
      <c r="W67" s="268" t="str">
        <f t="shared" si="9"/>
        <v/>
      </c>
      <c r="X67" s="267">
        <f>SUMIFS('31'!$AL$10:$AL$44,'31'!$B$10:$B$44,OPE!B67,'31'!$W$10:$W$44,OPE!$O$3)</f>
        <v>0</v>
      </c>
      <c r="Y67" s="268" t="str">
        <f t="shared" si="10"/>
        <v/>
      </c>
      <c r="AA67" s="266"/>
      <c r="AB67" s="263">
        <f>SUMIFS('31'!$E$10:$E$44,'31'!$B$10:$B$44,OPE!B67,'31'!$W$10:$W$44,OPE!$AB$3)</f>
        <v>0</v>
      </c>
      <c r="AC67" s="263">
        <f>SUMIFS('31'!$H$10:$H$44,'31'!$B$10:$B$44,OPE!B67,'31'!$W$10:$W$44,OPE!$AB$3)</f>
        <v>0</v>
      </c>
      <c r="AD67" s="264" t="str">
        <f t="shared" si="11"/>
        <v/>
      </c>
      <c r="AE67" s="265">
        <f>SUMIFS('31'!$AR$10:$AR$44,'31'!$B$10:$B$44,OPE!B67,'31'!$W$10:$W$44,OPE!$AB$3)</f>
        <v>0</v>
      </c>
      <c r="AF67" s="265" t="str">
        <f t="shared" si="12"/>
        <v/>
      </c>
      <c r="AG67" s="265">
        <f>SUMIFS('31'!$AI$10:$AI$44,'31'!$B$10:$B$44,OPE!B67,'31'!$W$10:$W$44,OPE!$AB$3)</f>
        <v>0</v>
      </c>
      <c r="AH67" s="265" t="str">
        <f t="shared" si="13"/>
        <v/>
      </c>
      <c r="AI67" s="265">
        <f>SUMIFS('31'!$AO$10:$AO$44,'31'!$B$10:$B$44,OPE!B67,'31'!$W$10:$W$44,OPE!$AB$3)</f>
        <v>0</v>
      </c>
      <c r="AJ67" s="265" t="str">
        <f t="shared" si="14"/>
        <v/>
      </c>
      <c r="AK67" s="263">
        <f>SUMIFS('31'!$AL$10:$AL$44,'31'!$B$10:$B$44,OPE!B67,'31'!$W$10:$W$44,OPE!$AB$3)</f>
        <v>0</v>
      </c>
      <c r="AL67" s="271" t="str">
        <f t="shared" si="1"/>
        <v/>
      </c>
    </row>
    <row r="68" ht="15.75" customHeight="1" spans="1:38">
      <c r="A68" s="269"/>
      <c r="B68" s="270" t="s">
        <v>71</v>
      </c>
      <c r="C68" s="263">
        <f>SUMIFS('31'!$E$10:$E$44,'31'!$B$10:$B$44,OPE!B68,'31'!$W$10:$W$44,OPE!$C$3)</f>
        <v>0</v>
      </c>
      <c r="D68" s="263">
        <f>SUMIFS('31'!$H$10:$H$44,'31'!$B$10:$B$44,OPE!B68,'31'!$W$10:$W$44,OPE!$C$3)</f>
        <v>0</v>
      </c>
      <c r="E68" s="264" t="str">
        <f t="shared" si="2"/>
        <v/>
      </c>
      <c r="F68" s="265">
        <f>SUMIFS('31'!$AR$10:$AR$44,'31'!$B$10:$B$44,OPE!B68,'31'!$W$10:$W$44,OPE!$C$3)</f>
        <v>0</v>
      </c>
      <c r="G68" s="265" t="str">
        <f t="shared" si="3"/>
        <v/>
      </c>
      <c r="H68" s="265">
        <f>SUMIFS('31'!$AI$10:$AI$44,'31'!$B$10:$B$44,OPE!B68,'31'!$W$10:$W$44,OPE!$C$3)</f>
        <v>0</v>
      </c>
      <c r="I68" s="265" t="str">
        <f t="shared" si="4"/>
        <v/>
      </c>
      <c r="J68" s="265">
        <f>SUMIFS('31'!$AO$10:$AO$44,'31'!$B$10:$B$44,OPE!B68,'31'!$W$10:$W$44,OPE!$C$3)</f>
        <v>0</v>
      </c>
      <c r="K68" s="265" t="str">
        <f t="shared" si="5"/>
        <v/>
      </c>
      <c r="L68" s="263">
        <f>SUMIFS('31'!$AL$10:$AL$44,'31'!$B$10:$B$44,OPE!B68,'31'!$W$10:$W$44,OPE!$C$3)</f>
        <v>0</v>
      </c>
      <c r="M68" s="271" t="str">
        <f t="shared" si="15"/>
        <v/>
      </c>
      <c r="N68" s="266"/>
      <c r="O68" s="267">
        <f>SUMIFS('31'!$E$10:$E$44,'31'!$B$10:$B$44,OPE!B68,'31'!$W$10:$W$44,OPE!$O$3)</f>
        <v>0</v>
      </c>
      <c r="P68" s="267">
        <f>SUMIFS('31'!$H$10:$H$44,'31'!$B$10:$B$44,OPE!B68,'31'!$W$10:$W$44,OPE!$O$3)</f>
        <v>0</v>
      </c>
      <c r="Q68" s="264" t="str">
        <f t="shared" si="6"/>
        <v/>
      </c>
      <c r="R68" s="267">
        <f>SUMIFS('31'!$AR$10:$AR$44,'31'!$B$10:$B$44,OPE!B68,'31'!$W$10:$W$44,OPE!$O$3)</f>
        <v>0</v>
      </c>
      <c r="S68" s="264" t="str">
        <f t="shared" si="7"/>
        <v/>
      </c>
      <c r="T68" s="267">
        <f>SUMIFS('31'!$AI$10:$AI$44,'31'!$B$10:$B$44,OPE!B68,'31'!$W$10:$W$44,OPE!$O$3)</f>
        <v>0</v>
      </c>
      <c r="U68" s="268" t="str">
        <f t="shared" si="8"/>
        <v/>
      </c>
      <c r="V68" s="267">
        <f>SUMIFS('31'!$AO$10:$AO$44,'31'!$B$10:$B$44,OPE!B68,'31'!$W$10:$W$44,OPE!$O$3)</f>
        <v>0</v>
      </c>
      <c r="W68" s="268" t="str">
        <f t="shared" si="9"/>
        <v/>
      </c>
      <c r="X68" s="267">
        <f>SUMIFS('31'!$AL$10:$AL$44,'31'!$B$10:$B$44,OPE!B68,'31'!$W$10:$W$44,OPE!$O$3)</f>
        <v>0</v>
      </c>
      <c r="Y68" s="268" t="str">
        <f t="shared" si="10"/>
        <v/>
      </c>
      <c r="AA68" s="266"/>
      <c r="AB68" s="263">
        <f>SUMIFS('31'!$E$10:$E$44,'31'!$B$10:$B$44,OPE!B68,'31'!$W$10:$W$44,OPE!$AB$3)</f>
        <v>0</v>
      </c>
      <c r="AC68" s="263">
        <f>SUMIFS('31'!$H$10:$H$44,'31'!$B$10:$B$44,OPE!B68,'31'!$W$10:$W$44,OPE!$AB$3)</f>
        <v>0</v>
      </c>
      <c r="AD68" s="264" t="str">
        <f t="shared" si="11"/>
        <v/>
      </c>
      <c r="AE68" s="265">
        <f>SUMIFS('31'!$AR$10:$AR$44,'31'!$B$10:$B$44,OPE!B68,'31'!$W$10:$W$44,OPE!$AB$3)</f>
        <v>0</v>
      </c>
      <c r="AF68" s="265" t="str">
        <f t="shared" si="12"/>
        <v/>
      </c>
      <c r="AG68" s="265">
        <f>SUMIFS('31'!$AI$10:$AI$44,'31'!$B$10:$B$44,OPE!B68,'31'!$W$10:$W$44,OPE!$AB$3)</f>
        <v>0</v>
      </c>
      <c r="AH68" s="265" t="str">
        <f t="shared" si="13"/>
        <v/>
      </c>
      <c r="AI68" s="265">
        <f>SUMIFS('31'!$AO$10:$AO$44,'31'!$B$10:$B$44,OPE!B68,'31'!$W$10:$W$44,OPE!$AB$3)</f>
        <v>0</v>
      </c>
      <c r="AJ68" s="265" t="str">
        <f t="shared" si="14"/>
        <v/>
      </c>
      <c r="AK68" s="263">
        <f>SUMIFS('31'!$AL$10:$AL$44,'31'!$B$10:$B$44,OPE!B68,'31'!$W$10:$W$44,OPE!$AB$3)</f>
        <v>0</v>
      </c>
      <c r="AL68" s="271" t="str">
        <f t="shared" si="1"/>
        <v/>
      </c>
    </row>
    <row r="69" ht="15.75" customHeight="1" spans="1:38">
      <c r="A69" s="260"/>
      <c r="C69" s="273"/>
      <c r="D69" s="273"/>
      <c r="E69" s="274"/>
      <c r="F69" s="275"/>
      <c r="G69" s="275"/>
      <c r="H69" s="275"/>
      <c r="I69" s="275"/>
      <c r="J69" s="275"/>
      <c r="K69" s="275"/>
      <c r="L69" s="273"/>
      <c r="M69" s="273"/>
      <c r="O69" s="276"/>
      <c r="P69" s="276"/>
      <c r="Q69" s="274"/>
      <c r="R69" s="276"/>
      <c r="S69" s="274"/>
      <c r="T69" s="276"/>
      <c r="V69" s="276"/>
      <c r="X69" s="276"/>
    </row>
    <row r="70" ht="27.75" customHeight="1" spans="1:38">
      <c r="A70" s="260"/>
      <c r="B70" s="277" t="s">
        <v>220</v>
      </c>
      <c r="C70" s="277"/>
      <c r="D70" s="277"/>
      <c r="E70" s="277"/>
      <c r="F70" s="277"/>
      <c r="G70" s="277"/>
      <c r="H70" s="277"/>
      <c r="I70" s="277"/>
      <c r="J70" s="277"/>
      <c r="K70" s="277"/>
      <c r="L70" s="277"/>
      <c r="M70" s="273"/>
      <c r="O70" s="277" t="s">
        <v>221</v>
      </c>
      <c r="P70" s="277"/>
      <c r="Q70" s="277"/>
      <c r="R70" s="277"/>
      <c r="S70" s="277"/>
      <c r="T70" s="277"/>
      <c r="U70" s="277"/>
      <c r="V70" s="277"/>
      <c r="W70" s="277"/>
      <c r="X70" s="277"/>
      <c r="Y70" s="277"/>
      <c r="Z70" s="277"/>
    </row>
    <row r="71" ht="4.5" customHeight="1"/>
    <row r="72" ht="38.25" customHeight="1" spans="1:38">
      <c r="B72" s="278" t="s">
        <v>78</v>
      </c>
      <c r="C72" s="279"/>
      <c r="D72" s="280"/>
      <c r="E72" s="281" t="s">
        <v>198</v>
      </c>
      <c r="F72" s="281"/>
      <c r="G72" s="281" t="s">
        <v>199</v>
      </c>
      <c r="H72" s="281"/>
      <c r="I72" s="281" t="s">
        <v>200</v>
      </c>
      <c r="J72" s="281"/>
      <c r="K72" s="282" t="s">
        <v>195</v>
      </c>
      <c r="L72" s="282"/>
      <c r="M72" s="283" t="s">
        <v>222</v>
      </c>
      <c r="O72" s="278" t="s">
        <v>71</v>
      </c>
      <c r="P72" s="279"/>
      <c r="Q72" s="280"/>
      <c r="R72" s="281" t="s">
        <v>198</v>
      </c>
      <c r="S72" s="281"/>
      <c r="T72" s="281" t="s">
        <v>199</v>
      </c>
      <c r="U72" s="281"/>
      <c r="V72" s="281" t="s">
        <v>200</v>
      </c>
      <c r="W72" s="281"/>
      <c r="X72" s="282" t="s">
        <v>195</v>
      </c>
      <c r="Y72" s="282"/>
      <c r="Z72" s="284" t="s">
        <v>222</v>
      </c>
    </row>
    <row r="73" ht="18.75" customHeight="1" spans="1:38">
      <c r="B73" s="285"/>
      <c r="C73" s="279" t="s">
        <v>197</v>
      </c>
      <c r="D73" s="280" t="s">
        <v>193</v>
      </c>
      <c r="E73" s="286" t="s">
        <v>57</v>
      </c>
      <c r="F73" s="286" t="s">
        <v>223</v>
      </c>
      <c r="G73" s="286" t="s">
        <v>57</v>
      </c>
      <c r="H73" s="286" t="s">
        <v>224</v>
      </c>
      <c r="I73" s="286" t="s">
        <v>57</v>
      </c>
      <c r="J73" s="286" t="s">
        <v>225</v>
      </c>
      <c r="K73" s="286" t="s">
        <v>58</v>
      </c>
      <c r="L73" s="286" t="s">
        <v>204</v>
      </c>
      <c r="M73" s="287"/>
      <c r="O73" s="285"/>
      <c r="P73" s="279" t="s">
        <v>197</v>
      </c>
      <c r="Q73" s="280" t="s">
        <v>193</v>
      </c>
      <c r="R73" s="286" t="s">
        <v>57</v>
      </c>
      <c r="S73" s="286" t="s">
        <v>223</v>
      </c>
      <c r="T73" s="286" t="s">
        <v>57</v>
      </c>
      <c r="U73" s="286" t="s">
        <v>224</v>
      </c>
      <c r="V73" s="286" t="s">
        <v>57</v>
      </c>
      <c r="W73" s="286" t="s">
        <v>225</v>
      </c>
      <c r="X73" s="286" t="s">
        <v>58</v>
      </c>
      <c r="Y73" s="286" t="s">
        <v>204</v>
      </c>
      <c r="Z73" s="288"/>
    </row>
    <row r="74" ht="25.5" customHeight="1" spans="1:38">
      <c r="B74" s="289" t="s">
        <v>226</v>
      </c>
      <c r="C74" s="290">
        <f>SUMIF($B$7:$B$68,B72,$C$7:$C$68)</f>
        <v>0</v>
      </c>
      <c r="D74" s="291" t="e">
        <f>AVERAGEIF($B$7:$B$68,B72,$E$7:$E$68)</f>
        <v>#DIV/0!</v>
      </c>
      <c r="E74" s="289">
        <f>SUMIF($B$7:$B$68,$B$72,$F$7:$F$68)</f>
        <v>0</v>
      </c>
      <c r="F74" s="291" t="str">
        <f>IFERROR(E74/C74,"")</f>
        <v/>
      </c>
      <c r="G74" s="289">
        <f>SUMIF($B$7:$B$68,$B$72,$H$7:$H$68)</f>
        <v>0</v>
      </c>
      <c r="H74" s="291" t="str">
        <f>IFERROR(G74/C74,"")</f>
        <v/>
      </c>
      <c r="I74" s="289">
        <f>SUMIF($B$7:$B$68,$B$72,$J$7:$J$68)</f>
        <v>0</v>
      </c>
      <c r="J74" s="291" t="str">
        <f>IFERROR(I74/C74,"")</f>
        <v/>
      </c>
      <c r="K74" s="289">
        <f>SUMIF($B$7:$B$68,$B$72,$L$7:$L$68)</f>
        <v>0</v>
      </c>
      <c r="L74" s="291" t="str">
        <f>IFERROR(K74/C74,"")</f>
        <v/>
      </c>
      <c r="M74" s="291" t="e">
        <f>(E74+G74+I74)/C74</f>
        <v>#DIV/0!</v>
      </c>
      <c r="O74" s="289" t="s">
        <v>226</v>
      </c>
      <c r="P74" s="290">
        <f>SUMIF($B$7:$B$68,O72,$C$7:$C$68)</f>
        <v>0</v>
      </c>
      <c r="Q74" s="292" t="e">
        <f>AVERAGEIF($B$7:$B$68,O72,$E$7:$E$68)</f>
        <v>#DIV/0!</v>
      </c>
      <c r="R74" s="289">
        <f>SUMIF($B$7:$B$68,$O$72,$F$7:$F$68)</f>
        <v>0</v>
      </c>
      <c r="S74" s="291" t="str">
        <f>IFERROR(R74/P74,"")</f>
        <v/>
      </c>
      <c r="T74" s="289">
        <f>SUMIF($B$7:$B$68,$O$72,$H$7:$H$68)</f>
        <v>0</v>
      </c>
      <c r="U74" s="291" t="str">
        <f>IFERROR(T74/P74,"")</f>
        <v/>
      </c>
      <c r="V74" s="289">
        <f>SUMIF($B$7:$B$68,$O$72,$J$7:$J$68)</f>
        <v>0</v>
      </c>
      <c r="W74" s="291" t="str">
        <f>IFERROR(V74/P74,"")</f>
        <v/>
      </c>
      <c r="X74" s="289">
        <f>SUMIF($B$7:$B$68,$O$72,$L$7:$L$68)</f>
        <v>0</v>
      </c>
      <c r="Y74" s="291" t="str">
        <f>IFERROR(X74/P74,"")</f>
        <v/>
      </c>
      <c r="Z74" s="291" t="e">
        <f>(R74+T74+V74)/P74</f>
        <v>#DIV/0!</v>
      </c>
    </row>
    <row r="75" ht="25.5" customHeight="1" spans="1:38">
      <c r="B75" s="289" t="s">
        <v>227</v>
      </c>
      <c r="C75" s="290">
        <f>SUMIF($B$7:$B$68,B72,$O$7:$O$68)</f>
        <v>0</v>
      </c>
      <c r="D75" s="291" t="e">
        <f>AVERAGEIF($B$7:$B$68,B72,$Q$7:$Q$68)</f>
        <v>#DIV/0!</v>
      </c>
      <c r="E75" s="289">
        <f>SUMIF($B$7:$B$68,$B$72,$R$7:$R$68)</f>
        <v>0</v>
      </c>
      <c r="F75" s="291" t="str">
        <f>IFERROR(E75/C75,"")</f>
        <v/>
      </c>
      <c r="G75" s="289">
        <f>SUMIF($B$7:$B$68,$B$72,$T$7:$T$68)</f>
        <v>0</v>
      </c>
      <c r="H75" s="291" t="str">
        <f>IFERROR(G75/C75,"")</f>
        <v/>
      </c>
      <c r="I75" s="289">
        <f>SUMIF($B$7:$B$68,$B$72,$V$7:$V$68)</f>
        <v>0</v>
      </c>
      <c r="J75" s="291" t="str">
        <f>IFERROR(I75/C75,"")</f>
        <v/>
      </c>
      <c r="K75" s="289">
        <f>SUMIF($B$7:$B$68,$B$72,$X$7:$X$68)</f>
        <v>0</v>
      </c>
      <c r="L75" s="291" t="str">
        <f>IFERROR(K75/C75,"")</f>
        <v/>
      </c>
      <c r="M75" s="291" t="e">
        <f t="shared" ref="M75:M76" si="16">(E75+G75+I75)/C75</f>
        <v>#DIV/0!</v>
      </c>
      <c r="O75" s="289" t="s">
        <v>228</v>
      </c>
      <c r="P75" s="290">
        <f>SUMIF($B$7:$B$68,O72,$O$7:$O$68)</f>
        <v>0</v>
      </c>
      <c r="Q75" s="291" t="e">
        <f>AVERAGEIF($B$7:$B$68,O72,$Q$7:$Q$68)</f>
        <v>#DIV/0!</v>
      </c>
      <c r="R75" s="289">
        <f>SUMIF($B$7:$B$68,$B$72,$R$7:$R$68)</f>
        <v>0</v>
      </c>
      <c r="S75" s="291" t="str">
        <f>IFERROR(R75/P75,"")</f>
        <v/>
      </c>
      <c r="T75" s="289">
        <f>SUMIF($B$7:$B$68,$O$72,$T$7:$T$68)</f>
        <v>0</v>
      </c>
      <c r="U75" s="291" t="str">
        <f>IFERROR(T75/P75,"")</f>
        <v/>
      </c>
      <c r="V75" s="289">
        <f>SUMIF($B$7:$B$68,$O$72,$V$7:$V$68)</f>
        <v>0</v>
      </c>
      <c r="W75" s="291" t="str">
        <f>IFERROR(V75/P75,"")</f>
        <v/>
      </c>
      <c r="X75" s="289">
        <f>SUMIF($B$7:$B$68,$O$72,$X$7:$X$68)</f>
        <v>0</v>
      </c>
      <c r="Y75" s="291" t="str">
        <f>IFERROR(X75/P75,"")</f>
        <v/>
      </c>
      <c r="Z75" s="291" t="e">
        <f t="shared" ref="Z75:Z76" si="17">(R75+T75+V75)/P75</f>
        <v>#DIV/0!</v>
      </c>
    </row>
    <row r="76" ht="25.5" customHeight="1" spans="1:38">
      <c r="B76" s="289" t="s">
        <v>229</v>
      </c>
      <c r="C76" s="290">
        <f>SUMIF($B$7:$B$68,B72,$AB$7:$AB$68)</f>
        <v>0</v>
      </c>
      <c r="D76" s="291" t="e">
        <f>AVERAGEIF($B$7:$B$68,B72,$AD$7:$AD$68)</f>
        <v>#DIV/0!</v>
      </c>
      <c r="E76" s="289">
        <f>SUMIF($B$7:$B$68,$B$72,$AE$7:$AE$68)</f>
        <v>0</v>
      </c>
      <c r="F76" s="291" t="str">
        <f>IFERROR(E76/C76,"")</f>
        <v/>
      </c>
      <c r="G76" s="289">
        <f>SUMIF($B$7:$B$68,$B$72,$AG$7:$AG$68)</f>
        <v>0</v>
      </c>
      <c r="H76" s="291" t="str">
        <f>IFERROR(G76/C76,"")</f>
        <v/>
      </c>
      <c r="I76" s="289">
        <f>SUMIF($B$7:$B$68,$B$72,$AI$7:$AI$68)</f>
        <v>0</v>
      </c>
      <c r="J76" s="291" t="str">
        <f>IFERROR(I76/C76,"")</f>
        <v/>
      </c>
      <c r="K76" s="289">
        <f>SUMIF($B$7:$B$68,$B$72,$AK$7:$AK$68)</f>
        <v>0</v>
      </c>
      <c r="L76" s="291" t="str">
        <f>IFERROR(K76/C76,"")</f>
        <v/>
      </c>
      <c r="M76" s="291" t="e">
        <f t="shared" si="16"/>
        <v>#DIV/0!</v>
      </c>
      <c r="O76" s="289" t="s">
        <v>229</v>
      </c>
      <c r="P76" s="290">
        <f>SUMIF($B$7:$B$68,O72,$AB$7:$AB$68)</f>
        <v>0</v>
      </c>
      <c r="Q76" s="291" t="e">
        <f>AVERAGEIF($B$7:$B$68,O72,$AD$7:$AD$68)</f>
        <v>#DIV/0!</v>
      </c>
      <c r="R76" s="289">
        <f>SUMIF($B$7:$B$68,$O$72,$AE$7:$AE$68)</f>
        <v>0</v>
      </c>
      <c r="S76" s="291" t="str">
        <f>IFERROR(R76/P76,"")</f>
        <v/>
      </c>
      <c r="T76" s="289">
        <f>SUMIF($B$7:$B$68,$O$72,$AG$7:$AG$68)</f>
        <v>0</v>
      </c>
      <c r="U76" s="291" t="str">
        <f>IFERROR(T76/P76,"")</f>
        <v/>
      </c>
      <c r="V76" s="289">
        <f>SUMIF($B$7:$B$68,$O$72,$AI$7:$AI$68)</f>
        <v>0</v>
      </c>
      <c r="W76" s="291" t="str">
        <f>IFERROR(V76/P76,"")</f>
        <v/>
      </c>
      <c r="X76" s="289">
        <f>SUMIF($B$7:$B$68,$O$72,$AK$7:$AK$68)</f>
        <v>0</v>
      </c>
      <c r="Y76" s="291" t="str">
        <f>IFERROR(X76/P76,"")</f>
        <v/>
      </c>
      <c r="Z76" s="291" t="e">
        <f t="shared" si="17"/>
        <v>#DIV/0!</v>
      </c>
    </row>
  </sheetData>
  <mergeCells count="71">
    <mergeCell ref="A2:Y2"/>
    <mergeCell ref="B4:C4"/>
    <mergeCell ref="F4:K4"/>
    <mergeCell ref="R4:W4"/>
    <mergeCell ref="AE4:AJ4"/>
    <mergeCell ref="F5:G5"/>
    <mergeCell ref="H5:I5"/>
    <mergeCell ref="J5:K5"/>
    <mergeCell ref="R5:S5"/>
    <mergeCell ref="T5:U5"/>
    <mergeCell ref="V5:W5"/>
    <mergeCell ref="AE5:AF5"/>
    <mergeCell ref="AG5:AH5"/>
    <mergeCell ref="AI5:AJ5"/>
    <mergeCell ref="B70:L70"/>
    <mergeCell ref="O70:Y70"/>
    <mergeCell ref="E72:F72"/>
    <mergeCell ref="G72:H72"/>
    <mergeCell ref="I72:J72"/>
    <mergeCell ref="K72:L72"/>
    <mergeCell ref="R72:S72"/>
    <mergeCell ref="T72:U72"/>
    <mergeCell ref="V72:W72"/>
    <mergeCell ref="X72:Y72"/>
    <mergeCell ref="A4:A6"/>
    <mergeCell ref="A7:A8"/>
    <mergeCell ref="A9:A10"/>
    <mergeCell ref="A11:A12"/>
    <mergeCell ref="A13:A14"/>
    <mergeCell ref="A15:A16"/>
    <mergeCell ref="A17:A18"/>
    <mergeCell ref="A19:A20"/>
    <mergeCell ref="A21:A22"/>
    <mergeCell ref="A23:A24"/>
    <mergeCell ref="A25:A26"/>
    <mergeCell ref="A27:A28"/>
    <mergeCell ref="A29:A30"/>
    <mergeCell ref="A31:A32"/>
    <mergeCell ref="A33:A34"/>
    <mergeCell ref="A35:A36"/>
    <mergeCell ref="A37:A38"/>
    <mergeCell ref="A39:A40"/>
    <mergeCell ref="A41:A42"/>
    <mergeCell ref="A43:A44"/>
    <mergeCell ref="A45:A46"/>
    <mergeCell ref="A47:A48"/>
    <mergeCell ref="A49:A50"/>
    <mergeCell ref="A51:A52"/>
    <mergeCell ref="A53:A54"/>
    <mergeCell ref="A55:A56"/>
    <mergeCell ref="A57:A58"/>
    <mergeCell ref="A59:A60"/>
    <mergeCell ref="A61:A62"/>
    <mergeCell ref="A63:A64"/>
    <mergeCell ref="A65:A66"/>
    <mergeCell ref="A67:A68"/>
    <mergeCell ref="B5:B6"/>
    <mergeCell ref="C5:C6"/>
    <mergeCell ref="D4:D6"/>
    <mergeCell ref="E4:E6"/>
    <mergeCell ref="M72:M73"/>
    <mergeCell ref="O4:O6"/>
    <mergeCell ref="P4:P6"/>
    <mergeCell ref="Q4:Q6"/>
    <mergeCell ref="Z72:Z73"/>
    <mergeCell ref="AB4:AB6"/>
    <mergeCell ref="AC4:AC6"/>
    <mergeCell ref="AD4:AD6"/>
    <mergeCell ref="AK4:AL5"/>
    <mergeCell ref="L4:M5"/>
    <mergeCell ref="X4:Y5"/>
  </mergeCells>
  <pageMargins left="0.7" right="0.7" top="0.75" bottom="0.75" header="0.3" footer="0.3"/>
  <headerFooter/>
  <ignoredErrors>
    <ignoredError sqref="Y33:Y68 V24:W68 R75:W75 X25:X68 Y75 W74:Y74 S74:U74 E74:L75 P74:P75 C74:C75 O9:U68 V8:X16 T7:X7 Y7:Y15 T8:U8 R8 O7:P8" unlockedFormula="1"/>
  </ignoredErrors>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5">
    <tabColor rgb="FF0033CC"/>
  </sheetPr>
  <dimension ref="B1:V37"/>
  <sheetViews>
    <sheetView workbookViewId="0">
      <selection activeCell="A14" sqref="A14"/>
    </sheetView>
  </sheetViews>
  <sheetFormatPr defaultColWidth="9.13888888888889" defaultRowHeight="13.2"/>
  <cols>
    <col min="1" max="1" width="1.28703703703704" style="196" customWidth="1"/>
    <col min="2" max="16384" width="9.13888888888889" style="196"/>
  </cols>
  <sheetData>
    <row r="1" ht="4.5" customHeight="1"/>
    <row r="2" ht="24.75" customHeight="1" spans="2:22">
      <c r="B2" s="197" t="s">
        <v>230</v>
      </c>
      <c r="C2" s="198"/>
      <c r="D2" s="198"/>
      <c r="E2" s="198"/>
      <c r="F2" s="198"/>
      <c r="G2" s="198"/>
      <c r="H2" s="198"/>
      <c r="I2" s="198"/>
      <c r="J2" s="198"/>
      <c r="K2" s="198"/>
      <c r="L2" s="198"/>
      <c r="M2" s="198"/>
      <c r="N2" s="198"/>
      <c r="O2" s="197"/>
      <c r="P2" s="197"/>
      <c r="Q2" s="197"/>
      <c r="R2" s="197"/>
    </row>
    <row r="3" ht="15.6" spans="2:22">
      <c r="B3" s="199" t="s">
        <v>156</v>
      </c>
      <c r="C3" s="200">
        <v>1</v>
      </c>
      <c r="D3" s="200"/>
      <c r="E3" s="200"/>
      <c r="F3" s="200"/>
      <c r="G3" s="200">
        <v>2</v>
      </c>
      <c r="H3" s="200"/>
      <c r="I3" s="200"/>
      <c r="J3" s="200"/>
      <c r="K3" s="200">
        <v>3</v>
      </c>
      <c r="L3" s="200"/>
      <c r="M3" s="200"/>
      <c r="N3" s="200"/>
      <c r="O3" s="201" t="s">
        <v>107</v>
      </c>
      <c r="P3" s="201"/>
      <c r="Q3" s="201"/>
      <c r="R3" s="202"/>
    </row>
    <row r="4" ht="13.8" spans="2:22">
      <c r="B4" s="203"/>
      <c r="C4" s="204" t="s">
        <v>78</v>
      </c>
      <c r="D4" s="205"/>
      <c r="E4" s="206" t="s">
        <v>71</v>
      </c>
      <c r="F4" s="207"/>
      <c r="G4" s="204" t="s">
        <v>78</v>
      </c>
      <c r="H4" s="205"/>
      <c r="I4" s="206" t="s">
        <v>71</v>
      </c>
      <c r="J4" s="207"/>
      <c r="K4" s="204" t="s">
        <v>78</v>
      </c>
      <c r="L4" s="205"/>
      <c r="M4" s="206" t="s">
        <v>71</v>
      </c>
      <c r="N4" s="207"/>
      <c r="O4" s="208" t="s">
        <v>78</v>
      </c>
      <c r="P4" s="209"/>
      <c r="Q4" s="210" t="s">
        <v>71</v>
      </c>
      <c r="R4" s="211"/>
    </row>
    <row r="5" ht="13.8" spans="2:22">
      <c r="B5" s="212"/>
      <c r="C5" s="213" t="s">
        <v>231</v>
      </c>
      <c r="D5" s="213" t="s">
        <v>232</v>
      </c>
      <c r="E5" s="213" t="s">
        <v>231</v>
      </c>
      <c r="F5" s="213" t="s">
        <v>232</v>
      </c>
      <c r="G5" s="213" t="s">
        <v>231</v>
      </c>
      <c r="H5" s="213" t="s">
        <v>232</v>
      </c>
      <c r="I5" s="213" t="s">
        <v>231</v>
      </c>
      <c r="J5" s="213" t="s">
        <v>232</v>
      </c>
      <c r="K5" s="213" t="s">
        <v>231</v>
      </c>
      <c r="L5" s="213" t="s">
        <v>232</v>
      </c>
      <c r="M5" s="213" t="s">
        <v>231</v>
      </c>
      <c r="N5" s="213" t="s">
        <v>232</v>
      </c>
      <c r="O5" s="213" t="s">
        <v>231</v>
      </c>
      <c r="P5" s="213" t="s">
        <v>232</v>
      </c>
      <c r="Q5" s="213" t="s">
        <v>231</v>
      </c>
      <c r="R5" s="213" t="s">
        <v>232</v>
      </c>
    </row>
    <row r="6" ht="15.6" spans="2:22">
      <c r="B6" s="214">
        <v>1</v>
      </c>
      <c r="C6" s="215">
        <f>SUMIFS('1'!$E$10:$E$44,'1'!$A$10:$A$44,SL!$C$3,'1'!$B$10:$B$44,SL!$C$4)</f>
        <v>0</v>
      </c>
      <c r="D6" s="215">
        <f>SUMIFS('1'!$H$10:$H$44,'1'!$A$10:$A$44,SL!$C$3,'1'!$B$10:$B$44,SL!$C$4)</f>
        <v>0</v>
      </c>
      <c r="E6" s="215">
        <f>SUMIFS('1'!$E$10:$E$44,'1'!$A$10:$A$44,SL!$C$3,'1'!$B$10:$B$44,SL!$E$4)</f>
        <v>10</v>
      </c>
      <c r="F6" s="215">
        <f>SUMIFS('1'!$H$10:$H$44,'1'!$A$10:$A$44,SL!$C$3,'1'!$B$10:$B$44,SL!$E$4)</f>
        <v>2</v>
      </c>
      <c r="G6" s="215">
        <f>SUMIFS('1'!$E$10:$E$44,'1'!$A$10:$A$44,SL!$G$3,'1'!$B$10:$B$44,SL!$C$4)</f>
        <v>0</v>
      </c>
      <c r="H6" s="215">
        <f>SUMIFS('1'!$H$10:$H$44,'1'!$A$10:$A$44,SL!$G$3,'1'!$B$10:$B$44,SL!$C$4)</f>
        <v>0</v>
      </c>
      <c r="I6" s="215">
        <f>SUMIFS('1'!$E$10:$E$44,'1'!$A$10:$A$44,SL!$G$3,'1'!$B$10:$B$44,SL!$E$4)</f>
        <v>14</v>
      </c>
      <c r="J6" s="215">
        <f>SUMIFS('1'!$H$10:$H$44,'1'!$A$10:$A$44,SL!$G$3,'1'!$B$10:$B$44,SL!$E$4)</f>
        <v>2.75</v>
      </c>
      <c r="K6" s="215">
        <f>SUMIFS('1'!$E$10:$E$44,'1'!$A$10:$A$44,SL!$K$3,'1'!$B$10:$B$44,SL!$C$4)</f>
        <v>66</v>
      </c>
      <c r="L6" s="215">
        <f>SUMIFS('1'!$H$10:$H$44,'1'!$A$10:$A$44,SL!$K$3,'1'!$B$10:$B$44,SL!$C$4)</f>
        <v>8</v>
      </c>
      <c r="M6" s="215">
        <f>SUMIFS('1'!$E$10:$E$44,'1'!$A$10:$A$44,SL!$K$3,'1'!$B$10:$B$44,SL!$E$4)</f>
        <v>0</v>
      </c>
      <c r="N6" s="215">
        <f>SUMIFS('1'!$H$10:$H$44,'1'!$A$10:$A$44,SL!$K$3,'1'!$B$10:$B$44,SL!$E$4)</f>
        <v>0</v>
      </c>
      <c r="O6" s="215">
        <f>IFERROR(SUM(C6,G6,K6),"")</f>
        <v>66</v>
      </c>
      <c r="P6" s="215">
        <f>IFERROR(SUM(D6,H6,L6),"")</f>
        <v>8</v>
      </c>
      <c r="Q6" s="215">
        <f>IFERROR(SUM(E6,I6,M6),"")</f>
        <v>24</v>
      </c>
      <c r="R6" s="215">
        <f>IFERROR(SUM(F6,J6,N6),"")</f>
        <v>4.75</v>
      </c>
    </row>
    <row r="7" ht="15.6" spans="2:22">
      <c r="B7" s="216">
        <v>2</v>
      </c>
      <c r="C7" s="215">
        <f>SUMIFS('2'!$E$10:$E$44,'2'!$A$10:$A$44,SL!$C$3,'2'!$B$10:$B$44,SL!$C$4)</f>
        <v>25</v>
      </c>
      <c r="D7" s="215">
        <f>SUMIFS('2'!$H$10:$H$44,'2'!$A$10:$A$44,SL!$C$3,'2'!$B$10:$B$44,SL!$C$4)</f>
        <v>3</v>
      </c>
      <c r="E7" s="215">
        <f>SUMIFS('2'!$E$10:$E$44,'2'!$A$10:$A$44,SL!$C$3,'2'!$B$10:$B$44,SL!$E$4)</f>
        <v>12</v>
      </c>
      <c r="F7" s="215">
        <f>SUMIFS('2'!$H$10:$H$44,'2'!$A$10:$A$44,SL!$C$3,'2'!$B$10:$B$44,SL!$E$4)</f>
        <v>2.5</v>
      </c>
      <c r="G7" s="215">
        <f>SUMIFS('2'!$E$10:$E$44,'2'!$A$10:$A$44,SL!$G$3,'2'!$B$10:$B$44,SL!$C$4)</f>
        <v>0</v>
      </c>
      <c r="H7" s="215">
        <f>SUMIFS('2'!$H$10:$H$44,'2'!$A$10:$A$44,SL!$G$3,'2'!$B$10:$B$44,SL!$C$4)</f>
        <v>0</v>
      </c>
      <c r="I7" s="215">
        <f>SUMIFS('2'!$E$10:$E$44,'2'!$A$10:$A$44,SL!$G$3,'2'!$B$10:$B$44,SL!$E$4)</f>
        <v>13</v>
      </c>
      <c r="J7" s="215">
        <f>SUMIFS('2'!$H$10:$H$44,'2'!$A$10:$A$44,SL!$G$3,'2'!$B$10:$B$44,SL!$E$4)</f>
        <v>2.5</v>
      </c>
      <c r="K7" s="215">
        <f>SUMIFS('2'!$E$10:$E$44,'2'!$A$10:$A$44,SL!$K$3,'2'!$B$10:$B$44,SL!$C$4)</f>
        <v>0</v>
      </c>
      <c r="L7" s="215">
        <f>SUMIFS('2'!$H$10:$H$44,'2'!$A$10:$A$44,SL!$K$3,'2'!$B$10:$B$44,SL!$C$4)</f>
        <v>0</v>
      </c>
      <c r="M7" s="215">
        <f>SUMIFS('2'!$E$10:$E$44,'2'!$A$10:$A$44,SL!$K$3,'2'!$B$10:$B$44,SL!$E$4)</f>
        <v>25</v>
      </c>
      <c r="N7" s="215">
        <f>SUMIFS('2'!$H$10:$H$44,'2'!$A$10:$A$44,SL!$K$3,'2'!$B$10:$B$44,SL!$E$4)</f>
        <v>5</v>
      </c>
      <c r="O7" s="215">
        <f t="shared" ref="O7:O36" si="0">IFERROR(SUM(C7,G7,K7),"")</f>
        <v>25</v>
      </c>
      <c r="P7" s="215">
        <f t="shared" ref="P7:P36" si="1">IFERROR(SUM(D7,H7,L7),"")</f>
        <v>3</v>
      </c>
      <c r="Q7" s="215">
        <f t="shared" ref="Q7:Q36" si="2">IFERROR(SUM(E7,I7,M7),"")</f>
        <v>50</v>
      </c>
      <c r="R7" s="215">
        <f t="shared" ref="R7:R36" si="3">IFERROR(SUM(F7,J7,N7),"")</f>
        <v>10</v>
      </c>
    </row>
    <row r="8" ht="15.6" spans="2:22">
      <c r="B8" s="216">
        <v>3</v>
      </c>
      <c r="C8" s="215">
        <f>SUMIFS('3'!$E$10:$E$44,'3'!$A$10:$A$44,SL!$C$3,'3'!$B$10:$B$44,SL!$C$4)</f>
        <v>0</v>
      </c>
      <c r="D8" s="215">
        <f>SUMIFS('3'!$H$10:$H$44,'3'!$A$10:$A$44,SL!$C$3,'3'!$B$10:$B$44,SL!$C$4)</f>
        <v>0</v>
      </c>
      <c r="E8" s="215">
        <f>SUMIFS('3'!$E$10:$E$44,'3'!$A$10:$A$44,SL!$C$3,'3'!$B$10:$B$44,SL!$E$4)</f>
        <v>24</v>
      </c>
      <c r="F8" s="215">
        <f>SUMIFS('3'!$H$10:$H$44,'3'!$A$10:$A$44,SL!$C$3,'3'!$B$10:$B$44,SL!$E$4)</f>
        <v>4.5</v>
      </c>
      <c r="G8" s="215">
        <f>SUMIFS('3'!$E$10:$E$44,'3'!$A$10:$A$44,SL!$G$3,'3'!$B$10:$B$44,SL!$C$4)</f>
        <v>0</v>
      </c>
      <c r="H8" s="215">
        <f>SUMIFS('3'!$H$10:$H$44,'3'!$A$10:$A$44,SL!$G$3,'3'!$B$10:$B$44,SL!$C$4)</f>
        <v>0</v>
      </c>
      <c r="I8" s="215">
        <f>SUMIFS('3'!$E$10:$E$44,'3'!$A$10:$A$44,SL!$G$3,'3'!$B$10:$B$44,SL!$E$4)</f>
        <v>11</v>
      </c>
      <c r="J8" s="215">
        <f>SUMIFS('3'!$H$10:$H$44,'3'!$A$10:$A$44,SL!$G$3,'3'!$B$10:$B$44,SL!$E$4)</f>
        <v>2</v>
      </c>
      <c r="K8" s="215">
        <f>SUMIFS('3'!$E$10:$E$44,'3'!$A$10:$A$44,SL!$K$3,'3'!$B$10:$B$44,SL!$C$4)</f>
        <v>66</v>
      </c>
      <c r="L8" s="215">
        <f>SUMIFS('3'!$H$10:$H$44,'3'!$A$10:$A$44,SL!$K$3,'3'!$B$10:$B$44,SL!$C$4)</f>
        <v>8</v>
      </c>
      <c r="M8" s="215">
        <f>SUMIFS('3'!$E$10:$E$44,'3'!$A$10:$A$44,SL!$K$3,'3'!$B$10:$B$44,SL!$E$4)</f>
        <v>0</v>
      </c>
      <c r="N8" s="215">
        <f>SUMIFS('3'!$H$10:$H$44,'3'!$A$10:$A$44,SL!$K$3,'3'!$B$10:$B$44,SL!$E$4)</f>
        <v>0</v>
      </c>
      <c r="O8" s="215">
        <f t="shared" si="0"/>
        <v>66</v>
      </c>
      <c r="P8" s="215">
        <f t="shared" si="1"/>
        <v>8</v>
      </c>
      <c r="Q8" s="215">
        <f t="shared" si="2"/>
        <v>35</v>
      </c>
      <c r="R8" s="215">
        <f t="shared" si="3"/>
        <v>6.5</v>
      </c>
    </row>
    <row r="9" ht="15.6" spans="2:22">
      <c r="B9" s="216">
        <v>4</v>
      </c>
      <c r="C9" s="215">
        <f>SUMIFS('4'!$E$10:$E$44,'4'!$A$10:$A$44,SL!$C$3,'4'!$B$10:$B$44,SL!$C$4)</f>
        <v>26</v>
      </c>
      <c r="D9" s="215">
        <f>SUMIFS('4'!$H$10:$H$44,'4'!$A$10:$A$44,SL!$C$3,'4'!$B$10:$B$44,SL!$C$4)</f>
        <v>3</v>
      </c>
      <c r="E9" s="215">
        <f>SUMIFS('4'!$E$10:$E$44,'4'!$A$10:$A$44,SL!$C$3,'4'!$B$10:$B$44,SL!$E$4)</f>
        <v>12</v>
      </c>
      <c r="F9" s="215">
        <f>SUMIFS('4'!$H$10:$H$44,'4'!$A$10:$A$44,SL!$C$3,'4'!$B$10:$B$44,SL!$E$4)</f>
        <v>2.25</v>
      </c>
      <c r="G9" s="215">
        <f>SUMIFS('4'!$E$10:$E$44,'4'!$A$10:$A$44,SL!$G$3,'4'!$B$10:$B$44,SL!$C$4)</f>
        <v>0</v>
      </c>
      <c r="H9" s="215">
        <f>SUMIFS('4'!$H$10:$H$44,'4'!$A$10:$A$44,SL!$G$3,'4'!$B$10:$B$44,SL!$C$4)</f>
        <v>0</v>
      </c>
      <c r="I9" s="215">
        <f>SUMIFS('4'!$E$10:$E$44,'4'!$A$10:$A$44,SL!$G$3,'4'!$B$10:$B$44,SL!$E$4)</f>
        <v>13</v>
      </c>
      <c r="J9" s="215">
        <f>SUMIFS('4'!$H$10:$H$44,'4'!$A$10:$A$44,SL!$G$3,'4'!$B$10:$B$44,SL!$E$4)</f>
        <v>2.5</v>
      </c>
      <c r="K9" s="215">
        <f>SUMIFS('4'!$E$10:$E$44,'4'!$A$10:$A$44,SL!$K$3,'4'!$B$10:$B$44,SL!$C$4)</f>
        <v>0</v>
      </c>
      <c r="L9" s="215">
        <f>SUMIFS('4'!$H$10:$H$44,'4'!$A$10:$A$44,SL!$K$3,'4'!$B$10:$B$44,SL!$C$4)</f>
        <v>0</v>
      </c>
      <c r="M9" s="215">
        <f>SUMIFS('4'!$E$10:$E$44,'4'!$A$10:$A$44,SL!$K$3,'4'!$B$10:$B$44,SL!$E$4)</f>
        <v>0</v>
      </c>
      <c r="N9" s="215">
        <f>SUMIFS('4'!$H$10:$H$44,'4'!$A$10:$A$44,SL!$K$3,'4'!$B$10:$B$44,SL!$E$4)</f>
        <v>0</v>
      </c>
      <c r="O9" s="215">
        <f t="shared" si="0"/>
        <v>26</v>
      </c>
      <c r="P9" s="215">
        <f t="shared" si="1"/>
        <v>3</v>
      </c>
      <c r="Q9" s="215">
        <f t="shared" si="2"/>
        <v>25</v>
      </c>
      <c r="R9" s="215">
        <f t="shared" si="3"/>
        <v>4.75</v>
      </c>
    </row>
    <row r="10" ht="15.6" spans="2:22">
      <c r="B10" s="216">
        <v>5</v>
      </c>
      <c r="C10" s="215">
        <f>SUMIFS('5'!$E$10:$E$52,'5'!$A$10:$A$52,SL!$C$3,'5'!$B$10:$B$52,SL!$C$4)</f>
        <v>0</v>
      </c>
      <c r="D10" s="215">
        <f>SUMIFS('5'!$H$10:$H$52,'5'!$A$10:$A$52,SL!$C$3,'5'!$B$10:$B$52,SL!$C$4)</f>
        <v>0</v>
      </c>
      <c r="E10" s="215">
        <f>SUMIFS('5'!$E$10:$E$52,'5'!$A$10:$A$52,SL!$C$3,'5'!$B$10:$B$52,SL!$E$4)</f>
        <v>12</v>
      </c>
      <c r="F10" s="215">
        <f>SUMIFS('5'!$H$10:$H$52,'5'!$A$10:$A$52,SL!$C$3,'5'!$B$10:$B$52,SL!$E$4)</f>
        <v>2</v>
      </c>
      <c r="G10" s="215">
        <f>SUMIFS('5'!$E$10:$E$52,'5'!$A$10:$A$52,SL!$G$3,'5'!$B$10:$B$52,SL!$C$4)</f>
        <v>0</v>
      </c>
      <c r="H10" s="215">
        <f>SUMIFS('5'!$H$10:$H$52,'5'!$A$10:$A$52,SL!$G$3,'5'!$B$10:$B$52,SL!$C$4)</f>
        <v>0</v>
      </c>
      <c r="I10" s="215">
        <f>SUMIFS('5'!$E$10:$E$52,'5'!$A$10:$A$52,SL!$G$3,'5'!$B$10:$B$52,SL!$E$4)</f>
        <v>14</v>
      </c>
      <c r="J10" s="215">
        <f>SUMIFS('5'!$H$10:$H$52,'5'!$A$10:$A$52,SL!$G$3,'5'!$B$10:$B$52,SL!$E$4)</f>
        <v>2.5</v>
      </c>
      <c r="K10" s="215">
        <f>SUMIFS('5'!$E$10:$E$52,'5'!$A$10:$A$52,SL!$K$3,'5'!$B$10:$B$52,SL!$C$4)</f>
        <v>0</v>
      </c>
      <c r="L10" s="215">
        <f>SUMIFS('5'!$H$10:$H$52,'5'!$A$10:$A$52,SL!$K$3,'5'!$B$10:$B$52,SL!$C$4)</f>
        <v>0</v>
      </c>
      <c r="M10" s="215">
        <f>SUMIFS('5'!$E$10:$E$52,'5'!$A$10:$A$52,SL!$K$3,'5'!$B$10:$B$52,SL!$E$4)</f>
        <v>0</v>
      </c>
      <c r="N10" s="215">
        <f>SUMIFS('5'!$H$10:$H$52,'5'!$A$10:$A$52,SL!$K$3,'5'!$B$10:$B$52,SL!$E$4)</f>
        <v>0</v>
      </c>
      <c r="O10" s="215">
        <f t="shared" si="0"/>
        <v>0</v>
      </c>
      <c r="P10" s="215">
        <f t="shared" si="1"/>
        <v>0</v>
      </c>
      <c r="Q10" s="215">
        <f t="shared" si="2"/>
        <v>26</v>
      </c>
      <c r="R10" s="215">
        <f t="shared" si="3"/>
        <v>4.5</v>
      </c>
      <c r="V10" s="217"/>
    </row>
    <row r="11" ht="15.6" spans="2:22">
      <c r="B11" s="216">
        <v>6</v>
      </c>
      <c r="C11" s="215">
        <f>SUMIFS('6'!$E$10:$E$43,'6'!$A$10:$A$43,SL!$C$3,'6'!$B$10:$B$43,SL!$C$4)</f>
        <v>0</v>
      </c>
      <c r="D11" s="215">
        <f>SUMIFS('6'!$H$10:$H$43,'6'!$A$10:$A$43,SL!$C$3,'6'!$B$10:$B$43,SL!$C$4)</f>
        <v>0</v>
      </c>
      <c r="E11" s="215">
        <f>SUMIFS('6'!$E$10:$E$43,'6'!$A$10:$A$43,SL!$C$3,'6'!$B$10:$B$43,SL!$E$4)</f>
        <v>0</v>
      </c>
      <c r="F11" s="215">
        <f>SUMIFS('6'!$H$10:$H$43,'6'!$A$10:$A$43,SL!$C$3,'6'!$B$10:$B$43,SL!$E$4)</f>
        <v>0</v>
      </c>
      <c r="G11" s="215">
        <f>SUMIFS('6'!$E$10:$E$43,'6'!$A$10:$A$43,SL!$G$3,'6'!$B$10:$B$43,SL!$C$4)</f>
        <v>0</v>
      </c>
      <c r="H11" s="215">
        <f>SUMIFS('6'!$H$10:$H$43,'6'!$A$10:$A$43,SL!$G$3,'6'!$B$10:$B$43,SL!$C$4)</f>
        <v>0</v>
      </c>
      <c r="I11" s="215">
        <f>SUMIFS('6'!$E$10:$E$43,'6'!$A$10:$A$43,SL!$G$3,'6'!$B$10:$B$43,SL!$E$4)</f>
        <v>0</v>
      </c>
      <c r="J11" s="215">
        <f>SUMIFS('6'!$H$10:$H$43,'6'!$A$10:$A$43,SL!$G$3,'6'!$B$10:$B$43,SL!$E$4)</f>
        <v>0</v>
      </c>
      <c r="K11" s="215">
        <f>SUMIFS('6'!$E$10:$E$43,'6'!$A$10:$A$43,SL!$K$3,'6'!$B$10:$B$43,SL!$C$4)</f>
        <v>60</v>
      </c>
      <c r="L11" s="215">
        <f>SUMIFS('6'!$H$10:$H$43,'6'!$A$10:$A$43,SL!$K$3,'6'!$B$10:$B$43,SL!$C$4)</f>
        <v>7</v>
      </c>
      <c r="M11" s="215">
        <f>SUMIFS('6'!$E$10:$E$43,'6'!$A$10:$A$43,SL!$K$3,'6'!$B$10:$B$43,SL!$E$4)</f>
        <v>0</v>
      </c>
      <c r="N11" s="215">
        <f>SUMIFS('6'!$H$10:$H$43,'6'!$A$10:$A$43,SL!$K$3,'6'!$B$10:$B$43,SL!$E$4)</f>
        <v>0</v>
      </c>
      <c r="O11" s="215">
        <f t="shared" si="0"/>
        <v>60</v>
      </c>
      <c r="P11" s="215">
        <f t="shared" si="1"/>
        <v>7</v>
      </c>
      <c r="Q11" s="215">
        <f t="shared" si="2"/>
        <v>0</v>
      </c>
      <c r="R11" s="215">
        <f t="shared" si="3"/>
        <v>0</v>
      </c>
      <c r="V11" s="217"/>
    </row>
    <row r="12" ht="15.6" spans="2:22">
      <c r="B12" s="216">
        <v>7</v>
      </c>
      <c r="C12" s="215">
        <f>SUMIFS('7'!$E$10:$E$44,'7'!$A$10:$A$44,SL!$C$3,'7'!$B$10:$B$44,SL!$C$4)</f>
        <v>0</v>
      </c>
      <c r="D12" s="215">
        <f>SUMIFS('7'!$H$10:$H$44,'7'!$A$10:$A$44,SL!$C$3,'7'!$B$10:$B$44,SL!$C$4)</f>
        <v>0</v>
      </c>
      <c r="E12" s="215">
        <f>SUMIFS('7'!$E$10:$E$44,'7'!$A$10:$A$44,SL!$C$3,'7'!$B$10:$B$44,SL!$E$4)</f>
        <v>0</v>
      </c>
      <c r="F12" s="215">
        <f>SUMIFS('7'!$H$10:$H$44,'7'!$A$10:$A$44,SL!$C$3,'7'!$B$10:$B$44,SL!$E$4)</f>
        <v>0</v>
      </c>
      <c r="G12" s="215">
        <f>SUMIFS('7'!$E$10:$E$44,'7'!$A$10:$A$44,SL!$G$3,'7'!$B$10:$B$44,SL!$C$4)</f>
        <v>0</v>
      </c>
      <c r="H12" s="215">
        <f>SUMIFS('7'!$H$10:$H$44,'7'!$A$10:$A$44,SL!$G$3,'7'!$B$10:$B$44,SL!$C$4)</f>
        <v>0</v>
      </c>
      <c r="I12" s="215">
        <f>SUMIFS('7'!$E$10:$E$44,'7'!$A$10:$A$44,SL!$G$3,'7'!$B$10:$B$44,SL!$E$4)</f>
        <v>0</v>
      </c>
      <c r="J12" s="215">
        <f>SUMIFS('7'!$H$10:$H$44,'7'!$A$10:$A$44,SL!$G$3,'7'!$B$10:$B$44,SL!$E$4)</f>
        <v>0</v>
      </c>
      <c r="K12" s="215">
        <f>SUMIFS('7'!$E$10:$E$44,'7'!$A$10:$A$44,SL!$K$3,'7'!$B$10:$B$44,SL!$C$4)</f>
        <v>0</v>
      </c>
      <c r="L12" s="215">
        <f>SUMIFS('7'!$H$10:$H$44,'7'!$A$10:$A$44,SL!$K$3,'7'!$B$10:$B$44,SL!$C$4)</f>
        <v>0</v>
      </c>
      <c r="M12" s="215">
        <f>SUMIFS('7'!$E$10:$E$44,'7'!$A$10:$A$44,SL!$K$3,'7'!$B$10:$B$44,SL!$E$4)</f>
        <v>0</v>
      </c>
      <c r="N12" s="215">
        <f>SUMIFS('7'!$H$10:$H$44,'7'!$A$10:$A$44,SL!$K$3,'7'!$B$10:$B$44,SL!$E$4)</f>
        <v>0</v>
      </c>
      <c r="O12" s="215">
        <f t="shared" si="0"/>
        <v>0</v>
      </c>
      <c r="P12" s="215">
        <f t="shared" si="1"/>
        <v>0</v>
      </c>
      <c r="Q12" s="215">
        <f t="shared" si="2"/>
        <v>0</v>
      </c>
      <c r="R12" s="215">
        <f t="shared" si="3"/>
        <v>0</v>
      </c>
      <c r="V12" s="217"/>
    </row>
    <row r="13" ht="15.6" spans="2:22">
      <c r="B13" s="216">
        <v>8</v>
      </c>
      <c r="C13" s="215">
        <f>SUMIFS('8'!$E$10:$E$43,'8'!$A$10:$A$43,SL!$C$3,'8'!$B$10:$B$43,SL!$C$4)</f>
        <v>0</v>
      </c>
      <c r="D13" s="215">
        <f>SUMIFS('8'!$H$10:$H$43,'8'!$A$10:$A$43,SL!$C$3,'8'!$B$10:$B$43,SL!$C$4)</f>
        <v>0</v>
      </c>
      <c r="E13" s="215">
        <f>SUMIFS('8'!$E$10:$E$43,'8'!$A$10:$A$43,SL!$C$3,'8'!$B$10:$B$43,SL!$E$4)</f>
        <v>0</v>
      </c>
      <c r="F13" s="215">
        <f>SUMIFS('8'!$H$10:$H$43,'8'!$A$10:$A$43,SL!$C$3,'8'!$B$10:$B$43,SL!$E$4)</f>
        <v>0</v>
      </c>
      <c r="G13" s="215">
        <f>SUMIFS('8'!$E$10:$E$43,'8'!$A$10:$A$43,SL!$G$3,'8'!$B$10:$B$43,SL!$C$4)</f>
        <v>18</v>
      </c>
      <c r="H13" s="215">
        <f>SUMIFS('8'!$H$10:$H$43,'8'!$A$10:$A$43,SL!$G$3,'8'!$B$10:$B$43,SL!$C$4)</f>
        <v>2</v>
      </c>
      <c r="I13" s="215">
        <f>SUMIFS('8'!$E$10:$E$43,'8'!$A$10:$A$43,SL!$G$3,'8'!$B$10:$B$43,SL!$E$4)</f>
        <v>9</v>
      </c>
      <c r="J13" s="215">
        <f>SUMIFS('8'!$H$10:$H$43,'8'!$A$10:$A$43,SL!$G$3,'8'!$B$10:$B$43,SL!$E$4)</f>
        <v>1.75</v>
      </c>
      <c r="K13" s="215">
        <f>SUMIFS('8'!$E$10:$E$43,'8'!$A$10:$A$43,SL!$K$3,'8'!$B$10:$B$43,SL!$C$4)</f>
        <v>67</v>
      </c>
      <c r="L13" s="215">
        <f>SUMIFS('8'!$H$10:$H$43,'8'!$A$10:$A$43,SL!$K$3,'8'!$B$10:$B$43,SL!$C$4)</f>
        <v>8</v>
      </c>
      <c r="M13" s="215">
        <f>SUMIFS('8'!$E$10:$E$43,'8'!$A$10:$A$43,SL!$K$3,'8'!$B$10:$B$43,SL!$E$4)</f>
        <v>0</v>
      </c>
      <c r="N13" s="215">
        <f>SUMIFS('8'!$H$10:$H$43,'8'!$A$10:$A$43,SL!$K$3,'8'!$B$10:$B$43,SL!$E$4)</f>
        <v>0</v>
      </c>
      <c r="O13" s="215">
        <f t="shared" si="0"/>
        <v>85</v>
      </c>
      <c r="P13" s="215">
        <f t="shared" si="1"/>
        <v>10</v>
      </c>
      <c r="Q13" s="215">
        <f t="shared" si="2"/>
        <v>9</v>
      </c>
      <c r="R13" s="215">
        <f t="shared" si="3"/>
        <v>1.75</v>
      </c>
      <c r="V13" s="217"/>
    </row>
    <row r="14" ht="15.6" spans="2:22">
      <c r="B14" s="216">
        <v>9</v>
      </c>
      <c r="C14" s="215">
        <f>SUMIFS('9'!$E$10:$E$51,'9'!$A$10:$A$51,SL!$C$3,'9'!$B$10:$B$51,SL!$C$4)</f>
        <v>24</v>
      </c>
      <c r="D14" s="215">
        <f>SUMIFS('9'!$H$10:$H$51,'9'!$A$10:$A$51,SL!$C$3,'9'!$B$10:$B$51,SL!$C$4)</f>
        <v>3</v>
      </c>
      <c r="E14" s="215">
        <f>SUMIFS('9'!$E$10:$E$51,'9'!$A$10:$A$51,SL!$C$3,'9'!$B$10:$B$51,SL!$E$4)</f>
        <v>12</v>
      </c>
      <c r="F14" s="215">
        <f>SUMIFS('9'!$H$10:$H$51,'9'!$A$10:$A$51,SL!$C$3,'9'!$B$10:$B$51,SL!$E$4)</f>
        <v>2.5</v>
      </c>
      <c r="G14" s="215">
        <f>SUMIFS('9'!$E$10:$E$51,'9'!$A$10:$A$51,SL!$G$3,'9'!$B$10:$B$51,SL!$C$4)</f>
        <v>0</v>
      </c>
      <c r="H14" s="215">
        <f>SUMIFS('9'!$H$10:$H$51,'9'!$A$10:$A$51,SL!$G$3,'9'!$B$10:$B$51,SL!$C$4)</f>
        <v>0</v>
      </c>
      <c r="I14" s="215">
        <f>SUMIFS('9'!$E$10:$E$51,'9'!$A$10:$A$51,SL!$G$3,'9'!$B$10:$B$51,SL!$E$4)</f>
        <v>13</v>
      </c>
      <c r="J14" s="215">
        <f>SUMIFS('9'!$H$10:$H$51,'9'!$A$10:$A$51,SL!$G$3,'9'!$B$10:$B$51,SL!$E$4)</f>
        <v>2.5</v>
      </c>
      <c r="K14" s="215">
        <f>SUMIFS('9'!$E$10:$E$51,'9'!$A$10:$A$51,SL!$K$3,'9'!$B$10:$B$51,SL!$C$4)</f>
        <v>56</v>
      </c>
      <c r="L14" s="215">
        <f>SUMIFS('9'!$H$10:$H$51,'9'!$A$10:$A$51,SL!$K$3,'9'!$B$10:$B$51,SL!$C$4)</f>
        <v>7</v>
      </c>
      <c r="M14" s="215">
        <f>SUMIFS('9'!$E$10:$E$51,'9'!$A$10:$A$51,SL!$K$3,'9'!$B$10:$B$51,SL!$E$4)</f>
        <v>0</v>
      </c>
      <c r="N14" s="215">
        <f>SUMIFS('9'!$H$10:$H$51,'9'!$A$10:$A$51,SL!$K$3,'9'!$B$10:$B$51,SL!$E$4)</f>
        <v>0</v>
      </c>
      <c r="O14" s="215">
        <f t="shared" si="0"/>
        <v>80</v>
      </c>
      <c r="P14" s="215">
        <f t="shared" si="1"/>
        <v>10</v>
      </c>
      <c r="Q14" s="215">
        <f t="shared" si="2"/>
        <v>25</v>
      </c>
      <c r="R14" s="215">
        <f t="shared" si="3"/>
        <v>5</v>
      </c>
      <c r="V14" s="217"/>
    </row>
    <row r="15" ht="15.6" spans="2:22">
      <c r="B15" s="216">
        <v>10</v>
      </c>
      <c r="C15" s="215">
        <f>SUMIFS('10'!$E$10:$E$44,'10'!$A$10:$A$44,SL!$C$3,'10'!$B$10:$B$44,SL!$C$4)</f>
        <v>20</v>
      </c>
      <c r="D15" s="215">
        <f>SUMIFS('10'!$H$10:$H$44,'10'!$A$10:$A$44,SL!$C$3,'10'!$B$10:$B$44,SL!$C$4)</f>
        <v>2.5</v>
      </c>
      <c r="E15" s="215">
        <f>SUMIFS('10'!$E$10:$E$44,'10'!$A$10:$A$44,SL!$C$3,'10'!$B$10:$B$44,SL!$E$4)</f>
        <v>0</v>
      </c>
      <c r="F15" s="215">
        <f>SUMIFS('10'!$H$10:$H$44,'10'!$A$10:$A$44,SL!$C$3,'10'!$B$10:$B$44,SL!$E$4)</f>
        <v>0</v>
      </c>
      <c r="G15" s="215">
        <f>SUMIFS('10'!$E$10:$E$44,'10'!$A$10:$A$44,SL!$G$3,'10'!$B$10:$B$44,SL!$C$4)</f>
        <v>20</v>
      </c>
      <c r="H15" s="215">
        <f>SUMIFS('10'!$H$10:$H$44,'10'!$A$10:$A$44,SL!$G$3,'10'!$B$10:$B$44,SL!$C$4)</f>
        <v>2.5</v>
      </c>
      <c r="I15" s="215">
        <f>SUMIFS('10'!$E$10:$E$44,'10'!$A$10:$A$44,SL!$G$3,'10'!$B$10:$B$44,SL!$E$4)</f>
        <v>0</v>
      </c>
      <c r="J15" s="215">
        <f>SUMIFS('10'!$H$10:$H$44,'10'!$A$10:$A$44,SL!$G$3,'10'!$B$10:$B$44,SL!$E$4)</f>
        <v>0</v>
      </c>
      <c r="K15" s="215">
        <f>SUMIFS('10'!$E$10:$E$44,'10'!$A$10:$A$44,SL!$K$3,'10'!$B$10:$B$44,SL!$C$4)</f>
        <v>64</v>
      </c>
      <c r="L15" s="215">
        <f>SUMIFS('10'!$H$10:$H$44,'10'!$A$10:$A$44,SL!$K$3,'10'!$B$10:$B$44,SL!$C$4)</f>
        <v>8</v>
      </c>
      <c r="M15" s="215">
        <f>SUMIFS('10'!$E$10:$E$44,'10'!$A$10:$A$44,SL!$K$3,'10'!$B$10:$B$44,SL!$E$4)</f>
        <v>0</v>
      </c>
      <c r="N15" s="215">
        <f>SUMIFS('10'!$H$10:$H$44,'10'!$A$10:$A$44,SL!$K$3,'10'!$B$10:$B$44,SL!$E$4)</f>
        <v>0</v>
      </c>
      <c r="O15" s="215">
        <f t="shared" si="0"/>
        <v>104</v>
      </c>
      <c r="P15" s="215">
        <f t="shared" si="1"/>
        <v>13</v>
      </c>
      <c r="Q15" s="215">
        <f t="shared" si="2"/>
        <v>0</v>
      </c>
      <c r="R15" s="215">
        <f t="shared" si="3"/>
        <v>0</v>
      </c>
      <c r="V15" s="217"/>
    </row>
    <row r="16" ht="15.6" spans="2:22">
      <c r="B16" s="216">
        <v>11</v>
      </c>
      <c r="C16" s="215">
        <f>SUMIFS('11'!$E$10:$E$43,'11'!$A$10:$A$43,SL!$C$3,'11'!$B$10:$B$43,SL!$C$4)</f>
        <v>12</v>
      </c>
      <c r="D16" s="215">
        <f>SUMIFS('11'!$H$10:$H$43,'11'!$A$10:$A$43,SL!$C$3,'11'!$B$10:$B$43,SL!$C$4)</f>
        <v>1.5</v>
      </c>
      <c r="E16" s="215">
        <f>SUMIFS('11'!$E$10:$E$43,'11'!$A$10:$A$43,SL!$C$3,'11'!$B$10:$B$43,SL!$E$4)</f>
        <v>12</v>
      </c>
      <c r="F16" s="215">
        <f>SUMIFS('11'!$H$10:$H$43,'11'!$A$10:$A$43,SL!$C$3,'11'!$B$10:$B$43,SL!$E$4)</f>
        <v>2.5</v>
      </c>
      <c r="G16" s="215">
        <f>SUMIFS('11'!$E$10:$E$43,'11'!$A$10:$A$43,SL!$G$3,'11'!$B$10:$B$43,SL!$C$4)</f>
        <v>0</v>
      </c>
      <c r="H16" s="215">
        <f>SUMIFS('11'!$H$10:$H$43,'11'!$A$10:$A$43,SL!$G$3,'11'!$B$10:$B$43,SL!$C$4)</f>
        <v>0</v>
      </c>
      <c r="I16" s="215">
        <f>SUMIFS('11'!$E$10:$E$43,'11'!$A$10:$A$43,SL!$G$3,'11'!$B$10:$B$43,SL!$E$4)</f>
        <v>13</v>
      </c>
      <c r="J16" s="215">
        <f>SUMIFS('11'!$H$10:$H$43,'11'!$A$10:$A$43,SL!$G$3,'11'!$B$10:$B$43,SL!$E$4)</f>
        <v>2.5</v>
      </c>
      <c r="K16" s="215">
        <f>SUMIFS('11'!$E$10:$E$43,'11'!$A$10:$A$43,SL!$K$3,'11'!$B$10:$B$43,SL!$C$4)</f>
        <v>0</v>
      </c>
      <c r="L16" s="215">
        <f>SUMIFS('11'!$H$10:$H$43,'11'!$A$10:$A$43,SL!$K$3,'11'!$B$10:$B$43,SL!$C$4)</f>
        <v>0</v>
      </c>
      <c r="M16" s="215">
        <f>SUMIFS('11'!$E$10:$E$43,'11'!$A$10:$A$43,SL!$K$3,'11'!$B$10:$B$43,SL!$E$4)</f>
        <v>0</v>
      </c>
      <c r="N16" s="215">
        <f>SUMIFS('11'!$H$10:$H$43,'11'!$A$10:$A$43,SL!$K$3,'11'!$B$10:$B$43,SL!$E$4)</f>
        <v>0</v>
      </c>
      <c r="O16" s="215">
        <f t="shared" si="0"/>
        <v>12</v>
      </c>
      <c r="P16" s="215">
        <f t="shared" si="1"/>
        <v>1.5</v>
      </c>
      <c r="Q16" s="215">
        <f t="shared" si="2"/>
        <v>25</v>
      </c>
      <c r="R16" s="215">
        <f t="shared" si="3"/>
        <v>5</v>
      </c>
      <c r="V16" s="217"/>
    </row>
    <row r="17" ht="15.6" spans="2:22">
      <c r="B17" s="216">
        <v>12</v>
      </c>
      <c r="C17" s="215">
        <f>SUMIFS('12'!$E$10:$E$44,'12'!$A$10:$A$44,SL!$C$3,'12'!$B$10:$B$44,SL!$C$4)</f>
        <v>0</v>
      </c>
      <c r="D17" s="215">
        <f>SUMIFS('12'!$H$10:$H$44,'12'!$A$10:$A$44,SL!$C$3,'12'!$B$10:$B$44,SL!$C$4)</f>
        <v>0</v>
      </c>
      <c r="E17" s="215">
        <f>SUMIFS('12'!$E$10:$E$44,'12'!$A$10:$A$44,SL!$C$3,'12'!$B$10:$B$44,SL!$E$4)</f>
        <v>13</v>
      </c>
      <c r="F17" s="215">
        <f>SUMIFS('12'!$H$10:$H$44,'12'!$A$10:$A$44,SL!$C$3,'12'!$B$10:$B$44,SL!$E$4)</f>
        <v>2.5</v>
      </c>
      <c r="G17" s="215">
        <f>SUMIFS('12'!$E$10:$E$44,'12'!$A$10:$A$44,SL!$G$3,'12'!$B$10:$B$44,SL!$C$4)</f>
        <v>0</v>
      </c>
      <c r="H17" s="215">
        <f>SUMIFS('12'!$H$10:$H$44,'12'!$A$10:$A$44,SL!$G$3,'12'!$B$10:$B$44,SL!$C$4)</f>
        <v>0</v>
      </c>
      <c r="I17" s="215">
        <f>SUMIFS('12'!$E$10:$E$44,'12'!$A$10:$A$44,SL!$G$3,'12'!$B$10:$B$44,SL!$E$4)</f>
        <v>13</v>
      </c>
      <c r="J17" s="215">
        <f>SUMIFS('12'!$H$10:$H$44,'12'!$A$10:$A$44,SL!$G$3,'12'!$B$10:$B$44,SL!$E$4)</f>
        <v>2.5</v>
      </c>
      <c r="K17" s="215">
        <f>SUMIFS('12'!$E$10:$E$44,'12'!$A$10:$A$44,SL!$K$3,'12'!$B$10:$B$44,SL!$C$4)</f>
        <v>64</v>
      </c>
      <c r="L17" s="215">
        <f>SUMIFS('12'!$H$10:$H$44,'12'!$A$10:$A$44,SL!$K$3,'12'!$B$10:$B$44,SL!$C$4)</f>
        <v>8</v>
      </c>
      <c r="M17" s="215">
        <f>SUMIFS('12'!$E$10:$E$44,'12'!$A$10:$A$44,SL!$K$3,'12'!$B$10:$B$44,SL!$E$4)</f>
        <v>0</v>
      </c>
      <c r="N17" s="215">
        <f>SUMIFS('12'!$H$10:$H$44,'12'!$A$10:$A$44,SL!$K$3,'12'!$B$10:$B$44,SL!$E$4)</f>
        <v>0</v>
      </c>
      <c r="O17" s="215">
        <f t="shared" si="0"/>
        <v>64</v>
      </c>
      <c r="P17" s="215">
        <f t="shared" si="1"/>
        <v>8</v>
      </c>
      <c r="Q17" s="215">
        <f t="shared" si="2"/>
        <v>26</v>
      </c>
      <c r="R17" s="215">
        <f t="shared" si="3"/>
        <v>5</v>
      </c>
      <c r="V17" s="217"/>
    </row>
    <row r="18" ht="15.6" spans="2:22">
      <c r="B18" s="216">
        <v>13</v>
      </c>
      <c r="C18" s="215">
        <f>SUMIFS('13'!$E$10:$E$44,'13'!$A$10:$A$44,SL!$C$3,'13'!$B$10:$B$44,SL!$C$4)</f>
        <v>8</v>
      </c>
      <c r="D18" s="215">
        <f>SUMIFS('13'!$H$10:$H$44,'13'!$A$10:$A$44,SL!$C$3,'13'!$B$10:$B$44,SL!$C$4)</f>
        <v>1</v>
      </c>
      <c r="E18" s="215">
        <f>SUMIFS('13'!$E$10:$E$44,'13'!$A$10:$A$44,SL!$C$3,'13'!$B$10:$B$44,SL!$E$4)</f>
        <v>0</v>
      </c>
      <c r="F18" s="215">
        <f>SUMIFS('13'!$H$10:$H$44,'13'!$A$10:$A$44,SL!$C$3,'13'!$B$10:$B$44,SL!$E$4)</f>
        <v>0</v>
      </c>
      <c r="G18" s="215">
        <f>SUMIFS('13'!$E$10:$E$44,'13'!$A$10:$A$44,SL!$G$3,'13'!$B$10:$B$44,SL!$C$4)</f>
        <v>0</v>
      </c>
      <c r="H18" s="215">
        <f>SUMIFS('13'!$H$10:$H$44,'13'!$A$10:$A$44,SL!$G$3,'13'!$B$10:$B$44,SL!$C$4)</f>
        <v>0</v>
      </c>
      <c r="I18" s="215">
        <f>SUMIFS('13'!$E$10:$E$44,'13'!$A$10:$A$44,SL!$G$3,'13'!$B$10:$B$44,SL!$E$4)</f>
        <v>0</v>
      </c>
      <c r="J18" s="215">
        <f>SUMIFS('13'!$H$10:$H$44,'13'!$A$10:$A$44,SL!$G$3,'13'!$B$10:$B$44,SL!$E$4)</f>
        <v>0</v>
      </c>
      <c r="K18" s="215">
        <f>SUMIFS('13'!$E$10:$E$44,'13'!$A$10:$A$44,SL!$K$3,'13'!$B$10:$B$44,SL!$C$4)</f>
        <v>32</v>
      </c>
      <c r="L18" s="215">
        <f>SUMIFS('13'!$H$10:$H$44,'13'!$A$10:$A$44,SL!$K$3,'13'!$B$10:$B$44,SL!$C$4)</f>
        <v>4</v>
      </c>
      <c r="M18" s="215">
        <f>SUMIFS('13'!$E$10:$E$44,'13'!$A$10:$A$44,SL!$K$3,'13'!$B$10:$B$44,SL!$E$4)</f>
        <v>0</v>
      </c>
      <c r="N18" s="215">
        <f>SUMIFS('13'!$H$10:$H$44,'13'!$A$10:$A$44,SL!$K$3,'13'!$B$10:$B$44,SL!$E$4)</f>
        <v>0</v>
      </c>
      <c r="O18" s="215">
        <f t="shared" si="0"/>
        <v>40</v>
      </c>
      <c r="P18" s="215">
        <f t="shared" si="1"/>
        <v>5</v>
      </c>
      <c r="Q18" s="215">
        <f t="shared" si="2"/>
        <v>0</v>
      </c>
      <c r="R18" s="215">
        <f t="shared" si="3"/>
        <v>0</v>
      </c>
      <c r="V18" s="217"/>
    </row>
    <row r="19" ht="15.6" spans="2:22">
      <c r="B19" s="216">
        <v>14</v>
      </c>
      <c r="C19" s="215">
        <f>SUMIFS('14'!$E$10:$E$44,'14'!$A$10:$A$44,SL!$C$3,'14'!$B$10:$B$44,SL!$C$4)</f>
        <v>0</v>
      </c>
      <c r="D19" s="215">
        <f>SUMIFS('14'!$H$10:$H$44,'14'!$A$10:$A$44,SL!$C$3,'14'!$B$10:$B$44,SL!$C$4)</f>
        <v>0</v>
      </c>
      <c r="E19" s="215">
        <f>SUMIFS('14'!$E$10:$E$44,'14'!$A$10:$A$44,SL!$C$3,'14'!$B$10:$B$44,SL!$E$4)</f>
        <v>0</v>
      </c>
      <c r="F19" s="215">
        <f>SUMIFS('14'!$H$10:$H$44,'14'!$A$10:$A$44,SL!$C$3,'14'!$B$10:$B$44,SL!$E$4)</f>
        <v>0</v>
      </c>
      <c r="G19" s="215">
        <f>SUMIFS('14'!$E$10:$E$44,'14'!$A$10:$A$44,SL!$G$3,'14'!$B$10:$B$44,SL!$C$4)</f>
        <v>0</v>
      </c>
      <c r="H19" s="215">
        <f>SUMIFS('14'!$H$10:$H$44,'14'!$A$10:$A$44,SL!$G$3,'14'!$B$10:$B$44,SL!$C$4)</f>
        <v>0</v>
      </c>
      <c r="I19" s="215">
        <f>SUMIFS('14'!$E$10:$E$44,'14'!$A$10:$A$44,SL!$G$3,'14'!$B$10:$B$44,SL!$E$4)</f>
        <v>0</v>
      </c>
      <c r="J19" s="215">
        <f>SUMIFS('14'!$H$10:$H$44,'14'!$A$10:$A$44,SL!$G$3,'14'!$B$10:$B$44,SL!$E$4)</f>
        <v>0</v>
      </c>
      <c r="K19" s="215">
        <f>SUMIFS('14'!$E$10:$E$44,'14'!$A$10:$A$44,SL!$K$3,'14'!$B$10:$B$44,SL!$C$4)</f>
        <v>0</v>
      </c>
      <c r="L19" s="215">
        <f>SUMIFS('14'!$H$10:$H$44,'14'!$A$10:$A$44,SL!$K$3,'14'!$B$10:$B$44,SL!$C$4)</f>
        <v>0</v>
      </c>
      <c r="M19" s="215">
        <f>SUMIFS('14'!$E$10:$E$44,'14'!$A$10:$A$44,SL!$K$3,'14'!$B$10:$B$44,SL!$E$4)</f>
        <v>0</v>
      </c>
      <c r="N19" s="215">
        <f>SUMIFS('14'!$H$10:$H$44,'14'!$A$10:$A$44,SL!$K$3,'14'!$B$10:$B$44,SL!$E$4)</f>
        <v>0</v>
      </c>
      <c r="O19" s="215">
        <f t="shared" si="0"/>
        <v>0</v>
      </c>
      <c r="P19" s="215">
        <f t="shared" si="1"/>
        <v>0</v>
      </c>
      <c r="Q19" s="215">
        <f t="shared" si="2"/>
        <v>0</v>
      </c>
      <c r="R19" s="215">
        <f t="shared" si="3"/>
        <v>0</v>
      </c>
      <c r="V19" s="217"/>
    </row>
    <row r="20" ht="15.6" spans="2:22">
      <c r="B20" s="216">
        <v>15</v>
      </c>
      <c r="C20" s="215">
        <f>SUMIFS('15'!$E$10:$E$44,'15'!$A$10:$A$44,SL!$C$3,'15'!$B$10:$B$44,SL!$C$4)</f>
        <v>0</v>
      </c>
      <c r="D20" s="215">
        <f>SUMIFS('15'!$H$10:$H$44,'15'!$A$10:$A$44,SL!$C$3,'15'!$B$10:$B$44,SL!$C$4)</f>
        <v>0</v>
      </c>
      <c r="E20" s="215">
        <f>SUMIFS('15'!$E$10:$E$44,'15'!$A$10:$A$44,SL!$C$3,'15'!$B$10:$B$44,SL!$E$4)</f>
        <v>13</v>
      </c>
      <c r="F20" s="215">
        <f>SUMIFS('15'!$H$10:$H$44,'15'!$A$10:$A$44,SL!$C$3,'15'!$B$10:$B$44,SL!$E$4)</f>
        <v>2.5</v>
      </c>
      <c r="G20" s="215">
        <f>SUMIFS('15'!$E$10:$E$44,'15'!$A$10:$A$44,SL!$G$3,'15'!$B$10:$B$44,SL!$C$4)</f>
        <v>0</v>
      </c>
      <c r="H20" s="215">
        <f>SUMIFS('15'!$H$10:$H$44,'15'!$A$10:$A$44,SL!$G$3,'15'!$B$10:$B$44,SL!$C$4)</f>
        <v>0</v>
      </c>
      <c r="I20" s="215">
        <f>SUMIFS('15'!$E$10:$E$44,'15'!$A$10:$A$44,SL!$G$3,'15'!$B$10:$B$44,SL!$E$4)</f>
        <v>13</v>
      </c>
      <c r="J20" s="215">
        <f>SUMIFS('15'!$H$10:$H$44,'15'!$A$10:$A$44,SL!$G$3,'15'!$B$10:$B$44,SL!$E$4)</f>
        <v>3</v>
      </c>
      <c r="K20" s="215">
        <f>SUMIFS('15'!$E$10:$E$44,'15'!$A$10:$A$44,SL!$K$3,'15'!$B$10:$B$44,SL!$C$4)</f>
        <v>0</v>
      </c>
      <c r="L20" s="215">
        <f>SUMIFS('15'!$H$10:$H$44,'15'!$A$10:$A$44,SL!$K$3,'15'!$B$10:$B$44,SL!$C$4)</f>
        <v>0</v>
      </c>
      <c r="M20" s="215">
        <f>SUMIFS('15'!$E$10:$E$44,'15'!$A$10:$A$44,SL!$K$3,'15'!$B$10:$B$44,SL!$E$4)</f>
        <v>0</v>
      </c>
      <c r="N20" s="215">
        <f>SUMIFS('15'!$H$10:$H$44,'15'!$A$10:$A$44,SL!$K$3,'15'!$B$10:$B$44,SL!$E$4)</f>
        <v>0</v>
      </c>
      <c r="O20" s="215">
        <f t="shared" si="0"/>
        <v>0</v>
      </c>
      <c r="P20" s="215">
        <f t="shared" si="1"/>
        <v>0</v>
      </c>
      <c r="Q20" s="215">
        <f t="shared" si="2"/>
        <v>26</v>
      </c>
      <c r="R20" s="215">
        <f t="shared" si="3"/>
        <v>5.5</v>
      </c>
      <c r="V20" s="217"/>
    </row>
    <row r="21" ht="15.6" spans="2:22">
      <c r="B21" s="216">
        <v>16</v>
      </c>
      <c r="C21" s="215">
        <f>SUMIFS('16'!$E$10:$E$44,'16'!$A$10:$A$44,SL!$C$3,'16'!$B$10:$B$44,SL!$C$4)</f>
        <v>16</v>
      </c>
      <c r="D21" s="215">
        <f>SUMIFS('16'!$H$10:$H$44,'16'!$A$10:$A$44,SL!$C$3,'16'!$B$10:$B$44,SL!$C$4)</f>
        <v>2</v>
      </c>
      <c r="E21" s="215">
        <f>SUMIFS('16'!$E$10:$E$44,'16'!$A$10:$A$44,SL!$C$3,'16'!$B$10:$B$44,SL!$E$4)</f>
        <v>0</v>
      </c>
      <c r="F21" s="215">
        <f>SUMIFS('16'!$H$10:$H$44,'16'!$A$10:$A$44,SL!$C$3,'16'!$B$10:$B$44,SL!$E$4)</f>
        <v>0</v>
      </c>
      <c r="G21" s="215">
        <f>SUMIFS('16'!$E$10:$E$44,'16'!$A$10:$A$44,SL!$G$3,'16'!$B$10:$B$44,SL!$C$4)</f>
        <v>22</v>
      </c>
      <c r="H21" s="215">
        <f>SUMIFS('16'!$H$10:$H$44,'16'!$A$10:$A$44,SL!$G$3,'16'!$B$10:$B$44,SL!$C$4)</f>
        <v>2.5</v>
      </c>
      <c r="I21" s="215">
        <f>SUMIFS('16'!$E$10:$E$44,'16'!$A$10:$A$44,SL!$G$3,'16'!$B$10:$B$44,SL!$E$4)</f>
        <v>0</v>
      </c>
      <c r="J21" s="215">
        <f>SUMIFS('16'!$H$10:$H$44,'16'!$A$10:$A$44,SL!$G$3,'16'!$B$10:$B$44,SL!$E$4)</f>
        <v>0</v>
      </c>
      <c r="K21" s="215">
        <f>SUMIFS('16'!$E$10:$E$44,'16'!$A$10:$A$44,SL!$K$3,'16'!$B$10:$B$44,SL!$C$4)</f>
        <v>0</v>
      </c>
      <c r="L21" s="215">
        <f>SUMIFS('16'!$H$10:$H$44,'16'!$A$10:$A$44,SL!$K$3,'16'!$B$10:$B$44,SL!$C$4)</f>
        <v>0</v>
      </c>
      <c r="M21" s="215">
        <f>SUMIFS('16'!$E$10:$E$44,'16'!$A$10:$A$44,SL!$K$3,'16'!$B$10:$B$44,SL!$E$4)</f>
        <v>0</v>
      </c>
      <c r="N21" s="215">
        <f>SUMIFS('16'!$H$10:$H$44,'16'!$A$10:$A$44,SL!$K$3,'16'!$B$10:$B$44,SL!$E$4)</f>
        <v>0</v>
      </c>
      <c r="O21" s="215">
        <f t="shared" si="0"/>
        <v>38</v>
      </c>
      <c r="P21" s="215">
        <f t="shared" si="1"/>
        <v>4.5</v>
      </c>
      <c r="Q21" s="215">
        <f t="shared" si="2"/>
        <v>0</v>
      </c>
      <c r="R21" s="215">
        <f t="shared" si="3"/>
        <v>0</v>
      </c>
      <c r="V21" s="217"/>
    </row>
    <row r="22" ht="15.6" spans="2:22">
      <c r="B22" s="216">
        <v>17</v>
      </c>
      <c r="C22" s="215">
        <f>SUMIFS('17'!$E$10:$E$44,'17'!$A$10:$A$44,SL!$C$3,'17'!$B$10:$B$44,SL!$C$4)</f>
        <v>0</v>
      </c>
      <c r="D22" s="215">
        <f>SUMIFS('17'!$H$10:$H$44,'17'!$A$10:$A$44,SL!$C$3,'17'!$B$10:$B$44,SL!$C$4)</f>
        <v>0</v>
      </c>
      <c r="E22" s="215">
        <f>SUMIFS('17'!$E$10:$E$44,'17'!$A$10:$A$44,SL!$C$3,'17'!$B$10:$B$44,SL!$E$4)</f>
        <v>13</v>
      </c>
      <c r="F22" s="215">
        <f>SUMIFS('17'!$H$10:$H$44,'17'!$A$10:$A$44,SL!$C$3,'17'!$B$10:$B$44,SL!$E$4)</f>
        <v>2.5</v>
      </c>
      <c r="G22" s="215">
        <f>SUMIFS('17'!$E$10:$E$44,'17'!$A$10:$A$44,SL!$G$3,'17'!$B$10:$B$44,SL!$C$4)</f>
        <v>0</v>
      </c>
      <c r="H22" s="215">
        <f>SUMIFS('17'!$H$10:$H$44,'17'!$A$10:$A$44,SL!$G$3,'17'!$B$10:$B$44,SL!$C$4)</f>
        <v>0</v>
      </c>
      <c r="I22" s="215">
        <f>SUMIFS('17'!$E$10:$E$44,'17'!$A$10:$A$44,SL!$G$3,'17'!$B$10:$B$44,SL!$E$4)</f>
        <v>13</v>
      </c>
      <c r="J22" s="215">
        <f>SUMIFS('17'!$H$10:$H$44,'17'!$A$10:$A$44,SL!$G$3,'17'!$B$10:$B$44,SL!$E$4)</f>
        <v>2.5</v>
      </c>
      <c r="K22" s="215">
        <f>SUMIFS('17'!$E$10:$E$44,'17'!$A$10:$A$44,SL!$K$3,'17'!$B$10:$B$44,SL!$C$4)</f>
        <v>66</v>
      </c>
      <c r="L22" s="215">
        <f>SUMIFS('17'!$H$10:$H$44,'17'!$A$10:$A$44,SL!$K$3,'17'!$B$10:$B$44,SL!$C$4)</f>
        <v>8</v>
      </c>
      <c r="M22" s="215">
        <f>SUMIFS('17'!$E$10:$E$44,'17'!$A$10:$A$44,SL!$K$3,'17'!$B$10:$B$44,SL!$E$4)</f>
        <v>0</v>
      </c>
      <c r="N22" s="215">
        <f>SUMIFS('17'!$H$10:$H$44,'17'!$A$10:$A$44,SL!$K$3,'17'!$B$10:$B$44,SL!$E$4)</f>
        <v>0</v>
      </c>
      <c r="O22" s="215">
        <f t="shared" si="0"/>
        <v>66</v>
      </c>
      <c r="P22" s="215">
        <f t="shared" si="1"/>
        <v>8</v>
      </c>
      <c r="Q22" s="215">
        <f t="shared" si="2"/>
        <v>26</v>
      </c>
      <c r="R22" s="215">
        <f t="shared" si="3"/>
        <v>5</v>
      </c>
      <c r="V22" s="217"/>
    </row>
    <row r="23" ht="15.6" spans="2:22">
      <c r="B23" s="216">
        <v>18</v>
      </c>
      <c r="C23" s="215">
        <f>SUMIFS('18'!$E$10:$E$44,'18'!$A$10:$A$44,SL!$C$3,'18'!$B$10:$B$44,SL!$C$4)</f>
        <v>26</v>
      </c>
      <c r="D23" s="215">
        <f>SUMIFS('18'!$H$10:$H$44,'18'!$A$10:$A$44,SL!$C$3,'18'!$B$10:$B$44,SL!$C$4)</f>
        <v>3</v>
      </c>
      <c r="E23" s="215">
        <f>SUMIFS('18'!$E$10:$E$44,'18'!$A$10:$A$44,SL!$C$3,'18'!$B$10:$B$44,SL!$E$4)</f>
        <v>13</v>
      </c>
      <c r="F23" s="215">
        <f>SUMIFS('18'!$H$10:$H$44,'18'!$A$10:$A$44,SL!$C$3,'18'!$B$10:$B$44,SL!$E$4)</f>
        <v>2.5</v>
      </c>
      <c r="G23" s="215">
        <f>SUMIFS('18'!$E$10:$E$44,'18'!$A$10:$A$44,SL!$G$3,'18'!$B$10:$B$44,SL!$C$4)</f>
        <v>0</v>
      </c>
      <c r="H23" s="215">
        <f>SUMIFS('18'!$H$10:$H$44,'18'!$A$10:$A$44,SL!$G$3,'18'!$B$10:$B$44,SL!$C$4)</f>
        <v>0</v>
      </c>
      <c r="I23" s="215">
        <f>SUMIFS('18'!$E$10:$E$44,'18'!$A$10:$A$44,SL!$G$3,'18'!$B$10:$B$44,SL!$E$4)</f>
        <v>13</v>
      </c>
      <c r="J23" s="215">
        <f>SUMIFS('18'!$H$10:$H$44,'18'!$A$10:$A$44,SL!$G$3,'18'!$B$10:$B$44,SL!$E$4)</f>
        <v>2.5</v>
      </c>
      <c r="K23" s="215">
        <f>SUMIFS('18'!$E$10:$E$44,'18'!$A$10:$A$44,SL!$K$3,'18'!$B$10:$B$44,SL!$C$4)</f>
        <v>66</v>
      </c>
      <c r="L23" s="215">
        <f>SUMIFS('18'!$H$10:$H$44,'18'!$A$10:$A$44,SL!$K$3,'18'!$B$10:$B$44,SL!$C$4)</f>
        <v>8</v>
      </c>
      <c r="M23" s="215">
        <f>SUMIFS('18'!$E$10:$E$44,'18'!$A$10:$A$44,SL!$K$3,'18'!$B$10:$B$44,SL!$E$4)</f>
        <v>0</v>
      </c>
      <c r="N23" s="215">
        <f>SUMIFS('18'!$H$10:$H$44,'18'!$A$10:$A$44,SL!$K$3,'18'!$B$10:$B$44,SL!$E$4)</f>
        <v>0</v>
      </c>
      <c r="O23" s="215">
        <f t="shared" si="0"/>
        <v>92</v>
      </c>
      <c r="P23" s="215">
        <f t="shared" si="1"/>
        <v>11</v>
      </c>
      <c r="Q23" s="215">
        <f t="shared" si="2"/>
        <v>26</v>
      </c>
      <c r="R23" s="215">
        <f t="shared" si="3"/>
        <v>5</v>
      </c>
      <c r="V23" s="217"/>
    </row>
    <row r="24" ht="15.6" spans="2:22">
      <c r="B24" s="216">
        <v>19</v>
      </c>
      <c r="C24" s="215">
        <f>SUMIFS('19'!$E$10:$E$44,'19'!$A$10:$A$44,SL!$C$3,'19'!$B$10:$B$44,SL!$C$4)</f>
        <v>44</v>
      </c>
      <c r="D24" s="215">
        <f>SUMIFS('19'!$H$10:$H$44,'19'!$A$10:$A$44,SL!$C$3,'19'!$B$10:$B$44,SL!$C$4)</f>
        <v>5</v>
      </c>
      <c r="E24" s="215">
        <f>SUMIFS('19'!$E$10:$E$44,'19'!$A$10:$A$44,SL!$C$3,'19'!$B$10:$B$44,SL!$E$4)</f>
        <v>0</v>
      </c>
      <c r="F24" s="215">
        <f>SUMIFS('19'!$H$10:$H$44,'19'!$A$10:$A$44,SL!$C$3,'19'!$B$10:$B$44,SL!$E$4)</f>
        <v>0</v>
      </c>
      <c r="G24" s="215">
        <f>SUMIFS('19'!$E$10:$E$44,'19'!$A$10:$A$44,SL!$G$3,'19'!$B$10:$B$44,SL!$C$4)</f>
        <v>20</v>
      </c>
      <c r="H24" s="215">
        <f>SUMIFS('19'!$H$10:$H$44,'19'!$A$10:$A$44,SL!$G$3,'19'!$B$10:$B$44,SL!$C$4)</f>
        <v>2.5</v>
      </c>
      <c r="I24" s="215">
        <f>SUMIFS('19'!$E$10:$E$44,'19'!$A$10:$A$44,SL!$G$3,'19'!$B$10:$B$44,SL!$E$4)</f>
        <v>0</v>
      </c>
      <c r="J24" s="215">
        <f>SUMIFS('19'!$H$10:$H$44,'19'!$A$10:$A$44,SL!$G$3,'19'!$B$10:$B$44,SL!$E$4)</f>
        <v>0</v>
      </c>
      <c r="K24" s="215">
        <f>SUMIFS('19'!$E$10:$E$44,'19'!$A$10:$A$44,SL!$K$3,'19'!$B$10:$B$44,SL!$C$4)</f>
        <v>0</v>
      </c>
      <c r="L24" s="215">
        <f>SUMIFS('19'!$H$10:$H$44,'19'!$A$10:$A$44,SL!$K$3,'19'!$B$10:$B$44,SL!$C$4)</f>
        <v>0</v>
      </c>
      <c r="M24" s="215">
        <f>SUMIFS('19'!$E$10:$E$44,'19'!$A$10:$A$44,SL!$K$3,'19'!$B$10:$B$44,SL!$E$4)</f>
        <v>42</v>
      </c>
      <c r="N24" s="215">
        <f>SUMIFS('19'!$H$10:$H$44,'19'!$A$10:$A$44,SL!$K$3,'19'!$B$10:$B$44,SL!$E$4)</f>
        <v>8</v>
      </c>
      <c r="O24" s="215">
        <f t="shared" si="0"/>
        <v>64</v>
      </c>
      <c r="P24" s="215">
        <f t="shared" si="1"/>
        <v>7.5</v>
      </c>
      <c r="Q24" s="215">
        <f t="shared" si="2"/>
        <v>42</v>
      </c>
      <c r="R24" s="215">
        <f t="shared" si="3"/>
        <v>8</v>
      </c>
      <c r="V24" s="217"/>
    </row>
    <row r="25" ht="15.6" spans="2:22">
      <c r="B25" s="216">
        <v>20</v>
      </c>
      <c r="C25" s="215">
        <f>SUMIFS('20'!$E$10:$E$44,'20'!$A$10:$A$44,SL!$C$3,'20'!$B$10:$B$44,SL!$C$4)</f>
        <v>0</v>
      </c>
      <c r="D25" s="215">
        <f>SUMIFS('20'!$H$10:$H$44,'20'!$A$10:$A$44,SL!$C$3,'20'!$B$10:$B$44,SL!$C$4)</f>
        <v>0</v>
      </c>
      <c r="E25" s="215">
        <f>SUMIFS('20'!$E$10:$E$44,'20'!$A$10:$A$44,SL!$C$3,'20'!$B$10:$B$44,SL!$E$4)</f>
        <v>13</v>
      </c>
      <c r="F25" s="215">
        <f>SUMIFS('20'!$H$10:$H$44,'20'!$A$10:$A$44,SL!$C$3,'20'!$B$10:$B$44,SL!$E$4)</f>
        <v>2.5</v>
      </c>
      <c r="G25" s="215">
        <f>SUMIFS('20'!$E$10:$E$44,'20'!$A$10:$A$44,SL!$G$3,'20'!$B$10:$B$44,SL!$C$4)</f>
        <v>0</v>
      </c>
      <c r="H25" s="215">
        <f>SUMIFS('20'!$H$10:$H$44,'20'!$A$10:$A$44,SL!$G$3,'20'!$B$10:$B$44,SL!$C$4)</f>
        <v>0</v>
      </c>
      <c r="I25" s="215">
        <f>SUMIFS('20'!$E$10:$E$44,'20'!$A$10:$A$44,SL!$G$3,'20'!$B$10:$B$44,SL!$E$4)</f>
        <v>0</v>
      </c>
      <c r="J25" s="215">
        <f>SUMIFS('20'!$H$10:$H$44,'20'!$A$10:$A$44,SL!$G$3,'20'!$B$10:$B$44,SL!$E$4)</f>
        <v>0</v>
      </c>
      <c r="K25" s="215">
        <f>SUMIFS('20'!$E$10:$E$44,'20'!$A$10:$A$44,SL!$K$3,'20'!$B$10:$B$44,SL!$C$4)</f>
        <v>59</v>
      </c>
      <c r="L25" s="215">
        <f>SUMIFS('20'!$H$10:$H$44,'20'!$A$10:$A$44,SL!$K$3,'20'!$B$10:$B$44,SL!$C$4)</f>
        <v>7</v>
      </c>
      <c r="M25" s="215">
        <f>SUMIFS('20'!$E$10:$E$44,'20'!$A$10:$A$44,SL!$K$3,'20'!$B$10:$B$44,SL!$E$4)</f>
        <v>0</v>
      </c>
      <c r="N25" s="215">
        <f>SUMIFS('20'!$H$10:$H$44,'20'!$A$10:$A$44,SL!$K$3,'20'!$B$10:$B$44,SL!$E$4)</f>
        <v>0</v>
      </c>
      <c r="O25" s="215">
        <f t="shared" si="0"/>
        <v>59</v>
      </c>
      <c r="P25" s="215">
        <f t="shared" si="1"/>
        <v>7</v>
      </c>
      <c r="Q25" s="215">
        <f t="shared" si="2"/>
        <v>13</v>
      </c>
      <c r="R25" s="215">
        <f t="shared" si="3"/>
        <v>2.5</v>
      </c>
      <c r="V25" s="217"/>
    </row>
    <row r="26" ht="15.6" spans="2:22">
      <c r="B26" s="216">
        <v>21</v>
      </c>
      <c r="C26" s="215">
        <f>SUMIFS('21'!$E$10:$E$44,'21'!$A$10:$A$44,SL!$C$3,'21'!$B$10:$B$44,SL!$C$4)</f>
        <v>0</v>
      </c>
      <c r="D26" s="215">
        <f>SUMIFS('21'!$H$10:$H$44,'21'!$A$10:$A$44,SL!$C$3,'21'!$B$10:$B$44,SL!$C$4)</f>
        <v>0</v>
      </c>
      <c r="E26" s="215">
        <f>SUMIFS('21'!$E$10:$E$44,'21'!$A$10:$A$44,SL!$C$3,'21'!$B$10:$B$44,SL!$E$4)</f>
        <v>0</v>
      </c>
      <c r="F26" s="215">
        <f>SUMIFS('21'!$H$10:$H$44,'21'!$A$10:$A$44,SL!$C$3,'21'!$B$10:$B$44,SL!$E$4)</f>
        <v>0</v>
      </c>
      <c r="G26" s="215">
        <f>SUMIFS('21'!$E$10:$E$44,'21'!$A$10:$A$44,SL!$G$3,'21'!$B$10:$B$44,SL!$C$4)</f>
        <v>0</v>
      </c>
      <c r="H26" s="215">
        <f>SUMIFS('21'!$H$10:$H$44,'21'!$A$10:$A$44,SL!$G$3,'21'!$B$10:$B$44,SL!$C$4)</f>
        <v>0</v>
      </c>
      <c r="I26" s="215">
        <f>SUMIFS('21'!$E$10:$E$44,'21'!$A$10:$A$44,SL!$G$3,'21'!$B$10:$B$44,SL!$E$4)</f>
        <v>0</v>
      </c>
      <c r="J26" s="215">
        <f>SUMIFS('21'!$H$10:$H$44,'21'!$A$10:$A$44,SL!$G$3,'21'!$B$10:$B$44,SL!$E$4)</f>
        <v>0</v>
      </c>
      <c r="K26" s="215">
        <f>SUMIFS('21'!$E$10:$E$44,'21'!$A$10:$A$44,SL!$K$3,'21'!$B$10:$B$44,SL!$C$4)</f>
        <v>0</v>
      </c>
      <c r="L26" s="215">
        <f>SUMIFS('21'!$H$10:$H$44,'21'!$A$10:$A$44,SL!$K$3,'21'!$B$10:$B$44,SL!$C$4)</f>
        <v>0</v>
      </c>
      <c r="M26" s="215">
        <f>SUMIFS('21'!$E$10:$E$44,'21'!$A$10:$A$44,SL!$K$3,'21'!$B$10:$B$44,SL!$E$4)</f>
        <v>0</v>
      </c>
      <c r="N26" s="215">
        <f>SUMIFS('21'!$H$10:$H$44,'21'!$A$10:$A$44,SL!$K$3,'21'!$B$10:$B$44,SL!$E$4)</f>
        <v>0</v>
      </c>
      <c r="O26" s="215">
        <f t="shared" si="0"/>
        <v>0</v>
      </c>
      <c r="P26" s="215">
        <f t="shared" si="1"/>
        <v>0</v>
      </c>
      <c r="Q26" s="215">
        <f t="shared" si="2"/>
        <v>0</v>
      </c>
      <c r="R26" s="215">
        <f t="shared" si="3"/>
        <v>0</v>
      </c>
      <c r="V26" s="217"/>
    </row>
    <row r="27" ht="15.6" spans="2:22">
      <c r="B27" s="216">
        <v>22</v>
      </c>
      <c r="C27" s="215">
        <f>SUMIFS('22'!$E$10:$E$44,'22'!$A$10:$A$44,SL!$C$3,'22'!$B$10:$B$44,SL!$C$4)</f>
        <v>0</v>
      </c>
      <c r="D27" s="215">
        <f>SUMIFS('22'!$H$10:$H$44,'22'!$A$10:$A$44,SL!$C$3,'22'!$B$10:$B$44,SL!$C$4)</f>
        <v>0</v>
      </c>
      <c r="E27" s="215">
        <f>SUMIFS('22'!$E$10:$E$44,'22'!$A$10:$A$44,SL!$C$3,'22'!$B$10:$B$44,SL!$E$4)</f>
        <v>13</v>
      </c>
      <c r="F27" s="215">
        <f>SUMIFS('22'!$H$10:$H$44,'22'!$A$10:$A$44,SL!$C$3,'22'!$B$10:$B$44,SL!$E$4)</f>
        <v>2.5</v>
      </c>
      <c r="G27" s="215">
        <f>SUMIFS('22'!$E$10:$E$44,'22'!$A$10:$A$44,SL!$G$3,'22'!$B$10:$B$44,SL!$C$4)</f>
        <v>0</v>
      </c>
      <c r="H27" s="215">
        <f>SUMIFS('22'!$H$10:$H$44,'22'!$A$10:$A$44,SL!$G$3,'22'!$B$10:$B$44,SL!$C$4)</f>
        <v>0</v>
      </c>
      <c r="I27" s="215">
        <f>SUMIFS('22'!$E$10:$E$44,'22'!$A$10:$A$44,SL!$G$3,'22'!$B$10:$B$44,SL!$E$4)</f>
        <v>13</v>
      </c>
      <c r="J27" s="215">
        <f>SUMIFS('22'!$H$10:$H$44,'22'!$A$10:$A$44,SL!$G$3,'22'!$B$10:$B$44,SL!$E$4)</f>
        <v>2.5</v>
      </c>
      <c r="K27" s="215">
        <f>SUMIFS('22'!$E$10:$E$44,'22'!$A$10:$A$44,SL!$K$3,'22'!$B$10:$B$44,SL!$C$4)</f>
        <v>68</v>
      </c>
      <c r="L27" s="215">
        <f>SUMIFS('22'!$H$10:$H$44,'22'!$A$10:$A$44,SL!$K$3,'22'!$B$10:$B$44,SL!$C$4)</f>
        <v>8</v>
      </c>
      <c r="M27" s="215">
        <f>SUMIFS('22'!$E$10:$E$44,'22'!$A$10:$A$44,SL!$K$3,'22'!$B$10:$B$44,SL!$E$4)</f>
        <v>0</v>
      </c>
      <c r="N27" s="215">
        <f>SUMIFS('22'!$H$10:$H$44,'22'!$A$10:$A$44,SL!$K$3,'22'!$B$10:$B$44,SL!$E$4)</f>
        <v>0</v>
      </c>
      <c r="O27" s="215">
        <f t="shared" si="0"/>
        <v>68</v>
      </c>
      <c r="P27" s="215">
        <f t="shared" si="1"/>
        <v>8</v>
      </c>
      <c r="Q27" s="215">
        <f t="shared" si="2"/>
        <v>26</v>
      </c>
      <c r="R27" s="215">
        <f t="shared" si="3"/>
        <v>5</v>
      </c>
      <c r="V27" s="217"/>
    </row>
    <row r="28" ht="15.6" spans="2:22">
      <c r="B28" s="216">
        <v>23</v>
      </c>
      <c r="C28" s="215">
        <f>SUMIFS('23'!$E$10:$E$44,'23'!$A$10:$A$44,SL!$C$3,'23'!$B$10:$B$44,SL!$C$4)</f>
        <v>8</v>
      </c>
      <c r="D28" s="215">
        <f>SUMIFS('23'!$H$10:$H$44,'23'!$A$10:$A$44,SL!$C$3,'23'!$B$10:$B$44,SL!$C$4)</f>
        <v>1</v>
      </c>
      <c r="E28" s="215">
        <f>SUMIFS('23'!$E$10:$E$44,'23'!$A$10:$A$44,SL!$C$3,'23'!$B$10:$B$44,SL!$E$4)</f>
        <v>13</v>
      </c>
      <c r="F28" s="215">
        <f>SUMIFS('23'!$H$10:$H$44,'23'!$A$10:$A$44,SL!$C$3,'23'!$B$10:$B$44,SL!$E$4)</f>
        <v>2.5</v>
      </c>
      <c r="G28" s="215">
        <f>SUMIFS('23'!$E$10:$E$44,'23'!$A$10:$A$44,SL!$G$3,'23'!$B$10:$B$44,SL!$C$4)</f>
        <v>0</v>
      </c>
      <c r="H28" s="215">
        <f>SUMIFS('23'!$H$10:$H$44,'23'!$A$10:$A$44,SL!$G$3,'23'!$B$10:$B$44,SL!$C$4)</f>
        <v>0</v>
      </c>
      <c r="I28" s="215">
        <f>SUMIFS('23'!$E$10:$E$44,'23'!$A$10:$A$44,SL!$G$3,'23'!$B$10:$B$44,SL!$E$4)</f>
        <v>13</v>
      </c>
      <c r="J28" s="215">
        <f>SUMIFS('23'!$H$10:$H$44,'23'!$A$10:$A$44,SL!$G$3,'23'!$B$10:$B$44,SL!$E$4)</f>
        <v>2.5</v>
      </c>
      <c r="K28" s="215">
        <f>SUMIFS('23'!$E$10:$E$44,'23'!$A$10:$A$44,SL!$K$3,'23'!$B$10:$B$44,SL!$C$4)</f>
        <v>68</v>
      </c>
      <c r="L28" s="215">
        <f>SUMIFS('23'!$H$10:$H$44,'23'!$A$10:$A$44,SL!$K$3,'23'!$B$10:$B$44,SL!$C$4)</f>
        <v>8</v>
      </c>
      <c r="M28" s="215">
        <f>SUMIFS('23'!$E$10:$E$44,'23'!$A$10:$A$44,SL!$K$3,'23'!$B$10:$B$44,SL!$E$4)</f>
        <v>0</v>
      </c>
      <c r="N28" s="215">
        <f>SUMIFS('23'!$H$10:$H$44,'23'!$A$10:$A$44,SL!$K$3,'23'!$B$10:$B$44,SL!$E$4)</f>
        <v>0</v>
      </c>
      <c r="O28" s="215">
        <f t="shared" si="0"/>
        <v>76</v>
      </c>
      <c r="P28" s="215">
        <f t="shared" si="1"/>
        <v>9</v>
      </c>
      <c r="Q28" s="215">
        <f t="shared" si="2"/>
        <v>26</v>
      </c>
      <c r="R28" s="215">
        <f t="shared" si="3"/>
        <v>5</v>
      </c>
      <c r="V28" s="217"/>
    </row>
    <row r="29" ht="15.6" spans="2:22">
      <c r="B29" s="216">
        <v>24</v>
      </c>
      <c r="C29" s="215">
        <f>SUMIFS('24'!$E$10:$E$44,'24'!$A$10:$A$44,SL!$C$3,'24'!$B$10:$B$44,SL!$C$4)</f>
        <v>18</v>
      </c>
      <c r="D29" s="215">
        <f>SUMIFS('24'!$H$10:$H$44,'24'!$A$10:$A$44,SL!$C$3,'24'!$B$10:$B$44,SL!$C$4)</f>
        <v>2</v>
      </c>
      <c r="E29" s="215">
        <f>SUMIFS('24'!$E$10:$E$44,'24'!$A$10:$A$44,SL!$C$3,'24'!$B$10:$B$44,SL!$E$4)</f>
        <v>13</v>
      </c>
      <c r="F29" s="215">
        <f>SUMIFS('24'!$H$10:$H$44,'24'!$A$10:$A$44,SL!$C$3,'24'!$B$10:$B$44,SL!$E$4)</f>
        <v>2.5</v>
      </c>
      <c r="G29" s="215">
        <f>SUMIFS('24'!$E$10:$E$44,'24'!$A$10:$A$44,SL!$G$3,'24'!$B$10:$B$44,SL!$C$4)</f>
        <v>0</v>
      </c>
      <c r="H29" s="215">
        <f>SUMIFS('24'!$H$10:$H$44,'24'!$A$10:$A$44,SL!$G$3,'24'!$B$10:$B$44,SL!$C$4)</f>
        <v>0</v>
      </c>
      <c r="I29" s="215">
        <f>SUMIFS('24'!$E$10:$E$44,'24'!$A$10:$A$44,SL!$G$3,'24'!$B$10:$B$44,SL!$E$4)</f>
        <v>13</v>
      </c>
      <c r="J29" s="215">
        <f>SUMIFS('24'!$H$10:$H$44,'24'!$A$10:$A$44,SL!$G$3,'24'!$B$10:$B$44,SL!$E$4)</f>
        <v>2.5</v>
      </c>
      <c r="K29" s="215">
        <f>SUMIFS('24'!$E$10:$E$44,'24'!$A$10:$A$44,SL!$K$3,'24'!$B$10:$B$44,SL!$C$4)</f>
        <v>67</v>
      </c>
      <c r="L29" s="215">
        <f>SUMIFS('24'!$H$10:$H$44,'24'!$A$10:$A$44,SL!$K$3,'24'!$B$10:$B$44,SL!$C$4)</f>
        <v>8</v>
      </c>
      <c r="M29" s="215">
        <f>SUMIFS('24'!$E$10:$E$44,'24'!$A$10:$A$44,SL!$K$3,'24'!$B$10:$B$44,SL!$E$4)</f>
        <v>0</v>
      </c>
      <c r="N29" s="215">
        <f>SUMIFS('24'!$H$10:$H$44,'24'!$A$10:$A$44,SL!$K$3,'24'!$B$10:$B$44,SL!$E$4)</f>
        <v>0</v>
      </c>
      <c r="O29" s="215">
        <f t="shared" si="0"/>
        <v>85</v>
      </c>
      <c r="P29" s="215">
        <f t="shared" si="1"/>
        <v>10</v>
      </c>
      <c r="Q29" s="215">
        <f t="shared" si="2"/>
        <v>26</v>
      </c>
      <c r="R29" s="215">
        <f t="shared" si="3"/>
        <v>5</v>
      </c>
      <c r="V29" s="217"/>
    </row>
    <row r="30" ht="15.6" spans="2:22">
      <c r="B30" s="216">
        <v>25</v>
      </c>
      <c r="C30" s="215">
        <f>SUMIFS('25'!$E$10:$E$44,'25'!$A$10:$A$44,SL!$C$3,'25'!$B$10:$B$44,SL!$C$4)</f>
        <v>26</v>
      </c>
      <c r="D30" s="215">
        <f>SUMIFS('25'!$H$10:$H$44,'25'!$A$10:$A$44,SL!$C$3,'25'!$B$10:$B$44,SL!$C$4)</f>
        <v>3</v>
      </c>
      <c r="E30" s="215">
        <f>SUMIFS('25'!$E$10:$E$44,'25'!$A$10:$A$44,SL!$C$3,'25'!$B$10:$B$44,SL!$E$4)</f>
        <v>13</v>
      </c>
      <c r="F30" s="215">
        <f>SUMIFS('25'!$H$10:$H$44,'25'!$A$10:$A$44,SL!$C$3,'25'!$B$10:$B$44,SL!$E$4)</f>
        <v>2.5</v>
      </c>
      <c r="G30" s="215">
        <f>SUMIFS('25'!$E$10:$E$44,'25'!$A$10:$A$44,SL!$G$3,'25'!$B$10:$B$44,SL!$C$4)</f>
        <v>0</v>
      </c>
      <c r="H30" s="215">
        <f>SUMIFS('25'!$H$10:$H$44,'25'!$A$10:$A$44,SL!$G$3,'25'!$B$10:$B$44,SL!$C$4)</f>
        <v>0</v>
      </c>
      <c r="I30" s="215">
        <f>SUMIFS('25'!$E$10:$E$44,'25'!$A$10:$A$44,SL!$G$3,'25'!$B$10:$B$44,SL!$E$4)</f>
        <v>13</v>
      </c>
      <c r="J30" s="215">
        <f>SUMIFS('25'!$H$10:$H$44,'25'!$A$10:$A$44,SL!$G$3,'25'!$B$10:$B$44,SL!$E$4)</f>
        <v>2.5</v>
      </c>
      <c r="K30" s="215">
        <f>SUMIFS('25'!$E$10:$E$44,'25'!$A$10:$A$44,SL!$K$3,'25'!$B$10:$B$44,SL!$C$4)</f>
        <v>0</v>
      </c>
      <c r="L30" s="215">
        <f>SUMIFS('25'!$H$10:$H$44,'25'!$A$10:$A$44,SL!$K$3,'25'!$B$10:$B$44,SL!$C$4)</f>
        <v>0</v>
      </c>
      <c r="M30" s="215">
        <f>SUMIFS('25'!$E$10:$E$44,'25'!$A$10:$A$44,SL!$K$3,'25'!$B$10:$B$44,SL!$E$4)</f>
        <v>38</v>
      </c>
      <c r="N30" s="215">
        <f>SUMIFS('25'!$H$10:$H$44,'25'!$A$10:$A$44,SL!$K$3,'25'!$B$10:$B$44,SL!$E$4)</f>
        <v>7</v>
      </c>
      <c r="O30" s="215">
        <f t="shared" si="0"/>
        <v>26</v>
      </c>
      <c r="P30" s="215">
        <f t="shared" si="1"/>
        <v>3</v>
      </c>
      <c r="Q30" s="215">
        <f t="shared" si="2"/>
        <v>64</v>
      </c>
      <c r="R30" s="215">
        <f t="shared" si="3"/>
        <v>12</v>
      </c>
    </row>
    <row r="31" ht="15.6" spans="2:22">
      <c r="B31" s="216">
        <v>26</v>
      </c>
      <c r="C31" s="215">
        <f>SUMIFS('26'!$E$10:$E$44,'26'!$A$10:$A$44,SL!$C$3,'26'!$B$10:$B$44,SL!$C$4)</f>
        <v>0</v>
      </c>
      <c r="D31" s="215">
        <f>SUMIFS('26'!$H$10:$H$44,'26'!$A$10:$A$44,SL!$C$3,'26'!$B$10:$B$44,SL!$C$4)</f>
        <v>0</v>
      </c>
      <c r="E31" s="215">
        <f>SUMIFS('26'!$E$10:$E$44,'26'!$A$10:$A$44,SL!$C$3,'26'!$B$10:$B$44,SL!$E$4)</f>
        <v>0</v>
      </c>
      <c r="F31" s="215">
        <f>SUMIFS('26'!$H$10:$H$44,'26'!$A$10:$A$44,SL!$C$3,'26'!$B$10:$B$44,SL!$E$4)</f>
        <v>0</v>
      </c>
      <c r="G31" s="215">
        <f>SUMIFS('26'!$E$10:$E$44,'26'!$A$10:$A$44,SL!$G$3,'26'!$B$10:$B$44,SL!$C$4)</f>
        <v>0</v>
      </c>
      <c r="H31" s="215">
        <f>SUMIFS('26'!$H$10:$H$44,'26'!$A$10:$A$44,SL!$G$3,'26'!$B$10:$B$44,SL!$C$4)</f>
        <v>0</v>
      </c>
      <c r="I31" s="215">
        <f>SUMIFS('26'!$E$10:$E$44,'26'!$A$10:$A$44,SL!$G$3,'26'!$B$10:$B$44,SL!$E$4)</f>
        <v>0</v>
      </c>
      <c r="J31" s="215">
        <f>SUMIFS('26'!$H$10:$H$44,'26'!$A$10:$A$44,SL!$G$3,'26'!$B$10:$B$44,SL!$E$4)</f>
        <v>0</v>
      </c>
      <c r="K31" s="215">
        <f>SUMIFS('26'!$E$10:$E$44,'26'!$A$10:$A$44,SL!$K$3,'26'!$B$10:$B$44,SL!$C$4)</f>
        <v>60</v>
      </c>
      <c r="L31" s="215">
        <f>SUMIFS('26'!$H$10:$H$44,'26'!$A$10:$A$44,SL!$K$3,'26'!$B$10:$B$44,SL!$C$4)</f>
        <v>7</v>
      </c>
      <c r="M31" s="215">
        <f>SUMIFS('26'!$E$10:$E$44,'26'!$A$10:$A$44,SL!$K$3,'26'!$B$10:$B$44,SL!$E$4)</f>
        <v>0</v>
      </c>
      <c r="N31" s="215">
        <f>SUMIFS('26'!$H$10:$H$44,'26'!$A$10:$A$44,SL!$K$3,'26'!$B$10:$B$44,SL!$E$4)</f>
        <v>0</v>
      </c>
      <c r="O31" s="215">
        <f t="shared" si="0"/>
        <v>60</v>
      </c>
      <c r="P31" s="215">
        <f t="shared" si="1"/>
        <v>7</v>
      </c>
      <c r="Q31" s="215">
        <f t="shared" si="2"/>
        <v>0</v>
      </c>
      <c r="R31" s="215">
        <f t="shared" si="3"/>
        <v>0</v>
      </c>
    </row>
    <row r="32" ht="15.6" spans="2:22">
      <c r="B32" s="216">
        <v>27</v>
      </c>
      <c r="C32" s="215">
        <f>SUMIFS('27'!$E$10:$E$44,'27'!$A$10:$A$44,SL!$C$3,'27'!$B$10:$B$44,SL!$C$4)</f>
        <v>0</v>
      </c>
      <c r="D32" s="215">
        <f>SUMIFS('27'!$H$10:$H$44,'27'!$A$10:$A$44,SL!$C$3,'27'!$B$10:$B$44,SL!$C$4)</f>
        <v>0</v>
      </c>
      <c r="E32" s="215">
        <f>SUMIFS('27'!$E$10:$E$44,'27'!$A$10:$A$44,SL!$C$3,'27'!$B$10:$B$44,SL!$E$4)</f>
        <v>0</v>
      </c>
      <c r="F32" s="215">
        <f>SUMIFS('27'!$H$10:$H$44,'27'!$A$10:$A$44,SL!$C$3,'27'!$B$10:$B$44,SL!$E$4)</f>
        <v>0</v>
      </c>
      <c r="G32" s="215">
        <f>SUMIFS('27'!$E$10:$E$44,'27'!$A$10:$A$44,SL!$G$3,'27'!$B$10:$B$44,SL!$C$4)</f>
        <v>0</v>
      </c>
      <c r="H32" s="215">
        <f>SUMIFS('27'!$H$10:$H$44,'27'!$A$10:$A$44,SL!$G$3,'27'!$B$10:$B$44,SL!$C$4)</f>
        <v>0</v>
      </c>
      <c r="I32" s="215">
        <f>SUMIFS('27'!$E$10:$E$44,'27'!$A$10:$A$44,SL!$G$3,'27'!$B$10:$B$44,SL!$E$4)</f>
        <v>16</v>
      </c>
      <c r="J32" s="215">
        <f>SUMIFS('27'!$H$10:$H$44,'27'!$A$10:$A$44,SL!$G$3,'27'!$B$10:$B$44,SL!$E$4)</f>
        <v>3</v>
      </c>
      <c r="K32" s="215">
        <f>SUMIFS('27'!$E$10:$E$44,'27'!$A$10:$A$44,SL!$K$3,'27'!$B$10:$B$44,SL!$C$4)</f>
        <v>0</v>
      </c>
      <c r="L32" s="215">
        <f>SUMIFS('27'!$H$10:$H$44,'27'!$A$10:$A$44,SL!$K$3,'27'!$B$10:$B$44,SL!$C$4)</f>
        <v>0</v>
      </c>
      <c r="M32" s="215">
        <f>SUMIFS('27'!$E$10:$E$44,'27'!$A$10:$A$44,SL!$K$3,'27'!$B$10:$B$44,SL!$E$4)</f>
        <v>36</v>
      </c>
      <c r="N32" s="215">
        <f>SUMIFS('27'!$H$10:$H$44,'27'!$A$10:$A$44,SL!$K$3,'27'!$B$10:$B$44,SL!$E$4)</f>
        <v>7</v>
      </c>
      <c r="O32" s="215">
        <f t="shared" si="0"/>
        <v>0</v>
      </c>
      <c r="P32" s="215">
        <f t="shared" si="1"/>
        <v>0</v>
      </c>
      <c r="Q32" s="215">
        <f t="shared" si="2"/>
        <v>52</v>
      </c>
      <c r="R32" s="215">
        <f t="shared" si="3"/>
        <v>10</v>
      </c>
    </row>
    <row r="33" ht="15.6" spans="2:18">
      <c r="B33" s="216">
        <v>28</v>
      </c>
      <c r="C33" s="215">
        <f>SUMIFS('28'!$E$10:$E$44,'28'!$A$10:$A$44,SL!$C$3,'28'!$B$10:$B$44,SL!$C$4)</f>
        <v>0</v>
      </c>
      <c r="D33" s="215">
        <f>SUMIFS('28'!$H$10:$H$44,'28'!$A$10:$A$44,SL!$C$3,'28'!$B$10:$B$44,SL!$C$4)</f>
        <v>0</v>
      </c>
      <c r="E33" s="215">
        <f>SUMIFS('28'!$E$10:$E$44,'28'!$A$10:$A$44,SL!$C$3,'28'!$B$10:$B$44,SL!$E$4)</f>
        <v>0</v>
      </c>
      <c r="F33" s="215">
        <f>SUMIFS('28'!$H$10:$H$44,'28'!$A$10:$A$44,SL!$C$3,'28'!$B$10:$B$44,SL!$E$4)</f>
        <v>0</v>
      </c>
      <c r="G33" s="215">
        <f>SUMIFS('28'!$E$10:$E$44,'28'!$A$10:$A$44,SL!$G$3,'28'!$B$10:$B$44,SL!$C$4)</f>
        <v>0</v>
      </c>
      <c r="H33" s="215">
        <f>SUMIFS('28'!$H$10:$H$44,'28'!$A$10:$A$44,SL!$G$3,'28'!$B$10:$B$44,SL!$C$4)</f>
        <v>0</v>
      </c>
      <c r="I33" s="215">
        <f>SUMIFS('28'!$E$10:$E$44,'28'!$A$10:$A$44,SL!$G$3,'28'!$B$10:$B$44,SL!$E$4)</f>
        <v>0</v>
      </c>
      <c r="J33" s="215">
        <f>SUMIFS('28'!$H$10:$H$44,'28'!$A$10:$A$44,SL!$G$3,'28'!$B$10:$B$44,SL!$E$4)</f>
        <v>0</v>
      </c>
      <c r="K33" s="215">
        <f>SUMIFS('28'!$E$10:$E$44,'28'!$A$10:$A$44,SL!$K$3,'28'!$B$10:$B$44,SL!$C$4)</f>
        <v>0</v>
      </c>
      <c r="L33" s="215">
        <f>SUMIFS('28'!$H$10:$H$44,'28'!$A$10:$A$44,SL!$K$3,'28'!$B$10:$B$44,SL!$C$4)</f>
        <v>0</v>
      </c>
      <c r="M33" s="215">
        <f>SUMIFS('28'!$E$10:$E$44,'28'!$A$10:$A$44,SL!$K$3,'28'!$B$10:$B$44,SL!$E$4)</f>
        <v>0</v>
      </c>
      <c r="N33" s="215">
        <f>SUMIFS('28'!$H$10:$H$44,'28'!$A$10:$A$44,SL!$K$3,'28'!$B$10:$B$44,SL!$E$4)</f>
        <v>0</v>
      </c>
      <c r="O33" s="215">
        <f t="shared" si="0"/>
        <v>0</v>
      </c>
      <c r="P33" s="215">
        <f t="shared" si="1"/>
        <v>0</v>
      </c>
      <c r="Q33" s="215">
        <f t="shared" si="2"/>
        <v>0</v>
      </c>
      <c r="R33" s="215">
        <f t="shared" si="3"/>
        <v>0</v>
      </c>
    </row>
    <row r="34" ht="15.6" spans="2:18">
      <c r="B34" s="216">
        <v>29</v>
      </c>
      <c r="C34" s="215">
        <f>SUMIFS('29'!$E$10:$E$44,'29'!$A$10:$A$44,SL!$C$3,'29'!$B$10:$B$44,SL!$C$4)</f>
        <v>34</v>
      </c>
      <c r="D34" s="215">
        <f>SUMIFS('29'!$H$10:$H$44,'29'!$A$10:$A$44,SL!$C$3,'29'!$B$10:$B$44,SL!$C$4)</f>
        <v>4</v>
      </c>
      <c r="E34" s="215">
        <f>SUMIFS('29'!$E$10:$E$44,'29'!$A$10:$A$44,SL!$C$3,'29'!$B$10:$B$44,SL!$E$4)</f>
        <v>0</v>
      </c>
      <c r="F34" s="215">
        <f>SUMIFS('29'!$H$10:$H$44,'29'!$A$10:$A$44,SL!$C$3,'29'!$B$10:$B$44,SL!$E$4)</f>
        <v>0</v>
      </c>
      <c r="G34" s="215">
        <f>SUMIFS('29'!$E$10:$E$44,'29'!$A$10:$A$44,SL!$G$3,'29'!$B$10:$B$44,SL!$C$4)</f>
        <v>0</v>
      </c>
      <c r="H34" s="215">
        <f>SUMIFS('29'!$H$10:$H$44,'29'!$A$10:$A$44,SL!$G$3,'29'!$B$10:$B$44,SL!$C$4)</f>
        <v>0</v>
      </c>
      <c r="I34" s="215">
        <f>SUMIFS('29'!$E$10:$E$44,'29'!$A$10:$A$44,SL!$G$3,'29'!$B$10:$B$44,SL!$E$4)</f>
        <v>0</v>
      </c>
      <c r="J34" s="215">
        <f>SUMIFS('29'!$H$10:$H$44,'29'!$A$10:$A$44,SL!$G$3,'29'!$B$10:$B$44,SL!$E$4)</f>
        <v>0</v>
      </c>
      <c r="K34" s="215">
        <f>SUMIFS('29'!$E$10:$E$44,'29'!$A$10:$A$44,SL!$K$3,'29'!$B$10:$B$44,SL!$C$4)</f>
        <v>64</v>
      </c>
      <c r="L34" s="215">
        <f>SUMIFS('29'!$H$10:$H$44,'29'!$A$10:$A$44,SL!$K$3,'29'!$B$10:$B$44,SL!$C$4)</f>
        <v>8</v>
      </c>
      <c r="M34" s="215">
        <f>SUMIFS('29'!$E$10:$E$44,'29'!$A$10:$A$44,SL!$K$3,'29'!$B$10:$B$44,SL!$E$4)</f>
        <v>0</v>
      </c>
      <c r="N34" s="215">
        <f>SUMIFS('29'!$H$10:$H$44,'29'!$A$10:$A$44,SL!$K$3,'29'!$B$10:$B$44,SL!$E$4)</f>
        <v>0</v>
      </c>
      <c r="O34" s="215">
        <f t="shared" si="0"/>
        <v>98</v>
      </c>
      <c r="P34" s="215">
        <f t="shared" si="1"/>
        <v>12</v>
      </c>
      <c r="Q34" s="215">
        <f t="shared" si="2"/>
        <v>0</v>
      </c>
      <c r="R34" s="215">
        <f t="shared" si="3"/>
        <v>0</v>
      </c>
    </row>
    <row r="35" ht="15.6" spans="2:18">
      <c r="B35" s="216">
        <v>30</v>
      </c>
      <c r="C35" s="215">
        <f>SUMIFS('30'!$E$10:$E$44,'30'!$A$10:$A$44,SL!$C$3,'30'!$B$10:$B$44,SL!$C$4)</f>
        <v>0</v>
      </c>
      <c r="D35" s="215">
        <f>SUMIFS('30'!$H$10:$H$44,'30'!$A$10:$A$44,SL!$C$3,'30'!$B$10:$B$44,SL!$C$4)</f>
        <v>0</v>
      </c>
      <c r="E35" s="215">
        <f>SUMIFS('30'!$E$10:$E$44,'30'!$A$10:$A$44,SL!$C$3,'30'!$B$10:$B$44,SL!$E$4)</f>
        <v>13</v>
      </c>
      <c r="F35" s="215">
        <f>SUMIFS('30'!$H$10:$H$44,'30'!$A$10:$A$44,SL!$C$3,'30'!$B$10:$B$44,SL!$E$4)</f>
        <v>2.5</v>
      </c>
      <c r="G35" s="215">
        <f>SUMIFS('30'!$E$10:$E$44,'30'!$A$10:$A$44,SL!$G$3,'30'!$B$10:$B$44,SL!$C$4)</f>
        <v>0</v>
      </c>
      <c r="H35" s="215">
        <f>SUMIFS('30'!$H$10:$H$44,'30'!$A$10:$A$44,SL!$G$3,'30'!$B$10:$B$44,SL!$C$4)</f>
        <v>0</v>
      </c>
      <c r="I35" s="215">
        <f>SUMIFS('30'!$E$10:$E$44,'30'!$A$10:$A$44,SL!$G$3,'30'!$B$10:$B$44,SL!$E$4)</f>
        <v>13</v>
      </c>
      <c r="J35" s="215">
        <f>SUMIFS('30'!$H$10:$H$44,'30'!$A$10:$A$44,SL!$G$3,'30'!$B$10:$B$44,SL!$E$4)</f>
        <v>2.5</v>
      </c>
      <c r="K35" s="215">
        <f>SUMIFS('30'!$E$10:$E$44,'30'!$A$10:$A$44,SL!$K$3,'30'!$B$10:$B$44,SL!$C$4)</f>
        <v>60</v>
      </c>
      <c r="L35" s="215">
        <f>SUMIFS('30'!$H$10:$H$44,'30'!$A$10:$A$44,SL!$K$3,'30'!$B$10:$B$44,SL!$C$4)</f>
        <v>7</v>
      </c>
      <c r="M35" s="215">
        <f>SUMIFS('30'!$E$10:$E$44,'30'!$A$10:$A$44,SL!$K$3,'30'!$B$10:$B$44,SL!$E$4)</f>
        <v>0</v>
      </c>
      <c r="N35" s="215">
        <f>SUMIFS('30'!$H$10:$H$44,'30'!$A$10:$A$44,SL!$K$3,'30'!$B$10:$B$44,SL!$E$4)</f>
        <v>0</v>
      </c>
      <c r="O35" s="215">
        <f t="shared" si="0"/>
        <v>60</v>
      </c>
      <c r="P35" s="215">
        <f t="shared" si="1"/>
        <v>7</v>
      </c>
      <c r="Q35" s="215">
        <f t="shared" si="2"/>
        <v>26</v>
      </c>
      <c r="R35" s="215">
        <f t="shared" si="3"/>
        <v>5</v>
      </c>
    </row>
    <row r="36" ht="15.6" spans="2:18">
      <c r="B36" s="216">
        <v>31</v>
      </c>
      <c r="C36" s="215">
        <f>SUMIFS('31'!$E$10:$E$44,'31'!$A$10:$A$44,SL!$C$3,'31'!$B$10:$B$44,SL!$C$4)</f>
        <v>0</v>
      </c>
      <c r="D36" s="215">
        <f>SUMIFS('31'!$H$10:$H$44,'31'!$A$10:$A$44,SL!$C$3,'31'!$B$10:$B$44,SL!$C$4)</f>
        <v>0</v>
      </c>
      <c r="E36" s="215">
        <f>SUMIFS('31'!$E$10:$E$44,'31'!$A$10:$A$44,SL!$C$3,'31'!$B$10:$B$44,SL!$E$4)</f>
        <v>0</v>
      </c>
      <c r="F36" s="215">
        <f>SUMIFS('31'!$H$10:$H$44,'31'!$A$10:$A$44,SL!$C$3,'31'!$B$10:$B$44,SL!$E$4)</f>
        <v>0</v>
      </c>
      <c r="G36" s="215">
        <f>SUMIFS('31'!$E$10:$E$44,'31'!$A$10:$A$44,SL!$G$3,'31'!$B$10:$B$44,SL!$C$4)</f>
        <v>0</v>
      </c>
      <c r="H36" s="215">
        <f>SUMIFS('31'!$H$10:$H$44,'31'!$A$10:$A$44,SL!$G$3,'31'!$B$10:$B$44,SL!$C$4)</f>
        <v>0</v>
      </c>
      <c r="I36" s="215">
        <f>SUMIFS('31'!$E$10:$E$44,'31'!$A$10:$A$44,SL!$G$3,'31'!$B$10:$B$44,SL!$E$4)</f>
        <v>0</v>
      </c>
      <c r="J36" s="215">
        <f>SUMIFS('31'!$H$10:$H$44,'31'!$A$10:$A$44,SL!$G$3,'31'!$B$10:$B$44,SL!$E$4)</f>
        <v>0</v>
      </c>
      <c r="K36" s="215">
        <f>SUMIFS('31'!$E$10:$E$44,'31'!$A$10:$A$44,SL!$K$3,'31'!$B$10:$B$44,SL!$C$4)</f>
        <v>0</v>
      </c>
      <c r="L36" s="215">
        <f>SUMIFS('31'!$H$10:$H$44,'31'!$A$10:$A$44,SL!$K$3,'31'!$B$10:$B$44,SL!$C$4)</f>
        <v>0</v>
      </c>
      <c r="M36" s="215">
        <f>SUMIFS('31'!$E$10:$E$44,'31'!$A$10:$A$44,SL!$K$3,'31'!$B$10:$B$44,SL!$E$4)</f>
        <v>0</v>
      </c>
      <c r="N36" s="215">
        <f>SUMIFS('31'!$H$10:$H$44,'31'!$A$10:$A$44,SL!$K$3,'31'!$B$10:$B$44,SL!$E$4)</f>
        <v>0</v>
      </c>
      <c r="O36" s="215">
        <f t="shared" si="0"/>
        <v>0</v>
      </c>
      <c r="P36" s="215">
        <f t="shared" si="1"/>
        <v>0</v>
      </c>
      <c r="Q36" s="215">
        <f t="shared" si="2"/>
        <v>0</v>
      </c>
      <c r="R36" s="215">
        <f t="shared" si="3"/>
        <v>0</v>
      </c>
    </row>
    <row r="37" spans="2:18">
      <c r="B37" s="218"/>
      <c r="C37" s="219">
        <f t="shared" ref="C37:R37" si="4">IFERROR(SUM(C6:C36),"")</f>
        <v>287</v>
      </c>
      <c r="D37" s="220">
        <f t="shared" si="4"/>
        <v>34</v>
      </c>
      <c r="E37" s="219">
        <f t="shared" si="4"/>
        <v>224</v>
      </c>
      <c r="F37" s="220">
        <f t="shared" si="4"/>
        <v>43.25</v>
      </c>
      <c r="G37" s="219">
        <f t="shared" si="4"/>
        <v>80</v>
      </c>
      <c r="H37" s="220">
        <f t="shared" si="4"/>
        <v>9.5</v>
      </c>
      <c r="I37" s="219">
        <f t="shared" si="4"/>
        <v>233</v>
      </c>
      <c r="J37" s="220">
        <f t="shared" si="4"/>
        <v>45</v>
      </c>
      <c r="K37" s="219">
        <f t="shared" si="4"/>
        <v>1053</v>
      </c>
      <c r="L37" s="220">
        <f t="shared" si="4"/>
        <v>127</v>
      </c>
      <c r="M37" s="219">
        <f t="shared" si="4"/>
        <v>141</v>
      </c>
      <c r="N37" s="220">
        <f t="shared" si="4"/>
        <v>27</v>
      </c>
      <c r="O37" s="219">
        <f t="shared" si="4"/>
        <v>1420</v>
      </c>
      <c r="P37" s="220">
        <f t="shared" si="4"/>
        <v>170.5</v>
      </c>
      <c r="Q37" s="219">
        <f t="shared" si="4"/>
        <v>598</v>
      </c>
      <c r="R37" s="220">
        <f t="shared" si="4"/>
        <v>115.25</v>
      </c>
    </row>
  </sheetData>
  <mergeCells count="6">
    <mergeCell ref="B2:R2"/>
    <mergeCell ref="C3:F3"/>
    <mergeCell ref="G3:J3"/>
    <mergeCell ref="K3:N3"/>
    <mergeCell ref="O3:R3"/>
    <mergeCell ref="B3:B5"/>
  </mergeCells>
  <pageMargins left="0.7" right="0.7" top="0.75" bottom="0.75" header="0.3" footer="0.3"/>
  <headerFooter/>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1">
    <tabColor rgb="FFFF0000"/>
  </sheetPr>
  <dimension ref="A1:AK462"/>
  <sheetViews>
    <sheetView zoomScale="70" zoomScaleNormal="70" topLeftCell="C3" workbookViewId="0">
      <selection activeCell="AE25" sqref="AE25"/>
    </sheetView>
  </sheetViews>
  <sheetFormatPr defaultColWidth="9.57407407407407" defaultRowHeight="13.8"/>
  <cols>
    <col min="1" max="1" width="5.71296296296296" style="173" customWidth="1"/>
    <col min="2" max="2" width="16.4259259259259" style="173" customWidth="1"/>
    <col min="3" max="3" width="10.5740740740741" style="173" customWidth="1"/>
    <col min="4" max="14" width="8.57407407407407" style="173" customWidth="1"/>
    <col min="15" max="15" width="10.5740740740741" style="173" customWidth="1"/>
    <col min="16" max="21" width="8.57407407407407" style="173" customWidth="1"/>
    <col min="22" max="22" width="9.42592592592593" style="173" customWidth="1"/>
    <col min="23" max="23" width="11.287037037037" style="173" customWidth="1"/>
    <col min="24" max="24" width="10" style="173" customWidth="1"/>
    <col min="25" max="32" width="8.57407407407407" style="173" customWidth="1"/>
    <col min="33" max="33" width="8.57407407407407" style="174" customWidth="1"/>
    <col min="34" max="34" width="17.8518518518519" style="173" customWidth="1"/>
    <col min="35" max="35" width="9.57407407407407" style="173"/>
    <col min="36" max="36" width="11.1388888888889" style="173" customWidth="1"/>
    <col min="37" max="16384" width="9.57407407407407" style="173"/>
  </cols>
  <sheetData>
    <row r="1" ht="13.95"/>
    <row r="2" ht="20.25" customHeight="1" spans="2:34">
      <c r="B2" s="175"/>
      <c r="C2" s="176">
        <v>1</v>
      </c>
      <c r="D2" s="176">
        <v>2</v>
      </c>
      <c r="E2" s="176">
        <v>3</v>
      </c>
      <c r="F2" s="176">
        <v>4</v>
      </c>
      <c r="G2" s="176">
        <v>5</v>
      </c>
      <c r="H2" s="176">
        <v>6</v>
      </c>
      <c r="I2" s="176">
        <v>7</v>
      </c>
      <c r="J2" s="176">
        <v>8</v>
      </c>
      <c r="K2" s="176">
        <v>9</v>
      </c>
      <c r="L2" s="176">
        <v>10</v>
      </c>
      <c r="M2" s="176">
        <v>11</v>
      </c>
      <c r="N2" s="176">
        <v>12</v>
      </c>
      <c r="O2" s="176">
        <v>13</v>
      </c>
      <c r="P2" s="176">
        <v>14</v>
      </c>
      <c r="Q2" s="176">
        <v>15</v>
      </c>
      <c r="R2" s="176">
        <v>16</v>
      </c>
      <c r="S2" s="176">
        <v>17</v>
      </c>
      <c r="T2" s="176">
        <v>18</v>
      </c>
      <c r="U2" s="176">
        <v>19</v>
      </c>
      <c r="V2" s="176">
        <v>20</v>
      </c>
      <c r="W2" s="176">
        <v>21</v>
      </c>
      <c r="X2" s="176">
        <v>22</v>
      </c>
      <c r="Y2" s="176">
        <v>23</v>
      </c>
      <c r="Z2" s="176">
        <v>24</v>
      </c>
      <c r="AA2" s="176">
        <v>25</v>
      </c>
      <c r="AB2" s="176">
        <v>26</v>
      </c>
      <c r="AC2" s="176">
        <v>27</v>
      </c>
      <c r="AD2" s="176">
        <v>28</v>
      </c>
      <c r="AE2" s="176">
        <v>29</v>
      </c>
      <c r="AF2" s="176">
        <v>30</v>
      </c>
      <c r="AG2" s="176">
        <v>31</v>
      </c>
      <c r="AH2" s="177" t="s">
        <v>233</v>
      </c>
    </row>
    <row r="3" ht="21.75" customHeight="1" spans="2:34">
      <c r="B3" s="178" t="s">
        <v>234</v>
      </c>
      <c r="C3" s="179">
        <f>SUM(LOSS!E$7:J$7)</f>
        <v>0</v>
      </c>
      <c r="D3" s="179">
        <f>SUM(LOSS!K$7:P$7)</f>
        <v>0</v>
      </c>
      <c r="E3" s="179">
        <f>SUM(LOSS!Q$7:V$7)</f>
        <v>0</v>
      </c>
      <c r="F3" s="179">
        <f>SUM(LOSS!W$7:AB$7)</f>
        <v>0</v>
      </c>
      <c r="G3" s="179">
        <f>SUM(LOSS!AC$7:AH$7)</f>
        <v>0</v>
      </c>
      <c r="H3" s="179">
        <f>SUM(LOSS!AI$7:AN$7)</f>
        <v>0</v>
      </c>
      <c r="I3" s="179">
        <f>SUM(LOSS!AO$7:AT$7)</f>
        <v>0</v>
      </c>
      <c r="J3" s="179">
        <f>SUM(LOSS!AU$7:AZ$7)</f>
        <v>0</v>
      </c>
      <c r="K3" s="179">
        <f>SUM(LOSS!BA$7:BF$7)</f>
        <v>0</v>
      </c>
      <c r="L3" s="179">
        <f>SUM(LOSS!BG$7:BL$7)</f>
        <v>0</v>
      </c>
      <c r="M3" s="179">
        <f>SUM(LOSS!BM$7:BR$7)</f>
        <v>0</v>
      </c>
      <c r="N3" s="179">
        <f>SUM(LOSS!BS$7:BX$7)</f>
        <v>0</v>
      </c>
      <c r="O3" s="179">
        <f>SUM(LOSS!BY$7:CD$7)</f>
        <v>0</v>
      </c>
      <c r="P3" s="179">
        <f>SUM(LOSS!CE$7:CJ$7)</f>
        <v>0</v>
      </c>
      <c r="Q3" s="179">
        <f>SUM(LOSS!CK$7:CP$7)</f>
        <v>0</v>
      </c>
      <c r="R3" s="179">
        <f>SUM(LOSS!CQ$7:CV$7)</f>
        <v>0</v>
      </c>
      <c r="S3" s="179">
        <f>SUM(LOSS!CW$7:DB$7)</f>
        <v>0</v>
      </c>
      <c r="T3" s="179">
        <f>SUM(LOSS!DC$7:DH$7)</f>
        <v>0</v>
      </c>
      <c r="U3" s="179">
        <f>SUM(LOSS!DI$7:DN$7)</f>
        <v>0</v>
      </c>
      <c r="V3" s="179">
        <f>SUM(LOSS!DO$7:DT$7)</f>
        <v>0</v>
      </c>
      <c r="W3" s="179">
        <f>SUM(LOSS!DU$7:DZ$7)</f>
        <v>0</v>
      </c>
      <c r="X3" s="179">
        <f>SUM(LOSS!EA$7:EF$7)</f>
        <v>0</v>
      </c>
      <c r="Y3" s="179">
        <f>SUM(LOSS!EG$7:EL$7)</f>
        <v>0</v>
      </c>
      <c r="Z3" s="179">
        <f>SUM(LOSS!EM$7:ER$7)</f>
        <v>0</v>
      </c>
      <c r="AA3" s="179">
        <f>SUM(LOSS!ES$7:EX$7)</f>
        <v>0</v>
      </c>
      <c r="AB3" s="179">
        <f>SUM(LOSS!EY$7:FD$7)</f>
        <v>0</v>
      </c>
      <c r="AC3" s="179">
        <f>SUM(LOSS!FE$7:FJ$7)</f>
        <v>0</v>
      </c>
      <c r="AD3" s="179">
        <f>SUM(LOSS!FK$7:FP$7)</f>
        <v>0</v>
      </c>
      <c r="AE3" s="179">
        <f>SUM(LOSS!FQ$7:FV$7)</f>
        <v>0</v>
      </c>
      <c r="AF3" s="179">
        <f>SUM(LOSS!FW$7:GB$7)</f>
        <v>0</v>
      </c>
      <c r="AG3" s="180">
        <f>SUM(LOSS!GC$7:GH$7)</f>
        <v>0</v>
      </c>
      <c r="AH3" s="181">
        <f>SUM(C3:AG3)</f>
        <v>0</v>
      </c>
    </row>
    <row r="4" ht="21.75" customHeight="1" spans="2:34">
      <c r="B4" s="178" t="s">
        <v>235</v>
      </c>
      <c r="C4" s="179">
        <f>SUM(LOSS!E$16:J$16)</f>
        <v>11.25</v>
      </c>
      <c r="D4" s="179">
        <f>SUM(LOSS!K$16:P$16)</f>
        <v>8</v>
      </c>
      <c r="E4" s="179">
        <f>SUM(LOSS!Q$16:V$16)</f>
        <v>9.5</v>
      </c>
      <c r="F4" s="179">
        <f>SUM(LOSS!W$16:AB$16)</f>
        <v>8.25</v>
      </c>
      <c r="G4" s="179">
        <f>SUM(LOSS!AC$16:AH$16)</f>
        <v>19.5</v>
      </c>
      <c r="H4" s="179">
        <f>SUM(LOSS!AI$16:AN$16)</f>
        <v>17</v>
      </c>
      <c r="I4" s="179">
        <f>SUM(LOSS!AO$16:AT$16)</f>
        <v>0</v>
      </c>
      <c r="J4" s="179">
        <f>SUM(LOSS!AU$16:AZ$16)</f>
        <v>12.25</v>
      </c>
      <c r="K4" s="179">
        <f>SUM(LOSS!BA$16:BF$16)</f>
        <v>9</v>
      </c>
      <c r="L4" s="179">
        <f>SUM(LOSS!BG$16:BL$16)</f>
        <v>11</v>
      </c>
      <c r="M4" s="179">
        <f>SUM(LOSS!BM$16:BR$16)</f>
        <v>17.5</v>
      </c>
      <c r="N4" s="179">
        <f>SUM(LOSS!BS$16:BX$16)</f>
        <v>11</v>
      </c>
      <c r="O4" s="179">
        <f>SUM(LOSS!BY$16:CD$16)</f>
        <v>19</v>
      </c>
      <c r="P4" s="179">
        <f>SUM(LOSS!CE$16:CJ$16)</f>
        <v>0</v>
      </c>
      <c r="Q4" s="179">
        <f>SUM(LOSS!CK$16:CP$16)</f>
        <v>18.5</v>
      </c>
      <c r="R4" s="179">
        <f>SUM(LOSS!CQ$16:CV$16)</f>
        <v>19.5</v>
      </c>
      <c r="S4" s="179">
        <f>SUM(LOSS!CW$16:DB$16)</f>
        <v>11</v>
      </c>
      <c r="T4" s="179">
        <f>SUM(LOSS!DC$16:DH$16)</f>
        <v>8</v>
      </c>
      <c r="U4" s="179">
        <f>SUM(LOSS!DI$16:DN$16)</f>
        <v>8.5</v>
      </c>
      <c r="V4" s="179">
        <f>SUM(LOSS!DO$16:DT$16)</f>
        <v>14.5</v>
      </c>
      <c r="W4" s="179">
        <f>SUM(LOSS!DU$16:DZ$16)</f>
        <v>0</v>
      </c>
      <c r="X4" s="179">
        <f>SUM(LOSS!EA$16:EF$16)</f>
        <v>11</v>
      </c>
      <c r="Y4" s="179">
        <f>SUM(LOSS!EG$16:EL$16)</f>
        <v>10</v>
      </c>
      <c r="Z4" s="179">
        <f>SUM(LOSS!EM$16:ER$16)</f>
        <v>9</v>
      </c>
      <c r="AA4" s="179">
        <f>SUM(LOSS!ES$16:EX$16)</f>
        <v>9</v>
      </c>
      <c r="AB4" s="179">
        <f>SUM(LOSS!EY$16:FD$16)</f>
        <v>17</v>
      </c>
      <c r="AC4" s="179">
        <f>SUM(LOSS!FE$16:FJ$16)</f>
        <v>14</v>
      </c>
      <c r="AD4" s="179">
        <f>SUM(LOSS!FK$16:FP$16)</f>
        <v>0</v>
      </c>
      <c r="AE4" s="179">
        <f>SUM(LOSS!FQ$16:FV$16)</f>
        <v>12</v>
      </c>
      <c r="AF4" s="179">
        <f>SUM(LOSS!FW$16:GB$16)</f>
        <v>12</v>
      </c>
      <c r="AG4" s="180"/>
      <c r="AH4" s="181">
        <f t="shared" ref="AH4:AH17" si="0">SUM(C4:AG4)</f>
        <v>327.25</v>
      </c>
    </row>
    <row r="5" ht="21.75" customHeight="1" spans="2:34">
      <c r="B5" s="178" t="s">
        <v>236</v>
      </c>
      <c r="C5" s="179">
        <f>SUM(LOSS!E$28:J$28)</f>
        <v>0</v>
      </c>
      <c r="D5" s="179">
        <f>SUM(LOSS!K$28:P$28)</f>
        <v>0</v>
      </c>
      <c r="E5" s="179">
        <f>SUM(LOSS!Q$28:V$28)</f>
        <v>0</v>
      </c>
      <c r="F5" s="179">
        <f>SUM(LOSS!W$28:AB$28)</f>
        <v>0</v>
      </c>
      <c r="G5" s="179">
        <f>SUM(LOSS!AC$28:AH$28)</f>
        <v>0</v>
      </c>
      <c r="H5" s="179">
        <f>SUM(LOSS!AI$28:AN$28)</f>
        <v>0</v>
      </c>
      <c r="I5" s="179">
        <f>SUM(LOSS!AO$28:AT$28)</f>
        <v>0</v>
      </c>
      <c r="J5" s="179">
        <f>SUM(LOSS!AU$28:AZ$28)</f>
        <v>0</v>
      </c>
      <c r="K5" s="179">
        <f>SUM(LOSS!BA$28:BF$28)</f>
        <v>0</v>
      </c>
      <c r="L5" s="179">
        <f>SUM(LOSS!BG$28:BL$28)</f>
        <v>0</v>
      </c>
      <c r="M5" s="179">
        <f>SUM(LOSS!BM$28:BR$28)</f>
        <v>0</v>
      </c>
      <c r="N5" s="179">
        <f>SUM(LOSS!BS$28:BX$28)</f>
        <v>0</v>
      </c>
      <c r="O5" s="179">
        <f>SUM(LOSS!BY$28:CD$28)</f>
        <v>0</v>
      </c>
      <c r="P5" s="179">
        <f>SUM(LOSS!CE$28:CJ$28)</f>
        <v>0</v>
      </c>
      <c r="Q5" s="179">
        <f>SUM(LOSS!CK$28:CP$28)</f>
        <v>0</v>
      </c>
      <c r="R5" s="179">
        <f>SUM(LOSS!CQ$28:CV$28)</f>
        <v>0</v>
      </c>
      <c r="S5" s="179">
        <f>SUM(LOSS!CW$28:DB$28)</f>
        <v>0</v>
      </c>
      <c r="T5" s="179">
        <f>SUM(LOSS!DC$28:DH$28)</f>
        <v>0</v>
      </c>
      <c r="U5" s="179">
        <f>SUM(LOSS!DI$28:DN$28)</f>
        <v>0</v>
      </c>
      <c r="V5" s="179">
        <f>SUM(LOSS!DO$28:DT$28)</f>
        <v>0</v>
      </c>
      <c r="W5" s="179">
        <f>SUM(LOSS!DU$28:DZ$28)</f>
        <v>0</v>
      </c>
      <c r="X5" s="179">
        <f>SUM(LOSS!EA$28:EF$28)</f>
        <v>0</v>
      </c>
      <c r="Y5" s="179">
        <f>SUM(LOSS!EG$28:EL$28)</f>
        <v>0</v>
      </c>
      <c r="Z5" s="179">
        <f>SUM(LOSS!EM$28:ER$28)</f>
        <v>0</v>
      </c>
      <c r="AA5" s="179">
        <f>SUM(LOSS!ES$28:EX$28)</f>
        <v>0</v>
      </c>
      <c r="AB5" s="179">
        <f>SUM(LOSS!EY$28:FD$28)</f>
        <v>0</v>
      </c>
      <c r="AC5" s="179">
        <f>SUM(LOSS!FE$28:FJ$28)</f>
        <v>0</v>
      </c>
      <c r="AD5" s="179">
        <f>SUM(LOSS!FK$28:FP$28)</f>
        <v>0</v>
      </c>
      <c r="AE5" s="179">
        <f>SUM(LOSS!FQ$28:FV$28)</f>
        <v>0</v>
      </c>
      <c r="AF5" s="179">
        <f>SUM(LOSS!FW$28:GB$28)</f>
        <v>0</v>
      </c>
      <c r="AG5" s="180">
        <f>SUM(LOSS!GC$28:GH$28)</f>
        <v>0</v>
      </c>
      <c r="AH5" s="181">
        <f t="shared" si="0"/>
        <v>0</v>
      </c>
    </row>
    <row r="6" ht="21.75" customHeight="1" spans="2:34">
      <c r="B6" s="178" t="s">
        <v>237</v>
      </c>
      <c r="C6" s="179">
        <f>SUM(LOSS!E$35:J$35)</f>
        <v>0</v>
      </c>
      <c r="D6" s="179">
        <f>SUM(LOSS!K$35:P$35)</f>
        <v>0</v>
      </c>
      <c r="E6" s="179">
        <f>SUM(LOSS!Q$35:V$35)</f>
        <v>0</v>
      </c>
      <c r="F6" s="179">
        <f>SUM(LOSS!W$35:AB$35)</f>
        <v>0</v>
      </c>
      <c r="G6" s="179">
        <f>SUM(LOSS!AC$35:AH$35)</f>
        <v>0</v>
      </c>
      <c r="H6" s="179">
        <f>SUM(LOSS!AI$35:AN$35)</f>
        <v>0</v>
      </c>
      <c r="I6" s="179">
        <f>SUM(LOSS!AO$35:AT$35)</f>
        <v>0</v>
      </c>
      <c r="J6" s="179">
        <f>SUM(LOSS!AU$35:AZ$35)</f>
        <v>0</v>
      </c>
      <c r="K6" s="179">
        <f>SUM(LOSS!BA$35:BF$35)</f>
        <v>0</v>
      </c>
      <c r="L6" s="179">
        <f>SUM(LOSS!BG$35:BL$35)</f>
        <v>0</v>
      </c>
      <c r="M6" s="179">
        <f>SUM(LOSS!BM$35:BR$35)</f>
        <v>0</v>
      </c>
      <c r="N6" s="179">
        <f>SUM(LOSS!BS$35:BX$35)</f>
        <v>0</v>
      </c>
      <c r="O6" s="179">
        <f>SUM(LOSS!BY$35:CD$35)</f>
        <v>0</v>
      </c>
      <c r="P6" s="179">
        <f>SUM(LOSS!CE$35:CJ$35)</f>
        <v>0</v>
      </c>
      <c r="Q6" s="179">
        <f>SUM(LOSS!CK$35:CP$35)</f>
        <v>0</v>
      </c>
      <c r="R6" s="179">
        <f>SUM(LOSS!CQ$35:CV$35)</f>
        <v>0</v>
      </c>
      <c r="S6" s="179">
        <f>SUM(LOSS!CW$35:DB$35)</f>
        <v>0</v>
      </c>
      <c r="T6" s="179">
        <f>SUM(LOSS!DC$35:DH$35)</f>
        <v>0</v>
      </c>
      <c r="U6" s="179">
        <f>SUM(LOSS!DI$35:DN$35)</f>
        <v>0</v>
      </c>
      <c r="V6" s="179">
        <f>SUM(LOSS!DO$35:DT$35)</f>
        <v>0</v>
      </c>
      <c r="W6" s="179">
        <f>SUM(LOSS!DU$35:DZ$35)</f>
        <v>0</v>
      </c>
      <c r="X6" s="179">
        <f>SUM(LOSS!EA$35:EF$35)</f>
        <v>0</v>
      </c>
      <c r="Y6" s="179">
        <f>SUM(LOSS!EG$35:EL$35)</f>
        <v>0</v>
      </c>
      <c r="Z6" s="179">
        <f>SUM(LOSS!EM$35:ER$35)</f>
        <v>0</v>
      </c>
      <c r="AA6" s="179">
        <f>SUM(LOSS!ES$35:EX$35)</f>
        <v>0</v>
      </c>
      <c r="AB6" s="179">
        <f>SUM(LOSS!EY$35:FD$35)</f>
        <v>0</v>
      </c>
      <c r="AC6" s="179">
        <f>SUM(LOSS!FE$35:FJ$35)</f>
        <v>0</v>
      </c>
      <c r="AD6" s="179">
        <f>SUM(LOSS!FK$35:FP$35)</f>
        <v>0</v>
      </c>
      <c r="AE6" s="179">
        <f>SUM(LOSS!FQ$35:FV$35)</f>
        <v>0</v>
      </c>
      <c r="AF6" s="179">
        <f>SUM(LOSS!FW$35:GB$35)</f>
        <v>0</v>
      </c>
      <c r="AG6" s="180">
        <f>SUM(LOSS!GC$35:GH$35)</f>
        <v>0</v>
      </c>
      <c r="AH6" s="181">
        <f t="shared" si="0"/>
        <v>0</v>
      </c>
    </row>
    <row r="7" ht="21.75" customHeight="1" spans="2:34">
      <c r="B7" s="178" t="s">
        <v>238</v>
      </c>
      <c r="C7" s="179">
        <f>SUM(LOSS!E$46:J$46)</f>
        <v>0</v>
      </c>
      <c r="D7" s="179">
        <f>SUM(LOSS!K$46:P$46)</f>
        <v>0</v>
      </c>
      <c r="E7" s="179">
        <f>SUM(LOSS!Q$46:V$46)</f>
        <v>0</v>
      </c>
      <c r="F7" s="179">
        <f>SUM(LOSS!W$46:AB$46)</f>
        <v>0</v>
      </c>
      <c r="G7" s="179">
        <f>SUM(LOSS!AC$46:AH$46)</f>
        <v>0</v>
      </c>
      <c r="H7" s="179">
        <f>SUM(LOSS!AI$46:AN$46)</f>
        <v>0</v>
      </c>
      <c r="I7" s="179">
        <f>SUM(LOSS!AO$46:AT$46)</f>
        <v>0</v>
      </c>
      <c r="J7" s="179">
        <f>SUM(LOSS!AU$46:AZ$46)</f>
        <v>0</v>
      </c>
      <c r="K7" s="179">
        <f>SUM(LOSS!BA$46:BF$46)</f>
        <v>0</v>
      </c>
      <c r="L7" s="179">
        <f>SUM(LOSS!BG$46:BL$46)</f>
        <v>0</v>
      </c>
      <c r="M7" s="179">
        <f>SUM(LOSS!BM$46:BR$46)</f>
        <v>0</v>
      </c>
      <c r="N7" s="179">
        <f>SUM(LOSS!BS$46:BX$46)</f>
        <v>0</v>
      </c>
      <c r="O7" s="179">
        <f>SUM(LOSS!BY$46:CD$46)</f>
        <v>0</v>
      </c>
      <c r="P7" s="179">
        <f>SUM(LOSS!CE$46:CJ$46)</f>
        <v>0</v>
      </c>
      <c r="Q7" s="179">
        <f>SUM(LOSS!CK$46:CP$46)</f>
        <v>0</v>
      </c>
      <c r="R7" s="179">
        <f>SUM(LOSS!CQ$46:CV$46)</f>
        <v>0</v>
      </c>
      <c r="S7" s="179">
        <f>SUM(LOSS!CW$46:DB$46)</f>
        <v>0</v>
      </c>
      <c r="T7" s="179">
        <f>SUM(LOSS!DC$46:DH$46)</f>
        <v>0</v>
      </c>
      <c r="U7" s="179">
        <f>SUM(LOSS!DI$46:DN$46)</f>
        <v>0</v>
      </c>
      <c r="V7" s="179">
        <f>SUM(LOSS!DO$46:DT$46)</f>
        <v>0</v>
      </c>
      <c r="W7" s="179">
        <f>SUM(LOSS!DU$46:DZ$46)</f>
        <v>0</v>
      </c>
      <c r="X7" s="179">
        <f>SUM(LOSS!EA$46:EF$46)</f>
        <v>0</v>
      </c>
      <c r="Y7" s="179">
        <f>SUM(LOSS!EG$46:EL$46)</f>
        <v>0</v>
      </c>
      <c r="Z7" s="179">
        <f>SUM(LOSS!EM$46:ER$46)</f>
        <v>0</v>
      </c>
      <c r="AA7" s="179">
        <f>SUM(LOSS!ES$46:EX$46)</f>
        <v>0</v>
      </c>
      <c r="AB7" s="179">
        <f>SUM(LOSS!EY$46:FD$46)</f>
        <v>0</v>
      </c>
      <c r="AC7" s="179">
        <f>SUM(LOSS!FE$46:FJ$46)</f>
        <v>0</v>
      </c>
      <c r="AD7" s="179">
        <f>SUM(LOSS!FK$46:FP$46)</f>
        <v>0</v>
      </c>
      <c r="AE7" s="179">
        <f>SUM(LOSS!FQ$46:FV$46)</f>
        <v>0</v>
      </c>
      <c r="AF7" s="179">
        <f>SUM(LOSS!FW$46:GB$46)</f>
        <v>0</v>
      </c>
      <c r="AG7" s="180">
        <f>SUM(LOSS!GC$46:GH$46)</f>
        <v>0</v>
      </c>
      <c r="AH7" s="181">
        <f t="shared" si="0"/>
        <v>0</v>
      </c>
    </row>
    <row r="8" ht="21.75" customHeight="1" spans="2:34">
      <c r="B8" s="178" t="s">
        <v>239</v>
      </c>
      <c r="C8" s="179">
        <f>SUM(LOSS!E$95:J$95)</f>
        <v>0</v>
      </c>
      <c r="D8" s="179">
        <f>SUM(LOSS!K$95:P$95)</f>
        <v>0</v>
      </c>
      <c r="E8" s="179">
        <f>SUM(LOSS!Q$95:V$95)</f>
        <v>0</v>
      </c>
      <c r="F8" s="179">
        <f>SUM(LOSS!W$95:AB$95)</f>
        <v>0</v>
      </c>
      <c r="G8" s="179">
        <f>SUM(LOSS!AC$95:AH$95)</f>
        <v>0</v>
      </c>
      <c r="H8" s="179">
        <f>SUM(LOSS!AI$95:AN$95)</f>
        <v>0</v>
      </c>
      <c r="I8" s="179">
        <f>SUM(LOSS!AO$95:AT$95)</f>
        <v>0</v>
      </c>
      <c r="J8" s="179">
        <f>SUM(LOSS!AU$95:AZ$95)</f>
        <v>0</v>
      </c>
      <c r="K8" s="179">
        <f>SUM(LOSS!BA$95:BF$95)</f>
        <v>0</v>
      </c>
      <c r="L8" s="179">
        <f>SUM(LOSS!BG$95:BL$95)</f>
        <v>0</v>
      </c>
      <c r="M8" s="179">
        <f>SUM(LOSS!BM$95:BR$95)</f>
        <v>0</v>
      </c>
      <c r="N8" s="179">
        <f>SUM(LOSS!BS$95:BX$95)</f>
        <v>0</v>
      </c>
      <c r="O8" s="179">
        <f>SUM(LOSS!BY$95:CD$95)</f>
        <v>0</v>
      </c>
      <c r="P8" s="179">
        <f>SUM(LOSS!CE$95:CJ$95)</f>
        <v>0</v>
      </c>
      <c r="Q8" s="179">
        <f>SUM(LOSS!CK$95:CP$95)</f>
        <v>0</v>
      </c>
      <c r="R8" s="179">
        <f>SUM(LOSS!CQ$95:CV$95)</f>
        <v>0</v>
      </c>
      <c r="S8" s="179">
        <f>SUM(LOSS!CW$95:DB$95)</f>
        <v>0</v>
      </c>
      <c r="T8" s="179">
        <f>SUM(LOSS!DC$95:DH$95)</f>
        <v>0</v>
      </c>
      <c r="U8" s="179">
        <f>SUM(LOSS!DI$95:DN$95)</f>
        <v>0</v>
      </c>
      <c r="V8" s="179">
        <f>SUM(LOSS!DO$95:DT$95)</f>
        <v>0</v>
      </c>
      <c r="W8" s="179">
        <f>SUM(LOSS!DU$95:DZ$95)</f>
        <v>0</v>
      </c>
      <c r="X8" s="179">
        <f>SUM(LOSS!EA$95:EF$95)</f>
        <v>0</v>
      </c>
      <c r="Y8" s="179">
        <f>SUM(LOSS!EG$95:EL$95)</f>
        <v>0</v>
      </c>
      <c r="Z8" s="179">
        <f>SUM(LOSS!EM$95:ER$95)</f>
        <v>0</v>
      </c>
      <c r="AA8" s="179">
        <f>SUM(LOSS!ES$95:EX$95)</f>
        <v>0</v>
      </c>
      <c r="AB8" s="179">
        <f>SUM(LOSS!EY$95:FD$95)</f>
        <v>0</v>
      </c>
      <c r="AC8" s="179">
        <f>SUM(LOSS!FE$95:FJ$95)</f>
        <v>0</v>
      </c>
      <c r="AD8" s="179">
        <f>SUM(LOSS!FK$95:FP$95)</f>
        <v>0</v>
      </c>
      <c r="AE8" s="179">
        <f>SUM(LOSS!FQ$95:FV$95)</f>
        <v>0</v>
      </c>
      <c r="AF8" s="179">
        <f>SUM(LOSS!FW$95:GB$95)</f>
        <v>0</v>
      </c>
      <c r="AG8" s="180">
        <f>SUM(LOSS!GC$95:GH$95)</f>
        <v>0</v>
      </c>
      <c r="AH8" s="181">
        <f t="shared" si="0"/>
        <v>0</v>
      </c>
    </row>
    <row r="9" ht="21.75" customHeight="1" spans="2:34">
      <c r="B9" s="178" t="s">
        <v>240</v>
      </c>
      <c r="C9" s="179">
        <f>SUM(LOSS!E$103:J$103)</f>
        <v>0</v>
      </c>
      <c r="D9" s="179">
        <f>SUM(LOSS!K$103:P$103)</f>
        <v>3</v>
      </c>
      <c r="E9" s="179">
        <f>SUM(LOSS!Q$103:V$103)</f>
        <v>0</v>
      </c>
      <c r="F9" s="179">
        <f>SUM(LOSS!W$103:AB$103)</f>
        <v>8</v>
      </c>
      <c r="G9" s="179">
        <f>SUM(LOSS!AC$103:AH$103)</f>
        <v>0</v>
      </c>
      <c r="H9" s="179">
        <f>SUM(LOSS!AI$103:AN$103)</f>
        <v>0</v>
      </c>
      <c r="I9" s="179">
        <f>SUM(LOSS!AO$103:AT$103)</f>
        <v>0</v>
      </c>
      <c r="J9" s="179">
        <f>SUM(LOSS!AU$103:AZ$103)</f>
        <v>0</v>
      </c>
      <c r="K9" s="179">
        <f>SUM(LOSS!BA$103:BF$103)</f>
        <v>0</v>
      </c>
      <c r="L9" s="179">
        <f>SUM(LOSS!BG$103:BL$103)</f>
        <v>0</v>
      </c>
      <c r="M9" s="179">
        <f>SUM(LOSS!BM$103:BR$103)</f>
        <v>0</v>
      </c>
      <c r="N9" s="179">
        <f>SUM(LOSS!BS$103:BX$103)</f>
        <v>0</v>
      </c>
      <c r="O9" s="179">
        <f>SUM(LOSS!BY$103:CD$103)</f>
        <v>0</v>
      </c>
      <c r="P9" s="179">
        <f>SUM(LOSS!CE$103:CJ$103)</f>
        <v>0</v>
      </c>
      <c r="Q9" s="179">
        <f>SUM(LOSS!CK$103:CP$103)</f>
        <v>0</v>
      </c>
      <c r="R9" s="179">
        <f>SUM(LOSS!CQ$103:CV$103)</f>
        <v>0</v>
      </c>
      <c r="S9" s="179">
        <f>SUM(LOSS!CW$103:DB$103)</f>
        <v>0</v>
      </c>
      <c r="T9" s="179">
        <f>SUM(LOSS!DC$103:DH$103)</f>
        <v>0</v>
      </c>
      <c r="U9" s="179">
        <f>SUM(LOSS!DI$103:DN$103)</f>
        <v>0</v>
      </c>
      <c r="V9" s="179">
        <f>SUM(LOSS!DO$103:DT$103)</f>
        <v>0</v>
      </c>
      <c r="W9" s="179">
        <f>SUM(LOSS!DU$103:DZ$103)</f>
        <v>0</v>
      </c>
      <c r="X9" s="179">
        <f>SUM(LOSS!EA$103:EF$103)</f>
        <v>0</v>
      </c>
      <c r="Y9" s="179">
        <f>SUM(LOSS!EG$103:EL$103)</f>
        <v>0</v>
      </c>
      <c r="Z9" s="179">
        <v>0</v>
      </c>
      <c r="AA9" s="179">
        <f>SUM(LOSS!ES$103:EX$103)</f>
        <v>0</v>
      </c>
      <c r="AB9" s="179">
        <f>SUM(LOSS!EY$103:FD$103)</f>
        <v>0</v>
      </c>
      <c r="AC9" s="179">
        <f>SUM(LOSS!FE$103:FJ$103)</f>
        <v>0</v>
      </c>
      <c r="AD9" s="179">
        <f>SUM(LOSS!FK$103:FP$103)</f>
        <v>0</v>
      </c>
      <c r="AE9" s="179">
        <f>SUM(LOSS!FQ$103:FV$103)</f>
        <v>0</v>
      </c>
      <c r="AF9" s="179">
        <f>SUM(LOSS!FW$103:GB$103)</f>
        <v>0</v>
      </c>
      <c r="AG9" s="180">
        <f>SUM(LOSS!GC$103:GH$103)</f>
        <v>0</v>
      </c>
      <c r="AH9" s="181">
        <f t="shared" si="0"/>
        <v>11</v>
      </c>
    </row>
    <row r="10" ht="21.75" customHeight="1" spans="2:34">
      <c r="B10" s="178" t="s">
        <v>241</v>
      </c>
      <c r="C10" s="179">
        <f>SUM(LOSS!E$138:J$138)</f>
        <v>0</v>
      </c>
      <c r="D10" s="179">
        <f>SUM(LOSS!K$138:P$138)</f>
        <v>0</v>
      </c>
      <c r="E10" s="179">
        <f>SUM(LOSS!Q$138:V$138)</f>
        <v>0</v>
      </c>
      <c r="F10" s="179">
        <f>SUM(LOSS!W$138:AB$138)</f>
        <v>0</v>
      </c>
      <c r="G10" s="179">
        <f>SUM(LOSS!AC$138:AH$138)</f>
        <v>0</v>
      </c>
      <c r="H10" s="179">
        <f>SUM(LOSS!AI$138:AN$138)</f>
        <v>0</v>
      </c>
      <c r="I10" s="179">
        <f>SUM(LOSS!AO$138:AT$138)</f>
        <v>0</v>
      </c>
      <c r="J10" s="179">
        <f>SUM(LOSS!AU$138:AZ$138)</f>
        <v>0</v>
      </c>
      <c r="K10" s="179">
        <f>SUM(LOSS!BA$138:BF$138)</f>
        <v>0</v>
      </c>
      <c r="L10" s="179">
        <f>SUM(LOSS!BG$138:BL$138)</f>
        <v>0</v>
      </c>
      <c r="M10" s="179">
        <f>SUM(LOSS!BM$138:BR$138)</f>
        <v>0</v>
      </c>
      <c r="N10" s="179">
        <f>SUM(LOSS!BS$138:BX$138)</f>
        <v>0</v>
      </c>
      <c r="O10" s="179">
        <f>SUM(LOSS!BY$138:CD$138)</f>
        <v>0</v>
      </c>
      <c r="P10" s="179">
        <f>SUM(LOSS!CE$138:CJ$138)</f>
        <v>0</v>
      </c>
      <c r="Q10" s="179">
        <f>SUM(LOSS!CK$138:CP$138)</f>
        <v>0</v>
      </c>
      <c r="R10" s="179">
        <f>SUM(LOSS!CQ$138:CV$138)</f>
        <v>0</v>
      </c>
      <c r="S10" s="179">
        <f>SUM(LOSS!CW$138:DB$138)</f>
        <v>0</v>
      </c>
      <c r="T10" s="179">
        <f>SUM(LOSS!DC$138:DH$138)</f>
        <v>0</v>
      </c>
      <c r="U10" s="179">
        <f>SUM(LOSS!DI$138:DN$138)</f>
        <v>0</v>
      </c>
      <c r="V10" s="182">
        <f>SUM(LOSS!DO$138:DT$138)</f>
        <v>0</v>
      </c>
      <c r="W10" s="179">
        <f>SUM(LOSS!DU$138:DZ$138)</f>
        <v>0</v>
      </c>
      <c r="X10" s="179">
        <f>SUM(LOSS!EA$138:EF$138)</f>
        <v>0</v>
      </c>
      <c r="Y10" s="179">
        <f>SUM(LOSS!EG$138:EL$138)</f>
        <v>0</v>
      </c>
      <c r="Z10" s="179">
        <f>SUM(LOSS!EM$138:ER$138)</f>
        <v>0</v>
      </c>
      <c r="AA10" s="179">
        <f>SUM(LOSS!ES$138:EX$138)</f>
        <v>0</v>
      </c>
      <c r="AB10" s="179">
        <f>SUM(LOSS!EY$138:FD$138)</f>
        <v>0</v>
      </c>
      <c r="AC10" s="179">
        <f>SUM(LOSS!FE$138:FJ$138)</f>
        <v>0</v>
      </c>
      <c r="AD10" s="179">
        <f>SUM(LOSS!FK$138:FP$138)</f>
        <v>0</v>
      </c>
      <c r="AE10" s="179">
        <f>SUM(LOSS!FQ$138:FV$138)</f>
        <v>0</v>
      </c>
      <c r="AF10" s="179">
        <f>SUM(LOSS!FW$138:GB$138)</f>
        <v>0</v>
      </c>
      <c r="AG10" s="180">
        <f>SUM(LOSS!GC$138:GH$138)</f>
        <v>0</v>
      </c>
      <c r="AH10" s="181">
        <f t="shared" si="0"/>
        <v>0</v>
      </c>
    </row>
    <row r="11" ht="21.75" customHeight="1" spans="2:34">
      <c r="B11" s="178" t="s">
        <v>242</v>
      </c>
      <c r="C11" s="179">
        <f>SUM(LOSS!E$148:J$148)</f>
        <v>0</v>
      </c>
      <c r="D11" s="179">
        <f>SUM(LOSS!K$148:P$148)</f>
        <v>0</v>
      </c>
      <c r="E11" s="179">
        <f>SUM(LOSS!Q$148:V$148)</f>
        <v>0</v>
      </c>
      <c r="F11" s="179">
        <f>SUM(LOSS!W$148:AB$148)</f>
        <v>0</v>
      </c>
      <c r="G11" s="179">
        <f>SUM(LOSS!AC$148:AH$148)</f>
        <v>0</v>
      </c>
      <c r="H11" s="179">
        <f>SUM(LOSS!AI$148:AN$148)</f>
        <v>0</v>
      </c>
      <c r="I11" s="179">
        <f>SUM(LOSS!AO$148:AT$148)</f>
        <v>0</v>
      </c>
      <c r="J11" s="179">
        <f>SUM(LOSS!AU$148:AZ$148)</f>
        <v>0</v>
      </c>
      <c r="K11" s="179">
        <f>SUM(LOSS!BA$148:BF$148)</f>
        <v>0</v>
      </c>
      <c r="L11" s="179">
        <f>SUM(LOSS!BG$148:BL$148)</f>
        <v>0</v>
      </c>
      <c r="M11" s="179">
        <f>SUM(LOSS!BM$148:BR$148)</f>
        <v>0</v>
      </c>
      <c r="N11" s="179">
        <f>SUM(LOSS!BS$148:BX$148)</f>
        <v>0</v>
      </c>
      <c r="O11" s="179">
        <f>SUM(LOSS!BY$148:CD$148)</f>
        <v>0</v>
      </c>
      <c r="P11" s="179">
        <f>SUM(LOSS!CE$148:CJ$148)</f>
        <v>0</v>
      </c>
      <c r="Q11" s="179">
        <f>SUM(LOSS!CK$148:CP$148)</f>
        <v>0</v>
      </c>
      <c r="R11" s="179">
        <f>SUM(LOSS!CQ$148:CV$148)</f>
        <v>0</v>
      </c>
      <c r="S11" s="179">
        <f>SUM(LOSS!CW$148:DB$148)</f>
        <v>0</v>
      </c>
      <c r="T11" s="179">
        <f>SUM(LOSS!DC$148:DH$148)</f>
        <v>0</v>
      </c>
      <c r="U11" s="179">
        <f>SUM(LOSS!DI$148:DN$148)</f>
        <v>0</v>
      </c>
      <c r="V11" s="182">
        <f>SUM(LOSS!DO$148:DT$148)</f>
        <v>0</v>
      </c>
      <c r="W11" s="179">
        <f>SUM(LOSS!DU$148:DZ$148)</f>
        <v>0</v>
      </c>
      <c r="X11" s="179">
        <f>SUM(LOSS!EA$148:EF$148)</f>
        <v>0</v>
      </c>
      <c r="Y11" s="179">
        <f>SUM(LOSS!EG$148:EL$148)</f>
        <v>0</v>
      </c>
      <c r="Z11" s="179">
        <f>SUM(LOSS!EM$148:ER$148)</f>
        <v>0</v>
      </c>
      <c r="AA11" s="179">
        <f>SUM(LOSS!ES$148:EX$148)</f>
        <v>0</v>
      </c>
      <c r="AB11" s="179">
        <f>SUM(LOSS!EY$148:FD$148)</f>
        <v>0</v>
      </c>
      <c r="AC11" s="179">
        <f>SUM(LOSS!FE$148:FJ$148)</f>
        <v>0</v>
      </c>
      <c r="AD11" s="179">
        <f>SUM(LOSS!FK$148:FP$148)</f>
        <v>0</v>
      </c>
      <c r="AE11" s="179">
        <f>SUM(LOSS!FQ$148:FV$148)</f>
        <v>0</v>
      </c>
      <c r="AF11" s="179">
        <f>SUM(LOSS!FW$148:GB$148)</f>
        <v>0</v>
      </c>
      <c r="AG11" s="180">
        <f>SUM(LOSS!GC$148:GH$148)</f>
        <v>0</v>
      </c>
      <c r="AH11" s="181">
        <f t="shared" si="0"/>
        <v>0</v>
      </c>
    </row>
    <row r="12" ht="21.75" customHeight="1" spans="2:34">
      <c r="B12" s="178" t="s">
        <v>243</v>
      </c>
      <c r="C12" s="179">
        <f>SUM(LOSS!E$165:J$165)</f>
        <v>0</v>
      </c>
      <c r="D12" s="179">
        <f>SUM(LOSS!K$165:P$165)</f>
        <v>0</v>
      </c>
      <c r="E12" s="179">
        <f>SUM(LOSS!Q$165:V$165)</f>
        <v>0</v>
      </c>
      <c r="F12" s="179">
        <f>SUM(LOSS!W$165:AB$165)</f>
        <v>0</v>
      </c>
      <c r="G12" s="179">
        <f>SUM(LOSS!AC$165:AH$165)</f>
        <v>0</v>
      </c>
      <c r="H12" s="179">
        <f>SUM(LOSS!AI$165:AN$165)</f>
        <v>0</v>
      </c>
      <c r="I12" s="179">
        <f>SUM(LOSS!AO$165:AT$165)</f>
        <v>0</v>
      </c>
      <c r="J12" s="179">
        <f>SUM(LOSS!AU$165:AZ$165)</f>
        <v>0</v>
      </c>
      <c r="K12" s="179">
        <f>SUM(LOSS!BA$165:BF$165)</f>
        <v>0</v>
      </c>
      <c r="L12" s="179">
        <f>SUM(LOSS!BG$165:BL$165)</f>
        <v>0</v>
      </c>
      <c r="M12" s="179">
        <f>SUM(LOSS!BM$165:BR$165)</f>
        <v>0</v>
      </c>
      <c r="N12" s="179">
        <f>SUM(LOSS!BS$165:BX$165)</f>
        <v>0</v>
      </c>
      <c r="O12" s="179">
        <f>SUM(LOSS!BY$165:CD$165)</f>
        <v>0</v>
      </c>
      <c r="P12" s="179">
        <f>SUM(LOSS!CE$165:CJ$165)</f>
        <v>0</v>
      </c>
      <c r="Q12" s="179">
        <f>SUM(LOSS!CK$165:CP$165)</f>
        <v>0</v>
      </c>
      <c r="R12" s="179">
        <f>SUM(LOSS!CQ$165:CV$165)</f>
        <v>0</v>
      </c>
      <c r="S12" s="179">
        <f>SUM(LOSS!CW$165:DB$165)</f>
        <v>0</v>
      </c>
      <c r="T12" s="179">
        <f>SUM(LOSS!DC$165:DH$165)</f>
        <v>0</v>
      </c>
      <c r="U12" s="179">
        <f>SUM(LOSS!DI$165:DN$165)</f>
        <v>0</v>
      </c>
      <c r="V12" s="182">
        <f>SUM(LOSS!DO$165:DT$165)</f>
        <v>0</v>
      </c>
      <c r="W12" s="179">
        <f>SUM(LOSS!DU$165:DZ$165)</f>
        <v>0</v>
      </c>
      <c r="X12" s="179">
        <f>SUM(LOSS!EA$165:EF$165)</f>
        <v>0</v>
      </c>
      <c r="Y12" s="179">
        <f>SUM(LOSS!EG$165:EL$165)</f>
        <v>0</v>
      </c>
      <c r="Z12" s="179">
        <f>SUM(LOSS!EM$165:ER$165)</f>
        <v>0</v>
      </c>
      <c r="AA12" s="179">
        <f>SUM(LOSS!ES$165:EX$165)</f>
        <v>0</v>
      </c>
      <c r="AB12" s="179">
        <f>SUM(LOSS!EY$165:FD$165)</f>
        <v>0</v>
      </c>
      <c r="AC12" s="179">
        <f>SUM(LOSS!FE$165:FJ$165)</f>
        <v>0</v>
      </c>
      <c r="AD12" s="179">
        <f>SUM(LOSS!FK$165:FP$165)</f>
        <v>0</v>
      </c>
      <c r="AE12" s="179">
        <f>SUM(LOSS!FQ$165:FV$165)</f>
        <v>0</v>
      </c>
      <c r="AF12" s="179">
        <f>SUM(LOSS!FW$165:GB$165)</f>
        <v>0</v>
      </c>
      <c r="AG12" s="180">
        <f>SUM(LOSS!GC$165:GH$165)</f>
        <v>0</v>
      </c>
      <c r="AH12" s="181">
        <f t="shared" si="0"/>
        <v>0</v>
      </c>
    </row>
    <row r="13" ht="21.75" customHeight="1" spans="2:34">
      <c r="B13" s="178" t="s">
        <v>244</v>
      </c>
      <c r="C13" s="179">
        <f>SUM(LOSS!E$173:J$173)</f>
        <v>0</v>
      </c>
      <c r="D13" s="179">
        <f>SUM(LOSS!K$173:P$173)</f>
        <v>0</v>
      </c>
      <c r="E13" s="179">
        <f>SUM(LOSS!Q$173:V$173)</f>
        <v>0</v>
      </c>
      <c r="F13" s="179">
        <f>SUM(LOSS!W$173:AB$173)</f>
        <v>0</v>
      </c>
      <c r="G13" s="179">
        <f>SUM(LOSS!AC$173:AH$173)</f>
        <v>0</v>
      </c>
      <c r="H13" s="179">
        <f>SUM(LOSS!AI$173:AN$173)</f>
        <v>0</v>
      </c>
      <c r="I13" s="179">
        <f>SUM(LOSS!AO$173:AT$173)</f>
        <v>0</v>
      </c>
      <c r="J13" s="179">
        <f>SUM(LOSS!AU$173:AZ$173)</f>
        <v>0</v>
      </c>
      <c r="K13" s="179">
        <f>SUM(LOSS!BA$173:BF$173)</f>
        <v>0</v>
      </c>
      <c r="L13" s="179">
        <f>SUM(LOSS!BG$173:BL$173)</f>
        <v>0</v>
      </c>
      <c r="M13" s="179">
        <f>SUM(LOSS!BM$173:BR$173)</f>
        <v>0</v>
      </c>
      <c r="N13" s="179">
        <f>SUM(LOSS!BS$173:BX$173)</f>
        <v>0</v>
      </c>
      <c r="O13" s="179">
        <f>SUM(LOSS!BY$173:CD$173)</f>
        <v>0</v>
      </c>
      <c r="P13" s="179">
        <f>SUM(LOSS!CE$173:CJ$173)</f>
        <v>0</v>
      </c>
      <c r="Q13" s="179">
        <f>SUM(LOSS!CK$173:CP$173)</f>
        <v>0</v>
      </c>
      <c r="R13" s="179">
        <f>SUM(LOSS!CQ$173:CV$173)</f>
        <v>0</v>
      </c>
      <c r="S13" s="179">
        <f>SUM(LOSS!CW$173:DB$173)</f>
        <v>0</v>
      </c>
      <c r="T13" s="179">
        <f>SUM(LOSS!DC$173:DH$173)</f>
        <v>0</v>
      </c>
      <c r="U13" s="179">
        <f>SUM(LOSS!DI$173:DN$173)</f>
        <v>0</v>
      </c>
      <c r="V13" s="182">
        <f>SUM(LOSS!DO$173:DT$173)</f>
        <v>0</v>
      </c>
      <c r="W13" s="179">
        <f>SUM(LOSS!DU$173:DZ$173)</f>
        <v>0</v>
      </c>
      <c r="X13" s="179">
        <f>SUM(LOSS!EA$173:EF$173)</f>
        <v>0</v>
      </c>
      <c r="Y13" s="179">
        <f>SUM(LOSS!EG$173:EL$173)</f>
        <v>0</v>
      </c>
      <c r="Z13" s="179">
        <f>SUM(LOSS!EM$173:ER$173)</f>
        <v>0</v>
      </c>
      <c r="AA13" s="179">
        <f>SUM(LOSS!ES$173:EX$173)</f>
        <v>0</v>
      </c>
      <c r="AB13" s="179">
        <f>SUM(LOSS!EY$173:FD$173)</f>
        <v>0</v>
      </c>
      <c r="AC13" s="179">
        <f>SUM(LOSS!FE$173:FJ$173)</f>
        <v>0</v>
      </c>
      <c r="AD13" s="179">
        <f>SUM(LOSS!FK$173:FP$173)</f>
        <v>0</v>
      </c>
      <c r="AE13" s="179">
        <f>SUM(LOSS!FQ$173:FV$173)</f>
        <v>0</v>
      </c>
      <c r="AF13" s="179">
        <f>SUM(LOSS!FW$173:GB$173)</f>
        <v>0</v>
      </c>
      <c r="AG13" s="180">
        <f>SUM(LOSS!GC$173:GH$173)</f>
        <v>0</v>
      </c>
      <c r="AH13" s="181">
        <f t="shared" si="0"/>
        <v>0</v>
      </c>
    </row>
    <row r="14" ht="21.75" customHeight="1" spans="2:34">
      <c r="B14" s="178" t="s">
        <v>245</v>
      </c>
      <c r="C14" s="179">
        <f>SUM(LOSS!E$181:J$181)</f>
        <v>0</v>
      </c>
      <c r="D14" s="179">
        <f>SUM(LOSS!K$181:P$181)</f>
        <v>0</v>
      </c>
      <c r="E14" s="179">
        <f>SUM(LOSS!Q$181:V$181)</f>
        <v>0</v>
      </c>
      <c r="F14" s="179">
        <f>SUM(LOSS!W$181:AB$181)</f>
        <v>0</v>
      </c>
      <c r="G14" s="179">
        <f>SUM(LOSS!AC$181:AH$181)</f>
        <v>0</v>
      </c>
      <c r="H14" s="179">
        <f>SUM(LOSS!AI$181:AN$181)</f>
        <v>0</v>
      </c>
      <c r="I14" s="179">
        <f>SUM(LOSS!AO$181:AT$181)</f>
        <v>0</v>
      </c>
      <c r="J14" s="179">
        <f>SUM(LOSS!AU$181:AZ$181)</f>
        <v>0</v>
      </c>
      <c r="K14" s="179">
        <f>SUM(LOSS!BA$181:BF$181)</f>
        <v>0</v>
      </c>
      <c r="L14" s="179">
        <f>SUM(LOSS!BG$181:BL$181)</f>
        <v>0</v>
      </c>
      <c r="M14" s="179">
        <f>SUM(LOSS!BM$181:BR$181)</f>
        <v>0</v>
      </c>
      <c r="N14" s="179">
        <f>SUM(LOSS!BS$181:BX$181)</f>
        <v>0</v>
      </c>
      <c r="O14" s="179">
        <f>SUM(LOSS!BY$181:CD$181)</f>
        <v>0</v>
      </c>
      <c r="P14" s="179">
        <f>SUM(LOSS!CE$181:CJ$181)</f>
        <v>0</v>
      </c>
      <c r="Q14" s="179">
        <f>SUM(LOSS!CK$181:CP$181)</f>
        <v>0</v>
      </c>
      <c r="R14" s="179">
        <f>SUM(LOSS!CQ$181:CV$181)</f>
        <v>0</v>
      </c>
      <c r="S14" s="179">
        <f>SUM(LOSS!CW$181:DB$181)</f>
        <v>0</v>
      </c>
      <c r="T14" s="179">
        <f>SUM(LOSS!DC$181:DH$181)</f>
        <v>0</v>
      </c>
      <c r="U14" s="179">
        <f>SUM(LOSS!DI$181:DN$181)</f>
        <v>0</v>
      </c>
      <c r="V14" s="182">
        <f>SUM(LOSS!DO$181:DT$181)</f>
        <v>0</v>
      </c>
      <c r="W14" s="179">
        <f>SUM(LOSS!DU$181:DZ$181)</f>
        <v>0</v>
      </c>
      <c r="X14" s="179">
        <f>SUM(LOSS!EA$181:EF$181)</f>
        <v>0</v>
      </c>
      <c r="Y14" s="179">
        <f>SUM(LOSS!EG$181:EL$181)</f>
        <v>0</v>
      </c>
      <c r="Z14" s="179">
        <f>SUM(LOSS!EM$181:ER$181)</f>
        <v>0</v>
      </c>
      <c r="AA14" s="179">
        <f>SUM(LOSS!ES$181:EX$181)</f>
        <v>0</v>
      </c>
      <c r="AB14" s="179">
        <f>SUM(LOSS!EY$181:FD$181)</f>
        <v>0</v>
      </c>
      <c r="AC14" s="179">
        <f>SUM(LOSS!FE$181:FJ$181)</f>
        <v>0</v>
      </c>
      <c r="AD14" s="179">
        <f>SUM(LOSS!FK$181:FP$181)</f>
        <v>0</v>
      </c>
      <c r="AE14" s="179">
        <f>SUM(LOSS!FQ$181:FV$181)</f>
        <v>0</v>
      </c>
      <c r="AF14" s="179">
        <f>SUM(LOSS!FW$181:GB$181)</f>
        <v>0</v>
      </c>
      <c r="AG14" s="180">
        <f>SUM(LOSS!GC$181:GH$181)</f>
        <v>0</v>
      </c>
      <c r="AH14" s="181">
        <f t="shared" si="0"/>
        <v>0</v>
      </c>
    </row>
    <row r="15" ht="21.75" customHeight="1" spans="2:34">
      <c r="B15" s="178" t="s">
        <v>246</v>
      </c>
      <c r="C15" s="179">
        <f>SUM(LOSS!E$191:J$191)</f>
        <v>0</v>
      </c>
      <c r="D15" s="179">
        <f>SUM(LOSS!K$191:P$191)</f>
        <v>0</v>
      </c>
      <c r="E15" s="179">
        <f>SUM(LOSS!Q$191:V$191)</f>
        <v>0</v>
      </c>
      <c r="F15" s="179">
        <f>SUM(LOSS!W$191:AB$191)</f>
        <v>0</v>
      </c>
      <c r="G15" s="179">
        <f>SUM(LOSS!AC$191:AH$191)</f>
        <v>0</v>
      </c>
      <c r="H15" s="179">
        <f>SUM(LOSS!AI$191:AN$191)</f>
        <v>0</v>
      </c>
      <c r="I15" s="179">
        <f>SUM(LOSS!AO$191:AT$191)</f>
        <v>0</v>
      </c>
      <c r="J15" s="179">
        <f>SUM(LOSS!AU$191:AZ$191)</f>
        <v>0</v>
      </c>
      <c r="K15" s="179">
        <f>SUM(LOSS!BA$191:BF$191)</f>
        <v>0</v>
      </c>
      <c r="L15" s="179">
        <f>SUM(LOSS!BG$191:BL$191)</f>
        <v>0</v>
      </c>
      <c r="M15" s="179">
        <f>SUM(LOSS!BM$191:BR$191)</f>
        <v>0</v>
      </c>
      <c r="N15" s="179">
        <f>SUM(LOSS!BS$191:BX$191)</f>
        <v>0</v>
      </c>
      <c r="O15" s="179">
        <f>SUM(LOSS!BY$191:CD$191)</f>
        <v>0</v>
      </c>
      <c r="P15" s="179">
        <f>SUM(LOSS!CE$191:CJ$191)</f>
        <v>0</v>
      </c>
      <c r="Q15" s="179">
        <f>SUM(LOSS!CK$191:CP$191)</f>
        <v>0</v>
      </c>
      <c r="R15" s="179">
        <f>SUM(LOSS!CQ$191:CV$191)</f>
        <v>0</v>
      </c>
      <c r="S15" s="179">
        <f>SUM(LOSS!CW$191:DB$191)</f>
        <v>0</v>
      </c>
      <c r="T15" s="179">
        <f>SUM(LOSS!DC$191:DH$191)</f>
        <v>0</v>
      </c>
      <c r="U15" s="179">
        <f>SUM(LOSS!DI$191:DN$191)</f>
        <v>0</v>
      </c>
      <c r="V15" s="182">
        <f>SUM(LOSS!DO$191:DT$191)</f>
        <v>0</v>
      </c>
      <c r="W15" s="179">
        <f>SUM(LOSS!DU$191:DZ$191)</f>
        <v>0</v>
      </c>
      <c r="X15" s="179">
        <f>SUM(LOSS!EA$191:EF$191)</f>
        <v>0</v>
      </c>
      <c r="Y15" s="179">
        <f>SUM(LOSS!EG$191:EL$191)</f>
        <v>0</v>
      </c>
      <c r="Z15" s="179">
        <f>SUM(LOSS!EM$191:ER$191)</f>
        <v>0</v>
      </c>
      <c r="AA15" s="179">
        <f>SUM(LOSS!ES$191:EX$191)</f>
        <v>0</v>
      </c>
      <c r="AB15" s="179">
        <f>SUM(LOSS!EY$191:FD$191)</f>
        <v>0</v>
      </c>
      <c r="AC15" s="179">
        <f>SUM(LOSS!FE$191:FJ$191)</f>
        <v>0</v>
      </c>
      <c r="AD15" s="179">
        <f>SUM(LOSS!FK$191:FP$191)</f>
        <v>0</v>
      </c>
      <c r="AE15" s="179">
        <f>SUM(LOSS!FQ$191:FV$191)</f>
        <v>0</v>
      </c>
      <c r="AF15" s="179">
        <f>SUM(LOSS!FW$191:GB$191)</f>
        <v>0</v>
      </c>
      <c r="AG15" s="180">
        <f>SUM(LOSS!GC$191:GH$191)</f>
        <v>0</v>
      </c>
      <c r="AH15" s="181">
        <f t="shared" si="0"/>
        <v>0</v>
      </c>
    </row>
    <row r="16" ht="21.75" customHeight="1" spans="2:34">
      <c r="B16" s="178" t="s">
        <v>247</v>
      </c>
      <c r="C16" s="179">
        <f>SUM(LOSS!E$201:J$201)</f>
        <v>0</v>
      </c>
      <c r="D16" s="179">
        <f>SUM(LOSS!K$201:P$201)</f>
        <v>0</v>
      </c>
      <c r="E16" s="179">
        <f>SUM(LOSS!Q$201:V$201)</f>
        <v>0</v>
      </c>
      <c r="F16" s="179">
        <f>SUM(LOSS!W$201:AB$201)</f>
        <v>0</v>
      </c>
      <c r="G16" s="179">
        <f>SUM(LOSS!AC$201:AH$201)</f>
        <v>0</v>
      </c>
      <c r="H16" s="179">
        <f>SUM(LOSS!AI$201:AN$201)</f>
        <v>0</v>
      </c>
      <c r="I16" s="179">
        <f>SUM(LOSS!AO$201:AT$201)</f>
        <v>0</v>
      </c>
      <c r="J16" s="179">
        <f>SUM(LOSS!AU$201:AZ$201)</f>
        <v>0</v>
      </c>
      <c r="K16" s="179">
        <f>SUM(LOSS!BA$201:BF$201)</f>
        <v>0</v>
      </c>
      <c r="L16" s="179">
        <f>SUM(LOSS!BG$201:BL$201)</f>
        <v>0</v>
      </c>
      <c r="M16" s="179">
        <f>SUM(LOSS!BM$201:BR$201)</f>
        <v>0</v>
      </c>
      <c r="N16" s="179">
        <f>SUM(LOSS!BS$201:BX$201)</f>
        <v>0</v>
      </c>
      <c r="O16" s="179">
        <f>SUM(LOSS!BY$201:CD$201)</f>
        <v>0</v>
      </c>
      <c r="P16" s="179">
        <f>SUM(LOSS!CE$201:CJ$201)</f>
        <v>0</v>
      </c>
      <c r="Q16" s="179">
        <f>SUM(LOSS!CK$201:CP$201)</f>
        <v>0</v>
      </c>
      <c r="R16" s="179">
        <f>SUM(LOSS!CQ$201:CV$201)</f>
        <v>0</v>
      </c>
      <c r="S16" s="179">
        <f>SUM(LOSS!CW$201:DB$201)</f>
        <v>0</v>
      </c>
      <c r="T16" s="179">
        <f>SUM(LOSS!DC$201:DH$201)</f>
        <v>0</v>
      </c>
      <c r="U16" s="179">
        <f>SUM(LOSS!DI$201:DN$201)</f>
        <v>0</v>
      </c>
      <c r="V16" s="182">
        <f>SUM(LOSS!DO$201:DT$201)</f>
        <v>0</v>
      </c>
      <c r="W16" s="179">
        <f>SUM(LOSS!DU$201:DZ$201)</f>
        <v>0</v>
      </c>
      <c r="X16" s="179">
        <f>SUM(LOSS!EA$201:EF$201)</f>
        <v>0</v>
      </c>
      <c r="Y16" s="179">
        <f>SUM(LOSS!EG$201:EL$201)</f>
        <v>0</v>
      </c>
      <c r="Z16" s="179">
        <f>SUM(LOSS!EM$201:ER$201)</f>
        <v>0</v>
      </c>
      <c r="AA16" s="179">
        <f>SUM(LOSS!ES$201:EX$201)</f>
        <v>0</v>
      </c>
      <c r="AB16" s="179">
        <f>SUM(LOSS!EY$201:FD$201)</f>
        <v>0</v>
      </c>
      <c r="AC16" s="179">
        <f>SUM(LOSS!FE$201:FJ$201)</f>
        <v>0</v>
      </c>
      <c r="AD16" s="179">
        <f>SUM(LOSS!FK$201:FP$201)</f>
        <v>0</v>
      </c>
      <c r="AE16" s="179">
        <f>SUM(LOSS!FQ$201:FV$201)</f>
        <v>0</v>
      </c>
      <c r="AF16" s="179">
        <f>SUM(LOSS!FW$201:GB$201)</f>
        <v>0</v>
      </c>
      <c r="AG16" s="180">
        <f>SUM(LOSS!GC$201:GH$201)</f>
        <v>0</v>
      </c>
      <c r="AH16" s="181">
        <f t="shared" si="0"/>
        <v>0</v>
      </c>
    </row>
    <row r="17" ht="21.75" customHeight="1" spans="1:37">
      <c r="B17" s="178" t="s">
        <v>248</v>
      </c>
      <c r="C17" s="179">
        <f>SUM(LOSS!E$211:J$211)</f>
        <v>0</v>
      </c>
      <c r="D17" s="179">
        <f>SUM(LOSS!K$211:P$211)</f>
        <v>0</v>
      </c>
      <c r="E17" s="179">
        <f>SUM(LOSS!Q$211:V$211)</f>
        <v>0</v>
      </c>
      <c r="F17" s="179">
        <f>SUM(LOSS!W$211:AB$211)</f>
        <v>0</v>
      </c>
      <c r="G17" s="179">
        <f>SUM(LOSS!AC$211:AH$211)</f>
        <v>0</v>
      </c>
      <c r="H17" s="179">
        <f>SUM(LOSS!AI$211:AN$211)</f>
        <v>0</v>
      </c>
      <c r="I17" s="179">
        <f>SUM(LOSS!AO$211:AT$211)</f>
        <v>0</v>
      </c>
      <c r="J17" s="179">
        <f>SUM(LOSS!AU$211:AZ$211)</f>
        <v>0</v>
      </c>
      <c r="K17" s="179">
        <f>SUM(LOSS!BA$211:BF$211)</f>
        <v>0</v>
      </c>
      <c r="L17" s="179">
        <f>SUM(LOSS!BG$211:BL$211)</f>
        <v>0</v>
      </c>
      <c r="M17" s="179">
        <f>SUM(LOSS!BM$712:BR$712)</f>
        <v>0</v>
      </c>
      <c r="N17" s="179">
        <f>SUM(LOSS!BS$211:BX$211)</f>
        <v>0</v>
      </c>
      <c r="O17" s="179">
        <f>SUM(LOSS!BY$211:CD$211)</f>
        <v>0</v>
      </c>
      <c r="P17" s="179">
        <f>SUM(LOSS!CE$712:CJ$712)</f>
        <v>0</v>
      </c>
      <c r="Q17" s="179">
        <f>SUM(LOSS!CK$211:CP$211)</f>
        <v>0</v>
      </c>
      <c r="R17" s="179">
        <f>SUM(LOSS!CQ$211:CV$211)</f>
        <v>0</v>
      </c>
      <c r="S17" s="179">
        <f>SUM(LOSS!CW$211:DB$211)</f>
        <v>0</v>
      </c>
      <c r="T17" s="179">
        <f>SUM(LOSS!DC$211:DH$211)</f>
        <v>0</v>
      </c>
      <c r="U17" s="179">
        <f>SUM(LOSS!DI$211:DN$211)</f>
        <v>0</v>
      </c>
      <c r="V17" s="179">
        <f>SUM(LOSS!DJ$211:DO$211)</f>
        <v>0</v>
      </c>
      <c r="W17" s="179">
        <f>SUM(LOSS!DK$211:DP$211)</f>
        <v>0</v>
      </c>
      <c r="X17" s="179">
        <f>SUM(LOSS!DL$211:DQ$211)</f>
        <v>0</v>
      </c>
      <c r="Y17" s="179">
        <f>SUM(LOSS!DM$211:DR$211)</f>
        <v>0</v>
      </c>
      <c r="Z17" s="179">
        <f>SUM(LOSS!DN$211:DS$211)</f>
        <v>0</v>
      </c>
      <c r="AA17" s="179">
        <f>SUM(LOSS!DO$211:DT$211)</f>
        <v>0</v>
      </c>
      <c r="AB17" s="179">
        <f>SUM(LOSS!DP$211:DU$211)</f>
        <v>0</v>
      </c>
      <c r="AC17" s="179">
        <f>SUM(LOSS!DQ$211:DV$211)</f>
        <v>0</v>
      </c>
      <c r="AD17" s="179">
        <f>SUM(LOSS!DR$211:DW$211)</f>
        <v>0</v>
      </c>
      <c r="AE17" s="179">
        <f>SUM(LOSS!DS$211:DX$211)</f>
        <v>0</v>
      </c>
      <c r="AF17" s="179">
        <f>SUM(LOSS!FW$211:GB$211)</f>
        <v>0</v>
      </c>
      <c r="AG17" s="180">
        <f>SUM(LOSS!GC$211:GH$211)</f>
        <v>0</v>
      </c>
      <c r="AH17" s="181">
        <f t="shared" si="0"/>
        <v>0</v>
      </c>
    </row>
    <row r="18" ht="21.75" customHeight="1" spans="1:37">
      <c r="B18" s="183" t="s">
        <v>249</v>
      </c>
      <c r="C18" s="184">
        <f t="shared" ref="C18:AH18" si="1">SUM(C3:C17)</f>
        <v>11.25</v>
      </c>
      <c r="D18" s="184">
        <f t="shared" si="1"/>
        <v>11</v>
      </c>
      <c r="E18" s="184">
        <f t="shared" si="1"/>
        <v>9.5</v>
      </c>
      <c r="F18" s="184">
        <f t="shared" si="1"/>
        <v>16.25</v>
      </c>
      <c r="G18" s="184">
        <f t="shared" si="1"/>
        <v>19.5</v>
      </c>
      <c r="H18" s="184">
        <f t="shared" si="1"/>
        <v>17</v>
      </c>
      <c r="I18" s="184">
        <f t="shared" si="1"/>
        <v>0</v>
      </c>
      <c r="J18" s="184">
        <f t="shared" si="1"/>
        <v>12.25</v>
      </c>
      <c r="K18" s="184">
        <f t="shared" si="1"/>
        <v>9</v>
      </c>
      <c r="L18" s="184">
        <f t="shared" si="1"/>
        <v>11</v>
      </c>
      <c r="M18" s="184">
        <f t="shared" si="1"/>
        <v>17.5</v>
      </c>
      <c r="N18" s="184">
        <f t="shared" si="1"/>
        <v>11</v>
      </c>
      <c r="O18" s="184">
        <f t="shared" si="1"/>
        <v>19</v>
      </c>
      <c r="P18" s="184">
        <f t="shared" si="1"/>
        <v>0</v>
      </c>
      <c r="Q18" s="184">
        <f t="shared" si="1"/>
        <v>18.5</v>
      </c>
      <c r="R18" s="184">
        <f t="shared" si="1"/>
        <v>19.5</v>
      </c>
      <c r="S18" s="184">
        <f t="shared" si="1"/>
        <v>11</v>
      </c>
      <c r="T18" s="184">
        <f t="shared" si="1"/>
        <v>8</v>
      </c>
      <c r="U18" s="184">
        <f t="shared" si="1"/>
        <v>8.5</v>
      </c>
      <c r="V18" s="184">
        <f t="shared" si="1"/>
        <v>14.5</v>
      </c>
      <c r="W18" s="184">
        <f t="shared" si="1"/>
        <v>0</v>
      </c>
      <c r="X18" s="184">
        <f t="shared" si="1"/>
        <v>11</v>
      </c>
      <c r="Y18" s="184">
        <f t="shared" si="1"/>
        <v>10</v>
      </c>
      <c r="Z18" s="184">
        <f t="shared" si="1"/>
        <v>9</v>
      </c>
      <c r="AA18" s="184">
        <f t="shared" si="1"/>
        <v>9</v>
      </c>
      <c r="AB18" s="184">
        <f t="shared" si="1"/>
        <v>17</v>
      </c>
      <c r="AC18" s="184">
        <f t="shared" si="1"/>
        <v>14</v>
      </c>
      <c r="AD18" s="184">
        <f t="shared" si="1"/>
        <v>0</v>
      </c>
      <c r="AE18" s="184">
        <f t="shared" si="1"/>
        <v>12</v>
      </c>
      <c r="AF18" s="184">
        <f t="shared" si="1"/>
        <v>12</v>
      </c>
      <c r="AG18" s="184">
        <f t="shared" si="1"/>
        <v>0</v>
      </c>
      <c r="AH18" s="185">
        <f t="shared" si="1"/>
        <v>338.25</v>
      </c>
    </row>
    <row r="19" spans="1:37">
      <c r="B19" s="186" t="s">
        <v>250</v>
      </c>
      <c r="C19" s="187">
        <f>('1'!$K$51)</f>
        <v>11.25</v>
      </c>
      <c r="D19" s="187">
        <f>('2'!$K$51)</f>
        <v>11</v>
      </c>
      <c r="E19" s="187">
        <f>('3'!$K$51)</f>
        <v>9.5</v>
      </c>
      <c r="F19" s="187">
        <f>('4'!$K$51)</f>
        <v>16.25</v>
      </c>
      <c r="G19" s="187">
        <f>('5'!$K$53)</f>
        <v>19.5</v>
      </c>
      <c r="H19" s="187">
        <f>('6'!$K$50)</f>
        <v>17</v>
      </c>
      <c r="I19" s="187">
        <f>('7'!$K$51)</f>
        <v>0</v>
      </c>
      <c r="J19" s="187">
        <f>('8'!$K$44)</f>
        <v>12.25</v>
      </c>
      <c r="K19" s="187">
        <f>('9'!$K$52)</f>
        <v>9</v>
      </c>
      <c r="L19" s="187">
        <f>('10'!$K$51)</f>
        <v>11</v>
      </c>
      <c r="M19" s="187">
        <f>('11'!$K$44)</f>
        <v>17.5</v>
      </c>
      <c r="N19" s="187">
        <f>('12'!$K$51)</f>
        <v>11</v>
      </c>
      <c r="O19" s="187">
        <f>('13'!$K$51)</f>
        <v>19</v>
      </c>
      <c r="P19" s="187">
        <f>('14'!$K$51)</f>
        <v>0</v>
      </c>
      <c r="Q19" s="187">
        <f>('15'!$K$51)</f>
        <v>18.5</v>
      </c>
      <c r="R19" s="187">
        <f>('16'!$K$51)</f>
        <v>19.5</v>
      </c>
      <c r="S19" s="187">
        <f>('17'!$K$51)</f>
        <v>11</v>
      </c>
      <c r="T19" s="187">
        <f>('18'!$K$51)</f>
        <v>8</v>
      </c>
      <c r="U19" s="187">
        <f>('19'!$K$51)</f>
        <v>8.5</v>
      </c>
      <c r="V19" s="187">
        <f>('20'!$K$51)</f>
        <v>14.5</v>
      </c>
      <c r="W19" s="187">
        <f>('21'!$K$51)</f>
        <v>0</v>
      </c>
      <c r="X19" s="187">
        <f>('22'!$K$51)</f>
        <v>11</v>
      </c>
      <c r="Y19" s="187">
        <f>('23'!$K$51)</f>
        <v>10</v>
      </c>
      <c r="Z19" s="187">
        <f>('24'!$K$51)</f>
        <v>9</v>
      </c>
      <c r="AA19" s="187">
        <f>('25'!$K$51)</f>
        <v>9</v>
      </c>
      <c r="AB19" s="187">
        <f>('26'!$K$51)</f>
        <v>17</v>
      </c>
      <c r="AC19" s="187">
        <f>('27'!$K$51)</f>
        <v>14</v>
      </c>
      <c r="AD19" s="187">
        <f>('28'!$K$51)</f>
        <v>0</v>
      </c>
      <c r="AE19" s="187">
        <f>('29'!$K$51)</f>
        <v>12</v>
      </c>
      <c r="AF19" s="187">
        <f>('30'!$K$51)</f>
        <v>12</v>
      </c>
      <c r="AG19" s="187">
        <f>('31'!$K$51)</f>
        <v>0</v>
      </c>
      <c r="AH19" s="187"/>
      <c r="AI19" s="187"/>
      <c r="AJ19" s="187"/>
      <c r="AK19" s="188"/>
    </row>
    <row r="20" spans="1:37">
      <c r="B20" s="186"/>
      <c r="C20" s="189"/>
      <c r="D20" s="189"/>
      <c r="E20" s="189"/>
      <c r="F20" s="189"/>
      <c r="G20" s="189"/>
      <c r="H20" s="189"/>
      <c r="I20" s="189"/>
      <c r="J20" s="189"/>
      <c r="K20" s="189"/>
      <c r="L20" s="189"/>
      <c r="M20" s="189"/>
      <c r="N20" s="189"/>
      <c r="O20" s="190"/>
      <c r="P20" s="190"/>
      <c r="Q20" s="189"/>
      <c r="R20" s="189"/>
      <c r="S20" s="189"/>
      <c r="T20" s="189"/>
      <c r="U20" s="189"/>
      <c r="V20" s="187"/>
      <c r="W20" s="187"/>
      <c r="X20" s="187"/>
      <c r="Y20" s="187"/>
      <c r="Z20" s="187"/>
      <c r="AA20" s="187"/>
      <c r="AB20" s="187"/>
      <c r="AC20" s="187"/>
      <c r="AD20" s="187"/>
      <c r="AE20" s="187"/>
      <c r="AF20" s="187"/>
      <c r="AG20" s="187"/>
      <c r="AH20" s="189"/>
      <c r="AI20" s="186"/>
      <c r="AJ20" s="187"/>
      <c r="AK20" s="188"/>
    </row>
    <row r="21" spans="1:37">
      <c r="B21" s="186"/>
      <c r="C21" s="187">
        <f>C18-C19</f>
        <v>0</v>
      </c>
      <c r="D21" s="187">
        <f t="shared" ref="D21:U21" si="2">D18-D19</f>
        <v>0</v>
      </c>
      <c r="E21" s="187">
        <f t="shared" si="2"/>
        <v>0</v>
      </c>
      <c r="F21" s="187">
        <f t="shared" si="2"/>
        <v>0</v>
      </c>
      <c r="G21" s="187">
        <f t="shared" si="2"/>
        <v>0</v>
      </c>
      <c r="H21" s="187">
        <f t="shared" si="2"/>
        <v>0</v>
      </c>
      <c r="I21" s="187">
        <f t="shared" si="2"/>
        <v>0</v>
      </c>
      <c r="J21" s="187">
        <f t="shared" si="2"/>
        <v>0</v>
      </c>
      <c r="K21" s="187">
        <f t="shared" si="2"/>
        <v>0</v>
      </c>
      <c r="L21" s="187">
        <f t="shared" si="2"/>
        <v>0</v>
      </c>
      <c r="M21" s="187">
        <f t="shared" si="2"/>
        <v>0</v>
      </c>
      <c r="N21" s="187">
        <f t="shared" si="2"/>
        <v>0</v>
      </c>
      <c r="O21" s="187">
        <f t="shared" si="2"/>
        <v>0</v>
      </c>
      <c r="P21" s="191">
        <f t="shared" si="2"/>
        <v>0</v>
      </c>
      <c r="Q21" s="187">
        <f t="shared" si="2"/>
        <v>0</v>
      </c>
      <c r="R21" s="187">
        <f t="shared" si="2"/>
        <v>0</v>
      </c>
      <c r="S21" s="187">
        <f t="shared" si="2"/>
        <v>0</v>
      </c>
      <c r="T21" s="187">
        <f t="shared" si="2"/>
        <v>0</v>
      </c>
      <c r="U21" s="187">
        <f t="shared" si="2"/>
        <v>0</v>
      </c>
      <c r="V21" s="187"/>
      <c r="W21" s="187"/>
      <c r="X21" s="187"/>
      <c r="Y21" s="187"/>
      <c r="Z21" s="187"/>
      <c r="AA21" s="187"/>
      <c r="AB21" s="187"/>
      <c r="AC21" s="187"/>
      <c r="AD21" s="187"/>
      <c r="AE21" s="187"/>
      <c r="AF21" s="187"/>
      <c r="AG21" s="187"/>
      <c r="AH21" s="187"/>
      <c r="AI21" s="186"/>
      <c r="AJ21" s="186"/>
      <c r="AK21" s="188"/>
    </row>
    <row r="22" spans="1:37">
      <c r="B22" s="186"/>
      <c r="C22" s="186"/>
      <c r="D22" s="186"/>
      <c r="E22" s="186"/>
      <c r="F22" s="186"/>
      <c r="G22" s="186"/>
      <c r="H22" s="186"/>
      <c r="I22" s="186"/>
      <c r="J22" s="186"/>
      <c r="K22" s="186"/>
      <c r="L22" s="186"/>
      <c r="M22" s="186"/>
      <c r="N22" s="186"/>
      <c r="O22" s="186"/>
      <c r="P22" s="186"/>
      <c r="Q22" s="186"/>
      <c r="R22" s="186"/>
      <c r="S22" s="186"/>
      <c r="T22" s="186"/>
      <c r="U22" s="186"/>
      <c r="V22" s="187"/>
      <c r="W22" s="187"/>
      <c r="X22" s="187"/>
      <c r="Y22" s="187"/>
      <c r="Z22" s="187"/>
      <c r="AA22" s="187"/>
      <c r="AB22" s="187"/>
      <c r="AC22" s="187"/>
      <c r="AD22" s="187"/>
      <c r="AE22" s="187"/>
      <c r="AF22" s="187"/>
      <c r="AG22" s="187"/>
      <c r="AH22" s="186"/>
      <c r="AI22" s="186"/>
      <c r="AJ22" s="186"/>
      <c r="AK22" s="188"/>
    </row>
    <row r="23" spans="1:37">
      <c r="B23" s="186"/>
      <c r="C23" s="187">
        <f>('1'!$H$51)</f>
        <v>12.75</v>
      </c>
      <c r="D23" s="187">
        <f>('2'!$H$51)</f>
        <v>13</v>
      </c>
      <c r="E23" s="187">
        <f>('3'!$H$51)</f>
        <v>14.5</v>
      </c>
      <c r="F23" s="187">
        <f>('4'!$H$51)</f>
        <v>7.75</v>
      </c>
      <c r="G23" s="187">
        <f>('5'!$H$53)</f>
        <v>4.5</v>
      </c>
      <c r="H23" s="187">
        <f>('6'!$H$50)</f>
        <v>7</v>
      </c>
      <c r="I23" s="187">
        <f>('7'!$H$51)</f>
        <v>0</v>
      </c>
      <c r="J23" s="187">
        <f>('8'!$H$44)</f>
        <v>11.75</v>
      </c>
      <c r="K23" s="187">
        <f>('9'!$H$52)</f>
        <v>15</v>
      </c>
      <c r="L23" s="187">
        <f>('10'!$H$51)</f>
        <v>13</v>
      </c>
      <c r="M23" s="187">
        <f>('11'!$H$44)</f>
        <v>6.5</v>
      </c>
      <c r="N23" s="187">
        <f>('12'!$H$51)</f>
        <v>13</v>
      </c>
      <c r="O23" s="187">
        <f>('13'!$H$51)</f>
        <v>5</v>
      </c>
      <c r="P23" s="187">
        <f>('14'!$H$51)</f>
        <v>0</v>
      </c>
      <c r="Q23" s="187">
        <f>('15'!$H$51)</f>
        <v>5.5</v>
      </c>
      <c r="R23" s="187">
        <f>('16'!$H$51)</f>
        <v>4.5</v>
      </c>
      <c r="S23" s="187">
        <f>('17'!$H$51)</f>
        <v>13</v>
      </c>
      <c r="T23" s="187">
        <f>('18'!$H$51)</f>
        <v>16</v>
      </c>
      <c r="U23" s="187">
        <f>('19'!$H$51)</f>
        <v>15.5</v>
      </c>
      <c r="V23" s="187">
        <f>('20'!$H$51)</f>
        <v>9.5</v>
      </c>
      <c r="W23" s="187">
        <f>('21'!$H$51)</f>
        <v>0</v>
      </c>
      <c r="X23" s="187">
        <f>('22'!$H$51)</f>
        <v>13</v>
      </c>
      <c r="Y23" s="187">
        <f>('23'!$H$51)</f>
        <v>14</v>
      </c>
      <c r="Z23" s="187">
        <f>('24'!$H$51)</f>
        <v>15</v>
      </c>
      <c r="AA23" s="187">
        <f>('25'!$H$51)</f>
        <v>15</v>
      </c>
      <c r="AB23" s="187">
        <f>('26'!$H$51)</f>
        <v>7</v>
      </c>
      <c r="AC23" s="187">
        <f>('27'!$H$51)</f>
        <v>10</v>
      </c>
      <c r="AD23" s="187">
        <f>('28'!$H$51)</f>
        <v>0</v>
      </c>
      <c r="AE23" s="187">
        <f>('29'!$H$51)</f>
        <v>12</v>
      </c>
      <c r="AF23" s="187">
        <f>('30'!$H$51)</f>
        <v>12</v>
      </c>
      <c r="AG23" s="187">
        <f>('31'!$H$51)</f>
        <v>0</v>
      </c>
      <c r="AH23" s="187"/>
      <c r="AI23" s="186"/>
      <c r="AJ23" s="186"/>
      <c r="AK23" s="188"/>
    </row>
    <row r="24" spans="1:37">
      <c r="B24" s="186"/>
      <c r="C24" s="192">
        <f>C23+C19</f>
        <v>24</v>
      </c>
      <c r="D24" s="192">
        <f t="shared" ref="D24:AG24" si="3">D23+D19</f>
        <v>24</v>
      </c>
      <c r="E24" s="192">
        <f t="shared" si="3"/>
        <v>24</v>
      </c>
      <c r="F24" s="192">
        <f t="shared" si="3"/>
        <v>24</v>
      </c>
      <c r="G24" s="192">
        <f t="shared" si="3"/>
        <v>24</v>
      </c>
      <c r="H24" s="192">
        <f t="shared" si="3"/>
        <v>24</v>
      </c>
      <c r="I24" s="192">
        <f t="shared" si="3"/>
        <v>0</v>
      </c>
      <c r="J24" s="192">
        <f t="shared" si="3"/>
        <v>24</v>
      </c>
      <c r="K24" s="192">
        <f t="shared" si="3"/>
        <v>24</v>
      </c>
      <c r="L24" s="192">
        <f t="shared" si="3"/>
        <v>24</v>
      </c>
      <c r="M24" s="192">
        <f t="shared" si="3"/>
        <v>24</v>
      </c>
      <c r="N24" s="192">
        <f t="shared" si="3"/>
        <v>24</v>
      </c>
      <c r="O24" s="192">
        <f t="shared" si="3"/>
        <v>24</v>
      </c>
      <c r="P24" s="192">
        <f t="shared" si="3"/>
        <v>0</v>
      </c>
      <c r="Q24" s="192">
        <f t="shared" si="3"/>
        <v>24</v>
      </c>
      <c r="R24" s="192">
        <f t="shared" si="3"/>
        <v>24</v>
      </c>
      <c r="S24" s="192">
        <f t="shared" si="3"/>
        <v>24</v>
      </c>
      <c r="T24" s="192">
        <f t="shared" si="3"/>
        <v>24</v>
      </c>
      <c r="U24" s="192">
        <f t="shared" si="3"/>
        <v>24</v>
      </c>
      <c r="V24" s="192">
        <f t="shared" si="3"/>
        <v>24</v>
      </c>
      <c r="W24" s="192">
        <f t="shared" si="3"/>
        <v>0</v>
      </c>
      <c r="X24" s="192">
        <f t="shared" si="3"/>
        <v>24</v>
      </c>
      <c r="Y24" s="192">
        <f t="shared" si="3"/>
        <v>24</v>
      </c>
      <c r="Z24" s="192">
        <f t="shared" si="3"/>
        <v>24</v>
      </c>
      <c r="AA24" s="192">
        <f t="shared" si="3"/>
        <v>24</v>
      </c>
      <c r="AB24" s="192">
        <f t="shared" si="3"/>
        <v>24</v>
      </c>
      <c r="AC24" s="192">
        <f t="shared" si="3"/>
        <v>24</v>
      </c>
      <c r="AD24" s="192">
        <f t="shared" si="3"/>
        <v>0</v>
      </c>
      <c r="AE24" s="192">
        <f t="shared" si="3"/>
        <v>24</v>
      </c>
      <c r="AF24" s="192">
        <f t="shared" si="3"/>
        <v>24</v>
      </c>
      <c r="AG24" s="192">
        <f t="shared" si="3"/>
        <v>0</v>
      </c>
      <c r="AH24" s="186"/>
      <c r="AI24" s="186"/>
      <c r="AJ24" s="186"/>
      <c r="AK24" s="188"/>
    </row>
    <row r="25" spans="1:37">
      <c r="B25" s="188"/>
      <c r="C25" s="188"/>
      <c r="D25" s="188"/>
      <c r="E25" s="188"/>
      <c r="F25" s="188"/>
      <c r="G25" s="188"/>
      <c r="H25" s="193"/>
      <c r="I25" s="188"/>
      <c r="J25" s="188"/>
      <c r="K25" s="193"/>
      <c r="L25" s="188"/>
      <c r="M25" s="188"/>
      <c r="N25" s="188"/>
      <c r="O25" s="188"/>
      <c r="P25" s="188"/>
      <c r="Q25" s="188"/>
      <c r="R25" s="188"/>
      <c r="S25" s="188"/>
      <c r="T25" s="188"/>
      <c r="U25" s="193"/>
      <c r="V25" s="194"/>
      <c r="W25" s="188"/>
      <c r="X25" s="188"/>
      <c r="Y25" s="188"/>
      <c r="Z25" s="193"/>
      <c r="AA25" s="188"/>
      <c r="AB25" s="188"/>
      <c r="AC25" s="188"/>
      <c r="AD25" s="188"/>
      <c r="AE25" s="187"/>
      <c r="AF25" s="188"/>
      <c r="AG25" s="188"/>
      <c r="AH25" s="188"/>
      <c r="AI25" s="188"/>
      <c r="AJ25" s="188"/>
      <c r="AK25" s="188"/>
    </row>
    <row r="26" spans="1:37">
      <c r="V26" s="195"/>
    </row>
    <row r="27" spans="1:37">
      <c r="V27" s="195"/>
    </row>
    <row r="28" spans="1:37">
      <c r="V28" s="195"/>
    </row>
    <row r="29" spans="1:37">
      <c r="V29" s="195"/>
    </row>
    <row r="32" spans="1:37">
      <c r="A32" s="173">
        <v>2</v>
      </c>
      <c r="B32" s="173" t="s">
        <v>251</v>
      </c>
      <c r="C32" s="627" t="s">
        <v>252</v>
      </c>
      <c r="F32" s="173">
        <v>105226</v>
      </c>
      <c r="G32" s="173">
        <v>2</v>
      </c>
      <c r="H32" s="173">
        <v>5</v>
      </c>
      <c r="M32" s="173">
        <v>0.588888888888889</v>
      </c>
      <c r="O32" s="173">
        <f>M32</f>
        <v>0.588888888888889</v>
      </c>
      <c r="P32" s="173">
        <v>0.614583333333333</v>
      </c>
      <c r="T32" s="173">
        <v>100</v>
      </c>
    </row>
    <row r="33" spans="1:20">
      <c r="A33" s="173">
        <v>2</v>
      </c>
      <c r="B33" s="173" t="s">
        <v>253</v>
      </c>
      <c r="C33" s="627" t="s">
        <v>254</v>
      </c>
      <c r="F33" s="173" t="s">
        <v>255</v>
      </c>
      <c r="G33" s="173">
        <v>7</v>
      </c>
      <c r="H33" s="173">
        <v>2</v>
      </c>
      <c r="M33" s="173">
        <v>0.632638888888889</v>
      </c>
      <c r="O33" s="173">
        <f t="shared" ref="O33:O81" si="4">M33</f>
        <v>0.632638888888889</v>
      </c>
      <c r="P33" s="173">
        <v>0.634722222222222</v>
      </c>
      <c r="T33" s="173">
        <v>600</v>
      </c>
    </row>
    <row r="34" spans="1:20">
      <c r="A34" s="173">
        <v>2</v>
      </c>
      <c r="B34" s="173" t="s">
        <v>78</v>
      </c>
      <c r="F34" s="173">
        <v>105212</v>
      </c>
      <c r="G34" s="173">
        <v>1</v>
      </c>
      <c r="H34" s="173" t="s">
        <v>256</v>
      </c>
      <c r="O34" s="173">
        <v>0.634722222222222</v>
      </c>
      <c r="P34" s="173">
        <v>0.6375</v>
      </c>
      <c r="T34" s="173">
        <v>200</v>
      </c>
    </row>
    <row r="35" spans="1:20">
      <c r="A35" s="173">
        <v>2</v>
      </c>
      <c r="B35" s="173" t="s">
        <v>257</v>
      </c>
      <c r="C35" s="627" t="s">
        <v>258</v>
      </c>
      <c r="F35" s="173">
        <v>105228</v>
      </c>
      <c r="G35" s="173">
        <v>5</v>
      </c>
      <c r="H35" s="173">
        <v>4</v>
      </c>
      <c r="M35" s="173">
        <v>0.651388888888889</v>
      </c>
      <c r="O35" s="173">
        <f t="shared" si="4"/>
        <v>0.651388888888889</v>
      </c>
      <c r="P35" s="173">
        <v>0.653472222222222</v>
      </c>
      <c r="T35" s="173">
        <v>600</v>
      </c>
    </row>
    <row r="36" spans="1:20">
      <c r="A36" s="173">
        <v>2</v>
      </c>
      <c r="B36" s="173">
        <v>566</v>
      </c>
      <c r="C36" s="627" t="s">
        <v>258</v>
      </c>
      <c r="F36" s="173">
        <v>105221</v>
      </c>
      <c r="G36" s="173">
        <v>6</v>
      </c>
      <c r="H36" s="173">
        <v>3</v>
      </c>
      <c r="M36" s="173">
        <v>0.670138888888889</v>
      </c>
      <c r="O36" s="173">
        <f t="shared" si="4"/>
        <v>0.670138888888889</v>
      </c>
      <c r="P36" s="173">
        <v>0.672916666666667</v>
      </c>
      <c r="T36" s="173">
        <v>600</v>
      </c>
    </row>
    <row r="37" spans="1:20">
      <c r="A37" s="173">
        <v>2</v>
      </c>
      <c r="B37" s="173">
        <v>384</v>
      </c>
      <c r="C37" s="627" t="s">
        <v>259</v>
      </c>
      <c r="F37" s="173">
        <v>105229</v>
      </c>
      <c r="G37" s="173">
        <v>4</v>
      </c>
      <c r="I37" s="173">
        <v>133</v>
      </c>
      <c r="M37" s="173">
        <v>0.684027777777778</v>
      </c>
      <c r="O37" s="173">
        <f t="shared" si="4"/>
        <v>0.684027777777778</v>
      </c>
      <c r="P37" s="173">
        <v>0.686805555555556</v>
      </c>
      <c r="T37" s="173">
        <v>600</v>
      </c>
    </row>
    <row r="38" spans="1:20">
      <c r="A38" s="173">
        <v>2</v>
      </c>
      <c r="B38" s="173" t="s">
        <v>78</v>
      </c>
      <c r="F38" s="173">
        <v>105212</v>
      </c>
      <c r="G38" s="173">
        <v>1</v>
      </c>
      <c r="H38" s="173" t="s">
        <v>256</v>
      </c>
      <c r="O38" s="173">
        <v>0.686805555555556</v>
      </c>
      <c r="P38" s="173">
        <v>0.689583333333333</v>
      </c>
      <c r="T38" s="173">
        <v>200</v>
      </c>
    </row>
    <row r="39" spans="1:20">
      <c r="A39" s="173">
        <v>2</v>
      </c>
      <c r="B39" s="173">
        <v>511</v>
      </c>
      <c r="C39" s="627" t="s">
        <v>260</v>
      </c>
      <c r="F39" s="173">
        <v>105230</v>
      </c>
      <c r="G39" s="173">
        <v>3</v>
      </c>
      <c r="H39" s="173">
        <v>1</v>
      </c>
      <c r="M39" s="173">
        <v>0.697916666666667</v>
      </c>
      <c r="O39" s="173">
        <f t="shared" si="4"/>
        <v>0.697916666666667</v>
      </c>
      <c r="P39" s="173">
        <v>0.7</v>
      </c>
      <c r="T39" s="173">
        <v>600</v>
      </c>
    </row>
    <row r="40" spans="1:20">
      <c r="A40" s="173">
        <v>2</v>
      </c>
      <c r="B40" s="173" t="s">
        <v>257</v>
      </c>
      <c r="C40" s="627" t="s">
        <v>258</v>
      </c>
      <c r="F40" s="173">
        <v>105231</v>
      </c>
      <c r="G40" s="173">
        <v>5</v>
      </c>
      <c r="H40" s="173">
        <v>4</v>
      </c>
      <c r="M40" s="173">
        <v>0.713888888888889</v>
      </c>
      <c r="O40" s="173">
        <f t="shared" si="4"/>
        <v>0.713888888888889</v>
      </c>
      <c r="P40" s="173">
        <v>0.715972222222222</v>
      </c>
      <c r="T40" s="173">
        <v>600</v>
      </c>
    </row>
    <row r="41" spans="1:20">
      <c r="A41" s="173">
        <v>2</v>
      </c>
      <c r="B41" s="173" t="s">
        <v>253</v>
      </c>
      <c r="C41" s="627" t="s">
        <v>254</v>
      </c>
      <c r="F41" s="173">
        <v>105227</v>
      </c>
      <c r="G41" s="173">
        <v>6</v>
      </c>
      <c r="H41" s="173">
        <v>2</v>
      </c>
      <c r="M41" s="173">
        <v>0.732638888888889</v>
      </c>
      <c r="O41" s="173">
        <f t="shared" si="4"/>
        <v>0.732638888888889</v>
      </c>
      <c r="P41" s="173">
        <v>0.734722222222222</v>
      </c>
      <c r="T41" s="173">
        <v>600</v>
      </c>
    </row>
    <row r="42" spans="1:20">
      <c r="A42" s="173">
        <v>2</v>
      </c>
      <c r="B42" s="173" t="s">
        <v>261</v>
      </c>
      <c r="C42" s="627" t="s">
        <v>262</v>
      </c>
      <c r="F42" s="173">
        <v>105232</v>
      </c>
      <c r="G42" s="173">
        <v>9</v>
      </c>
      <c r="H42" s="173">
        <v>5</v>
      </c>
      <c r="M42" s="173">
        <v>0.760416666666667</v>
      </c>
      <c r="O42" s="173">
        <f t="shared" si="4"/>
        <v>0.760416666666667</v>
      </c>
      <c r="P42" s="173">
        <v>0.763194444444444</v>
      </c>
      <c r="T42" s="173">
        <v>600</v>
      </c>
    </row>
    <row r="43" spans="1:20">
      <c r="A43" s="173">
        <v>2</v>
      </c>
      <c r="B43" s="173" t="s">
        <v>78</v>
      </c>
      <c r="F43" s="173">
        <v>105212</v>
      </c>
      <c r="G43" s="173">
        <v>1</v>
      </c>
      <c r="H43" s="173" t="s">
        <v>256</v>
      </c>
      <c r="O43" s="173">
        <v>0.763194444444444</v>
      </c>
      <c r="P43" s="173">
        <v>0.765972222222222</v>
      </c>
      <c r="T43" s="173">
        <v>200</v>
      </c>
    </row>
    <row r="44" spans="1:20">
      <c r="A44" s="173">
        <v>2</v>
      </c>
      <c r="B44" s="173" t="s">
        <v>263</v>
      </c>
      <c r="C44" s="627" t="s">
        <v>258</v>
      </c>
      <c r="F44" s="173">
        <v>105234</v>
      </c>
      <c r="G44" s="173">
        <v>5</v>
      </c>
      <c r="H44" s="173">
        <v>3</v>
      </c>
      <c r="M44" s="173">
        <v>0.779861111111111</v>
      </c>
      <c r="O44" s="173">
        <f t="shared" si="4"/>
        <v>0.779861111111111</v>
      </c>
      <c r="P44" s="173">
        <v>0.782638888888889</v>
      </c>
      <c r="T44" s="173">
        <v>600</v>
      </c>
    </row>
    <row r="45" spans="1:20">
      <c r="A45" s="173">
        <v>2</v>
      </c>
      <c r="B45" s="173" t="s">
        <v>253</v>
      </c>
      <c r="C45" s="627" t="s">
        <v>254</v>
      </c>
      <c r="F45" s="173">
        <v>105235</v>
      </c>
      <c r="G45" s="173">
        <v>2</v>
      </c>
      <c r="H45" s="173">
        <v>2</v>
      </c>
      <c r="M45" s="173">
        <v>0.788194444444445</v>
      </c>
      <c r="O45" s="173">
        <f t="shared" si="4"/>
        <v>0.788194444444445</v>
      </c>
      <c r="P45" s="173">
        <v>0.790972222222222</v>
      </c>
      <c r="T45" s="173">
        <v>600</v>
      </c>
    </row>
    <row r="46" spans="1:20">
      <c r="A46" s="173">
        <v>2</v>
      </c>
      <c r="B46" s="173" t="s">
        <v>78</v>
      </c>
      <c r="F46" s="173">
        <v>105212</v>
      </c>
      <c r="G46" s="173">
        <v>1</v>
      </c>
      <c r="H46" s="173" t="s">
        <v>256</v>
      </c>
      <c r="O46" s="173">
        <v>0.790972222222222</v>
      </c>
      <c r="P46" s="173">
        <v>0.79375</v>
      </c>
      <c r="T46" s="173">
        <v>200</v>
      </c>
    </row>
    <row r="47" spans="1:20">
      <c r="A47" s="173">
        <v>2</v>
      </c>
      <c r="B47" s="173">
        <v>511</v>
      </c>
      <c r="C47" s="627" t="s">
        <v>260</v>
      </c>
      <c r="F47" s="173">
        <v>105230</v>
      </c>
      <c r="G47" s="173">
        <v>5</v>
      </c>
      <c r="H47" s="173">
        <v>1</v>
      </c>
      <c r="M47" s="173">
        <v>0.807638888888889</v>
      </c>
      <c r="O47" s="173">
        <f t="shared" si="4"/>
        <v>0.807638888888889</v>
      </c>
      <c r="P47" s="173">
        <v>0.809722222222222</v>
      </c>
      <c r="T47" s="173">
        <v>600</v>
      </c>
    </row>
    <row r="48" spans="1:20">
      <c r="A48" s="173">
        <v>2</v>
      </c>
      <c r="B48" s="173" t="s">
        <v>257</v>
      </c>
      <c r="C48" s="627" t="s">
        <v>258</v>
      </c>
      <c r="F48" s="173">
        <v>105236</v>
      </c>
      <c r="G48" s="173">
        <v>5</v>
      </c>
      <c r="H48" s="173">
        <v>4</v>
      </c>
      <c r="M48" s="173">
        <v>0.823611111111111</v>
      </c>
      <c r="O48" s="173">
        <f t="shared" si="4"/>
        <v>0.823611111111111</v>
      </c>
      <c r="P48" s="173">
        <v>0.825694444444444</v>
      </c>
      <c r="T48" s="173">
        <v>600</v>
      </c>
    </row>
    <row r="49" spans="1:26">
      <c r="A49" s="173">
        <v>2</v>
      </c>
      <c r="B49" s="173">
        <v>549</v>
      </c>
      <c r="C49" s="627" t="s">
        <v>258</v>
      </c>
      <c r="F49" s="173">
        <v>105237</v>
      </c>
      <c r="G49" s="173">
        <v>6</v>
      </c>
      <c r="H49" s="173">
        <v>2</v>
      </c>
      <c r="M49" s="173">
        <v>0.842361111111111</v>
      </c>
      <c r="O49" s="173">
        <f t="shared" si="4"/>
        <v>0.842361111111111</v>
      </c>
      <c r="P49" s="173">
        <v>0.844444444444444</v>
      </c>
      <c r="T49" s="173">
        <v>600</v>
      </c>
    </row>
    <row r="50" spans="1:26">
      <c r="A50" s="173">
        <v>2</v>
      </c>
      <c r="B50" s="173" t="s">
        <v>257</v>
      </c>
      <c r="C50" s="627" t="s">
        <v>258</v>
      </c>
      <c r="F50" s="173">
        <v>105236</v>
      </c>
      <c r="G50" s="173">
        <v>4</v>
      </c>
      <c r="H50" s="173">
        <v>4</v>
      </c>
      <c r="M50" s="173">
        <v>0.855555555555556</v>
      </c>
      <c r="O50" s="173">
        <f t="shared" si="4"/>
        <v>0.855555555555556</v>
      </c>
      <c r="P50" s="173">
        <v>0.857638888888889</v>
      </c>
      <c r="T50" s="173">
        <v>600</v>
      </c>
    </row>
    <row r="51" spans="1:26">
      <c r="A51" s="173">
        <v>2</v>
      </c>
      <c r="B51" s="173" t="s">
        <v>264</v>
      </c>
      <c r="C51" s="627" t="s">
        <v>252</v>
      </c>
      <c r="F51" s="173">
        <v>105238</v>
      </c>
      <c r="G51" s="173">
        <v>5</v>
      </c>
      <c r="I51" s="173">
        <v>130</v>
      </c>
      <c r="M51" s="173">
        <v>0.871527777777778</v>
      </c>
      <c r="O51" s="173">
        <f t="shared" si="4"/>
        <v>0.871527777777778</v>
      </c>
      <c r="P51" s="173">
        <v>0.874305555555556</v>
      </c>
      <c r="T51" s="173">
        <v>600</v>
      </c>
      <c r="Z51" s="173" t="s">
        <v>265</v>
      </c>
    </row>
    <row r="52" spans="1:26">
      <c r="A52" s="173">
        <v>2</v>
      </c>
      <c r="B52" s="173">
        <v>511</v>
      </c>
      <c r="C52" s="627" t="s">
        <v>260</v>
      </c>
      <c r="F52" s="173">
        <v>105230</v>
      </c>
      <c r="G52" s="173">
        <v>2</v>
      </c>
      <c r="H52" s="173">
        <v>1</v>
      </c>
      <c r="M52" s="173">
        <v>0.879861111111111</v>
      </c>
      <c r="O52" s="173">
        <f t="shared" si="4"/>
        <v>0.879861111111111</v>
      </c>
      <c r="P52" s="173">
        <v>0.882638888888889</v>
      </c>
      <c r="T52" s="173">
        <v>600</v>
      </c>
    </row>
    <row r="53" spans="1:26">
      <c r="A53" s="173">
        <v>2</v>
      </c>
      <c r="B53" s="173" t="s">
        <v>266</v>
      </c>
      <c r="C53" s="627" t="s">
        <v>258</v>
      </c>
      <c r="F53" s="173">
        <v>105239</v>
      </c>
      <c r="G53" s="173">
        <v>8</v>
      </c>
      <c r="H53" s="173">
        <v>3</v>
      </c>
      <c r="M53" s="173">
        <v>0.90625</v>
      </c>
      <c r="O53" s="173">
        <f t="shared" si="4"/>
        <v>0.90625</v>
      </c>
      <c r="P53" s="173">
        <v>0.916666666666667</v>
      </c>
      <c r="T53" s="173">
        <v>100</v>
      </c>
      <c r="Z53" s="173" t="s">
        <v>267</v>
      </c>
    </row>
    <row r="54" spans="1:26">
      <c r="A54" s="173">
        <v>3</v>
      </c>
      <c r="O54" s="173">
        <f t="shared" si="4"/>
        <v>0</v>
      </c>
    </row>
    <row r="55" spans="1:26">
      <c r="O55" s="173">
        <f t="shared" si="4"/>
        <v>0</v>
      </c>
    </row>
    <row r="56" spans="1:26">
      <c r="O56" s="173">
        <f t="shared" si="4"/>
        <v>0</v>
      </c>
    </row>
    <row r="57" spans="1:26">
      <c r="O57" s="173">
        <f t="shared" si="4"/>
        <v>0</v>
      </c>
    </row>
    <row r="58" spans="1:26">
      <c r="O58" s="173">
        <f t="shared" si="4"/>
        <v>0</v>
      </c>
    </row>
    <row r="59" spans="1:26">
      <c r="O59" s="173">
        <f t="shared" si="4"/>
        <v>0</v>
      </c>
    </row>
    <row r="60" spans="1:26">
      <c r="O60" s="173">
        <f t="shared" si="4"/>
        <v>0</v>
      </c>
    </row>
    <row r="61" spans="1:26">
      <c r="O61" s="173">
        <f t="shared" si="4"/>
        <v>0</v>
      </c>
    </row>
    <row r="62" spans="1:26">
      <c r="O62" s="173">
        <f t="shared" si="4"/>
        <v>0</v>
      </c>
    </row>
    <row r="63" spans="1:26">
      <c r="O63" s="173">
        <f t="shared" si="4"/>
        <v>0</v>
      </c>
    </row>
    <row r="64" spans="1:26">
      <c r="O64" s="173">
        <f t="shared" si="4"/>
        <v>0</v>
      </c>
    </row>
    <row r="65" spans="15:15">
      <c r="O65" s="173">
        <f t="shared" si="4"/>
        <v>0</v>
      </c>
    </row>
    <row r="66" spans="15:15">
      <c r="O66" s="173">
        <f t="shared" si="4"/>
        <v>0</v>
      </c>
    </row>
    <row r="67" spans="15:15">
      <c r="O67" s="173">
        <f t="shared" si="4"/>
        <v>0</v>
      </c>
    </row>
    <row r="68" spans="15:15">
      <c r="O68" s="173">
        <f t="shared" si="4"/>
        <v>0</v>
      </c>
    </row>
    <row r="69" spans="15:15">
      <c r="O69" s="173">
        <f t="shared" si="4"/>
        <v>0</v>
      </c>
    </row>
    <row r="70" spans="15:15">
      <c r="O70" s="173">
        <f t="shared" si="4"/>
        <v>0</v>
      </c>
    </row>
    <row r="71" spans="15:15">
      <c r="O71" s="173">
        <f t="shared" si="4"/>
        <v>0</v>
      </c>
    </row>
    <row r="72" spans="15:15">
      <c r="O72" s="173">
        <f t="shared" si="4"/>
        <v>0</v>
      </c>
    </row>
    <row r="73" spans="15:15">
      <c r="O73" s="173">
        <f t="shared" si="4"/>
        <v>0</v>
      </c>
    </row>
    <row r="74" spans="15:15">
      <c r="O74" s="173">
        <f t="shared" si="4"/>
        <v>0</v>
      </c>
    </row>
    <row r="75" spans="15:15">
      <c r="O75" s="173">
        <f t="shared" si="4"/>
        <v>0</v>
      </c>
    </row>
    <row r="76" spans="15:15">
      <c r="O76" s="173">
        <f t="shared" si="4"/>
        <v>0</v>
      </c>
    </row>
    <row r="77" spans="15:15">
      <c r="O77" s="173">
        <f t="shared" si="4"/>
        <v>0</v>
      </c>
    </row>
    <row r="78" spans="15:15">
      <c r="O78" s="173">
        <f t="shared" si="4"/>
        <v>0</v>
      </c>
    </row>
    <row r="79" spans="15:15">
      <c r="O79" s="173">
        <f t="shared" si="4"/>
        <v>0</v>
      </c>
    </row>
    <row r="80" spans="15:15">
      <c r="O80" s="173">
        <f t="shared" si="4"/>
        <v>0</v>
      </c>
    </row>
    <row r="81" spans="15:15">
      <c r="O81" s="173">
        <f t="shared" si="4"/>
        <v>0</v>
      </c>
    </row>
    <row r="462" spans="2:3">
      <c r="B462" s="173">
        <v>536.5</v>
      </c>
      <c r="C462" s="173" t="s">
        <v>268</v>
      </c>
    </row>
  </sheetData>
  <pageMargins left="0.7" right="0.7" top="0.75" bottom="0.75" header="0.3" footer="0.3"/>
  <pageSetup paperSize="1" orientation="portrait"/>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6">
    <tabColor theme="9" tint="-0.249977111117893"/>
  </sheetPr>
  <dimension ref="A1:GN227"/>
  <sheetViews>
    <sheetView zoomScale="82" zoomScaleNormal="82" workbookViewId="0">
      <pane xSplit="3" ySplit="6" topLeftCell="CM12" activePane="bottomRight" state="frozen"/>
      <selection/>
      <selection pane="topRight"/>
      <selection pane="bottomLeft"/>
      <selection pane="bottomRight" activeCell="C23" sqref="C23"/>
    </sheetView>
  </sheetViews>
  <sheetFormatPr defaultColWidth="9.13888888888889" defaultRowHeight="16.8"/>
  <cols>
    <col min="1" max="1" width="33.5740740740741" style="75" customWidth="1"/>
    <col min="2" max="2" width="10.287037037037" style="76" customWidth="1"/>
    <col min="3" max="3" width="50.4259259259259" style="75" customWidth="1"/>
    <col min="4" max="4" width="9.13888888888889" style="75"/>
    <col min="5" max="67" width="11.1388888888889" style="75" customWidth="1"/>
    <col min="68" max="68" width="11" style="75" customWidth="1"/>
    <col min="69" max="97" width="11.1388888888889" style="75" customWidth="1"/>
    <col min="98" max="98" width="11.8518518518519" style="75" customWidth="1"/>
    <col min="99" max="99" width="11.712962962963" style="77" customWidth="1"/>
    <col min="100" max="190" width="9.13888888888889" style="75"/>
    <col min="191" max="191" width="11.1388888888889" style="75" customWidth="1"/>
    <col min="192" max="16384" width="9.13888888888889" style="75"/>
  </cols>
  <sheetData>
    <row r="1" spans="1:194">
      <c r="A1" s="78" t="s">
        <v>269</v>
      </c>
    </row>
    <row r="2" spans="1:194">
      <c r="A2" s="78" t="s">
        <v>270</v>
      </c>
    </row>
    <row r="3" ht="30.75" spans="1:194">
      <c r="A3" s="79" t="s">
        <v>271</v>
      </c>
      <c r="B3" s="79"/>
      <c r="C3" s="79"/>
      <c r="D3" s="79"/>
      <c r="E3" s="79"/>
      <c r="F3" s="79"/>
      <c r="G3" s="79"/>
      <c r="H3" s="79"/>
      <c r="I3" s="79"/>
      <c r="J3" s="79"/>
      <c r="K3" s="79"/>
      <c r="L3" s="79"/>
      <c r="M3" s="79"/>
      <c r="N3" s="79"/>
      <c r="O3" s="79"/>
      <c r="P3" s="79"/>
      <c r="Q3" s="79"/>
      <c r="R3" s="79"/>
      <c r="S3" s="79"/>
      <c r="T3" s="79"/>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c r="CH3" s="79"/>
      <c r="CI3" s="79"/>
      <c r="CJ3" s="79"/>
      <c r="CK3" s="79"/>
      <c r="CL3" s="79"/>
      <c r="CM3" s="79"/>
      <c r="CN3" s="79"/>
      <c r="CO3" s="79"/>
      <c r="CP3" s="79"/>
      <c r="CQ3" s="79"/>
      <c r="CR3" s="79"/>
      <c r="CS3" s="79"/>
      <c r="CT3" s="79"/>
      <c r="CU3" s="79"/>
    </row>
    <row r="4" s="73" customFormat="1" ht="17.25" customHeight="1" spans="1:194">
      <c r="A4" s="80" t="s">
        <v>272</v>
      </c>
      <c r="B4" s="81" t="s">
        <v>273</v>
      </c>
      <c r="C4" s="82" t="s">
        <v>274</v>
      </c>
      <c r="D4" s="83" t="s">
        <v>275</v>
      </c>
      <c r="E4" s="84">
        <v>1</v>
      </c>
      <c r="F4" s="85"/>
      <c r="G4" s="85"/>
      <c r="H4" s="85"/>
      <c r="I4" s="85"/>
      <c r="J4" s="86"/>
      <c r="K4" s="84">
        <v>2</v>
      </c>
      <c r="L4" s="85"/>
      <c r="M4" s="85"/>
      <c r="N4" s="85"/>
      <c r="O4" s="85"/>
      <c r="P4" s="86"/>
      <c r="Q4" s="84">
        <v>3</v>
      </c>
      <c r="R4" s="85"/>
      <c r="S4" s="85"/>
      <c r="T4" s="85"/>
      <c r="U4" s="85"/>
      <c r="V4" s="86"/>
      <c r="W4" s="84">
        <v>4</v>
      </c>
      <c r="X4" s="85"/>
      <c r="Y4" s="85"/>
      <c r="Z4" s="85"/>
      <c r="AA4" s="85"/>
      <c r="AB4" s="86"/>
      <c r="AC4" s="84">
        <v>5</v>
      </c>
      <c r="AD4" s="85"/>
      <c r="AE4" s="85"/>
      <c r="AF4" s="85"/>
      <c r="AG4" s="85"/>
      <c r="AH4" s="86"/>
      <c r="AI4" s="84">
        <v>6</v>
      </c>
      <c r="AJ4" s="85"/>
      <c r="AK4" s="85"/>
      <c r="AL4" s="85"/>
      <c r="AM4" s="85"/>
      <c r="AN4" s="86"/>
      <c r="AO4" s="84">
        <v>7</v>
      </c>
      <c r="AP4" s="85"/>
      <c r="AQ4" s="85"/>
      <c r="AR4" s="85"/>
      <c r="AS4" s="85"/>
      <c r="AT4" s="86"/>
      <c r="AU4" s="84">
        <v>8</v>
      </c>
      <c r="AV4" s="85"/>
      <c r="AW4" s="85"/>
      <c r="AX4" s="85"/>
      <c r="AY4" s="85"/>
      <c r="AZ4" s="86"/>
      <c r="BA4" s="84">
        <v>9</v>
      </c>
      <c r="BB4" s="85"/>
      <c r="BC4" s="85"/>
      <c r="BD4" s="85"/>
      <c r="BE4" s="85"/>
      <c r="BF4" s="86"/>
      <c r="BG4" s="84">
        <v>10</v>
      </c>
      <c r="BH4" s="85"/>
      <c r="BI4" s="85"/>
      <c r="BJ4" s="85"/>
      <c r="BK4" s="85"/>
      <c r="BL4" s="86"/>
      <c r="BM4" s="84">
        <v>11</v>
      </c>
      <c r="BN4" s="85"/>
      <c r="BO4" s="85"/>
      <c r="BP4" s="85"/>
      <c r="BQ4" s="85"/>
      <c r="BR4" s="86"/>
      <c r="BS4" s="84">
        <v>12</v>
      </c>
      <c r="BT4" s="85"/>
      <c r="BU4" s="85"/>
      <c r="BV4" s="85"/>
      <c r="BW4" s="85"/>
      <c r="BX4" s="86"/>
      <c r="BY4" s="84">
        <v>13</v>
      </c>
      <c r="BZ4" s="85"/>
      <c r="CA4" s="85"/>
      <c r="CB4" s="85"/>
      <c r="CC4" s="85"/>
      <c r="CD4" s="86"/>
      <c r="CE4" s="84">
        <v>14</v>
      </c>
      <c r="CF4" s="85"/>
      <c r="CG4" s="85"/>
      <c r="CH4" s="85"/>
      <c r="CI4" s="85"/>
      <c r="CJ4" s="86"/>
      <c r="CK4" s="84">
        <v>15</v>
      </c>
      <c r="CL4" s="85"/>
      <c r="CM4" s="85"/>
      <c r="CN4" s="85"/>
      <c r="CO4" s="85"/>
      <c r="CP4" s="86"/>
      <c r="CQ4" s="84">
        <v>16</v>
      </c>
      <c r="CR4" s="85"/>
      <c r="CS4" s="85"/>
      <c r="CT4" s="85"/>
      <c r="CU4" s="85"/>
      <c r="CV4" s="86"/>
      <c r="CW4" s="84">
        <v>17</v>
      </c>
      <c r="CX4" s="85"/>
      <c r="CY4" s="85"/>
      <c r="CZ4" s="85"/>
      <c r="DA4" s="85"/>
      <c r="DB4" s="86"/>
      <c r="DC4" s="84">
        <v>18</v>
      </c>
      <c r="DD4" s="85"/>
      <c r="DE4" s="85"/>
      <c r="DF4" s="85"/>
      <c r="DG4" s="85"/>
      <c r="DH4" s="86"/>
      <c r="DI4" s="84">
        <v>19</v>
      </c>
      <c r="DJ4" s="85"/>
      <c r="DK4" s="85"/>
      <c r="DL4" s="85"/>
      <c r="DM4" s="85"/>
      <c r="DN4" s="86"/>
      <c r="DO4" s="84">
        <v>20</v>
      </c>
      <c r="DP4" s="85"/>
      <c r="DQ4" s="85"/>
      <c r="DR4" s="85"/>
      <c r="DS4" s="85"/>
      <c r="DT4" s="86"/>
      <c r="DU4" s="84">
        <v>21</v>
      </c>
      <c r="DV4" s="85"/>
      <c r="DW4" s="85"/>
      <c r="DX4" s="85"/>
      <c r="DY4" s="85"/>
      <c r="DZ4" s="86"/>
      <c r="EA4" s="84">
        <v>22</v>
      </c>
      <c r="EB4" s="85"/>
      <c r="EC4" s="85"/>
      <c r="ED4" s="85"/>
      <c r="EE4" s="85"/>
      <c r="EF4" s="86"/>
      <c r="EG4" s="84">
        <v>23</v>
      </c>
      <c r="EH4" s="85"/>
      <c r="EI4" s="85"/>
      <c r="EJ4" s="85"/>
      <c r="EK4" s="85"/>
      <c r="EL4" s="86"/>
      <c r="EM4" s="84">
        <v>24</v>
      </c>
      <c r="EN4" s="85"/>
      <c r="EO4" s="85"/>
      <c r="EP4" s="85"/>
      <c r="EQ4" s="85"/>
      <c r="ER4" s="86"/>
      <c r="ES4" s="84">
        <v>25</v>
      </c>
      <c r="ET4" s="85"/>
      <c r="EU4" s="85"/>
      <c r="EV4" s="85"/>
      <c r="EW4" s="85"/>
      <c r="EX4" s="86"/>
      <c r="EY4" s="84">
        <v>26</v>
      </c>
      <c r="EZ4" s="85"/>
      <c r="FA4" s="85"/>
      <c r="FB4" s="85"/>
      <c r="FC4" s="85"/>
      <c r="FD4" s="86"/>
      <c r="FE4" s="84">
        <v>27</v>
      </c>
      <c r="FF4" s="85"/>
      <c r="FG4" s="85"/>
      <c r="FH4" s="85"/>
      <c r="FI4" s="85"/>
      <c r="FJ4" s="86"/>
      <c r="FK4" s="84">
        <v>28</v>
      </c>
      <c r="FL4" s="85"/>
      <c r="FM4" s="85"/>
      <c r="FN4" s="85"/>
      <c r="FO4" s="85"/>
      <c r="FP4" s="86"/>
      <c r="FQ4" s="84">
        <v>29</v>
      </c>
      <c r="FR4" s="85"/>
      <c r="FS4" s="85"/>
      <c r="FT4" s="85"/>
      <c r="FU4" s="85"/>
      <c r="FV4" s="86"/>
      <c r="FW4" s="84">
        <v>30</v>
      </c>
      <c r="FX4" s="85"/>
      <c r="FY4" s="85"/>
      <c r="FZ4" s="85"/>
      <c r="GA4" s="85"/>
      <c r="GB4" s="86"/>
      <c r="GC4" s="84">
        <v>31</v>
      </c>
      <c r="GD4" s="85"/>
      <c r="GE4" s="85"/>
      <c r="GF4" s="85"/>
      <c r="GG4" s="85"/>
      <c r="GH4" s="85"/>
      <c r="GI4" s="87" t="s">
        <v>180</v>
      </c>
      <c r="GJ4" s="87"/>
      <c r="GK4" s="87"/>
    </row>
    <row r="5" s="73" customFormat="1" ht="17.25" customHeight="1" spans="1:194">
      <c r="A5" s="88"/>
      <c r="B5" s="89"/>
      <c r="C5" s="90"/>
      <c r="D5" s="91" t="s">
        <v>33</v>
      </c>
      <c r="E5" s="92">
        <v>1</v>
      </c>
      <c r="F5" s="93"/>
      <c r="G5" s="94">
        <v>2</v>
      </c>
      <c r="H5" s="95"/>
      <c r="I5" s="94">
        <v>3</v>
      </c>
      <c r="J5" s="95"/>
      <c r="K5" s="92">
        <v>1</v>
      </c>
      <c r="L5" s="93"/>
      <c r="M5" s="94">
        <v>2</v>
      </c>
      <c r="N5" s="95"/>
      <c r="O5" s="94">
        <v>3</v>
      </c>
      <c r="P5" s="95"/>
      <c r="Q5" s="92">
        <v>1</v>
      </c>
      <c r="R5" s="93"/>
      <c r="S5" s="94">
        <v>2</v>
      </c>
      <c r="T5" s="95"/>
      <c r="U5" s="94">
        <v>3</v>
      </c>
      <c r="V5" s="95"/>
      <c r="W5" s="92">
        <v>1</v>
      </c>
      <c r="X5" s="93"/>
      <c r="Y5" s="94">
        <v>2</v>
      </c>
      <c r="Z5" s="95"/>
      <c r="AA5" s="94">
        <v>3</v>
      </c>
      <c r="AB5" s="95"/>
      <c r="AC5" s="92">
        <v>1</v>
      </c>
      <c r="AD5" s="93"/>
      <c r="AE5" s="94">
        <v>2</v>
      </c>
      <c r="AF5" s="95"/>
      <c r="AG5" s="94">
        <v>3</v>
      </c>
      <c r="AH5" s="95"/>
      <c r="AI5" s="92">
        <v>1</v>
      </c>
      <c r="AJ5" s="93"/>
      <c r="AK5" s="94">
        <v>2</v>
      </c>
      <c r="AL5" s="95"/>
      <c r="AM5" s="94">
        <v>3</v>
      </c>
      <c r="AN5" s="95"/>
      <c r="AO5" s="92">
        <v>1</v>
      </c>
      <c r="AP5" s="93"/>
      <c r="AQ5" s="94">
        <v>2</v>
      </c>
      <c r="AR5" s="95"/>
      <c r="AS5" s="94">
        <v>3</v>
      </c>
      <c r="AT5" s="95"/>
      <c r="AU5" s="92">
        <v>1</v>
      </c>
      <c r="AV5" s="93"/>
      <c r="AW5" s="94">
        <v>2</v>
      </c>
      <c r="AX5" s="95"/>
      <c r="AY5" s="94">
        <v>3</v>
      </c>
      <c r="AZ5" s="95"/>
      <c r="BA5" s="92">
        <v>1</v>
      </c>
      <c r="BB5" s="93"/>
      <c r="BC5" s="94">
        <v>2</v>
      </c>
      <c r="BD5" s="95"/>
      <c r="BE5" s="94">
        <v>3</v>
      </c>
      <c r="BF5" s="95"/>
      <c r="BG5" s="92">
        <v>1</v>
      </c>
      <c r="BH5" s="93"/>
      <c r="BI5" s="94">
        <v>2</v>
      </c>
      <c r="BJ5" s="95"/>
      <c r="BK5" s="94">
        <v>3</v>
      </c>
      <c r="BL5" s="95"/>
      <c r="BM5" s="92">
        <v>1</v>
      </c>
      <c r="BN5" s="93"/>
      <c r="BO5" s="94">
        <v>2</v>
      </c>
      <c r="BP5" s="95"/>
      <c r="BQ5" s="94">
        <v>3</v>
      </c>
      <c r="BR5" s="95"/>
      <c r="BS5" s="92">
        <v>1</v>
      </c>
      <c r="BT5" s="93"/>
      <c r="BU5" s="94">
        <v>2</v>
      </c>
      <c r="BV5" s="95"/>
      <c r="BW5" s="94">
        <v>3</v>
      </c>
      <c r="BX5" s="95"/>
      <c r="BY5" s="92">
        <v>1</v>
      </c>
      <c r="BZ5" s="93"/>
      <c r="CA5" s="94">
        <v>2</v>
      </c>
      <c r="CB5" s="95"/>
      <c r="CC5" s="94">
        <v>3</v>
      </c>
      <c r="CD5" s="95"/>
      <c r="CE5" s="92">
        <v>1</v>
      </c>
      <c r="CF5" s="93"/>
      <c r="CG5" s="94">
        <v>2</v>
      </c>
      <c r="CH5" s="95"/>
      <c r="CI5" s="94">
        <v>3</v>
      </c>
      <c r="CJ5" s="95"/>
      <c r="CK5" s="92">
        <v>1</v>
      </c>
      <c r="CL5" s="93"/>
      <c r="CM5" s="94">
        <v>2</v>
      </c>
      <c r="CN5" s="95"/>
      <c r="CO5" s="94">
        <v>3</v>
      </c>
      <c r="CP5" s="95"/>
      <c r="CQ5" s="92">
        <v>1</v>
      </c>
      <c r="CR5" s="93"/>
      <c r="CS5" s="94">
        <v>2</v>
      </c>
      <c r="CT5" s="95"/>
      <c r="CU5" s="94">
        <v>3</v>
      </c>
      <c r="CV5" s="95"/>
      <c r="CW5" s="92">
        <v>1</v>
      </c>
      <c r="CX5" s="93"/>
      <c r="CY5" s="94">
        <v>2</v>
      </c>
      <c r="CZ5" s="95"/>
      <c r="DA5" s="94">
        <v>3</v>
      </c>
      <c r="DB5" s="95"/>
      <c r="DC5" s="92">
        <v>1</v>
      </c>
      <c r="DD5" s="93"/>
      <c r="DE5" s="94">
        <v>2</v>
      </c>
      <c r="DF5" s="95"/>
      <c r="DG5" s="94">
        <v>3</v>
      </c>
      <c r="DH5" s="95"/>
      <c r="DI5" s="92">
        <v>1</v>
      </c>
      <c r="DJ5" s="93"/>
      <c r="DK5" s="94">
        <v>2</v>
      </c>
      <c r="DL5" s="95"/>
      <c r="DM5" s="94">
        <v>3</v>
      </c>
      <c r="DN5" s="95"/>
      <c r="DO5" s="92">
        <v>1</v>
      </c>
      <c r="DP5" s="93"/>
      <c r="DQ5" s="94">
        <v>2</v>
      </c>
      <c r="DR5" s="95"/>
      <c r="DS5" s="94">
        <v>3</v>
      </c>
      <c r="DT5" s="95"/>
      <c r="DU5" s="92">
        <v>1</v>
      </c>
      <c r="DV5" s="93"/>
      <c r="DW5" s="94">
        <v>2</v>
      </c>
      <c r="DX5" s="95"/>
      <c r="DY5" s="94">
        <v>3</v>
      </c>
      <c r="DZ5" s="95"/>
      <c r="EA5" s="92">
        <v>1</v>
      </c>
      <c r="EB5" s="93"/>
      <c r="EC5" s="94">
        <v>2</v>
      </c>
      <c r="ED5" s="95"/>
      <c r="EE5" s="94">
        <v>3</v>
      </c>
      <c r="EF5" s="95"/>
      <c r="EG5" s="92">
        <v>1</v>
      </c>
      <c r="EH5" s="93"/>
      <c r="EI5" s="94">
        <v>2</v>
      </c>
      <c r="EJ5" s="95"/>
      <c r="EK5" s="94">
        <v>3</v>
      </c>
      <c r="EL5" s="95"/>
      <c r="EM5" s="92">
        <v>1</v>
      </c>
      <c r="EN5" s="93"/>
      <c r="EO5" s="94">
        <v>2</v>
      </c>
      <c r="EP5" s="95"/>
      <c r="EQ5" s="94">
        <v>3</v>
      </c>
      <c r="ER5" s="95"/>
      <c r="ES5" s="92">
        <v>1</v>
      </c>
      <c r="ET5" s="93"/>
      <c r="EU5" s="94">
        <v>2</v>
      </c>
      <c r="EV5" s="95"/>
      <c r="EW5" s="94">
        <v>3</v>
      </c>
      <c r="EX5" s="95"/>
      <c r="EY5" s="92">
        <v>1</v>
      </c>
      <c r="EZ5" s="93"/>
      <c r="FA5" s="94">
        <v>2</v>
      </c>
      <c r="FB5" s="95"/>
      <c r="FC5" s="94">
        <v>3</v>
      </c>
      <c r="FD5" s="95"/>
      <c r="FE5" s="92">
        <v>1</v>
      </c>
      <c r="FF5" s="93"/>
      <c r="FG5" s="94">
        <v>2</v>
      </c>
      <c r="FH5" s="95"/>
      <c r="FI5" s="94">
        <v>3</v>
      </c>
      <c r="FJ5" s="95"/>
      <c r="FK5" s="92">
        <v>1</v>
      </c>
      <c r="FL5" s="93"/>
      <c r="FM5" s="94">
        <v>2</v>
      </c>
      <c r="FN5" s="95"/>
      <c r="FO5" s="94">
        <v>3</v>
      </c>
      <c r="FP5" s="95"/>
      <c r="FQ5" s="92">
        <v>1</v>
      </c>
      <c r="FR5" s="93"/>
      <c r="FS5" s="94">
        <v>2</v>
      </c>
      <c r="FT5" s="95"/>
      <c r="FU5" s="94">
        <v>3</v>
      </c>
      <c r="FV5" s="95"/>
      <c r="FW5" s="92">
        <v>1</v>
      </c>
      <c r="FX5" s="93"/>
      <c r="FY5" s="94">
        <v>2</v>
      </c>
      <c r="FZ5" s="95"/>
      <c r="GA5" s="94">
        <v>3</v>
      </c>
      <c r="GB5" s="95"/>
      <c r="GC5" s="92">
        <v>1</v>
      </c>
      <c r="GD5" s="93"/>
      <c r="GE5" s="94">
        <v>2</v>
      </c>
      <c r="GF5" s="95"/>
      <c r="GG5" s="94">
        <v>3</v>
      </c>
      <c r="GH5" s="96"/>
      <c r="GI5" s="87"/>
      <c r="GJ5" s="87"/>
      <c r="GK5" s="87"/>
    </row>
    <row r="6" s="73" customFormat="1" ht="33.6" spans="1:194">
      <c r="A6" s="97"/>
      <c r="B6" s="98"/>
      <c r="C6" s="99"/>
      <c r="D6" s="100"/>
      <c r="E6" s="101" t="s">
        <v>276</v>
      </c>
      <c r="F6" s="101" t="s">
        <v>277</v>
      </c>
      <c r="G6" s="101" t="s">
        <v>276</v>
      </c>
      <c r="H6" s="101" t="s">
        <v>277</v>
      </c>
      <c r="I6" s="101" t="s">
        <v>276</v>
      </c>
      <c r="J6" s="101" t="s">
        <v>277</v>
      </c>
      <c r="K6" s="101" t="s">
        <v>276</v>
      </c>
      <c r="L6" s="101" t="s">
        <v>277</v>
      </c>
      <c r="M6" s="101" t="s">
        <v>276</v>
      </c>
      <c r="N6" s="101" t="s">
        <v>277</v>
      </c>
      <c r="O6" s="101" t="s">
        <v>276</v>
      </c>
      <c r="P6" s="101" t="s">
        <v>277</v>
      </c>
      <c r="Q6" s="101" t="s">
        <v>276</v>
      </c>
      <c r="R6" s="101" t="s">
        <v>277</v>
      </c>
      <c r="S6" s="101" t="s">
        <v>276</v>
      </c>
      <c r="T6" s="101" t="s">
        <v>277</v>
      </c>
      <c r="U6" s="101" t="s">
        <v>276</v>
      </c>
      <c r="V6" s="101" t="s">
        <v>277</v>
      </c>
      <c r="W6" s="101" t="s">
        <v>276</v>
      </c>
      <c r="X6" s="101" t="s">
        <v>277</v>
      </c>
      <c r="Y6" s="101" t="s">
        <v>276</v>
      </c>
      <c r="Z6" s="101" t="s">
        <v>277</v>
      </c>
      <c r="AA6" s="101" t="s">
        <v>276</v>
      </c>
      <c r="AB6" s="101" t="s">
        <v>277</v>
      </c>
      <c r="AC6" s="101" t="s">
        <v>276</v>
      </c>
      <c r="AD6" s="101" t="s">
        <v>277</v>
      </c>
      <c r="AE6" s="101" t="s">
        <v>276</v>
      </c>
      <c r="AF6" s="101" t="s">
        <v>277</v>
      </c>
      <c r="AG6" s="101" t="s">
        <v>276</v>
      </c>
      <c r="AH6" s="101" t="s">
        <v>277</v>
      </c>
      <c r="AI6" s="101" t="s">
        <v>276</v>
      </c>
      <c r="AJ6" s="101" t="s">
        <v>277</v>
      </c>
      <c r="AK6" s="101" t="s">
        <v>276</v>
      </c>
      <c r="AL6" s="101" t="s">
        <v>277</v>
      </c>
      <c r="AM6" s="101" t="s">
        <v>276</v>
      </c>
      <c r="AN6" s="101" t="s">
        <v>277</v>
      </c>
      <c r="AO6" s="101" t="s">
        <v>276</v>
      </c>
      <c r="AP6" s="101" t="s">
        <v>277</v>
      </c>
      <c r="AQ6" s="101" t="s">
        <v>276</v>
      </c>
      <c r="AR6" s="101" t="s">
        <v>277</v>
      </c>
      <c r="AS6" s="101" t="s">
        <v>276</v>
      </c>
      <c r="AT6" s="101" t="s">
        <v>277</v>
      </c>
      <c r="AU6" s="101" t="s">
        <v>276</v>
      </c>
      <c r="AV6" s="101" t="s">
        <v>277</v>
      </c>
      <c r="AW6" s="101" t="s">
        <v>276</v>
      </c>
      <c r="AX6" s="101" t="s">
        <v>277</v>
      </c>
      <c r="AY6" s="101" t="s">
        <v>276</v>
      </c>
      <c r="AZ6" s="101" t="s">
        <v>277</v>
      </c>
      <c r="BA6" s="101" t="s">
        <v>276</v>
      </c>
      <c r="BB6" s="101" t="s">
        <v>277</v>
      </c>
      <c r="BC6" s="101" t="s">
        <v>276</v>
      </c>
      <c r="BD6" s="101" t="s">
        <v>277</v>
      </c>
      <c r="BE6" s="101" t="s">
        <v>276</v>
      </c>
      <c r="BF6" s="101" t="s">
        <v>277</v>
      </c>
      <c r="BG6" s="101" t="s">
        <v>276</v>
      </c>
      <c r="BH6" s="101" t="s">
        <v>277</v>
      </c>
      <c r="BI6" s="101" t="s">
        <v>276</v>
      </c>
      <c r="BJ6" s="101" t="s">
        <v>277</v>
      </c>
      <c r="BK6" s="101" t="s">
        <v>276</v>
      </c>
      <c r="BL6" s="101" t="s">
        <v>277</v>
      </c>
      <c r="BM6" s="101" t="s">
        <v>276</v>
      </c>
      <c r="BN6" s="101" t="s">
        <v>277</v>
      </c>
      <c r="BO6" s="101" t="s">
        <v>276</v>
      </c>
      <c r="BP6" s="101" t="s">
        <v>277</v>
      </c>
      <c r="BQ6" s="101" t="s">
        <v>276</v>
      </c>
      <c r="BR6" s="101" t="s">
        <v>277</v>
      </c>
      <c r="BS6" s="101" t="s">
        <v>276</v>
      </c>
      <c r="BT6" s="101" t="s">
        <v>277</v>
      </c>
      <c r="BU6" s="101" t="s">
        <v>276</v>
      </c>
      <c r="BV6" s="101" t="s">
        <v>277</v>
      </c>
      <c r="BW6" s="101" t="s">
        <v>276</v>
      </c>
      <c r="BX6" s="101" t="s">
        <v>277</v>
      </c>
      <c r="BY6" s="101" t="s">
        <v>276</v>
      </c>
      <c r="BZ6" s="101" t="s">
        <v>277</v>
      </c>
      <c r="CA6" s="101" t="s">
        <v>276</v>
      </c>
      <c r="CB6" s="101" t="s">
        <v>277</v>
      </c>
      <c r="CC6" s="101" t="s">
        <v>276</v>
      </c>
      <c r="CD6" s="101" t="s">
        <v>277</v>
      </c>
      <c r="CE6" s="101" t="s">
        <v>276</v>
      </c>
      <c r="CF6" s="101" t="s">
        <v>277</v>
      </c>
      <c r="CG6" s="101" t="s">
        <v>276</v>
      </c>
      <c r="CH6" s="101" t="s">
        <v>277</v>
      </c>
      <c r="CI6" s="101" t="s">
        <v>276</v>
      </c>
      <c r="CJ6" s="101" t="s">
        <v>277</v>
      </c>
      <c r="CK6" s="101" t="s">
        <v>276</v>
      </c>
      <c r="CL6" s="101" t="s">
        <v>277</v>
      </c>
      <c r="CM6" s="101" t="s">
        <v>276</v>
      </c>
      <c r="CN6" s="101" t="s">
        <v>277</v>
      </c>
      <c r="CO6" s="101" t="s">
        <v>276</v>
      </c>
      <c r="CP6" s="101" t="s">
        <v>277</v>
      </c>
      <c r="CQ6" s="101" t="s">
        <v>276</v>
      </c>
      <c r="CR6" s="101" t="s">
        <v>277</v>
      </c>
      <c r="CS6" s="101" t="s">
        <v>276</v>
      </c>
      <c r="CT6" s="101" t="s">
        <v>277</v>
      </c>
      <c r="CU6" s="101" t="s">
        <v>276</v>
      </c>
      <c r="CV6" s="101" t="s">
        <v>277</v>
      </c>
      <c r="CW6" s="101" t="s">
        <v>276</v>
      </c>
      <c r="CX6" s="101" t="s">
        <v>277</v>
      </c>
      <c r="CY6" s="101" t="s">
        <v>276</v>
      </c>
      <c r="CZ6" s="101" t="s">
        <v>277</v>
      </c>
      <c r="DA6" s="101" t="s">
        <v>276</v>
      </c>
      <c r="DB6" s="101" t="s">
        <v>277</v>
      </c>
      <c r="DC6" s="101" t="s">
        <v>276</v>
      </c>
      <c r="DD6" s="101" t="s">
        <v>277</v>
      </c>
      <c r="DE6" s="101" t="s">
        <v>276</v>
      </c>
      <c r="DF6" s="101" t="s">
        <v>277</v>
      </c>
      <c r="DG6" s="101" t="s">
        <v>276</v>
      </c>
      <c r="DH6" s="101" t="s">
        <v>277</v>
      </c>
      <c r="DI6" s="101" t="s">
        <v>276</v>
      </c>
      <c r="DJ6" s="101" t="s">
        <v>277</v>
      </c>
      <c r="DK6" s="101" t="s">
        <v>276</v>
      </c>
      <c r="DL6" s="101" t="s">
        <v>277</v>
      </c>
      <c r="DM6" s="101" t="s">
        <v>276</v>
      </c>
      <c r="DN6" s="101" t="s">
        <v>277</v>
      </c>
      <c r="DO6" s="101" t="s">
        <v>276</v>
      </c>
      <c r="DP6" s="101" t="s">
        <v>277</v>
      </c>
      <c r="DQ6" s="101" t="s">
        <v>276</v>
      </c>
      <c r="DR6" s="101" t="s">
        <v>277</v>
      </c>
      <c r="DS6" s="101" t="s">
        <v>276</v>
      </c>
      <c r="DT6" s="101" t="s">
        <v>277</v>
      </c>
      <c r="DU6" s="101" t="s">
        <v>276</v>
      </c>
      <c r="DV6" s="101" t="s">
        <v>277</v>
      </c>
      <c r="DW6" s="101" t="s">
        <v>276</v>
      </c>
      <c r="DX6" s="101" t="s">
        <v>277</v>
      </c>
      <c r="DY6" s="101" t="s">
        <v>276</v>
      </c>
      <c r="DZ6" s="101" t="s">
        <v>277</v>
      </c>
      <c r="EA6" s="101" t="s">
        <v>276</v>
      </c>
      <c r="EB6" s="101" t="s">
        <v>277</v>
      </c>
      <c r="EC6" s="101" t="s">
        <v>276</v>
      </c>
      <c r="ED6" s="101" t="s">
        <v>277</v>
      </c>
      <c r="EE6" s="101" t="s">
        <v>276</v>
      </c>
      <c r="EF6" s="101" t="s">
        <v>277</v>
      </c>
      <c r="EG6" s="101" t="s">
        <v>276</v>
      </c>
      <c r="EH6" s="101" t="s">
        <v>277</v>
      </c>
      <c r="EI6" s="101" t="s">
        <v>276</v>
      </c>
      <c r="EJ6" s="101" t="s">
        <v>277</v>
      </c>
      <c r="EK6" s="101" t="s">
        <v>276</v>
      </c>
      <c r="EL6" s="101" t="s">
        <v>277</v>
      </c>
      <c r="EM6" s="101" t="s">
        <v>276</v>
      </c>
      <c r="EN6" s="101" t="s">
        <v>277</v>
      </c>
      <c r="EO6" s="101" t="s">
        <v>276</v>
      </c>
      <c r="EP6" s="101" t="s">
        <v>277</v>
      </c>
      <c r="EQ6" s="101" t="s">
        <v>276</v>
      </c>
      <c r="ER6" s="101" t="s">
        <v>277</v>
      </c>
      <c r="ES6" s="101" t="s">
        <v>276</v>
      </c>
      <c r="ET6" s="101" t="s">
        <v>277</v>
      </c>
      <c r="EU6" s="101" t="s">
        <v>276</v>
      </c>
      <c r="EV6" s="101" t="s">
        <v>277</v>
      </c>
      <c r="EW6" s="101" t="s">
        <v>276</v>
      </c>
      <c r="EX6" s="101" t="s">
        <v>277</v>
      </c>
      <c r="EY6" s="101" t="s">
        <v>276</v>
      </c>
      <c r="EZ6" s="101" t="s">
        <v>277</v>
      </c>
      <c r="FA6" s="101" t="s">
        <v>276</v>
      </c>
      <c r="FB6" s="101" t="s">
        <v>277</v>
      </c>
      <c r="FC6" s="101" t="s">
        <v>276</v>
      </c>
      <c r="FD6" s="101" t="s">
        <v>277</v>
      </c>
      <c r="FE6" s="101" t="s">
        <v>276</v>
      </c>
      <c r="FF6" s="101" t="s">
        <v>277</v>
      </c>
      <c r="FG6" s="101" t="s">
        <v>276</v>
      </c>
      <c r="FH6" s="101" t="s">
        <v>277</v>
      </c>
      <c r="FI6" s="101" t="s">
        <v>276</v>
      </c>
      <c r="FJ6" s="101" t="s">
        <v>277</v>
      </c>
      <c r="FK6" s="101" t="s">
        <v>276</v>
      </c>
      <c r="FL6" s="101" t="s">
        <v>277</v>
      </c>
      <c r="FM6" s="101" t="s">
        <v>276</v>
      </c>
      <c r="FN6" s="101" t="s">
        <v>277</v>
      </c>
      <c r="FO6" s="101" t="s">
        <v>276</v>
      </c>
      <c r="FP6" s="101" t="s">
        <v>277</v>
      </c>
      <c r="FQ6" s="101" t="s">
        <v>276</v>
      </c>
      <c r="FR6" s="101" t="s">
        <v>277</v>
      </c>
      <c r="FS6" s="101" t="s">
        <v>276</v>
      </c>
      <c r="FT6" s="101" t="s">
        <v>277</v>
      </c>
      <c r="FU6" s="101" t="s">
        <v>276</v>
      </c>
      <c r="FV6" s="101" t="s">
        <v>277</v>
      </c>
      <c r="FW6" s="101" t="s">
        <v>276</v>
      </c>
      <c r="FX6" s="101" t="s">
        <v>277</v>
      </c>
      <c r="FY6" s="101" t="s">
        <v>276</v>
      </c>
      <c r="FZ6" s="101" t="s">
        <v>277</v>
      </c>
      <c r="GA6" s="101" t="s">
        <v>276</v>
      </c>
      <c r="GB6" s="101" t="s">
        <v>277</v>
      </c>
      <c r="GC6" s="101" t="s">
        <v>276</v>
      </c>
      <c r="GD6" s="101" t="s">
        <v>277</v>
      </c>
      <c r="GE6" s="101" t="s">
        <v>276</v>
      </c>
      <c r="GF6" s="101" t="s">
        <v>277</v>
      </c>
      <c r="GG6" s="101" t="s">
        <v>276</v>
      </c>
      <c r="GH6" s="102" t="s">
        <v>277</v>
      </c>
      <c r="GI6" s="87" t="s">
        <v>232</v>
      </c>
      <c r="GJ6" s="87" t="s">
        <v>278</v>
      </c>
      <c r="GK6" s="103" t="s">
        <v>63</v>
      </c>
    </row>
    <row r="7" s="73" customFormat="1" ht="18.75" customHeight="1" spans="1:194">
      <c r="A7" s="104" t="s">
        <v>234</v>
      </c>
      <c r="B7" s="105"/>
      <c r="C7" s="105"/>
      <c r="D7" s="106" t="s">
        <v>180</v>
      </c>
      <c r="E7" s="106"/>
      <c r="F7" s="107">
        <f>SUM(F8:F15)</f>
        <v>0</v>
      </c>
      <c r="G7" s="106"/>
      <c r="H7" s="107">
        <f>SUM(H8:H15)</f>
        <v>0</v>
      </c>
      <c r="I7" s="106"/>
      <c r="J7" s="107">
        <f>SUM(J8:J15)</f>
        <v>0</v>
      </c>
      <c r="K7" s="106"/>
      <c r="L7" s="107">
        <f>SUM(L8:L15)</f>
        <v>0</v>
      </c>
      <c r="M7" s="106"/>
      <c r="N7" s="107">
        <f>SUM(N8:N15)</f>
        <v>0</v>
      </c>
      <c r="O7" s="106"/>
      <c r="P7" s="107">
        <f>SUM(P8:P15)</f>
        <v>0</v>
      </c>
      <c r="Q7" s="106"/>
      <c r="R7" s="107">
        <f>SUM(R8:R15)</f>
        <v>0</v>
      </c>
      <c r="S7" s="106"/>
      <c r="T7" s="107">
        <f>SUM(T8:T15)</f>
        <v>0</v>
      </c>
      <c r="U7" s="106"/>
      <c r="V7" s="107">
        <f>SUM(V8:V15)</f>
        <v>0</v>
      </c>
      <c r="W7" s="106"/>
      <c r="X7" s="107">
        <f>SUM(X8:X15)</f>
        <v>0</v>
      </c>
      <c r="Y7" s="106"/>
      <c r="Z7" s="107">
        <f>SUM(Z8:Z15)</f>
        <v>0</v>
      </c>
      <c r="AA7" s="106"/>
      <c r="AB7" s="107">
        <f>SUM(AB8:AB15)</f>
        <v>0</v>
      </c>
      <c r="AC7" s="106"/>
      <c r="AD7" s="107">
        <f>SUM(AD8:AD15)</f>
        <v>0</v>
      </c>
      <c r="AE7" s="106"/>
      <c r="AF7" s="107">
        <f>SUM(AF8:AF15)</f>
        <v>0</v>
      </c>
      <c r="AG7" s="106"/>
      <c r="AH7" s="107">
        <f>SUM(AH8:AH15)</f>
        <v>0</v>
      </c>
      <c r="AI7" s="106"/>
      <c r="AJ7" s="107">
        <f>SUM(AJ8:AJ15)</f>
        <v>0</v>
      </c>
      <c r="AK7" s="106"/>
      <c r="AL7" s="107">
        <f>SUM(AL8:AL15)</f>
        <v>0</v>
      </c>
      <c r="AM7" s="106"/>
      <c r="AN7" s="107">
        <f>SUM(AN8:AN15)</f>
        <v>0</v>
      </c>
      <c r="AO7" s="106"/>
      <c r="AP7" s="107">
        <f>SUM(AP8:AP15)</f>
        <v>0</v>
      </c>
      <c r="AQ7" s="106"/>
      <c r="AR7" s="107">
        <f>SUM(AR8:AR15)</f>
        <v>0</v>
      </c>
      <c r="AS7" s="106"/>
      <c r="AT7" s="107">
        <f>SUM(AT8:AT15)</f>
        <v>0</v>
      </c>
      <c r="AU7" s="106"/>
      <c r="AV7" s="107">
        <f>SUM(AV8:AV15)</f>
        <v>0</v>
      </c>
      <c r="AW7" s="106"/>
      <c r="AX7" s="107">
        <f>SUM(AX8:AX15)</f>
        <v>0</v>
      </c>
      <c r="AY7" s="106"/>
      <c r="AZ7" s="107">
        <f>SUM(AZ8:AZ15)</f>
        <v>0</v>
      </c>
      <c r="BA7" s="106"/>
      <c r="BB7" s="107">
        <f>SUM(BB8:BB15)</f>
        <v>0</v>
      </c>
      <c r="BC7" s="106"/>
      <c r="BD7" s="107">
        <f>SUM(BD8:BD15)</f>
        <v>0</v>
      </c>
      <c r="BE7" s="106"/>
      <c r="BF7" s="107">
        <f>SUM(BF8:BF15)</f>
        <v>0</v>
      </c>
      <c r="BG7" s="106"/>
      <c r="BH7" s="107">
        <f>SUM(BH8:BH15)</f>
        <v>0</v>
      </c>
      <c r="BI7" s="106"/>
      <c r="BJ7" s="107">
        <f>SUM(BJ8:BJ15)</f>
        <v>0</v>
      </c>
      <c r="BK7" s="106"/>
      <c r="BL7" s="107">
        <f>SUM(BL8:BL15)</f>
        <v>0</v>
      </c>
      <c r="BM7" s="106"/>
      <c r="BN7" s="107">
        <f>SUM(BN8:BN15)</f>
        <v>0</v>
      </c>
      <c r="BO7" s="106"/>
      <c r="BP7" s="107">
        <f>SUM(BP8:BP15)</f>
        <v>0</v>
      </c>
      <c r="BQ7" s="106"/>
      <c r="BR7" s="107">
        <f>SUM(BR8:BR15)</f>
        <v>0</v>
      </c>
      <c r="BS7" s="106"/>
      <c r="BT7" s="107">
        <f>SUM(BT8:BT15)</f>
        <v>0</v>
      </c>
      <c r="BU7" s="106"/>
      <c r="BV7" s="107">
        <f>SUM(BV8:BV15)</f>
        <v>0</v>
      </c>
      <c r="BW7" s="106"/>
      <c r="BX7" s="107">
        <f>SUM(BX8:BX15)</f>
        <v>0</v>
      </c>
      <c r="BY7" s="106"/>
      <c r="BZ7" s="107">
        <f>SUM(BZ8:BZ15)</f>
        <v>0</v>
      </c>
      <c r="CA7" s="106"/>
      <c r="CB7" s="107">
        <f>SUM(CB8:CB15)</f>
        <v>0</v>
      </c>
      <c r="CC7" s="106"/>
      <c r="CD7" s="107">
        <f>SUM(CD8:CD15)</f>
        <v>0</v>
      </c>
      <c r="CE7" s="106"/>
      <c r="CF7" s="107">
        <f>SUM(CF8:CF15)</f>
        <v>0</v>
      </c>
      <c r="CG7" s="106"/>
      <c r="CH7" s="107">
        <f>SUM(CH8:CH15)</f>
        <v>0</v>
      </c>
      <c r="CI7" s="106"/>
      <c r="CJ7" s="107">
        <f>SUM(CJ8:CJ15)</f>
        <v>0</v>
      </c>
      <c r="CK7" s="106"/>
      <c r="CL7" s="107">
        <f>SUM(CL8:CL15)</f>
        <v>0</v>
      </c>
      <c r="CM7" s="106"/>
      <c r="CN7" s="107">
        <f>SUM(CN8:CN15)</f>
        <v>0</v>
      </c>
      <c r="CO7" s="106"/>
      <c r="CP7" s="107">
        <f>SUM(CP8:CP15)</f>
        <v>0</v>
      </c>
      <c r="CQ7" s="106"/>
      <c r="CR7" s="107">
        <f>SUM(CR8:CR15)</f>
        <v>0</v>
      </c>
      <c r="CS7" s="106"/>
      <c r="CT7" s="107">
        <f>SUM(CT8:CT15)</f>
        <v>0</v>
      </c>
      <c r="CU7" s="106"/>
      <c r="CV7" s="107">
        <f>SUM(CV8:CV15)</f>
        <v>0</v>
      </c>
      <c r="CW7" s="106"/>
      <c r="CX7" s="107">
        <f>SUM(CX8:CX15)</f>
        <v>0</v>
      </c>
      <c r="CY7" s="106"/>
      <c r="CZ7" s="107">
        <f>SUM(CZ8:CZ15)</f>
        <v>0</v>
      </c>
      <c r="DA7" s="106"/>
      <c r="DB7" s="107">
        <f>SUM(DB8:DB15)</f>
        <v>0</v>
      </c>
      <c r="DC7" s="106"/>
      <c r="DD7" s="107">
        <f>SUM(DD8:DD15)</f>
        <v>0</v>
      </c>
      <c r="DE7" s="106"/>
      <c r="DF7" s="107">
        <f>SUM(DF8:DF15)</f>
        <v>0</v>
      </c>
      <c r="DG7" s="106"/>
      <c r="DH7" s="107">
        <f>SUM(DH8:DH15)</f>
        <v>0</v>
      </c>
      <c r="DI7" s="106"/>
      <c r="DJ7" s="107">
        <f>SUM(DJ8:DJ15)</f>
        <v>0</v>
      </c>
      <c r="DK7" s="106"/>
      <c r="DL7" s="107">
        <f>SUM(DL8:DL15)</f>
        <v>0</v>
      </c>
      <c r="DM7" s="106"/>
      <c r="DN7" s="107">
        <f>SUM(DN8:DN15)</f>
        <v>0</v>
      </c>
      <c r="DO7" s="106"/>
      <c r="DP7" s="107">
        <f>SUM(DP8:DP15)</f>
        <v>0</v>
      </c>
      <c r="DQ7" s="106"/>
      <c r="DR7" s="107">
        <f>SUM(DR8:DR15)</f>
        <v>0</v>
      </c>
      <c r="DS7" s="106"/>
      <c r="DT7" s="107">
        <f>SUM(DT8:DT15)</f>
        <v>0</v>
      </c>
      <c r="DU7" s="106"/>
      <c r="DV7" s="107">
        <f>SUM(DV8:DV15)</f>
        <v>0</v>
      </c>
      <c r="DW7" s="106"/>
      <c r="DX7" s="107">
        <f>SUM(DX8:DX15)</f>
        <v>0</v>
      </c>
      <c r="DY7" s="106"/>
      <c r="DZ7" s="107">
        <f>SUM(DZ8:DZ15)</f>
        <v>0</v>
      </c>
      <c r="EA7" s="106"/>
      <c r="EB7" s="107">
        <f>SUM(EB8:EB15)</f>
        <v>0</v>
      </c>
      <c r="EC7" s="106"/>
      <c r="ED7" s="107">
        <f>SUM(ED8:ED15)</f>
        <v>0</v>
      </c>
      <c r="EE7" s="106"/>
      <c r="EF7" s="107">
        <f>SUM(EF8:EF15)</f>
        <v>0</v>
      </c>
      <c r="EG7" s="106"/>
      <c r="EH7" s="107">
        <f>SUM(EH8:EH15)</f>
        <v>0</v>
      </c>
      <c r="EI7" s="106"/>
      <c r="EJ7" s="107">
        <f>SUM(EJ8:EJ15)</f>
        <v>0</v>
      </c>
      <c r="EK7" s="106"/>
      <c r="EL7" s="107">
        <f>SUM(EL8:EL15)</f>
        <v>0</v>
      </c>
      <c r="EM7" s="106"/>
      <c r="EN7" s="107">
        <f>SUM(EN8:EN15)</f>
        <v>0</v>
      </c>
      <c r="EO7" s="106"/>
      <c r="EP7" s="107">
        <f>SUM(EP8:EP15)</f>
        <v>0</v>
      </c>
      <c r="EQ7" s="106"/>
      <c r="ER7" s="107">
        <f>SUM(ER8:ER15)</f>
        <v>0</v>
      </c>
      <c r="ES7" s="106"/>
      <c r="ET7" s="107">
        <f>SUM(ET8:ET15)</f>
        <v>0</v>
      </c>
      <c r="EU7" s="106"/>
      <c r="EV7" s="107">
        <f>SUM(EV8:EV15)</f>
        <v>0</v>
      </c>
      <c r="EW7" s="106"/>
      <c r="EX7" s="107">
        <f>SUM(EX8:EX15)</f>
        <v>0</v>
      </c>
      <c r="EY7" s="106"/>
      <c r="EZ7" s="107">
        <f>SUM(EZ8:EZ15)</f>
        <v>0</v>
      </c>
      <c r="FA7" s="106"/>
      <c r="FB7" s="107">
        <f>SUM(FB8:FB15)</f>
        <v>0</v>
      </c>
      <c r="FC7" s="106"/>
      <c r="FD7" s="107">
        <f>SUM(FD8:FD15)</f>
        <v>0</v>
      </c>
      <c r="FE7" s="106"/>
      <c r="FF7" s="107">
        <f>SUM(FF8:FF15)</f>
        <v>0</v>
      </c>
      <c r="FG7" s="106"/>
      <c r="FH7" s="107">
        <f>SUM(FH8:FH15)</f>
        <v>0</v>
      </c>
      <c r="FI7" s="106"/>
      <c r="FJ7" s="107">
        <f>SUM(FJ8:FJ15)</f>
        <v>0</v>
      </c>
      <c r="FK7" s="106"/>
      <c r="FL7" s="107">
        <f>SUM(FL8:FL15)</f>
        <v>0</v>
      </c>
      <c r="FM7" s="106"/>
      <c r="FN7" s="107">
        <f>SUM(FN8:FN15)</f>
        <v>0</v>
      </c>
      <c r="FO7" s="106"/>
      <c r="FP7" s="107">
        <f>SUM(FP8:FP15)</f>
        <v>0</v>
      </c>
      <c r="FQ7" s="106"/>
      <c r="FR7" s="107">
        <f>SUM(FR8:FR15)</f>
        <v>0</v>
      </c>
      <c r="FS7" s="106"/>
      <c r="FT7" s="107">
        <f>SUM(FT8:FT15)</f>
        <v>0</v>
      </c>
      <c r="FU7" s="106"/>
      <c r="FV7" s="107">
        <f>SUM(FV8:FV15)</f>
        <v>0</v>
      </c>
      <c r="FW7" s="106"/>
      <c r="FX7" s="107">
        <f>SUM(FX8:FX15)</f>
        <v>0</v>
      </c>
      <c r="FY7" s="106"/>
      <c r="FZ7" s="107">
        <f>SUM(FZ8:FZ15)</f>
        <v>0</v>
      </c>
      <c r="GA7" s="106"/>
      <c r="GB7" s="107">
        <f>SUM(GB8:GB15)</f>
        <v>0</v>
      </c>
      <c r="GC7" s="106"/>
      <c r="GD7" s="107">
        <f>SUM(GD8:GD15)</f>
        <v>0</v>
      </c>
      <c r="GE7" s="106"/>
      <c r="GF7" s="107">
        <f>SUM(GF8:GF15)</f>
        <v>0</v>
      </c>
      <c r="GG7" s="106"/>
      <c r="GH7" s="107">
        <f>SUM(GH8:GH15)</f>
        <v>0</v>
      </c>
      <c r="GI7" s="108">
        <f>SUM(E7:GH7)-GK7</f>
        <v>0</v>
      </c>
      <c r="GJ7" s="109">
        <f>GI7*60</f>
        <v>0</v>
      </c>
      <c r="GK7" s="110"/>
    </row>
    <row r="8" ht="18.75" customHeight="1" spans="1:194">
      <c r="A8" s="111" t="s">
        <v>279</v>
      </c>
      <c r="B8" s="112">
        <v>100</v>
      </c>
      <c r="C8" s="113" t="s">
        <v>280</v>
      </c>
      <c r="D8" s="114"/>
      <c r="E8" s="115">
        <f>SUMIFS('1'!$N$10:$N$44,'1'!$A$10:$A$44,LOSS!$E$5,'1'!$M$10:$M$44,LOSS!$B8)+SUMIFS('1'!$P$10:$P$44,'1'!$A$10:$A$44,LOSS!$E$5,'1'!$O$10:$O$44,LOSS!$B8)</f>
        <v>0</v>
      </c>
      <c r="F8" s="116">
        <f>SUMIFS('1'!$K$10:$K$44,'1'!$A$10:$A$44,LOSS!$E$5,'1'!$M$10:$M$44,LOSS!$B8)+SUMIFS('1'!$L$10:$L$44,'1'!$A$10:$A$44,LOSS!$E$5,'1'!$O$10:$O$44,LOSS!$B8)</f>
        <v>0</v>
      </c>
      <c r="G8" s="115">
        <f>SUMIFS('1'!$N$10:$N$44,'1'!$A$10:$A$44,LOSS!$G$5,'1'!$M$10:$M$44,LOSS!$B8)+SUMIFS('1'!$P$10:$P$44,'1'!$A$10:$A$44,LOSS!$G$5,'1'!$O$10:$O$44,LOSS!$B8)</f>
        <v>0</v>
      </c>
      <c r="H8" s="116">
        <f>SUMIFS('1'!$K$10:$K$44,'1'!$A$10:$A$44,LOSS!$G$5,'1'!$M$10:$M$44,LOSS!$B8)+SUMIFS('1'!$L$10:$L$44,'1'!$A$10:$A$44,LOSS!$G$5,'1'!$O$10:$O$44,LOSS!$B8)</f>
        <v>0</v>
      </c>
      <c r="I8" s="115">
        <f>SUMIFS('1'!$N$10:$N$44,'1'!$A$10:$A$44,LOSS!$I$5,'1'!$M$10:$M$44,LOSS!$B8)+SUMIFS('1'!$P$10:$P$44,'1'!$A$10:$A$44,LOSS!$I$5,'1'!$O$10:$O$44,LOSS!$B8)</f>
        <v>0</v>
      </c>
      <c r="J8" s="116">
        <f>SUMIFS('1'!$K$10:$K$44,'1'!$A$10:$A$44,LOSS!$I$5,'1'!$M$10:$M$44,LOSS!$B8)+SUMIFS('1'!$L$10:$L$44,'1'!$A$10:$A$44,LOSS!$I$5,'1'!$O$10:$O$44,LOSS!$B8)</f>
        <v>0</v>
      </c>
      <c r="K8" s="115">
        <f>SUMIFS('2'!$N$10:$N$52,'2'!$A$10:$A$52,LOSS!$E$5,'2'!$M$10:$M$52,LOSS!$B8)+SUMIFS('2'!$P$10:$P$52,'2'!$A$10:$A$52,LOSS!$E$5,'2'!$O$10:$O$52,LOSS!$B8)</f>
        <v>0</v>
      </c>
      <c r="L8" s="116">
        <f>SUMIFS('2'!$K$10:$K$52,'2'!$A$10:$A$52,LOSS!$E$5,'2'!$M$10:$M$52,LOSS!$B8)+SUMIFS('2'!$L$10:$L$52,'2'!$A$10:$A$52,LOSS!$E$5,'2'!$O$10:$O$52,LOSS!$B8)</f>
        <v>0</v>
      </c>
      <c r="M8" s="115">
        <f>SUMIFS('2'!$N$10:$N$52,'2'!$A$10:$A$52,LOSS!$G$5,'2'!$M$10:$M$52,LOSS!$B8)+SUMIFS('2'!$P$10:$P$52,'2'!$A$10:$A$52,LOSS!$G$5,'2'!$O$10:$O$52,LOSS!$B8)</f>
        <v>0</v>
      </c>
      <c r="N8" s="116">
        <f>SUMIFS('2'!$K$10:$K$52,'2'!$A$10:$A$52,LOSS!$G$5,'2'!$M$10:$M$52,LOSS!$B8)+SUMIFS('2'!$L$10:$L$52,'2'!$A$10:$A$52,LOSS!$G$5,'2'!$O$10:$O$52,LOSS!$B8)</f>
        <v>0</v>
      </c>
      <c r="O8" s="115">
        <f>SUMIFS('2'!$N$10:$N$52,'2'!$A$10:$A$52,LOSS!$I$5,'2'!$M$10:$M$52,LOSS!$B8)+SUMIFS('2'!$P$10:$P$52,'2'!$A$10:$A$52,LOSS!$I$5,'2'!$O$10:$O$52,LOSS!$B8)</f>
        <v>0</v>
      </c>
      <c r="P8" s="116">
        <f>SUMIFS('2'!$K$10:$K$52,'2'!$A$10:$A$52,LOSS!$I$5,'2'!$M$10:$M$52,LOSS!$B8)+SUMIFS('2'!$L$10:$L$52,'2'!$A$10:$A$52,LOSS!$I$5,'2'!$O$10:$O$52,LOSS!$B8)</f>
        <v>0</v>
      </c>
      <c r="Q8" s="115">
        <f>SUMIFS('3'!$N$10:$N$44,'3'!$A$10:$A$44,LOSS!$E$5,'3'!$M$10:$M$44,LOSS!$B8)+SUMIFS('3'!$P$10:$P$44,'3'!$A$10:$A$44,LOSS!$E$5,'3'!$O$10:$O$44,LOSS!$B8)</f>
        <v>0</v>
      </c>
      <c r="R8" s="116">
        <f>SUMIFS('3'!$K$10:$K$44,'3'!$A$10:$A$44,LOSS!$E$5,'3'!$M$10:$M$44,LOSS!$B8)+SUMIFS('3'!$L$10:$L$44,'3'!$A$10:$A$44,LOSS!$E$5,'3'!$O$10:$O$44,LOSS!$B8)</f>
        <v>0</v>
      </c>
      <c r="S8" s="115">
        <f>SUMIFS('3'!$N$10:$N$44,'3'!$A$10:$A$44,LOSS!$G$5,'3'!$M$10:$M$44,LOSS!$B8)+SUMIFS('3'!$P$10:$P$44,'3'!$A$10:$A$44,LOSS!$G$5,'3'!$O$10:$O$44,LOSS!$B8)</f>
        <v>0</v>
      </c>
      <c r="T8" s="116">
        <f>SUMIFS('3'!$K$10:$K$44,'3'!$A$10:$A$44,LOSS!$G$5,'3'!$M$10:$M$44,LOSS!$B8)+SUMIFS('3'!$L$10:$L$44,'3'!$A$10:$A$44,LOSS!$G$5,'3'!$O$10:$O$44,LOSS!$B8)</f>
        <v>0</v>
      </c>
      <c r="U8" s="115">
        <f>SUMIFS('3'!$N$10:$N$44,'3'!$A$10:$A$44,LOSS!$I$5,'3'!$M$10:$M$44,LOSS!$B8)+SUMIFS('3'!$P$10:$P$44,'3'!$A$10:$A$44,LOSS!$I$5,'3'!$O$10:$O$44,LOSS!$B8)</f>
        <v>0</v>
      </c>
      <c r="V8" s="116">
        <f>SUMIFS('3'!$K$10:$K$44,'3'!$A$10:$A$44,LOSS!$I$5,'3'!$M$10:$M$44,LOSS!$B8)+SUMIFS('3'!$L$10:$L$44,'3'!$A$10:$A$44,LOSS!$I$5,'3'!$O$10:$O$44,LOSS!$B8)</f>
        <v>0</v>
      </c>
      <c r="W8" s="115">
        <f>SUMIFS('4'!$N$10:$N$44,'4'!$A$10:$A$44,LOSS!$E$5,'4'!$M$10:$M$44,LOSS!$B8)+SUMIFS('4'!$P$10:$P$44,'4'!$A$10:$A$44,LOSS!$E$5,'4'!$O$10:$O$44,LOSS!$B8)</f>
        <v>0</v>
      </c>
      <c r="X8" s="116">
        <f>SUMIFS('4'!$K$10:$K$44,'4'!$A$10:$A$44,LOSS!$E$5,'4'!$M$10:$M$44,LOSS!$B8)+SUMIFS('4'!$L$10:$L$44,'4'!$A$10:$A$44,LOSS!$E$5,'4'!$O$10:$O$44,LOSS!$B8)</f>
        <v>0</v>
      </c>
      <c r="Y8" s="115">
        <f>SUMIFS('4'!$N$10:$N$44,'4'!$A$10:$A$44,LOSS!$G$5,'4'!$M$10:$M$44,LOSS!$B8)+SUMIFS('4'!$P$10:$P$44,'4'!$A$10:$A$44,LOSS!$G$5,'4'!$O$10:$O$44,LOSS!$B8)</f>
        <v>0</v>
      </c>
      <c r="Z8" s="116">
        <f>SUMIFS('4'!$K$10:$K$44,'4'!$A$10:$A$44,LOSS!$G$5,'4'!$M$10:$M$44,LOSS!$B8)+SUMIFS('4'!$L$10:$L$44,'4'!$A$10:$A$44,LOSS!$G$5,'4'!$O$10:$O$44,LOSS!$B8)</f>
        <v>0</v>
      </c>
      <c r="AA8" s="115">
        <f>SUMIFS('4'!$N$10:$N$44,'4'!$A$10:$A$44,LOSS!$I$5,'4'!$M$10:$M$44,LOSS!$B8)+SUMIFS('4'!$P$10:$P$44,'4'!$A$10:$A$44,LOSS!$I$5,'4'!$O$10:$O$44,LOSS!$B8)</f>
        <v>0</v>
      </c>
      <c r="AB8" s="116">
        <f>SUMIFS('4'!$K$10:$K$44,'4'!$A$10:$A$44,LOSS!$I$5,'4'!$M$10:$M$44,LOSS!$B8)+SUMIFS('4'!$L$10:$L$44,'4'!$A$10:$A$44,LOSS!$I$5,'4'!$O$10:$O$44,LOSS!$B8)</f>
        <v>0</v>
      </c>
      <c r="AC8" s="115">
        <f>SUMIFS('5'!$N$10:$N$52,'5'!$A$10:$A$52,LOSS!$E$5,'5'!$M$10:$M$52,LOSS!$B8)+SUMIFS('5'!$P$10:$P$52,'5'!$A$10:$A$52,LOSS!$E$5,'5'!$O$10:$O$52,LOSS!$B8)</f>
        <v>0</v>
      </c>
      <c r="AD8" s="116">
        <f>SUMIFS('5'!$K$10:$K$52,'5'!$A$10:$A$52,LOSS!$E$5,'5'!$M$10:$M$52,LOSS!$B8)+SUMIFS('5'!$L$10:$L$52,'5'!$A$10:$A$52,LOSS!$E$5,'5'!$O$10:$O$52,LOSS!$B8)</f>
        <v>0</v>
      </c>
      <c r="AE8" s="115">
        <f>SUMIFS('5'!$N$10:$N$52,'5'!$A$10:$A$52,LOSS!$G$5,'5'!$M$10:$M$52,LOSS!$B8)+SUMIFS('5'!$P$10:$P$52,'5'!$A$10:$A$52,LOSS!$G$5,'5'!$O$10:$O$52,LOSS!$B8)</f>
        <v>0</v>
      </c>
      <c r="AF8" s="116">
        <f>SUMIFS('5'!$K$10:$K$52,'5'!$A$10:$A$52,LOSS!$G$5,'5'!$M$10:$M$52,LOSS!$B8)+SUMIFS('5'!$L$10:$L$52,'5'!$A$10:$A$52,LOSS!$G$5,'5'!$O$10:$O$52,LOSS!$B8)</f>
        <v>0</v>
      </c>
      <c r="AG8" s="115">
        <f>SUMIFS('5'!$N$10:$N$52,'5'!$A$10:$A$52,LOSS!$I$5,'5'!$M$10:$M$52,LOSS!$B8)+SUMIFS('5'!$P$10:$P$52,'5'!$A$10:$A$52,LOSS!$I$5,'5'!$O$10:$O$52,LOSS!$B8)</f>
        <v>0</v>
      </c>
      <c r="AH8" s="116">
        <f>SUMIFS('5'!$K$10:$K$52,'5'!$A$10:$A$52,LOSS!$I$5,'5'!$M$10:$M$52,LOSS!$B8)+SUMIFS('5'!$L$10:$L$52,'5'!$A$10:$A$52,LOSS!$I$5,'5'!$O$10:$O$52,LOSS!$B8)</f>
        <v>0</v>
      </c>
      <c r="AI8" s="115">
        <f>SUMIFS('6'!$N$10:$N$43,'6'!$A$10:$A$43,LOSS!$E$5,'6'!$M$10:$M$43,LOSS!$B8)+SUMIFS('6'!$P$10:$P$43,'6'!$A$10:$A$43,LOSS!$E$5,'6'!$O$10:$O$43,LOSS!$B8)</f>
        <v>0</v>
      </c>
      <c r="AJ8" s="116">
        <f>SUMIFS('6'!$K$10:$K$43,'6'!$A$10:$A$43,LOSS!$E$5,'6'!$M$10:$M$43,LOSS!$B8)+SUMIFS('6'!$L$10:$L$43,'6'!$A$10:$A$43,LOSS!$E$5,'6'!$O$10:$O$43,LOSS!$B8)</f>
        <v>0</v>
      </c>
      <c r="AK8" s="115">
        <f>SUMIFS('6'!$N$10:$N$43,'6'!$A$10:$A$43,LOSS!$G$5,'6'!$M$10:$M$43,LOSS!$B8)+SUMIFS('6'!$P$10:$P$43,'6'!$A$10:$A$43,LOSS!$G$5,'6'!$O$10:$O$43,LOSS!$B8)</f>
        <v>0</v>
      </c>
      <c r="AL8" s="116">
        <f>SUMIFS('6'!$K$10:$K$43,'6'!$A$10:$A$43,LOSS!$G$5,'6'!$M$10:$M$43,LOSS!$B8)+SUMIFS('6'!$L$10:$L$43,'6'!$A$10:$A$43,LOSS!$G$5,'6'!$O$10:$O$43,LOSS!$B8)</f>
        <v>0</v>
      </c>
      <c r="AM8" s="115">
        <f>SUMIFS('6'!$N$10:$N$43,'6'!$A$10:$A$43,LOSS!$I$5,'6'!$M$10:$M$43,LOSS!$B8)+SUMIFS('6'!$P$10:$P$43,'6'!$A$10:$A$43,LOSS!$I$5,'6'!$O$10:$O$43,LOSS!$B8)</f>
        <v>0</v>
      </c>
      <c r="AN8" s="116">
        <f>SUMIFS('6'!$K$10:$K$43,'6'!$A$10:$A$43,LOSS!$I$5,'6'!$M$10:$M$43,LOSS!$B8)+SUMIFS('6'!$L$10:$L$43,'6'!$A$10:$A$43,LOSS!$I$5,'6'!$O$10:$O$43,LOSS!$B8)</f>
        <v>0</v>
      </c>
      <c r="AO8" s="115">
        <f>SUMIFS('7'!$N$10:$N$44,'7'!$A$10:$A$44,LOSS!$E$5,'7'!$M$10:$M$44,LOSS!$B8)+SUMIFS('7'!$P$10:$P$44,'7'!$A$10:$A$44,LOSS!$E$5,'7'!$O$10:$O$44,LOSS!$B8)</f>
        <v>0</v>
      </c>
      <c r="AP8" s="116">
        <f>SUMIFS('7'!$K$10:$K$44,'7'!$A$10:$A$44,LOSS!$E$5,'7'!$M$10:$M$44,LOSS!$B8)+SUMIFS('7'!$L$10:$L$44,'7'!$A$10:$A$44,LOSS!$E$5,'7'!$O$10:$O$44,LOSS!$B8)</f>
        <v>0</v>
      </c>
      <c r="AQ8" s="115">
        <f>SUMIFS('7'!$N$10:$N$44,'7'!$A$10:$A$44,LOSS!$G$5,'7'!$M$10:$M$44,LOSS!$B8)+SUMIFS('7'!$P$10:$P$44,'7'!$A$10:$A$44,LOSS!$G$5,'7'!$O$10:$O$44,LOSS!$B8)</f>
        <v>0</v>
      </c>
      <c r="AR8" s="116">
        <f>SUMIFS('7'!$K$10:$K$44,'7'!$A$10:$A$44,LOSS!$G$5,'7'!$M$10:$M$44,LOSS!$B8)+SUMIFS('7'!$L$10:$L$44,'7'!$A$10:$A$44,LOSS!$G$5,'7'!$O$10:$O$44,LOSS!$B8)</f>
        <v>0</v>
      </c>
      <c r="AS8" s="115">
        <f>SUMIFS('7'!$N$10:$N$44,'7'!$A$10:$A$44,LOSS!$I$5,'7'!$M$10:$M$44,LOSS!$B8)+SUMIFS('7'!$P$10:$P$44,'7'!$A$10:$A$44,LOSS!$I$5,'7'!$O$10:$O$44,LOSS!$B8)</f>
        <v>0</v>
      </c>
      <c r="AT8" s="116">
        <f>SUMIFS('7'!$K$10:$K$44,'7'!$A$10:$A$44,LOSS!$I$5,'7'!$M$10:$M$44,LOSS!$B8)+SUMIFS('7'!$L$10:$L$44,'7'!$A$10:$A$44,LOSS!$I$5,'7'!$O$10:$O$44,LOSS!$B8)</f>
        <v>0</v>
      </c>
      <c r="AU8" s="115">
        <f>SUMIFS('8'!$N$10:$N$43,'8'!$A$10:$A$43,LOSS!$E$5,'8'!$M$10:$M$43,LOSS!$B8)+SUMIFS('8'!$P$10:$P$43,'8'!$A$10:$A$43,LOSS!$E$5,'8'!$O$10:$O$43,LOSS!$B8)</f>
        <v>0</v>
      </c>
      <c r="AV8" s="116">
        <f>SUMIFS('8'!$K$10:$K$43,'8'!$A$10:$A$43,LOSS!$E$5,'8'!$M$10:$M$43,LOSS!$B8)+SUMIFS('8'!$L$10:$L$43,'8'!$A$10:$A$43,LOSS!$E$5,'8'!$O$10:$O$43,LOSS!$B8)</f>
        <v>0</v>
      </c>
      <c r="AW8" s="115">
        <f>SUMIFS('8'!$N$10:$N$43,'8'!$A$10:$A$43,LOSS!$G$5,'8'!$M$10:$M$43,LOSS!$B8)+SUMIFS('8'!$P$10:$P$43,'8'!$A$10:$A$43,LOSS!$G$5,'8'!$O$10:$O$43,LOSS!$B8)</f>
        <v>0</v>
      </c>
      <c r="AX8" s="116">
        <f>SUMIFS('8'!$K$10:$K$43,'8'!$A$10:$A$43,LOSS!$G$5,'8'!$M$10:$M$43,LOSS!$B8)+SUMIFS('8'!$L$10:$L$43,'8'!$A$10:$A$43,LOSS!$G$5,'8'!$O$10:$O$43,LOSS!$B8)</f>
        <v>0</v>
      </c>
      <c r="AY8" s="115">
        <f>SUMIFS('8'!$N$10:$N$43,'8'!$A$10:$A$43,LOSS!$I$5,'8'!$M$10:$M$43,LOSS!$B8)+SUMIFS('8'!$P$10:$P$43,'8'!$A$10:$A$43,LOSS!$I$5,'8'!$O$10:$O$43,LOSS!$B8)</f>
        <v>0</v>
      </c>
      <c r="AZ8" s="116">
        <f>SUMIFS('8'!$K$10:$K$43,'8'!$A$10:$A$43,LOSS!$I$5,'8'!$M$10:$M$43,LOSS!$B8)+SUMIFS('8'!$L$10:$L$43,'8'!$A$10:$A$43,LOSS!$I$5,'8'!$O$10:$O$43,LOSS!$B8)</f>
        <v>0</v>
      </c>
      <c r="BA8" s="115">
        <f>SUMIFS('9'!$N$10:$N$51,'9'!$A$10:$A$51,LOSS!$E$5,'9'!$M$10:$M$51,LOSS!$B8)+SUMIFS('9'!$P$10:$P$51,'9'!$A$10:$A$51,LOSS!$E$5,'9'!$O$10:$O$51,LOSS!$B8)</f>
        <v>0</v>
      </c>
      <c r="BB8" s="116">
        <f>SUMIFS('9'!$K$10:$K$51,'9'!$A$10:$A$51,LOSS!$E$5,'9'!$M$10:$M$51,LOSS!$B8)+SUMIFS('9'!$L$10:$L$51,'9'!$A$10:$A$51,LOSS!$E$5,'9'!$O$10:$O$51,LOSS!$B8)</f>
        <v>0</v>
      </c>
      <c r="BC8" s="115">
        <f>SUMIFS('9'!$N$10:$N$51,'9'!$A$10:$A$51,LOSS!$G$5,'9'!$M$10:$M$51,LOSS!$B8)+SUMIFS('9'!$P$10:$P$51,'9'!$A$10:$A$51,LOSS!$G$5,'9'!$O$10:$O$51,LOSS!$B8)</f>
        <v>0</v>
      </c>
      <c r="BD8" s="116">
        <f>SUMIFS('9'!$K$10:$K$51,'9'!$A$10:$A$51,LOSS!$G$5,'9'!$M$10:$M$51,LOSS!$B8)+SUMIFS('9'!$L$10:$L$51,'9'!$A$10:$A$51,LOSS!$G$5,'9'!$O$10:$O$51,LOSS!$B8)</f>
        <v>0</v>
      </c>
      <c r="BE8" s="115">
        <f>SUMIFS('9'!$N$10:$N$51,'9'!$A$10:$A$51,LOSS!$I$5,'9'!$M$10:$M$51,LOSS!$B8)+SUMIFS('9'!$P$10:$P$51,'9'!$A$10:$A$51,LOSS!$I$5,'9'!$O$10:$O$51,LOSS!$B8)</f>
        <v>0</v>
      </c>
      <c r="BF8" s="116">
        <f>SUMIFS('9'!$K$10:$K$51,'9'!$A$10:$A$51,LOSS!$I$5,'9'!$M$10:$M$51,LOSS!$B8)+SUMIFS('9'!$L$10:$L$51,'9'!$A$10:$A$51,LOSS!$I$5,'9'!$O$10:$O$51,LOSS!$B8)</f>
        <v>0</v>
      </c>
      <c r="BG8" s="115">
        <f>SUMIFS('10'!$N$10:$N$44,'10'!$A$10:$A$44,LOSS!$E$5,'10'!$M$10:$M$44,LOSS!$B8)+SUMIFS('10'!$P$10:$P$44,'10'!$A$10:$A$44,LOSS!$E$5,'10'!$O$10:$O$44,LOSS!$B8)</f>
        <v>0</v>
      </c>
      <c r="BH8" s="116">
        <f>SUMIFS('10'!$K$10:$K$44,'10'!$A$10:$A$44,LOSS!$E$5,'10'!$M$10:$M$44,LOSS!$B8)+SUMIFS('10'!$L$10:$L$44,'10'!$A$10:$A$44,LOSS!$E$5,'10'!$O$10:$O$44,LOSS!$B8)</f>
        <v>0</v>
      </c>
      <c r="BI8" s="115">
        <f>SUMIFS('10'!$N$10:$N$44,'10'!$A$10:$A$44,LOSS!$G$5,'10'!$M$10:$M$44,LOSS!$B8)+SUMIFS('10'!$P$10:$P$44,'10'!$A$10:$A$44,LOSS!$G$5,'10'!$O$10:$O$44,LOSS!$B8)</f>
        <v>0</v>
      </c>
      <c r="BJ8" s="116">
        <f>SUMIFS('10'!$K$10:$K$44,'10'!$A$10:$A$44,LOSS!$G$5,'10'!$M$10:$M$44,LOSS!$B8)+SUMIFS('10'!$L$10:$L$44,'10'!$A$10:$A$44,LOSS!$G$5,'10'!$O$10:$O$44,LOSS!$B8)</f>
        <v>0</v>
      </c>
      <c r="BK8" s="115">
        <f>SUMIFS('10'!$N$10:$N$44,'10'!$A$10:$A$44,LOSS!$I$5,'10'!$M$10:$M$44,LOSS!$B8)+SUMIFS('10'!$P$10:$P$44,'10'!$A$10:$A$44,LOSS!$I$5,'10'!$O$10:$O$44,LOSS!$B8)</f>
        <v>0</v>
      </c>
      <c r="BL8" s="116">
        <f>SUMIFS('10'!$K$10:$K$44,'10'!$A$10:$A$44,LOSS!$I$5,'10'!$M$10:$M$44,LOSS!$B8)+SUMIFS('10'!$L$10:$L$44,'10'!$A$10:$A$44,LOSS!$I$5,'10'!$O$10:$O$44,LOSS!$B8)</f>
        <v>0</v>
      </c>
      <c r="BM8" s="115">
        <f>SUMIFS('11'!$N$10:$N$43,'11'!$A$10:$A$43,LOSS!$E$5,'11'!$M$10:$M$43,LOSS!$B8)+SUMIFS('11'!$P$10:$P$43,'11'!$A$10:$A$43,LOSS!$E$5,'11'!$O$10:$O$43,LOSS!$B8)</f>
        <v>0</v>
      </c>
      <c r="BN8" s="116">
        <f>SUMIFS('11'!$K$10:$K$43,'11'!$A$10:$A$43,LOSS!$E$5,'11'!$M$10:$M$43,LOSS!$B8)+SUMIFS('11'!$L$10:$L$43,'11'!$A$10:$A$43,LOSS!$E$5,'11'!$O$10:$O$43,LOSS!$B8)</f>
        <v>0</v>
      </c>
      <c r="BO8" s="115">
        <f>SUMIFS('11'!$N$10:$N$43,'11'!$A$10:$A$43,LOSS!$G$5,'11'!$M$10:$M$43,LOSS!$B8)+SUMIFS('11'!$P$10:$P$43,'11'!$A$10:$A$43,LOSS!$G$5,'11'!$O$10:$O$43,LOSS!$B8)</f>
        <v>0</v>
      </c>
      <c r="BP8" s="116">
        <f>SUMIFS('11'!$K$10:$K$43,'11'!$A$10:$A$43,LOSS!$G$5,'11'!$M$10:$M$43,LOSS!$B8)+SUMIFS('11'!$L$10:$L$43,'11'!$A$10:$A$43,LOSS!$G$5,'11'!$O$10:$O$43,LOSS!$B8)</f>
        <v>0</v>
      </c>
      <c r="BQ8" s="115">
        <f>SUMIFS('11'!$N$10:$N$43,'11'!$A$10:$A$43,LOSS!$I$5,'11'!$M$10:$M$43,LOSS!$B8)+SUMIFS('11'!$P$10:$P$43,'11'!$A$10:$A$43,LOSS!$I$5,'11'!$O$10:$O$43,LOSS!$B8)</f>
        <v>0</v>
      </c>
      <c r="BR8" s="116">
        <f>SUMIFS('11'!$K$10:$K$43,'11'!$A$10:$A$43,LOSS!$I$5,'11'!$M$10:$M$43,LOSS!$B8)+SUMIFS('11'!$L$10:$L$43,'11'!$A$10:$A$43,LOSS!$I$5,'11'!$O$10:$O$43,LOSS!$B8)</f>
        <v>0</v>
      </c>
      <c r="BS8" s="115">
        <f>SUMIFS('12'!$N$10:$N$44,'12'!$A$10:$A$44,LOSS!$E$5,'12'!$M$10:$M$44,LOSS!$B8)+SUMIFS('12'!$P$10:$P$44,'12'!$A$10:$A$44,LOSS!$E$5,'12'!$O$10:$O$44,LOSS!$B8)</f>
        <v>0</v>
      </c>
      <c r="BT8" s="116">
        <f>SUMIFS('12'!$K$10:$K$44,'12'!$A$10:$A$44,LOSS!$E$5,'12'!$M$10:$M$44,LOSS!$B8)+SUMIFS('12'!$L$10:$L$44,'12'!$A$10:$A$44,LOSS!$E$5,'12'!$O$10:$O$44,LOSS!$B8)</f>
        <v>0</v>
      </c>
      <c r="BU8" s="115">
        <f>SUMIFS('12'!$N$10:$N$44,'12'!$A$10:$A$44,LOSS!$G$5,'12'!$M$10:$M$44,LOSS!$B8)+SUMIFS('12'!$P$10:$P$44,'12'!$A$10:$A$44,LOSS!$G$5,'12'!$O$10:$O$44,LOSS!$B8)</f>
        <v>0</v>
      </c>
      <c r="BV8" s="116">
        <f>SUMIFS('12'!$K$10:$K$44,'12'!$A$10:$A$44,LOSS!$G$5,'12'!$M$10:$M$44,LOSS!$B8)+SUMIFS('12'!$L$10:$L$44,'12'!$A$10:$A$44,LOSS!$G$5,'12'!$O$10:$O$44,LOSS!$B8)</f>
        <v>0</v>
      </c>
      <c r="BW8" s="115">
        <f>SUMIFS('12'!$N$10:$N$44,'12'!$A$10:$A$44,LOSS!$I$5,'12'!$M$10:$M$44,LOSS!$B8)+SUMIFS('12'!$P$10:$P$44,'12'!$A$10:$A$44,LOSS!$I$5,'12'!$O$10:$O$44,LOSS!$B8)</f>
        <v>0</v>
      </c>
      <c r="BX8" s="116">
        <f>SUMIFS('12'!$K$10:$K$44,'12'!$A$10:$A$44,LOSS!$I$5,'12'!$M$10:$M$44,LOSS!$B8)+SUMIFS('12'!$L$10:$L$44,'12'!$A$10:$A$44,LOSS!$I$5,'12'!$O$10:$O$44,LOSS!$B8)</f>
        <v>0</v>
      </c>
      <c r="BY8" s="115">
        <f>SUMIFS('13'!$N$10:$N$44,'13'!$A$10:$A$44,LOSS!$E$5,'13'!$M$10:$M$44,LOSS!$B8)+SUMIFS('13'!$P$10:$P$44,'13'!$A$10:$A$44,LOSS!$E$5,'13'!$O$10:$O$44,LOSS!$B8)</f>
        <v>0</v>
      </c>
      <c r="BZ8" s="116">
        <f>SUMIFS('13'!$K$10:$K$44,'13'!$A$10:$A$44,LOSS!$E$5,'13'!$M$10:$M$44,LOSS!$B8)+SUMIFS('13'!$L$10:$L$44,'13'!$A$10:$A$44,LOSS!$E$5,'13'!$O$10:$O$44,LOSS!$B8)</f>
        <v>0</v>
      </c>
      <c r="CA8" s="115">
        <f>SUMIFS('13'!$N$10:$N$44,'13'!$A$10:$A$44,LOSS!$G$5,'13'!$M$10:$M$44,LOSS!$B8)+SUMIFS('13'!$P$10:$P$44,'13'!$A$10:$A$44,LOSS!$G$5,'13'!$O$10:$O$44,LOSS!$B8)</f>
        <v>0</v>
      </c>
      <c r="CB8" s="116">
        <f>SUMIFS('13'!$K$10:$K$44,'13'!$A$10:$A$44,LOSS!$G$5,'13'!$M$10:$M$44,LOSS!$B8)+SUMIFS('13'!$L$10:$L$44,'13'!$A$10:$A$44,LOSS!$G$5,'13'!$O$10:$O$44,LOSS!$B8)</f>
        <v>0</v>
      </c>
      <c r="CC8" s="115">
        <f>SUMIFS('13'!$N$10:$N$44,'13'!$A$10:$A$44,LOSS!$I$5,'13'!$M$10:$M$44,LOSS!$B8)+SUMIFS('13'!$P$10:$P$44,'13'!$A$10:$A$44,LOSS!$I$5,'13'!$O$10:$O$44,LOSS!$B8)</f>
        <v>0</v>
      </c>
      <c r="CD8" s="116">
        <f>SUMIFS('13'!$K$10:$K$44,'13'!$A$10:$A$44,LOSS!$I$5,'13'!$M$10:$M$44,LOSS!$B8)+SUMIFS('13'!$L$10:$L$44,'13'!$A$10:$A$44,LOSS!$I$5,'13'!$O$10:$O$44,LOSS!$B8)</f>
        <v>0</v>
      </c>
      <c r="CE8" s="115">
        <f>SUMIFS('14'!$N$10:$N$44,'14'!$A$10:$A$44,LOSS!$E$5,'14'!$M$10:$M$44,LOSS!$B8)+SUMIFS('14'!$P$10:$P$44,'14'!$A$10:$A$44,LOSS!$E$5,'14'!$O$10:$O$44,LOSS!$B8)</f>
        <v>0</v>
      </c>
      <c r="CF8" s="116">
        <f>SUMIFS('14'!$K$10:$K$44,'14'!$A$10:$A$44,LOSS!$E$5,'14'!$M$10:$M$44,LOSS!$B8)+SUMIFS('14'!$L$10:$L$44,'14'!$A$10:$A$44,LOSS!$E$5,'14'!$O$10:$O$44,LOSS!$B8)</f>
        <v>0</v>
      </c>
      <c r="CG8" s="115">
        <f>SUMIFS('14'!$N$10:$N$44,'14'!$A$10:$A$44,LOSS!$G$5,'14'!$M$10:$M$44,LOSS!$B8)+SUMIFS('14'!$P$10:$P$44,'14'!$A$10:$A$44,LOSS!$G$5,'14'!$O$10:$O$44,LOSS!$B8)</f>
        <v>0</v>
      </c>
      <c r="CH8" s="116">
        <f>SUMIFS('14'!$K$10:$K$44,'14'!$A$10:$A$44,LOSS!$G$5,'14'!$M$10:$M$44,LOSS!$B8)+SUMIFS('14'!$L$10:$L$44,'14'!$A$10:$A$44,LOSS!$G$5,'14'!$O$10:$O$44,LOSS!$B8)</f>
        <v>0</v>
      </c>
      <c r="CI8" s="115">
        <f>SUMIFS('14'!$N$10:$N$44,'14'!$A$10:$A$44,LOSS!$I$5,'14'!$M$10:$M$44,LOSS!$B8)+SUMIFS('14'!$P$10:$P$44,'14'!$A$10:$A$44,LOSS!$I$5,'14'!$O$10:$O$44,LOSS!$B8)</f>
        <v>0</v>
      </c>
      <c r="CJ8" s="116">
        <f>SUMIFS('14'!$K$10:$K$44,'14'!$A$10:$A$44,LOSS!$I$5,'14'!$M$10:$M$44,LOSS!$B8)+SUMIFS('14'!$L$10:$L$44,'14'!$A$10:$A$44,LOSS!$I$5,'14'!$O$10:$O$44,LOSS!$B8)</f>
        <v>0</v>
      </c>
      <c r="CK8" s="115">
        <f>SUMIFS('15'!$N$10:$N$44,'15'!$A$10:$A$44,LOSS!$E$5,'15'!$M$10:$M$44,LOSS!$B8)+SUMIFS('15'!$P$10:$P$44,'15'!$A$10:$A$44,LOSS!$E$5,'15'!$O$10:$O$44,LOSS!$B8)</f>
        <v>0</v>
      </c>
      <c r="CL8" s="116">
        <f>SUMIFS('15'!$K$10:$K$44,'15'!$A$10:$A$44,LOSS!$E$5,'15'!$M$10:$M$44,LOSS!$B8)+SUMIFS('15'!$L$10:$L$44,'15'!$A$10:$A$44,LOSS!$E$5,'15'!$O$10:$O$44,LOSS!$B8)</f>
        <v>0</v>
      </c>
      <c r="CM8" s="115">
        <f>SUMIFS('15'!$N$10:$N$44,'15'!$A$10:$A$44,LOSS!$G$5,'15'!$M$10:$M$44,LOSS!$B8)+SUMIFS('15'!$P$10:$P$44,'15'!$A$10:$A$44,LOSS!$G$5,'15'!$O$10:$O$44,LOSS!$B8)</f>
        <v>0</v>
      </c>
      <c r="CN8" s="116">
        <f>SUMIFS('15'!$K$10:$K$44,'15'!$A$10:$A$44,LOSS!$G$5,'15'!$M$10:$M$44,LOSS!$B8)+SUMIFS('15'!$L$10:$L$44,'15'!$A$10:$A$44,LOSS!$G$5,'15'!$O$10:$O$44,LOSS!$B8)</f>
        <v>0</v>
      </c>
      <c r="CO8" s="115">
        <f>SUMIFS('15'!$N$10:$N$44,'15'!$A$10:$A$44,LOSS!$I$5,'15'!$M$10:$M$44,LOSS!$B8)+SUMIFS('15'!$P$10:$P$44,'15'!$A$10:$A$44,LOSS!$I$5,'15'!$O$10:$O$44,LOSS!$B8)</f>
        <v>0</v>
      </c>
      <c r="CP8" s="116">
        <f>SUMIFS('15'!$K$10:$K$44,'15'!$A$10:$A$44,LOSS!$I$5,'15'!$M$10:$M$44,LOSS!$B8)+SUMIFS('15'!$L$10:$L$44,'15'!$A$10:$A$44,LOSS!$I$5,'15'!$O$10:$O$44,LOSS!$B8)</f>
        <v>0</v>
      </c>
      <c r="CQ8" s="115">
        <f>SUMIFS('16'!$N$10:$N$44,'16'!$A$10:$A$44,LOSS!$E$5,'16'!$M$10:$M$44,LOSS!$B8)+SUMIFS('16'!$P$10:$P$44,'16'!$A$10:$A$44,LOSS!$E$5,'16'!$O$10:$O$44,LOSS!$B8)</f>
        <v>0</v>
      </c>
      <c r="CR8" s="116">
        <f>SUMIFS('16'!$K$10:$K$44,'16'!$A$10:$A$44,LOSS!$E$5,'16'!$M$10:$M$44,LOSS!$B8)+SUMIFS('16'!$L$10:$L$44,'16'!$A$10:$A$44,LOSS!$E$5,'16'!$O$10:$O$44,LOSS!$B8)</f>
        <v>0</v>
      </c>
      <c r="CS8" s="115">
        <f>SUMIFS('16'!$N$10:$N$44,'16'!$A$10:$A$44,LOSS!$G$5,'16'!$M$10:$M$44,LOSS!$B8)+SUMIFS('16'!$P$10:$P$44,'16'!$A$10:$A$44,LOSS!$G$5,'16'!$O$10:$O$44,LOSS!$B8)</f>
        <v>0</v>
      </c>
      <c r="CT8" s="116">
        <f>SUMIFS('16'!$K$10:$K$44,'16'!$A$10:$A$44,LOSS!$G$5,'16'!$M$10:$M$44,LOSS!$B8)+SUMIFS('16'!$L$10:$L$44,'16'!$A$10:$A$44,LOSS!$G$5,'16'!$O$10:$O$44,LOSS!$B8)</f>
        <v>0</v>
      </c>
      <c r="CU8" s="115">
        <f>SUMIFS('16'!$N$10:$N$44,'16'!$A$10:$A$44,LOSS!$I$5,'16'!$M$10:$M$44,LOSS!$B8)+SUMIFS('16'!$P$10:$P$44,'16'!$A$10:$A$44,LOSS!$I$5,'16'!$O$10:$O$44,LOSS!$B8)</f>
        <v>0</v>
      </c>
      <c r="CV8" s="116">
        <f>SUMIFS('16'!$K$10:$K$44,'16'!$A$10:$A$44,LOSS!$I$5,'16'!$M$10:$M$44,LOSS!$B8)+SUMIFS('16'!$L$10:$L$44,'16'!$A$10:$A$44,LOSS!$I$5,'16'!$O$10:$O$44,LOSS!$B8)</f>
        <v>0</v>
      </c>
      <c r="CW8" s="115">
        <f>SUMIFS('17'!$N$10:$N$44,'17'!$A$10:$A$44,LOSS!$E$5,'17'!$M$10:$M$44,LOSS!$B8)+SUMIFS('17'!$P$10:$P$44,'17'!$A$10:$A$44,LOSS!$E$5,'17'!$O$10:$O$44,LOSS!$B8)</f>
        <v>0</v>
      </c>
      <c r="CX8" s="116">
        <f>SUMIFS('17'!$K$10:$K$44,'17'!$A$10:$A$44,LOSS!$E$5,'17'!$M$10:$M$44,LOSS!$B8)+SUMIFS('17'!$L$10:$L$44,'17'!$A$10:$A$44,LOSS!$E$5,'17'!$O$10:$O$44,LOSS!$B8)</f>
        <v>0</v>
      </c>
      <c r="CY8" s="115">
        <f>SUMIFS('17'!$N$10:$N$44,'17'!$A$10:$A$44,LOSS!$G$5,'17'!$M$10:$M$44,LOSS!$B8)+SUMIFS('17'!$P$10:$P$44,'17'!$A$10:$A$44,LOSS!$G$5,'17'!$O$10:$O$44,LOSS!$B8)</f>
        <v>0</v>
      </c>
      <c r="CZ8" s="116">
        <f>SUMIFS('17'!$K$10:$K$44,'17'!$A$10:$A$44,LOSS!$G$5,'17'!$M$10:$M$44,LOSS!$B8)+SUMIFS('17'!$L$10:$L$44,'17'!$A$10:$A$44,LOSS!$G$5,'17'!$O$10:$O$44,LOSS!$B8)</f>
        <v>0</v>
      </c>
      <c r="DA8" s="115">
        <f>SUMIFS('17'!$N$10:$N$44,'17'!$A$10:$A$44,LOSS!$I$5,'17'!$M$10:$M$44,LOSS!$B8)+SUMIFS('17'!$P$10:$P$44,'17'!$A$10:$A$44,LOSS!$I$5,'17'!$O$10:$O$44,LOSS!$B8)</f>
        <v>0</v>
      </c>
      <c r="DB8" s="116">
        <f>SUMIFS('17'!$K$10:$K$44,'17'!$A$10:$A$44,LOSS!$I$5,'17'!$M$10:$M$44,LOSS!$B8)+SUMIFS('17'!$L$10:$L$44,'17'!$A$10:$A$44,LOSS!$I$5,'17'!$O$10:$O$44,LOSS!$B8)</f>
        <v>0</v>
      </c>
      <c r="DC8" s="115">
        <f>SUMIFS('18'!$N$10:$N$44,'18'!$A$10:$A$44,LOSS!$E$5,'18'!$M$10:$M$44,LOSS!$B8)+SUMIFS('18'!$P$10:$P$44,'18'!$A$10:$A$44,LOSS!$E$5,'18'!$O$10:$O$44,LOSS!$B8)</f>
        <v>0</v>
      </c>
      <c r="DD8" s="116">
        <f>SUMIFS('18'!$K$10:$K$44,'18'!$A$10:$A$44,LOSS!$E$5,'18'!$M$10:$M$44,LOSS!$B8)+SUMIFS('18'!$L$10:$L$44,'18'!$A$10:$A$44,LOSS!$E$5,'18'!$O$10:$O$44,LOSS!$B8)</f>
        <v>0</v>
      </c>
      <c r="DE8" s="115">
        <f>SUMIFS('18'!$N$10:$N$44,'18'!$A$10:$A$44,LOSS!$G$5,'18'!$M$10:$M$44,LOSS!$B8)+SUMIFS('18'!$P$10:$P$44,'18'!$A$10:$A$44,LOSS!$G$5,'18'!$O$10:$O$44,LOSS!$B8)</f>
        <v>0</v>
      </c>
      <c r="DF8" s="116">
        <f>SUMIFS('18'!$K$10:$K$44,'18'!$A$10:$A$44,LOSS!$G$5,'18'!$M$10:$M$44,LOSS!$B8)+SUMIFS('18'!$L$10:$L$44,'18'!$A$10:$A$44,LOSS!$G$5,'18'!$O$10:$O$44,LOSS!$B8)</f>
        <v>0</v>
      </c>
      <c r="DG8" s="115">
        <f>SUMIFS('18'!$N$10:$N$44,'18'!$A$10:$A$44,LOSS!$I$5,'18'!$M$10:$M$44,LOSS!$B8)+SUMIFS('18'!$P$10:$P$44,'18'!$A$10:$A$44,LOSS!$I$5,'18'!$O$10:$O$44,LOSS!$B8)</f>
        <v>0</v>
      </c>
      <c r="DH8" s="116">
        <f>SUMIFS('18'!$K$10:$K$44,'18'!$A$10:$A$44,LOSS!$I$5,'18'!$M$10:$M$44,LOSS!$B8)+SUMIFS('18'!$L$10:$L$44,'18'!$A$10:$A$44,LOSS!$I$5,'18'!$O$10:$O$44,LOSS!$B8)</f>
        <v>0</v>
      </c>
      <c r="DI8" s="115">
        <f>SUMIFS('19'!$N$10:$N$44,'19'!$A$10:$A$44,LOSS!$E$5,'19'!$M$10:$M$44,LOSS!$B8)+SUMIFS('19'!$P$10:$P$44,'19'!$A$10:$A$44,LOSS!$E$5,'19'!$O$10:$O$44,LOSS!$B8)</f>
        <v>0</v>
      </c>
      <c r="DJ8" s="116">
        <f>SUMIFS('19'!$K$10:$K$44,'19'!$A$10:$A$44,LOSS!$E$5,'19'!$M$10:$M$44,LOSS!$B8)+SUMIFS('19'!$L$10:$L$44,'19'!$A$10:$A$44,LOSS!$E$5,'19'!$O$10:$O$44,LOSS!$B8)</f>
        <v>0</v>
      </c>
      <c r="DK8" s="115">
        <f>SUMIFS('19'!$N$10:$N$44,'19'!$A$10:$A$44,LOSS!$G$5,'19'!$M$10:$M$44,LOSS!$B8)+SUMIFS('19'!$P$10:$P$44,'19'!$A$10:$A$44,LOSS!$G$5,'19'!$O$10:$O$44,LOSS!$B8)</f>
        <v>0</v>
      </c>
      <c r="DL8" s="116">
        <f>SUMIFS('19'!$K$10:$K$44,'19'!$A$10:$A$44,LOSS!$G$5,'19'!$M$10:$M$44,LOSS!$B8)+SUMIFS('19'!$L$10:$L$44,'19'!$A$10:$A$44,LOSS!$G$5,'19'!$O$10:$O$44,LOSS!$B8)</f>
        <v>0</v>
      </c>
      <c r="DM8" s="115">
        <f>SUMIFS('19'!$N$10:$N$44,'19'!$A$10:$A$44,LOSS!$I$5,'19'!$M$10:$M$44,LOSS!$B8)+SUMIFS('19'!$P$10:$P$44,'19'!$A$10:$A$44,LOSS!$I$5,'19'!$O$10:$O$44,LOSS!$B8)</f>
        <v>0</v>
      </c>
      <c r="DN8" s="116">
        <f>SUMIFS('19'!$K$10:$K$44,'19'!$A$10:$A$44,LOSS!$I$5,'19'!$M$10:$M$44,LOSS!$B8)+SUMIFS('19'!$L$10:$L$44,'19'!$A$10:$A$44,LOSS!$I$5,'19'!$O$10:$O$44,LOSS!$B8)</f>
        <v>0</v>
      </c>
      <c r="DO8" s="115">
        <f>SUMIFS('20'!$N$10:$N$44,'20'!$A$10:$A$44,LOSS!$E$5,'20'!$M$10:$M$44,LOSS!$B8)+SUMIFS('20'!$P$10:$P$44,'20'!$A$10:$A$44,LOSS!$E$5,'20'!$O$10:$O$44,LOSS!$B8)</f>
        <v>0</v>
      </c>
      <c r="DP8" s="116">
        <f>SUMIFS('20'!$K$10:$K$44,'20'!$A$10:$A$44,LOSS!$E$5,'20'!$M$10:$M$44,LOSS!$B8)+SUMIFS('20'!$L$10:$L$44,'20'!$A$10:$A$44,LOSS!$E$5,'20'!$O$10:$O$44,LOSS!$B8)</f>
        <v>0</v>
      </c>
      <c r="DQ8" s="115">
        <f>SUMIFS('20'!$N$10:$N$44,'20'!$A$10:$A$44,LOSS!$G$5,'20'!$M$10:$M$44,LOSS!$B8)+SUMIFS('20'!$P$10:$P$44,'20'!$A$10:$A$44,LOSS!$G$5,'20'!$O$10:$O$44,LOSS!$B8)</f>
        <v>0</v>
      </c>
      <c r="DR8" s="116">
        <f>SUMIFS('20'!$K$10:$K$44,'20'!$A$10:$A$44,LOSS!$G$5,'20'!$M$10:$M$44,LOSS!$B8)+SUMIFS('20'!$L$10:$L$44,'20'!$A$10:$A$44,LOSS!$G$5,'20'!$O$10:$O$44,LOSS!$B8)</f>
        <v>0</v>
      </c>
      <c r="DS8" s="115">
        <f>SUMIFS('20'!$N$10:$N$44,'20'!$A$10:$A$44,LOSS!$I$5,'20'!$M$10:$M$44,LOSS!$B8)+SUMIFS('20'!$P$10:$P$44,'20'!$A$10:$A$44,LOSS!$I$5,'20'!$O$10:$O$44,LOSS!$B8)</f>
        <v>0</v>
      </c>
      <c r="DT8" s="116">
        <f>SUMIFS('20'!$K$10:$K$44,'20'!$A$10:$A$44,LOSS!$I$5,'20'!$M$10:$M$44,LOSS!$B8)+SUMIFS('20'!$L$10:$L$44,'20'!$A$10:$A$44,LOSS!$I$5,'20'!$O$10:$O$44,LOSS!$B8)</f>
        <v>0</v>
      </c>
      <c r="DU8" s="115">
        <f>SUMIFS('21'!$N$10:$N$44,'21'!$A$10:$A$44,LOSS!$E$5,'21'!$M$10:$M$44,LOSS!$B8)+SUMIFS('21'!$P$10:$P$44,'21'!$A$10:$A$44,LOSS!$E$5,'21'!$O$10:$O$44,LOSS!$B8)</f>
        <v>0</v>
      </c>
      <c r="DV8" s="116">
        <f>SUMIFS('21'!$K$10:$K$44,'21'!$A$10:$A$44,LOSS!$E$5,'21'!$M$10:$M$44,LOSS!$B8)+SUMIFS('21'!$L$10:$L$44,'21'!$A$10:$A$44,LOSS!$E$5,'21'!$O$10:$O$44,LOSS!$B8)</f>
        <v>0</v>
      </c>
      <c r="DW8" s="115">
        <f>SUMIFS('21'!$N$10:$N$44,'21'!$A$10:$A$44,LOSS!$G$5,'21'!$M$10:$M$44,LOSS!$B8)+SUMIFS('21'!$P$10:$P$44,'21'!$A$10:$A$44,LOSS!$G$5,'21'!$O$10:$O$44,LOSS!$B8)</f>
        <v>0</v>
      </c>
      <c r="DX8" s="116">
        <f>SUMIFS('21'!$K$10:$K$44,'21'!$A$10:$A$44,LOSS!$G$5,'21'!$M$10:$M$44,LOSS!$B8)+SUMIFS('21'!$L$10:$L$44,'21'!$A$10:$A$44,LOSS!$G$5,'21'!$O$10:$O$44,LOSS!$B8)</f>
        <v>0</v>
      </c>
      <c r="DY8" s="115">
        <f>SUMIFS('21'!$N$10:$N$44,'21'!$A$10:$A$44,LOSS!$I$5,'21'!$M$10:$M$44,LOSS!$B8)+SUMIFS('21'!$P$10:$P$44,'21'!$A$10:$A$44,LOSS!$I$5,'21'!$O$10:$O$44,LOSS!$B8)</f>
        <v>0</v>
      </c>
      <c r="DZ8" s="116">
        <f>SUMIFS('21'!$K$10:$K$44,'21'!$A$10:$A$44,LOSS!$I$5,'21'!$M$10:$M$44,LOSS!$B8)+SUMIFS('21'!$L$10:$L$44,'21'!$A$10:$A$44,LOSS!$I$5,'21'!$O$10:$O$44,LOSS!$B8)</f>
        <v>0</v>
      </c>
      <c r="EA8" s="115">
        <f>SUMIFS('22'!$N$10:$N$44,'22'!$A$10:$A$44,LOSS!$E$5,'22'!$M$10:$M$44,LOSS!$B8)+SUMIFS('22'!$P$10:$P$44,'22'!$A$10:$A$44,LOSS!$E$5,'22'!$O$10:$O$44,LOSS!$B8)</f>
        <v>0</v>
      </c>
      <c r="EB8" s="116">
        <f>SUMIFS('22'!$K$10:$K$44,'22'!$A$10:$A$44,LOSS!$E$5,'22'!$M$10:$M$44,LOSS!$B8)+SUMIFS('22'!$L$10:$L$44,'22'!$A$10:$A$44,LOSS!$E$5,'22'!$O$10:$O$44,LOSS!$B8)</f>
        <v>0</v>
      </c>
      <c r="EC8" s="115">
        <f>SUMIFS('22'!$N$10:$N$44,'22'!$A$10:$A$44,LOSS!$G$5,'22'!$M$10:$M$44,LOSS!$B8)+SUMIFS('22'!$P$10:$P$44,'22'!$A$10:$A$44,LOSS!$G$5,'22'!$O$10:$O$44,LOSS!$B8)</f>
        <v>0</v>
      </c>
      <c r="ED8" s="116">
        <f>SUMIFS('22'!$K$10:$K$44,'22'!$A$10:$A$44,LOSS!$G$5,'22'!$M$10:$M$44,LOSS!$B8)+SUMIFS('22'!$L$10:$L$44,'22'!$A$10:$A$44,LOSS!$G$5,'22'!$O$10:$O$44,LOSS!$B8)</f>
        <v>0</v>
      </c>
      <c r="EE8" s="115">
        <f>SUMIFS('22'!$N$10:$N$44,'22'!$A$10:$A$44,LOSS!$I$5,'22'!$M$10:$M$44,LOSS!$B8)+SUMIFS('22'!$P$10:$P$44,'22'!$A$10:$A$44,LOSS!$I$5,'22'!$O$10:$O$44,LOSS!$B8)</f>
        <v>0</v>
      </c>
      <c r="EF8" s="116">
        <f>SUMIFS('22'!$K$10:$K$44,'22'!$A$10:$A$44,LOSS!$I$5,'22'!$M$10:$M$44,LOSS!$B8)+SUMIFS('22'!$L$10:$L$44,'22'!$A$10:$A$44,LOSS!$I$5,'22'!$O$10:$O$44,LOSS!$B8)</f>
        <v>0</v>
      </c>
      <c r="EG8" s="115">
        <f>SUMIFS('23'!$N$10:$N$44,'23'!$A$10:$A$44,LOSS!$E$5,'23'!$M$10:$M$44,LOSS!$B8)+SUMIFS('23'!$P$10:$P$44,'23'!$A$10:$A$44,LOSS!$E$5,'23'!$O$10:$O$44,LOSS!$B8)</f>
        <v>0</v>
      </c>
      <c r="EH8" s="116">
        <f>SUMIFS('23'!$K$10:$K$44,'23'!$A$10:$A$44,LOSS!$E$5,'23'!$M$10:$M$44,LOSS!$B8)+SUMIFS('23'!$L$10:$L$44,'23'!$A$10:$A$44,LOSS!$E$5,'23'!$O$10:$O$44,LOSS!$B8)</f>
        <v>0</v>
      </c>
      <c r="EI8" s="115">
        <f>SUMIFS('23'!$N$10:$N$44,'23'!$A$10:$A$44,LOSS!$G$5,'23'!$M$10:$M$44,LOSS!$B8)+SUMIFS('23'!$P$10:$P$44,'23'!$A$10:$A$44,LOSS!$G$5,'23'!$O$10:$O$44,LOSS!$B8)</f>
        <v>0</v>
      </c>
      <c r="EJ8" s="116">
        <f>SUMIFS('23'!$K$10:$K$44,'23'!$A$10:$A$44,LOSS!$G$5,'23'!$M$10:$M$44,LOSS!$B8)+SUMIFS('23'!$L$10:$L$44,'23'!$A$10:$A$44,LOSS!$G$5,'23'!$O$10:$O$44,LOSS!$B8)</f>
        <v>0</v>
      </c>
      <c r="EK8" s="115">
        <f>SUMIFS('23'!$N$10:$N$44,'23'!$A$10:$A$44,LOSS!$I$5,'23'!$M$10:$M$44,LOSS!$B8)+SUMIFS('23'!$P$10:$P$44,'23'!$A$10:$A$44,LOSS!$I$5,'23'!$O$10:$O$44,LOSS!$B8)</f>
        <v>0</v>
      </c>
      <c r="EL8" s="116">
        <f>SUMIFS('23'!$K$10:$K$44,'23'!$A$10:$A$44,LOSS!$I$5,'23'!$M$10:$M$44,LOSS!$B8)+SUMIFS('23'!$L$10:$L$44,'23'!$A$10:$A$44,LOSS!$I$5,'23'!$O$10:$O$44,LOSS!$B8)</f>
        <v>0</v>
      </c>
      <c r="EM8" s="115">
        <f>SUMIFS('24'!$N$10:$N$44,'24'!$A$10:$A$44,LOSS!$E$5,'24'!$M$10:$M$44,LOSS!$B8)+SUMIFS('24'!$P$10:$P$44,'24'!$A$10:$A$44,LOSS!$E$5,'24'!$O$10:$O$44,LOSS!$B8)</f>
        <v>0</v>
      </c>
      <c r="EN8" s="116">
        <f>SUMIFS('24'!$K$10:$K$44,'24'!$A$10:$A$44,LOSS!$E$5,'24'!$M$10:$M$44,LOSS!$B8)+SUMIFS('24'!$L$10:$L$44,'24'!$A$10:$A$44,LOSS!$E$5,'24'!$O$10:$O$44,LOSS!$B8)</f>
        <v>0</v>
      </c>
      <c r="EO8" s="115">
        <f>SUMIFS('24'!$N$10:$N$44,'24'!$A$10:$A$44,LOSS!$G$5,'24'!$M$10:$M$44,LOSS!$B8)+SUMIFS('24'!$P$10:$P$44,'24'!$A$10:$A$44,LOSS!$G$5,'24'!$O$10:$O$44,LOSS!$B8)</f>
        <v>0</v>
      </c>
      <c r="EP8" s="116">
        <f>SUMIFS('24'!$K$10:$K$44,'24'!$A$10:$A$44,LOSS!$G$5,'24'!$M$10:$M$44,LOSS!$B8)+SUMIFS('24'!$L$10:$L$44,'24'!$A$10:$A$44,LOSS!$G$5,'24'!$O$10:$O$44,LOSS!$B8)</f>
        <v>0</v>
      </c>
      <c r="EQ8" s="115">
        <f>SUMIFS('24'!$N$10:$N$44,'24'!$A$10:$A$44,LOSS!$I$5,'24'!$M$10:$M$44,LOSS!$B8)+SUMIFS('24'!$P$10:$P$44,'24'!$A$10:$A$44,LOSS!$I$5,'24'!$O$10:$O$44,LOSS!$B8)</f>
        <v>0</v>
      </c>
      <c r="ER8" s="116">
        <f>SUMIFS('24'!$K$10:$K$44,'24'!$A$10:$A$44,LOSS!$I$5,'24'!$M$10:$M$44,LOSS!$B8)+SUMIFS('24'!$L$10:$L$44,'24'!$A$10:$A$44,LOSS!$I$5,'24'!$O$10:$O$44,LOSS!$B8)</f>
        <v>0</v>
      </c>
      <c r="ES8" s="115">
        <f>SUMIFS('25'!$N$10:$N$44,'25'!$A$10:$A$44,LOSS!$E$5,'25'!$M$10:$M$44,LOSS!$B8)+SUMIFS('25'!$P$10:$P$44,'25'!$A$10:$A$44,LOSS!$E$5,'25'!$O$10:$O$44,LOSS!$B8)</f>
        <v>0</v>
      </c>
      <c r="ET8" s="116">
        <f>SUMIFS('25'!$K$10:$K$44,'25'!$A$10:$A$44,LOSS!$E$5,'25'!$M$10:$M$44,LOSS!$B8)+SUMIFS('25'!$L$10:$L$44,'25'!$A$10:$A$44,LOSS!$E$5,'25'!$O$10:$O$44,LOSS!$B8)</f>
        <v>0</v>
      </c>
      <c r="EU8" s="115">
        <f>SUMIFS('25'!$N$10:$N$44,'25'!$A$10:$A$44,LOSS!$G$5,'25'!$M$10:$M$44,LOSS!$B8)+SUMIFS('25'!$P$10:$P$44,'25'!$A$10:$A$44,LOSS!$G$5,'25'!$O$10:$O$44,LOSS!$B8)</f>
        <v>0</v>
      </c>
      <c r="EV8" s="116">
        <f>SUMIFS('25'!$K$10:$K$44,'25'!$A$10:$A$44,LOSS!$G$5,'25'!$M$10:$M$44,LOSS!$B8)+SUMIFS('25'!$L$10:$L$44,'25'!$A$10:$A$44,LOSS!$G$5,'25'!$O$10:$O$44,LOSS!$B8)</f>
        <v>0</v>
      </c>
      <c r="EW8" s="115">
        <f>SUMIFS('25'!$N$10:$N$44,'25'!$A$10:$A$44,LOSS!$I$5,'25'!$M$10:$M$44,LOSS!$B8)+SUMIFS('25'!$P$10:$P$44,'25'!$A$10:$A$44,LOSS!$I$5,'25'!$O$10:$O$44,LOSS!$B8)</f>
        <v>0</v>
      </c>
      <c r="EX8" s="116">
        <f>SUMIFS('25'!$K$10:$K$44,'25'!$A$10:$A$44,LOSS!$I$5,'25'!$M$10:$M$44,LOSS!$B8)+SUMIFS('25'!$L$10:$L$44,'25'!$A$10:$A$44,LOSS!$I$5,'25'!$O$10:$O$44,LOSS!$B8)</f>
        <v>0</v>
      </c>
      <c r="EY8" s="115">
        <f>SUMIFS('26'!$N$10:$N$44,'26'!$A$10:$A$44,LOSS!$E$5,'26'!$M$10:$M$44,LOSS!$B8)+SUMIFS('26'!$P$10:$P$44,'26'!$A$10:$A$44,LOSS!$E$5,'26'!$O$10:$O$44,LOSS!$B8)</f>
        <v>0</v>
      </c>
      <c r="EZ8" s="116">
        <f>SUMIFS('26'!$K$10:$K$44,'26'!$A$10:$A$44,LOSS!$E$5,'26'!$M$10:$M$44,LOSS!$B8)+SUMIFS('26'!$L$10:$L$44,'26'!$A$10:$A$44,LOSS!$E$5,'26'!$O$10:$O$44,LOSS!$B8)</f>
        <v>0</v>
      </c>
      <c r="FA8" s="115">
        <f>SUMIFS('26'!$N$10:$N$44,'26'!$A$10:$A$44,LOSS!$G$5,'26'!$M$10:$M$44,LOSS!$B8)+SUMIFS('26'!$P$10:$P$44,'26'!$A$10:$A$44,LOSS!$G$5,'26'!$O$10:$O$44,LOSS!$B8)</f>
        <v>0</v>
      </c>
      <c r="FB8" s="116">
        <f>SUMIFS('26'!$K$10:$K$44,'26'!$A$10:$A$44,LOSS!$G$5,'26'!$M$10:$M$44,LOSS!$B8)+SUMIFS('26'!$L$10:$L$44,'26'!$A$10:$A$44,LOSS!$G$5,'26'!$O$10:$O$44,LOSS!$B8)</f>
        <v>0</v>
      </c>
      <c r="FC8" s="115">
        <f>SUMIFS('26'!$N$10:$N$44,'26'!$A$10:$A$44,LOSS!$I$5,'26'!$M$10:$M$44,LOSS!$B8)+SUMIFS('26'!$P$10:$P$44,'26'!$A$10:$A$44,LOSS!$I$5,'26'!$O$10:$O$44,LOSS!$B8)</f>
        <v>0</v>
      </c>
      <c r="FD8" s="116">
        <f>SUMIFS('26'!$K$10:$K$44,'26'!$A$10:$A$44,LOSS!$I$5,'26'!$M$10:$M$44,LOSS!$B8)+SUMIFS('26'!$L$10:$L$44,'26'!$A$10:$A$44,LOSS!$I$5,'26'!$O$10:$O$44,LOSS!$B8)</f>
        <v>0</v>
      </c>
      <c r="FE8" s="115">
        <f>SUMIFS('27'!$N$10:$N$44,'27'!$A$10:$A$44,LOSS!$E$5,'27'!$M$10:$M$44,LOSS!$B8)+SUMIFS('27'!$P$10:$P$44,'27'!$A$10:$A$44,LOSS!$E$5,'27'!$O$10:$O$44,LOSS!$B8)</f>
        <v>0</v>
      </c>
      <c r="FF8" s="116">
        <f>SUMIFS('27'!$K$10:$K$44,'27'!$A$10:$A$44,LOSS!$E$5,'27'!$M$10:$M$44,LOSS!$B8)+SUMIFS('27'!$L$10:$L$44,'27'!$A$10:$A$44,LOSS!$E$5,'27'!$O$10:$O$44,LOSS!$B8)</f>
        <v>0</v>
      </c>
      <c r="FG8" s="115">
        <f>SUMIFS('27'!$N$10:$N$44,'27'!$A$10:$A$44,LOSS!$G$5,'27'!$M$10:$M$44,LOSS!$B8)+SUMIFS('27'!$P$10:$P$44,'27'!$A$10:$A$44,LOSS!$G$5,'27'!$O$10:$O$44,LOSS!$B8)</f>
        <v>0</v>
      </c>
      <c r="FH8" s="116">
        <f>SUMIFS('27'!$K$10:$K$44,'27'!$A$10:$A$44,LOSS!$G$5,'27'!$M$10:$M$44,LOSS!$B8)+SUMIFS('27'!$L$10:$L$44,'27'!$A$10:$A$44,LOSS!$G$5,'27'!$O$10:$O$44,LOSS!$B8)</f>
        <v>0</v>
      </c>
      <c r="FI8" s="115">
        <f>SUMIFS('27'!$N$10:$N$44,'27'!$A$10:$A$44,LOSS!$I$5,'27'!$M$10:$M$44,LOSS!$B8)+SUMIFS('27'!$P$10:$P$44,'27'!$A$10:$A$44,LOSS!$I$5,'27'!$O$10:$O$44,LOSS!$B8)</f>
        <v>0</v>
      </c>
      <c r="FJ8" s="116">
        <f>SUMIFS('27'!$K$10:$K$44,'27'!$A$10:$A$44,LOSS!$I$5,'27'!$M$10:$M$44,LOSS!$B8)+SUMIFS('27'!$L$10:$L$44,'27'!$A$10:$A$44,LOSS!$I$5,'27'!$O$10:$O$44,LOSS!$B8)</f>
        <v>0</v>
      </c>
      <c r="FK8" s="115">
        <f>SUMIFS('28'!$N$10:$N$44,'28'!$A$10:$A$44,LOSS!$E$5,'28'!$M$10:$M$44,LOSS!$B8)+SUMIFS('28'!$P$10:$P$44,'28'!$A$10:$A$44,LOSS!$E$5,'28'!$O$10:$O$44,LOSS!$B8)</f>
        <v>0</v>
      </c>
      <c r="FL8" s="116">
        <f>SUMIFS('28'!$K$10:$K$44,'28'!$A$10:$A$44,LOSS!$E$5,'28'!$M$10:$M$44,LOSS!$B8)+SUMIFS('28'!$L$10:$L$44,'28'!$A$10:$A$44,LOSS!$E$5,'28'!$O$10:$O$44,LOSS!$B8)</f>
        <v>0</v>
      </c>
      <c r="FM8" s="115">
        <f>SUMIFS('28'!$N$10:$N$44,'28'!$A$10:$A$44,LOSS!$G$5,'28'!$M$10:$M$44,LOSS!$B8)+SUMIFS('28'!$P$10:$P$44,'28'!$A$10:$A$44,LOSS!$G$5,'28'!$O$10:$O$44,LOSS!$B8)</f>
        <v>0</v>
      </c>
      <c r="FN8" s="116">
        <f>SUMIFS('28'!$K$10:$K$44,'28'!$A$10:$A$44,LOSS!$G$5,'28'!$M$10:$M$44,LOSS!$B8)+SUMIFS('28'!$L$10:$L$44,'28'!$A$10:$A$44,LOSS!$G$5,'28'!$O$10:$O$44,LOSS!$B8)</f>
        <v>0</v>
      </c>
      <c r="FO8" s="115">
        <f>SUMIFS('28'!$N$10:$N$44,'28'!$A$10:$A$44,LOSS!$I$5,'28'!$M$10:$M$44,LOSS!$B8)+SUMIFS('28'!$P$10:$P$44,'28'!$A$10:$A$44,LOSS!$I$5,'28'!$O$10:$O$44,LOSS!$B8)</f>
        <v>0</v>
      </c>
      <c r="FP8" s="116">
        <f>SUMIFS('28'!$K$10:$K$44,'28'!$A$10:$A$44,LOSS!$I$5,'28'!$M$10:$M$44,LOSS!$B8)+SUMIFS('28'!$L$10:$L$44,'28'!$A$10:$A$44,LOSS!$I$5,'28'!$O$10:$O$44,LOSS!$B8)</f>
        <v>0</v>
      </c>
      <c r="FQ8" s="115">
        <f>SUMIFS('29'!$N$10:$N$44,'29'!$A$10:$A$44,LOSS!$E$5,'29'!$M$10:$M$44,LOSS!$B8)+SUMIFS('29'!$P$10:$P$44,'29'!$A$10:$A$44,LOSS!$E$5,'29'!$O$10:$O$44,LOSS!$B8)</f>
        <v>0</v>
      </c>
      <c r="FR8" s="116">
        <f>SUMIFS('29'!$K$10:$K$44,'29'!$A$10:$A$44,LOSS!$E$5,'29'!$M$10:$M$44,LOSS!$B8)+SUMIFS('29'!$L$10:$L$44,'29'!$A$10:$A$44,LOSS!$E$5,'29'!$O$10:$O$44,LOSS!$B8)</f>
        <v>0</v>
      </c>
      <c r="FS8" s="115">
        <f>SUMIFS('29'!$N$10:$N$44,'29'!$A$10:$A$44,LOSS!$G$5,'29'!$M$10:$M$44,LOSS!$B8)+SUMIFS('29'!$P$10:$P$44,'29'!$A$10:$A$44,LOSS!$G$5,'29'!$O$10:$O$44,LOSS!$B8)</f>
        <v>0</v>
      </c>
      <c r="FT8" s="116">
        <f>SUMIFS('29'!$K$10:$K$44,'29'!$A$10:$A$44,LOSS!$G$5,'29'!$M$10:$M$44,LOSS!$B8)+SUMIFS('29'!$L$10:$L$44,'29'!$A$10:$A$44,LOSS!$G$5,'29'!$O$10:$O$44,LOSS!$B8)</f>
        <v>0</v>
      </c>
      <c r="FU8" s="115">
        <f>SUMIFS('29'!$N$10:$N$44,'29'!$A$10:$A$44,LOSS!$I$5,'29'!$M$10:$M$44,LOSS!$B8)+SUMIFS('29'!$P$10:$P$44,'29'!$A$10:$A$44,LOSS!$I$5,'29'!$O$10:$O$44,LOSS!$B8)</f>
        <v>0</v>
      </c>
      <c r="FV8" s="116">
        <f>SUMIFS('29'!$K$10:$K$44,'29'!$A$10:$A$44,LOSS!$I$5,'29'!$M$10:$M$44,LOSS!$B8)+SUMIFS('29'!$L$10:$L$44,'29'!$A$10:$A$44,LOSS!$I$5,'29'!$O$10:$O$44,LOSS!$B8)</f>
        <v>0</v>
      </c>
      <c r="FW8" s="115">
        <f>SUMIFS('30'!$N$10:$N$44,'30'!$A$10:$A$44,LOSS!$E$5,'30'!$M$10:$M$44,LOSS!$B8)+SUMIFS('30'!$P$10:$P$44,'30'!$A$10:$A$44,LOSS!$E$5,'30'!$O$10:$O$44,LOSS!$B8)</f>
        <v>0</v>
      </c>
      <c r="FX8" s="116">
        <f>SUMIFS('30'!$K$10:$K$44,'30'!$A$10:$A$44,LOSS!$E$5,'30'!$M$10:$M$44,LOSS!$B8)+SUMIFS('30'!$L$10:$L$44,'30'!$A$10:$A$44,LOSS!$E$5,'30'!$O$10:$O$44,LOSS!$B8)</f>
        <v>0</v>
      </c>
      <c r="FY8" s="115">
        <f>SUMIFS('30'!$N$10:$N$44,'30'!$A$10:$A$44,LOSS!$G$5,'30'!$M$10:$M$44,LOSS!$B8)+SUMIFS('30'!$P$10:$P$44,'30'!$A$10:$A$44,LOSS!$G$5,'30'!$O$10:$O$44,LOSS!$B8)</f>
        <v>0</v>
      </c>
      <c r="FZ8" s="116">
        <f>SUMIFS('30'!$K$10:$K$44,'30'!$A$10:$A$44,LOSS!$G$5,'30'!$M$10:$M$44,LOSS!$B8)+SUMIFS('30'!$L$10:$L$44,'30'!$A$10:$A$44,LOSS!$G$5,'30'!$O$10:$O$44,LOSS!$B8)</f>
        <v>0</v>
      </c>
      <c r="GA8" s="115">
        <f>SUMIFS('30'!$N$10:$N$44,'30'!$A$10:$A$44,LOSS!$I$5,'30'!$M$10:$M$44,LOSS!$B8)+SUMIFS('30'!$P$10:$P$44,'30'!$A$10:$A$44,LOSS!$I$5,'30'!$O$10:$O$44,LOSS!$B8)</f>
        <v>0</v>
      </c>
      <c r="GB8" s="116">
        <f>SUMIFS('30'!$K$10:$K$44,'30'!$A$10:$A$44,LOSS!$I$5,'30'!$M$10:$M$44,LOSS!$B8)+SUMIFS('30'!$L$10:$L$44,'30'!$A$10:$A$44,LOSS!$I$5,'30'!$O$10:$O$44,LOSS!$B8)</f>
        <v>0</v>
      </c>
      <c r="GC8" s="115">
        <f>SUMIFS('31'!$N$13:$N$44,'31'!$A$13:$A$44,LOSS!$E$5,'31'!$M$13:$M$44,LOSS!$B8)+SUMIFS('31'!$P$13:$P$44,'31'!$A$13:$A$44,LOSS!$E$5,'31'!$O$13:$O$44,LOSS!$B8)</f>
        <v>0</v>
      </c>
      <c r="GD8" s="116">
        <f>SUMIFS('31'!$K$13:$K$44,'31'!$A$13:$A$44,LOSS!$E$5,'31'!$M$13:$M$44,LOSS!$B8)+SUMIFS('31'!$L$13:$L$44,'31'!$A$13:$A$44,LOSS!$E$5,'31'!$O$13:$O$44,LOSS!$B8)</f>
        <v>0</v>
      </c>
      <c r="GE8" s="115">
        <f>SUMIFS('31'!$N$13:$N$44,'31'!$A$13:$A$44,LOSS!$G$5,'31'!$M$13:$M$44,LOSS!$B8)+SUMIFS('31'!$P$13:$P$44,'31'!$A$13:$A$44,LOSS!$G$5,'31'!$O$13:$O$44,LOSS!$B8)</f>
        <v>0</v>
      </c>
      <c r="GF8" s="116">
        <f>SUMIFS('31'!$K$13:$K$44,'31'!$A$13:$A$44,LOSS!$G$5,'31'!$M$13:$M$44,LOSS!$B8)+SUMIFS('31'!$L$13:$L$44,'31'!$A$13:$A$44,LOSS!$G$5,'31'!$O$13:$O$44,LOSS!$B8)</f>
        <v>0</v>
      </c>
      <c r="GG8" s="115">
        <f>SUMIFS('31'!$N$13:$N$44,'31'!$A$13:$A$44,LOSS!$I$5,'31'!$M$13:$M$44,LOSS!$B8)+SUMIFS('31'!$P$13:$P$44,'31'!$A$13:$A$44,LOSS!$I$5,'31'!$O$13:$O$44,LOSS!$B8)</f>
        <v>0</v>
      </c>
      <c r="GH8" s="116">
        <f>SUMIFS('31'!$K$13:$K$44,'31'!$A$13:$A$44,LOSS!$I$5,'31'!$M$13:$M$44,LOSS!$B8)+SUMIFS('31'!$L$13:$L$44,'31'!$A$13:$A$44,LOSS!$I$5,'31'!$O$13:$O$44,LOSS!$B8)</f>
        <v>0</v>
      </c>
      <c r="GI8" s="108">
        <f t="shared" ref="GI8:GI72" si="0">SUM(E8:GH8)-GK8</f>
        <v>0</v>
      </c>
      <c r="GJ8" s="117">
        <f t="shared" ref="GJ8:GJ45" si="1">GI8*60</f>
        <v>0</v>
      </c>
      <c r="GK8" s="118">
        <f>E8+G8+I8+K8+M8+O8+Q8+S8+U8+W8+Y8+AA8+AC8+AE8+AG8+AI8+AK8+AM8+AO8+AQ8+AS8+AU8+AW8+AY8+BA8+BC8+BE8+BG8+BI8+BK8+BM8+BO8+BQ8+BS8+BU8+BW8+BY8+CA8+CC8+CE8+CG8+CI8+CK8+CM8+CO8+CQ8+CS8+CU8+CW8+CY8+DA8+DC8+DE8+DG8+DI8+DK8+DM8+DO8+DQ8+DS8+DU8+DW8+DY8+EA8+EC8+EE8+EG8+EI8+EK8+EM8+EO8+EQ8+ES8+EU8+EW8+EY8+FA8+FC8+FE8+FG8+FI8+FK8+FM8+FO8+FQ8+FS8+FU8+FW8+FY8+GA8+GC8+GE8+GG8</f>
        <v>0</v>
      </c>
      <c r="GL8" s="73"/>
    </row>
    <row r="9" ht="18.75" customHeight="1" spans="1:194">
      <c r="A9" s="111"/>
      <c r="B9" s="112">
        <v>101</v>
      </c>
      <c r="C9" s="113" t="s">
        <v>281</v>
      </c>
      <c r="D9" s="114"/>
      <c r="E9" s="115">
        <f>SUMIFS('1'!$N$10:$N$44,'1'!$A$10:$A$44,LOSS!$E$5,'1'!$M$10:$M$44,LOSS!$B9)+SUMIFS('1'!$P$10:$P$44,'1'!$A$10:$A$44,LOSS!$E$5,'1'!$O$10:$O$44,LOSS!$B9)</f>
        <v>0</v>
      </c>
      <c r="F9" s="116">
        <f>SUMIFS('1'!$K$10:$K$44,'1'!$A$10:$A$44,LOSS!$E$5,'1'!$M$10:$M$44,LOSS!$B9)+SUMIFS('1'!$L$10:$L$44,'1'!$A$10:$A$44,LOSS!$E$5,'1'!$O$10:$O$44,LOSS!$B9)</f>
        <v>0</v>
      </c>
      <c r="G9" s="115">
        <f>SUMIFS('1'!$N$10:$N$44,'1'!$A$10:$A$44,LOSS!$G$5,'1'!$M$10:$M$44,LOSS!$B9)+SUMIFS('1'!$P$10:$P$44,'1'!$A$10:$A$44,LOSS!$G$5,'1'!$O$10:$O$44,LOSS!$B9)</f>
        <v>0</v>
      </c>
      <c r="H9" s="116">
        <f>SUMIFS('1'!$K$10:$K$44,'1'!$A$10:$A$44,LOSS!$G$5,'1'!$M$10:$M$44,LOSS!$B9)+SUMIFS('1'!$L$10:$L$44,'1'!$A$10:$A$44,LOSS!$G$5,'1'!$O$10:$O$44,LOSS!$B9)</f>
        <v>0</v>
      </c>
      <c r="I9" s="115">
        <f>SUMIFS('1'!$N$10:$N$44,'1'!$A$10:$A$44,LOSS!$I$5,'1'!$M$10:$M$44,LOSS!$B9)+SUMIFS('1'!$P$10:$P$44,'1'!$A$10:$A$44,LOSS!$I$5,'1'!$O$10:$O$44,LOSS!$B9)</f>
        <v>0</v>
      </c>
      <c r="J9" s="116">
        <f>SUMIFS('1'!$K$10:$K$44,'1'!$A$10:$A$44,LOSS!$I$5,'1'!$M$10:$M$44,LOSS!$B9)+SUMIFS('1'!$L$10:$L$44,'1'!$A$10:$A$44,LOSS!$I$5,'1'!$O$10:$O$44,LOSS!$B9)</f>
        <v>0</v>
      </c>
      <c r="K9" s="115">
        <f>SUMIFS('2'!$N$10:$N$52,'2'!$A$10:$A$52,LOSS!$E$5,'2'!$M$10:$M$52,LOSS!$B9)+SUMIFS('2'!$P$10:$P$52,'2'!$A$10:$A$52,LOSS!$E$5,'2'!$O$10:$O$52,LOSS!$B9)</f>
        <v>0</v>
      </c>
      <c r="L9" s="116">
        <f>SUMIFS('2'!$K$10:$K$52,'2'!$A$10:$A$52,LOSS!$E$5,'2'!$M$10:$M$52,LOSS!$B9)+SUMIFS('2'!$L$10:$L$52,'2'!$A$10:$A$52,LOSS!$E$5,'2'!$O$10:$O$52,LOSS!$B9)</f>
        <v>0</v>
      </c>
      <c r="M9" s="115">
        <f>SUMIFS('2'!$N$10:$N$52,'2'!$A$10:$A$52,LOSS!$G$5,'2'!$M$10:$M$52,LOSS!$B9)+SUMIFS('2'!$P$10:$P$52,'2'!$A$10:$A$52,LOSS!$G$5,'2'!$O$10:$O$52,LOSS!$B9)</f>
        <v>0</v>
      </c>
      <c r="N9" s="116">
        <f>SUMIFS('2'!$K$10:$K$52,'2'!$A$10:$A$52,LOSS!$G$5,'2'!$M$10:$M$52,LOSS!$B9)+SUMIFS('2'!$L$10:$L$52,'2'!$A$10:$A$52,LOSS!$G$5,'2'!$O$10:$O$52,LOSS!$B9)</f>
        <v>0</v>
      </c>
      <c r="O9" s="115">
        <f>SUMIFS('2'!$N$10:$N$52,'2'!$A$10:$A$52,LOSS!$I$5,'2'!$M$10:$M$52,LOSS!$B9)+SUMIFS('2'!$P$10:$P$52,'2'!$A$10:$A$52,LOSS!$I$5,'2'!$O$10:$O$52,LOSS!$B9)</f>
        <v>0</v>
      </c>
      <c r="P9" s="116">
        <f>SUMIFS('2'!$K$10:$K$52,'2'!$A$10:$A$52,LOSS!$I$5,'2'!$M$10:$M$52,LOSS!$B9)+SUMIFS('2'!$L$10:$L$52,'2'!$A$10:$A$52,LOSS!$I$5,'2'!$O$10:$O$52,LOSS!$B9)</f>
        <v>0</v>
      </c>
      <c r="Q9" s="115">
        <f>SUMIFS('3'!$N$10:$N$44,'3'!$A$10:$A$44,LOSS!$E$5,'3'!$M$10:$M$44,LOSS!$B9)+SUMIFS('3'!$P$10:$P$44,'3'!$A$10:$A$44,LOSS!$E$5,'3'!$O$10:$O$44,LOSS!$B9)</f>
        <v>0</v>
      </c>
      <c r="R9" s="116">
        <f>SUMIFS('3'!$K$10:$K$44,'3'!$A$10:$A$44,LOSS!$E$5,'3'!$M$10:$M$44,LOSS!$B9)+SUMIFS('3'!$L$10:$L$44,'3'!$A$10:$A$44,LOSS!$E$5,'3'!$O$10:$O$44,LOSS!$B9)</f>
        <v>0</v>
      </c>
      <c r="S9" s="115">
        <f>SUMIFS('3'!$N$10:$N$44,'3'!$A$10:$A$44,LOSS!$G$5,'3'!$M$10:$M$44,LOSS!$B9)+SUMIFS('3'!$P$10:$P$44,'3'!$A$10:$A$44,LOSS!$G$5,'3'!$O$10:$O$44,LOSS!$B9)</f>
        <v>0</v>
      </c>
      <c r="T9" s="116">
        <f>SUMIFS('3'!$K$10:$K$44,'3'!$A$10:$A$44,LOSS!$G$5,'3'!$M$10:$M$44,LOSS!$B9)+SUMIFS('3'!$L$10:$L$44,'3'!$A$10:$A$44,LOSS!$G$5,'3'!$O$10:$O$44,LOSS!$B9)</f>
        <v>0</v>
      </c>
      <c r="U9" s="115">
        <f>SUMIFS('3'!$N$10:$N$44,'3'!$A$10:$A$44,LOSS!$I$5,'3'!$M$10:$M$44,LOSS!$B9)+SUMIFS('3'!$P$10:$P$44,'3'!$A$10:$A$44,LOSS!$I$5,'3'!$O$10:$O$44,LOSS!$B9)</f>
        <v>0</v>
      </c>
      <c r="V9" s="116">
        <f>SUMIFS('3'!$K$10:$K$44,'3'!$A$10:$A$44,LOSS!$I$5,'3'!$M$10:$M$44,LOSS!$B9)+SUMIFS('3'!$L$10:$L$44,'3'!$A$10:$A$44,LOSS!$I$5,'3'!$O$10:$O$44,LOSS!$B9)</f>
        <v>0</v>
      </c>
      <c r="W9" s="115">
        <f>SUMIFS('4'!$N$10:$N$44,'4'!$A$10:$A$44,LOSS!$E$5,'4'!$M$10:$M$44,LOSS!$B9)+SUMIFS('4'!$P$10:$P$44,'4'!$A$10:$A$44,LOSS!$E$5,'4'!$O$10:$O$44,LOSS!$B9)</f>
        <v>0</v>
      </c>
      <c r="X9" s="116">
        <f>SUMIFS('4'!$K$10:$K$44,'4'!$A$10:$A$44,LOSS!$E$5,'4'!$M$10:$M$44,LOSS!$B9)+SUMIFS('4'!$L$10:$L$44,'4'!$A$10:$A$44,LOSS!$E$5,'4'!$O$10:$O$44,LOSS!$B9)</f>
        <v>0</v>
      </c>
      <c r="Y9" s="115">
        <f>SUMIFS('4'!$N$10:$N$44,'4'!$A$10:$A$44,LOSS!$G$5,'4'!$M$10:$M$44,LOSS!$B9)+SUMIFS('4'!$P$10:$P$44,'4'!$A$10:$A$44,LOSS!$G$5,'4'!$O$10:$O$44,LOSS!$B9)</f>
        <v>0</v>
      </c>
      <c r="Z9" s="116">
        <f>SUMIFS('4'!$K$10:$K$44,'4'!$A$10:$A$44,LOSS!$G$5,'4'!$M$10:$M$44,LOSS!$B9)+SUMIFS('4'!$L$10:$L$44,'4'!$A$10:$A$44,LOSS!$G$5,'4'!$O$10:$O$44,LOSS!$B9)</f>
        <v>0</v>
      </c>
      <c r="AA9" s="115">
        <f>SUMIFS('4'!$N$10:$N$44,'4'!$A$10:$A$44,LOSS!$I$5,'4'!$M$10:$M$44,LOSS!$B9)+SUMIFS('4'!$P$10:$P$44,'4'!$A$10:$A$44,LOSS!$I$5,'4'!$O$10:$O$44,LOSS!$B9)</f>
        <v>0</v>
      </c>
      <c r="AB9" s="116">
        <f>SUMIFS('4'!$K$10:$K$44,'4'!$A$10:$A$44,LOSS!$I$5,'4'!$M$10:$M$44,LOSS!$B9)+SUMIFS('4'!$L$10:$L$44,'4'!$A$10:$A$44,LOSS!$I$5,'4'!$O$10:$O$44,LOSS!$B9)</f>
        <v>0</v>
      </c>
      <c r="AC9" s="115">
        <f>SUMIFS('5'!$N$10:$N$52,'5'!$A$10:$A$52,LOSS!$E$5,'5'!$M$10:$M$52,LOSS!$B9)+SUMIFS('5'!$P$10:$P$52,'5'!$A$10:$A$52,LOSS!$E$5,'5'!$O$10:$O$52,LOSS!$B9)</f>
        <v>0</v>
      </c>
      <c r="AD9" s="116">
        <f>SUMIFS('5'!$K$10:$K$52,'5'!$A$10:$A$52,LOSS!$E$5,'5'!$M$10:$M$52,LOSS!$B9)+SUMIFS('5'!$L$10:$L$52,'5'!$A$10:$A$52,LOSS!$E$5,'5'!$O$10:$O$52,LOSS!$B9)</f>
        <v>0</v>
      </c>
      <c r="AE9" s="115">
        <f>SUMIFS('5'!$N$10:$N$52,'5'!$A$10:$A$52,LOSS!$G$5,'5'!$M$10:$M$52,LOSS!$B9)+SUMIFS('5'!$P$10:$P$52,'5'!$A$10:$A$52,LOSS!$G$5,'5'!$O$10:$O$52,LOSS!$B9)</f>
        <v>0</v>
      </c>
      <c r="AF9" s="116">
        <f>SUMIFS('5'!$K$10:$K$52,'5'!$A$10:$A$52,LOSS!$G$5,'5'!$M$10:$M$52,LOSS!$B9)+SUMIFS('5'!$L$10:$L$52,'5'!$A$10:$A$52,LOSS!$G$5,'5'!$O$10:$O$52,LOSS!$B9)</f>
        <v>0</v>
      </c>
      <c r="AG9" s="115">
        <f>SUMIFS('5'!$N$10:$N$52,'5'!$A$10:$A$52,LOSS!$I$5,'5'!$M$10:$M$52,LOSS!$B9)+SUMIFS('5'!$P$10:$P$52,'5'!$A$10:$A$52,LOSS!$I$5,'5'!$O$10:$O$52,LOSS!$B9)</f>
        <v>0</v>
      </c>
      <c r="AH9" s="116">
        <f>SUMIFS('5'!$K$10:$K$52,'5'!$A$10:$A$52,LOSS!$I$5,'5'!$M$10:$M$52,LOSS!$B9)+SUMIFS('5'!$L$10:$L$52,'5'!$A$10:$A$52,LOSS!$I$5,'5'!$O$10:$O$52,LOSS!$B9)</f>
        <v>0</v>
      </c>
      <c r="AI9" s="115">
        <f>SUMIFS('6'!$N$10:$N$43,'6'!$A$10:$A$43,LOSS!$E$5,'6'!$M$10:$M$43,LOSS!$B9)+SUMIFS('6'!$P$10:$P$43,'6'!$A$10:$A$43,LOSS!$E$5,'6'!$O$10:$O$43,LOSS!$B9)</f>
        <v>0</v>
      </c>
      <c r="AJ9" s="116">
        <f>SUMIFS('6'!$K$10:$K$43,'6'!$A$10:$A$43,LOSS!$E$5,'6'!$M$10:$M$43,LOSS!$B9)+SUMIFS('6'!$L$10:$L$43,'6'!$A$10:$A$43,LOSS!$E$5,'6'!$O$10:$O$43,LOSS!$B9)</f>
        <v>0</v>
      </c>
      <c r="AK9" s="115">
        <f>SUMIFS('6'!$N$10:$N$43,'6'!$A$10:$A$43,LOSS!$G$5,'6'!$M$10:$M$43,LOSS!$B9)+SUMIFS('6'!$P$10:$P$43,'6'!$A$10:$A$43,LOSS!$G$5,'6'!$O$10:$O$43,LOSS!$B9)</f>
        <v>0</v>
      </c>
      <c r="AL9" s="116">
        <f>SUMIFS('6'!$K$10:$K$43,'6'!$A$10:$A$43,LOSS!$G$5,'6'!$M$10:$M$43,LOSS!$B9)+SUMIFS('6'!$L$10:$L$43,'6'!$A$10:$A$43,LOSS!$G$5,'6'!$O$10:$O$43,LOSS!$B9)</f>
        <v>0</v>
      </c>
      <c r="AM9" s="115">
        <f>SUMIFS('6'!$N$10:$N$43,'6'!$A$10:$A$43,LOSS!$I$5,'6'!$M$10:$M$43,LOSS!$B9)+SUMIFS('6'!$P$10:$P$43,'6'!$A$10:$A$43,LOSS!$I$5,'6'!$O$10:$O$43,LOSS!$B9)</f>
        <v>0</v>
      </c>
      <c r="AN9" s="116">
        <f>SUMIFS('6'!$K$10:$K$43,'6'!$A$10:$A$43,LOSS!$I$5,'6'!$M$10:$M$43,LOSS!$B9)+SUMIFS('6'!$L$10:$L$43,'6'!$A$10:$A$43,LOSS!$I$5,'6'!$O$10:$O$43,LOSS!$B9)</f>
        <v>0</v>
      </c>
      <c r="AO9" s="115">
        <f>SUMIFS('7'!$N$10:$N$44,'7'!$A$10:$A$44,LOSS!$E$5,'7'!$M$10:$M$44,LOSS!$B9)+SUMIFS('7'!$P$10:$P$44,'7'!$A$10:$A$44,LOSS!$E$5,'7'!$O$10:$O$44,LOSS!$B9)</f>
        <v>0</v>
      </c>
      <c r="AP9" s="116">
        <f>SUMIFS('7'!$K$10:$K$44,'7'!$A$10:$A$44,LOSS!$E$5,'7'!$M$10:$M$44,LOSS!$B9)+SUMIFS('7'!$L$10:$L$44,'7'!$A$10:$A$44,LOSS!$E$5,'7'!$O$10:$O$44,LOSS!$B9)</f>
        <v>0</v>
      </c>
      <c r="AQ9" s="115">
        <f>SUMIFS('7'!$N$10:$N$44,'7'!$A$10:$A$44,LOSS!$G$5,'7'!$M$10:$M$44,LOSS!$B9)+SUMIFS('7'!$P$10:$P$44,'7'!$A$10:$A$44,LOSS!$G$5,'7'!$O$10:$O$44,LOSS!$B9)</f>
        <v>0</v>
      </c>
      <c r="AR9" s="116">
        <f>SUMIFS('7'!$K$10:$K$44,'7'!$A$10:$A$44,LOSS!$G$5,'7'!$M$10:$M$44,LOSS!$B9)+SUMIFS('7'!$L$10:$L$44,'7'!$A$10:$A$44,LOSS!$G$5,'7'!$O$10:$O$44,LOSS!$B9)</f>
        <v>0</v>
      </c>
      <c r="AS9" s="115">
        <f>SUMIFS('7'!$N$10:$N$44,'7'!$A$10:$A$44,LOSS!$I$5,'7'!$M$10:$M$44,LOSS!$B9)+SUMIFS('7'!$P$10:$P$44,'7'!$A$10:$A$44,LOSS!$I$5,'7'!$O$10:$O$44,LOSS!$B9)</f>
        <v>0</v>
      </c>
      <c r="AT9" s="116">
        <f>SUMIFS('7'!$K$10:$K$44,'7'!$A$10:$A$44,LOSS!$I$5,'7'!$M$10:$M$44,LOSS!$B9)+SUMIFS('7'!$L$10:$L$44,'7'!$A$10:$A$44,LOSS!$I$5,'7'!$O$10:$O$44,LOSS!$B9)</f>
        <v>0</v>
      </c>
      <c r="AU9" s="115">
        <f>SUMIFS('8'!$N$10:$N$43,'8'!$A$10:$A$43,LOSS!$E$5,'8'!$M$10:$M$43,LOSS!$B9)+SUMIFS('8'!$P$10:$P$43,'8'!$A$10:$A$43,LOSS!$E$5,'8'!$O$10:$O$43,LOSS!$B9)</f>
        <v>0</v>
      </c>
      <c r="AV9" s="116">
        <f>SUMIFS('8'!$K$10:$K$43,'8'!$A$10:$A$43,LOSS!$E$5,'8'!$M$10:$M$43,LOSS!$B9)+SUMIFS('8'!$L$10:$L$43,'8'!$A$10:$A$43,LOSS!$E$5,'8'!$O$10:$O$43,LOSS!$B9)</f>
        <v>0</v>
      </c>
      <c r="AW9" s="115">
        <f>SUMIFS('8'!$N$10:$N$43,'8'!$A$10:$A$43,LOSS!$G$5,'8'!$M$10:$M$43,LOSS!$B9)+SUMIFS('8'!$P$10:$P$43,'8'!$A$10:$A$43,LOSS!$G$5,'8'!$O$10:$O$43,LOSS!$B9)</f>
        <v>0</v>
      </c>
      <c r="AX9" s="116">
        <f>SUMIFS('8'!$K$10:$K$43,'8'!$A$10:$A$43,LOSS!$G$5,'8'!$M$10:$M$43,LOSS!$B9)+SUMIFS('8'!$L$10:$L$43,'8'!$A$10:$A$43,LOSS!$G$5,'8'!$O$10:$O$43,LOSS!$B9)</f>
        <v>0</v>
      </c>
      <c r="AY9" s="115">
        <f>SUMIFS('8'!$N$10:$N$43,'8'!$A$10:$A$43,LOSS!$I$5,'8'!$M$10:$M$43,LOSS!$B9)+SUMIFS('8'!$P$10:$P$43,'8'!$A$10:$A$43,LOSS!$I$5,'8'!$O$10:$O$43,LOSS!$B9)</f>
        <v>0</v>
      </c>
      <c r="AZ9" s="116">
        <f>SUMIFS('8'!$K$10:$K$43,'8'!$A$10:$A$43,LOSS!$I$5,'8'!$M$10:$M$43,LOSS!$B9)+SUMIFS('8'!$L$10:$L$43,'8'!$A$10:$A$43,LOSS!$I$5,'8'!$O$10:$O$43,LOSS!$B9)</f>
        <v>0</v>
      </c>
      <c r="BA9" s="115">
        <f>SUMIFS('9'!$N$10:$N$51,'9'!$A$10:$A$51,LOSS!$E$5,'9'!$M$10:$M$51,LOSS!$B9)+SUMIFS('9'!$P$10:$P$51,'9'!$A$10:$A$51,LOSS!$E$5,'9'!$O$10:$O$51,LOSS!$B9)</f>
        <v>0</v>
      </c>
      <c r="BB9" s="116">
        <f>SUMIFS('9'!$K$10:$K$51,'9'!$A$10:$A$51,LOSS!$E$5,'9'!$M$10:$M$51,LOSS!$B9)+SUMIFS('9'!$L$10:$L$51,'9'!$A$10:$A$51,LOSS!$E$5,'9'!$O$10:$O$51,LOSS!$B9)</f>
        <v>0</v>
      </c>
      <c r="BC9" s="115">
        <f>SUMIFS('9'!$N$10:$N$51,'9'!$A$10:$A$51,LOSS!$G$5,'9'!$M$10:$M$51,LOSS!$B9)+SUMIFS('9'!$P$10:$P$51,'9'!$A$10:$A$51,LOSS!$G$5,'9'!$O$10:$O$51,LOSS!$B9)</f>
        <v>0</v>
      </c>
      <c r="BD9" s="116">
        <f>SUMIFS('9'!$K$10:$K$51,'9'!$A$10:$A$51,LOSS!$G$5,'9'!$M$10:$M$51,LOSS!$B9)+SUMIFS('9'!$L$10:$L$51,'9'!$A$10:$A$51,LOSS!$G$5,'9'!$O$10:$O$51,LOSS!$B9)</f>
        <v>0</v>
      </c>
      <c r="BE9" s="115">
        <f>SUMIFS('9'!$N$10:$N$51,'9'!$A$10:$A$51,LOSS!$I$5,'9'!$M$10:$M$51,LOSS!$B9)+SUMIFS('9'!$P$10:$P$51,'9'!$A$10:$A$51,LOSS!$I$5,'9'!$O$10:$O$51,LOSS!$B9)</f>
        <v>0</v>
      </c>
      <c r="BF9" s="116">
        <f>SUMIFS('9'!$K$10:$K$51,'9'!$A$10:$A$51,LOSS!$I$5,'9'!$M$10:$M$51,LOSS!$B9)+SUMIFS('9'!$L$10:$L$51,'9'!$A$10:$A$51,LOSS!$I$5,'9'!$O$10:$O$51,LOSS!$B9)</f>
        <v>0</v>
      </c>
      <c r="BG9" s="115">
        <f>SUMIFS('10'!$N$10:$N$44,'10'!$A$10:$A$44,LOSS!$E$5,'10'!$M$10:$M$44,LOSS!$B9)+SUMIFS('10'!$P$10:$P$44,'10'!$A$10:$A$44,LOSS!$E$5,'10'!$O$10:$O$44,LOSS!$B9)</f>
        <v>0</v>
      </c>
      <c r="BH9" s="116">
        <f>SUMIFS('10'!$K$10:$K$44,'10'!$A$10:$A$44,LOSS!$E$5,'10'!$M$10:$M$44,LOSS!$B9)+SUMIFS('10'!$L$10:$L$44,'10'!$A$10:$A$44,LOSS!$E$5,'10'!$O$10:$O$44,LOSS!$B9)</f>
        <v>0</v>
      </c>
      <c r="BI9" s="115">
        <f>SUMIFS('10'!$N$10:$N$44,'10'!$A$10:$A$44,LOSS!$G$5,'10'!$M$10:$M$44,LOSS!$B9)+SUMIFS('10'!$P$10:$P$44,'10'!$A$10:$A$44,LOSS!$G$5,'10'!$O$10:$O$44,LOSS!$B9)</f>
        <v>0</v>
      </c>
      <c r="BJ9" s="116">
        <f>SUMIFS('10'!$K$10:$K$44,'10'!$A$10:$A$44,LOSS!$G$5,'10'!$M$10:$M$44,LOSS!$B9)+SUMIFS('10'!$L$10:$L$44,'10'!$A$10:$A$44,LOSS!$G$5,'10'!$O$10:$O$44,LOSS!$B9)</f>
        <v>0</v>
      </c>
      <c r="BK9" s="115">
        <f>SUMIFS('10'!$N$10:$N$44,'10'!$A$10:$A$44,LOSS!$I$5,'10'!$M$10:$M$44,LOSS!$B9)+SUMIFS('10'!$P$10:$P$44,'10'!$A$10:$A$44,LOSS!$I$5,'10'!$O$10:$O$44,LOSS!$B9)</f>
        <v>0</v>
      </c>
      <c r="BL9" s="116">
        <f>SUMIFS('10'!$K$10:$K$44,'10'!$A$10:$A$44,LOSS!$I$5,'10'!$M$10:$M$44,LOSS!$B9)+SUMIFS('10'!$L$10:$L$44,'10'!$A$10:$A$44,LOSS!$I$5,'10'!$O$10:$O$44,LOSS!$B9)</f>
        <v>0</v>
      </c>
      <c r="BM9" s="115">
        <f>SUMIFS('11'!$N$10:$N$43,'11'!$A$10:$A$43,LOSS!$E$5,'11'!$M$10:$M$43,LOSS!$B9)+SUMIFS('11'!$P$10:$P$43,'11'!$A$10:$A$43,LOSS!$E$5,'11'!$O$10:$O$43,LOSS!$B9)</f>
        <v>0</v>
      </c>
      <c r="BN9" s="116">
        <f>SUMIFS('11'!$K$10:$K$43,'11'!$A$10:$A$43,LOSS!$E$5,'11'!$M$10:$M$43,LOSS!$B9)+SUMIFS('11'!$L$10:$L$43,'11'!$A$10:$A$43,LOSS!$E$5,'11'!$O$10:$O$43,LOSS!$B9)</f>
        <v>0</v>
      </c>
      <c r="BO9" s="115">
        <f>SUMIFS('11'!$N$10:$N$43,'11'!$A$10:$A$43,LOSS!$G$5,'11'!$M$10:$M$43,LOSS!$B9)+SUMIFS('11'!$P$10:$P$43,'11'!$A$10:$A$43,LOSS!$G$5,'11'!$O$10:$O$43,LOSS!$B9)</f>
        <v>0</v>
      </c>
      <c r="BP9" s="116">
        <f>SUMIFS('11'!$K$10:$K$43,'11'!$A$10:$A$43,LOSS!$G$5,'11'!$M$10:$M$43,LOSS!$B9)+SUMIFS('11'!$L$10:$L$43,'11'!$A$10:$A$43,LOSS!$G$5,'11'!$O$10:$O$43,LOSS!$B9)</f>
        <v>0</v>
      </c>
      <c r="BQ9" s="115">
        <f>SUMIFS('11'!$N$10:$N$43,'11'!$A$10:$A$43,LOSS!$I$5,'11'!$M$10:$M$43,LOSS!$B9)+SUMIFS('11'!$P$10:$P$43,'11'!$A$10:$A$43,LOSS!$I$5,'11'!$O$10:$O$43,LOSS!$B9)</f>
        <v>0</v>
      </c>
      <c r="BR9" s="116">
        <f>SUMIFS('11'!$K$10:$K$43,'11'!$A$10:$A$43,LOSS!$I$5,'11'!$M$10:$M$43,LOSS!$B9)+SUMIFS('11'!$L$10:$L$43,'11'!$A$10:$A$43,LOSS!$I$5,'11'!$O$10:$O$43,LOSS!$B9)</f>
        <v>0</v>
      </c>
      <c r="BS9" s="115">
        <f>SUMIFS('12'!$N$10:$N$44,'12'!$A$10:$A$44,LOSS!$E$5,'12'!$M$10:$M$44,LOSS!$B9)+SUMIFS('12'!$P$10:$P$44,'12'!$A$10:$A$44,LOSS!$E$5,'12'!$O$10:$O$44,LOSS!$B9)</f>
        <v>0</v>
      </c>
      <c r="BT9" s="116">
        <f>SUMIFS('12'!$K$10:$K$44,'12'!$A$10:$A$44,LOSS!$E$5,'12'!$M$10:$M$44,LOSS!$B9)+SUMIFS('12'!$L$10:$L$44,'12'!$A$10:$A$44,LOSS!$E$5,'12'!$O$10:$O$44,LOSS!$B9)</f>
        <v>0</v>
      </c>
      <c r="BU9" s="115">
        <f>SUMIFS('12'!$N$10:$N$44,'12'!$A$10:$A$44,LOSS!$G$5,'12'!$M$10:$M$44,LOSS!$B9)+SUMIFS('12'!$P$10:$P$44,'12'!$A$10:$A$44,LOSS!$G$5,'12'!$O$10:$O$44,LOSS!$B9)</f>
        <v>0</v>
      </c>
      <c r="BV9" s="116">
        <f>SUMIFS('12'!$K$10:$K$44,'12'!$A$10:$A$44,LOSS!$G$5,'12'!$M$10:$M$44,LOSS!$B9)+SUMIFS('12'!$L$10:$L$44,'12'!$A$10:$A$44,LOSS!$G$5,'12'!$O$10:$O$44,LOSS!$B9)</f>
        <v>0</v>
      </c>
      <c r="BW9" s="115">
        <f>SUMIFS('12'!$N$10:$N$44,'12'!$A$10:$A$44,LOSS!$I$5,'12'!$M$10:$M$44,LOSS!$B9)+SUMIFS('12'!$P$10:$P$44,'12'!$A$10:$A$44,LOSS!$I$5,'12'!$O$10:$O$44,LOSS!$B9)</f>
        <v>0</v>
      </c>
      <c r="BX9" s="116">
        <f>SUMIFS('12'!$K$10:$K$44,'12'!$A$10:$A$44,LOSS!$I$5,'12'!$M$10:$M$44,LOSS!$B9)+SUMIFS('12'!$L$10:$L$44,'12'!$A$10:$A$44,LOSS!$I$5,'12'!$O$10:$O$44,LOSS!$B9)</f>
        <v>0</v>
      </c>
      <c r="BY9" s="115">
        <f>SUMIFS('13'!$N$10:$N$44,'13'!$A$10:$A$44,LOSS!$E$5,'13'!$M$10:$M$44,LOSS!$B9)+SUMIFS('13'!$P$10:$P$44,'13'!$A$10:$A$44,LOSS!$E$5,'13'!$O$10:$O$44,LOSS!$B9)</f>
        <v>0</v>
      </c>
      <c r="BZ9" s="116">
        <f>SUMIFS('13'!$K$10:$K$44,'13'!$A$10:$A$44,LOSS!$E$5,'13'!$M$10:$M$44,LOSS!$B9)+SUMIFS('13'!$L$10:$L$44,'13'!$A$10:$A$44,LOSS!$E$5,'13'!$O$10:$O$44,LOSS!$B9)</f>
        <v>0</v>
      </c>
      <c r="CA9" s="115">
        <f>SUMIFS('13'!$N$10:$N$44,'13'!$A$10:$A$44,LOSS!$G$5,'13'!$M$10:$M$44,LOSS!$B9)+SUMIFS('13'!$P$10:$P$44,'13'!$A$10:$A$44,LOSS!$G$5,'13'!$O$10:$O$44,LOSS!$B9)</f>
        <v>0</v>
      </c>
      <c r="CB9" s="116">
        <f>SUMIFS('13'!$K$10:$K$44,'13'!$A$10:$A$44,LOSS!$G$5,'13'!$M$10:$M$44,LOSS!$B9)+SUMIFS('13'!$L$10:$L$44,'13'!$A$10:$A$44,LOSS!$G$5,'13'!$O$10:$O$44,LOSS!$B9)</f>
        <v>0</v>
      </c>
      <c r="CC9" s="115">
        <f>SUMIFS('13'!$N$10:$N$44,'13'!$A$10:$A$44,LOSS!$I$5,'13'!$M$10:$M$44,LOSS!$B9)+SUMIFS('13'!$P$10:$P$44,'13'!$A$10:$A$44,LOSS!$I$5,'13'!$O$10:$O$44,LOSS!$B9)</f>
        <v>0</v>
      </c>
      <c r="CD9" s="116">
        <f>SUMIFS('13'!$K$10:$K$44,'13'!$A$10:$A$44,LOSS!$I$5,'13'!$M$10:$M$44,LOSS!$B9)+SUMIFS('13'!$L$10:$L$44,'13'!$A$10:$A$44,LOSS!$I$5,'13'!$O$10:$O$44,LOSS!$B9)</f>
        <v>0</v>
      </c>
      <c r="CE9" s="115">
        <f>SUMIFS('14'!$N$10:$N$44,'14'!$A$10:$A$44,LOSS!$E$5,'14'!$M$10:$M$44,LOSS!$B9)+SUMIFS('14'!$P$10:$P$44,'14'!$A$10:$A$44,LOSS!$E$5,'14'!$O$10:$O$44,LOSS!$B9)</f>
        <v>0</v>
      </c>
      <c r="CF9" s="116">
        <f>SUMIFS('14'!$K$10:$K$44,'14'!$A$10:$A$44,LOSS!$E$5,'14'!$M$10:$M$44,LOSS!$B9)+SUMIFS('14'!$L$10:$L$44,'14'!$A$10:$A$44,LOSS!$E$5,'14'!$O$10:$O$44,LOSS!$B9)</f>
        <v>0</v>
      </c>
      <c r="CG9" s="115">
        <f>SUMIFS('14'!$N$10:$N$44,'14'!$A$10:$A$44,LOSS!$G$5,'14'!$M$10:$M$44,LOSS!$B9)+SUMIFS('14'!$P$10:$P$44,'14'!$A$10:$A$44,LOSS!$G$5,'14'!$O$10:$O$44,LOSS!$B9)</f>
        <v>0</v>
      </c>
      <c r="CH9" s="116">
        <f>SUMIFS('14'!$K$10:$K$44,'14'!$A$10:$A$44,LOSS!$G$5,'14'!$M$10:$M$44,LOSS!$B9)+SUMIFS('14'!$L$10:$L$44,'14'!$A$10:$A$44,LOSS!$G$5,'14'!$O$10:$O$44,LOSS!$B9)</f>
        <v>0</v>
      </c>
      <c r="CI9" s="115">
        <f>SUMIFS('14'!$N$10:$N$44,'14'!$A$10:$A$44,LOSS!$I$5,'14'!$M$10:$M$44,LOSS!$B9)+SUMIFS('14'!$P$10:$P$44,'14'!$A$10:$A$44,LOSS!$I$5,'14'!$O$10:$O$44,LOSS!$B9)</f>
        <v>0</v>
      </c>
      <c r="CJ9" s="116">
        <f>SUMIFS('14'!$K$10:$K$44,'14'!$A$10:$A$44,LOSS!$I$5,'14'!$M$10:$M$44,LOSS!$B9)+SUMIFS('14'!$L$10:$L$44,'14'!$A$10:$A$44,LOSS!$I$5,'14'!$O$10:$O$44,LOSS!$B9)</f>
        <v>0</v>
      </c>
      <c r="CK9" s="115">
        <f>SUMIFS('15'!$N$10:$N$44,'15'!$A$10:$A$44,LOSS!$E$5,'15'!$M$10:$M$44,LOSS!$B9)+SUMIFS('15'!$P$10:$P$44,'15'!$A$10:$A$44,LOSS!$E$5,'15'!$O$10:$O$44,LOSS!$B9)</f>
        <v>0</v>
      </c>
      <c r="CL9" s="116">
        <f>SUMIFS('15'!$K$10:$K$44,'15'!$A$10:$A$44,LOSS!$E$5,'15'!$M$10:$M$44,LOSS!$B9)+SUMIFS('15'!$L$10:$L$44,'15'!$A$10:$A$44,LOSS!$E$5,'15'!$O$10:$O$44,LOSS!$B9)</f>
        <v>0</v>
      </c>
      <c r="CM9" s="115">
        <f>SUMIFS('15'!$N$10:$N$44,'15'!$A$10:$A$44,LOSS!$G$5,'15'!$M$10:$M$44,LOSS!$B9)+SUMIFS('15'!$P$10:$P$44,'15'!$A$10:$A$44,LOSS!$G$5,'15'!$O$10:$O$44,LOSS!$B9)</f>
        <v>0</v>
      </c>
      <c r="CN9" s="116">
        <f>SUMIFS('15'!$K$10:$K$44,'15'!$A$10:$A$44,LOSS!$G$5,'15'!$M$10:$M$44,LOSS!$B9)+SUMIFS('15'!$L$10:$L$44,'15'!$A$10:$A$44,LOSS!$G$5,'15'!$O$10:$O$44,LOSS!$B9)</f>
        <v>0</v>
      </c>
      <c r="CO9" s="115">
        <f>SUMIFS('15'!$N$10:$N$44,'15'!$A$10:$A$44,LOSS!$I$5,'15'!$M$10:$M$44,LOSS!$B9)+SUMIFS('15'!$P$10:$P$44,'15'!$A$10:$A$44,LOSS!$I$5,'15'!$O$10:$O$44,LOSS!$B9)</f>
        <v>0</v>
      </c>
      <c r="CP9" s="116">
        <f>SUMIFS('15'!$K$10:$K$44,'15'!$A$10:$A$44,LOSS!$I$5,'15'!$M$10:$M$44,LOSS!$B9)+SUMIFS('15'!$L$10:$L$44,'15'!$A$10:$A$44,LOSS!$I$5,'15'!$O$10:$O$44,LOSS!$B9)</f>
        <v>0</v>
      </c>
      <c r="CQ9" s="115">
        <f>SUMIFS('16'!$N$10:$N$44,'16'!$A$10:$A$44,LOSS!$E$5,'16'!$M$10:$M$44,LOSS!$B9)+SUMIFS('16'!$P$10:$P$44,'16'!$A$10:$A$44,LOSS!$E$5,'16'!$O$10:$O$44,LOSS!$B9)</f>
        <v>0</v>
      </c>
      <c r="CR9" s="116">
        <f>SUMIFS('16'!$K$10:$K$44,'16'!$A$10:$A$44,LOSS!$E$5,'16'!$M$10:$M$44,LOSS!$B9)+SUMIFS('16'!$L$10:$L$44,'16'!$A$10:$A$44,LOSS!$E$5,'16'!$O$10:$O$44,LOSS!$B9)</f>
        <v>0</v>
      </c>
      <c r="CS9" s="115">
        <f>SUMIFS('16'!$N$10:$N$44,'16'!$A$10:$A$44,LOSS!$G$5,'16'!$M$10:$M$44,LOSS!$B9)+SUMIFS('16'!$P$10:$P$44,'16'!$A$10:$A$44,LOSS!$G$5,'16'!$O$10:$O$44,LOSS!$B9)</f>
        <v>0</v>
      </c>
      <c r="CT9" s="116">
        <f>SUMIFS('16'!$K$10:$K$44,'16'!$A$10:$A$44,LOSS!$G$5,'16'!$M$10:$M$44,LOSS!$B9)+SUMIFS('16'!$L$10:$L$44,'16'!$A$10:$A$44,LOSS!$G$5,'16'!$O$10:$O$44,LOSS!$B9)</f>
        <v>0</v>
      </c>
      <c r="CU9" s="115">
        <f>SUMIFS('16'!$N$10:$N$44,'16'!$A$10:$A$44,LOSS!$I$5,'16'!$M$10:$M$44,LOSS!$B9)+SUMIFS('16'!$P$10:$P$44,'16'!$A$10:$A$44,LOSS!$I$5,'16'!$O$10:$O$44,LOSS!$B9)</f>
        <v>0</v>
      </c>
      <c r="CV9" s="116">
        <f>SUMIFS('16'!$K$10:$K$44,'16'!$A$10:$A$44,LOSS!$I$5,'16'!$M$10:$M$44,LOSS!$B9)+SUMIFS('16'!$L$10:$L$44,'16'!$A$10:$A$44,LOSS!$I$5,'16'!$O$10:$O$44,LOSS!$B9)</f>
        <v>0</v>
      </c>
      <c r="CW9" s="115">
        <f>SUMIFS('17'!$N$10:$N$44,'17'!$A$10:$A$44,LOSS!$E$5,'17'!$M$10:$M$44,LOSS!$B9)+SUMIFS('17'!$P$10:$P$44,'17'!$A$10:$A$44,LOSS!$E$5,'17'!$O$10:$O$44,LOSS!$B9)</f>
        <v>0</v>
      </c>
      <c r="CX9" s="116">
        <f>SUMIFS('17'!$K$10:$K$44,'17'!$A$10:$A$44,LOSS!$E$5,'17'!$M$10:$M$44,LOSS!$B9)+SUMIFS('17'!$L$10:$L$44,'17'!$A$10:$A$44,LOSS!$E$5,'17'!$O$10:$O$44,LOSS!$B9)</f>
        <v>0</v>
      </c>
      <c r="CY9" s="115">
        <f>SUMIFS('17'!$N$10:$N$44,'17'!$A$10:$A$44,LOSS!$G$5,'17'!$M$10:$M$44,LOSS!$B9)+SUMIFS('17'!$P$10:$P$44,'17'!$A$10:$A$44,LOSS!$G$5,'17'!$O$10:$O$44,LOSS!$B9)</f>
        <v>0</v>
      </c>
      <c r="CZ9" s="116">
        <f>SUMIFS('17'!$K$10:$K$44,'17'!$A$10:$A$44,LOSS!$G$5,'17'!$M$10:$M$44,LOSS!$B9)+SUMIFS('17'!$L$10:$L$44,'17'!$A$10:$A$44,LOSS!$G$5,'17'!$O$10:$O$44,LOSS!$B9)</f>
        <v>0</v>
      </c>
      <c r="DA9" s="115">
        <f>SUMIFS('17'!$N$10:$N$44,'17'!$A$10:$A$44,LOSS!$I$5,'17'!$M$10:$M$44,LOSS!$B9)+SUMIFS('17'!$P$10:$P$44,'17'!$A$10:$A$44,LOSS!$I$5,'17'!$O$10:$O$44,LOSS!$B9)</f>
        <v>0</v>
      </c>
      <c r="DB9" s="116">
        <f>SUMIFS('17'!$K$10:$K$44,'17'!$A$10:$A$44,LOSS!$I$5,'17'!$M$10:$M$44,LOSS!$B9)+SUMIFS('17'!$L$10:$L$44,'17'!$A$10:$A$44,LOSS!$I$5,'17'!$O$10:$O$44,LOSS!$B9)</f>
        <v>0</v>
      </c>
      <c r="DC9" s="115">
        <f>SUMIFS('18'!$N$10:$N$44,'18'!$A$10:$A$44,LOSS!$E$5,'18'!$M$10:$M$44,LOSS!$B9)+SUMIFS('18'!$P$10:$P$44,'18'!$A$10:$A$44,LOSS!$E$5,'18'!$O$10:$O$44,LOSS!$B9)</f>
        <v>0</v>
      </c>
      <c r="DD9" s="116">
        <f>SUMIFS('18'!$K$10:$K$44,'18'!$A$10:$A$44,LOSS!$E$5,'18'!$M$10:$M$44,LOSS!$B9)+SUMIFS('18'!$L$10:$L$44,'18'!$A$10:$A$44,LOSS!$E$5,'18'!$O$10:$O$44,LOSS!$B9)</f>
        <v>0</v>
      </c>
      <c r="DE9" s="115">
        <f>SUMIFS('18'!$N$10:$N$44,'18'!$A$10:$A$44,LOSS!$G$5,'18'!$M$10:$M$44,LOSS!$B9)+SUMIFS('18'!$P$10:$P$44,'18'!$A$10:$A$44,LOSS!$G$5,'18'!$O$10:$O$44,LOSS!$B9)</f>
        <v>0</v>
      </c>
      <c r="DF9" s="116">
        <f>SUMIFS('18'!$K$10:$K$44,'18'!$A$10:$A$44,LOSS!$G$5,'18'!$M$10:$M$44,LOSS!$B9)+SUMIFS('18'!$L$10:$L$44,'18'!$A$10:$A$44,LOSS!$G$5,'18'!$O$10:$O$44,LOSS!$B9)</f>
        <v>0</v>
      </c>
      <c r="DG9" s="115">
        <f>SUMIFS('18'!$N$10:$N$44,'18'!$A$10:$A$44,LOSS!$I$5,'18'!$M$10:$M$44,LOSS!$B9)+SUMIFS('18'!$P$10:$P$44,'18'!$A$10:$A$44,LOSS!$I$5,'18'!$O$10:$O$44,LOSS!$B9)</f>
        <v>0</v>
      </c>
      <c r="DH9" s="116">
        <f>SUMIFS('18'!$K$10:$K$44,'18'!$A$10:$A$44,LOSS!$I$5,'18'!$M$10:$M$44,LOSS!$B9)+SUMIFS('18'!$L$10:$L$44,'18'!$A$10:$A$44,LOSS!$I$5,'18'!$O$10:$O$44,LOSS!$B9)</f>
        <v>0</v>
      </c>
      <c r="DI9" s="115">
        <f>SUMIFS('19'!$N$10:$N$44,'19'!$A$10:$A$44,LOSS!$E$5,'19'!$M$10:$M$44,LOSS!$B9)+SUMIFS('19'!$P$10:$P$44,'19'!$A$10:$A$44,LOSS!$E$5,'19'!$O$10:$O$44,LOSS!$B9)</f>
        <v>0</v>
      </c>
      <c r="DJ9" s="116">
        <f>SUMIFS('19'!$K$10:$K$44,'19'!$A$10:$A$44,LOSS!$E$5,'19'!$M$10:$M$44,LOSS!$B9)+SUMIFS('19'!$L$10:$L$44,'19'!$A$10:$A$44,LOSS!$E$5,'19'!$O$10:$O$44,LOSS!$B9)</f>
        <v>0</v>
      </c>
      <c r="DK9" s="115">
        <f>SUMIFS('19'!$N$10:$N$44,'19'!$A$10:$A$44,LOSS!$G$5,'19'!$M$10:$M$44,LOSS!$B9)+SUMIFS('19'!$P$10:$P$44,'19'!$A$10:$A$44,LOSS!$G$5,'19'!$O$10:$O$44,LOSS!$B9)</f>
        <v>0</v>
      </c>
      <c r="DL9" s="116">
        <f>SUMIFS('19'!$K$10:$K$44,'19'!$A$10:$A$44,LOSS!$G$5,'19'!$M$10:$M$44,LOSS!$B9)+SUMIFS('19'!$L$10:$L$44,'19'!$A$10:$A$44,LOSS!$G$5,'19'!$O$10:$O$44,LOSS!$B9)</f>
        <v>0</v>
      </c>
      <c r="DM9" s="115">
        <f>SUMIFS('19'!$N$10:$N$44,'19'!$A$10:$A$44,LOSS!$I$5,'19'!$M$10:$M$44,LOSS!$B9)+SUMIFS('19'!$P$10:$P$44,'19'!$A$10:$A$44,LOSS!$I$5,'19'!$O$10:$O$44,LOSS!$B9)</f>
        <v>0</v>
      </c>
      <c r="DN9" s="116">
        <f>SUMIFS('19'!$K$10:$K$44,'19'!$A$10:$A$44,LOSS!$I$5,'19'!$M$10:$M$44,LOSS!$B9)+SUMIFS('19'!$L$10:$L$44,'19'!$A$10:$A$44,LOSS!$I$5,'19'!$O$10:$O$44,LOSS!$B9)</f>
        <v>0</v>
      </c>
      <c r="DO9" s="115">
        <f>SUMIFS('20'!$N$10:$N$44,'20'!$A$10:$A$44,LOSS!$E$5,'20'!$M$10:$M$44,LOSS!$B9)+SUMIFS('20'!$P$10:$P$44,'20'!$A$10:$A$44,LOSS!$E$5,'20'!$O$10:$O$44,LOSS!$B9)</f>
        <v>0</v>
      </c>
      <c r="DP9" s="116">
        <f>SUMIFS('20'!$K$10:$K$44,'20'!$A$10:$A$44,LOSS!$E$5,'20'!$M$10:$M$44,LOSS!$B9)+SUMIFS('20'!$L$10:$L$44,'20'!$A$10:$A$44,LOSS!$E$5,'20'!$O$10:$O$44,LOSS!$B9)</f>
        <v>0</v>
      </c>
      <c r="DQ9" s="115">
        <f>SUMIFS('20'!$N$10:$N$44,'20'!$A$10:$A$44,LOSS!$G$5,'20'!$M$10:$M$44,LOSS!$B9)+SUMIFS('20'!$P$10:$P$44,'20'!$A$10:$A$44,LOSS!$G$5,'20'!$O$10:$O$44,LOSS!$B9)</f>
        <v>0</v>
      </c>
      <c r="DR9" s="116">
        <f>SUMIFS('20'!$K$10:$K$44,'20'!$A$10:$A$44,LOSS!$G$5,'20'!$M$10:$M$44,LOSS!$B9)+SUMIFS('20'!$L$10:$L$44,'20'!$A$10:$A$44,LOSS!$G$5,'20'!$O$10:$O$44,LOSS!$B9)</f>
        <v>0</v>
      </c>
      <c r="DS9" s="115">
        <f>SUMIFS('20'!$N$10:$N$44,'20'!$A$10:$A$44,LOSS!$I$5,'20'!$M$10:$M$44,LOSS!$B9)+SUMIFS('20'!$P$10:$P$44,'20'!$A$10:$A$44,LOSS!$I$5,'20'!$O$10:$O$44,LOSS!$B9)</f>
        <v>0</v>
      </c>
      <c r="DT9" s="116">
        <f>SUMIFS('20'!$K$10:$K$44,'20'!$A$10:$A$44,LOSS!$I$5,'20'!$M$10:$M$44,LOSS!$B9)+SUMIFS('20'!$L$10:$L$44,'20'!$A$10:$A$44,LOSS!$I$5,'20'!$O$10:$O$44,LOSS!$B9)</f>
        <v>0</v>
      </c>
      <c r="DU9" s="115">
        <f>SUMIFS('21'!$N$10:$N$44,'21'!$A$10:$A$44,LOSS!$E$5,'21'!$M$10:$M$44,LOSS!$B9)+SUMIFS('21'!$P$10:$P$44,'21'!$A$10:$A$44,LOSS!$E$5,'21'!$O$10:$O$44,LOSS!$B9)</f>
        <v>0</v>
      </c>
      <c r="DV9" s="116">
        <f>SUMIFS('21'!$K$10:$K$44,'21'!$A$10:$A$44,LOSS!$E$5,'21'!$M$10:$M$44,LOSS!$B9)+SUMIFS('21'!$L$10:$L$44,'21'!$A$10:$A$44,LOSS!$E$5,'21'!$O$10:$O$44,LOSS!$B9)</f>
        <v>0</v>
      </c>
      <c r="DW9" s="115">
        <f>SUMIFS('21'!$N$10:$N$44,'21'!$A$10:$A$44,LOSS!$G$5,'21'!$M$10:$M$44,LOSS!$B9)+SUMIFS('21'!$P$10:$P$44,'21'!$A$10:$A$44,LOSS!$G$5,'21'!$O$10:$O$44,LOSS!$B9)</f>
        <v>0</v>
      </c>
      <c r="DX9" s="116">
        <f>SUMIFS('21'!$K$10:$K$44,'21'!$A$10:$A$44,LOSS!$G$5,'21'!$M$10:$M$44,LOSS!$B9)+SUMIFS('21'!$L$10:$L$44,'21'!$A$10:$A$44,LOSS!$G$5,'21'!$O$10:$O$44,LOSS!$B9)</f>
        <v>0</v>
      </c>
      <c r="DY9" s="115">
        <f>SUMIFS('21'!$N$10:$N$44,'21'!$A$10:$A$44,LOSS!$I$5,'21'!$M$10:$M$44,LOSS!$B9)+SUMIFS('21'!$P$10:$P$44,'21'!$A$10:$A$44,LOSS!$I$5,'21'!$O$10:$O$44,LOSS!$B9)</f>
        <v>0</v>
      </c>
      <c r="DZ9" s="116">
        <f>SUMIFS('21'!$K$10:$K$44,'21'!$A$10:$A$44,LOSS!$I$5,'21'!$M$10:$M$44,LOSS!$B9)+SUMIFS('21'!$L$10:$L$44,'21'!$A$10:$A$44,LOSS!$I$5,'21'!$O$10:$O$44,LOSS!$B9)</f>
        <v>0</v>
      </c>
      <c r="EA9" s="115">
        <f>SUMIFS('22'!$N$10:$N$44,'22'!$A$10:$A$44,LOSS!$E$5,'22'!$M$10:$M$44,LOSS!$B9)+SUMIFS('22'!$P$10:$P$44,'22'!$A$10:$A$44,LOSS!$E$5,'22'!$O$10:$O$44,LOSS!$B9)</f>
        <v>0</v>
      </c>
      <c r="EB9" s="116">
        <f>SUMIFS('22'!$K$10:$K$44,'22'!$A$10:$A$44,LOSS!$E$5,'22'!$M$10:$M$44,LOSS!$B9)+SUMIFS('22'!$L$10:$L$44,'22'!$A$10:$A$44,LOSS!$E$5,'22'!$O$10:$O$44,LOSS!$B9)</f>
        <v>0</v>
      </c>
      <c r="EC9" s="115">
        <f>SUMIFS('22'!$N$10:$N$44,'22'!$A$10:$A$44,LOSS!$G$5,'22'!$M$10:$M$44,LOSS!$B9)+SUMIFS('22'!$P$10:$P$44,'22'!$A$10:$A$44,LOSS!$G$5,'22'!$O$10:$O$44,LOSS!$B9)</f>
        <v>0</v>
      </c>
      <c r="ED9" s="116">
        <f>SUMIFS('22'!$K$10:$K$44,'22'!$A$10:$A$44,LOSS!$G$5,'22'!$M$10:$M$44,LOSS!$B9)+SUMIFS('22'!$L$10:$L$44,'22'!$A$10:$A$44,LOSS!$G$5,'22'!$O$10:$O$44,LOSS!$B9)</f>
        <v>0</v>
      </c>
      <c r="EE9" s="115">
        <f>SUMIFS('22'!$N$10:$N$44,'22'!$A$10:$A$44,LOSS!$I$5,'22'!$M$10:$M$44,LOSS!$B9)+SUMIFS('22'!$P$10:$P$44,'22'!$A$10:$A$44,LOSS!$I$5,'22'!$O$10:$O$44,LOSS!$B9)</f>
        <v>0</v>
      </c>
      <c r="EF9" s="116">
        <f>SUMIFS('22'!$K$10:$K$44,'22'!$A$10:$A$44,LOSS!$I$5,'22'!$M$10:$M$44,LOSS!$B9)+SUMIFS('22'!$L$10:$L$44,'22'!$A$10:$A$44,LOSS!$I$5,'22'!$O$10:$O$44,LOSS!$B9)</f>
        <v>0</v>
      </c>
      <c r="EG9" s="115">
        <f>SUMIFS('23'!$N$10:$N$44,'23'!$A$10:$A$44,LOSS!$E$5,'23'!$M$10:$M$44,LOSS!$B9)+SUMIFS('23'!$P$10:$P$44,'23'!$A$10:$A$44,LOSS!$E$5,'23'!$O$10:$O$44,LOSS!$B9)</f>
        <v>0</v>
      </c>
      <c r="EH9" s="116">
        <f>SUMIFS('23'!$K$10:$K$44,'23'!$A$10:$A$44,LOSS!$E$5,'23'!$M$10:$M$44,LOSS!$B9)+SUMIFS('23'!$L$10:$L$44,'23'!$A$10:$A$44,LOSS!$E$5,'23'!$O$10:$O$44,LOSS!$B9)</f>
        <v>0</v>
      </c>
      <c r="EI9" s="115">
        <f>SUMIFS('23'!$N$10:$N$44,'23'!$A$10:$A$44,LOSS!$G$5,'23'!$M$10:$M$44,LOSS!$B9)+SUMIFS('23'!$P$10:$P$44,'23'!$A$10:$A$44,LOSS!$G$5,'23'!$O$10:$O$44,LOSS!$B9)</f>
        <v>0</v>
      </c>
      <c r="EJ9" s="116">
        <f>SUMIFS('23'!$K$10:$K$44,'23'!$A$10:$A$44,LOSS!$G$5,'23'!$M$10:$M$44,LOSS!$B9)+SUMIFS('23'!$L$10:$L$44,'23'!$A$10:$A$44,LOSS!$G$5,'23'!$O$10:$O$44,LOSS!$B9)</f>
        <v>0</v>
      </c>
      <c r="EK9" s="115">
        <f>SUMIFS('23'!$N$10:$N$44,'23'!$A$10:$A$44,LOSS!$I$5,'23'!$M$10:$M$44,LOSS!$B9)+SUMIFS('23'!$P$10:$P$44,'23'!$A$10:$A$44,LOSS!$I$5,'23'!$O$10:$O$44,LOSS!$B9)</f>
        <v>0</v>
      </c>
      <c r="EL9" s="116">
        <f>SUMIFS('23'!$K$10:$K$44,'23'!$A$10:$A$44,LOSS!$I$5,'23'!$M$10:$M$44,LOSS!$B9)+SUMIFS('23'!$L$10:$L$44,'23'!$A$10:$A$44,LOSS!$I$5,'23'!$O$10:$O$44,LOSS!$B9)</f>
        <v>0</v>
      </c>
      <c r="EM9" s="115">
        <f>SUMIFS('24'!$N$10:$N$44,'24'!$A$10:$A$44,LOSS!$E$5,'24'!$M$10:$M$44,LOSS!$B9)+SUMIFS('24'!$P$10:$P$44,'24'!$A$10:$A$44,LOSS!$E$5,'24'!$O$10:$O$44,LOSS!$B9)</f>
        <v>0</v>
      </c>
      <c r="EN9" s="116">
        <f>SUMIFS('24'!$K$10:$K$44,'24'!$A$10:$A$44,LOSS!$E$5,'24'!$M$10:$M$44,LOSS!$B9)+SUMIFS('24'!$L$10:$L$44,'24'!$A$10:$A$44,LOSS!$E$5,'24'!$O$10:$O$44,LOSS!$B9)</f>
        <v>0</v>
      </c>
      <c r="EO9" s="115">
        <f>SUMIFS('24'!$N$10:$N$44,'24'!$A$10:$A$44,LOSS!$G$5,'24'!$M$10:$M$44,LOSS!$B9)+SUMIFS('24'!$P$10:$P$44,'24'!$A$10:$A$44,LOSS!$G$5,'24'!$O$10:$O$44,LOSS!$B9)</f>
        <v>0</v>
      </c>
      <c r="EP9" s="116">
        <f>SUMIFS('24'!$K$10:$K$44,'24'!$A$10:$A$44,LOSS!$G$5,'24'!$M$10:$M$44,LOSS!$B9)+SUMIFS('24'!$L$10:$L$44,'24'!$A$10:$A$44,LOSS!$G$5,'24'!$O$10:$O$44,LOSS!$B9)</f>
        <v>0</v>
      </c>
      <c r="EQ9" s="115">
        <f>SUMIFS('24'!$N$10:$N$44,'24'!$A$10:$A$44,LOSS!$I$5,'24'!$M$10:$M$44,LOSS!$B9)+SUMIFS('24'!$P$10:$P$44,'24'!$A$10:$A$44,LOSS!$I$5,'24'!$O$10:$O$44,LOSS!$B9)</f>
        <v>0</v>
      </c>
      <c r="ER9" s="116">
        <f>SUMIFS('24'!$K$10:$K$44,'24'!$A$10:$A$44,LOSS!$I$5,'24'!$M$10:$M$44,LOSS!$B9)+SUMIFS('24'!$L$10:$L$44,'24'!$A$10:$A$44,LOSS!$I$5,'24'!$O$10:$O$44,LOSS!$B9)</f>
        <v>0</v>
      </c>
      <c r="ES9" s="115">
        <f>SUMIFS('25'!$N$10:$N$44,'25'!$A$10:$A$44,LOSS!$E$5,'25'!$M$10:$M$44,LOSS!$B9)+SUMIFS('25'!$P$10:$P$44,'25'!$A$10:$A$44,LOSS!$E$5,'25'!$O$10:$O$44,LOSS!$B9)</f>
        <v>0</v>
      </c>
      <c r="ET9" s="116">
        <f>SUMIFS('25'!$K$10:$K$44,'25'!$A$10:$A$44,LOSS!$E$5,'25'!$M$10:$M$44,LOSS!$B9)+SUMIFS('25'!$L$10:$L$44,'25'!$A$10:$A$44,LOSS!$E$5,'25'!$O$10:$O$44,LOSS!$B9)</f>
        <v>0</v>
      </c>
      <c r="EU9" s="115">
        <f>SUMIFS('25'!$N$10:$N$44,'25'!$A$10:$A$44,LOSS!$G$5,'25'!$M$10:$M$44,LOSS!$B9)+SUMIFS('25'!$P$10:$P$44,'25'!$A$10:$A$44,LOSS!$G$5,'25'!$O$10:$O$44,LOSS!$B9)</f>
        <v>0</v>
      </c>
      <c r="EV9" s="116">
        <f>SUMIFS('25'!$K$10:$K$44,'25'!$A$10:$A$44,LOSS!$G$5,'25'!$M$10:$M$44,LOSS!$B9)+SUMIFS('25'!$L$10:$L$44,'25'!$A$10:$A$44,LOSS!$G$5,'25'!$O$10:$O$44,LOSS!$B9)</f>
        <v>0</v>
      </c>
      <c r="EW9" s="115">
        <f>SUMIFS('25'!$N$10:$N$44,'25'!$A$10:$A$44,LOSS!$I$5,'25'!$M$10:$M$44,LOSS!$B9)+SUMIFS('25'!$P$10:$P$44,'25'!$A$10:$A$44,LOSS!$I$5,'25'!$O$10:$O$44,LOSS!$B9)</f>
        <v>0</v>
      </c>
      <c r="EX9" s="116">
        <f>SUMIFS('25'!$K$10:$K$44,'25'!$A$10:$A$44,LOSS!$I$5,'25'!$M$10:$M$44,LOSS!$B9)+SUMIFS('25'!$L$10:$L$44,'25'!$A$10:$A$44,LOSS!$I$5,'25'!$O$10:$O$44,LOSS!$B9)</f>
        <v>0</v>
      </c>
      <c r="EY9" s="115">
        <f>SUMIFS('26'!$N$10:$N$44,'26'!$A$10:$A$44,LOSS!$E$5,'26'!$M$10:$M$44,LOSS!$B9)+SUMIFS('26'!$P$10:$P$44,'26'!$A$10:$A$44,LOSS!$E$5,'26'!$O$10:$O$44,LOSS!$B9)</f>
        <v>0</v>
      </c>
      <c r="EZ9" s="116">
        <f>SUMIFS('26'!$K$10:$K$44,'26'!$A$10:$A$44,LOSS!$E$5,'26'!$M$10:$M$44,LOSS!$B9)+SUMIFS('26'!$L$10:$L$44,'26'!$A$10:$A$44,LOSS!$E$5,'26'!$O$10:$O$44,LOSS!$B9)</f>
        <v>0</v>
      </c>
      <c r="FA9" s="115">
        <f>SUMIFS('26'!$N$10:$N$44,'26'!$A$10:$A$44,LOSS!$G$5,'26'!$M$10:$M$44,LOSS!$B9)+SUMIFS('26'!$P$10:$P$44,'26'!$A$10:$A$44,LOSS!$G$5,'26'!$O$10:$O$44,LOSS!$B9)</f>
        <v>0</v>
      </c>
      <c r="FB9" s="116">
        <f>SUMIFS('26'!$K$10:$K$44,'26'!$A$10:$A$44,LOSS!$G$5,'26'!$M$10:$M$44,LOSS!$B9)+SUMIFS('26'!$L$10:$L$44,'26'!$A$10:$A$44,LOSS!$G$5,'26'!$O$10:$O$44,LOSS!$B9)</f>
        <v>0</v>
      </c>
      <c r="FC9" s="115">
        <f>SUMIFS('26'!$N$10:$N$44,'26'!$A$10:$A$44,LOSS!$I$5,'26'!$M$10:$M$44,LOSS!$B9)+SUMIFS('26'!$P$10:$P$44,'26'!$A$10:$A$44,LOSS!$I$5,'26'!$O$10:$O$44,LOSS!$B9)</f>
        <v>0</v>
      </c>
      <c r="FD9" s="116">
        <f>SUMIFS('26'!$K$10:$K$44,'26'!$A$10:$A$44,LOSS!$I$5,'26'!$M$10:$M$44,LOSS!$B9)+SUMIFS('26'!$L$10:$L$44,'26'!$A$10:$A$44,LOSS!$I$5,'26'!$O$10:$O$44,LOSS!$B9)</f>
        <v>0</v>
      </c>
      <c r="FE9" s="115">
        <f>SUMIFS('27'!$N$10:$N$44,'27'!$A$10:$A$44,LOSS!$E$5,'27'!$M$10:$M$44,LOSS!$B9)+SUMIFS('27'!$P$10:$P$44,'27'!$A$10:$A$44,LOSS!$E$5,'27'!$O$10:$O$44,LOSS!$B9)</f>
        <v>0</v>
      </c>
      <c r="FF9" s="116">
        <f>SUMIFS('27'!$K$10:$K$44,'27'!$A$10:$A$44,LOSS!$E$5,'27'!$M$10:$M$44,LOSS!$B9)+SUMIFS('27'!$L$10:$L$44,'27'!$A$10:$A$44,LOSS!$E$5,'27'!$O$10:$O$44,LOSS!$B9)</f>
        <v>0</v>
      </c>
      <c r="FG9" s="115">
        <f>SUMIFS('27'!$N$10:$N$44,'27'!$A$10:$A$44,LOSS!$G$5,'27'!$M$10:$M$44,LOSS!$B9)+SUMIFS('27'!$P$10:$P$44,'27'!$A$10:$A$44,LOSS!$G$5,'27'!$O$10:$O$44,LOSS!$B9)</f>
        <v>0</v>
      </c>
      <c r="FH9" s="116">
        <f>SUMIFS('27'!$K$10:$K$44,'27'!$A$10:$A$44,LOSS!$G$5,'27'!$M$10:$M$44,LOSS!$B9)+SUMIFS('27'!$L$10:$L$44,'27'!$A$10:$A$44,LOSS!$G$5,'27'!$O$10:$O$44,LOSS!$B9)</f>
        <v>0</v>
      </c>
      <c r="FI9" s="115">
        <f>SUMIFS('27'!$N$10:$N$44,'27'!$A$10:$A$44,LOSS!$I$5,'27'!$M$10:$M$44,LOSS!$B9)+SUMIFS('27'!$P$10:$P$44,'27'!$A$10:$A$44,LOSS!$I$5,'27'!$O$10:$O$44,LOSS!$B9)</f>
        <v>0</v>
      </c>
      <c r="FJ9" s="116">
        <f>SUMIFS('27'!$K$10:$K$44,'27'!$A$10:$A$44,LOSS!$I$5,'27'!$M$10:$M$44,LOSS!$B9)+SUMIFS('27'!$L$10:$L$44,'27'!$A$10:$A$44,LOSS!$I$5,'27'!$O$10:$O$44,LOSS!$B9)</f>
        <v>0</v>
      </c>
      <c r="FK9" s="115">
        <f>SUMIFS('28'!$N$10:$N$44,'28'!$A$10:$A$44,LOSS!$E$5,'28'!$M$10:$M$44,LOSS!$B9)+SUMIFS('28'!$P$10:$P$44,'28'!$A$10:$A$44,LOSS!$E$5,'28'!$O$10:$O$44,LOSS!$B9)</f>
        <v>0</v>
      </c>
      <c r="FL9" s="116">
        <f>SUMIFS('28'!$K$10:$K$44,'28'!$A$10:$A$44,LOSS!$E$5,'28'!$M$10:$M$44,LOSS!$B9)+SUMIFS('28'!$L$10:$L$44,'28'!$A$10:$A$44,LOSS!$E$5,'28'!$O$10:$O$44,LOSS!$B9)</f>
        <v>0</v>
      </c>
      <c r="FM9" s="115">
        <f>SUMIFS('28'!$N$10:$N$44,'28'!$A$10:$A$44,LOSS!$G$5,'28'!$M$10:$M$44,LOSS!$B9)+SUMIFS('28'!$P$10:$P$44,'28'!$A$10:$A$44,LOSS!$G$5,'28'!$O$10:$O$44,LOSS!$B9)</f>
        <v>0</v>
      </c>
      <c r="FN9" s="116">
        <f>SUMIFS('28'!$K$10:$K$44,'28'!$A$10:$A$44,LOSS!$G$5,'28'!$M$10:$M$44,LOSS!$B9)+SUMIFS('28'!$L$10:$L$44,'28'!$A$10:$A$44,LOSS!$G$5,'28'!$O$10:$O$44,LOSS!$B9)</f>
        <v>0</v>
      </c>
      <c r="FO9" s="115">
        <f>SUMIFS('28'!$N$10:$N$44,'28'!$A$10:$A$44,LOSS!$I$5,'28'!$M$10:$M$44,LOSS!$B9)+SUMIFS('28'!$P$10:$P$44,'28'!$A$10:$A$44,LOSS!$I$5,'28'!$O$10:$O$44,LOSS!$B9)</f>
        <v>0</v>
      </c>
      <c r="FP9" s="116">
        <f>SUMIFS('28'!$K$10:$K$44,'28'!$A$10:$A$44,LOSS!$I$5,'28'!$M$10:$M$44,LOSS!$B9)+SUMIFS('28'!$L$10:$L$44,'28'!$A$10:$A$44,LOSS!$I$5,'28'!$O$10:$O$44,LOSS!$B9)</f>
        <v>0</v>
      </c>
      <c r="FQ9" s="115">
        <f>SUMIFS('29'!$N$10:$N$44,'29'!$A$10:$A$44,LOSS!$E$5,'29'!$M$10:$M$44,LOSS!$B9)+SUMIFS('29'!$P$10:$P$44,'29'!$A$10:$A$44,LOSS!$E$5,'29'!$O$10:$O$44,LOSS!$B9)</f>
        <v>0</v>
      </c>
      <c r="FR9" s="116">
        <f>SUMIFS('29'!$K$10:$K$44,'29'!$A$10:$A$44,LOSS!$E$5,'29'!$M$10:$M$44,LOSS!$B9)+SUMIFS('29'!$L$10:$L$44,'29'!$A$10:$A$44,LOSS!$E$5,'29'!$O$10:$O$44,LOSS!$B9)</f>
        <v>0</v>
      </c>
      <c r="FS9" s="115">
        <f>SUMIFS('29'!$N$10:$N$44,'29'!$A$10:$A$44,LOSS!$G$5,'29'!$M$10:$M$44,LOSS!$B9)+SUMIFS('29'!$P$10:$P$44,'29'!$A$10:$A$44,LOSS!$G$5,'29'!$O$10:$O$44,LOSS!$B9)</f>
        <v>0</v>
      </c>
      <c r="FT9" s="116">
        <f>SUMIFS('29'!$K$10:$K$44,'29'!$A$10:$A$44,LOSS!$G$5,'29'!$M$10:$M$44,LOSS!$B9)+SUMIFS('29'!$L$10:$L$44,'29'!$A$10:$A$44,LOSS!$G$5,'29'!$O$10:$O$44,LOSS!$B9)</f>
        <v>0</v>
      </c>
      <c r="FU9" s="115">
        <f>SUMIFS('29'!$N$10:$N$44,'29'!$A$10:$A$44,LOSS!$I$5,'29'!$M$10:$M$44,LOSS!$B9)+SUMIFS('29'!$P$10:$P$44,'29'!$A$10:$A$44,LOSS!$I$5,'29'!$O$10:$O$44,LOSS!$B9)</f>
        <v>0</v>
      </c>
      <c r="FV9" s="116">
        <f>SUMIFS('29'!$K$10:$K$44,'29'!$A$10:$A$44,LOSS!$I$5,'29'!$M$10:$M$44,LOSS!$B9)+SUMIFS('29'!$L$10:$L$44,'29'!$A$10:$A$44,LOSS!$I$5,'29'!$O$10:$O$44,LOSS!$B9)</f>
        <v>0</v>
      </c>
      <c r="FW9" s="115">
        <f>SUMIFS('30'!$N$10:$N$44,'30'!$A$10:$A$44,LOSS!$E$5,'30'!$M$10:$M$44,LOSS!$B9)+SUMIFS('30'!$P$10:$P$44,'30'!$A$10:$A$44,LOSS!$E$5,'30'!$O$10:$O$44,LOSS!$B9)</f>
        <v>0</v>
      </c>
      <c r="FX9" s="116">
        <f>SUMIFS('30'!$K$10:$K$44,'30'!$A$10:$A$44,LOSS!$E$5,'30'!$M$10:$M$44,LOSS!$B9)+SUMIFS('30'!$L$10:$L$44,'30'!$A$10:$A$44,LOSS!$E$5,'30'!$O$10:$O$44,LOSS!$B9)</f>
        <v>0</v>
      </c>
      <c r="FY9" s="115">
        <f>SUMIFS('30'!$N$10:$N$44,'30'!$A$10:$A$44,LOSS!$G$5,'30'!$M$10:$M$44,LOSS!$B9)+SUMIFS('30'!$P$10:$P$44,'30'!$A$10:$A$44,LOSS!$G$5,'30'!$O$10:$O$44,LOSS!$B9)</f>
        <v>0</v>
      </c>
      <c r="FZ9" s="116">
        <f>SUMIFS('30'!$K$10:$K$44,'30'!$A$10:$A$44,LOSS!$G$5,'30'!$M$10:$M$44,LOSS!$B9)+SUMIFS('30'!$L$10:$L$44,'30'!$A$10:$A$44,LOSS!$G$5,'30'!$O$10:$O$44,LOSS!$B9)</f>
        <v>0</v>
      </c>
      <c r="GA9" s="115">
        <f>SUMIFS('30'!$N$10:$N$44,'30'!$A$10:$A$44,LOSS!$I$5,'30'!$M$10:$M$44,LOSS!$B9)+SUMIFS('30'!$P$10:$P$44,'30'!$A$10:$A$44,LOSS!$I$5,'30'!$O$10:$O$44,LOSS!$B9)</f>
        <v>0</v>
      </c>
      <c r="GB9" s="116">
        <f>SUMIFS('30'!$K$10:$K$44,'30'!$A$10:$A$44,LOSS!$I$5,'30'!$M$10:$M$44,LOSS!$B9)+SUMIFS('30'!$L$10:$L$44,'30'!$A$10:$A$44,LOSS!$I$5,'30'!$O$10:$O$44,LOSS!$B9)</f>
        <v>0</v>
      </c>
      <c r="GC9" s="115">
        <f>SUMIFS('31'!$N$13:$N$44,'31'!$A$13:$A$44,LOSS!$E$5,'31'!$M$13:$M$44,LOSS!$B9)+SUMIFS('31'!$P$13:$P$44,'31'!$A$13:$A$44,LOSS!$E$5,'31'!$O$13:$O$44,LOSS!$B9)</f>
        <v>0</v>
      </c>
      <c r="GD9" s="116">
        <f>SUMIFS('31'!$K$13:$K$44,'31'!$A$13:$A$44,LOSS!$E$5,'31'!$M$13:$M$44,LOSS!$B9)+SUMIFS('31'!$L$13:$L$44,'31'!$A$13:$A$44,LOSS!$E$5,'31'!$O$13:$O$44,LOSS!$B9)</f>
        <v>0</v>
      </c>
      <c r="GE9" s="115">
        <f>SUMIFS('31'!$N$13:$N$44,'31'!$A$13:$A$44,LOSS!$G$5,'31'!$M$13:$M$44,LOSS!$B9)+SUMIFS('31'!$P$13:$P$44,'31'!$A$13:$A$44,LOSS!$G$5,'31'!$O$13:$O$44,LOSS!$B9)</f>
        <v>0</v>
      </c>
      <c r="GF9" s="116">
        <f>SUMIFS('31'!$K$13:$K$44,'31'!$A$13:$A$44,LOSS!$G$5,'31'!$M$13:$M$44,LOSS!$B9)+SUMIFS('31'!$L$13:$L$44,'31'!$A$13:$A$44,LOSS!$G$5,'31'!$O$13:$O$44,LOSS!$B9)</f>
        <v>0</v>
      </c>
      <c r="GG9" s="115">
        <f>SUMIFS('31'!$N$13:$N$44,'31'!$A$13:$A$44,LOSS!$I$5,'31'!$M$13:$M$44,LOSS!$B9)+SUMIFS('31'!$P$13:$P$44,'31'!$A$13:$A$44,LOSS!$I$5,'31'!$O$13:$O$44,LOSS!$B9)</f>
        <v>0</v>
      </c>
      <c r="GH9" s="116">
        <f>SUMIFS('31'!$K$13:$K$44,'31'!$A$13:$A$44,LOSS!$I$5,'31'!$M$13:$M$44,LOSS!$B9)+SUMIFS('31'!$L$13:$L$44,'31'!$A$13:$A$44,LOSS!$I$5,'31'!$O$13:$O$44,LOSS!$B9)</f>
        <v>0</v>
      </c>
      <c r="GI9" s="108">
        <f t="shared" si="0"/>
        <v>0</v>
      </c>
      <c r="GJ9" s="117">
        <f t="shared" si="1"/>
        <v>0</v>
      </c>
      <c r="GK9" s="118">
        <f t="shared" ref="GK9:GK15" si="2">E9+G9+I9+K9+M9+O9+Q9+S9+U9+W9+Y9+AA9+AC9+AE9+AG9+AI9+AK9+AM9+AO9+AQ9+AS9+AU9+AW9+AY9+BA9+BC9+BE9+BG9+BI9+BK9+BM9+BO9+BQ9+BS9+BU9+BW9+BY9+CA9+CC9+CE9+CG9+CI9+CK9+CM9+CO9+CQ9+CS9+CU9+CW9+CY9+DA9+DC9+DE9+DG9+DI9+DK9+DM9+DO9+DQ9+DS9+DU9+DW9+DY9+EA9+EC9+EE9+EG9+EI9+EK9+EM9+EO9+EQ9+ES9+EU9+EW9+EY9+FA9+FC9+FE9+FG9+FI9+FK9+FM9+FO9+FQ9+FS9+FU9+FW9+FY9+GA9+GC9+GE9+GG9</f>
        <v>0</v>
      </c>
      <c r="GL9" s="73"/>
    </row>
    <row r="10" ht="18.75" customHeight="1" spans="1:194">
      <c r="A10" s="111"/>
      <c r="B10" s="112">
        <v>102</v>
      </c>
      <c r="C10" s="113" t="s">
        <v>282</v>
      </c>
      <c r="D10" s="114"/>
      <c r="E10" s="115">
        <f>SUMIFS('1'!$N$10:$N$44,'1'!$A$10:$A$44,LOSS!$E$5,'1'!$M$10:$M$44,LOSS!$B10)+SUMIFS('1'!$P$10:$P$44,'1'!$A$10:$A$44,LOSS!$E$5,'1'!$O$10:$O$44,LOSS!$B10)</f>
        <v>0</v>
      </c>
      <c r="F10" s="116">
        <f>SUMIFS('1'!$K$10:$K$44,'1'!$A$10:$A$44,LOSS!$E$5,'1'!$M$10:$M$44,LOSS!$B10)+SUMIFS('1'!$L$10:$L$44,'1'!$A$10:$A$44,LOSS!$E$5,'1'!$O$10:$O$44,LOSS!$B10)</f>
        <v>0</v>
      </c>
      <c r="G10" s="115">
        <f>SUMIFS('1'!$N$10:$N$44,'1'!$A$10:$A$44,LOSS!$G$5,'1'!$M$10:$M$44,LOSS!$B10)+SUMIFS('1'!$P$10:$P$44,'1'!$A$10:$A$44,LOSS!$G$5,'1'!$O$10:$O$44,LOSS!$B10)</f>
        <v>0</v>
      </c>
      <c r="H10" s="116">
        <f>SUMIFS('1'!$K$10:$K$44,'1'!$A$10:$A$44,LOSS!$G$5,'1'!$M$10:$M$44,LOSS!$B10)+SUMIFS('1'!$L$10:$L$44,'1'!$A$10:$A$44,LOSS!$G$5,'1'!$O$10:$O$44,LOSS!$B10)</f>
        <v>0</v>
      </c>
      <c r="I10" s="115">
        <f>SUMIFS('1'!$N$10:$N$44,'1'!$A$10:$A$44,LOSS!$I$5,'1'!$M$10:$M$44,LOSS!$B10)+SUMIFS('1'!$P$10:$P$44,'1'!$A$10:$A$44,LOSS!$I$5,'1'!$O$10:$O$44,LOSS!$B10)</f>
        <v>0</v>
      </c>
      <c r="J10" s="116">
        <f>SUMIFS('1'!$K$10:$K$44,'1'!$A$10:$A$44,LOSS!$I$5,'1'!$M$10:$M$44,LOSS!$B10)+SUMIFS('1'!$L$10:$L$44,'1'!$A$10:$A$44,LOSS!$I$5,'1'!$O$10:$O$44,LOSS!$B10)</f>
        <v>0</v>
      </c>
      <c r="K10" s="115">
        <f>SUMIFS('2'!$N$10:$N$52,'2'!$A$10:$A$52,LOSS!$E$5,'2'!$M$10:$M$52,LOSS!$B10)+SUMIFS('2'!$P$10:$P$52,'2'!$A$10:$A$52,LOSS!$E$5,'2'!$O$10:$O$52,LOSS!$B10)</f>
        <v>0</v>
      </c>
      <c r="L10" s="116">
        <f>SUMIFS('2'!$K$10:$K$52,'2'!$A$10:$A$52,LOSS!$E$5,'2'!$M$10:$M$52,LOSS!$B10)+SUMIFS('2'!$L$10:$L$52,'2'!$A$10:$A$52,LOSS!$E$5,'2'!$O$10:$O$52,LOSS!$B10)</f>
        <v>0</v>
      </c>
      <c r="M10" s="115">
        <f>SUMIFS('2'!$N$10:$N$52,'2'!$A$10:$A$52,LOSS!$G$5,'2'!$M$10:$M$52,LOSS!$B10)+SUMIFS('2'!$P$10:$P$52,'2'!$A$10:$A$52,LOSS!$G$5,'2'!$O$10:$O$52,LOSS!$B10)</f>
        <v>0</v>
      </c>
      <c r="N10" s="116">
        <f>SUMIFS('2'!$K$10:$K$52,'2'!$A$10:$A$52,LOSS!$G$5,'2'!$M$10:$M$52,LOSS!$B10)+SUMIFS('2'!$L$10:$L$52,'2'!$A$10:$A$52,LOSS!$G$5,'2'!$O$10:$O$52,LOSS!$B10)</f>
        <v>0</v>
      </c>
      <c r="O10" s="115">
        <f>SUMIFS('2'!$N$10:$N$52,'2'!$A$10:$A$52,LOSS!$I$5,'2'!$M$10:$M$52,LOSS!$B10)+SUMIFS('2'!$P$10:$P$52,'2'!$A$10:$A$52,LOSS!$I$5,'2'!$O$10:$O$52,LOSS!$B10)</f>
        <v>0</v>
      </c>
      <c r="P10" s="116">
        <f>SUMIFS('2'!$K$10:$K$52,'2'!$A$10:$A$52,LOSS!$I$5,'2'!$M$10:$M$52,LOSS!$B10)+SUMIFS('2'!$L$10:$L$52,'2'!$A$10:$A$52,LOSS!$I$5,'2'!$O$10:$O$52,LOSS!$B10)</f>
        <v>0</v>
      </c>
      <c r="Q10" s="115">
        <f>SUMIFS('3'!$N$10:$N$44,'3'!$A$10:$A$44,LOSS!$E$5,'3'!$M$10:$M$44,LOSS!$B10)+SUMIFS('3'!$P$10:$P$44,'3'!$A$10:$A$44,LOSS!$E$5,'3'!$O$10:$O$44,LOSS!$B10)</f>
        <v>0</v>
      </c>
      <c r="R10" s="116">
        <f>SUMIFS('3'!$K$10:$K$44,'3'!$A$10:$A$44,LOSS!$E$5,'3'!$M$10:$M$44,LOSS!$B10)+SUMIFS('3'!$L$10:$L$44,'3'!$A$10:$A$44,LOSS!$E$5,'3'!$O$10:$O$44,LOSS!$B10)</f>
        <v>0</v>
      </c>
      <c r="S10" s="115">
        <f>SUMIFS('3'!$N$10:$N$44,'3'!$A$10:$A$44,LOSS!$G$5,'3'!$M$10:$M$44,LOSS!$B10)+SUMIFS('3'!$P$10:$P$44,'3'!$A$10:$A$44,LOSS!$G$5,'3'!$O$10:$O$44,LOSS!$B10)</f>
        <v>0</v>
      </c>
      <c r="T10" s="116">
        <f>SUMIFS('3'!$K$10:$K$44,'3'!$A$10:$A$44,LOSS!$G$5,'3'!$M$10:$M$44,LOSS!$B10)+SUMIFS('3'!$L$10:$L$44,'3'!$A$10:$A$44,LOSS!$G$5,'3'!$O$10:$O$44,LOSS!$B10)</f>
        <v>0</v>
      </c>
      <c r="U10" s="115">
        <f>SUMIFS('3'!$N$10:$N$44,'3'!$A$10:$A$44,LOSS!$I$5,'3'!$M$10:$M$44,LOSS!$B10)+SUMIFS('3'!$P$10:$P$44,'3'!$A$10:$A$44,LOSS!$I$5,'3'!$O$10:$O$44,LOSS!$B10)</f>
        <v>0</v>
      </c>
      <c r="V10" s="116">
        <f>SUMIFS('3'!$K$10:$K$44,'3'!$A$10:$A$44,LOSS!$I$5,'3'!$M$10:$M$44,LOSS!$B10)+SUMIFS('3'!$L$10:$L$44,'3'!$A$10:$A$44,LOSS!$I$5,'3'!$O$10:$O$44,LOSS!$B10)</f>
        <v>0</v>
      </c>
      <c r="W10" s="115">
        <f>SUMIFS('4'!$N$10:$N$44,'4'!$A$10:$A$44,LOSS!$E$5,'4'!$M$10:$M$44,LOSS!$B10)+SUMIFS('4'!$P$10:$P$44,'4'!$A$10:$A$44,LOSS!$E$5,'4'!$O$10:$O$44,LOSS!$B10)</f>
        <v>0</v>
      </c>
      <c r="X10" s="116">
        <f>SUMIFS('4'!$K$10:$K$44,'4'!$A$10:$A$44,LOSS!$E$5,'4'!$M$10:$M$44,LOSS!$B10)+SUMIFS('4'!$L$10:$L$44,'4'!$A$10:$A$44,LOSS!$E$5,'4'!$O$10:$O$44,LOSS!$B10)</f>
        <v>0</v>
      </c>
      <c r="Y10" s="115">
        <f>SUMIFS('4'!$N$10:$N$44,'4'!$A$10:$A$44,LOSS!$G$5,'4'!$M$10:$M$44,LOSS!$B10)+SUMIFS('4'!$P$10:$P$44,'4'!$A$10:$A$44,LOSS!$G$5,'4'!$O$10:$O$44,LOSS!$B10)</f>
        <v>0</v>
      </c>
      <c r="Z10" s="116">
        <f>SUMIFS('4'!$K$10:$K$44,'4'!$A$10:$A$44,LOSS!$G$5,'4'!$M$10:$M$44,LOSS!$B10)+SUMIFS('4'!$L$10:$L$44,'4'!$A$10:$A$44,LOSS!$G$5,'4'!$O$10:$O$44,LOSS!$B10)</f>
        <v>0</v>
      </c>
      <c r="AA10" s="115">
        <f>SUMIFS('4'!$N$10:$N$44,'4'!$A$10:$A$44,LOSS!$I$5,'4'!$M$10:$M$44,LOSS!$B10)+SUMIFS('4'!$P$10:$P$44,'4'!$A$10:$A$44,LOSS!$I$5,'4'!$O$10:$O$44,LOSS!$B10)</f>
        <v>0</v>
      </c>
      <c r="AB10" s="116">
        <f>SUMIFS('4'!$K$10:$K$44,'4'!$A$10:$A$44,LOSS!$I$5,'4'!$M$10:$M$44,LOSS!$B10)+SUMIFS('4'!$L$10:$L$44,'4'!$A$10:$A$44,LOSS!$I$5,'4'!$O$10:$O$44,LOSS!$B10)</f>
        <v>0</v>
      </c>
      <c r="AC10" s="115">
        <f>SUMIFS('5'!$N$10:$N$52,'5'!$A$10:$A$52,LOSS!$E$5,'5'!$M$10:$M$52,LOSS!$B10)+SUMIFS('5'!$P$10:$P$52,'5'!$A$10:$A$52,LOSS!$E$5,'5'!$O$10:$O$52,LOSS!$B10)</f>
        <v>0</v>
      </c>
      <c r="AD10" s="116">
        <f>SUMIFS('5'!$K$10:$K$52,'5'!$A$10:$A$52,LOSS!$E$5,'5'!$M$10:$M$52,LOSS!$B10)+SUMIFS('5'!$L$10:$L$52,'5'!$A$10:$A$52,LOSS!$E$5,'5'!$O$10:$O$52,LOSS!$B10)</f>
        <v>0</v>
      </c>
      <c r="AE10" s="115">
        <f>SUMIFS('5'!$N$10:$N$52,'5'!$A$10:$A$52,LOSS!$G$5,'5'!$M$10:$M$52,LOSS!$B10)+SUMIFS('5'!$P$10:$P$52,'5'!$A$10:$A$52,LOSS!$G$5,'5'!$O$10:$O$52,LOSS!$B10)</f>
        <v>0</v>
      </c>
      <c r="AF10" s="116">
        <f>SUMIFS('5'!$K$10:$K$52,'5'!$A$10:$A$52,LOSS!$G$5,'5'!$M$10:$M$52,LOSS!$B10)+SUMIFS('5'!$L$10:$L$52,'5'!$A$10:$A$52,LOSS!$G$5,'5'!$O$10:$O$52,LOSS!$B10)</f>
        <v>0</v>
      </c>
      <c r="AG10" s="115">
        <f>SUMIFS('5'!$N$10:$N$52,'5'!$A$10:$A$52,LOSS!$I$5,'5'!$M$10:$M$52,LOSS!$B10)+SUMIFS('5'!$P$10:$P$52,'5'!$A$10:$A$52,LOSS!$I$5,'5'!$O$10:$O$52,LOSS!$B10)</f>
        <v>0</v>
      </c>
      <c r="AH10" s="116">
        <f>SUMIFS('5'!$K$10:$K$52,'5'!$A$10:$A$52,LOSS!$I$5,'5'!$M$10:$M$52,LOSS!$B10)+SUMIFS('5'!$L$10:$L$52,'5'!$A$10:$A$52,LOSS!$I$5,'5'!$O$10:$O$52,LOSS!$B10)</f>
        <v>0</v>
      </c>
      <c r="AI10" s="115">
        <f>SUMIFS('6'!$N$10:$N$43,'6'!$A$10:$A$43,LOSS!$E$5,'6'!$M$10:$M$43,LOSS!$B10)+SUMIFS('6'!$P$10:$P$43,'6'!$A$10:$A$43,LOSS!$E$5,'6'!$O$10:$O$43,LOSS!$B10)</f>
        <v>0</v>
      </c>
      <c r="AJ10" s="116">
        <f>SUMIFS('6'!$K$10:$K$43,'6'!$A$10:$A$43,LOSS!$E$5,'6'!$M$10:$M$43,LOSS!$B10)+SUMIFS('6'!$L$10:$L$43,'6'!$A$10:$A$43,LOSS!$E$5,'6'!$O$10:$O$43,LOSS!$B10)</f>
        <v>0</v>
      </c>
      <c r="AK10" s="115">
        <f>SUMIFS('6'!$N$10:$N$43,'6'!$A$10:$A$43,LOSS!$G$5,'6'!$M$10:$M$43,LOSS!$B10)+SUMIFS('6'!$P$10:$P$43,'6'!$A$10:$A$43,LOSS!$G$5,'6'!$O$10:$O$43,LOSS!$B10)</f>
        <v>0</v>
      </c>
      <c r="AL10" s="116">
        <f>SUMIFS('6'!$K$10:$K$43,'6'!$A$10:$A$43,LOSS!$G$5,'6'!$M$10:$M$43,LOSS!$B10)+SUMIFS('6'!$L$10:$L$43,'6'!$A$10:$A$43,LOSS!$G$5,'6'!$O$10:$O$43,LOSS!$B10)</f>
        <v>0</v>
      </c>
      <c r="AM10" s="115">
        <f>SUMIFS('6'!$N$10:$N$43,'6'!$A$10:$A$43,LOSS!$I$5,'6'!$M$10:$M$43,LOSS!$B10)+SUMIFS('6'!$P$10:$P$43,'6'!$A$10:$A$43,LOSS!$I$5,'6'!$O$10:$O$43,LOSS!$B10)</f>
        <v>0</v>
      </c>
      <c r="AN10" s="116">
        <f>SUMIFS('6'!$K$10:$K$43,'6'!$A$10:$A$43,LOSS!$I$5,'6'!$M$10:$M$43,LOSS!$B10)+SUMIFS('6'!$L$10:$L$43,'6'!$A$10:$A$43,LOSS!$I$5,'6'!$O$10:$O$43,LOSS!$B10)</f>
        <v>0</v>
      </c>
      <c r="AO10" s="115">
        <f>SUMIFS('7'!$N$10:$N$44,'7'!$A$10:$A$44,LOSS!$E$5,'7'!$M$10:$M$44,LOSS!$B10)+SUMIFS('7'!$P$10:$P$44,'7'!$A$10:$A$44,LOSS!$E$5,'7'!$O$10:$O$44,LOSS!$B10)</f>
        <v>0</v>
      </c>
      <c r="AP10" s="116">
        <f>SUMIFS('7'!$K$10:$K$44,'7'!$A$10:$A$44,LOSS!$E$5,'7'!$M$10:$M$44,LOSS!$B10)+SUMIFS('7'!$L$10:$L$44,'7'!$A$10:$A$44,LOSS!$E$5,'7'!$O$10:$O$44,LOSS!$B10)</f>
        <v>0</v>
      </c>
      <c r="AQ10" s="115">
        <f>SUMIFS('7'!$N$10:$N$44,'7'!$A$10:$A$44,LOSS!$G$5,'7'!$M$10:$M$44,LOSS!$B10)+SUMIFS('7'!$P$10:$P$44,'7'!$A$10:$A$44,LOSS!$G$5,'7'!$O$10:$O$44,LOSS!$B10)</f>
        <v>0</v>
      </c>
      <c r="AR10" s="116">
        <f>SUMIFS('7'!$K$10:$K$44,'7'!$A$10:$A$44,LOSS!$G$5,'7'!$M$10:$M$44,LOSS!$B10)+SUMIFS('7'!$L$10:$L$44,'7'!$A$10:$A$44,LOSS!$G$5,'7'!$O$10:$O$44,LOSS!$B10)</f>
        <v>0</v>
      </c>
      <c r="AS10" s="115">
        <f>SUMIFS('7'!$N$10:$N$44,'7'!$A$10:$A$44,LOSS!$I$5,'7'!$M$10:$M$44,LOSS!$B10)+SUMIFS('7'!$P$10:$P$44,'7'!$A$10:$A$44,LOSS!$I$5,'7'!$O$10:$O$44,LOSS!$B10)</f>
        <v>0</v>
      </c>
      <c r="AT10" s="116">
        <f>SUMIFS('7'!$K$10:$K$44,'7'!$A$10:$A$44,LOSS!$I$5,'7'!$M$10:$M$44,LOSS!$B10)+SUMIFS('7'!$L$10:$L$44,'7'!$A$10:$A$44,LOSS!$I$5,'7'!$O$10:$O$44,LOSS!$B10)</f>
        <v>0</v>
      </c>
      <c r="AU10" s="115">
        <f>SUMIFS('8'!$N$10:$N$43,'8'!$A$10:$A$43,LOSS!$E$5,'8'!$M$10:$M$43,LOSS!$B10)+SUMIFS('8'!$P$10:$P$43,'8'!$A$10:$A$43,LOSS!$E$5,'8'!$O$10:$O$43,LOSS!$B10)</f>
        <v>0</v>
      </c>
      <c r="AV10" s="116">
        <f>SUMIFS('8'!$K$10:$K$43,'8'!$A$10:$A$43,LOSS!$E$5,'8'!$M$10:$M$43,LOSS!$B10)+SUMIFS('8'!$L$10:$L$43,'8'!$A$10:$A$43,LOSS!$E$5,'8'!$O$10:$O$43,LOSS!$B10)</f>
        <v>0</v>
      </c>
      <c r="AW10" s="115">
        <f>SUMIFS('8'!$N$10:$N$43,'8'!$A$10:$A$43,LOSS!$G$5,'8'!$M$10:$M$43,LOSS!$B10)+SUMIFS('8'!$P$10:$P$43,'8'!$A$10:$A$43,LOSS!$G$5,'8'!$O$10:$O$43,LOSS!$B10)</f>
        <v>0</v>
      </c>
      <c r="AX10" s="116">
        <f>SUMIFS('8'!$K$10:$K$43,'8'!$A$10:$A$43,LOSS!$G$5,'8'!$M$10:$M$43,LOSS!$B10)+SUMIFS('8'!$L$10:$L$43,'8'!$A$10:$A$43,LOSS!$G$5,'8'!$O$10:$O$43,LOSS!$B10)</f>
        <v>0</v>
      </c>
      <c r="AY10" s="115">
        <f>SUMIFS('8'!$N$10:$N$43,'8'!$A$10:$A$43,LOSS!$I$5,'8'!$M$10:$M$43,LOSS!$B10)+SUMIFS('8'!$P$10:$P$43,'8'!$A$10:$A$43,LOSS!$I$5,'8'!$O$10:$O$43,LOSS!$B10)</f>
        <v>0</v>
      </c>
      <c r="AZ10" s="116">
        <f>SUMIFS('8'!$K$10:$K$43,'8'!$A$10:$A$43,LOSS!$I$5,'8'!$M$10:$M$43,LOSS!$B10)+SUMIFS('8'!$L$10:$L$43,'8'!$A$10:$A$43,LOSS!$I$5,'8'!$O$10:$O$43,LOSS!$B10)</f>
        <v>0</v>
      </c>
      <c r="BA10" s="115">
        <f>SUMIFS('9'!$N$10:$N$51,'9'!$A$10:$A$51,LOSS!$E$5,'9'!$M$10:$M$51,LOSS!$B10)+SUMIFS('9'!$P$10:$P$51,'9'!$A$10:$A$51,LOSS!$E$5,'9'!$O$10:$O$51,LOSS!$B10)</f>
        <v>0</v>
      </c>
      <c r="BB10" s="116">
        <f>SUMIFS('9'!$K$10:$K$51,'9'!$A$10:$A$51,LOSS!$E$5,'9'!$M$10:$M$51,LOSS!$B10)+SUMIFS('9'!$L$10:$L$51,'9'!$A$10:$A$51,LOSS!$E$5,'9'!$O$10:$O$51,LOSS!$B10)</f>
        <v>0</v>
      </c>
      <c r="BC10" s="115">
        <f>SUMIFS('9'!$N$10:$N$51,'9'!$A$10:$A$51,LOSS!$G$5,'9'!$M$10:$M$51,LOSS!$B10)+SUMIFS('9'!$P$10:$P$51,'9'!$A$10:$A$51,LOSS!$G$5,'9'!$O$10:$O$51,LOSS!$B10)</f>
        <v>0</v>
      </c>
      <c r="BD10" s="116">
        <f>SUMIFS('9'!$K$10:$K$51,'9'!$A$10:$A$51,LOSS!$G$5,'9'!$M$10:$M$51,LOSS!$B10)+SUMIFS('9'!$L$10:$L$51,'9'!$A$10:$A$51,LOSS!$G$5,'9'!$O$10:$O$51,LOSS!$B10)</f>
        <v>0</v>
      </c>
      <c r="BE10" s="115">
        <f>SUMIFS('9'!$N$10:$N$51,'9'!$A$10:$A$51,LOSS!$I$5,'9'!$M$10:$M$51,LOSS!$B10)+SUMIFS('9'!$P$10:$P$51,'9'!$A$10:$A$51,LOSS!$I$5,'9'!$O$10:$O$51,LOSS!$B10)</f>
        <v>0</v>
      </c>
      <c r="BF10" s="116">
        <f>SUMIFS('9'!$K$10:$K$51,'9'!$A$10:$A$51,LOSS!$I$5,'9'!$M$10:$M$51,LOSS!$B10)+SUMIFS('9'!$L$10:$L$51,'9'!$A$10:$A$51,LOSS!$I$5,'9'!$O$10:$O$51,LOSS!$B10)</f>
        <v>0</v>
      </c>
      <c r="BG10" s="115">
        <f>SUMIFS('10'!$N$10:$N$44,'10'!$A$10:$A$44,LOSS!$E$5,'10'!$M$10:$M$44,LOSS!$B10)+SUMIFS('10'!$P$10:$P$44,'10'!$A$10:$A$44,LOSS!$E$5,'10'!$O$10:$O$44,LOSS!$B10)</f>
        <v>0</v>
      </c>
      <c r="BH10" s="116">
        <f>SUMIFS('10'!$K$10:$K$44,'10'!$A$10:$A$44,LOSS!$E$5,'10'!$M$10:$M$44,LOSS!$B10)+SUMIFS('10'!$L$10:$L$44,'10'!$A$10:$A$44,LOSS!$E$5,'10'!$O$10:$O$44,LOSS!$B10)</f>
        <v>0</v>
      </c>
      <c r="BI10" s="115">
        <f>SUMIFS('10'!$N$10:$N$44,'10'!$A$10:$A$44,LOSS!$G$5,'10'!$M$10:$M$44,LOSS!$B10)+SUMIFS('10'!$P$10:$P$44,'10'!$A$10:$A$44,LOSS!$G$5,'10'!$O$10:$O$44,LOSS!$B10)</f>
        <v>0</v>
      </c>
      <c r="BJ10" s="116">
        <f>SUMIFS('10'!$K$10:$K$44,'10'!$A$10:$A$44,LOSS!$G$5,'10'!$M$10:$M$44,LOSS!$B10)+SUMIFS('10'!$L$10:$L$44,'10'!$A$10:$A$44,LOSS!$G$5,'10'!$O$10:$O$44,LOSS!$B10)</f>
        <v>0</v>
      </c>
      <c r="BK10" s="115">
        <f>SUMIFS('10'!$N$10:$N$44,'10'!$A$10:$A$44,LOSS!$I$5,'10'!$M$10:$M$44,LOSS!$B10)+SUMIFS('10'!$P$10:$P$44,'10'!$A$10:$A$44,LOSS!$I$5,'10'!$O$10:$O$44,LOSS!$B10)</f>
        <v>0</v>
      </c>
      <c r="BL10" s="116">
        <f>SUMIFS('10'!$K$10:$K$44,'10'!$A$10:$A$44,LOSS!$I$5,'10'!$M$10:$M$44,LOSS!$B10)+SUMIFS('10'!$L$10:$L$44,'10'!$A$10:$A$44,LOSS!$I$5,'10'!$O$10:$O$44,LOSS!$B10)</f>
        <v>0</v>
      </c>
      <c r="BM10" s="115">
        <f>SUMIFS('11'!$N$10:$N$43,'11'!$A$10:$A$43,LOSS!$E$5,'11'!$M$10:$M$43,LOSS!$B10)+SUMIFS('11'!$P$10:$P$43,'11'!$A$10:$A$43,LOSS!$E$5,'11'!$O$10:$O$43,LOSS!$B10)</f>
        <v>0</v>
      </c>
      <c r="BN10" s="116">
        <f>SUMIFS('11'!$K$10:$K$43,'11'!$A$10:$A$43,LOSS!$E$5,'11'!$M$10:$M$43,LOSS!$B10)+SUMIFS('11'!$L$10:$L$43,'11'!$A$10:$A$43,LOSS!$E$5,'11'!$O$10:$O$43,LOSS!$B10)</f>
        <v>0</v>
      </c>
      <c r="BO10" s="115">
        <f>SUMIFS('11'!$N$10:$N$43,'11'!$A$10:$A$43,LOSS!$G$5,'11'!$M$10:$M$43,LOSS!$B10)+SUMIFS('11'!$P$10:$P$43,'11'!$A$10:$A$43,LOSS!$G$5,'11'!$O$10:$O$43,LOSS!$B10)</f>
        <v>0</v>
      </c>
      <c r="BP10" s="116">
        <f>SUMIFS('11'!$K$10:$K$43,'11'!$A$10:$A$43,LOSS!$G$5,'11'!$M$10:$M$43,LOSS!$B10)+SUMIFS('11'!$L$10:$L$43,'11'!$A$10:$A$43,LOSS!$G$5,'11'!$O$10:$O$43,LOSS!$B10)</f>
        <v>0</v>
      </c>
      <c r="BQ10" s="115">
        <f>SUMIFS('11'!$N$10:$N$43,'11'!$A$10:$A$43,LOSS!$I$5,'11'!$M$10:$M$43,LOSS!$B10)+SUMIFS('11'!$P$10:$P$43,'11'!$A$10:$A$43,LOSS!$I$5,'11'!$O$10:$O$43,LOSS!$B10)</f>
        <v>0</v>
      </c>
      <c r="BR10" s="116">
        <f>SUMIFS('11'!$K$10:$K$43,'11'!$A$10:$A$43,LOSS!$I$5,'11'!$M$10:$M$43,LOSS!$B10)+SUMIFS('11'!$L$10:$L$43,'11'!$A$10:$A$43,LOSS!$I$5,'11'!$O$10:$O$43,LOSS!$B10)</f>
        <v>0</v>
      </c>
      <c r="BS10" s="115">
        <f>SUMIFS('12'!$N$10:$N$44,'12'!$A$10:$A$44,LOSS!$E$5,'12'!$M$10:$M$44,LOSS!$B10)+SUMIFS('12'!$P$10:$P$44,'12'!$A$10:$A$44,LOSS!$E$5,'12'!$O$10:$O$44,LOSS!$B10)</f>
        <v>0</v>
      </c>
      <c r="BT10" s="116">
        <f>SUMIFS('12'!$K$10:$K$44,'12'!$A$10:$A$44,LOSS!$E$5,'12'!$M$10:$M$44,LOSS!$B10)+SUMIFS('12'!$L$10:$L$44,'12'!$A$10:$A$44,LOSS!$E$5,'12'!$O$10:$O$44,LOSS!$B10)</f>
        <v>0</v>
      </c>
      <c r="BU10" s="115">
        <f>SUMIFS('12'!$N$10:$N$44,'12'!$A$10:$A$44,LOSS!$G$5,'12'!$M$10:$M$44,LOSS!$B10)+SUMIFS('12'!$P$10:$P$44,'12'!$A$10:$A$44,LOSS!$G$5,'12'!$O$10:$O$44,LOSS!$B10)</f>
        <v>0</v>
      </c>
      <c r="BV10" s="116">
        <f>SUMIFS('12'!$K$10:$K$44,'12'!$A$10:$A$44,LOSS!$G$5,'12'!$M$10:$M$44,LOSS!$B10)+SUMIFS('12'!$L$10:$L$44,'12'!$A$10:$A$44,LOSS!$G$5,'12'!$O$10:$O$44,LOSS!$B10)</f>
        <v>0</v>
      </c>
      <c r="BW10" s="115">
        <f>SUMIFS('12'!$N$10:$N$44,'12'!$A$10:$A$44,LOSS!$I$5,'12'!$M$10:$M$44,LOSS!$B10)+SUMIFS('12'!$P$10:$P$44,'12'!$A$10:$A$44,LOSS!$I$5,'12'!$O$10:$O$44,LOSS!$B10)</f>
        <v>0</v>
      </c>
      <c r="BX10" s="116">
        <f>SUMIFS('12'!$K$10:$K$44,'12'!$A$10:$A$44,LOSS!$I$5,'12'!$M$10:$M$44,LOSS!$B10)+SUMIFS('12'!$L$10:$L$44,'12'!$A$10:$A$44,LOSS!$I$5,'12'!$O$10:$O$44,LOSS!$B10)</f>
        <v>0</v>
      </c>
      <c r="BY10" s="115">
        <f>SUMIFS('13'!$N$10:$N$44,'13'!$A$10:$A$44,LOSS!$E$5,'13'!$M$10:$M$44,LOSS!$B10)+SUMIFS('13'!$P$10:$P$44,'13'!$A$10:$A$44,LOSS!$E$5,'13'!$O$10:$O$44,LOSS!$B10)</f>
        <v>0</v>
      </c>
      <c r="BZ10" s="116">
        <f>SUMIFS('13'!$K$10:$K$44,'13'!$A$10:$A$44,LOSS!$E$5,'13'!$M$10:$M$44,LOSS!$B10)+SUMIFS('13'!$L$10:$L$44,'13'!$A$10:$A$44,LOSS!$E$5,'13'!$O$10:$O$44,LOSS!$B10)</f>
        <v>0</v>
      </c>
      <c r="CA10" s="115">
        <f>SUMIFS('13'!$N$10:$N$44,'13'!$A$10:$A$44,LOSS!$G$5,'13'!$M$10:$M$44,LOSS!$B10)+SUMIFS('13'!$P$10:$P$44,'13'!$A$10:$A$44,LOSS!$G$5,'13'!$O$10:$O$44,LOSS!$B10)</f>
        <v>0</v>
      </c>
      <c r="CB10" s="116">
        <f>SUMIFS('13'!$K$10:$K$44,'13'!$A$10:$A$44,LOSS!$G$5,'13'!$M$10:$M$44,LOSS!$B10)+SUMIFS('13'!$L$10:$L$44,'13'!$A$10:$A$44,LOSS!$G$5,'13'!$O$10:$O$44,LOSS!$B10)</f>
        <v>0</v>
      </c>
      <c r="CC10" s="115">
        <f>SUMIFS('13'!$N$10:$N$44,'13'!$A$10:$A$44,LOSS!$I$5,'13'!$M$10:$M$44,LOSS!$B10)+SUMIFS('13'!$P$10:$P$44,'13'!$A$10:$A$44,LOSS!$I$5,'13'!$O$10:$O$44,LOSS!$B10)</f>
        <v>0</v>
      </c>
      <c r="CD10" s="116">
        <f>SUMIFS('13'!$K$10:$K$44,'13'!$A$10:$A$44,LOSS!$I$5,'13'!$M$10:$M$44,LOSS!$B10)+SUMIFS('13'!$L$10:$L$44,'13'!$A$10:$A$44,LOSS!$I$5,'13'!$O$10:$O$44,LOSS!$B10)</f>
        <v>0</v>
      </c>
      <c r="CE10" s="115">
        <f>SUMIFS('14'!$N$10:$N$44,'14'!$A$10:$A$44,LOSS!$E$5,'14'!$M$10:$M$44,LOSS!$B10)+SUMIFS('14'!$P$10:$P$44,'14'!$A$10:$A$44,LOSS!$E$5,'14'!$O$10:$O$44,LOSS!$B10)</f>
        <v>0</v>
      </c>
      <c r="CF10" s="116">
        <f>SUMIFS('14'!$K$10:$K$44,'14'!$A$10:$A$44,LOSS!$E$5,'14'!$M$10:$M$44,LOSS!$B10)+SUMIFS('14'!$L$10:$L$44,'14'!$A$10:$A$44,LOSS!$E$5,'14'!$O$10:$O$44,LOSS!$B10)</f>
        <v>0</v>
      </c>
      <c r="CG10" s="115">
        <f>SUMIFS('14'!$N$10:$N$44,'14'!$A$10:$A$44,LOSS!$G$5,'14'!$M$10:$M$44,LOSS!$B10)+SUMIFS('14'!$P$10:$P$44,'14'!$A$10:$A$44,LOSS!$G$5,'14'!$O$10:$O$44,LOSS!$B10)</f>
        <v>0</v>
      </c>
      <c r="CH10" s="116">
        <f>SUMIFS('14'!$K$10:$K$44,'14'!$A$10:$A$44,LOSS!$G$5,'14'!$M$10:$M$44,LOSS!$B10)+SUMIFS('14'!$L$10:$L$44,'14'!$A$10:$A$44,LOSS!$G$5,'14'!$O$10:$O$44,LOSS!$B10)</f>
        <v>0</v>
      </c>
      <c r="CI10" s="115">
        <f>SUMIFS('14'!$N$10:$N$44,'14'!$A$10:$A$44,LOSS!$I$5,'14'!$M$10:$M$44,LOSS!$B10)+SUMIFS('14'!$P$10:$P$44,'14'!$A$10:$A$44,LOSS!$I$5,'14'!$O$10:$O$44,LOSS!$B10)</f>
        <v>0</v>
      </c>
      <c r="CJ10" s="116">
        <f>SUMIFS('14'!$K$10:$K$44,'14'!$A$10:$A$44,LOSS!$I$5,'14'!$M$10:$M$44,LOSS!$B10)+SUMIFS('14'!$L$10:$L$44,'14'!$A$10:$A$44,LOSS!$I$5,'14'!$O$10:$O$44,LOSS!$B10)</f>
        <v>0</v>
      </c>
      <c r="CK10" s="115">
        <f>SUMIFS('15'!$N$10:$N$44,'15'!$A$10:$A$44,LOSS!$E$5,'15'!$M$10:$M$44,LOSS!$B10)+SUMIFS('15'!$P$10:$P$44,'15'!$A$10:$A$44,LOSS!$E$5,'15'!$O$10:$O$44,LOSS!$B10)</f>
        <v>0</v>
      </c>
      <c r="CL10" s="116">
        <f>SUMIFS('15'!$K$10:$K$44,'15'!$A$10:$A$44,LOSS!$E$5,'15'!$M$10:$M$44,LOSS!$B10)+SUMIFS('15'!$L$10:$L$44,'15'!$A$10:$A$44,LOSS!$E$5,'15'!$O$10:$O$44,LOSS!$B10)</f>
        <v>0</v>
      </c>
      <c r="CM10" s="115">
        <f>SUMIFS('15'!$N$10:$N$44,'15'!$A$10:$A$44,LOSS!$G$5,'15'!$M$10:$M$44,LOSS!$B10)+SUMIFS('15'!$P$10:$P$44,'15'!$A$10:$A$44,LOSS!$G$5,'15'!$O$10:$O$44,LOSS!$B10)</f>
        <v>0</v>
      </c>
      <c r="CN10" s="116">
        <f>SUMIFS('15'!$K$10:$K$44,'15'!$A$10:$A$44,LOSS!$G$5,'15'!$M$10:$M$44,LOSS!$B10)+SUMIFS('15'!$L$10:$L$44,'15'!$A$10:$A$44,LOSS!$G$5,'15'!$O$10:$O$44,LOSS!$B10)</f>
        <v>0</v>
      </c>
      <c r="CO10" s="115">
        <f>SUMIFS('15'!$N$10:$N$44,'15'!$A$10:$A$44,LOSS!$I$5,'15'!$M$10:$M$44,LOSS!$B10)+SUMIFS('15'!$P$10:$P$44,'15'!$A$10:$A$44,LOSS!$I$5,'15'!$O$10:$O$44,LOSS!$B10)</f>
        <v>0</v>
      </c>
      <c r="CP10" s="116">
        <f>SUMIFS('15'!$K$10:$K$44,'15'!$A$10:$A$44,LOSS!$I$5,'15'!$M$10:$M$44,LOSS!$B10)+SUMIFS('15'!$L$10:$L$44,'15'!$A$10:$A$44,LOSS!$I$5,'15'!$O$10:$O$44,LOSS!$B10)</f>
        <v>0</v>
      </c>
      <c r="CQ10" s="115">
        <f>SUMIFS('16'!$N$10:$N$44,'16'!$A$10:$A$44,LOSS!$E$5,'16'!$M$10:$M$44,LOSS!$B10)+SUMIFS('16'!$P$10:$P$44,'16'!$A$10:$A$44,LOSS!$E$5,'16'!$O$10:$O$44,LOSS!$B10)</f>
        <v>0</v>
      </c>
      <c r="CR10" s="116">
        <f>SUMIFS('16'!$K$10:$K$44,'16'!$A$10:$A$44,LOSS!$E$5,'16'!$M$10:$M$44,LOSS!$B10)+SUMIFS('16'!$L$10:$L$44,'16'!$A$10:$A$44,LOSS!$E$5,'16'!$O$10:$O$44,LOSS!$B10)</f>
        <v>0</v>
      </c>
      <c r="CS10" s="115">
        <f>SUMIFS('16'!$N$10:$N$44,'16'!$A$10:$A$44,LOSS!$G$5,'16'!$M$10:$M$44,LOSS!$B10)+SUMIFS('16'!$P$10:$P$44,'16'!$A$10:$A$44,LOSS!$G$5,'16'!$O$10:$O$44,LOSS!$B10)</f>
        <v>0</v>
      </c>
      <c r="CT10" s="116">
        <f>SUMIFS('16'!$K$10:$K$44,'16'!$A$10:$A$44,LOSS!$G$5,'16'!$M$10:$M$44,LOSS!$B10)+SUMIFS('16'!$L$10:$L$44,'16'!$A$10:$A$44,LOSS!$G$5,'16'!$O$10:$O$44,LOSS!$B10)</f>
        <v>0</v>
      </c>
      <c r="CU10" s="115">
        <f>SUMIFS('16'!$N$10:$N$44,'16'!$A$10:$A$44,LOSS!$I$5,'16'!$M$10:$M$44,LOSS!$B10)+SUMIFS('16'!$P$10:$P$44,'16'!$A$10:$A$44,LOSS!$I$5,'16'!$O$10:$O$44,LOSS!$B10)</f>
        <v>0</v>
      </c>
      <c r="CV10" s="116">
        <f>SUMIFS('16'!$K$10:$K$44,'16'!$A$10:$A$44,LOSS!$I$5,'16'!$M$10:$M$44,LOSS!$B10)+SUMIFS('16'!$L$10:$L$44,'16'!$A$10:$A$44,LOSS!$I$5,'16'!$O$10:$O$44,LOSS!$B10)</f>
        <v>0</v>
      </c>
      <c r="CW10" s="115">
        <f>SUMIFS('17'!$N$10:$N$44,'17'!$A$10:$A$44,LOSS!$E$5,'17'!$M$10:$M$44,LOSS!$B10)+SUMIFS('17'!$P$10:$P$44,'17'!$A$10:$A$44,LOSS!$E$5,'17'!$O$10:$O$44,LOSS!$B10)</f>
        <v>0</v>
      </c>
      <c r="CX10" s="116">
        <f>SUMIFS('17'!$K$10:$K$44,'17'!$A$10:$A$44,LOSS!$E$5,'17'!$M$10:$M$44,LOSS!$B10)+SUMIFS('17'!$L$10:$L$44,'17'!$A$10:$A$44,LOSS!$E$5,'17'!$O$10:$O$44,LOSS!$B10)</f>
        <v>0</v>
      </c>
      <c r="CY10" s="115">
        <f>SUMIFS('17'!$N$10:$N$44,'17'!$A$10:$A$44,LOSS!$G$5,'17'!$M$10:$M$44,LOSS!$B10)+SUMIFS('17'!$P$10:$P$44,'17'!$A$10:$A$44,LOSS!$G$5,'17'!$O$10:$O$44,LOSS!$B10)</f>
        <v>0</v>
      </c>
      <c r="CZ10" s="116">
        <f>SUMIFS('17'!$K$10:$K$44,'17'!$A$10:$A$44,LOSS!$G$5,'17'!$M$10:$M$44,LOSS!$B10)+SUMIFS('17'!$L$10:$L$44,'17'!$A$10:$A$44,LOSS!$G$5,'17'!$O$10:$O$44,LOSS!$B10)</f>
        <v>0</v>
      </c>
      <c r="DA10" s="115">
        <f>SUMIFS('17'!$N$10:$N$44,'17'!$A$10:$A$44,LOSS!$I$5,'17'!$M$10:$M$44,LOSS!$B10)+SUMIFS('17'!$P$10:$P$44,'17'!$A$10:$A$44,LOSS!$I$5,'17'!$O$10:$O$44,LOSS!$B10)</f>
        <v>0</v>
      </c>
      <c r="DB10" s="116">
        <f>SUMIFS('17'!$K$10:$K$44,'17'!$A$10:$A$44,LOSS!$I$5,'17'!$M$10:$M$44,LOSS!$B10)+SUMIFS('17'!$L$10:$L$44,'17'!$A$10:$A$44,LOSS!$I$5,'17'!$O$10:$O$44,LOSS!$B10)</f>
        <v>0</v>
      </c>
      <c r="DC10" s="115">
        <f>SUMIFS('18'!$N$10:$N$44,'18'!$A$10:$A$44,LOSS!$E$5,'18'!$M$10:$M$44,LOSS!$B10)+SUMIFS('18'!$P$10:$P$44,'18'!$A$10:$A$44,LOSS!$E$5,'18'!$O$10:$O$44,LOSS!$B10)</f>
        <v>0</v>
      </c>
      <c r="DD10" s="116">
        <f>SUMIFS('18'!$K$10:$K$44,'18'!$A$10:$A$44,LOSS!$E$5,'18'!$M$10:$M$44,LOSS!$B10)+SUMIFS('18'!$L$10:$L$44,'18'!$A$10:$A$44,LOSS!$E$5,'18'!$O$10:$O$44,LOSS!$B10)</f>
        <v>0</v>
      </c>
      <c r="DE10" s="115">
        <f>SUMIFS('18'!$N$10:$N$44,'18'!$A$10:$A$44,LOSS!$G$5,'18'!$M$10:$M$44,LOSS!$B10)+SUMIFS('18'!$P$10:$P$44,'18'!$A$10:$A$44,LOSS!$G$5,'18'!$O$10:$O$44,LOSS!$B10)</f>
        <v>0</v>
      </c>
      <c r="DF10" s="116">
        <f>SUMIFS('18'!$K$10:$K$44,'18'!$A$10:$A$44,LOSS!$G$5,'18'!$M$10:$M$44,LOSS!$B10)+SUMIFS('18'!$L$10:$L$44,'18'!$A$10:$A$44,LOSS!$G$5,'18'!$O$10:$O$44,LOSS!$B10)</f>
        <v>0</v>
      </c>
      <c r="DG10" s="115">
        <f>SUMIFS('18'!$N$10:$N$44,'18'!$A$10:$A$44,LOSS!$I$5,'18'!$M$10:$M$44,LOSS!$B10)+SUMIFS('18'!$P$10:$P$44,'18'!$A$10:$A$44,LOSS!$I$5,'18'!$O$10:$O$44,LOSS!$B10)</f>
        <v>0</v>
      </c>
      <c r="DH10" s="116">
        <f>SUMIFS('18'!$K$10:$K$44,'18'!$A$10:$A$44,LOSS!$I$5,'18'!$M$10:$M$44,LOSS!$B10)+SUMIFS('18'!$L$10:$L$44,'18'!$A$10:$A$44,LOSS!$I$5,'18'!$O$10:$O$44,LOSS!$B10)</f>
        <v>0</v>
      </c>
      <c r="DI10" s="115">
        <f>SUMIFS('19'!$N$10:$N$44,'19'!$A$10:$A$44,LOSS!$E$5,'19'!$M$10:$M$44,LOSS!$B10)+SUMIFS('19'!$P$10:$P$44,'19'!$A$10:$A$44,LOSS!$E$5,'19'!$O$10:$O$44,LOSS!$B10)</f>
        <v>0</v>
      </c>
      <c r="DJ10" s="116">
        <f>SUMIFS('19'!$K$10:$K$44,'19'!$A$10:$A$44,LOSS!$E$5,'19'!$M$10:$M$44,LOSS!$B10)+SUMIFS('19'!$L$10:$L$44,'19'!$A$10:$A$44,LOSS!$E$5,'19'!$O$10:$O$44,LOSS!$B10)</f>
        <v>0</v>
      </c>
      <c r="DK10" s="115">
        <f>SUMIFS('19'!$N$10:$N$44,'19'!$A$10:$A$44,LOSS!$G$5,'19'!$M$10:$M$44,LOSS!$B10)+SUMIFS('19'!$P$10:$P$44,'19'!$A$10:$A$44,LOSS!$G$5,'19'!$O$10:$O$44,LOSS!$B10)</f>
        <v>0</v>
      </c>
      <c r="DL10" s="116">
        <f>SUMIFS('19'!$K$10:$K$44,'19'!$A$10:$A$44,LOSS!$G$5,'19'!$M$10:$M$44,LOSS!$B10)+SUMIFS('19'!$L$10:$L$44,'19'!$A$10:$A$44,LOSS!$G$5,'19'!$O$10:$O$44,LOSS!$B10)</f>
        <v>0</v>
      </c>
      <c r="DM10" s="115">
        <f>SUMIFS('19'!$N$10:$N$44,'19'!$A$10:$A$44,LOSS!$I$5,'19'!$M$10:$M$44,LOSS!$B10)+SUMIFS('19'!$P$10:$P$44,'19'!$A$10:$A$44,LOSS!$I$5,'19'!$O$10:$O$44,LOSS!$B10)</f>
        <v>0</v>
      </c>
      <c r="DN10" s="116">
        <f>SUMIFS('19'!$K$10:$K$44,'19'!$A$10:$A$44,LOSS!$I$5,'19'!$M$10:$M$44,LOSS!$B10)+SUMIFS('19'!$L$10:$L$44,'19'!$A$10:$A$44,LOSS!$I$5,'19'!$O$10:$O$44,LOSS!$B10)</f>
        <v>0</v>
      </c>
      <c r="DO10" s="115">
        <f>SUMIFS('20'!$N$10:$N$44,'20'!$A$10:$A$44,LOSS!$E$5,'20'!$M$10:$M$44,LOSS!$B10)+SUMIFS('20'!$P$10:$P$44,'20'!$A$10:$A$44,LOSS!$E$5,'20'!$O$10:$O$44,LOSS!$B10)</f>
        <v>0</v>
      </c>
      <c r="DP10" s="116">
        <f>SUMIFS('20'!$K$10:$K$44,'20'!$A$10:$A$44,LOSS!$E$5,'20'!$M$10:$M$44,LOSS!$B10)+SUMIFS('20'!$L$10:$L$44,'20'!$A$10:$A$44,LOSS!$E$5,'20'!$O$10:$O$44,LOSS!$B10)</f>
        <v>0</v>
      </c>
      <c r="DQ10" s="115">
        <f>SUMIFS('20'!$N$10:$N$44,'20'!$A$10:$A$44,LOSS!$G$5,'20'!$M$10:$M$44,LOSS!$B10)+SUMIFS('20'!$P$10:$P$44,'20'!$A$10:$A$44,LOSS!$G$5,'20'!$O$10:$O$44,LOSS!$B10)</f>
        <v>0</v>
      </c>
      <c r="DR10" s="116">
        <f>SUMIFS('20'!$K$10:$K$44,'20'!$A$10:$A$44,LOSS!$G$5,'20'!$M$10:$M$44,LOSS!$B10)+SUMIFS('20'!$L$10:$L$44,'20'!$A$10:$A$44,LOSS!$G$5,'20'!$O$10:$O$44,LOSS!$B10)</f>
        <v>0</v>
      </c>
      <c r="DS10" s="115">
        <f>SUMIFS('20'!$N$10:$N$44,'20'!$A$10:$A$44,LOSS!$I$5,'20'!$M$10:$M$44,LOSS!$B10)+SUMIFS('20'!$P$10:$P$44,'20'!$A$10:$A$44,LOSS!$I$5,'20'!$O$10:$O$44,LOSS!$B10)</f>
        <v>0</v>
      </c>
      <c r="DT10" s="116">
        <f>SUMIFS('20'!$K$10:$K$44,'20'!$A$10:$A$44,LOSS!$I$5,'20'!$M$10:$M$44,LOSS!$B10)+SUMIFS('20'!$L$10:$L$44,'20'!$A$10:$A$44,LOSS!$I$5,'20'!$O$10:$O$44,LOSS!$B10)</f>
        <v>0</v>
      </c>
      <c r="DU10" s="115">
        <f>SUMIFS('21'!$N$10:$N$44,'21'!$A$10:$A$44,LOSS!$E$5,'21'!$M$10:$M$44,LOSS!$B10)+SUMIFS('21'!$P$10:$P$44,'21'!$A$10:$A$44,LOSS!$E$5,'21'!$O$10:$O$44,LOSS!$B10)</f>
        <v>0</v>
      </c>
      <c r="DV10" s="116">
        <f>SUMIFS('21'!$K$10:$K$44,'21'!$A$10:$A$44,LOSS!$E$5,'21'!$M$10:$M$44,LOSS!$B10)+SUMIFS('21'!$L$10:$L$44,'21'!$A$10:$A$44,LOSS!$E$5,'21'!$O$10:$O$44,LOSS!$B10)</f>
        <v>0</v>
      </c>
      <c r="DW10" s="115">
        <f>SUMIFS('21'!$N$10:$N$44,'21'!$A$10:$A$44,LOSS!$G$5,'21'!$M$10:$M$44,LOSS!$B10)+SUMIFS('21'!$P$10:$P$44,'21'!$A$10:$A$44,LOSS!$G$5,'21'!$O$10:$O$44,LOSS!$B10)</f>
        <v>0</v>
      </c>
      <c r="DX10" s="116">
        <f>SUMIFS('21'!$K$10:$K$44,'21'!$A$10:$A$44,LOSS!$G$5,'21'!$M$10:$M$44,LOSS!$B10)+SUMIFS('21'!$L$10:$L$44,'21'!$A$10:$A$44,LOSS!$G$5,'21'!$O$10:$O$44,LOSS!$B10)</f>
        <v>0</v>
      </c>
      <c r="DY10" s="115">
        <f>SUMIFS('21'!$N$10:$N$44,'21'!$A$10:$A$44,LOSS!$I$5,'21'!$M$10:$M$44,LOSS!$B10)+SUMIFS('21'!$P$10:$P$44,'21'!$A$10:$A$44,LOSS!$I$5,'21'!$O$10:$O$44,LOSS!$B10)</f>
        <v>0</v>
      </c>
      <c r="DZ10" s="116">
        <f>SUMIFS('21'!$K$10:$K$44,'21'!$A$10:$A$44,LOSS!$I$5,'21'!$M$10:$M$44,LOSS!$B10)+SUMIFS('21'!$L$10:$L$44,'21'!$A$10:$A$44,LOSS!$I$5,'21'!$O$10:$O$44,LOSS!$B10)</f>
        <v>0</v>
      </c>
      <c r="EA10" s="115">
        <f>SUMIFS('22'!$N$10:$N$44,'22'!$A$10:$A$44,LOSS!$E$5,'22'!$M$10:$M$44,LOSS!$B10)+SUMIFS('22'!$P$10:$P$44,'22'!$A$10:$A$44,LOSS!$E$5,'22'!$O$10:$O$44,LOSS!$B10)</f>
        <v>0</v>
      </c>
      <c r="EB10" s="116">
        <f>SUMIFS('22'!$K$10:$K$44,'22'!$A$10:$A$44,LOSS!$E$5,'22'!$M$10:$M$44,LOSS!$B10)+SUMIFS('22'!$L$10:$L$44,'22'!$A$10:$A$44,LOSS!$E$5,'22'!$O$10:$O$44,LOSS!$B10)</f>
        <v>0</v>
      </c>
      <c r="EC10" s="115">
        <f>SUMIFS('22'!$N$10:$N$44,'22'!$A$10:$A$44,LOSS!$G$5,'22'!$M$10:$M$44,LOSS!$B10)+SUMIFS('22'!$P$10:$P$44,'22'!$A$10:$A$44,LOSS!$G$5,'22'!$O$10:$O$44,LOSS!$B10)</f>
        <v>0</v>
      </c>
      <c r="ED10" s="116">
        <f>SUMIFS('22'!$K$10:$K$44,'22'!$A$10:$A$44,LOSS!$G$5,'22'!$M$10:$M$44,LOSS!$B10)+SUMIFS('22'!$L$10:$L$44,'22'!$A$10:$A$44,LOSS!$G$5,'22'!$O$10:$O$44,LOSS!$B10)</f>
        <v>0</v>
      </c>
      <c r="EE10" s="115">
        <f>SUMIFS('22'!$N$10:$N$44,'22'!$A$10:$A$44,LOSS!$I$5,'22'!$M$10:$M$44,LOSS!$B10)+SUMIFS('22'!$P$10:$P$44,'22'!$A$10:$A$44,LOSS!$I$5,'22'!$O$10:$O$44,LOSS!$B10)</f>
        <v>0</v>
      </c>
      <c r="EF10" s="116">
        <f>SUMIFS('22'!$K$10:$K$44,'22'!$A$10:$A$44,LOSS!$I$5,'22'!$M$10:$M$44,LOSS!$B10)+SUMIFS('22'!$L$10:$L$44,'22'!$A$10:$A$44,LOSS!$I$5,'22'!$O$10:$O$44,LOSS!$B10)</f>
        <v>0</v>
      </c>
      <c r="EG10" s="115">
        <f>SUMIFS('23'!$N$10:$N$44,'23'!$A$10:$A$44,LOSS!$E$5,'23'!$M$10:$M$44,LOSS!$B10)+SUMIFS('23'!$P$10:$P$44,'23'!$A$10:$A$44,LOSS!$E$5,'23'!$O$10:$O$44,LOSS!$B10)</f>
        <v>0</v>
      </c>
      <c r="EH10" s="116">
        <f>SUMIFS('23'!$K$10:$K$44,'23'!$A$10:$A$44,LOSS!$E$5,'23'!$M$10:$M$44,LOSS!$B10)+SUMIFS('23'!$L$10:$L$44,'23'!$A$10:$A$44,LOSS!$E$5,'23'!$O$10:$O$44,LOSS!$B10)</f>
        <v>0</v>
      </c>
      <c r="EI10" s="115">
        <f>SUMIFS('23'!$N$10:$N$44,'23'!$A$10:$A$44,LOSS!$G$5,'23'!$M$10:$M$44,LOSS!$B10)+SUMIFS('23'!$P$10:$P$44,'23'!$A$10:$A$44,LOSS!$G$5,'23'!$O$10:$O$44,LOSS!$B10)</f>
        <v>0</v>
      </c>
      <c r="EJ10" s="116">
        <f>SUMIFS('23'!$K$10:$K$44,'23'!$A$10:$A$44,LOSS!$G$5,'23'!$M$10:$M$44,LOSS!$B10)+SUMIFS('23'!$L$10:$L$44,'23'!$A$10:$A$44,LOSS!$G$5,'23'!$O$10:$O$44,LOSS!$B10)</f>
        <v>0</v>
      </c>
      <c r="EK10" s="115">
        <f>SUMIFS('23'!$N$10:$N$44,'23'!$A$10:$A$44,LOSS!$I$5,'23'!$M$10:$M$44,LOSS!$B10)+SUMIFS('23'!$P$10:$P$44,'23'!$A$10:$A$44,LOSS!$I$5,'23'!$O$10:$O$44,LOSS!$B10)</f>
        <v>0</v>
      </c>
      <c r="EL10" s="116">
        <f>SUMIFS('23'!$K$10:$K$44,'23'!$A$10:$A$44,LOSS!$I$5,'23'!$M$10:$M$44,LOSS!$B10)+SUMIFS('23'!$L$10:$L$44,'23'!$A$10:$A$44,LOSS!$I$5,'23'!$O$10:$O$44,LOSS!$B10)</f>
        <v>0</v>
      </c>
      <c r="EM10" s="115">
        <f>SUMIFS('24'!$N$10:$N$44,'24'!$A$10:$A$44,LOSS!$E$5,'24'!$M$10:$M$44,LOSS!$B10)+SUMIFS('24'!$P$10:$P$44,'24'!$A$10:$A$44,LOSS!$E$5,'24'!$O$10:$O$44,LOSS!$B10)</f>
        <v>0</v>
      </c>
      <c r="EN10" s="116">
        <f>SUMIFS('24'!$K$10:$K$44,'24'!$A$10:$A$44,LOSS!$E$5,'24'!$M$10:$M$44,LOSS!$B10)+SUMIFS('24'!$L$10:$L$44,'24'!$A$10:$A$44,LOSS!$E$5,'24'!$O$10:$O$44,LOSS!$B10)</f>
        <v>0</v>
      </c>
      <c r="EO10" s="115">
        <f>SUMIFS('24'!$N$10:$N$44,'24'!$A$10:$A$44,LOSS!$G$5,'24'!$M$10:$M$44,LOSS!$B10)+SUMIFS('24'!$P$10:$P$44,'24'!$A$10:$A$44,LOSS!$G$5,'24'!$O$10:$O$44,LOSS!$B10)</f>
        <v>0</v>
      </c>
      <c r="EP10" s="116">
        <f>SUMIFS('24'!$K$10:$K$44,'24'!$A$10:$A$44,LOSS!$G$5,'24'!$M$10:$M$44,LOSS!$B10)+SUMIFS('24'!$L$10:$L$44,'24'!$A$10:$A$44,LOSS!$G$5,'24'!$O$10:$O$44,LOSS!$B10)</f>
        <v>0</v>
      </c>
      <c r="EQ10" s="115">
        <f>SUMIFS('24'!$N$10:$N$44,'24'!$A$10:$A$44,LOSS!$I$5,'24'!$M$10:$M$44,LOSS!$B10)+SUMIFS('24'!$P$10:$P$44,'24'!$A$10:$A$44,LOSS!$I$5,'24'!$O$10:$O$44,LOSS!$B10)</f>
        <v>0</v>
      </c>
      <c r="ER10" s="116">
        <f>SUMIFS('24'!$K$10:$K$44,'24'!$A$10:$A$44,LOSS!$I$5,'24'!$M$10:$M$44,LOSS!$B10)+SUMIFS('24'!$L$10:$L$44,'24'!$A$10:$A$44,LOSS!$I$5,'24'!$O$10:$O$44,LOSS!$B10)</f>
        <v>0</v>
      </c>
      <c r="ES10" s="115">
        <f>SUMIFS('25'!$N$10:$N$44,'25'!$A$10:$A$44,LOSS!$E$5,'25'!$M$10:$M$44,LOSS!$B10)+SUMIFS('25'!$P$10:$P$44,'25'!$A$10:$A$44,LOSS!$E$5,'25'!$O$10:$O$44,LOSS!$B10)</f>
        <v>0</v>
      </c>
      <c r="ET10" s="116">
        <f>SUMIFS('25'!$K$10:$K$44,'25'!$A$10:$A$44,LOSS!$E$5,'25'!$M$10:$M$44,LOSS!$B10)+SUMIFS('25'!$L$10:$L$44,'25'!$A$10:$A$44,LOSS!$E$5,'25'!$O$10:$O$44,LOSS!$B10)</f>
        <v>0</v>
      </c>
      <c r="EU10" s="115">
        <f>SUMIFS('25'!$N$10:$N$44,'25'!$A$10:$A$44,LOSS!$G$5,'25'!$M$10:$M$44,LOSS!$B10)+SUMIFS('25'!$P$10:$P$44,'25'!$A$10:$A$44,LOSS!$G$5,'25'!$O$10:$O$44,LOSS!$B10)</f>
        <v>0</v>
      </c>
      <c r="EV10" s="116">
        <f>SUMIFS('25'!$K$10:$K$44,'25'!$A$10:$A$44,LOSS!$G$5,'25'!$M$10:$M$44,LOSS!$B10)+SUMIFS('25'!$L$10:$L$44,'25'!$A$10:$A$44,LOSS!$G$5,'25'!$O$10:$O$44,LOSS!$B10)</f>
        <v>0</v>
      </c>
      <c r="EW10" s="115">
        <f>SUMIFS('25'!$N$10:$N$44,'25'!$A$10:$A$44,LOSS!$I$5,'25'!$M$10:$M$44,LOSS!$B10)+SUMIFS('25'!$P$10:$P$44,'25'!$A$10:$A$44,LOSS!$I$5,'25'!$O$10:$O$44,LOSS!$B10)</f>
        <v>0</v>
      </c>
      <c r="EX10" s="116">
        <f>SUMIFS('25'!$K$10:$K$44,'25'!$A$10:$A$44,LOSS!$I$5,'25'!$M$10:$M$44,LOSS!$B10)+SUMIFS('25'!$L$10:$L$44,'25'!$A$10:$A$44,LOSS!$I$5,'25'!$O$10:$O$44,LOSS!$B10)</f>
        <v>0</v>
      </c>
      <c r="EY10" s="115">
        <f>SUMIFS('26'!$N$10:$N$44,'26'!$A$10:$A$44,LOSS!$E$5,'26'!$M$10:$M$44,LOSS!$B10)+SUMIFS('26'!$P$10:$P$44,'26'!$A$10:$A$44,LOSS!$E$5,'26'!$O$10:$O$44,LOSS!$B10)</f>
        <v>0</v>
      </c>
      <c r="EZ10" s="116">
        <f>SUMIFS('26'!$K$10:$K$44,'26'!$A$10:$A$44,LOSS!$E$5,'26'!$M$10:$M$44,LOSS!$B10)+SUMIFS('26'!$L$10:$L$44,'26'!$A$10:$A$44,LOSS!$E$5,'26'!$O$10:$O$44,LOSS!$B10)</f>
        <v>0</v>
      </c>
      <c r="FA10" s="115">
        <f>SUMIFS('26'!$N$10:$N$44,'26'!$A$10:$A$44,LOSS!$G$5,'26'!$M$10:$M$44,LOSS!$B10)+SUMIFS('26'!$P$10:$P$44,'26'!$A$10:$A$44,LOSS!$G$5,'26'!$O$10:$O$44,LOSS!$B10)</f>
        <v>0</v>
      </c>
      <c r="FB10" s="116">
        <f>SUMIFS('26'!$K$10:$K$44,'26'!$A$10:$A$44,LOSS!$G$5,'26'!$M$10:$M$44,LOSS!$B10)+SUMIFS('26'!$L$10:$L$44,'26'!$A$10:$A$44,LOSS!$G$5,'26'!$O$10:$O$44,LOSS!$B10)</f>
        <v>0</v>
      </c>
      <c r="FC10" s="115">
        <f>SUMIFS('26'!$N$10:$N$44,'26'!$A$10:$A$44,LOSS!$I$5,'26'!$M$10:$M$44,LOSS!$B10)+SUMIFS('26'!$P$10:$P$44,'26'!$A$10:$A$44,LOSS!$I$5,'26'!$O$10:$O$44,LOSS!$B10)</f>
        <v>0</v>
      </c>
      <c r="FD10" s="116">
        <f>SUMIFS('26'!$K$10:$K$44,'26'!$A$10:$A$44,LOSS!$I$5,'26'!$M$10:$M$44,LOSS!$B10)+SUMIFS('26'!$L$10:$L$44,'26'!$A$10:$A$44,LOSS!$I$5,'26'!$O$10:$O$44,LOSS!$B10)</f>
        <v>0</v>
      </c>
      <c r="FE10" s="115">
        <f>SUMIFS('27'!$N$10:$N$44,'27'!$A$10:$A$44,LOSS!$E$5,'27'!$M$10:$M$44,LOSS!$B10)+SUMIFS('27'!$P$10:$P$44,'27'!$A$10:$A$44,LOSS!$E$5,'27'!$O$10:$O$44,LOSS!$B10)</f>
        <v>0</v>
      </c>
      <c r="FF10" s="116">
        <f>SUMIFS('27'!$K$10:$K$44,'27'!$A$10:$A$44,LOSS!$E$5,'27'!$M$10:$M$44,LOSS!$B10)+SUMIFS('27'!$L$10:$L$44,'27'!$A$10:$A$44,LOSS!$E$5,'27'!$O$10:$O$44,LOSS!$B10)</f>
        <v>0</v>
      </c>
      <c r="FG10" s="115">
        <f>SUMIFS('27'!$N$10:$N$44,'27'!$A$10:$A$44,LOSS!$G$5,'27'!$M$10:$M$44,LOSS!$B10)+SUMIFS('27'!$P$10:$P$44,'27'!$A$10:$A$44,LOSS!$G$5,'27'!$O$10:$O$44,LOSS!$B10)</f>
        <v>0</v>
      </c>
      <c r="FH10" s="116">
        <f>SUMIFS('27'!$K$10:$K$44,'27'!$A$10:$A$44,LOSS!$G$5,'27'!$M$10:$M$44,LOSS!$B10)+SUMIFS('27'!$L$10:$L$44,'27'!$A$10:$A$44,LOSS!$G$5,'27'!$O$10:$O$44,LOSS!$B10)</f>
        <v>0</v>
      </c>
      <c r="FI10" s="115">
        <f>SUMIFS('27'!$N$10:$N$44,'27'!$A$10:$A$44,LOSS!$I$5,'27'!$M$10:$M$44,LOSS!$B10)+SUMIFS('27'!$P$10:$P$44,'27'!$A$10:$A$44,LOSS!$I$5,'27'!$O$10:$O$44,LOSS!$B10)</f>
        <v>0</v>
      </c>
      <c r="FJ10" s="116">
        <f>SUMIFS('27'!$K$10:$K$44,'27'!$A$10:$A$44,LOSS!$I$5,'27'!$M$10:$M$44,LOSS!$B10)+SUMIFS('27'!$L$10:$L$44,'27'!$A$10:$A$44,LOSS!$I$5,'27'!$O$10:$O$44,LOSS!$B10)</f>
        <v>0</v>
      </c>
      <c r="FK10" s="115">
        <f>SUMIFS('28'!$N$10:$N$44,'28'!$A$10:$A$44,LOSS!$E$5,'28'!$M$10:$M$44,LOSS!$B10)+SUMIFS('28'!$P$10:$P$44,'28'!$A$10:$A$44,LOSS!$E$5,'28'!$O$10:$O$44,LOSS!$B10)</f>
        <v>0</v>
      </c>
      <c r="FL10" s="116">
        <f>SUMIFS('28'!$K$10:$K$44,'28'!$A$10:$A$44,LOSS!$E$5,'28'!$M$10:$M$44,LOSS!$B10)+SUMIFS('28'!$L$10:$L$44,'28'!$A$10:$A$44,LOSS!$E$5,'28'!$O$10:$O$44,LOSS!$B10)</f>
        <v>0</v>
      </c>
      <c r="FM10" s="115">
        <f>SUMIFS('28'!$N$10:$N$44,'28'!$A$10:$A$44,LOSS!$G$5,'28'!$M$10:$M$44,LOSS!$B10)+SUMIFS('28'!$P$10:$P$44,'28'!$A$10:$A$44,LOSS!$G$5,'28'!$O$10:$O$44,LOSS!$B10)</f>
        <v>0</v>
      </c>
      <c r="FN10" s="116">
        <f>SUMIFS('28'!$K$10:$K$44,'28'!$A$10:$A$44,LOSS!$G$5,'28'!$M$10:$M$44,LOSS!$B10)+SUMIFS('28'!$L$10:$L$44,'28'!$A$10:$A$44,LOSS!$G$5,'28'!$O$10:$O$44,LOSS!$B10)</f>
        <v>0</v>
      </c>
      <c r="FO10" s="115">
        <f>SUMIFS('28'!$N$10:$N$44,'28'!$A$10:$A$44,LOSS!$I$5,'28'!$M$10:$M$44,LOSS!$B10)+SUMIFS('28'!$P$10:$P$44,'28'!$A$10:$A$44,LOSS!$I$5,'28'!$O$10:$O$44,LOSS!$B10)</f>
        <v>0</v>
      </c>
      <c r="FP10" s="116">
        <f>SUMIFS('28'!$K$10:$K$44,'28'!$A$10:$A$44,LOSS!$I$5,'28'!$M$10:$M$44,LOSS!$B10)+SUMIFS('28'!$L$10:$L$44,'28'!$A$10:$A$44,LOSS!$I$5,'28'!$O$10:$O$44,LOSS!$B10)</f>
        <v>0</v>
      </c>
      <c r="FQ10" s="115">
        <f>SUMIFS('29'!$N$10:$N$44,'29'!$A$10:$A$44,LOSS!$E$5,'29'!$M$10:$M$44,LOSS!$B10)+SUMIFS('29'!$P$10:$P$44,'29'!$A$10:$A$44,LOSS!$E$5,'29'!$O$10:$O$44,LOSS!$B10)</f>
        <v>0</v>
      </c>
      <c r="FR10" s="116">
        <f>SUMIFS('29'!$K$10:$K$44,'29'!$A$10:$A$44,LOSS!$E$5,'29'!$M$10:$M$44,LOSS!$B10)+SUMIFS('29'!$L$10:$L$44,'29'!$A$10:$A$44,LOSS!$E$5,'29'!$O$10:$O$44,LOSS!$B10)</f>
        <v>0</v>
      </c>
      <c r="FS10" s="115">
        <f>SUMIFS('29'!$N$10:$N$44,'29'!$A$10:$A$44,LOSS!$G$5,'29'!$M$10:$M$44,LOSS!$B10)+SUMIFS('29'!$P$10:$P$44,'29'!$A$10:$A$44,LOSS!$G$5,'29'!$O$10:$O$44,LOSS!$B10)</f>
        <v>0</v>
      </c>
      <c r="FT10" s="116">
        <f>SUMIFS('29'!$K$10:$K$44,'29'!$A$10:$A$44,LOSS!$G$5,'29'!$M$10:$M$44,LOSS!$B10)+SUMIFS('29'!$L$10:$L$44,'29'!$A$10:$A$44,LOSS!$G$5,'29'!$O$10:$O$44,LOSS!$B10)</f>
        <v>0</v>
      </c>
      <c r="FU10" s="115">
        <f>SUMIFS('29'!$N$10:$N$44,'29'!$A$10:$A$44,LOSS!$I$5,'29'!$M$10:$M$44,LOSS!$B10)+SUMIFS('29'!$P$10:$P$44,'29'!$A$10:$A$44,LOSS!$I$5,'29'!$O$10:$O$44,LOSS!$B10)</f>
        <v>0</v>
      </c>
      <c r="FV10" s="116">
        <f>SUMIFS('29'!$K$10:$K$44,'29'!$A$10:$A$44,LOSS!$I$5,'29'!$M$10:$M$44,LOSS!$B10)+SUMIFS('29'!$L$10:$L$44,'29'!$A$10:$A$44,LOSS!$I$5,'29'!$O$10:$O$44,LOSS!$B10)</f>
        <v>0</v>
      </c>
      <c r="FW10" s="115">
        <f>SUMIFS('30'!$N$10:$N$44,'30'!$A$10:$A$44,LOSS!$E$5,'30'!$M$10:$M$44,LOSS!$B10)+SUMIFS('30'!$P$10:$P$44,'30'!$A$10:$A$44,LOSS!$E$5,'30'!$O$10:$O$44,LOSS!$B10)</f>
        <v>0</v>
      </c>
      <c r="FX10" s="116">
        <f>SUMIFS('30'!$K$10:$K$44,'30'!$A$10:$A$44,LOSS!$E$5,'30'!$M$10:$M$44,LOSS!$B10)+SUMIFS('30'!$L$10:$L$44,'30'!$A$10:$A$44,LOSS!$E$5,'30'!$O$10:$O$44,LOSS!$B10)</f>
        <v>0</v>
      </c>
      <c r="FY10" s="115">
        <f>SUMIFS('30'!$N$10:$N$44,'30'!$A$10:$A$44,LOSS!$G$5,'30'!$M$10:$M$44,LOSS!$B10)+SUMIFS('30'!$P$10:$P$44,'30'!$A$10:$A$44,LOSS!$G$5,'30'!$O$10:$O$44,LOSS!$B10)</f>
        <v>0</v>
      </c>
      <c r="FZ10" s="116">
        <f>SUMIFS('30'!$K$10:$K$44,'30'!$A$10:$A$44,LOSS!$G$5,'30'!$M$10:$M$44,LOSS!$B10)+SUMIFS('30'!$L$10:$L$44,'30'!$A$10:$A$44,LOSS!$G$5,'30'!$O$10:$O$44,LOSS!$B10)</f>
        <v>0</v>
      </c>
      <c r="GA10" s="115">
        <f>SUMIFS('30'!$N$10:$N$44,'30'!$A$10:$A$44,LOSS!$I$5,'30'!$M$10:$M$44,LOSS!$B10)+SUMIFS('30'!$P$10:$P$44,'30'!$A$10:$A$44,LOSS!$I$5,'30'!$O$10:$O$44,LOSS!$B10)</f>
        <v>0</v>
      </c>
      <c r="GB10" s="116">
        <f>SUMIFS('30'!$K$10:$K$44,'30'!$A$10:$A$44,LOSS!$I$5,'30'!$M$10:$M$44,LOSS!$B10)+SUMIFS('30'!$L$10:$L$44,'30'!$A$10:$A$44,LOSS!$I$5,'30'!$O$10:$O$44,LOSS!$B10)</f>
        <v>0</v>
      </c>
      <c r="GC10" s="115">
        <f>SUMIFS('31'!$N$13:$N$44,'31'!$A$13:$A$44,LOSS!$E$5,'31'!$M$13:$M$44,LOSS!$B10)+SUMIFS('31'!$P$13:$P$44,'31'!$A$13:$A$44,LOSS!$E$5,'31'!$O$13:$O$44,LOSS!$B10)</f>
        <v>0</v>
      </c>
      <c r="GD10" s="116">
        <f>SUMIFS('31'!$K$13:$K$44,'31'!$A$13:$A$44,LOSS!$E$5,'31'!$M$13:$M$44,LOSS!$B10)+SUMIFS('31'!$L$13:$L$44,'31'!$A$13:$A$44,LOSS!$E$5,'31'!$O$13:$O$44,LOSS!$B10)</f>
        <v>0</v>
      </c>
      <c r="GE10" s="115">
        <f>SUMIFS('31'!$N$13:$N$44,'31'!$A$13:$A$44,LOSS!$G$5,'31'!$M$13:$M$44,LOSS!$B10)+SUMIFS('31'!$P$13:$P$44,'31'!$A$13:$A$44,LOSS!$G$5,'31'!$O$13:$O$44,LOSS!$B10)</f>
        <v>0</v>
      </c>
      <c r="GF10" s="116">
        <f>SUMIFS('31'!$K$13:$K$44,'31'!$A$13:$A$44,LOSS!$G$5,'31'!$M$13:$M$44,LOSS!$B10)+SUMIFS('31'!$L$13:$L$44,'31'!$A$13:$A$44,LOSS!$G$5,'31'!$O$13:$O$44,LOSS!$B10)</f>
        <v>0</v>
      </c>
      <c r="GG10" s="115">
        <f>SUMIFS('31'!$N$13:$N$44,'31'!$A$13:$A$44,LOSS!$I$5,'31'!$M$13:$M$44,LOSS!$B10)+SUMIFS('31'!$P$13:$P$44,'31'!$A$13:$A$44,LOSS!$I$5,'31'!$O$13:$O$44,LOSS!$B10)</f>
        <v>0</v>
      </c>
      <c r="GH10" s="116">
        <f>SUMIFS('31'!$K$13:$K$44,'31'!$A$13:$A$44,LOSS!$I$5,'31'!$M$13:$M$44,LOSS!$B10)+SUMIFS('31'!$L$13:$L$44,'31'!$A$13:$A$44,LOSS!$I$5,'31'!$O$13:$O$44,LOSS!$B10)</f>
        <v>0</v>
      </c>
      <c r="GI10" s="108">
        <f t="shared" si="0"/>
        <v>0</v>
      </c>
      <c r="GJ10" s="117">
        <f t="shared" si="1"/>
        <v>0</v>
      </c>
      <c r="GK10" s="118">
        <f t="shared" si="2"/>
        <v>0</v>
      </c>
      <c r="GL10" s="73"/>
    </row>
    <row r="11" ht="18.75" customHeight="1" spans="1:194">
      <c r="A11" s="111"/>
      <c r="B11" s="112">
        <v>103</v>
      </c>
      <c r="C11" s="113" t="s">
        <v>283</v>
      </c>
      <c r="D11" s="114"/>
      <c r="E11" s="115">
        <f>SUMIFS('1'!$N$10:$N$44,'1'!$A$10:$A$44,LOSS!$E$5,'1'!$M$10:$M$44,LOSS!$B11)+SUMIFS('1'!$P$10:$P$44,'1'!$A$10:$A$44,LOSS!$E$5,'1'!$O$10:$O$44,LOSS!$B11)</f>
        <v>0</v>
      </c>
      <c r="F11" s="116">
        <f>SUMIFS('1'!$K$10:$K$44,'1'!$A$10:$A$44,LOSS!$E$5,'1'!$M$10:$M$44,LOSS!$B11)+SUMIFS('1'!$L$10:$L$44,'1'!$A$10:$A$44,LOSS!$E$5,'1'!$O$10:$O$44,LOSS!$B11)</f>
        <v>0</v>
      </c>
      <c r="G11" s="115">
        <f>SUMIFS('1'!$N$10:$N$44,'1'!$A$10:$A$44,LOSS!$G$5,'1'!$M$10:$M$44,LOSS!$B11)+SUMIFS('1'!$P$10:$P$44,'1'!$A$10:$A$44,LOSS!$G$5,'1'!$O$10:$O$44,LOSS!$B11)</f>
        <v>0</v>
      </c>
      <c r="H11" s="116">
        <f>SUMIFS('1'!$K$10:$K$44,'1'!$A$10:$A$44,LOSS!$G$5,'1'!$M$10:$M$44,LOSS!$B11)+SUMIFS('1'!$L$10:$L$44,'1'!$A$10:$A$44,LOSS!$G$5,'1'!$O$10:$O$44,LOSS!$B11)</f>
        <v>0</v>
      </c>
      <c r="I11" s="115">
        <f>SUMIFS('1'!$N$10:$N$44,'1'!$A$10:$A$44,LOSS!$I$5,'1'!$M$10:$M$44,LOSS!$B11)+SUMIFS('1'!$P$10:$P$44,'1'!$A$10:$A$44,LOSS!$I$5,'1'!$O$10:$O$44,LOSS!$B11)</f>
        <v>0</v>
      </c>
      <c r="J11" s="116">
        <f>SUMIFS('1'!$K$10:$K$44,'1'!$A$10:$A$44,LOSS!$I$5,'1'!$M$10:$M$44,LOSS!$B11)+SUMIFS('1'!$L$10:$L$44,'1'!$A$10:$A$44,LOSS!$I$5,'1'!$O$10:$O$44,LOSS!$B11)</f>
        <v>0</v>
      </c>
      <c r="K11" s="115">
        <f>SUMIFS('2'!$N$10:$N$52,'2'!$A$10:$A$52,LOSS!$E$5,'2'!$M$10:$M$52,LOSS!$B11)+SUMIFS('2'!$P$10:$P$52,'2'!$A$10:$A$52,LOSS!$E$5,'2'!$O$10:$O$52,LOSS!$B11)</f>
        <v>0</v>
      </c>
      <c r="L11" s="116">
        <f>SUMIFS('2'!$K$10:$K$52,'2'!$A$10:$A$52,LOSS!$E$5,'2'!$M$10:$M$52,LOSS!$B11)+SUMIFS('2'!$L$10:$L$52,'2'!$A$10:$A$52,LOSS!$E$5,'2'!$O$10:$O$52,LOSS!$B11)</f>
        <v>0</v>
      </c>
      <c r="M11" s="115">
        <f>SUMIFS('2'!$N$10:$N$52,'2'!$A$10:$A$52,LOSS!$G$5,'2'!$M$10:$M$52,LOSS!$B11)+SUMIFS('2'!$P$10:$P$52,'2'!$A$10:$A$52,LOSS!$G$5,'2'!$O$10:$O$52,LOSS!$B11)</f>
        <v>0</v>
      </c>
      <c r="N11" s="116">
        <f>SUMIFS('2'!$K$10:$K$52,'2'!$A$10:$A$52,LOSS!$G$5,'2'!$M$10:$M$52,LOSS!$B11)+SUMIFS('2'!$L$10:$L$52,'2'!$A$10:$A$52,LOSS!$G$5,'2'!$O$10:$O$52,LOSS!$B11)</f>
        <v>0</v>
      </c>
      <c r="O11" s="115">
        <f>SUMIFS('2'!$N$10:$N$52,'2'!$A$10:$A$52,LOSS!$I$5,'2'!$M$10:$M$52,LOSS!$B11)+SUMIFS('2'!$P$10:$P$52,'2'!$A$10:$A$52,LOSS!$I$5,'2'!$O$10:$O$52,LOSS!$B11)</f>
        <v>0</v>
      </c>
      <c r="P11" s="116">
        <f>SUMIFS('2'!$K$10:$K$52,'2'!$A$10:$A$52,LOSS!$I$5,'2'!$M$10:$M$52,LOSS!$B11)+SUMIFS('2'!$L$10:$L$52,'2'!$A$10:$A$52,LOSS!$I$5,'2'!$O$10:$O$52,LOSS!$B11)</f>
        <v>0</v>
      </c>
      <c r="Q11" s="115">
        <f>SUMIFS('3'!$N$10:$N$44,'3'!$A$10:$A$44,LOSS!$E$5,'3'!$M$10:$M$44,LOSS!$B11)+SUMIFS('3'!$P$10:$P$44,'3'!$A$10:$A$44,LOSS!$E$5,'3'!$O$10:$O$44,LOSS!$B11)</f>
        <v>0</v>
      </c>
      <c r="R11" s="116">
        <f>SUMIFS('3'!$K$10:$K$44,'3'!$A$10:$A$44,LOSS!$E$5,'3'!$M$10:$M$44,LOSS!$B11)+SUMIFS('3'!$L$10:$L$44,'3'!$A$10:$A$44,LOSS!$E$5,'3'!$O$10:$O$44,LOSS!$B11)</f>
        <v>0</v>
      </c>
      <c r="S11" s="115">
        <f>SUMIFS('3'!$N$10:$N$44,'3'!$A$10:$A$44,LOSS!$G$5,'3'!$M$10:$M$44,LOSS!$B11)+SUMIFS('3'!$P$10:$P$44,'3'!$A$10:$A$44,LOSS!$G$5,'3'!$O$10:$O$44,LOSS!$B11)</f>
        <v>0</v>
      </c>
      <c r="T11" s="116">
        <f>SUMIFS('3'!$K$10:$K$44,'3'!$A$10:$A$44,LOSS!$G$5,'3'!$M$10:$M$44,LOSS!$B11)+SUMIFS('3'!$L$10:$L$44,'3'!$A$10:$A$44,LOSS!$G$5,'3'!$O$10:$O$44,LOSS!$B11)</f>
        <v>0</v>
      </c>
      <c r="U11" s="115">
        <f>SUMIFS('3'!$N$10:$N$44,'3'!$A$10:$A$44,LOSS!$I$5,'3'!$M$10:$M$44,LOSS!$B11)+SUMIFS('3'!$P$10:$P$44,'3'!$A$10:$A$44,LOSS!$I$5,'3'!$O$10:$O$44,LOSS!$B11)</f>
        <v>0</v>
      </c>
      <c r="V11" s="116">
        <f>SUMIFS('3'!$K$10:$K$44,'3'!$A$10:$A$44,LOSS!$I$5,'3'!$M$10:$M$44,LOSS!$B11)+SUMIFS('3'!$L$10:$L$44,'3'!$A$10:$A$44,LOSS!$I$5,'3'!$O$10:$O$44,LOSS!$B11)</f>
        <v>0</v>
      </c>
      <c r="W11" s="115">
        <f>SUMIFS('4'!$N$10:$N$44,'4'!$A$10:$A$44,LOSS!$E$5,'4'!$M$10:$M$44,LOSS!$B11)+SUMIFS('4'!$P$10:$P$44,'4'!$A$10:$A$44,LOSS!$E$5,'4'!$O$10:$O$44,LOSS!$B11)</f>
        <v>0</v>
      </c>
      <c r="X11" s="116">
        <f>SUMIFS('4'!$K$10:$K$44,'4'!$A$10:$A$44,LOSS!$E$5,'4'!$M$10:$M$44,LOSS!$B11)+SUMIFS('4'!$L$10:$L$44,'4'!$A$10:$A$44,LOSS!$E$5,'4'!$O$10:$O$44,LOSS!$B11)</f>
        <v>0</v>
      </c>
      <c r="Y11" s="115">
        <f>SUMIFS('4'!$N$10:$N$44,'4'!$A$10:$A$44,LOSS!$G$5,'4'!$M$10:$M$44,LOSS!$B11)+SUMIFS('4'!$P$10:$P$44,'4'!$A$10:$A$44,LOSS!$G$5,'4'!$O$10:$O$44,LOSS!$B11)</f>
        <v>0</v>
      </c>
      <c r="Z11" s="116">
        <f>SUMIFS('4'!$K$10:$K$44,'4'!$A$10:$A$44,LOSS!$G$5,'4'!$M$10:$M$44,LOSS!$B11)+SUMIFS('4'!$L$10:$L$44,'4'!$A$10:$A$44,LOSS!$G$5,'4'!$O$10:$O$44,LOSS!$B11)</f>
        <v>0</v>
      </c>
      <c r="AA11" s="115">
        <f>SUMIFS('4'!$N$10:$N$44,'4'!$A$10:$A$44,LOSS!$I$5,'4'!$M$10:$M$44,LOSS!$B11)+SUMIFS('4'!$P$10:$P$44,'4'!$A$10:$A$44,LOSS!$I$5,'4'!$O$10:$O$44,LOSS!$B11)</f>
        <v>0</v>
      </c>
      <c r="AB11" s="116">
        <f>SUMIFS('4'!$K$10:$K$44,'4'!$A$10:$A$44,LOSS!$I$5,'4'!$M$10:$M$44,LOSS!$B11)+SUMIFS('4'!$L$10:$L$44,'4'!$A$10:$A$44,LOSS!$I$5,'4'!$O$10:$O$44,LOSS!$B11)</f>
        <v>0</v>
      </c>
      <c r="AC11" s="115">
        <f>SUMIFS('5'!$N$10:$N$52,'5'!$A$10:$A$52,LOSS!$E$5,'5'!$M$10:$M$52,LOSS!$B11)+SUMIFS('5'!$P$10:$P$52,'5'!$A$10:$A$52,LOSS!$E$5,'5'!$O$10:$O$52,LOSS!$B11)</f>
        <v>0</v>
      </c>
      <c r="AD11" s="116">
        <f>SUMIFS('5'!$K$10:$K$52,'5'!$A$10:$A$52,LOSS!$E$5,'5'!$M$10:$M$52,LOSS!$B11)+SUMIFS('5'!$L$10:$L$52,'5'!$A$10:$A$52,LOSS!$E$5,'5'!$O$10:$O$52,LOSS!$B11)</f>
        <v>0</v>
      </c>
      <c r="AE11" s="115">
        <f>SUMIFS('5'!$N$10:$N$52,'5'!$A$10:$A$52,LOSS!$G$5,'5'!$M$10:$M$52,LOSS!$B11)+SUMIFS('5'!$P$10:$P$52,'5'!$A$10:$A$52,LOSS!$G$5,'5'!$O$10:$O$52,LOSS!$B11)</f>
        <v>0</v>
      </c>
      <c r="AF11" s="116">
        <f>SUMIFS('5'!$K$10:$K$52,'5'!$A$10:$A$52,LOSS!$G$5,'5'!$M$10:$M$52,LOSS!$B11)+SUMIFS('5'!$L$10:$L$52,'5'!$A$10:$A$52,LOSS!$G$5,'5'!$O$10:$O$52,LOSS!$B11)</f>
        <v>0</v>
      </c>
      <c r="AG11" s="115">
        <f>SUMIFS('5'!$N$10:$N$52,'5'!$A$10:$A$52,LOSS!$I$5,'5'!$M$10:$M$52,LOSS!$B11)+SUMIFS('5'!$P$10:$P$52,'5'!$A$10:$A$52,LOSS!$I$5,'5'!$O$10:$O$52,LOSS!$B11)</f>
        <v>0</v>
      </c>
      <c r="AH11" s="116">
        <f>SUMIFS('5'!$K$10:$K$52,'5'!$A$10:$A$52,LOSS!$I$5,'5'!$M$10:$M$52,LOSS!$B11)+SUMIFS('5'!$L$10:$L$52,'5'!$A$10:$A$52,LOSS!$I$5,'5'!$O$10:$O$52,LOSS!$B11)</f>
        <v>0</v>
      </c>
      <c r="AI11" s="115">
        <f>SUMIFS('6'!$N$10:$N$43,'6'!$A$10:$A$43,LOSS!$E$5,'6'!$M$10:$M$43,LOSS!$B11)+SUMIFS('6'!$P$10:$P$43,'6'!$A$10:$A$43,LOSS!$E$5,'6'!$O$10:$O$43,LOSS!$B11)</f>
        <v>0</v>
      </c>
      <c r="AJ11" s="116">
        <f>SUMIFS('6'!$K$10:$K$43,'6'!$A$10:$A$43,LOSS!$E$5,'6'!$M$10:$M$43,LOSS!$B11)+SUMIFS('6'!$L$10:$L$43,'6'!$A$10:$A$43,LOSS!$E$5,'6'!$O$10:$O$43,LOSS!$B11)</f>
        <v>0</v>
      </c>
      <c r="AK11" s="115">
        <f>SUMIFS('6'!$N$10:$N$43,'6'!$A$10:$A$43,LOSS!$G$5,'6'!$M$10:$M$43,LOSS!$B11)+SUMIFS('6'!$P$10:$P$43,'6'!$A$10:$A$43,LOSS!$G$5,'6'!$O$10:$O$43,LOSS!$B11)</f>
        <v>0</v>
      </c>
      <c r="AL11" s="116">
        <f>SUMIFS('6'!$K$10:$K$43,'6'!$A$10:$A$43,LOSS!$G$5,'6'!$M$10:$M$43,LOSS!$B11)+SUMIFS('6'!$L$10:$L$43,'6'!$A$10:$A$43,LOSS!$G$5,'6'!$O$10:$O$43,LOSS!$B11)</f>
        <v>0</v>
      </c>
      <c r="AM11" s="115">
        <f>SUMIFS('6'!$N$10:$N$43,'6'!$A$10:$A$43,LOSS!$I$5,'6'!$M$10:$M$43,LOSS!$B11)+SUMIFS('6'!$P$10:$P$43,'6'!$A$10:$A$43,LOSS!$I$5,'6'!$O$10:$O$43,LOSS!$B11)</f>
        <v>0</v>
      </c>
      <c r="AN11" s="116">
        <f>SUMIFS('6'!$K$10:$K$43,'6'!$A$10:$A$43,LOSS!$I$5,'6'!$M$10:$M$43,LOSS!$B11)+SUMIFS('6'!$L$10:$L$43,'6'!$A$10:$A$43,LOSS!$I$5,'6'!$O$10:$O$43,LOSS!$B11)</f>
        <v>0</v>
      </c>
      <c r="AO11" s="115">
        <f>SUMIFS('7'!$N$10:$N$44,'7'!$A$10:$A$44,LOSS!$E$5,'7'!$M$10:$M$44,LOSS!$B11)+SUMIFS('7'!$P$10:$P$44,'7'!$A$10:$A$44,LOSS!$E$5,'7'!$O$10:$O$44,LOSS!$B11)</f>
        <v>0</v>
      </c>
      <c r="AP11" s="116">
        <f>SUMIFS('7'!$K$10:$K$44,'7'!$A$10:$A$44,LOSS!$E$5,'7'!$M$10:$M$44,LOSS!$B11)+SUMIFS('7'!$L$10:$L$44,'7'!$A$10:$A$44,LOSS!$E$5,'7'!$O$10:$O$44,LOSS!$B11)</f>
        <v>0</v>
      </c>
      <c r="AQ11" s="115">
        <f>SUMIFS('7'!$N$10:$N$44,'7'!$A$10:$A$44,LOSS!$G$5,'7'!$M$10:$M$44,LOSS!$B11)+SUMIFS('7'!$P$10:$P$44,'7'!$A$10:$A$44,LOSS!$G$5,'7'!$O$10:$O$44,LOSS!$B11)</f>
        <v>0</v>
      </c>
      <c r="AR11" s="116">
        <f>SUMIFS('7'!$K$10:$K$44,'7'!$A$10:$A$44,LOSS!$G$5,'7'!$M$10:$M$44,LOSS!$B11)+SUMIFS('7'!$L$10:$L$44,'7'!$A$10:$A$44,LOSS!$G$5,'7'!$O$10:$O$44,LOSS!$B11)</f>
        <v>0</v>
      </c>
      <c r="AS11" s="115">
        <f>SUMIFS('7'!$N$10:$N$44,'7'!$A$10:$A$44,LOSS!$I$5,'7'!$M$10:$M$44,LOSS!$B11)+SUMIFS('7'!$P$10:$P$44,'7'!$A$10:$A$44,LOSS!$I$5,'7'!$O$10:$O$44,LOSS!$B11)</f>
        <v>0</v>
      </c>
      <c r="AT11" s="116">
        <f>SUMIFS('7'!$K$10:$K$44,'7'!$A$10:$A$44,LOSS!$I$5,'7'!$M$10:$M$44,LOSS!$B11)+SUMIFS('7'!$L$10:$L$44,'7'!$A$10:$A$44,LOSS!$I$5,'7'!$O$10:$O$44,LOSS!$B11)</f>
        <v>0</v>
      </c>
      <c r="AU11" s="115">
        <f>SUMIFS('8'!$N$10:$N$43,'8'!$A$10:$A$43,LOSS!$E$5,'8'!$M$10:$M$43,LOSS!$B11)+SUMIFS('8'!$P$10:$P$43,'8'!$A$10:$A$43,LOSS!$E$5,'8'!$O$10:$O$43,LOSS!$B11)</f>
        <v>0</v>
      </c>
      <c r="AV11" s="116">
        <f>SUMIFS('8'!$K$10:$K$43,'8'!$A$10:$A$43,LOSS!$E$5,'8'!$M$10:$M$43,LOSS!$B11)+SUMIFS('8'!$L$10:$L$43,'8'!$A$10:$A$43,LOSS!$E$5,'8'!$O$10:$O$43,LOSS!$B11)</f>
        <v>0</v>
      </c>
      <c r="AW11" s="115">
        <f>SUMIFS('8'!$N$10:$N$43,'8'!$A$10:$A$43,LOSS!$G$5,'8'!$M$10:$M$43,LOSS!$B11)+SUMIFS('8'!$P$10:$P$43,'8'!$A$10:$A$43,LOSS!$G$5,'8'!$O$10:$O$43,LOSS!$B11)</f>
        <v>0</v>
      </c>
      <c r="AX11" s="116">
        <f>SUMIFS('8'!$K$10:$K$43,'8'!$A$10:$A$43,LOSS!$G$5,'8'!$M$10:$M$43,LOSS!$B11)+SUMIFS('8'!$L$10:$L$43,'8'!$A$10:$A$43,LOSS!$G$5,'8'!$O$10:$O$43,LOSS!$B11)</f>
        <v>0</v>
      </c>
      <c r="AY11" s="115">
        <f>SUMIFS('8'!$N$10:$N$43,'8'!$A$10:$A$43,LOSS!$I$5,'8'!$M$10:$M$43,LOSS!$B11)+SUMIFS('8'!$P$10:$P$43,'8'!$A$10:$A$43,LOSS!$I$5,'8'!$O$10:$O$43,LOSS!$B11)</f>
        <v>0</v>
      </c>
      <c r="AZ11" s="116">
        <f>SUMIFS('8'!$K$10:$K$43,'8'!$A$10:$A$43,LOSS!$I$5,'8'!$M$10:$M$43,LOSS!$B11)+SUMIFS('8'!$L$10:$L$43,'8'!$A$10:$A$43,LOSS!$I$5,'8'!$O$10:$O$43,LOSS!$B11)</f>
        <v>0</v>
      </c>
      <c r="BA11" s="115">
        <f>SUMIFS('9'!$N$10:$N$51,'9'!$A$10:$A$51,LOSS!$E$5,'9'!$M$10:$M$51,LOSS!$B11)+SUMIFS('9'!$P$10:$P$51,'9'!$A$10:$A$51,LOSS!$E$5,'9'!$O$10:$O$51,LOSS!$B11)</f>
        <v>0</v>
      </c>
      <c r="BB11" s="116">
        <f>SUMIFS('9'!$K$10:$K$51,'9'!$A$10:$A$51,LOSS!$E$5,'9'!$M$10:$M$51,LOSS!$B11)+SUMIFS('9'!$L$10:$L$51,'9'!$A$10:$A$51,LOSS!$E$5,'9'!$O$10:$O$51,LOSS!$B11)</f>
        <v>0</v>
      </c>
      <c r="BC11" s="115">
        <f>SUMIFS('9'!$N$10:$N$51,'9'!$A$10:$A$51,LOSS!$G$5,'9'!$M$10:$M$51,LOSS!$B11)+SUMIFS('9'!$P$10:$P$51,'9'!$A$10:$A$51,LOSS!$G$5,'9'!$O$10:$O$51,LOSS!$B11)</f>
        <v>0</v>
      </c>
      <c r="BD11" s="116">
        <f>SUMIFS('9'!$K$10:$K$51,'9'!$A$10:$A$51,LOSS!$G$5,'9'!$M$10:$M$51,LOSS!$B11)+SUMIFS('9'!$L$10:$L$51,'9'!$A$10:$A$51,LOSS!$G$5,'9'!$O$10:$O$51,LOSS!$B11)</f>
        <v>0</v>
      </c>
      <c r="BE11" s="115">
        <f>SUMIFS('9'!$N$10:$N$51,'9'!$A$10:$A$51,LOSS!$I$5,'9'!$M$10:$M$51,LOSS!$B11)+SUMIFS('9'!$P$10:$P$51,'9'!$A$10:$A$51,LOSS!$I$5,'9'!$O$10:$O$51,LOSS!$B11)</f>
        <v>0</v>
      </c>
      <c r="BF11" s="116">
        <f>SUMIFS('9'!$K$10:$K$51,'9'!$A$10:$A$51,LOSS!$I$5,'9'!$M$10:$M$51,LOSS!$B11)+SUMIFS('9'!$L$10:$L$51,'9'!$A$10:$A$51,LOSS!$I$5,'9'!$O$10:$O$51,LOSS!$B11)</f>
        <v>0</v>
      </c>
      <c r="BG11" s="115">
        <f>SUMIFS('10'!$N$10:$N$44,'10'!$A$10:$A$44,LOSS!$E$5,'10'!$M$10:$M$44,LOSS!$B11)+SUMIFS('10'!$P$10:$P$44,'10'!$A$10:$A$44,LOSS!$E$5,'10'!$O$10:$O$44,LOSS!$B11)</f>
        <v>0</v>
      </c>
      <c r="BH11" s="116">
        <f>SUMIFS('10'!$K$10:$K$44,'10'!$A$10:$A$44,LOSS!$E$5,'10'!$M$10:$M$44,LOSS!$B11)+SUMIFS('10'!$L$10:$L$44,'10'!$A$10:$A$44,LOSS!$E$5,'10'!$O$10:$O$44,LOSS!$B11)</f>
        <v>0</v>
      </c>
      <c r="BI11" s="115">
        <f>SUMIFS('10'!$N$10:$N$44,'10'!$A$10:$A$44,LOSS!$G$5,'10'!$M$10:$M$44,LOSS!$B11)+SUMIFS('10'!$P$10:$P$44,'10'!$A$10:$A$44,LOSS!$G$5,'10'!$O$10:$O$44,LOSS!$B11)</f>
        <v>0</v>
      </c>
      <c r="BJ11" s="116">
        <f>SUMIFS('10'!$K$10:$K$44,'10'!$A$10:$A$44,LOSS!$G$5,'10'!$M$10:$M$44,LOSS!$B11)+SUMIFS('10'!$L$10:$L$44,'10'!$A$10:$A$44,LOSS!$G$5,'10'!$O$10:$O$44,LOSS!$B11)</f>
        <v>0</v>
      </c>
      <c r="BK11" s="115">
        <f>SUMIFS('10'!$N$10:$N$44,'10'!$A$10:$A$44,LOSS!$I$5,'10'!$M$10:$M$44,LOSS!$B11)+SUMIFS('10'!$P$10:$P$44,'10'!$A$10:$A$44,LOSS!$I$5,'10'!$O$10:$O$44,LOSS!$B11)</f>
        <v>0</v>
      </c>
      <c r="BL11" s="116">
        <f>SUMIFS('10'!$K$10:$K$44,'10'!$A$10:$A$44,LOSS!$I$5,'10'!$M$10:$M$44,LOSS!$B11)+SUMIFS('10'!$L$10:$L$44,'10'!$A$10:$A$44,LOSS!$I$5,'10'!$O$10:$O$44,LOSS!$B11)</f>
        <v>0</v>
      </c>
      <c r="BM11" s="115">
        <f>SUMIFS('11'!$N$10:$N$43,'11'!$A$10:$A$43,LOSS!$E$5,'11'!$M$10:$M$43,LOSS!$B11)+SUMIFS('11'!$P$10:$P$43,'11'!$A$10:$A$43,LOSS!$E$5,'11'!$O$10:$O$43,LOSS!$B11)</f>
        <v>0</v>
      </c>
      <c r="BN11" s="116">
        <f>SUMIFS('11'!$K$10:$K$43,'11'!$A$10:$A$43,LOSS!$E$5,'11'!$M$10:$M$43,LOSS!$B11)+SUMIFS('11'!$L$10:$L$43,'11'!$A$10:$A$43,LOSS!$E$5,'11'!$O$10:$O$43,LOSS!$B11)</f>
        <v>0</v>
      </c>
      <c r="BO11" s="115">
        <f>SUMIFS('11'!$N$10:$N$43,'11'!$A$10:$A$43,LOSS!$G$5,'11'!$M$10:$M$43,LOSS!$B11)+SUMIFS('11'!$P$10:$P$43,'11'!$A$10:$A$43,LOSS!$G$5,'11'!$O$10:$O$43,LOSS!$B11)</f>
        <v>0</v>
      </c>
      <c r="BP11" s="116">
        <f>SUMIFS('11'!$K$10:$K$43,'11'!$A$10:$A$43,LOSS!$G$5,'11'!$M$10:$M$43,LOSS!$B11)+SUMIFS('11'!$L$10:$L$43,'11'!$A$10:$A$43,LOSS!$G$5,'11'!$O$10:$O$43,LOSS!$B11)</f>
        <v>0</v>
      </c>
      <c r="BQ11" s="115">
        <f>SUMIFS('11'!$N$10:$N$43,'11'!$A$10:$A$43,LOSS!$I$5,'11'!$M$10:$M$43,LOSS!$B11)+SUMIFS('11'!$P$10:$P$43,'11'!$A$10:$A$43,LOSS!$I$5,'11'!$O$10:$O$43,LOSS!$B11)</f>
        <v>0</v>
      </c>
      <c r="BR11" s="116">
        <f>SUMIFS('11'!$K$10:$K$43,'11'!$A$10:$A$43,LOSS!$I$5,'11'!$M$10:$M$43,LOSS!$B11)+SUMIFS('11'!$L$10:$L$43,'11'!$A$10:$A$43,LOSS!$I$5,'11'!$O$10:$O$43,LOSS!$B11)</f>
        <v>0</v>
      </c>
      <c r="BS11" s="115">
        <f>SUMIFS('12'!$N$10:$N$44,'12'!$A$10:$A$44,LOSS!$E$5,'12'!$M$10:$M$44,LOSS!$B11)+SUMIFS('12'!$P$10:$P$44,'12'!$A$10:$A$44,LOSS!$E$5,'12'!$O$10:$O$44,LOSS!$B11)</f>
        <v>0</v>
      </c>
      <c r="BT11" s="116">
        <f>SUMIFS('12'!$K$10:$K$44,'12'!$A$10:$A$44,LOSS!$E$5,'12'!$M$10:$M$44,LOSS!$B11)+SUMIFS('12'!$L$10:$L$44,'12'!$A$10:$A$44,LOSS!$E$5,'12'!$O$10:$O$44,LOSS!$B11)</f>
        <v>0</v>
      </c>
      <c r="BU11" s="115">
        <f>SUMIFS('12'!$N$10:$N$44,'12'!$A$10:$A$44,LOSS!$G$5,'12'!$M$10:$M$44,LOSS!$B11)+SUMIFS('12'!$P$10:$P$44,'12'!$A$10:$A$44,LOSS!$G$5,'12'!$O$10:$O$44,LOSS!$B11)</f>
        <v>0</v>
      </c>
      <c r="BV11" s="116">
        <f>SUMIFS('12'!$K$10:$K$44,'12'!$A$10:$A$44,LOSS!$G$5,'12'!$M$10:$M$44,LOSS!$B11)+SUMIFS('12'!$L$10:$L$44,'12'!$A$10:$A$44,LOSS!$G$5,'12'!$O$10:$O$44,LOSS!$B11)</f>
        <v>0</v>
      </c>
      <c r="BW11" s="115">
        <f>SUMIFS('12'!$N$10:$N$44,'12'!$A$10:$A$44,LOSS!$I$5,'12'!$M$10:$M$44,LOSS!$B11)+SUMIFS('12'!$P$10:$P$44,'12'!$A$10:$A$44,LOSS!$I$5,'12'!$O$10:$O$44,LOSS!$B11)</f>
        <v>0</v>
      </c>
      <c r="BX11" s="116">
        <f>SUMIFS('12'!$K$10:$K$44,'12'!$A$10:$A$44,LOSS!$I$5,'12'!$M$10:$M$44,LOSS!$B11)+SUMIFS('12'!$L$10:$L$44,'12'!$A$10:$A$44,LOSS!$I$5,'12'!$O$10:$O$44,LOSS!$B11)</f>
        <v>0</v>
      </c>
      <c r="BY11" s="115">
        <f>SUMIFS('13'!$N$10:$N$44,'13'!$A$10:$A$44,LOSS!$E$5,'13'!$M$10:$M$44,LOSS!$B11)+SUMIFS('13'!$P$10:$P$44,'13'!$A$10:$A$44,LOSS!$E$5,'13'!$O$10:$O$44,LOSS!$B11)</f>
        <v>0</v>
      </c>
      <c r="BZ11" s="116">
        <f>SUMIFS('13'!$K$10:$K$44,'13'!$A$10:$A$44,LOSS!$E$5,'13'!$M$10:$M$44,LOSS!$B11)+SUMIFS('13'!$L$10:$L$44,'13'!$A$10:$A$44,LOSS!$E$5,'13'!$O$10:$O$44,LOSS!$B11)</f>
        <v>0</v>
      </c>
      <c r="CA11" s="115">
        <f>SUMIFS('13'!$N$10:$N$44,'13'!$A$10:$A$44,LOSS!$G$5,'13'!$M$10:$M$44,LOSS!$B11)+SUMIFS('13'!$P$10:$P$44,'13'!$A$10:$A$44,LOSS!$G$5,'13'!$O$10:$O$44,LOSS!$B11)</f>
        <v>0</v>
      </c>
      <c r="CB11" s="116">
        <f>SUMIFS('13'!$K$10:$K$44,'13'!$A$10:$A$44,LOSS!$G$5,'13'!$M$10:$M$44,LOSS!$B11)+SUMIFS('13'!$L$10:$L$44,'13'!$A$10:$A$44,LOSS!$G$5,'13'!$O$10:$O$44,LOSS!$B11)</f>
        <v>0</v>
      </c>
      <c r="CC11" s="115">
        <f>SUMIFS('13'!$N$10:$N$44,'13'!$A$10:$A$44,LOSS!$I$5,'13'!$M$10:$M$44,LOSS!$B11)+SUMIFS('13'!$P$10:$P$44,'13'!$A$10:$A$44,LOSS!$I$5,'13'!$O$10:$O$44,LOSS!$B11)</f>
        <v>0</v>
      </c>
      <c r="CD11" s="116">
        <f>SUMIFS('13'!$K$10:$K$44,'13'!$A$10:$A$44,LOSS!$I$5,'13'!$M$10:$M$44,LOSS!$B11)+SUMIFS('13'!$L$10:$L$44,'13'!$A$10:$A$44,LOSS!$I$5,'13'!$O$10:$O$44,LOSS!$B11)</f>
        <v>0</v>
      </c>
      <c r="CE11" s="115">
        <f>SUMIFS('14'!$N$10:$N$44,'14'!$A$10:$A$44,LOSS!$E$5,'14'!$M$10:$M$44,LOSS!$B11)+SUMIFS('14'!$P$10:$P$44,'14'!$A$10:$A$44,LOSS!$E$5,'14'!$O$10:$O$44,LOSS!$B11)</f>
        <v>0</v>
      </c>
      <c r="CF11" s="116">
        <f>SUMIFS('14'!$K$10:$K$44,'14'!$A$10:$A$44,LOSS!$E$5,'14'!$M$10:$M$44,LOSS!$B11)+SUMIFS('14'!$L$10:$L$44,'14'!$A$10:$A$44,LOSS!$E$5,'14'!$O$10:$O$44,LOSS!$B11)</f>
        <v>0</v>
      </c>
      <c r="CG11" s="115">
        <f>SUMIFS('14'!$N$10:$N$44,'14'!$A$10:$A$44,LOSS!$G$5,'14'!$M$10:$M$44,LOSS!$B11)+SUMIFS('14'!$P$10:$P$44,'14'!$A$10:$A$44,LOSS!$G$5,'14'!$O$10:$O$44,LOSS!$B11)</f>
        <v>0</v>
      </c>
      <c r="CH11" s="116">
        <f>SUMIFS('14'!$K$10:$K$44,'14'!$A$10:$A$44,LOSS!$G$5,'14'!$M$10:$M$44,LOSS!$B11)+SUMIFS('14'!$L$10:$L$44,'14'!$A$10:$A$44,LOSS!$G$5,'14'!$O$10:$O$44,LOSS!$B11)</f>
        <v>0</v>
      </c>
      <c r="CI11" s="115">
        <f>SUMIFS('14'!$N$10:$N$44,'14'!$A$10:$A$44,LOSS!$I$5,'14'!$M$10:$M$44,LOSS!$B11)+SUMIFS('14'!$P$10:$P$44,'14'!$A$10:$A$44,LOSS!$I$5,'14'!$O$10:$O$44,LOSS!$B11)</f>
        <v>0</v>
      </c>
      <c r="CJ11" s="116">
        <f>SUMIFS('14'!$K$10:$K$44,'14'!$A$10:$A$44,LOSS!$I$5,'14'!$M$10:$M$44,LOSS!$B11)+SUMIFS('14'!$L$10:$L$44,'14'!$A$10:$A$44,LOSS!$I$5,'14'!$O$10:$O$44,LOSS!$B11)</f>
        <v>0</v>
      </c>
      <c r="CK11" s="115">
        <f>SUMIFS('15'!$N$10:$N$44,'15'!$A$10:$A$44,LOSS!$E$5,'15'!$M$10:$M$44,LOSS!$B11)+SUMIFS('15'!$P$10:$P$44,'15'!$A$10:$A$44,LOSS!$E$5,'15'!$O$10:$O$44,LOSS!$B11)</f>
        <v>0</v>
      </c>
      <c r="CL11" s="116">
        <f>SUMIFS('15'!$K$10:$K$44,'15'!$A$10:$A$44,LOSS!$E$5,'15'!$M$10:$M$44,LOSS!$B11)+SUMIFS('15'!$L$10:$L$44,'15'!$A$10:$A$44,LOSS!$E$5,'15'!$O$10:$O$44,LOSS!$B11)</f>
        <v>0</v>
      </c>
      <c r="CM11" s="115">
        <f>SUMIFS('15'!$N$10:$N$44,'15'!$A$10:$A$44,LOSS!$G$5,'15'!$M$10:$M$44,LOSS!$B11)+SUMIFS('15'!$P$10:$P$44,'15'!$A$10:$A$44,LOSS!$G$5,'15'!$O$10:$O$44,LOSS!$B11)</f>
        <v>0</v>
      </c>
      <c r="CN11" s="116">
        <f>SUMIFS('15'!$K$10:$K$44,'15'!$A$10:$A$44,LOSS!$G$5,'15'!$M$10:$M$44,LOSS!$B11)+SUMIFS('15'!$L$10:$L$44,'15'!$A$10:$A$44,LOSS!$G$5,'15'!$O$10:$O$44,LOSS!$B11)</f>
        <v>0</v>
      </c>
      <c r="CO11" s="115">
        <f>SUMIFS('15'!$N$10:$N$44,'15'!$A$10:$A$44,LOSS!$I$5,'15'!$M$10:$M$44,LOSS!$B11)+SUMIFS('15'!$P$10:$P$44,'15'!$A$10:$A$44,LOSS!$I$5,'15'!$O$10:$O$44,LOSS!$B11)</f>
        <v>0</v>
      </c>
      <c r="CP11" s="116">
        <f>SUMIFS('15'!$K$10:$K$44,'15'!$A$10:$A$44,LOSS!$I$5,'15'!$M$10:$M$44,LOSS!$B11)+SUMIFS('15'!$L$10:$L$44,'15'!$A$10:$A$44,LOSS!$I$5,'15'!$O$10:$O$44,LOSS!$B11)</f>
        <v>0</v>
      </c>
      <c r="CQ11" s="115">
        <f>SUMIFS('16'!$N$10:$N$44,'16'!$A$10:$A$44,LOSS!$E$5,'16'!$M$10:$M$44,LOSS!$B11)+SUMIFS('16'!$P$10:$P$44,'16'!$A$10:$A$44,LOSS!$E$5,'16'!$O$10:$O$44,LOSS!$B11)</f>
        <v>0</v>
      </c>
      <c r="CR11" s="116">
        <f>SUMIFS('16'!$K$10:$K$44,'16'!$A$10:$A$44,LOSS!$E$5,'16'!$M$10:$M$44,LOSS!$B11)+SUMIFS('16'!$L$10:$L$44,'16'!$A$10:$A$44,LOSS!$E$5,'16'!$O$10:$O$44,LOSS!$B11)</f>
        <v>0</v>
      </c>
      <c r="CS11" s="115">
        <f>SUMIFS('16'!$N$10:$N$44,'16'!$A$10:$A$44,LOSS!$G$5,'16'!$M$10:$M$44,LOSS!$B11)+SUMIFS('16'!$P$10:$P$44,'16'!$A$10:$A$44,LOSS!$G$5,'16'!$O$10:$O$44,LOSS!$B11)</f>
        <v>0</v>
      </c>
      <c r="CT11" s="116">
        <f>SUMIFS('16'!$K$10:$K$44,'16'!$A$10:$A$44,LOSS!$G$5,'16'!$M$10:$M$44,LOSS!$B11)+SUMIFS('16'!$L$10:$L$44,'16'!$A$10:$A$44,LOSS!$G$5,'16'!$O$10:$O$44,LOSS!$B11)</f>
        <v>0</v>
      </c>
      <c r="CU11" s="115">
        <f>SUMIFS('16'!$N$10:$N$44,'16'!$A$10:$A$44,LOSS!$I$5,'16'!$M$10:$M$44,LOSS!$B11)+SUMIFS('16'!$P$10:$P$44,'16'!$A$10:$A$44,LOSS!$I$5,'16'!$O$10:$O$44,LOSS!$B11)</f>
        <v>0</v>
      </c>
      <c r="CV11" s="116">
        <f>SUMIFS('16'!$K$10:$K$44,'16'!$A$10:$A$44,LOSS!$I$5,'16'!$M$10:$M$44,LOSS!$B11)+SUMIFS('16'!$L$10:$L$44,'16'!$A$10:$A$44,LOSS!$I$5,'16'!$O$10:$O$44,LOSS!$B11)</f>
        <v>0</v>
      </c>
      <c r="CW11" s="115">
        <f>SUMIFS('17'!$N$10:$N$44,'17'!$A$10:$A$44,LOSS!$E$5,'17'!$M$10:$M$44,LOSS!$B11)+SUMIFS('17'!$P$10:$P$44,'17'!$A$10:$A$44,LOSS!$E$5,'17'!$O$10:$O$44,LOSS!$B11)</f>
        <v>0</v>
      </c>
      <c r="CX11" s="116">
        <f>SUMIFS('17'!$K$10:$K$44,'17'!$A$10:$A$44,LOSS!$E$5,'17'!$M$10:$M$44,LOSS!$B11)+SUMIFS('17'!$L$10:$L$44,'17'!$A$10:$A$44,LOSS!$E$5,'17'!$O$10:$O$44,LOSS!$B11)</f>
        <v>0</v>
      </c>
      <c r="CY11" s="115">
        <f>SUMIFS('17'!$N$10:$N$44,'17'!$A$10:$A$44,LOSS!$G$5,'17'!$M$10:$M$44,LOSS!$B11)+SUMIFS('17'!$P$10:$P$44,'17'!$A$10:$A$44,LOSS!$G$5,'17'!$O$10:$O$44,LOSS!$B11)</f>
        <v>0</v>
      </c>
      <c r="CZ11" s="116">
        <f>SUMIFS('17'!$K$10:$K$44,'17'!$A$10:$A$44,LOSS!$G$5,'17'!$M$10:$M$44,LOSS!$B11)+SUMIFS('17'!$L$10:$L$44,'17'!$A$10:$A$44,LOSS!$G$5,'17'!$O$10:$O$44,LOSS!$B11)</f>
        <v>0</v>
      </c>
      <c r="DA11" s="115">
        <f>SUMIFS('17'!$N$10:$N$44,'17'!$A$10:$A$44,LOSS!$I$5,'17'!$M$10:$M$44,LOSS!$B11)+SUMIFS('17'!$P$10:$P$44,'17'!$A$10:$A$44,LOSS!$I$5,'17'!$O$10:$O$44,LOSS!$B11)</f>
        <v>0</v>
      </c>
      <c r="DB11" s="116">
        <f>SUMIFS('17'!$K$10:$K$44,'17'!$A$10:$A$44,LOSS!$I$5,'17'!$M$10:$M$44,LOSS!$B11)+SUMIFS('17'!$L$10:$L$44,'17'!$A$10:$A$44,LOSS!$I$5,'17'!$O$10:$O$44,LOSS!$B11)</f>
        <v>0</v>
      </c>
      <c r="DC11" s="115">
        <f>SUMIFS('18'!$N$10:$N$44,'18'!$A$10:$A$44,LOSS!$E$5,'18'!$M$10:$M$44,LOSS!$B11)+SUMIFS('18'!$P$10:$P$44,'18'!$A$10:$A$44,LOSS!$E$5,'18'!$O$10:$O$44,LOSS!$B11)</f>
        <v>0</v>
      </c>
      <c r="DD11" s="116">
        <f>SUMIFS('18'!$K$10:$K$44,'18'!$A$10:$A$44,LOSS!$E$5,'18'!$M$10:$M$44,LOSS!$B11)+SUMIFS('18'!$L$10:$L$44,'18'!$A$10:$A$44,LOSS!$E$5,'18'!$O$10:$O$44,LOSS!$B11)</f>
        <v>0</v>
      </c>
      <c r="DE11" s="115">
        <f>SUMIFS('18'!$N$10:$N$44,'18'!$A$10:$A$44,LOSS!$G$5,'18'!$M$10:$M$44,LOSS!$B11)+SUMIFS('18'!$P$10:$P$44,'18'!$A$10:$A$44,LOSS!$G$5,'18'!$O$10:$O$44,LOSS!$B11)</f>
        <v>0</v>
      </c>
      <c r="DF11" s="116">
        <f>SUMIFS('18'!$K$10:$K$44,'18'!$A$10:$A$44,LOSS!$G$5,'18'!$M$10:$M$44,LOSS!$B11)+SUMIFS('18'!$L$10:$L$44,'18'!$A$10:$A$44,LOSS!$G$5,'18'!$O$10:$O$44,LOSS!$B11)</f>
        <v>0</v>
      </c>
      <c r="DG11" s="115">
        <f>SUMIFS('18'!$N$10:$N$44,'18'!$A$10:$A$44,LOSS!$I$5,'18'!$M$10:$M$44,LOSS!$B11)+SUMIFS('18'!$P$10:$P$44,'18'!$A$10:$A$44,LOSS!$I$5,'18'!$O$10:$O$44,LOSS!$B11)</f>
        <v>0</v>
      </c>
      <c r="DH11" s="116">
        <f>SUMIFS('18'!$K$10:$K$44,'18'!$A$10:$A$44,LOSS!$I$5,'18'!$M$10:$M$44,LOSS!$B11)+SUMIFS('18'!$L$10:$L$44,'18'!$A$10:$A$44,LOSS!$I$5,'18'!$O$10:$O$44,LOSS!$B11)</f>
        <v>0</v>
      </c>
      <c r="DI11" s="115">
        <f>SUMIFS('19'!$N$10:$N$44,'19'!$A$10:$A$44,LOSS!$E$5,'19'!$M$10:$M$44,LOSS!$B11)+SUMIFS('19'!$P$10:$P$44,'19'!$A$10:$A$44,LOSS!$E$5,'19'!$O$10:$O$44,LOSS!$B11)</f>
        <v>0</v>
      </c>
      <c r="DJ11" s="116">
        <f>SUMIFS('19'!$K$10:$K$44,'19'!$A$10:$A$44,LOSS!$E$5,'19'!$M$10:$M$44,LOSS!$B11)+SUMIFS('19'!$L$10:$L$44,'19'!$A$10:$A$44,LOSS!$E$5,'19'!$O$10:$O$44,LOSS!$B11)</f>
        <v>0</v>
      </c>
      <c r="DK11" s="115">
        <f>SUMIFS('19'!$N$10:$N$44,'19'!$A$10:$A$44,LOSS!$G$5,'19'!$M$10:$M$44,LOSS!$B11)+SUMIFS('19'!$P$10:$P$44,'19'!$A$10:$A$44,LOSS!$G$5,'19'!$O$10:$O$44,LOSS!$B11)</f>
        <v>0</v>
      </c>
      <c r="DL11" s="116">
        <f>SUMIFS('19'!$K$10:$K$44,'19'!$A$10:$A$44,LOSS!$G$5,'19'!$M$10:$M$44,LOSS!$B11)+SUMIFS('19'!$L$10:$L$44,'19'!$A$10:$A$44,LOSS!$G$5,'19'!$O$10:$O$44,LOSS!$B11)</f>
        <v>0</v>
      </c>
      <c r="DM11" s="115">
        <f>SUMIFS('19'!$N$10:$N$44,'19'!$A$10:$A$44,LOSS!$I$5,'19'!$M$10:$M$44,LOSS!$B11)+SUMIFS('19'!$P$10:$P$44,'19'!$A$10:$A$44,LOSS!$I$5,'19'!$O$10:$O$44,LOSS!$B11)</f>
        <v>0</v>
      </c>
      <c r="DN11" s="116">
        <f>SUMIFS('19'!$K$10:$K$44,'19'!$A$10:$A$44,LOSS!$I$5,'19'!$M$10:$M$44,LOSS!$B11)+SUMIFS('19'!$L$10:$L$44,'19'!$A$10:$A$44,LOSS!$I$5,'19'!$O$10:$O$44,LOSS!$B11)</f>
        <v>0</v>
      </c>
      <c r="DO11" s="115">
        <f>SUMIFS('20'!$N$10:$N$44,'20'!$A$10:$A$44,LOSS!$E$5,'20'!$M$10:$M$44,LOSS!$B11)+SUMIFS('20'!$P$10:$P$44,'20'!$A$10:$A$44,LOSS!$E$5,'20'!$O$10:$O$44,LOSS!$B11)</f>
        <v>0</v>
      </c>
      <c r="DP11" s="116">
        <f>SUMIFS('20'!$K$10:$K$44,'20'!$A$10:$A$44,LOSS!$E$5,'20'!$M$10:$M$44,LOSS!$B11)+SUMIFS('20'!$L$10:$L$44,'20'!$A$10:$A$44,LOSS!$E$5,'20'!$O$10:$O$44,LOSS!$B11)</f>
        <v>0</v>
      </c>
      <c r="DQ11" s="115">
        <f>SUMIFS('20'!$N$10:$N$44,'20'!$A$10:$A$44,LOSS!$G$5,'20'!$M$10:$M$44,LOSS!$B11)+SUMIFS('20'!$P$10:$P$44,'20'!$A$10:$A$44,LOSS!$G$5,'20'!$O$10:$O$44,LOSS!$B11)</f>
        <v>0</v>
      </c>
      <c r="DR11" s="116">
        <f>SUMIFS('20'!$K$10:$K$44,'20'!$A$10:$A$44,LOSS!$G$5,'20'!$M$10:$M$44,LOSS!$B11)+SUMIFS('20'!$L$10:$L$44,'20'!$A$10:$A$44,LOSS!$G$5,'20'!$O$10:$O$44,LOSS!$B11)</f>
        <v>0</v>
      </c>
      <c r="DS11" s="115">
        <f>SUMIFS('20'!$N$10:$N$44,'20'!$A$10:$A$44,LOSS!$I$5,'20'!$M$10:$M$44,LOSS!$B11)+SUMIFS('20'!$P$10:$P$44,'20'!$A$10:$A$44,LOSS!$I$5,'20'!$O$10:$O$44,LOSS!$B11)</f>
        <v>0</v>
      </c>
      <c r="DT11" s="116">
        <f>SUMIFS('20'!$K$10:$K$44,'20'!$A$10:$A$44,LOSS!$I$5,'20'!$M$10:$M$44,LOSS!$B11)+SUMIFS('20'!$L$10:$L$44,'20'!$A$10:$A$44,LOSS!$I$5,'20'!$O$10:$O$44,LOSS!$B11)</f>
        <v>0</v>
      </c>
      <c r="DU11" s="115">
        <f>SUMIFS('21'!$N$10:$N$44,'21'!$A$10:$A$44,LOSS!$E$5,'21'!$M$10:$M$44,LOSS!$B11)+SUMIFS('21'!$P$10:$P$44,'21'!$A$10:$A$44,LOSS!$E$5,'21'!$O$10:$O$44,LOSS!$B11)</f>
        <v>0</v>
      </c>
      <c r="DV11" s="116">
        <f>SUMIFS('21'!$K$10:$K$44,'21'!$A$10:$A$44,LOSS!$E$5,'21'!$M$10:$M$44,LOSS!$B11)+SUMIFS('21'!$L$10:$L$44,'21'!$A$10:$A$44,LOSS!$E$5,'21'!$O$10:$O$44,LOSS!$B11)</f>
        <v>0</v>
      </c>
      <c r="DW11" s="115">
        <f>SUMIFS('21'!$N$10:$N$44,'21'!$A$10:$A$44,LOSS!$G$5,'21'!$M$10:$M$44,LOSS!$B11)+SUMIFS('21'!$P$10:$P$44,'21'!$A$10:$A$44,LOSS!$G$5,'21'!$O$10:$O$44,LOSS!$B11)</f>
        <v>0</v>
      </c>
      <c r="DX11" s="116">
        <f>SUMIFS('21'!$K$10:$K$44,'21'!$A$10:$A$44,LOSS!$G$5,'21'!$M$10:$M$44,LOSS!$B11)+SUMIFS('21'!$L$10:$L$44,'21'!$A$10:$A$44,LOSS!$G$5,'21'!$O$10:$O$44,LOSS!$B11)</f>
        <v>0</v>
      </c>
      <c r="DY11" s="115">
        <f>SUMIFS('21'!$N$10:$N$44,'21'!$A$10:$A$44,LOSS!$I$5,'21'!$M$10:$M$44,LOSS!$B11)+SUMIFS('21'!$P$10:$P$44,'21'!$A$10:$A$44,LOSS!$I$5,'21'!$O$10:$O$44,LOSS!$B11)</f>
        <v>0</v>
      </c>
      <c r="DZ11" s="116">
        <f>SUMIFS('21'!$K$10:$K$44,'21'!$A$10:$A$44,LOSS!$I$5,'21'!$M$10:$M$44,LOSS!$B11)+SUMIFS('21'!$L$10:$L$44,'21'!$A$10:$A$44,LOSS!$I$5,'21'!$O$10:$O$44,LOSS!$B11)</f>
        <v>0</v>
      </c>
      <c r="EA11" s="115">
        <f>SUMIFS('22'!$N$10:$N$44,'22'!$A$10:$A$44,LOSS!$E$5,'22'!$M$10:$M$44,LOSS!$B11)+SUMIFS('22'!$P$10:$P$44,'22'!$A$10:$A$44,LOSS!$E$5,'22'!$O$10:$O$44,LOSS!$B11)</f>
        <v>0</v>
      </c>
      <c r="EB11" s="116">
        <f>SUMIFS('22'!$K$10:$K$44,'22'!$A$10:$A$44,LOSS!$E$5,'22'!$M$10:$M$44,LOSS!$B11)+SUMIFS('22'!$L$10:$L$44,'22'!$A$10:$A$44,LOSS!$E$5,'22'!$O$10:$O$44,LOSS!$B11)</f>
        <v>0</v>
      </c>
      <c r="EC11" s="115">
        <f>SUMIFS('22'!$N$10:$N$44,'22'!$A$10:$A$44,LOSS!$G$5,'22'!$M$10:$M$44,LOSS!$B11)+SUMIFS('22'!$P$10:$P$44,'22'!$A$10:$A$44,LOSS!$G$5,'22'!$O$10:$O$44,LOSS!$B11)</f>
        <v>0</v>
      </c>
      <c r="ED11" s="116">
        <f>SUMIFS('22'!$K$10:$K$44,'22'!$A$10:$A$44,LOSS!$G$5,'22'!$M$10:$M$44,LOSS!$B11)+SUMIFS('22'!$L$10:$L$44,'22'!$A$10:$A$44,LOSS!$G$5,'22'!$O$10:$O$44,LOSS!$B11)</f>
        <v>0</v>
      </c>
      <c r="EE11" s="115">
        <f>SUMIFS('22'!$N$10:$N$44,'22'!$A$10:$A$44,LOSS!$I$5,'22'!$M$10:$M$44,LOSS!$B11)+SUMIFS('22'!$P$10:$P$44,'22'!$A$10:$A$44,LOSS!$I$5,'22'!$O$10:$O$44,LOSS!$B11)</f>
        <v>0</v>
      </c>
      <c r="EF11" s="116">
        <f>SUMIFS('22'!$K$10:$K$44,'22'!$A$10:$A$44,LOSS!$I$5,'22'!$M$10:$M$44,LOSS!$B11)+SUMIFS('22'!$L$10:$L$44,'22'!$A$10:$A$44,LOSS!$I$5,'22'!$O$10:$O$44,LOSS!$B11)</f>
        <v>0</v>
      </c>
      <c r="EG11" s="115">
        <f>SUMIFS('23'!$N$10:$N$44,'23'!$A$10:$A$44,LOSS!$E$5,'23'!$M$10:$M$44,LOSS!$B11)+SUMIFS('23'!$P$10:$P$44,'23'!$A$10:$A$44,LOSS!$E$5,'23'!$O$10:$O$44,LOSS!$B11)</f>
        <v>0</v>
      </c>
      <c r="EH11" s="116">
        <f>SUMIFS('23'!$K$10:$K$44,'23'!$A$10:$A$44,LOSS!$E$5,'23'!$M$10:$M$44,LOSS!$B11)+SUMIFS('23'!$L$10:$L$44,'23'!$A$10:$A$44,LOSS!$E$5,'23'!$O$10:$O$44,LOSS!$B11)</f>
        <v>0</v>
      </c>
      <c r="EI11" s="115">
        <f>SUMIFS('23'!$N$10:$N$44,'23'!$A$10:$A$44,LOSS!$G$5,'23'!$M$10:$M$44,LOSS!$B11)+SUMIFS('23'!$P$10:$P$44,'23'!$A$10:$A$44,LOSS!$G$5,'23'!$O$10:$O$44,LOSS!$B11)</f>
        <v>0</v>
      </c>
      <c r="EJ11" s="116">
        <f>SUMIFS('23'!$K$10:$K$44,'23'!$A$10:$A$44,LOSS!$G$5,'23'!$M$10:$M$44,LOSS!$B11)+SUMIFS('23'!$L$10:$L$44,'23'!$A$10:$A$44,LOSS!$G$5,'23'!$O$10:$O$44,LOSS!$B11)</f>
        <v>0</v>
      </c>
      <c r="EK11" s="115">
        <f>SUMIFS('23'!$N$10:$N$44,'23'!$A$10:$A$44,LOSS!$I$5,'23'!$M$10:$M$44,LOSS!$B11)+SUMIFS('23'!$P$10:$P$44,'23'!$A$10:$A$44,LOSS!$I$5,'23'!$O$10:$O$44,LOSS!$B11)</f>
        <v>0</v>
      </c>
      <c r="EL11" s="116">
        <f>SUMIFS('23'!$K$10:$K$44,'23'!$A$10:$A$44,LOSS!$I$5,'23'!$M$10:$M$44,LOSS!$B11)+SUMIFS('23'!$L$10:$L$44,'23'!$A$10:$A$44,LOSS!$I$5,'23'!$O$10:$O$44,LOSS!$B11)</f>
        <v>0</v>
      </c>
      <c r="EM11" s="115">
        <f>SUMIFS('24'!$N$10:$N$44,'24'!$A$10:$A$44,LOSS!$E$5,'24'!$M$10:$M$44,LOSS!$B11)+SUMIFS('24'!$P$10:$P$44,'24'!$A$10:$A$44,LOSS!$E$5,'24'!$O$10:$O$44,LOSS!$B11)</f>
        <v>0</v>
      </c>
      <c r="EN11" s="116">
        <f>SUMIFS('24'!$K$10:$K$44,'24'!$A$10:$A$44,LOSS!$E$5,'24'!$M$10:$M$44,LOSS!$B11)+SUMIFS('24'!$L$10:$L$44,'24'!$A$10:$A$44,LOSS!$E$5,'24'!$O$10:$O$44,LOSS!$B11)</f>
        <v>0</v>
      </c>
      <c r="EO11" s="115">
        <f>SUMIFS('24'!$N$10:$N$44,'24'!$A$10:$A$44,LOSS!$G$5,'24'!$M$10:$M$44,LOSS!$B11)+SUMIFS('24'!$P$10:$P$44,'24'!$A$10:$A$44,LOSS!$G$5,'24'!$O$10:$O$44,LOSS!$B11)</f>
        <v>0</v>
      </c>
      <c r="EP11" s="116">
        <f>SUMIFS('24'!$K$10:$K$44,'24'!$A$10:$A$44,LOSS!$G$5,'24'!$M$10:$M$44,LOSS!$B11)+SUMIFS('24'!$L$10:$L$44,'24'!$A$10:$A$44,LOSS!$G$5,'24'!$O$10:$O$44,LOSS!$B11)</f>
        <v>0</v>
      </c>
      <c r="EQ11" s="115">
        <f>SUMIFS('24'!$N$10:$N$44,'24'!$A$10:$A$44,LOSS!$I$5,'24'!$M$10:$M$44,LOSS!$B11)+SUMIFS('24'!$P$10:$P$44,'24'!$A$10:$A$44,LOSS!$I$5,'24'!$O$10:$O$44,LOSS!$B11)</f>
        <v>0</v>
      </c>
      <c r="ER11" s="116">
        <f>SUMIFS('24'!$K$10:$K$44,'24'!$A$10:$A$44,LOSS!$I$5,'24'!$M$10:$M$44,LOSS!$B11)+SUMIFS('24'!$L$10:$L$44,'24'!$A$10:$A$44,LOSS!$I$5,'24'!$O$10:$O$44,LOSS!$B11)</f>
        <v>0</v>
      </c>
      <c r="ES11" s="115">
        <f>SUMIFS('25'!$N$10:$N$44,'25'!$A$10:$A$44,LOSS!$E$5,'25'!$M$10:$M$44,LOSS!$B11)+SUMIFS('25'!$P$10:$P$44,'25'!$A$10:$A$44,LOSS!$E$5,'25'!$O$10:$O$44,LOSS!$B11)</f>
        <v>0</v>
      </c>
      <c r="ET11" s="116">
        <f>SUMIFS('25'!$K$10:$K$44,'25'!$A$10:$A$44,LOSS!$E$5,'25'!$M$10:$M$44,LOSS!$B11)+SUMIFS('25'!$L$10:$L$44,'25'!$A$10:$A$44,LOSS!$E$5,'25'!$O$10:$O$44,LOSS!$B11)</f>
        <v>0</v>
      </c>
      <c r="EU11" s="115">
        <f>SUMIFS('25'!$N$10:$N$44,'25'!$A$10:$A$44,LOSS!$G$5,'25'!$M$10:$M$44,LOSS!$B11)+SUMIFS('25'!$P$10:$P$44,'25'!$A$10:$A$44,LOSS!$G$5,'25'!$O$10:$O$44,LOSS!$B11)</f>
        <v>0</v>
      </c>
      <c r="EV11" s="116">
        <f>SUMIFS('25'!$K$10:$K$44,'25'!$A$10:$A$44,LOSS!$G$5,'25'!$M$10:$M$44,LOSS!$B11)+SUMIFS('25'!$L$10:$L$44,'25'!$A$10:$A$44,LOSS!$G$5,'25'!$O$10:$O$44,LOSS!$B11)</f>
        <v>0</v>
      </c>
      <c r="EW11" s="115">
        <f>SUMIFS('25'!$N$10:$N$44,'25'!$A$10:$A$44,LOSS!$I$5,'25'!$M$10:$M$44,LOSS!$B11)+SUMIFS('25'!$P$10:$P$44,'25'!$A$10:$A$44,LOSS!$I$5,'25'!$O$10:$O$44,LOSS!$B11)</f>
        <v>0</v>
      </c>
      <c r="EX11" s="116">
        <f>SUMIFS('25'!$K$10:$K$44,'25'!$A$10:$A$44,LOSS!$I$5,'25'!$M$10:$M$44,LOSS!$B11)+SUMIFS('25'!$L$10:$L$44,'25'!$A$10:$A$44,LOSS!$I$5,'25'!$O$10:$O$44,LOSS!$B11)</f>
        <v>0</v>
      </c>
      <c r="EY11" s="115">
        <f>SUMIFS('26'!$N$10:$N$44,'26'!$A$10:$A$44,LOSS!$E$5,'26'!$M$10:$M$44,LOSS!$B11)+SUMIFS('26'!$P$10:$P$44,'26'!$A$10:$A$44,LOSS!$E$5,'26'!$O$10:$O$44,LOSS!$B11)</f>
        <v>0</v>
      </c>
      <c r="EZ11" s="116">
        <f>SUMIFS('26'!$K$10:$K$44,'26'!$A$10:$A$44,LOSS!$E$5,'26'!$M$10:$M$44,LOSS!$B11)+SUMIFS('26'!$L$10:$L$44,'26'!$A$10:$A$44,LOSS!$E$5,'26'!$O$10:$O$44,LOSS!$B11)</f>
        <v>0</v>
      </c>
      <c r="FA11" s="115">
        <f>SUMIFS('26'!$N$10:$N$44,'26'!$A$10:$A$44,LOSS!$G$5,'26'!$M$10:$M$44,LOSS!$B11)+SUMIFS('26'!$P$10:$P$44,'26'!$A$10:$A$44,LOSS!$G$5,'26'!$O$10:$O$44,LOSS!$B11)</f>
        <v>0</v>
      </c>
      <c r="FB11" s="116">
        <f>SUMIFS('26'!$K$10:$K$44,'26'!$A$10:$A$44,LOSS!$G$5,'26'!$M$10:$M$44,LOSS!$B11)+SUMIFS('26'!$L$10:$L$44,'26'!$A$10:$A$44,LOSS!$G$5,'26'!$O$10:$O$44,LOSS!$B11)</f>
        <v>0</v>
      </c>
      <c r="FC11" s="115">
        <f>SUMIFS('26'!$N$10:$N$44,'26'!$A$10:$A$44,LOSS!$I$5,'26'!$M$10:$M$44,LOSS!$B11)+SUMIFS('26'!$P$10:$P$44,'26'!$A$10:$A$44,LOSS!$I$5,'26'!$O$10:$O$44,LOSS!$B11)</f>
        <v>0</v>
      </c>
      <c r="FD11" s="116">
        <f>SUMIFS('26'!$K$10:$K$44,'26'!$A$10:$A$44,LOSS!$I$5,'26'!$M$10:$M$44,LOSS!$B11)+SUMIFS('26'!$L$10:$L$44,'26'!$A$10:$A$44,LOSS!$I$5,'26'!$O$10:$O$44,LOSS!$B11)</f>
        <v>0</v>
      </c>
      <c r="FE11" s="115">
        <f>SUMIFS('27'!$N$10:$N$44,'27'!$A$10:$A$44,LOSS!$E$5,'27'!$M$10:$M$44,LOSS!$B11)+SUMIFS('27'!$P$10:$P$44,'27'!$A$10:$A$44,LOSS!$E$5,'27'!$O$10:$O$44,LOSS!$B11)</f>
        <v>0</v>
      </c>
      <c r="FF11" s="116">
        <f>SUMIFS('27'!$K$10:$K$44,'27'!$A$10:$A$44,LOSS!$E$5,'27'!$M$10:$M$44,LOSS!$B11)+SUMIFS('27'!$L$10:$L$44,'27'!$A$10:$A$44,LOSS!$E$5,'27'!$O$10:$O$44,LOSS!$B11)</f>
        <v>0</v>
      </c>
      <c r="FG11" s="115">
        <f>SUMIFS('27'!$N$10:$N$44,'27'!$A$10:$A$44,LOSS!$G$5,'27'!$M$10:$M$44,LOSS!$B11)+SUMIFS('27'!$P$10:$P$44,'27'!$A$10:$A$44,LOSS!$G$5,'27'!$O$10:$O$44,LOSS!$B11)</f>
        <v>0</v>
      </c>
      <c r="FH11" s="116">
        <f>SUMIFS('27'!$K$10:$K$44,'27'!$A$10:$A$44,LOSS!$G$5,'27'!$M$10:$M$44,LOSS!$B11)+SUMIFS('27'!$L$10:$L$44,'27'!$A$10:$A$44,LOSS!$G$5,'27'!$O$10:$O$44,LOSS!$B11)</f>
        <v>0</v>
      </c>
      <c r="FI11" s="115">
        <f>SUMIFS('27'!$N$10:$N$44,'27'!$A$10:$A$44,LOSS!$I$5,'27'!$M$10:$M$44,LOSS!$B11)+SUMIFS('27'!$P$10:$P$44,'27'!$A$10:$A$44,LOSS!$I$5,'27'!$O$10:$O$44,LOSS!$B11)</f>
        <v>0</v>
      </c>
      <c r="FJ11" s="116">
        <f>SUMIFS('27'!$K$10:$K$44,'27'!$A$10:$A$44,LOSS!$I$5,'27'!$M$10:$M$44,LOSS!$B11)+SUMIFS('27'!$L$10:$L$44,'27'!$A$10:$A$44,LOSS!$I$5,'27'!$O$10:$O$44,LOSS!$B11)</f>
        <v>0</v>
      </c>
      <c r="FK11" s="115">
        <f>SUMIFS('28'!$N$10:$N$44,'28'!$A$10:$A$44,LOSS!$E$5,'28'!$M$10:$M$44,LOSS!$B11)+SUMIFS('28'!$P$10:$P$44,'28'!$A$10:$A$44,LOSS!$E$5,'28'!$O$10:$O$44,LOSS!$B11)</f>
        <v>0</v>
      </c>
      <c r="FL11" s="116">
        <f>SUMIFS('28'!$K$10:$K$44,'28'!$A$10:$A$44,LOSS!$E$5,'28'!$M$10:$M$44,LOSS!$B11)+SUMIFS('28'!$L$10:$L$44,'28'!$A$10:$A$44,LOSS!$E$5,'28'!$O$10:$O$44,LOSS!$B11)</f>
        <v>0</v>
      </c>
      <c r="FM11" s="115">
        <f>SUMIFS('28'!$N$10:$N$44,'28'!$A$10:$A$44,LOSS!$G$5,'28'!$M$10:$M$44,LOSS!$B11)+SUMIFS('28'!$P$10:$P$44,'28'!$A$10:$A$44,LOSS!$G$5,'28'!$O$10:$O$44,LOSS!$B11)</f>
        <v>0</v>
      </c>
      <c r="FN11" s="116">
        <f>SUMIFS('28'!$K$10:$K$44,'28'!$A$10:$A$44,LOSS!$G$5,'28'!$M$10:$M$44,LOSS!$B11)+SUMIFS('28'!$L$10:$L$44,'28'!$A$10:$A$44,LOSS!$G$5,'28'!$O$10:$O$44,LOSS!$B11)</f>
        <v>0</v>
      </c>
      <c r="FO11" s="115">
        <f>SUMIFS('28'!$N$10:$N$44,'28'!$A$10:$A$44,LOSS!$I$5,'28'!$M$10:$M$44,LOSS!$B11)+SUMIFS('28'!$P$10:$P$44,'28'!$A$10:$A$44,LOSS!$I$5,'28'!$O$10:$O$44,LOSS!$B11)</f>
        <v>0</v>
      </c>
      <c r="FP11" s="116">
        <f>SUMIFS('28'!$K$10:$K$44,'28'!$A$10:$A$44,LOSS!$I$5,'28'!$M$10:$M$44,LOSS!$B11)+SUMIFS('28'!$L$10:$L$44,'28'!$A$10:$A$44,LOSS!$I$5,'28'!$O$10:$O$44,LOSS!$B11)</f>
        <v>0</v>
      </c>
      <c r="FQ11" s="115">
        <f>SUMIFS('29'!$N$10:$N$44,'29'!$A$10:$A$44,LOSS!$E$5,'29'!$M$10:$M$44,LOSS!$B11)+SUMIFS('29'!$P$10:$P$44,'29'!$A$10:$A$44,LOSS!$E$5,'29'!$O$10:$O$44,LOSS!$B11)</f>
        <v>0</v>
      </c>
      <c r="FR11" s="116">
        <f>SUMIFS('29'!$K$10:$K$44,'29'!$A$10:$A$44,LOSS!$E$5,'29'!$M$10:$M$44,LOSS!$B11)+SUMIFS('29'!$L$10:$L$44,'29'!$A$10:$A$44,LOSS!$E$5,'29'!$O$10:$O$44,LOSS!$B11)</f>
        <v>0</v>
      </c>
      <c r="FS11" s="115">
        <f>SUMIFS('29'!$N$10:$N$44,'29'!$A$10:$A$44,LOSS!$G$5,'29'!$M$10:$M$44,LOSS!$B11)+SUMIFS('29'!$P$10:$P$44,'29'!$A$10:$A$44,LOSS!$G$5,'29'!$O$10:$O$44,LOSS!$B11)</f>
        <v>0</v>
      </c>
      <c r="FT11" s="116">
        <f>SUMIFS('29'!$K$10:$K$44,'29'!$A$10:$A$44,LOSS!$G$5,'29'!$M$10:$M$44,LOSS!$B11)+SUMIFS('29'!$L$10:$L$44,'29'!$A$10:$A$44,LOSS!$G$5,'29'!$O$10:$O$44,LOSS!$B11)</f>
        <v>0</v>
      </c>
      <c r="FU11" s="115">
        <f>SUMIFS('29'!$N$10:$N$44,'29'!$A$10:$A$44,LOSS!$I$5,'29'!$M$10:$M$44,LOSS!$B11)+SUMIFS('29'!$P$10:$P$44,'29'!$A$10:$A$44,LOSS!$I$5,'29'!$O$10:$O$44,LOSS!$B11)</f>
        <v>0</v>
      </c>
      <c r="FV11" s="116">
        <f>SUMIFS('29'!$K$10:$K$44,'29'!$A$10:$A$44,LOSS!$I$5,'29'!$M$10:$M$44,LOSS!$B11)+SUMIFS('29'!$L$10:$L$44,'29'!$A$10:$A$44,LOSS!$I$5,'29'!$O$10:$O$44,LOSS!$B11)</f>
        <v>0</v>
      </c>
      <c r="FW11" s="115">
        <f>SUMIFS('30'!$N$10:$N$44,'30'!$A$10:$A$44,LOSS!$E$5,'30'!$M$10:$M$44,LOSS!$B11)+SUMIFS('30'!$P$10:$P$44,'30'!$A$10:$A$44,LOSS!$E$5,'30'!$O$10:$O$44,LOSS!$B11)</f>
        <v>0</v>
      </c>
      <c r="FX11" s="116">
        <f>SUMIFS('30'!$K$10:$K$44,'30'!$A$10:$A$44,LOSS!$E$5,'30'!$M$10:$M$44,LOSS!$B11)+SUMIFS('30'!$L$10:$L$44,'30'!$A$10:$A$44,LOSS!$E$5,'30'!$O$10:$O$44,LOSS!$B11)</f>
        <v>0</v>
      </c>
      <c r="FY11" s="115">
        <f>SUMIFS('30'!$N$10:$N$44,'30'!$A$10:$A$44,LOSS!$G$5,'30'!$M$10:$M$44,LOSS!$B11)+SUMIFS('30'!$P$10:$P$44,'30'!$A$10:$A$44,LOSS!$G$5,'30'!$O$10:$O$44,LOSS!$B11)</f>
        <v>0</v>
      </c>
      <c r="FZ11" s="116">
        <f>SUMIFS('30'!$K$10:$K$44,'30'!$A$10:$A$44,LOSS!$G$5,'30'!$M$10:$M$44,LOSS!$B11)+SUMIFS('30'!$L$10:$L$44,'30'!$A$10:$A$44,LOSS!$G$5,'30'!$O$10:$O$44,LOSS!$B11)</f>
        <v>0</v>
      </c>
      <c r="GA11" s="115">
        <f>SUMIFS('30'!$N$10:$N$44,'30'!$A$10:$A$44,LOSS!$I$5,'30'!$M$10:$M$44,LOSS!$B11)+SUMIFS('30'!$P$10:$P$44,'30'!$A$10:$A$44,LOSS!$I$5,'30'!$O$10:$O$44,LOSS!$B11)</f>
        <v>0</v>
      </c>
      <c r="GB11" s="116">
        <f>SUMIFS('30'!$K$10:$K$44,'30'!$A$10:$A$44,LOSS!$I$5,'30'!$M$10:$M$44,LOSS!$B11)+SUMIFS('30'!$L$10:$L$44,'30'!$A$10:$A$44,LOSS!$I$5,'30'!$O$10:$O$44,LOSS!$B11)</f>
        <v>0</v>
      </c>
      <c r="GC11" s="115">
        <f>SUMIFS('31'!$N$13:$N$44,'31'!$A$13:$A$44,LOSS!$E$5,'31'!$M$13:$M$44,LOSS!$B11)+SUMIFS('31'!$P$13:$P$44,'31'!$A$13:$A$44,LOSS!$E$5,'31'!$O$13:$O$44,LOSS!$B11)</f>
        <v>0</v>
      </c>
      <c r="GD11" s="116">
        <f>SUMIFS('31'!$K$13:$K$44,'31'!$A$13:$A$44,LOSS!$E$5,'31'!$M$13:$M$44,LOSS!$B11)+SUMIFS('31'!$L$13:$L$44,'31'!$A$13:$A$44,LOSS!$E$5,'31'!$O$13:$O$44,LOSS!$B11)</f>
        <v>0</v>
      </c>
      <c r="GE11" s="115">
        <f>SUMIFS('31'!$N$13:$N$44,'31'!$A$13:$A$44,LOSS!$G$5,'31'!$M$13:$M$44,LOSS!$B11)+SUMIFS('31'!$P$13:$P$44,'31'!$A$13:$A$44,LOSS!$G$5,'31'!$O$13:$O$44,LOSS!$B11)</f>
        <v>0</v>
      </c>
      <c r="GF11" s="116">
        <f>SUMIFS('31'!$K$13:$K$44,'31'!$A$13:$A$44,LOSS!$G$5,'31'!$M$13:$M$44,LOSS!$B11)+SUMIFS('31'!$L$13:$L$44,'31'!$A$13:$A$44,LOSS!$G$5,'31'!$O$13:$O$44,LOSS!$B11)</f>
        <v>0</v>
      </c>
      <c r="GG11" s="115">
        <f>SUMIFS('31'!$N$13:$N$44,'31'!$A$13:$A$44,LOSS!$I$5,'31'!$M$13:$M$44,LOSS!$B11)+SUMIFS('31'!$P$13:$P$44,'31'!$A$13:$A$44,LOSS!$I$5,'31'!$O$13:$O$44,LOSS!$B11)</f>
        <v>0</v>
      </c>
      <c r="GH11" s="116">
        <f>SUMIFS('31'!$K$13:$K$44,'31'!$A$13:$A$44,LOSS!$I$5,'31'!$M$13:$M$44,LOSS!$B11)+SUMIFS('31'!$L$13:$L$44,'31'!$A$13:$A$44,LOSS!$I$5,'31'!$O$13:$O$44,LOSS!$B11)</f>
        <v>0</v>
      </c>
      <c r="GI11" s="108">
        <f t="shared" si="0"/>
        <v>0</v>
      </c>
      <c r="GJ11" s="117">
        <f t="shared" si="1"/>
        <v>0</v>
      </c>
      <c r="GK11" s="118">
        <f t="shared" si="2"/>
        <v>0</v>
      </c>
      <c r="GL11" s="73"/>
    </row>
    <row r="12" ht="18.75" customHeight="1" spans="1:194">
      <c r="A12" s="111"/>
      <c r="B12" s="112">
        <v>104</v>
      </c>
      <c r="C12" s="113" t="s">
        <v>284</v>
      </c>
      <c r="D12" s="114"/>
      <c r="E12" s="115">
        <f>SUMIFS('1'!$N$10:$N$44,'1'!$A$10:$A$44,LOSS!$E$5,'1'!$M$10:$M$44,LOSS!$B12)+SUMIFS('1'!$P$10:$P$44,'1'!$A$10:$A$44,LOSS!$E$5,'1'!$O$10:$O$44,LOSS!$B12)</f>
        <v>0</v>
      </c>
      <c r="F12" s="116">
        <f>SUMIFS('1'!$K$10:$K$44,'1'!$A$10:$A$44,LOSS!$E$5,'1'!$M$10:$M$44,LOSS!$B12)+SUMIFS('1'!$L$10:$L$44,'1'!$A$10:$A$44,LOSS!$E$5,'1'!$O$10:$O$44,LOSS!$B12)</f>
        <v>0</v>
      </c>
      <c r="G12" s="115">
        <f>SUMIFS('1'!$N$10:$N$44,'1'!$A$10:$A$44,LOSS!$G$5,'1'!$M$10:$M$44,LOSS!$B12)+SUMIFS('1'!$P$10:$P$44,'1'!$A$10:$A$44,LOSS!$G$5,'1'!$O$10:$O$44,LOSS!$B12)</f>
        <v>0</v>
      </c>
      <c r="H12" s="116">
        <f>SUMIFS('1'!$K$10:$K$44,'1'!$A$10:$A$44,LOSS!$G$5,'1'!$M$10:$M$44,LOSS!$B12)+SUMIFS('1'!$L$10:$L$44,'1'!$A$10:$A$44,LOSS!$G$5,'1'!$O$10:$O$44,LOSS!$B12)</f>
        <v>0</v>
      </c>
      <c r="I12" s="115">
        <f>SUMIFS('1'!$N$10:$N$44,'1'!$A$10:$A$44,LOSS!$I$5,'1'!$M$10:$M$44,LOSS!$B12)+SUMIFS('1'!$P$10:$P$44,'1'!$A$10:$A$44,LOSS!$I$5,'1'!$O$10:$O$44,LOSS!$B12)</f>
        <v>0</v>
      </c>
      <c r="J12" s="116">
        <f>SUMIFS('1'!$K$10:$K$44,'1'!$A$10:$A$44,LOSS!$I$5,'1'!$M$10:$M$44,LOSS!$B12)+SUMIFS('1'!$L$10:$L$44,'1'!$A$10:$A$44,LOSS!$I$5,'1'!$O$10:$O$44,LOSS!$B12)</f>
        <v>0</v>
      </c>
      <c r="K12" s="115">
        <f>SUMIFS('2'!$N$10:$N$52,'2'!$A$10:$A$52,LOSS!$E$5,'2'!$M$10:$M$52,LOSS!$B12)+SUMIFS('2'!$P$10:$P$52,'2'!$A$10:$A$52,LOSS!$E$5,'2'!$O$10:$O$52,LOSS!$B12)</f>
        <v>0</v>
      </c>
      <c r="L12" s="116">
        <f>SUMIFS('2'!$K$10:$K$52,'2'!$A$10:$A$52,LOSS!$E$5,'2'!$M$10:$M$52,LOSS!$B12)+SUMIFS('2'!$L$10:$L$52,'2'!$A$10:$A$52,LOSS!$E$5,'2'!$O$10:$O$52,LOSS!$B12)</f>
        <v>0</v>
      </c>
      <c r="M12" s="115">
        <f>SUMIFS('2'!$N$10:$N$52,'2'!$A$10:$A$52,LOSS!$G$5,'2'!$M$10:$M$52,LOSS!$B12)+SUMIFS('2'!$P$10:$P$52,'2'!$A$10:$A$52,LOSS!$G$5,'2'!$O$10:$O$52,LOSS!$B12)</f>
        <v>0</v>
      </c>
      <c r="N12" s="116">
        <f>SUMIFS('2'!$K$10:$K$52,'2'!$A$10:$A$52,LOSS!$G$5,'2'!$M$10:$M$52,LOSS!$B12)+SUMIFS('2'!$L$10:$L$52,'2'!$A$10:$A$52,LOSS!$G$5,'2'!$O$10:$O$52,LOSS!$B12)</f>
        <v>0</v>
      </c>
      <c r="O12" s="115">
        <f>SUMIFS('2'!$N$10:$N$52,'2'!$A$10:$A$52,LOSS!$I$5,'2'!$M$10:$M$52,LOSS!$B12)+SUMIFS('2'!$P$10:$P$52,'2'!$A$10:$A$52,LOSS!$I$5,'2'!$O$10:$O$52,LOSS!$B12)</f>
        <v>0</v>
      </c>
      <c r="P12" s="116">
        <f>SUMIFS('2'!$K$10:$K$52,'2'!$A$10:$A$52,LOSS!$I$5,'2'!$M$10:$M$52,LOSS!$B12)+SUMIFS('2'!$L$10:$L$52,'2'!$A$10:$A$52,LOSS!$I$5,'2'!$O$10:$O$52,LOSS!$B12)</f>
        <v>0</v>
      </c>
      <c r="Q12" s="115">
        <f>SUMIFS('3'!$N$10:$N$44,'3'!$A$10:$A$44,LOSS!$E$5,'3'!$M$10:$M$44,LOSS!$B12)+SUMIFS('3'!$P$10:$P$44,'3'!$A$10:$A$44,LOSS!$E$5,'3'!$O$10:$O$44,LOSS!$B12)</f>
        <v>0</v>
      </c>
      <c r="R12" s="116">
        <f>SUMIFS('3'!$K$10:$K$44,'3'!$A$10:$A$44,LOSS!$E$5,'3'!$M$10:$M$44,LOSS!$B12)+SUMIFS('3'!$L$10:$L$44,'3'!$A$10:$A$44,LOSS!$E$5,'3'!$O$10:$O$44,LOSS!$B12)</f>
        <v>0</v>
      </c>
      <c r="S12" s="115">
        <f>SUMIFS('3'!$N$10:$N$44,'3'!$A$10:$A$44,LOSS!$G$5,'3'!$M$10:$M$44,LOSS!$B12)+SUMIFS('3'!$P$10:$P$44,'3'!$A$10:$A$44,LOSS!$G$5,'3'!$O$10:$O$44,LOSS!$B12)</f>
        <v>0</v>
      </c>
      <c r="T12" s="116">
        <f>SUMIFS('3'!$K$10:$K$44,'3'!$A$10:$A$44,LOSS!$G$5,'3'!$M$10:$M$44,LOSS!$B12)+SUMIFS('3'!$L$10:$L$44,'3'!$A$10:$A$44,LOSS!$G$5,'3'!$O$10:$O$44,LOSS!$B12)</f>
        <v>0</v>
      </c>
      <c r="U12" s="115">
        <f>SUMIFS('3'!$N$10:$N$44,'3'!$A$10:$A$44,LOSS!$I$5,'3'!$M$10:$M$44,LOSS!$B12)+SUMIFS('3'!$P$10:$P$44,'3'!$A$10:$A$44,LOSS!$I$5,'3'!$O$10:$O$44,LOSS!$B12)</f>
        <v>0</v>
      </c>
      <c r="V12" s="116">
        <f>SUMIFS('3'!$K$10:$K$44,'3'!$A$10:$A$44,LOSS!$I$5,'3'!$M$10:$M$44,LOSS!$B12)+SUMIFS('3'!$L$10:$L$44,'3'!$A$10:$A$44,LOSS!$I$5,'3'!$O$10:$O$44,LOSS!$B12)</f>
        <v>0</v>
      </c>
      <c r="W12" s="115">
        <f>SUMIFS('4'!$N$10:$N$44,'4'!$A$10:$A$44,LOSS!$E$5,'4'!$M$10:$M$44,LOSS!$B12)+SUMIFS('4'!$P$10:$P$44,'4'!$A$10:$A$44,LOSS!$E$5,'4'!$O$10:$O$44,LOSS!$B12)</f>
        <v>0</v>
      </c>
      <c r="X12" s="116">
        <f>SUMIFS('4'!$K$10:$K$44,'4'!$A$10:$A$44,LOSS!$E$5,'4'!$M$10:$M$44,LOSS!$B12)+SUMIFS('4'!$L$10:$L$44,'4'!$A$10:$A$44,LOSS!$E$5,'4'!$O$10:$O$44,LOSS!$B12)</f>
        <v>0</v>
      </c>
      <c r="Y12" s="115">
        <f>SUMIFS('4'!$N$10:$N$44,'4'!$A$10:$A$44,LOSS!$G$5,'4'!$M$10:$M$44,LOSS!$B12)+SUMIFS('4'!$P$10:$P$44,'4'!$A$10:$A$44,LOSS!$G$5,'4'!$O$10:$O$44,LOSS!$B12)</f>
        <v>0</v>
      </c>
      <c r="Z12" s="116">
        <f>SUMIFS('4'!$K$10:$K$44,'4'!$A$10:$A$44,LOSS!$G$5,'4'!$M$10:$M$44,LOSS!$B12)+SUMIFS('4'!$L$10:$L$44,'4'!$A$10:$A$44,LOSS!$G$5,'4'!$O$10:$O$44,LOSS!$B12)</f>
        <v>0</v>
      </c>
      <c r="AA12" s="115">
        <f>SUMIFS('4'!$N$10:$N$44,'4'!$A$10:$A$44,LOSS!$I$5,'4'!$M$10:$M$44,LOSS!$B12)+SUMIFS('4'!$P$10:$P$44,'4'!$A$10:$A$44,LOSS!$I$5,'4'!$O$10:$O$44,LOSS!$B12)</f>
        <v>0</v>
      </c>
      <c r="AB12" s="116">
        <f>SUMIFS('4'!$K$10:$K$44,'4'!$A$10:$A$44,LOSS!$I$5,'4'!$M$10:$M$44,LOSS!$B12)+SUMIFS('4'!$L$10:$L$44,'4'!$A$10:$A$44,LOSS!$I$5,'4'!$O$10:$O$44,LOSS!$B12)</f>
        <v>0</v>
      </c>
      <c r="AC12" s="115">
        <f>SUMIFS('5'!$N$10:$N$52,'5'!$A$10:$A$52,LOSS!$E$5,'5'!$M$10:$M$52,LOSS!$B12)+SUMIFS('5'!$P$10:$P$52,'5'!$A$10:$A$52,LOSS!$E$5,'5'!$O$10:$O$52,LOSS!$B12)</f>
        <v>0</v>
      </c>
      <c r="AD12" s="116">
        <f>SUMIFS('5'!$K$10:$K$52,'5'!$A$10:$A$52,LOSS!$E$5,'5'!$M$10:$M$52,LOSS!$B12)+SUMIFS('5'!$L$10:$L$52,'5'!$A$10:$A$52,LOSS!$E$5,'5'!$O$10:$O$52,LOSS!$B12)</f>
        <v>0</v>
      </c>
      <c r="AE12" s="115">
        <f>SUMIFS('5'!$N$10:$N$52,'5'!$A$10:$A$52,LOSS!$G$5,'5'!$M$10:$M$52,LOSS!$B12)+SUMIFS('5'!$P$10:$P$52,'5'!$A$10:$A$52,LOSS!$G$5,'5'!$O$10:$O$52,LOSS!$B12)</f>
        <v>0</v>
      </c>
      <c r="AF12" s="116">
        <f>SUMIFS('5'!$K$10:$K$52,'5'!$A$10:$A$52,LOSS!$G$5,'5'!$M$10:$M$52,LOSS!$B12)+SUMIFS('5'!$L$10:$L$52,'5'!$A$10:$A$52,LOSS!$G$5,'5'!$O$10:$O$52,LOSS!$B12)</f>
        <v>0</v>
      </c>
      <c r="AG12" s="115">
        <f>SUMIFS('5'!$N$10:$N$52,'5'!$A$10:$A$52,LOSS!$I$5,'5'!$M$10:$M$52,LOSS!$B12)+SUMIFS('5'!$P$10:$P$52,'5'!$A$10:$A$52,LOSS!$I$5,'5'!$O$10:$O$52,LOSS!$B12)</f>
        <v>0</v>
      </c>
      <c r="AH12" s="116">
        <f>SUMIFS('5'!$K$10:$K$52,'5'!$A$10:$A$52,LOSS!$I$5,'5'!$M$10:$M$52,LOSS!$B12)+SUMIFS('5'!$L$10:$L$52,'5'!$A$10:$A$52,LOSS!$I$5,'5'!$O$10:$O$52,LOSS!$B12)</f>
        <v>0</v>
      </c>
      <c r="AI12" s="115">
        <f>SUMIFS('6'!$N$10:$N$43,'6'!$A$10:$A$43,LOSS!$E$5,'6'!$M$10:$M$43,LOSS!$B12)+SUMIFS('6'!$P$10:$P$43,'6'!$A$10:$A$43,LOSS!$E$5,'6'!$O$10:$O$43,LOSS!$B12)</f>
        <v>0</v>
      </c>
      <c r="AJ12" s="116">
        <f>SUMIFS('6'!$K$10:$K$43,'6'!$A$10:$A$43,LOSS!$E$5,'6'!$M$10:$M$43,LOSS!$B12)+SUMIFS('6'!$L$10:$L$43,'6'!$A$10:$A$43,LOSS!$E$5,'6'!$O$10:$O$43,LOSS!$B12)</f>
        <v>0</v>
      </c>
      <c r="AK12" s="115">
        <f>SUMIFS('6'!$N$10:$N$43,'6'!$A$10:$A$43,LOSS!$G$5,'6'!$M$10:$M$43,LOSS!$B12)+SUMIFS('6'!$P$10:$P$43,'6'!$A$10:$A$43,LOSS!$G$5,'6'!$O$10:$O$43,LOSS!$B12)</f>
        <v>0</v>
      </c>
      <c r="AL12" s="116">
        <f>SUMIFS('6'!$K$10:$K$43,'6'!$A$10:$A$43,LOSS!$G$5,'6'!$M$10:$M$43,LOSS!$B12)+SUMIFS('6'!$L$10:$L$43,'6'!$A$10:$A$43,LOSS!$G$5,'6'!$O$10:$O$43,LOSS!$B12)</f>
        <v>0</v>
      </c>
      <c r="AM12" s="115">
        <f>SUMIFS('6'!$N$10:$N$43,'6'!$A$10:$A$43,LOSS!$I$5,'6'!$M$10:$M$43,LOSS!$B12)+SUMIFS('6'!$P$10:$P$43,'6'!$A$10:$A$43,LOSS!$I$5,'6'!$O$10:$O$43,LOSS!$B12)</f>
        <v>0</v>
      </c>
      <c r="AN12" s="116">
        <f>SUMIFS('6'!$K$10:$K$43,'6'!$A$10:$A$43,LOSS!$I$5,'6'!$M$10:$M$43,LOSS!$B12)+SUMIFS('6'!$L$10:$L$43,'6'!$A$10:$A$43,LOSS!$I$5,'6'!$O$10:$O$43,LOSS!$B12)</f>
        <v>0</v>
      </c>
      <c r="AO12" s="115">
        <f>SUMIFS('7'!$N$10:$N$44,'7'!$A$10:$A$44,LOSS!$E$5,'7'!$M$10:$M$44,LOSS!$B12)+SUMIFS('7'!$P$10:$P$44,'7'!$A$10:$A$44,LOSS!$E$5,'7'!$O$10:$O$44,LOSS!$B12)</f>
        <v>0</v>
      </c>
      <c r="AP12" s="116">
        <f>SUMIFS('7'!$K$10:$K$44,'7'!$A$10:$A$44,LOSS!$E$5,'7'!$M$10:$M$44,LOSS!$B12)+SUMIFS('7'!$L$10:$L$44,'7'!$A$10:$A$44,LOSS!$E$5,'7'!$O$10:$O$44,LOSS!$B12)</f>
        <v>0</v>
      </c>
      <c r="AQ12" s="115">
        <f>SUMIFS('7'!$N$10:$N$44,'7'!$A$10:$A$44,LOSS!$G$5,'7'!$M$10:$M$44,LOSS!$B12)+SUMIFS('7'!$P$10:$P$44,'7'!$A$10:$A$44,LOSS!$G$5,'7'!$O$10:$O$44,LOSS!$B12)</f>
        <v>0</v>
      </c>
      <c r="AR12" s="116">
        <f>SUMIFS('7'!$K$10:$K$44,'7'!$A$10:$A$44,LOSS!$G$5,'7'!$M$10:$M$44,LOSS!$B12)+SUMIFS('7'!$L$10:$L$44,'7'!$A$10:$A$44,LOSS!$G$5,'7'!$O$10:$O$44,LOSS!$B12)</f>
        <v>0</v>
      </c>
      <c r="AS12" s="115">
        <f>SUMIFS('7'!$N$10:$N$44,'7'!$A$10:$A$44,LOSS!$I$5,'7'!$M$10:$M$44,LOSS!$B12)+SUMIFS('7'!$P$10:$P$44,'7'!$A$10:$A$44,LOSS!$I$5,'7'!$O$10:$O$44,LOSS!$B12)</f>
        <v>0</v>
      </c>
      <c r="AT12" s="116">
        <f>SUMIFS('7'!$K$10:$K$44,'7'!$A$10:$A$44,LOSS!$I$5,'7'!$M$10:$M$44,LOSS!$B12)+SUMIFS('7'!$L$10:$L$44,'7'!$A$10:$A$44,LOSS!$I$5,'7'!$O$10:$O$44,LOSS!$B12)</f>
        <v>0</v>
      </c>
      <c r="AU12" s="115">
        <f>SUMIFS('8'!$N$10:$N$43,'8'!$A$10:$A$43,LOSS!$E$5,'8'!$M$10:$M$43,LOSS!$B12)+SUMIFS('8'!$P$10:$P$43,'8'!$A$10:$A$43,LOSS!$E$5,'8'!$O$10:$O$43,LOSS!$B12)</f>
        <v>0</v>
      </c>
      <c r="AV12" s="116">
        <f>SUMIFS('8'!$K$10:$K$43,'8'!$A$10:$A$43,LOSS!$E$5,'8'!$M$10:$M$43,LOSS!$B12)+SUMIFS('8'!$L$10:$L$43,'8'!$A$10:$A$43,LOSS!$E$5,'8'!$O$10:$O$43,LOSS!$B12)</f>
        <v>0</v>
      </c>
      <c r="AW12" s="115">
        <f>SUMIFS('8'!$N$10:$N$43,'8'!$A$10:$A$43,LOSS!$G$5,'8'!$M$10:$M$43,LOSS!$B12)+SUMIFS('8'!$P$10:$P$43,'8'!$A$10:$A$43,LOSS!$G$5,'8'!$O$10:$O$43,LOSS!$B12)</f>
        <v>0</v>
      </c>
      <c r="AX12" s="116">
        <f>SUMIFS('8'!$K$10:$K$43,'8'!$A$10:$A$43,LOSS!$G$5,'8'!$M$10:$M$43,LOSS!$B12)+SUMIFS('8'!$L$10:$L$43,'8'!$A$10:$A$43,LOSS!$G$5,'8'!$O$10:$O$43,LOSS!$B12)</f>
        <v>0</v>
      </c>
      <c r="AY12" s="115">
        <f>SUMIFS('8'!$N$10:$N$43,'8'!$A$10:$A$43,LOSS!$I$5,'8'!$M$10:$M$43,LOSS!$B12)+SUMIFS('8'!$P$10:$P$43,'8'!$A$10:$A$43,LOSS!$I$5,'8'!$O$10:$O$43,LOSS!$B12)</f>
        <v>0</v>
      </c>
      <c r="AZ12" s="116">
        <f>SUMIFS('8'!$K$10:$K$43,'8'!$A$10:$A$43,LOSS!$I$5,'8'!$M$10:$M$43,LOSS!$B12)+SUMIFS('8'!$L$10:$L$43,'8'!$A$10:$A$43,LOSS!$I$5,'8'!$O$10:$O$43,LOSS!$B12)</f>
        <v>0</v>
      </c>
      <c r="BA12" s="115">
        <f>SUMIFS('9'!$N$10:$N$51,'9'!$A$10:$A$51,LOSS!$E$5,'9'!$M$10:$M$51,LOSS!$B12)+SUMIFS('9'!$P$10:$P$51,'9'!$A$10:$A$51,LOSS!$E$5,'9'!$O$10:$O$51,LOSS!$B12)</f>
        <v>0</v>
      </c>
      <c r="BB12" s="116">
        <f>SUMIFS('9'!$K$10:$K$51,'9'!$A$10:$A$51,LOSS!$E$5,'9'!$M$10:$M$51,LOSS!$B12)+SUMIFS('9'!$L$10:$L$51,'9'!$A$10:$A$51,LOSS!$E$5,'9'!$O$10:$O$51,LOSS!$B12)</f>
        <v>0</v>
      </c>
      <c r="BC12" s="115">
        <f>SUMIFS('9'!$N$10:$N$51,'9'!$A$10:$A$51,LOSS!$G$5,'9'!$M$10:$M$51,LOSS!$B12)+SUMIFS('9'!$P$10:$P$51,'9'!$A$10:$A$51,LOSS!$G$5,'9'!$O$10:$O$51,LOSS!$B12)</f>
        <v>0</v>
      </c>
      <c r="BD12" s="116">
        <f>SUMIFS('9'!$K$10:$K$51,'9'!$A$10:$A$51,LOSS!$G$5,'9'!$M$10:$M$51,LOSS!$B12)+SUMIFS('9'!$L$10:$L$51,'9'!$A$10:$A$51,LOSS!$G$5,'9'!$O$10:$O$51,LOSS!$B12)</f>
        <v>0</v>
      </c>
      <c r="BE12" s="115">
        <f>SUMIFS('9'!$N$10:$N$51,'9'!$A$10:$A$51,LOSS!$I$5,'9'!$M$10:$M$51,LOSS!$B12)+SUMIFS('9'!$P$10:$P$51,'9'!$A$10:$A$51,LOSS!$I$5,'9'!$O$10:$O$51,LOSS!$B12)</f>
        <v>0</v>
      </c>
      <c r="BF12" s="116">
        <f>SUMIFS('9'!$K$10:$K$51,'9'!$A$10:$A$51,LOSS!$I$5,'9'!$M$10:$M$51,LOSS!$B12)+SUMIFS('9'!$L$10:$L$51,'9'!$A$10:$A$51,LOSS!$I$5,'9'!$O$10:$O$51,LOSS!$B12)</f>
        <v>0</v>
      </c>
      <c r="BG12" s="115">
        <f>SUMIFS('10'!$N$10:$N$44,'10'!$A$10:$A$44,LOSS!$E$5,'10'!$M$10:$M$44,LOSS!$B12)+SUMIFS('10'!$P$10:$P$44,'10'!$A$10:$A$44,LOSS!$E$5,'10'!$O$10:$O$44,LOSS!$B12)</f>
        <v>0</v>
      </c>
      <c r="BH12" s="116">
        <f>SUMIFS('10'!$K$10:$K$44,'10'!$A$10:$A$44,LOSS!$E$5,'10'!$M$10:$M$44,LOSS!$B12)+SUMIFS('10'!$L$10:$L$44,'10'!$A$10:$A$44,LOSS!$E$5,'10'!$O$10:$O$44,LOSS!$B12)</f>
        <v>0</v>
      </c>
      <c r="BI12" s="115">
        <f>SUMIFS('10'!$N$10:$N$44,'10'!$A$10:$A$44,LOSS!$G$5,'10'!$M$10:$M$44,LOSS!$B12)+SUMIFS('10'!$P$10:$P$44,'10'!$A$10:$A$44,LOSS!$G$5,'10'!$O$10:$O$44,LOSS!$B12)</f>
        <v>0</v>
      </c>
      <c r="BJ12" s="116">
        <f>SUMIFS('10'!$K$10:$K$44,'10'!$A$10:$A$44,LOSS!$G$5,'10'!$M$10:$M$44,LOSS!$B12)+SUMIFS('10'!$L$10:$L$44,'10'!$A$10:$A$44,LOSS!$G$5,'10'!$O$10:$O$44,LOSS!$B12)</f>
        <v>0</v>
      </c>
      <c r="BK12" s="115">
        <f>SUMIFS('10'!$N$10:$N$44,'10'!$A$10:$A$44,LOSS!$I$5,'10'!$M$10:$M$44,LOSS!$B12)+SUMIFS('10'!$P$10:$P$44,'10'!$A$10:$A$44,LOSS!$I$5,'10'!$O$10:$O$44,LOSS!$B12)</f>
        <v>0</v>
      </c>
      <c r="BL12" s="116">
        <f>SUMIFS('10'!$K$10:$K$44,'10'!$A$10:$A$44,LOSS!$I$5,'10'!$M$10:$M$44,LOSS!$B12)+SUMIFS('10'!$L$10:$L$44,'10'!$A$10:$A$44,LOSS!$I$5,'10'!$O$10:$O$44,LOSS!$B12)</f>
        <v>0</v>
      </c>
      <c r="BM12" s="115">
        <f>SUMIFS('11'!$N$10:$N$43,'11'!$A$10:$A$43,LOSS!$E$5,'11'!$M$10:$M$43,LOSS!$B12)+SUMIFS('11'!$P$10:$P$43,'11'!$A$10:$A$43,LOSS!$E$5,'11'!$O$10:$O$43,LOSS!$B12)</f>
        <v>0</v>
      </c>
      <c r="BN12" s="116">
        <f>SUMIFS('11'!$K$10:$K$43,'11'!$A$10:$A$43,LOSS!$E$5,'11'!$M$10:$M$43,LOSS!$B12)+SUMIFS('11'!$L$10:$L$43,'11'!$A$10:$A$43,LOSS!$E$5,'11'!$O$10:$O$43,LOSS!$B12)</f>
        <v>0</v>
      </c>
      <c r="BO12" s="115">
        <f>SUMIFS('11'!$N$10:$N$43,'11'!$A$10:$A$43,LOSS!$G$5,'11'!$M$10:$M$43,LOSS!$B12)+SUMIFS('11'!$P$10:$P$43,'11'!$A$10:$A$43,LOSS!$G$5,'11'!$O$10:$O$43,LOSS!$B12)</f>
        <v>0</v>
      </c>
      <c r="BP12" s="116">
        <f>SUMIFS('11'!$K$10:$K$43,'11'!$A$10:$A$43,LOSS!$G$5,'11'!$M$10:$M$43,LOSS!$B12)+SUMIFS('11'!$L$10:$L$43,'11'!$A$10:$A$43,LOSS!$G$5,'11'!$O$10:$O$43,LOSS!$B12)</f>
        <v>0</v>
      </c>
      <c r="BQ12" s="115">
        <f>SUMIFS('11'!$N$10:$N$43,'11'!$A$10:$A$43,LOSS!$I$5,'11'!$M$10:$M$43,LOSS!$B12)+SUMIFS('11'!$P$10:$P$43,'11'!$A$10:$A$43,LOSS!$I$5,'11'!$O$10:$O$43,LOSS!$B12)</f>
        <v>0</v>
      </c>
      <c r="BR12" s="116">
        <f>SUMIFS('11'!$K$10:$K$43,'11'!$A$10:$A$43,LOSS!$I$5,'11'!$M$10:$M$43,LOSS!$B12)+SUMIFS('11'!$L$10:$L$43,'11'!$A$10:$A$43,LOSS!$I$5,'11'!$O$10:$O$43,LOSS!$B12)</f>
        <v>0</v>
      </c>
      <c r="BS12" s="115">
        <f>SUMIFS('12'!$N$10:$N$44,'12'!$A$10:$A$44,LOSS!$E$5,'12'!$M$10:$M$44,LOSS!$B12)+SUMIFS('12'!$P$10:$P$44,'12'!$A$10:$A$44,LOSS!$E$5,'12'!$O$10:$O$44,LOSS!$B12)</f>
        <v>0</v>
      </c>
      <c r="BT12" s="116">
        <f>SUMIFS('12'!$K$10:$K$44,'12'!$A$10:$A$44,LOSS!$E$5,'12'!$M$10:$M$44,LOSS!$B12)+SUMIFS('12'!$L$10:$L$44,'12'!$A$10:$A$44,LOSS!$E$5,'12'!$O$10:$O$44,LOSS!$B12)</f>
        <v>0</v>
      </c>
      <c r="BU12" s="115">
        <f>SUMIFS('12'!$N$10:$N$44,'12'!$A$10:$A$44,LOSS!$G$5,'12'!$M$10:$M$44,LOSS!$B12)+SUMIFS('12'!$P$10:$P$44,'12'!$A$10:$A$44,LOSS!$G$5,'12'!$O$10:$O$44,LOSS!$B12)</f>
        <v>0</v>
      </c>
      <c r="BV12" s="116">
        <f>SUMIFS('12'!$K$10:$K$44,'12'!$A$10:$A$44,LOSS!$G$5,'12'!$M$10:$M$44,LOSS!$B12)+SUMIFS('12'!$L$10:$L$44,'12'!$A$10:$A$44,LOSS!$G$5,'12'!$O$10:$O$44,LOSS!$B12)</f>
        <v>0</v>
      </c>
      <c r="BW12" s="115">
        <f>SUMIFS('12'!$N$10:$N$44,'12'!$A$10:$A$44,LOSS!$I$5,'12'!$M$10:$M$44,LOSS!$B12)+SUMIFS('12'!$P$10:$P$44,'12'!$A$10:$A$44,LOSS!$I$5,'12'!$O$10:$O$44,LOSS!$B12)</f>
        <v>0</v>
      </c>
      <c r="BX12" s="116">
        <f>SUMIFS('12'!$K$10:$K$44,'12'!$A$10:$A$44,LOSS!$I$5,'12'!$M$10:$M$44,LOSS!$B12)+SUMIFS('12'!$L$10:$L$44,'12'!$A$10:$A$44,LOSS!$I$5,'12'!$O$10:$O$44,LOSS!$B12)</f>
        <v>0</v>
      </c>
      <c r="BY12" s="115">
        <f>SUMIFS('13'!$N$10:$N$44,'13'!$A$10:$A$44,LOSS!$E$5,'13'!$M$10:$M$44,LOSS!$B12)+SUMIFS('13'!$P$10:$P$44,'13'!$A$10:$A$44,LOSS!$E$5,'13'!$O$10:$O$44,LOSS!$B12)</f>
        <v>0</v>
      </c>
      <c r="BZ12" s="116">
        <f>SUMIFS('13'!$K$10:$K$44,'13'!$A$10:$A$44,LOSS!$E$5,'13'!$M$10:$M$44,LOSS!$B12)+SUMIFS('13'!$L$10:$L$44,'13'!$A$10:$A$44,LOSS!$E$5,'13'!$O$10:$O$44,LOSS!$B12)</f>
        <v>0</v>
      </c>
      <c r="CA12" s="115">
        <f>SUMIFS('13'!$N$10:$N$44,'13'!$A$10:$A$44,LOSS!$G$5,'13'!$M$10:$M$44,LOSS!$B12)+SUMIFS('13'!$P$10:$P$44,'13'!$A$10:$A$44,LOSS!$G$5,'13'!$O$10:$O$44,LOSS!$B12)</f>
        <v>0</v>
      </c>
      <c r="CB12" s="116">
        <f>SUMIFS('13'!$K$10:$K$44,'13'!$A$10:$A$44,LOSS!$G$5,'13'!$M$10:$M$44,LOSS!$B12)+SUMIFS('13'!$L$10:$L$44,'13'!$A$10:$A$44,LOSS!$G$5,'13'!$O$10:$O$44,LOSS!$B12)</f>
        <v>0</v>
      </c>
      <c r="CC12" s="115">
        <f>SUMIFS('13'!$N$10:$N$44,'13'!$A$10:$A$44,LOSS!$I$5,'13'!$M$10:$M$44,LOSS!$B12)+SUMIFS('13'!$P$10:$P$44,'13'!$A$10:$A$44,LOSS!$I$5,'13'!$O$10:$O$44,LOSS!$B12)</f>
        <v>0</v>
      </c>
      <c r="CD12" s="116">
        <f>SUMIFS('13'!$K$10:$K$44,'13'!$A$10:$A$44,LOSS!$I$5,'13'!$M$10:$M$44,LOSS!$B12)+SUMIFS('13'!$L$10:$L$44,'13'!$A$10:$A$44,LOSS!$I$5,'13'!$O$10:$O$44,LOSS!$B12)</f>
        <v>0</v>
      </c>
      <c r="CE12" s="115">
        <f>SUMIFS('14'!$N$10:$N$44,'14'!$A$10:$A$44,LOSS!$E$5,'14'!$M$10:$M$44,LOSS!$B12)+SUMIFS('14'!$P$10:$P$44,'14'!$A$10:$A$44,LOSS!$E$5,'14'!$O$10:$O$44,LOSS!$B12)</f>
        <v>0</v>
      </c>
      <c r="CF12" s="116">
        <f>SUMIFS('14'!$K$10:$K$44,'14'!$A$10:$A$44,LOSS!$E$5,'14'!$M$10:$M$44,LOSS!$B12)+SUMIFS('14'!$L$10:$L$44,'14'!$A$10:$A$44,LOSS!$E$5,'14'!$O$10:$O$44,LOSS!$B12)</f>
        <v>0</v>
      </c>
      <c r="CG12" s="115">
        <f>SUMIFS('14'!$N$10:$N$44,'14'!$A$10:$A$44,LOSS!$G$5,'14'!$M$10:$M$44,LOSS!$B12)+SUMIFS('14'!$P$10:$P$44,'14'!$A$10:$A$44,LOSS!$G$5,'14'!$O$10:$O$44,LOSS!$B12)</f>
        <v>0</v>
      </c>
      <c r="CH12" s="116">
        <f>SUMIFS('14'!$K$10:$K$44,'14'!$A$10:$A$44,LOSS!$G$5,'14'!$M$10:$M$44,LOSS!$B12)+SUMIFS('14'!$L$10:$L$44,'14'!$A$10:$A$44,LOSS!$G$5,'14'!$O$10:$O$44,LOSS!$B12)</f>
        <v>0</v>
      </c>
      <c r="CI12" s="115">
        <f>SUMIFS('14'!$N$10:$N$44,'14'!$A$10:$A$44,LOSS!$I$5,'14'!$M$10:$M$44,LOSS!$B12)+SUMIFS('14'!$P$10:$P$44,'14'!$A$10:$A$44,LOSS!$I$5,'14'!$O$10:$O$44,LOSS!$B12)</f>
        <v>0</v>
      </c>
      <c r="CJ12" s="116">
        <f>SUMIFS('14'!$K$10:$K$44,'14'!$A$10:$A$44,LOSS!$I$5,'14'!$M$10:$M$44,LOSS!$B12)+SUMIFS('14'!$L$10:$L$44,'14'!$A$10:$A$44,LOSS!$I$5,'14'!$O$10:$O$44,LOSS!$B12)</f>
        <v>0</v>
      </c>
      <c r="CK12" s="115">
        <f>SUMIFS('15'!$N$10:$N$44,'15'!$A$10:$A$44,LOSS!$E$5,'15'!$M$10:$M$44,LOSS!$B12)+SUMIFS('15'!$P$10:$P$44,'15'!$A$10:$A$44,LOSS!$E$5,'15'!$O$10:$O$44,LOSS!$B12)</f>
        <v>0</v>
      </c>
      <c r="CL12" s="116">
        <f>SUMIFS('15'!$K$10:$K$44,'15'!$A$10:$A$44,LOSS!$E$5,'15'!$M$10:$M$44,LOSS!$B12)+SUMIFS('15'!$L$10:$L$44,'15'!$A$10:$A$44,LOSS!$E$5,'15'!$O$10:$O$44,LOSS!$B12)</f>
        <v>0</v>
      </c>
      <c r="CM12" s="115">
        <f>SUMIFS('15'!$N$10:$N$44,'15'!$A$10:$A$44,LOSS!$G$5,'15'!$M$10:$M$44,LOSS!$B12)+SUMIFS('15'!$P$10:$P$44,'15'!$A$10:$A$44,LOSS!$G$5,'15'!$O$10:$O$44,LOSS!$B12)</f>
        <v>0</v>
      </c>
      <c r="CN12" s="116">
        <f>SUMIFS('15'!$K$10:$K$44,'15'!$A$10:$A$44,LOSS!$G$5,'15'!$M$10:$M$44,LOSS!$B12)+SUMIFS('15'!$L$10:$L$44,'15'!$A$10:$A$44,LOSS!$G$5,'15'!$O$10:$O$44,LOSS!$B12)</f>
        <v>0</v>
      </c>
      <c r="CO12" s="115">
        <f>SUMIFS('15'!$N$10:$N$44,'15'!$A$10:$A$44,LOSS!$I$5,'15'!$M$10:$M$44,LOSS!$B12)+SUMIFS('15'!$P$10:$P$44,'15'!$A$10:$A$44,LOSS!$I$5,'15'!$O$10:$O$44,LOSS!$B12)</f>
        <v>0</v>
      </c>
      <c r="CP12" s="116">
        <f>SUMIFS('15'!$K$10:$K$44,'15'!$A$10:$A$44,LOSS!$I$5,'15'!$M$10:$M$44,LOSS!$B12)+SUMIFS('15'!$L$10:$L$44,'15'!$A$10:$A$44,LOSS!$I$5,'15'!$O$10:$O$44,LOSS!$B12)</f>
        <v>0</v>
      </c>
      <c r="CQ12" s="115">
        <f>SUMIFS('16'!$N$10:$N$44,'16'!$A$10:$A$44,LOSS!$E$5,'16'!$M$10:$M$44,LOSS!$B12)+SUMIFS('16'!$P$10:$P$44,'16'!$A$10:$A$44,LOSS!$E$5,'16'!$O$10:$O$44,LOSS!$B12)</f>
        <v>0</v>
      </c>
      <c r="CR12" s="116">
        <f>SUMIFS('16'!$K$10:$K$44,'16'!$A$10:$A$44,LOSS!$E$5,'16'!$M$10:$M$44,LOSS!$B12)+SUMIFS('16'!$L$10:$L$44,'16'!$A$10:$A$44,LOSS!$E$5,'16'!$O$10:$O$44,LOSS!$B12)</f>
        <v>0</v>
      </c>
      <c r="CS12" s="115">
        <f>SUMIFS('16'!$N$10:$N$44,'16'!$A$10:$A$44,LOSS!$G$5,'16'!$M$10:$M$44,LOSS!$B12)+SUMIFS('16'!$P$10:$P$44,'16'!$A$10:$A$44,LOSS!$G$5,'16'!$O$10:$O$44,LOSS!$B12)</f>
        <v>0</v>
      </c>
      <c r="CT12" s="116">
        <f>SUMIFS('16'!$K$10:$K$44,'16'!$A$10:$A$44,LOSS!$G$5,'16'!$M$10:$M$44,LOSS!$B12)+SUMIFS('16'!$L$10:$L$44,'16'!$A$10:$A$44,LOSS!$G$5,'16'!$O$10:$O$44,LOSS!$B12)</f>
        <v>0</v>
      </c>
      <c r="CU12" s="115">
        <f>SUMIFS('16'!$N$10:$N$44,'16'!$A$10:$A$44,LOSS!$I$5,'16'!$M$10:$M$44,LOSS!$B12)+SUMIFS('16'!$P$10:$P$44,'16'!$A$10:$A$44,LOSS!$I$5,'16'!$O$10:$O$44,LOSS!$B12)</f>
        <v>0</v>
      </c>
      <c r="CV12" s="116">
        <f>SUMIFS('16'!$K$10:$K$44,'16'!$A$10:$A$44,LOSS!$I$5,'16'!$M$10:$M$44,LOSS!$B12)+SUMIFS('16'!$L$10:$L$44,'16'!$A$10:$A$44,LOSS!$I$5,'16'!$O$10:$O$44,LOSS!$B12)</f>
        <v>0</v>
      </c>
      <c r="CW12" s="115">
        <f>SUMIFS('17'!$N$10:$N$44,'17'!$A$10:$A$44,LOSS!$E$5,'17'!$M$10:$M$44,LOSS!$B12)+SUMIFS('17'!$P$10:$P$44,'17'!$A$10:$A$44,LOSS!$E$5,'17'!$O$10:$O$44,LOSS!$B12)</f>
        <v>0</v>
      </c>
      <c r="CX12" s="116">
        <f>SUMIFS('17'!$K$10:$K$44,'17'!$A$10:$A$44,LOSS!$E$5,'17'!$M$10:$M$44,LOSS!$B12)+SUMIFS('17'!$L$10:$L$44,'17'!$A$10:$A$44,LOSS!$E$5,'17'!$O$10:$O$44,LOSS!$B12)</f>
        <v>0</v>
      </c>
      <c r="CY12" s="115">
        <f>SUMIFS('17'!$N$10:$N$44,'17'!$A$10:$A$44,LOSS!$G$5,'17'!$M$10:$M$44,LOSS!$B12)+SUMIFS('17'!$P$10:$P$44,'17'!$A$10:$A$44,LOSS!$G$5,'17'!$O$10:$O$44,LOSS!$B12)</f>
        <v>0</v>
      </c>
      <c r="CZ12" s="116">
        <f>SUMIFS('17'!$K$10:$K$44,'17'!$A$10:$A$44,LOSS!$G$5,'17'!$M$10:$M$44,LOSS!$B12)+SUMIFS('17'!$L$10:$L$44,'17'!$A$10:$A$44,LOSS!$G$5,'17'!$O$10:$O$44,LOSS!$B12)</f>
        <v>0</v>
      </c>
      <c r="DA12" s="115">
        <f>SUMIFS('17'!$N$10:$N$44,'17'!$A$10:$A$44,LOSS!$I$5,'17'!$M$10:$M$44,LOSS!$B12)+SUMIFS('17'!$P$10:$P$44,'17'!$A$10:$A$44,LOSS!$I$5,'17'!$O$10:$O$44,LOSS!$B12)</f>
        <v>0</v>
      </c>
      <c r="DB12" s="116">
        <f>SUMIFS('17'!$K$10:$K$44,'17'!$A$10:$A$44,LOSS!$I$5,'17'!$M$10:$M$44,LOSS!$B12)+SUMIFS('17'!$L$10:$L$44,'17'!$A$10:$A$44,LOSS!$I$5,'17'!$O$10:$O$44,LOSS!$B12)</f>
        <v>0</v>
      </c>
      <c r="DC12" s="115">
        <f>SUMIFS('18'!$N$10:$N$44,'18'!$A$10:$A$44,LOSS!$E$5,'18'!$M$10:$M$44,LOSS!$B12)+SUMIFS('18'!$P$10:$P$44,'18'!$A$10:$A$44,LOSS!$E$5,'18'!$O$10:$O$44,LOSS!$B12)</f>
        <v>0</v>
      </c>
      <c r="DD12" s="116">
        <f>SUMIFS('18'!$K$10:$K$44,'18'!$A$10:$A$44,LOSS!$E$5,'18'!$M$10:$M$44,LOSS!$B12)+SUMIFS('18'!$L$10:$L$44,'18'!$A$10:$A$44,LOSS!$E$5,'18'!$O$10:$O$44,LOSS!$B12)</f>
        <v>0</v>
      </c>
      <c r="DE12" s="115">
        <f>SUMIFS('18'!$N$10:$N$44,'18'!$A$10:$A$44,LOSS!$G$5,'18'!$M$10:$M$44,LOSS!$B12)+SUMIFS('18'!$P$10:$P$44,'18'!$A$10:$A$44,LOSS!$G$5,'18'!$O$10:$O$44,LOSS!$B12)</f>
        <v>0</v>
      </c>
      <c r="DF12" s="116">
        <f>SUMIFS('18'!$K$10:$K$44,'18'!$A$10:$A$44,LOSS!$G$5,'18'!$M$10:$M$44,LOSS!$B12)+SUMIFS('18'!$L$10:$L$44,'18'!$A$10:$A$44,LOSS!$G$5,'18'!$O$10:$O$44,LOSS!$B12)</f>
        <v>0</v>
      </c>
      <c r="DG12" s="115">
        <f>SUMIFS('18'!$N$10:$N$44,'18'!$A$10:$A$44,LOSS!$I$5,'18'!$M$10:$M$44,LOSS!$B12)+SUMIFS('18'!$P$10:$P$44,'18'!$A$10:$A$44,LOSS!$I$5,'18'!$O$10:$O$44,LOSS!$B12)</f>
        <v>0</v>
      </c>
      <c r="DH12" s="116">
        <f>SUMIFS('18'!$K$10:$K$44,'18'!$A$10:$A$44,LOSS!$I$5,'18'!$M$10:$M$44,LOSS!$B12)+SUMIFS('18'!$L$10:$L$44,'18'!$A$10:$A$44,LOSS!$I$5,'18'!$O$10:$O$44,LOSS!$B12)</f>
        <v>0</v>
      </c>
      <c r="DI12" s="115">
        <f>SUMIFS('19'!$N$10:$N$44,'19'!$A$10:$A$44,LOSS!$E$5,'19'!$M$10:$M$44,LOSS!$B12)+SUMIFS('19'!$P$10:$P$44,'19'!$A$10:$A$44,LOSS!$E$5,'19'!$O$10:$O$44,LOSS!$B12)</f>
        <v>0</v>
      </c>
      <c r="DJ12" s="116">
        <f>SUMIFS('19'!$K$10:$K$44,'19'!$A$10:$A$44,LOSS!$E$5,'19'!$M$10:$M$44,LOSS!$B12)+SUMIFS('19'!$L$10:$L$44,'19'!$A$10:$A$44,LOSS!$E$5,'19'!$O$10:$O$44,LOSS!$B12)</f>
        <v>0</v>
      </c>
      <c r="DK12" s="115">
        <f>SUMIFS('19'!$N$10:$N$44,'19'!$A$10:$A$44,LOSS!$G$5,'19'!$M$10:$M$44,LOSS!$B12)+SUMIFS('19'!$P$10:$P$44,'19'!$A$10:$A$44,LOSS!$G$5,'19'!$O$10:$O$44,LOSS!$B12)</f>
        <v>0</v>
      </c>
      <c r="DL12" s="116">
        <f>SUMIFS('19'!$K$10:$K$44,'19'!$A$10:$A$44,LOSS!$G$5,'19'!$M$10:$M$44,LOSS!$B12)+SUMIFS('19'!$L$10:$L$44,'19'!$A$10:$A$44,LOSS!$G$5,'19'!$O$10:$O$44,LOSS!$B12)</f>
        <v>0</v>
      </c>
      <c r="DM12" s="115">
        <f>SUMIFS('19'!$N$10:$N$44,'19'!$A$10:$A$44,LOSS!$I$5,'19'!$M$10:$M$44,LOSS!$B12)+SUMIFS('19'!$P$10:$P$44,'19'!$A$10:$A$44,LOSS!$I$5,'19'!$O$10:$O$44,LOSS!$B12)</f>
        <v>0</v>
      </c>
      <c r="DN12" s="116">
        <f>SUMIFS('19'!$K$10:$K$44,'19'!$A$10:$A$44,LOSS!$I$5,'19'!$M$10:$M$44,LOSS!$B12)+SUMIFS('19'!$L$10:$L$44,'19'!$A$10:$A$44,LOSS!$I$5,'19'!$O$10:$O$44,LOSS!$B12)</f>
        <v>0</v>
      </c>
      <c r="DO12" s="115">
        <f>SUMIFS('20'!$N$10:$N$44,'20'!$A$10:$A$44,LOSS!$E$5,'20'!$M$10:$M$44,LOSS!$B12)+SUMIFS('20'!$P$10:$P$44,'20'!$A$10:$A$44,LOSS!$E$5,'20'!$O$10:$O$44,LOSS!$B12)</f>
        <v>0</v>
      </c>
      <c r="DP12" s="116">
        <f>SUMIFS('20'!$K$10:$K$44,'20'!$A$10:$A$44,LOSS!$E$5,'20'!$M$10:$M$44,LOSS!$B12)+SUMIFS('20'!$L$10:$L$44,'20'!$A$10:$A$44,LOSS!$E$5,'20'!$O$10:$O$44,LOSS!$B12)</f>
        <v>0</v>
      </c>
      <c r="DQ12" s="115">
        <f>SUMIFS('20'!$N$10:$N$44,'20'!$A$10:$A$44,LOSS!$G$5,'20'!$M$10:$M$44,LOSS!$B12)+SUMIFS('20'!$P$10:$P$44,'20'!$A$10:$A$44,LOSS!$G$5,'20'!$O$10:$O$44,LOSS!$B12)</f>
        <v>0</v>
      </c>
      <c r="DR12" s="116">
        <f>SUMIFS('20'!$K$10:$K$44,'20'!$A$10:$A$44,LOSS!$G$5,'20'!$M$10:$M$44,LOSS!$B12)+SUMIFS('20'!$L$10:$L$44,'20'!$A$10:$A$44,LOSS!$G$5,'20'!$O$10:$O$44,LOSS!$B12)</f>
        <v>0</v>
      </c>
      <c r="DS12" s="115">
        <f>SUMIFS('20'!$N$10:$N$44,'20'!$A$10:$A$44,LOSS!$I$5,'20'!$M$10:$M$44,LOSS!$B12)+SUMIFS('20'!$P$10:$P$44,'20'!$A$10:$A$44,LOSS!$I$5,'20'!$O$10:$O$44,LOSS!$B12)</f>
        <v>0</v>
      </c>
      <c r="DT12" s="116">
        <f>SUMIFS('20'!$K$10:$K$44,'20'!$A$10:$A$44,LOSS!$I$5,'20'!$M$10:$M$44,LOSS!$B12)+SUMIFS('20'!$L$10:$L$44,'20'!$A$10:$A$44,LOSS!$I$5,'20'!$O$10:$O$44,LOSS!$B12)</f>
        <v>0</v>
      </c>
      <c r="DU12" s="115">
        <f>SUMIFS('21'!$N$10:$N$44,'21'!$A$10:$A$44,LOSS!$E$5,'21'!$M$10:$M$44,LOSS!$B12)+SUMIFS('21'!$P$10:$P$44,'21'!$A$10:$A$44,LOSS!$E$5,'21'!$O$10:$O$44,LOSS!$B12)</f>
        <v>0</v>
      </c>
      <c r="DV12" s="116">
        <f>SUMIFS('21'!$K$10:$K$44,'21'!$A$10:$A$44,LOSS!$E$5,'21'!$M$10:$M$44,LOSS!$B12)+SUMIFS('21'!$L$10:$L$44,'21'!$A$10:$A$44,LOSS!$E$5,'21'!$O$10:$O$44,LOSS!$B12)</f>
        <v>0</v>
      </c>
      <c r="DW12" s="115">
        <f>SUMIFS('21'!$N$10:$N$44,'21'!$A$10:$A$44,LOSS!$G$5,'21'!$M$10:$M$44,LOSS!$B12)+SUMIFS('21'!$P$10:$P$44,'21'!$A$10:$A$44,LOSS!$G$5,'21'!$O$10:$O$44,LOSS!$B12)</f>
        <v>0</v>
      </c>
      <c r="DX12" s="116">
        <f>SUMIFS('21'!$K$10:$K$44,'21'!$A$10:$A$44,LOSS!$G$5,'21'!$M$10:$M$44,LOSS!$B12)+SUMIFS('21'!$L$10:$L$44,'21'!$A$10:$A$44,LOSS!$G$5,'21'!$O$10:$O$44,LOSS!$B12)</f>
        <v>0</v>
      </c>
      <c r="DY12" s="115">
        <f>SUMIFS('21'!$N$10:$N$44,'21'!$A$10:$A$44,LOSS!$I$5,'21'!$M$10:$M$44,LOSS!$B12)+SUMIFS('21'!$P$10:$P$44,'21'!$A$10:$A$44,LOSS!$I$5,'21'!$O$10:$O$44,LOSS!$B12)</f>
        <v>0</v>
      </c>
      <c r="DZ12" s="116">
        <f>SUMIFS('21'!$K$10:$K$44,'21'!$A$10:$A$44,LOSS!$I$5,'21'!$M$10:$M$44,LOSS!$B12)+SUMIFS('21'!$L$10:$L$44,'21'!$A$10:$A$44,LOSS!$I$5,'21'!$O$10:$O$44,LOSS!$B12)</f>
        <v>0</v>
      </c>
      <c r="EA12" s="115">
        <f>SUMIFS('22'!$N$10:$N$44,'22'!$A$10:$A$44,LOSS!$E$5,'22'!$M$10:$M$44,LOSS!$B12)+SUMIFS('22'!$P$10:$P$44,'22'!$A$10:$A$44,LOSS!$E$5,'22'!$O$10:$O$44,LOSS!$B12)</f>
        <v>0</v>
      </c>
      <c r="EB12" s="116">
        <f>SUMIFS('22'!$K$10:$K$44,'22'!$A$10:$A$44,LOSS!$E$5,'22'!$M$10:$M$44,LOSS!$B12)+SUMIFS('22'!$L$10:$L$44,'22'!$A$10:$A$44,LOSS!$E$5,'22'!$O$10:$O$44,LOSS!$B12)</f>
        <v>0</v>
      </c>
      <c r="EC12" s="115">
        <f>SUMIFS('22'!$N$10:$N$44,'22'!$A$10:$A$44,LOSS!$G$5,'22'!$M$10:$M$44,LOSS!$B12)+SUMIFS('22'!$P$10:$P$44,'22'!$A$10:$A$44,LOSS!$G$5,'22'!$O$10:$O$44,LOSS!$B12)</f>
        <v>0</v>
      </c>
      <c r="ED12" s="116">
        <f>SUMIFS('22'!$K$10:$K$44,'22'!$A$10:$A$44,LOSS!$G$5,'22'!$M$10:$M$44,LOSS!$B12)+SUMIFS('22'!$L$10:$L$44,'22'!$A$10:$A$44,LOSS!$G$5,'22'!$O$10:$O$44,LOSS!$B12)</f>
        <v>0</v>
      </c>
      <c r="EE12" s="115">
        <f>SUMIFS('22'!$N$10:$N$44,'22'!$A$10:$A$44,LOSS!$I$5,'22'!$M$10:$M$44,LOSS!$B12)+SUMIFS('22'!$P$10:$P$44,'22'!$A$10:$A$44,LOSS!$I$5,'22'!$O$10:$O$44,LOSS!$B12)</f>
        <v>0</v>
      </c>
      <c r="EF12" s="116">
        <f>SUMIFS('22'!$K$10:$K$44,'22'!$A$10:$A$44,LOSS!$I$5,'22'!$M$10:$M$44,LOSS!$B12)+SUMIFS('22'!$L$10:$L$44,'22'!$A$10:$A$44,LOSS!$I$5,'22'!$O$10:$O$44,LOSS!$B12)</f>
        <v>0</v>
      </c>
      <c r="EG12" s="115">
        <f>SUMIFS('23'!$N$10:$N$44,'23'!$A$10:$A$44,LOSS!$E$5,'23'!$M$10:$M$44,LOSS!$B12)+SUMIFS('23'!$P$10:$P$44,'23'!$A$10:$A$44,LOSS!$E$5,'23'!$O$10:$O$44,LOSS!$B12)</f>
        <v>0</v>
      </c>
      <c r="EH12" s="116">
        <f>SUMIFS('23'!$K$10:$K$44,'23'!$A$10:$A$44,LOSS!$E$5,'23'!$M$10:$M$44,LOSS!$B12)+SUMIFS('23'!$L$10:$L$44,'23'!$A$10:$A$44,LOSS!$E$5,'23'!$O$10:$O$44,LOSS!$B12)</f>
        <v>0</v>
      </c>
      <c r="EI12" s="115">
        <f>SUMIFS('23'!$N$10:$N$44,'23'!$A$10:$A$44,LOSS!$G$5,'23'!$M$10:$M$44,LOSS!$B12)+SUMIFS('23'!$P$10:$P$44,'23'!$A$10:$A$44,LOSS!$G$5,'23'!$O$10:$O$44,LOSS!$B12)</f>
        <v>0</v>
      </c>
      <c r="EJ12" s="116">
        <f>SUMIFS('23'!$K$10:$K$44,'23'!$A$10:$A$44,LOSS!$G$5,'23'!$M$10:$M$44,LOSS!$B12)+SUMIFS('23'!$L$10:$L$44,'23'!$A$10:$A$44,LOSS!$G$5,'23'!$O$10:$O$44,LOSS!$B12)</f>
        <v>0</v>
      </c>
      <c r="EK12" s="115">
        <f>SUMIFS('23'!$N$10:$N$44,'23'!$A$10:$A$44,LOSS!$I$5,'23'!$M$10:$M$44,LOSS!$B12)+SUMIFS('23'!$P$10:$P$44,'23'!$A$10:$A$44,LOSS!$I$5,'23'!$O$10:$O$44,LOSS!$B12)</f>
        <v>0</v>
      </c>
      <c r="EL12" s="116">
        <f>SUMIFS('23'!$K$10:$K$44,'23'!$A$10:$A$44,LOSS!$I$5,'23'!$M$10:$M$44,LOSS!$B12)+SUMIFS('23'!$L$10:$L$44,'23'!$A$10:$A$44,LOSS!$I$5,'23'!$O$10:$O$44,LOSS!$B12)</f>
        <v>0</v>
      </c>
      <c r="EM12" s="115">
        <f>SUMIFS('24'!$N$10:$N$44,'24'!$A$10:$A$44,LOSS!$E$5,'24'!$M$10:$M$44,LOSS!$B12)+SUMIFS('24'!$P$10:$P$44,'24'!$A$10:$A$44,LOSS!$E$5,'24'!$O$10:$O$44,LOSS!$B12)</f>
        <v>0</v>
      </c>
      <c r="EN12" s="116">
        <f>SUMIFS('24'!$K$10:$K$44,'24'!$A$10:$A$44,LOSS!$E$5,'24'!$M$10:$M$44,LOSS!$B12)+SUMIFS('24'!$L$10:$L$44,'24'!$A$10:$A$44,LOSS!$E$5,'24'!$O$10:$O$44,LOSS!$B12)</f>
        <v>0</v>
      </c>
      <c r="EO12" s="115">
        <f>SUMIFS('24'!$N$10:$N$44,'24'!$A$10:$A$44,LOSS!$G$5,'24'!$M$10:$M$44,LOSS!$B12)+SUMIFS('24'!$P$10:$P$44,'24'!$A$10:$A$44,LOSS!$G$5,'24'!$O$10:$O$44,LOSS!$B12)</f>
        <v>0</v>
      </c>
      <c r="EP12" s="116">
        <f>SUMIFS('24'!$K$10:$K$44,'24'!$A$10:$A$44,LOSS!$G$5,'24'!$M$10:$M$44,LOSS!$B12)+SUMIFS('24'!$L$10:$L$44,'24'!$A$10:$A$44,LOSS!$G$5,'24'!$O$10:$O$44,LOSS!$B12)</f>
        <v>0</v>
      </c>
      <c r="EQ12" s="115">
        <f>SUMIFS('24'!$N$10:$N$44,'24'!$A$10:$A$44,LOSS!$I$5,'24'!$M$10:$M$44,LOSS!$B12)+SUMIFS('24'!$P$10:$P$44,'24'!$A$10:$A$44,LOSS!$I$5,'24'!$O$10:$O$44,LOSS!$B12)</f>
        <v>0</v>
      </c>
      <c r="ER12" s="116">
        <f>SUMIFS('24'!$K$10:$K$44,'24'!$A$10:$A$44,LOSS!$I$5,'24'!$M$10:$M$44,LOSS!$B12)+SUMIFS('24'!$L$10:$L$44,'24'!$A$10:$A$44,LOSS!$I$5,'24'!$O$10:$O$44,LOSS!$B12)</f>
        <v>0</v>
      </c>
      <c r="ES12" s="115">
        <f>SUMIFS('25'!$N$10:$N$44,'25'!$A$10:$A$44,LOSS!$E$5,'25'!$M$10:$M$44,LOSS!$B12)+SUMIFS('25'!$P$10:$P$44,'25'!$A$10:$A$44,LOSS!$E$5,'25'!$O$10:$O$44,LOSS!$B12)</f>
        <v>0</v>
      </c>
      <c r="ET12" s="116">
        <f>SUMIFS('25'!$K$10:$K$44,'25'!$A$10:$A$44,LOSS!$E$5,'25'!$M$10:$M$44,LOSS!$B12)+SUMIFS('25'!$L$10:$L$44,'25'!$A$10:$A$44,LOSS!$E$5,'25'!$O$10:$O$44,LOSS!$B12)</f>
        <v>0</v>
      </c>
      <c r="EU12" s="115">
        <f>SUMIFS('25'!$N$10:$N$44,'25'!$A$10:$A$44,LOSS!$G$5,'25'!$M$10:$M$44,LOSS!$B12)+SUMIFS('25'!$P$10:$P$44,'25'!$A$10:$A$44,LOSS!$G$5,'25'!$O$10:$O$44,LOSS!$B12)</f>
        <v>0</v>
      </c>
      <c r="EV12" s="116">
        <f>SUMIFS('25'!$K$10:$K$44,'25'!$A$10:$A$44,LOSS!$G$5,'25'!$M$10:$M$44,LOSS!$B12)+SUMIFS('25'!$L$10:$L$44,'25'!$A$10:$A$44,LOSS!$G$5,'25'!$O$10:$O$44,LOSS!$B12)</f>
        <v>0</v>
      </c>
      <c r="EW12" s="115">
        <f>SUMIFS('25'!$N$10:$N$44,'25'!$A$10:$A$44,LOSS!$I$5,'25'!$M$10:$M$44,LOSS!$B12)+SUMIFS('25'!$P$10:$P$44,'25'!$A$10:$A$44,LOSS!$I$5,'25'!$O$10:$O$44,LOSS!$B12)</f>
        <v>0</v>
      </c>
      <c r="EX12" s="116">
        <f>SUMIFS('25'!$K$10:$K$44,'25'!$A$10:$A$44,LOSS!$I$5,'25'!$M$10:$M$44,LOSS!$B12)+SUMIFS('25'!$L$10:$L$44,'25'!$A$10:$A$44,LOSS!$I$5,'25'!$O$10:$O$44,LOSS!$B12)</f>
        <v>0</v>
      </c>
      <c r="EY12" s="115">
        <f>SUMIFS('26'!$N$10:$N$44,'26'!$A$10:$A$44,LOSS!$E$5,'26'!$M$10:$M$44,LOSS!$B12)+SUMIFS('26'!$P$10:$P$44,'26'!$A$10:$A$44,LOSS!$E$5,'26'!$O$10:$O$44,LOSS!$B12)</f>
        <v>0</v>
      </c>
      <c r="EZ12" s="116">
        <f>SUMIFS('26'!$K$10:$K$44,'26'!$A$10:$A$44,LOSS!$E$5,'26'!$M$10:$M$44,LOSS!$B12)+SUMIFS('26'!$L$10:$L$44,'26'!$A$10:$A$44,LOSS!$E$5,'26'!$O$10:$O$44,LOSS!$B12)</f>
        <v>0</v>
      </c>
      <c r="FA12" s="115">
        <f>SUMIFS('26'!$N$10:$N$44,'26'!$A$10:$A$44,LOSS!$G$5,'26'!$M$10:$M$44,LOSS!$B12)+SUMIFS('26'!$P$10:$P$44,'26'!$A$10:$A$44,LOSS!$G$5,'26'!$O$10:$O$44,LOSS!$B12)</f>
        <v>0</v>
      </c>
      <c r="FB12" s="116">
        <f>SUMIFS('26'!$K$10:$K$44,'26'!$A$10:$A$44,LOSS!$G$5,'26'!$M$10:$M$44,LOSS!$B12)+SUMIFS('26'!$L$10:$L$44,'26'!$A$10:$A$44,LOSS!$G$5,'26'!$O$10:$O$44,LOSS!$B12)</f>
        <v>0</v>
      </c>
      <c r="FC12" s="115">
        <f>SUMIFS('26'!$N$10:$N$44,'26'!$A$10:$A$44,LOSS!$I$5,'26'!$M$10:$M$44,LOSS!$B12)+SUMIFS('26'!$P$10:$P$44,'26'!$A$10:$A$44,LOSS!$I$5,'26'!$O$10:$O$44,LOSS!$B12)</f>
        <v>0</v>
      </c>
      <c r="FD12" s="116">
        <f>SUMIFS('26'!$K$10:$K$44,'26'!$A$10:$A$44,LOSS!$I$5,'26'!$M$10:$M$44,LOSS!$B12)+SUMIFS('26'!$L$10:$L$44,'26'!$A$10:$A$44,LOSS!$I$5,'26'!$O$10:$O$44,LOSS!$B12)</f>
        <v>0</v>
      </c>
      <c r="FE12" s="115">
        <f>SUMIFS('27'!$N$10:$N$44,'27'!$A$10:$A$44,LOSS!$E$5,'27'!$M$10:$M$44,LOSS!$B12)+SUMIFS('27'!$P$10:$P$44,'27'!$A$10:$A$44,LOSS!$E$5,'27'!$O$10:$O$44,LOSS!$B12)</f>
        <v>0</v>
      </c>
      <c r="FF12" s="116">
        <f>SUMIFS('27'!$K$10:$K$44,'27'!$A$10:$A$44,LOSS!$E$5,'27'!$M$10:$M$44,LOSS!$B12)+SUMIFS('27'!$L$10:$L$44,'27'!$A$10:$A$44,LOSS!$E$5,'27'!$O$10:$O$44,LOSS!$B12)</f>
        <v>0</v>
      </c>
      <c r="FG12" s="115">
        <f>SUMIFS('27'!$N$10:$N$44,'27'!$A$10:$A$44,LOSS!$G$5,'27'!$M$10:$M$44,LOSS!$B12)+SUMIFS('27'!$P$10:$P$44,'27'!$A$10:$A$44,LOSS!$G$5,'27'!$O$10:$O$44,LOSS!$B12)</f>
        <v>0</v>
      </c>
      <c r="FH12" s="116">
        <f>SUMIFS('27'!$K$10:$K$44,'27'!$A$10:$A$44,LOSS!$G$5,'27'!$M$10:$M$44,LOSS!$B12)+SUMIFS('27'!$L$10:$L$44,'27'!$A$10:$A$44,LOSS!$G$5,'27'!$O$10:$O$44,LOSS!$B12)</f>
        <v>0</v>
      </c>
      <c r="FI12" s="115">
        <f>SUMIFS('27'!$N$10:$N$44,'27'!$A$10:$A$44,LOSS!$I$5,'27'!$M$10:$M$44,LOSS!$B12)+SUMIFS('27'!$P$10:$P$44,'27'!$A$10:$A$44,LOSS!$I$5,'27'!$O$10:$O$44,LOSS!$B12)</f>
        <v>0</v>
      </c>
      <c r="FJ12" s="116">
        <f>SUMIFS('27'!$K$10:$K$44,'27'!$A$10:$A$44,LOSS!$I$5,'27'!$M$10:$M$44,LOSS!$B12)+SUMIFS('27'!$L$10:$L$44,'27'!$A$10:$A$44,LOSS!$I$5,'27'!$O$10:$O$44,LOSS!$B12)</f>
        <v>0</v>
      </c>
      <c r="FK12" s="115">
        <f>SUMIFS('28'!$N$10:$N$44,'28'!$A$10:$A$44,LOSS!$E$5,'28'!$M$10:$M$44,LOSS!$B12)+SUMIFS('28'!$P$10:$P$44,'28'!$A$10:$A$44,LOSS!$E$5,'28'!$O$10:$O$44,LOSS!$B12)</f>
        <v>0</v>
      </c>
      <c r="FL12" s="116">
        <f>SUMIFS('28'!$K$10:$K$44,'28'!$A$10:$A$44,LOSS!$E$5,'28'!$M$10:$M$44,LOSS!$B12)+SUMIFS('28'!$L$10:$L$44,'28'!$A$10:$A$44,LOSS!$E$5,'28'!$O$10:$O$44,LOSS!$B12)</f>
        <v>0</v>
      </c>
      <c r="FM12" s="115">
        <f>SUMIFS('28'!$N$10:$N$44,'28'!$A$10:$A$44,LOSS!$G$5,'28'!$M$10:$M$44,LOSS!$B12)+SUMIFS('28'!$P$10:$P$44,'28'!$A$10:$A$44,LOSS!$G$5,'28'!$O$10:$O$44,LOSS!$B12)</f>
        <v>0</v>
      </c>
      <c r="FN12" s="116">
        <f>SUMIFS('28'!$K$10:$K$44,'28'!$A$10:$A$44,LOSS!$G$5,'28'!$M$10:$M$44,LOSS!$B12)+SUMIFS('28'!$L$10:$L$44,'28'!$A$10:$A$44,LOSS!$G$5,'28'!$O$10:$O$44,LOSS!$B12)</f>
        <v>0</v>
      </c>
      <c r="FO12" s="115">
        <f>SUMIFS('28'!$N$10:$N$44,'28'!$A$10:$A$44,LOSS!$I$5,'28'!$M$10:$M$44,LOSS!$B12)+SUMIFS('28'!$P$10:$P$44,'28'!$A$10:$A$44,LOSS!$I$5,'28'!$O$10:$O$44,LOSS!$B12)</f>
        <v>0</v>
      </c>
      <c r="FP12" s="116">
        <f>SUMIFS('28'!$K$10:$K$44,'28'!$A$10:$A$44,LOSS!$I$5,'28'!$M$10:$M$44,LOSS!$B12)+SUMIFS('28'!$L$10:$L$44,'28'!$A$10:$A$44,LOSS!$I$5,'28'!$O$10:$O$44,LOSS!$B12)</f>
        <v>0</v>
      </c>
      <c r="FQ12" s="115">
        <f>SUMIFS('29'!$N$10:$N$44,'29'!$A$10:$A$44,LOSS!$E$5,'29'!$M$10:$M$44,LOSS!$B12)+SUMIFS('29'!$P$10:$P$44,'29'!$A$10:$A$44,LOSS!$E$5,'29'!$O$10:$O$44,LOSS!$B12)</f>
        <v>0</v>
      </c>
      <c r="FR12" s="116">
        <f>SUMIFS('29'!$K$10:$K$44,'29'!$A$10:$A$44,LOSS!$E$5,'29'!$M$10:$M$44,LOSS!$B12)+SUMIFS('29'!$L$10:$L$44,'29'!$A$10:$A$44,LOSS!$E$5,'29'!$O$10:$O$44,LOSS!$B12)</f>
        <v>0</v>
      </c>
      <c r="FS12" s="115">
        <f>SUMIFS('29'!$N$10:$N$44,'29'!$A$10:$A$44,LOSS!$G$5,'29'!$M$10:$M$44,LOSS!$B12)+SUMIFS('29'!$P$10:$P$44,'29'!$A$10:$A$44,LOSS!$G$5,'29'!$O$10:$O$44,LOSS!$B12)</f>
        <v>0</v>
      </c>
      <c r="FT12" s="116">
        <f>SUMIFS('29'!$K$10:$K$44,'29'!$A$10:$A$44,LOSS!$G$5,'29'!$M$10:$M$44,LOSS!$B12)+SUMIFS('29'!$L$10:$L$44,'29'!$A$10:$A$44,LOSS!$G$5,'29'!$O$10:$O$44,LOSS!$B12)</f>
        <v>0</v>
      </c>
      <c r="FU12" s="115">
        <f>SUMIFS('29'!$N$10:$N$44,'29'!$A$10:$A$44,LOSS!$I$5,'29'!$M$10:$M$44,LOSS!$B12)+SUMIFS('29'!$P$10:$P$44,'29'!$A$10:$A$44,LOSS!$I$5,'29'!$O$10:$O$44,LOSS!$B12)</f>
        <v>0</v>
      </c>
      <c r="FV12" s="116">
        <f>SUMIFS('29'!$K$10:$K$44,'29'!$A$10:$A$44,LOSS!$I$5,'29'!$M$10:$M$44,LOSS!$B12)+SUMIFS('29'!$L$10:$L$44,'29'!$A$10:$A$44,LOSS!$I$5,'29'!$O$10:$O$44,LOSS!$B12)</f>
        <v>0</v>
      </c>
      <c r="FW12" s="115">
        <f>SUMIFS('30'!$N$10:$N$44,'30'!$A$10:$A$44,LOSS!$E$5,'30'!$M$10:$M$44,LOSS!$B12)+SUMIFS('30'!$P$10:$P$44,'30'!$A$10:$A$44,LOSS!$E$5,'30'!$O$10:$O$44,LOSS!$B12)</f>
        <v>0</v>
      </c>
      <c r="FX12" s="116">
        <f>SUMIFS('30'!$K$10:$K$44,'30'!$A$10:$A$44,LOSS!$E$5,'30'!$M$10:$M$44,LOSS!$B12)+SUMIFS('30'!$L$10:$L$44,'30'!$A$10:$A$44,LOSS!$E$5,'30'!$O$10:$O$44,LOSS!$B12)</f>
        <v>0</v>
      </c>
      <c r="FY12" s="115">
        <f>SUMIFS('30'!$N$10:$N$44,'30'!$A$10:$A$44,LOSS!$G$5,'30'!$M$10:$M$44,LOSS!$B12)+SUMIFS('30'!$P$10:$P$44,'30'!$A$10:$A$44,LOSS!$G$5,'30'!$O$10:$O$44,LOSS!$B12)</f>
        <v>0</v>
      </c>
      <c r="FZ12" s="116">
        <f>SUMIFS('30'!$K$10:$K$44,'30'!$A$10:$A$44,LOSS!$G$5,'30'!$M$10:$M$44,LOSS!$B12)+SUMIFS('30'!$L$10:$L$44,'30'!$A$10:$A$44,LOSS!$G$5,'30'!$O$10:$O$44,LOSS!$B12)</f>
        <v>0</v>
      </c>
      <c r="GA12" s="115">
        <f>SUMIFS('30'!$N$10:$N$44,'30'!$A$10:$A$44,LOSS!$I$5,'30'!$M$10:$M$44,LOSS!$B12)+SUMIFS('30'!$P$10:$P$44,'30'!$A$10:$A$44,LOSS!$I$5,'30'!$O$10:$O$44,LOSS!$B12)</f>
        <v>0</v>
      </c>
      <c r="GB12" s="116">
        <f>SUMIFS('30'!$K$10:$K$44,'30'!$A$10:$A$44,LOSS!$I$5,'30'!$M$10:$M$44,LOSS!$B12)+SUMIFS('30'!$L$10:$L$44,'30'!$A$10:$A$44,LOSS!$I$5,'30'!$O$10:$O$44,LOSS!$B12)</f>
        <v>0</v>
      </c>
      <c r="GC12" s="115">
        <f>SUMIFS('31'!$N$13:$N$44,'31'!$A$13:$A$44,LOSS!$E$5,'31'!$M$13:$M$44,LOSS!$B12)+SUMIFS('31'!$P$13:$P$44,'31'!$A$13:$A$44,LOSS!$E$5,'31'!$O$13:$O$44,LOSS!$B12)</f>
        <v>0</v>
      </c>
      <c r="GD12" s="116">
        <f>SUMIFS('31'!$K$13:$K$44,'31'!$A$13:$A$44,LOSS!$E$5,'31'!$M$13:$M$44,LOSS!$B12)+SUMIFS('31'!$L$13:$L$44,'31'!$A$13:$A$44,LOSS!$E$5,'31'!$O$13:$O$44,LOSS!$B12)</f>
        <v>0</v>
      </c>
      <c r="GE12" s="115">
        <f>SUMIFS('31'!$N$13:$N$44,'31'!$A$13:$A$44,LOSS!$G$5,'31'!$M$13:$M$44,LOSS!$B12)+SUMIFS('31'!$P$13:$P$44,'31'!$A$13:$A$44,LOSS!$G$5,'31'!$O$13:$O$44,LOSS!$B12)</f>
        <v>0</v>
      </c>
      <c r="GF12" s="116">
        <f>SUMIFS('31'!$K$13:$K$44,'31'!$A$13:$A$44,LOSS!$G$5,'31'!$M$13:$M$44,LOSS!$B12)+SUMIFS('31'!$L$13:$L$44,'31'!$A$13:$A$44,LOSS!$G$5,'31'!$O$13:$O$44,LOSS!$B12)</f>
        <v>0</v>
      </c>
      <c r="GG12" s="115">
        <f>SUMIFS('31'!$N$13:$N$44,'31'!$A$13:$A$44,LOSS!$I$5,'31'!$M$13:$M$44,LOSS!$B12)+SUMIFS('31'!$P$13:$P$44,'31'!$A$13:$A$44,LOSS!$I$5,'31'!$O$13:$O$44,LOSS!$B12)</f>
        <v>0</v>
      </c>
      <c r="GH12" s="116">
        <f>SUMIFS('31'!$K$13:$K$44,'31'!$A$13:$A$44,LOSS!$I$5,'31'!$M$13:$M$44,LOSS!$B12)+SUMIFS('31'!$L$13:$L$44,'31'!$A$13:$A$44,LOSS!$I$5,'31'!$O$13:$O$44,LOSS!$B12)</f>
        <v>0</v>
      </c>
      <c r="GI12" s="108">
        <f t="shared" si="0"/>
        <v>0</v>
      </c>
      <c r="GJ12" s="117">
        <f t="shared" si="1"/>
        <v>0</v>
      </c>
      <c r="GK12" s="118">
        <f t="shared" si="2"/>
        <v>0</v>
      </c>
      <c r="GL12" s="73"/>
    </row>
    <row r="13" ht="18.75" customHeight="1" spans="1:194">
      <c r="A13" s="111"/>
      <c r="B13" s="112">
        <v>105</v>
      </c>
      <c r="C13" s="113"/>
      <c r="D13" s="114"/>
      <c r="E13" s="115">
        <f>SUMIFS('1'!$N$10:$N$44,'1'!$A$10:$A$44,LOSS!$E$5,'1'!$M$10:$M$44,LOSS!$B13)+SUMIFS('1'!$P$10:$P$44,'1'!$A$10:$A$44,LOSS!$E$5,'1'!$O$10:$O$44,LOSS!$B13)</f>
        <v>0</v>
      </c>
      <c r="F13" s="116">
        <f>SUMIFS('1'!$K$10:$K$44,'1'!$A$10:$A$44,LOSS!$E$5,'1'!$M$10:$M$44,LOSS!$B13)+SUMIFS('1'!$L$10:$L$44,'1'!$A$10:$A$44,LOSS!$E$5,'1'!$O$10:$O$44,LOSS!$B13)</f>
        <v>0</v>
      </c>
      <c r="G13" s="115">
        <f>SUMIFS('1'!$N$10:$N$44,'1'!$A$10:$A$44,LOSS!$G$5,'1'!$M$10:$M$44,LOSS!$B13)+SUMIFS('1'!$P$10:$P$44,'1'!$A$10:$A$44,LOSS!$G$5,'1'!$O$10:$O$44,LOSS!$B13)</f>
        <v>0</v>
      </c>
      <c r="H13" s="116">
        <f>SUMIFS('1'!$K$10:$K$44,'1'!$A$10:$A$44,LOSS!$G$5,'1'!$M$10:$M$44,LOSS!$B13)+SUMIFS('1'!$L$10:$L$44,'1'!$A$10:$A$44,LOSS!$G$5,'1'!$O$10:$O$44,LOSS!$B13)</f>
        <v>0</v>
      </c>
      <c r="I13" s="115">
        <f>SUMIFS('1'!$N$10:$N$44,'1'!$A$10:$A$44,LOSS!$I$5,'1'!$M$10:$M$44,LOSS!$B13)+SUMIFS('1'!$P$10:$P$44,'1'!$A$10:$A$44,LOSS!$I$5,'1'!$O$10:$O$44,LOSS!$B13)</f>
        <v>0</v>
      </c>
      <c r="J13" s="116">
        <f>SUMIFS('1'!$K$10:$K$44,'1'!$A$10:$A$44,LOSS!$I$5,'1'!$M$10:$M$44,LOSS!$B13)+SUMIFS('1'!$L$10:$L$44,'1'!$A$10:$A$44,LOSS!$I$5,'1'!$O$10:$O$44,LOSS!$B13)</f>
        <v>0</v>
      </c>
      <c r="K13" s="115">
        <f>SUMIFS('2'!$N$10:$N$52,'2'!$A$10:$A$52,LOSS!$E$5,'2'!$M$10:$M$52,LOSS!$B13)+SUMIFS('2'!$P$10:$P$52,'2'!$A$10:$A$52,LOSS!$E$5,'2'!$O$10:$O$52,LOSS!$B13)</f>
        <v>0</v>
      </c>
      <c r="L13" s="116">
        <f>SUMIFS('2'!$K$10:$K$52,'2'!$A$10:$A$52,LOSS!$E$5,'2'!$M$10:$M$52,LOSS!$B13)+SUMIFS('2'!$L$10:$L$52,'2'!$A$10:$A$52,LOSS!$E$5,'2'!$O$10:$O$52,LOSS!$B13)</f>
        <v>0</v>
      </c>
      <c r="M13" s="115">
        <f>SUMIFS('2'!$N$10:$N$52,'2'!$A$10:$A$52,LOSS!$G$5,'2'!$M$10:$M$52,LOSS!$B13)+SUMIFS('2'!$P$10:$P$52,'2'!$A$10:$A$52,LOSS!$G$5,'2'!$O$10:$O$52,LOSS!$B13)</f>
        <v>0</v>
      </c>
      <c r="N13" s="116">
        <f>SUMIFS('2'!$K$10:$K$52,'2'!$A$10:$A$52,LOSS!$G$5,'2'!$M$10:$M$52,LOSS!$B13)+SUMIFS('2'!$L$10:$L$52,'2'!$A$10:$A$52,LOSS!$G$5,'2'!$O$10:$O$52,LOSS!$B13)</f>
        <v>0</v>
      </c>
      <c r="O13" s="115">
        <f>SUMIFS('2'!$N$10:$N$52,'2'!$A$10:$A$52,LOSS!$I$5,'2'!$M$10:$M$52,LOSS!$B13)+SUMIFS('2'!$P$10:$P$52,'2'!$A$10:$A$52,LOSS!$I$5,'2'!$O$10:$O$52,LOSS!$B13)</f>
        <v>0</v>
      </c>
      <c r="P13" s="116">
        <f>SUMIFS('2'!$K$10:$K$52,'2'!$A$10:$A$52,LOSS!$I$5,'2'!$M$10:$M$52,LOSS!$B13)+SUMIFS('2'!$L$10:$L$52,'2'!$A$10:$A$52,LOSS!$I$5,'2'!$O$10:$O$52,LOSS!$B13)</f>
        <v>0</v>
      </c>
      <c r="Q13" s="115">
        <f>SUMIFS('3'!$N$10:$N$44,'3'!$A$10:$A$44,LOSS!$E$5,'3'!$M$10:$M$44,LOSS!$B13)+SUMIFS('3'!$P$10:$P$44,'3'!$A$10:$A$44,LOSS!$E$5,'3'!$O$10:$O$44,LOSS!$B13)</f>
        <v>0</v>
      </c>
      <c r="R13" s="116">
        <f>SUMIFS('3'!$K$10:$K$44,'3'!$A$10:$A$44,LOSS!$E$5,'3'!$M$10:$M$44,LOSS!$B13)+SUMIFS('3'!$L$10:$L$44,'3'!$A$10:$A$44,LOSS!$E$5,'3'!$O$10:$O$44,LOSS!$B13)</f>
        <v>0</v>
      </c>
      <c r="S13" s="115">
        <f>SUMIFS('3'!$N$10:$N$44,'3'!$A$10:$A$44,LOSS!$G$5,'3'!$M$10:$M$44,LOSS!$B13)+SUMIFS('3'!$P$10:$P$44,'3'!$A$10:$A$44,LOSS!$G$5,'3'!$O$10:$O$44,LOSS!$B13)</f>
        <v>0</v>
      </c>
      <c r="T13" s="116">
        <f>SUMIFS('3'!$K$10:$K$44,'3'!$A$10:$A$44,LOSS!$G$5,'3'!$M$10:$M$44,LOSS!$B13)+SUMIFS('3'!$L$10:$L$44,'3'!$A$10:$A$44,LOSS!$G$5,'3'!$O$10:$O$44,LOSS!$B13)</f>
        <v>0</v>
      </c>
      <c r="U13" s="115">
        <f>SUMIFS('3'!$N$10:$N$44,'3'!$A$10:$A$44,LOSS!$I$5,'3'!$M$10:$M$44,LOSS!$B13)+SUMIFS('3'!$P$10:$P$44,'3'!$A$10:$A$44,LOSS!$I$5,'3'!$O$10:$O$44,LOSS!$B13)</f>
        <v>0</v>
      </c>
      <c r="V13" s="116">
        <f>SUMIFS('3'!$K$10:$K$44,'3'!$A$10:$A$44,LOSS!$I$5,'3'!$M$10:$M$44,LOSS!$B13)+SUMIFS('3'!$L$10:$L$44,'3'!$A$10:$A$44,LOSS!$I$5,'3'!$O$10:$O$44,LOSS!$B13)</f>
        <v>0</v>
      </c>
      <c r="W13" s="115">
        <f>SUMIFS('4'!$N$10:$N$44,'4'!$A$10:$A$44,LOSS!$E$5,'4'!$M$10:$M$44,LOSS!$B13)+SUMIFS('4'!$P$10:$P$44,'4'!$A$10:$A$44,LOSS!$E$5,'4'!$O$10:$O$44,LOSS!$B13)</f>
        <v>0</v>
      </c>
      <c r="X13" s="116">
        <f>SUMIFS('4'!$K$10:$K$44,'4'!$A$10:$A$44,LOSS!$E$5,'4'!$M$10:$M$44,LOSS!$B13)+SUMIFS('4'!$L$10:$L$44,'4'!$A$10:$A$44,LOSS!$E$5,'4'!$O$10:$O$44,LOSS!$B13)</f>
        <v>0</v>
      </c>
      <c r="Y13" s="115">
        <f>SUMIFS('4'!$N$10:$N$44,'4'!$A$10:$A$44,LOSS!$G$5,'4'!$M$10:$M$44,LOSS!$B13)+SUMIFS('4'!$P$10:$P$44,'4'!$A$10:$A$44,LOSS!$G$5,'4'!$O$10:$O$44,LOSS!$B13)</f>
        <v>0</v>
      </c>
      <c r="Z13" s="116">
        <f>SUMIFS('4'!$K$10:$K$44,'4'!$A$10:$A$44,LOSS!$G$5,'4'!$M$10:$M$44,LOSS!$B13)+SUMIFS('4'!$L$10:$L$44,'4'!$A$10:$A$44,LOSS!$G$5,'4'!$O$10:$O$44,LOSS!$B13)</f>
        <v>0</v>
      </c>
      <c r="AA13" s="115">
        <f>SUMIFS('4'!$N$10:$N$44,'4'!$A$10:$A$44,LOSS!$I$5,'4'!$M$10:$M$44,LOSS!$B13)+SUMIFS('4'!$P$10:$P$44,'4'!$A$10:$A$44,LOSS!$I$5,'4'!$O$10:$O$44,LOSS!$B13)</f>
        <v>0</v>
      </c>
      <c r="AB13" s="116">
        <f>SUMIFS('4'!$K$10:$K$44,'4'!$A$10:$A$44,LOSS!$I$5,'4'!$M$10:$M$44,LOSS!$B13)+SUMIFS('4'!$L$10:$L$44,'4'!$A$10:$A$44,LOSS!$I$5,'4'!$O$10:$O$44,LOSS!$B13)</f>
        <v>0</v>
      </c>
      <c r="AC13" s="115">
        <f>SUMIFS('5'!$N$10:$N$52,'5'!$A$10:$A$52,LOSS!$E$5,'5'!$M$10:$M$52,LOSS!$B13)+SUMIFS('5'!$P$10:$P$52,'5'!$A$10:$A$52,LOSS!$E$5,'5'!$O$10:$O$52,LOSS!$B13)</f>
        <v>0</v>
      </c>
      <c r="AD13" s="116">
        <f>SUMIFS('5'!$K$10:$K$52,'5'!$A$10:$A$52,LOSS!$E$5,'5'!$M$10:$M$52,LOSS!$B13)+SUMIFS('5'!$L$10:$L$52,'5'!$A$10:$A$52,LOSS!$E$5,'5'!$O$10:$O$52,LOSS!$B13)</f>
        <v>0</v>
      </c>
      <c r="AE13" s="115">
        <f>SUMIFS('5'!$N$10:$N$52,'5'!$A$10:$A$52,LOSS!$G$5,'5'!$M$10:$M$52,LOSS!$B13)+SUMIFS('5'!$P$10:$P$52,'5'!$A$10:$A$52,LOSS!$G$5,'5'!$O$10:$O$52,LOSS!$B13)</f>
        <v>0</v>
      </c>
      <c r="AF13" s="116">
        <f>SUMIFS('5'!$K$10:$K$52,'5'!$A$10:$A$52,LOSS!$G$5,'5'!$M$10:$M$52,LOSS!$B13)+SUMIFS('5'!$L$10:$L$52,'5'!$A$10:$A$52,LOSS!$G$5,'5'!$O$10:$O$52,LOSS!$B13)</f>
        <v>0</v>
      </c>
      <c r="AG13" s="115">
        <f>SUMIFS('5'!$N$10:$N$52,'5'!$A$10:$A$52,LOSS!$I$5,'5'!$M$10:$M$52,LOSS!$B13)+SUMIFS('5'!$P$10:$P$52,'5'!$A$10:$A$52,LOSS!$I$5,'5'!$O$10:$O$52,LOSS!$B13)</f>
        <v>0</v>
      </c>
      <c r="AH13" s="116">
        <f>SUMIFS('5'!$K$10:$K$52,'5'!$A$10:$A$52,LOSS!$I$5,'5'!$M$10:$M$52,LOSS!$B13)+SUMIFS('5'!$L$10:$L$52,'5'!$A$10:$A$52,LOSS!$I$5,'5'!$O$10:$O$52,LOSS!$B13)</f>
        <v>0</v>
      </c>
      <c r="AI13" s="115">
        <f>SUMIFS('6'!$N$10:$N$43,'6'!$A$10:$A$43,LOSS!$E$5,'6'!$M$10:$M$43,LOSS!$B13)+SUMIFS('6'!$P$10:$P$43,'6'!$A$10:$A$43,LOSS!$E$5,'6'!$O$10:$O$43,LOSS!$B13)</f>
        <v>0</v>
      </c>
      <c r="AJ13" s="116">
        <f>SUMIFS('6'!$K$10:$K$43,'6'!$A$10:$A$43,LOSS!$E$5,'6'!$M$10:$M$43,LOSS!$B13)+SUMIFS('6'!$L$10:$L$43,'6'!$A$10:$A$43,LOSS!$E$5,'6'!$O$10:$O$43,LOSS!$B13)</f>
        <v>0</v>
      </c>
      <c r="AK13" s="115">
        <f>SUMIFS('6'!$N$10:$N$43,'6'!$A$10:$A$43,LOSS!$G$5,'6'!$M$10:$M$43,LOSS!$B13)+SUMIFS('6'!$P$10:$P$43,'6'!$A$10:$A$43,LOSS!$G$5,'6'!$O$10:$O$43,LOSS!$B13)</f>
        <v>0</v>
      </c>
      <c r="AL13" s="116">
        <f>SUMIFS('6'!$K$10:$K$43,'6'!$A$10:$A$43,LOSS!$G$5,'6'!$M$10:$M$43,LOSS!$B13)+SUMIFS('6'!$L$10:$L$43,'6'!$A$10:$A$43,LOSS!$G$5,'6'!$O$10:$O$43,LOSS!$B13)</f>
        <v>0</v>
      </c>
      <c r="AM13" s="115">
        <f>SUMIFS('6'!$N$10:$N$43,'6'!$A$10:$A$43,LOSS!$I$5,'6'!$M$10:$M$43,LOSS!$B13)+SUMIFS('6'!$P$10:$P$43,'6'!$A$10:$A$43,LOSS!$I$5,'6'!$O$10:$O$43,LOSS!$B13)</f>
        <v>0</v>
      </c>
      <c r="AN13" s="116">
        <f>SUMIFS('6'!$K$10:$K$43,'6'!$A$10:$A$43,LOSS!$I$5,'6'!$M$10:$M$43,LOSS!$B13)+SUMIFS('6'!$L$10:$L$43,'6'!$A$10:$A$43,LOSS!$I$5,'6'!$O$10:$O$43,LOSS!$B13)</f>
        <v>0</v>
      </c>
      <c r="AO13" s="115">
        <f>SUMIFS('7'!$N$10:$N$44,'7'!$A$10:$A$44,LOSS!$E$5,'7'!$M$10:$M$44,LOSS!$B13)+SUMIFS('7'!$P$10:$P$44,'7'!$A$10:$A$44,LOSS!$E$5,'7'!$O$10:$O$44,LOSS!$B13)</f>
        <v>0</v>
      </c>
      <c r="AP13" s="116">
        <f>SUMIFS('7'!$K$10:$K$44,'7'!$A$10:$A$44,LOSS!$E$5,'7'!$M$10:$M$44,LOSS!$B13)+SUMIFS('7'!$L$10:$L$44,'7'!$A$10:$A$44,LOSS!$E$5,'7'!$O$10:$O$44,LOSS!$B13)</f>
        <v>0</v>
      </c>
      <c r="AQ13" s="115">
        <f>SUMIFS('7'!$N$10:$N$44,'7'!$A$10:$A$44,LOSS!$G$5,'7'!$M$10:$M$44,LOSS!$B13)+SUMIFS('7'!$P$10:$P$44,'7'!$A$10:$A$44,LOSS!$G$5,'7'!$O$10:$O$44,LOSS!$B13)</f>
        <v>0</v>
      </c>
      <c r="AR13" s="116">
        <f>SUMIFS('7'!$K$10:$K$44,'7'!$A$10:$A$44,LOSS!$G$5,'7'!$M$10:$M$44,LOSS!$B13)+SUMIFS('7'!$L$10:$L$44,'7'!$A$10:$A$44,LOSS!$G$5,'7'!$O$10:$O$44,LOSS!$B13)</f>
        <v>0</v>
      </c>
      <c r="AS13" s="115">
        <f>SUMIFS('7'!$N$10:$N$44,'7'!$A$10:$A$44,LOSS!$I$5,'7'!$M$10:$M$44,LOSS!$B13)+SUMIFS('7'!$P$10:$P$44,'7'!$A$10:$A$44,LOSS!$I$5,'7'!$O$10:$O$44,LOSS!$B13)</f>
        <v>0</v>
      </c>
      <c r="AT13" s="116">
        <f>SUMIFS('7'!$K$10:$K$44,'7'!$A$10:$A$44,LOSS!$I$5,'7'!$M$10:$M$44,LOSS!$B13)+SUMIFS('7'!$L$10:$L$44,'7'!$A$10:$A$44,LOSS!$I$5,'7'!$O$10:$O$44,LOSS!$B13)</f>
        <v>0</v>
      </c>
      <c r="AU13" s="115">
        <f>SUMIFS('8'!$N$10:$N$43,'8'!$A$10:$A$43,LOSS!$E$5,'8'!$M$10:$M$43,LOSS!$B13)+SUMIFS('8'!$P$10:$P$43,'8'!$A$10:$A$43,LOSS!$E$5,'8'!$O$10:$O$43,LOSS!$B13)</f>
        <v>0</v>
      </c>
      <c r="AV13" s="116">
        <f>SUMIFS('8'!$K$10:$K$43,'8'!$A$10:$A$43,LOSS!$E$5,'8'!$M$10:$M$43,LOSS!$B13)+SUMIFS('8'!$L$10:$L$43,'8'!$A$10:$A$43,LOSS!$E$5,'8'!$O$10:$O$43,LOSS!$B13)</f>
        <v>0</v>
      </c>
      <c r="AW13" s="115">
        <f>SUMIFS('8'!$N$10:$N$43,'8'!$A$10:$A$43,LOSS!$G$5,'8'!$M$10:$M$43,LOSS!$B13)+SUMIFS('8'!$P$10:$P$43,'8'!$A$10:$A$43,LOSS!$G$5,'8'!$O$10:$O$43,LOSS!$B13)</f>
        <v>0</v>
      </c>
      <c r="AX13" s="116">
        <f>SUMIFS('8'!$K$10:$K$43,'8'!$A$10:$A$43,LOSS!$G$5,'8'!$M$10:$M$43,LOSS!$B13)+SUMIFS('8'!$L$10:$L$43,'8'!$A$10:$A$43,LOSS!$G$5,'8'!$O$10:$O$43,LOSS!$B13)</f>
        <v>0</v>
      </c>
      <c r="AY13" s="115">
        <f>SUMIFS('8'!$N$10:$N$43,'8'!$A$10:$A$43,LOSS!$I$5,'8'!$M$10:$M$43,LOSS!$B13)+SUMIFS('8'!$P$10:$P$43,'8'!$A$10:$A$43,LOSS!$I$5,'8'!$O$10:$O$43,LOSS!$B13)</f>
        <v>0</v>
      </c>
      <c r="AZ13" s="116">
        <f>SUMIFS('8'!$K$10:$K$43,'8'!$A$10:$A$43,LOSS!$I$5,'8'!$M$10:$M$43,LOSS!$B13)+SUMIFS('8'!$L$10:$L$43,'8'!$A$10:$A$43,LOSS!$I$5,'8'!$O$10:$O$43,LOSS!$B13)</f>
        <v>0</v>
      </c>
      <c r="BA13" s="115">
        <f>SUMIFS('9'!$N$10:$N$51,'9'!$A$10:$A$51,LOSS!$E$5,'9'!$M$10:$M$51,LOSS!$B13)+SUMIFS('9'!$P$10:$P$51,'9'!$A$10:$A$51,LOSS!$E$5,'9'!$O$10:$O$51,LOSS!$B13)</f>
        <v>0</v>
      </c>
      <c r="BB13" s="116">
        <f>SUMIFS('9'!$K$10:$K$51,'9'!$A$10:$A$51,LOSS!$E$5,'9'!$M$10:$M$51,LOSS!$B13)+SUMIFS('9'!$L$10:$L$51,'9'!$A$10:$A$51,LOSS!$E$5,'9'!$O$10:$O$51,LOSS!$B13)</f>
        <v>0</v>
      </c>
      <c r="BC13" s="115">
        <f>SUMIFS('9'!$N$10:$N$51,'9'!$A$10:$A$51,LOSS!$G$5,'9'!$M$10:$M$51,LOSS!$B13)+SUMIFS('9'!$P$10:$P$51,'9'!$A$10:$A$51,LOSS!$G$5,'9'!$O$10:$O$51,LOSS!$B13)</f>
        <v>0</v>
      </c>
      <c r="BD13" s="116">
        <f>SUMIFS('9'!$K$10:$K$51,'9'!$A$10:$A$51,LOSS!$G$5,'9'!$M$10:$M$51,LOSS!$B13)+SUMIFS('9'!$L$10:$L$51,'9'!$A$10:$A$51,LOSS!$G$5,'9'!$O$10:$O$51,LOSS!$B13)</f>
        <v>0</v>
      </c>
      <c r="BE13" s="115">
        <f>SUMIFS('9'!$N$10:$N$51,'9'!$A$10:$A$51,LOSS!$I$5,'9'!$M$10:$M$51,LOSS!$B13)+SUMIFS('9'!$P$10:$P$51,'9'!$A$10:$A$51,LOSS!$I$5,'9'!$O$10:$O$51,LOSS!$B13)</f>
        <v>0</v>
      </c>
      <c r="BF13" s="116">
        <f>SUMIFS('9'!$K$10:$K$51,'9'!$A$10:$A$51,LOSS!$I$5,'9'!$M$10:$M$51,LOSS!$B13)+SUMIFS('9'!$L$10:$L$51,'9'!$A$10:$A$51,LOSS!$I$5,'9'!$O$10:$O$51,LOSS!$B13)</f>
        <v>0</v>
      </c>
      <c r="BG13" s="115">
        <f>SUMIFS('10'!$N$10:$N$44,'10'!$A$10:$A$44,LOSS!$E$5,'10'!$M$10:$M$44,LOSS!$B13)+SUMIFS('10'!$P$10:$P$44,'10'!$A$10:$A$44,LOSS!$E$5,'10'!$O$10:$O$44,LOSS!$B13)</f>
        <v>0</v>
      </c>
      <c r="BH13" s="116">
        <f>SUMIFS('10'!$K$10:$K$44,'10'!$A$10:$A$44,LOSS!$E$5,'10'!$M$10:$M$44,LOSS!$B13)+SUMIFS('10'!$L$10:$L$44,'10'!$A$10:$A$44,LOSS!$E$5,'10'!$O$10:$O$44,LOSS!$B13)</f>
        <v>0</v>
      </c>
      <c r="BI13" s="115">
        <f>SUMIFS('10'!$N$10:$N$44,'10'!$A$10:$A$44,LOSS!$G$5,'10'!$M$10:$M$44,LOSS!$B13)+SUMIFS('10'!$P$10:$P$44,'10'!$A$10:$A$44,LOSS!$G$5,'10'!$O$10:$O$44,LOSS!$B13)</f>
        <v>0</v>
      </c>
      <c r="BJ13" s="116">
        <f>SUMIFS('10'!$K$10:$K$44,'10'!$A$10:$A$44,LOSS!$G$5,'10'!$M$10:$M$44,LOSS!$B13)+SUMIFS('10'!$L$10:$L$44,'10'!$A$10:$A$44,LOSS!$G$5,'10'!$O$10:$O$44,LOSS!$B13)</f>
        <v>0</v>
      </c>
      <c r="BK13" s="115">
        <f>SUMIFS('10'!$N$10:$N$44,'10'!$A$10:$A$44,LOSS!$I$5,'10'!$M$10:$M$44,LOSS!$B13)+SUMIFS('10'!$P$10:$P$44,'10'!$A$10:$A$44,LOSS!$I$5,'10'!$O$10:$O$44,LOSS!$B13)</f>
        <v>0</v>
      </c>
      <c r="BL13" s="116">
        <f>SUMIFS('10'!$K$10:$K$44,'10'!$A$10:$A$44,LOSS!$I$5,'10'!$M$10:$M$44,LOSS!$B13)+SUMIFS('10'!$L$10:$L$44,'10'!$A$10:$A$44,LOSS!$I$5,'10'!$O$10:$O$44,LOSS!$B13)</f>
        <v>0</v>
      </c>
      <c r="BM13" s="115">
        <f>SUMIFS('11'!$N$10:$N$43,'11'!$A$10:$A$43,LOSS!$E$5,'11'!$M$10:$M$43,LOSS!$B13)+SUMIFS('11'!$P$10:$P$43,'11'!$A$10:$A$43,LOSS!$E$5,'11'!$O$10:$O$43,LOSS!$B13)</f>
        <v>0</v>
      </c>
      <c r="BN13" s="116">
        <f>SUMIFS('11'!$K$10:$K$43,'11'!$A$10:$A$43,LOSS!$E$5,'11'!$M$10:$M$43,LOSS!$B13)+SUMIFS('11'!$L$10:$L$43,'11'!$A$10:$A$43,LOSS!$E$5,'11'!$O$10:$O$43,LOSS!$B13)</f>
        <v>0</v>
      </c>
      <c r="BO13" s="115">
        <f>SUMIFS('11'!$N$10:$N$43,'11'!$A$10:$A$43,LOSS!$G$5,'11'!$M$10:$M$43,LOSS!$B13)+SUMIFS('11'!$P$10:$P$43,'11'!$A$10:$A$43,LOSS!$G$5,'11'!$O$10:$O$43,LOSS!$B13)</f>
        <v>0</v>
      </c>
      <c r="BP13" s="116">
        <f>SUMIFS('11'!$K$10:$K$43,'11'!$A$10:$A$43,LOSS!$G$5,'11'!$M$10:$M$43,LOSS!$B13)+SUMIFS('11'!$L$10:$L$43,'11'!$A$10:$A$43,LOSS!$G$5,'11'!$O$10:$O$43,LOSS!$B13)</f>
        <v>0</v>
      </c>
      <c r="BQ13" s="115">
        <f>SUMIFS('11'!$N$10:$N$43,'11'!$A$10:$A$43,LOSS!$I$5,'11'!$M$10:$M$43,LOSS!$B13)+SUMIFS('11'!$P$10:$P$43,'11'!$A$10:$A$43,LOSS!$I$5,'11'!$O$10:$O$43,LOSS!$B13)</f>
        <v>0</v>
      </c>
      <c r="BR13" s="116">
        <f>SUMIFS('11'!$K$10:$K$43,'11'!$A$10:$A$43,LOSS!$I$5,'11'!$M$10:$M$43,LOSS!$B13)+SUMIFS('11'!$L$10:$L$43,'11'!$A$10:$A$43,LOSS!$I$5,'11'!$O$10:$O$43,LOSS!$B13)</f>
        <v>0</v>
      </c>
      <c r="BS13" s="115">
        <f>SUMIFS('12'!$N$10:$N$44,'12'!$A$10:$A$44,LOSS!$E$5,'12'!$M$10:$M$44,LOSS!$B13)+SUMIFS('12'!$P$10:$P$44,'12'!$A$10:$A$44,LOSS!$E$5,'12'!$O$10:$O$44,LOSS!$B13)</f>
        <v>0</v>
      </c>
      <c r="BT13" s="116">
        <f>SUMIFS('12'!$K$10:$K$44,'12'!$A$10:$A$44,LOSS!$E$5,'12'!$M$10:$M$44,LOSS!$B13)+SUMIFS('12'!$L$10:$L$44,'12'!$A$10:$A$44,LOSS!$E$5,'12'!$O$10:$O$44,LOSS!$B13)</f>
        <v>0</v>
      </c>
      <c r="BU13" s="115">
        <f>SUMIFS('12'!$N$10:$N$44,'12'!$A$10:$A$44,LOSS!$G$5,'12'!$M$10:$M$44,LOSS!$B13)+SUMIFS('12'!$P$10:$P$44,'12'!$A$10:$A$44,LOSS!$G$5,'12'!$O$10:$O$44,LOSS!$B13)</f>
        <v>0</v>
      </c>
      <c r="BV13" s="116">
        <f>SUMIFS('12'!$K$10:$K$44,'12'!$A$10:$A$44,LOSS!$G$5,'12'!$M$10:$M$44,LOSS!$B13)+SUMIFS('12'!$L$10:$L$44,'12'!$A$10:$A$44,LOSS!$G$5,'12'!$O$10:$O$44,LOSS!$B13)</f>
        <v>0</v>
      </c>
      <c r="BW13" s="115">
        <f>SUMIFS('12'!$N$10:$N$44,'12'!$A$10:$A$44,LOSS!$I$5,'12'!$M$10:$M$44,LOSS!$B13)+SUMIFS('12'!$P$10:$P$44,'12'!$A$10:$A$44,LOSS!$I$5,'12'!$O$10:$O$44,LOSS!$B13)</f>
        <v>0</v>
      </c>
      <c r="BX13" s="116">
        <f>SUMIFS('12'!$K$10:$K$44,'12'!$A$10:$A$44,LOSS!$I$5,'12'!$M$10:$M$44,LOSS!$B13)+SUMIFS('12'!$L$10:$L$44,'12'!$A$10:$A$44,LOSS!$I$5,'12'!$O$10:$O$44,LOSS!$B13)</f>
        <v>0</v>
      </c>
      <c r="BY13" s="115">
        <f>SUMIFS('13'!$N$10:$N$44,'13'!$A$10:$A$44,LOSS!$E$5,'13'!$M$10:$M$44,LOSS!$B13)+SUMIFS('13'!$P$10:$P$44,'13'!$A$10:$A$44,LOSS!$E$5,'13'!$O$10:$O$44,LOSS!$B13)</f>
        <v>0</v>
      </c>
      <c r="BZ13" s="116">
        <f>SUMIFS('13'!$K$10:$K$44,'13'!$A$10:$A$44,LOSS!$E$5,'13'!$M$10:$M$44,LOSS!$B13)+SUMIFS('13'!$L$10:$L$44,'13'!$A$10:$A$44,LOSS!$E$5,'13'!$O$10:$O$44,LOSS!$B13)</f>
        <v>0</v>
      </c>
      <c r="CA13" s="115">
        <f>SUMIFS('13'!$N$10:$N$44,'13'!$A$10:$A$44,LOSS!$G$5,'13'!$M$10:$M$44,LOSS!$B13)+SUMIFS('13'!$P$10:$P$44,'13'!$A$10:$A$44,LOSS!$G$5,'13'!$O$10:$O$44,LOSS!$B13)</f>
        <v>0</v>
      </c>
      <c r="CB13" s="116">
        <f>SUMIFS('13'!$K$10:$K$44,'13'!$A$10:$A$44,LOSS!$G$5,'13'!$M$10:$M$44,LOSS!$B13)+SUMIFS('13'!$L$10:$L$44,'13'!$A$10:$A$44,LOSS!$G$5,'13'!$O$10:$O$44,LOSS!$B13)</f>
        <v>0</v>
      </c>
      <c r="CC13" s="115">
        <f>SUMIFS('13'!$N$10:$N$44,'13'!$A$10:$A$44,LOSS!$I$5,'13'!$M$10:$M$44,LOSS!$B13)+SUMIFS('13'!$P$10:$P$44,'13'!$A$10:$A$44,LOSS!$I$5,'13'!$O$10:$O$44,LOSS!$B13)</f>
        <v>0</v>
      </c>
      <c r="CD13" s="116">
        <f>SUMIFS('13'!$K$10:$K$44,'13'!$A$10:$A$44,LOSS!$I$5,'13'!$M$10:$M$44,LOSS!$B13)+SUMIFS('13'!$L$10:$L$44,'13'!$A$10:$A$44,LOSS!$I$5,'13'!$O$10:$O$44,LOSS!$B13)</f>
        <v>0</v>
      </c>
      <c r="CE13" s="115">
        <f>SUMIFS('14'!$N$10:$N$44,'14'!$A$10:$A$44,LOSS!$E$5,'14'!$M$10:$M$44,LOSS!$B13)+SUMIFS('14'!$P$10:$P$44,'14'!$A$10:$A$44,LOSS!$E$5,'14'!$O$10:$O$44,LOSS!$B13)</f>
        <v>0</v>
      </c>
      <c r="CF13" s="116">
        <f>SUMIFS('14'!$K$10:$K$44,'14'!$A$10:$A$44,LOSS!$E$5,'14'!$M$10:$M$44,LOSS!$B13)+SUMIFS('14'!$L$10:$L$44,'14'!$A$10:$A$44,LOSS!$E$5,'14'!$O$10:$O$44,LOSS!$B13)</f>
        <v>0</v>
      </c>
      <c r="CG13" s="115">
        <f>SUMIFS('14'!$N$10:$N$44,'14'!$A$10:$A$44,LOSS!$G$5,'14'!$M$10:$M$44,LOSS!$B13)+SUMIFS('14'!$P$10:$P$44,'14'!$A$10:$A$44,LOSS!$G$5,'14'!$O$10:$O$44,LOSS!$B13)</f>
        <v>0</v>
      </c>
      <c r="CH13" s="116">
        <f>SUMIFS('14'!$K$10:$K$44,'14'!$A$10:$A$44,LOSS!$G$5,'14'!$M$10:$M$44,LOSS!$B13)+SUMIFS('14'!$L$10:$L$44,'14'!$A$10:$A$44,LOSS!$G$5,'14'!$O$10:$O$44,LOSS!$B13)</f>
        <v>0</v>
      </c>
      <c r="CI13" s="115">
        <f>SUMIFS('14'!$N$10:$N$44,'14'!$A$10:$A$44,LOSS!$I$5,'14'!$M$10:$M$44,LOSS!$B13)+SUMIFS('14'!$P$10:$P$44,'14'!$A$10:$A$44,LOSS!$I$5,'14'!$O$10:$O$44,LOSS!$B13)</f>
        <v>0</v>
      </c>
      <c r="CJ13" s="116">
        <f>SUMIFS('14'!$K$10:$K$44,'14'!$A$10:$A$44,LOSS!$I$5,'14'!$M$10:$M$44,LOSS!$B13)+SUMIFS('14'!$L$10:$L$44,'14'!$A$10:$A$44,LOSS!$I$5,'14'!$O$10:$O$44,LOSS!$B13)</f>
        <v>0</v>
      </c>
      <c r="CK13" s="115">
        <f>SUMIFS('15'!$N$10:$N$44,'15'!$A$10:$A$44,LOSS!$E$5,'15'!$M$10:$M$44,LOSS!$B13)+SUMIFS('15'!$P$10:$P$44,'15'!$A$10:$A$44,LOSS!$E$5,'15'!$O$10:$O$44,LOSS!$B13)</f>
        <v>0</v>
      </c>
      <c r="CL13" s="116">
        <f>SUMIFS('15'!$K$10:$K$44,'15'!$A$10:$A$44,LOSS!$E$5,'15'!$M$10:$M$44,LOSS!$B13)+SUMIFS('15'!$L$10:$L$44,'15'!$A$10:$A$44,LOSS!$E$5,'15'!$O$10:$O$44,LOSS!$B13)</f>
        <v>0</v>
      </c>
      <c r="CM13" s="115">
        <f>SUMIFS('15'!$N$10:$N$44,'15'!$A$10:$A$44,LOSS!$G$5,'15'!$M$10:$M$44,LOSS!$B13)+SUMIFS('15'!$P$10:$P$44,'15'!$A$10:$A$44,LOSS!$G$5,'15'!$O$10:$O$44,LOSS!$B13)</f>
        <v>0</v>
      </c>
      <c r="CN13" s="116">
        <f>SUMIFS('15'!$K$10:$K$44,'15'!$A$10:$A$44,LOSS!$G$5,'15'!$M$10:$M$44,LOSS!$B13)+SUMIFS('15'!$L$10:$L$44,'15'!$A$10:$A$44,LOSS!$G$5,'15'!$O$10:$O$44,LOSS!$B13)</f>
        <v>0</v>
      </c>
      <c r="CO13" s="115">
        <f>SUMIFS('15'!$N$10:$N$44,'15'!$A$10:$A$44,LOSS!$I$5,'15'!$M$10:$M$44,LOSS!$B13)+SUMIFS('15'!$P$10:$P$44,'15'!$A$10:$A$44,LOSS!$I$5,'15'!$O$10:$O$44,LOSS!$B13)</f>
        <v>0</v>
      </c>
      <c r="CP13" s="116">
        <f>SUMIFS('15'!$K$10:$K$44,'15'!$A$10:$A$44,LOSS!$I$5,'15'!$M$10:$M$44,LOSS!$B13)+SUMIFS('15'!$L$10:$L$44,'15'!$A$10:$A$44,LOSS!$I$5,'15'!$O$10:$O$44,LOSS!$B13)</f>
        <v>0</v>
      </c>
      <c r="CQ13" s="115">
        <f>SUMIFS('16'!$N$10:$N$44,'16'!$A$10:$A$44,LOSS!$E$5,'16'!$M$10:$M$44,LOSS!$B13)+SUMIFS('16'!$P$10:$P$44,'16'!$A$10:$A$44,LOSS!$E$5,'16'!$O$10:$O$44,LOSS!$B13)</f>
        <v>0</v>
      </c>
      <c r="CR13" s="116">
        <f>SUMIFS('16'!$K$10:$K$44,'16'!$A$10:$A$44,LOSS!$E$5,'16'!$M$10:$M$44,LOSS!$B13)+SUMIFS('16'!$L$10:$L$44,'16'!$A$10:$A$44,LOSS!$E$5,'16'!$O$10:$O$44,LOSS!$B13)</f>
        <v>0</v>
      </c>
      <c r="CS13" s="115">
        <f>SUMIFS('16'!$N$10:$N$44,'16'!$A$10:$A$44,LOSS!$G$5,'16'!$M$10:$M$44,LOSS!$B13)+SUMIFS('16'!$P$10:$P$44,'16'!$A$10:$A$44,LOSS!$G$5,'16'!$O$10:$O$44,LOSS!$B13)</f>
        <v>0</v>
      </c>
      <c r="CT13" s="116">
        <f>SUMIFS('16'!$K$10:$K$44,'16'!$A$10:$A$44,LOSS!$G$5,'16'!$M$10:$M$44,LOSS!$B13)+SUMIFS('16'!$L$10:$L$44,'16'!$A$10:$A$44,LOSS!$G$5,'16'!$O$10:$O$44,LOSS!$B13)</f>
        <v>0</v>
      </c>
      <c r="CU13" s="115">
        <f>SUMIFS('16'!$N$10:$N$44,'16'!$A$10:$A$44,LOSS!$I$5,'16'!$M$10:$M$44,LOSS!$B13)+SUMIFS('16'!$P$10:$P$44,'16'!$A$10:$A$44,LOSS!$I$5,'16'!$O$10:$O$44,LOSS!$B13)</f>
        <v>0</v>
      </c>
      <c r="CV13" s="116">
        <f>SUMIFS('16'!$K$10:$K$44,'16'!$A$10:$A$44,LOSS!$I$5,'16'!$M$10:$M$44,LOSS!$B13)+SUMIFS('16'!$L$10:$L$44,'16'!$A$10:$A$44,LOSS!$I$5,'16'!$O$10:$O$44,LOSS!$B13)</f>
        <v>0</v>
      </c>
      <c r="CW13" s="115">
        <f>SUMIFS('17'!$N$10:$N$44,'17'!$A$10:$A$44,LOSS!$E$5,'17'!$M$10:$M$44,LOSS!$B13)+SUMIFS('17'!$P$10:$P$44,'17'!$A$10:$A$44,LOSS!$E$5,'17'!$O$10:$O$44,LOSS!$B13)</f>
        <v>0</v>
      </c>
      <c r="CX13" s="116">
        <f>SUMIFS('17'!$K$10:$K$44,'17'!$A$10:$A$44,LOSS!$E$5,'17'!$M$10:$M$44,LOSS!$B13)+SUMIFS('17'!$L$10:$L$44,'17'!$A$10:$A$44,LOSS!$E$5,'17'!$O$10:$O$44,LOSS!$B13)</f>
        <v>0</v>
      </c>
      <c r="CY13" s="115">
        <f>SUMIFS('17'!$N$10:$N$44,'17'!$A$10:$A$44,LOSS!$G$5,'17'!$M$10:$M$44,LOSS!$B13)+SUMIFS('17'!$P$10:$P$44,'17'!$A$10:$A$44,LOSS!$G$5,'17'!$O$10:$O$44,LOSS!$B13)</f>
        <v>0</v>
      </c>
      <c r="CZ13" s="116">
        <f>SUMIFS('17'!$K$10:$K$44,'17'!$A$10:$A$44,LOSS!$G$5,'17'!$M$10:$M$44,LOSS!$B13)+SUMIFS('17'!$L$10:$L$44,'17'!$A$10:$A$44,LOSS!$G$5,'17'!$O$10:$O$44,LOSS!$B13)</f>
        <v>0</v>
      </c>
      <c r="DA13" s="115">
        <f>SUMIFS('17'!$N$10:$N$44,'17'!$A$10:$A$44,LOSS!$I$5,'17'!$M$10:$M$44,LOSS!$B13)+SUMIFS('17'!$P$10:$P$44,'17'!$A$10:$A$44,LOSS!$I$5,'17'!$O$10:$O$44,LOSS!$B13)</f>
        <v>0</v>
      </c>
      <c r="DB13" s="116">
        <f>SUMIFS('17'!$K$10:$K$44,'17'!$A$10:$A$44,LOSS!$I$5,'17'!$M$10:$M$44,LOSS!$B13)+SUMIFS('17'!$L$10:$L$44,'17'!$A$10:$A$44,LOSS!$I$5,'17'!$O$10:$O$44,LOSS!$B13)</f>
        <v>0</v>
      </c>
      <c r="DC13" s="115">
        <f>SUMIFS('18'!$N$10:$N$44,'18'!$A$10:$A$44,LOSS!$E$5,'18'!$M$10:$M$44,LOSS!$B13)+SUMIFS('18'!$P$10:$P$44,'18'!$A$10:$A$44,LOSS!$E$5,'18'!$O$10:$O$44,LOSS!$B13)</f>
        <v>0</v>
      </c>
      <c r="DD13" s="116">
        <f>SUMIFS('18'!$K$10:$K$44,'18'!$A$10:$A$44,LOSS!$E$5,'18'!$M$10:$M$44,LOSS!$B13)+SUMIFS('18'!$L$10:$L$44,'18'!$A$10:$A$44,LOSS!$E$5,'18'!$O$10:$O$44,LOSS!$B13)</f>
        <v>0</v>
      </c>
      <c r="DE13" s="115">
        <f>SUMIFS('18'!$N$10:$N$44,'18'!$A$10:$A$44,LOSS!$G$5,'18'!$M$10:$M$44,LOSS!$B13)+SUMIFS('18'!$P$10:$P$44,'18'!$A$10:$A$44,LOSS!$G$5,'18'!$O$10:$O$44,LOSS!$B13)</f>
        <v>0</v>
      </c>
      <c r="DF13" s="116">
        <f>SUMIFS('18'!$K$10:$K$44,'18'!$A$10:$A$44,LOSS!$G$5,'18'!$M$10:$M$44,LOSS!$B13)+SUMIFS('18'!$L$10:$L$44,'18'!$A$10:$A$44,LOSS!$G$5,'18'!$O$10:$O$44,LOSS!$B13)</f>
        <v>0</v>
      </c>
      <c r="DG13" s="115">
        <f>SUMIFS('18'!$N$10:$N$44,'18'!$A$10:$A$44,LOSS!$I$5,'18'!$M$10:$M$44,LOSS!$B13)+SUMIFS('18'!$P$10:$P$44,'18'!$A$10:$A$44,LOSS!$I$5,'18'!$O$10:$O$44,LOSS!$B13)</f>
        <v>0</v>
      </c>
      <c r="DH13" s="116">
        <f>SUMIFS('18'!$K$10:$K$44,'18'!$A$10:$A$44,LOSS!$I$5,'18'!$M$10:$M$44,LOSS!$B13)+SUMIFS('18'!$L$10:$L$44,'18'!$A$10:$A$44,LOSS!$I$5,'18'!$O$10:$O$44,LOSS!$B13)</f>
        <v>0</v>
      </c>
      <c r="DI13" s="115">
        <f>SUMIFS('19'!$N$10:$N$44,'19'!$A$10:$A$44,LOSS!$E$5,'19'!$M$10:$M$44,LOSS!$B13)+SUMIFS('19'!$P$10:$P$44,'19'!$A$10:$A$44,LOSS!$E$5,'19'!$O$10:$O$44,LOSS!$B13)</f>
        <v>0</v>
      </c>
      <c r="DJ13" s="116">
        <f>SUMIFS('19'!$K$10:$K$44,'19'!$A$10:$A$44,LOSS!$E$5,'19'!$M$10:$M$44,LOSS!$B13)+SUMIFS('19'!$L$10:$L$44,'19'!$A$10:$A$44,LOSS!$E$5,'19'!$O$10:$O$44,LOSS!$B13)</f>
        <v>0</v>
      </c>
      <c r="DK13" s="115">
        <f>SUMIFS('19'!$N$10:$N$44,'19'!$A$10:$A$44,LOSS!$G$5,'19'!$M$10:$M$44,LOSS!$B13)+SUMIFS('19'!$P$10:$P$44,'19'!$A$10:$A$44,LOSS!$G$5,'19'!$O$10:$O$44,LOSS!$B13)</f>
        <v>0</v>
      </c>
      <c r="DL13" s="116">
        <f>SUMIFS('19'!$K$10:$K$44,'19'!$A$10:$A$44,LOSS!$G$5,'19'!$M$10:$M$44,LOSS!$B13)+SUMIFS('19'!$L$10:$L$44,'19'!$A$10:$A$44,LOSS!$G$5,'19'!$O$10:$O$44,LOSS!$B13)</f>
        <v>0</v>
      </c>
      <c r="DM13" s="115">
        <f>SUMIFS('19'!$N$10:$N$44,'19'!$A$10:$A$44,LOSS!$I$5,'19'!$M$10:$M$44,LOSS!$B13)+SUMIFS('19'!$P$10:$P$44,'19'!$A$10:$A$44,LOSS!$I$5,'19'!$O$10:$O$44,LOSS!$B13)</f>
        <v>0</v>
      </c>
      <c r="DN13" s="116">
        <f>SUMIFS('19'!$K$10:$K$44,'19'!$A$10:$A$44,LOSS!$I$5,'19'!$M$10:$M$44,LOSS!$B13)+SUMIFS('19'!$L$10:$L$44,'19'!$A$10:$A$44,LOSS!$I$5,'19'!$O$10:$O$44,LOSS!$B13)</f>
        <v>0</v>
      </c>
      <c r="DO13" s="115">
        <f>SUMIFS('20'!$N$10:$N$44,'20'!$A$10:$A$44,LOSS!$E$5,'20'!$M$10:$M$44,LOSS!$B13)+SUMIFS('20'!$P$10:$P$44,'20'!$A$10:$A$44,LOSS!$E$5,'20'!$O$10:$O$44,LOSS!$B13)</f>
        <v>0</v>
      </c>
      <c r="DP13" s="116">
        <f>SUMIFS('20'!$K$10:$K$44,'20'!$A$10:$A$44,LOSS!$E$5,'20'!$M$10:$M$44,LOSS!$B13)+SUMIFS('20'!$L$10:$L$44,'20'!$A$10:$A$44,LOSS!$E$5,'20'!$O$10:$O$44,LOSS!$B13)</f>
        <v>0</v>
      </c>
      <c r="DQ13" s="115">
        <f>SUMIFS('20'!$N$10:$N$44,'20'!$A$10:$A$44,LOSS!$G$5,'20'!$M$10:$M$44,LOSS!$B13)+SUMIFS('20'!$P$10:$P$44,'20'!$A$10:$A$44,LOSS!$G$5,'20'!$O$10:$O$44,LOSS!$B13)</f>
        <v>0</v>
      </c>
      <c r="DR13" s="116">
        <f>SUMIFS('20'!$K$10:$K$44,'20'!$A$10:$A$44,LOSS!$G$5,'20'!$M$10:$M$44,LOSS!$B13)+SUMIFS('20'!$L$10:$L$44,'20'!$A$10:$A$44,LOSS!$G$5,'20'!$O$10:$O$44,LOSS!$B13)</f>
        <v>0</v>
      </c>
      <c r="DS13" s="115">
        <f>SUMIFS('20'!$N$10:$N$44,'20'!$A$10:$A$44,LOSS!$I$5,'20'!$M$10:$M$44,LOSS!$B13)+SUMIFS('20'!$P$10:$P$44,'20'!$A$10:$A$44,LOSS!$I$5,'20'!$O$10:$O$44,LOSS!$B13)</f>
        <v>0</v>
      </c>
      <c r="DT13" s="116">
        <f>SUMIFS('20'!$K$10:$K$44,'20'!$A$10:$A$44,LOSS!$I$5,'20'!$M$10:$M$44,LOSS!$B13)+SUMIFS('20'!$L$10:$L$44,'20'!$A$10:$A$44,LOSS!$I$5,'20'!$O$10:$O$44,LOSS!$B13)</f>
        <v>0</v>
      </c>
      <c r="DU13" s="115">
        <f>SUMIFS('21'!$N$10:$N$44,'21'!$A$10:$A$44,LOSS!$E$5,'21'!$M$10:$M$44,LOSS!$B13)+SUMIFS('21'!$P$10:$P$44,'21'!$A$10:$A$44,LOSS!$E$5,'21'!$O$10:$O$44,LOSS!$B13)</f>
        <v>0</v>
      </c>
      <c r="DV13" s="116">
        <f>SUMIFS('21'!$K$10:$K$44,'21'!$A$10:$A$44,LOSS!$E$5,'21'!$M$10:$M$44,LOSS!$B13)+SUMIFS('21'!$L$10:$L$44,'21'!$A$10:$A$44,LOSS!$E$5,'21'!$O$10:$O$44,LOSS!$B13)</f>
        <v>0</v>
      </c>
      <c r="DW13" s="115">
        <f>SUMIFS('21'!$N$10:$N$44,'21'!$A$10:$A$44,LOSS!$G$5,'21'!$M$10:$M$44,LOSS!$B13)+SUMIFS('21'!$P$10:$P$44,'21'!$A$10:$A$44,LOSS!$G$5,'21'!$O$10:$O$44,LOSS!$B13)</f>
        <v>0</v>
      </c>
      <c r="DX13" s="116">
        <f>SUMIFS('21'!$K$10:$K$44,'21'!$A$10:$A$44,LOSS!$G$5,'21'!$M$10:$M$44,LOSS!$B13)+SUMIFS('21'!$L$10:$L$44,'21'!$A$10:$A$44,LOSS!$G$5,'21'!$O$10:$O$44,LOSS!$B13)</f>
        <v>0</v>
      </c>
      <c r="DY13" s="115">
        <f>SUMIFS('21'!$N$10:$N$44,'21'!$A$10:$A$44,LOSS!$I$5,'21'!$M$10:$M$44,LOSS!$B13)+SUMIFS('21'!$P$10:$P$44,'21'!$A$10:$A$44,LOSS!$I$5,'21'!$O$10:$O$44,LOSS!$B13)</f>
        <v>0</v>
      </c>
      <c r="DZ13" s="116">
        <f>SUMIFS('21'!$K$10:$K$44,'21'!$A$10:$A$44,LOSS!$I$5,'21'!$M$10:$M$44,LOSS!$B13)+SUMIFS('21'!$L$10:$L$44,'21'!$A$10:$A$44,LOSS!$I$5,'21'!$O$10:$O$44,LOSS!$B13)</f>
        <v>0</v>
      </c>
      <c r="EA13" s="115">
        <f>SUMIFS('22'!$N$10:$N$44,'22'!$A$10:$A$44,LOSS!$E$5,'22'!$M$10:$M$44,LOSS!$B13)+SUMIFS('22'!$P$10:$P$44,'22'!$A$10:$A$44,LOSS!$E$5,'22'!$O$10:$O$44,LOSS!$B13)</f>
        <v>0</v>
      </c>
      <c r="EB13" s="116">
        <f>SUMIFS('22'!$K$10:$K$44,'22'!$A$10:$A$44,LOSS!$E$5,'22'!$M$10:$M$44,LOSS!$B13)+SUMIFS('22'!$L$10:$L$44,'22'!$A$10:$A$44,LOSS!$E$5,'22'!$O$10:$O$44,LOSS!$B13)</f>
        <v>0</v>
      </c>
      <c r="EC13" s="115">
        <f>SUMIFS('22'!$N$10:$N$44,'22'!$A$10:$A$44,LOSS!$G$5,'22'!$M$10:$M$44,LOSS!$B13)+SUMIFS('22'!$P$10:$P$44,'22'!$A$10:$A$44,LOSS!$G$5,'22'!$O$10:$O$44,LOSS!$B13)</f>
        <v>0</v>
      </c>
      <c r="ED13" s="116">
        <f>SUMIFS('22'!$K$10:$K$44,'22'!$A$10:$A$44,LOSS!$G$5,'22'!$M$10:$M$44,LOSS!$B13)+SUMIFS('22'!$L$10:$L$44,'22'!$A$10:$A$44,LOSS!$G$5,'22'!$O$10:$O$44,LOSS!$B13)</f>
        <v>0</v>
      </c>
      <c r="EE13" s="115">
        <f>SUMIFS('22'!$N$10:$N$44,'22'!$A$10:$A$44,LOSS!$I$5,'22'!$M$10:$M$44,LOSS!$B13)+SUMIFS('22'!$P$10:$P$44,'22'!$A$10:$A$44,LOSS!$I$5,'22'!$O$10:$O$44,LOSS!$B13)</f>
        <v>0</v>
      </c>
      <c r="EF13" s="116">
        <f>SUMIFS('22'!$K$10:$K$44,'22'!$A$10:$A$44,LOSS!$I$5,'22'!$M$10:$M$44,LOSS!$B13)+SUMIFS('22'!$L$10:$L$44,'22'!$A$10:$A$44,LOSS!$I$5,'22'!$O$10:$O$44,LOSS!$B13)</f>
        <v>0</v>
      </c>
      <c r="EG13" s="115">
        <f>SUMIFS('23'!$N$10:$N$44,'23'!$A$10:$A$44,LOSS!$E$5,'23'!$M$10:$M$44,LOSS!$B13)+SUMIFS('23'!$P$10:$P$44,'23'!$A$10:$A$44,LOSS!$E$5,'23'!$O$10:$O$44,LOSS!$B13)</f>
        <v>0</v>
      </c>
      <c r="EH13" s="116">
        <f>SUMIFS('23'!$K$10:$K$44,'23'!$A$10:$A$44,LOSS!$E$5,'23'!$M$10:$M$44,LOSS!$B13)+SUMIFS('23'!$L$10:$L$44,'23'!$A$10:$A$44,LOSS!$E$5,'23'!$O$10:$O$44,LOSS!$B13)</f>
        <v>0</v>
      </c>
      <c r="EI13" s="115">
        <f>SUMIFS('23'!$N$10:$N$44,'23'!$A$10:$A$44,LOSS!$G$5,'23'!$M$10:$M$44,LOSS!$B13)+SUMIFS('23'!$P$10:$P$44,'23'!$A$10:$A$44,LOSS!$G$5,'23'!$O$10:$O$44,LOSS!$B13)</f>
        <v>0</v>
      </c>
      <c r="EJ13" s="116">
        <f>SUMIFS('23'!$K$10:$K$44,'23'!$A$10:$A$44,LOSS!$G$5,'23'!$M$10:$M$44,LOSS!$B13)+SUMIFS('23'!$L$10:$L$44,'23'!$A$10:$A$44,LOSS!$G$5,'23'!$O$10:$O$44,LOSS!$B13)</f>
        <v>0</v>
      </c>
      <c r="EK13" s="115">
        <f>SUMIFS('23'!$N$10:$N$44,'23'!$A$10:$A$44,LOSS!$I$5,'23'!$M$10:$M$44,LOSS!$B13)+SUMIFS('23'!$P$10:$P$44,'23'!$A$10:$A$44,LOSS!$I$5,'23'!$O$10:$O$44,LOSS!$B13)</f>
        <v>0</v>
      </c>
      <c r="EL13" s="116">
        <f>SUMIFS('23'!$K$10:$K$44,'23'!$A$10:$A$44,LOSS!$I$5,'23'!$M$10:$M$44,LOSS!$B13)+SUMIFS('23'!$L$10:$L$44,'23'!$A$10:$A$44,LOSS!$I$5,'23'!$O$10:$O$44,LOSS!$B13)</f>
        <v>0</v>
      </c>
      <c r="EM13" s="115">
        <f>SUMIFS('24'!$N$10:$N$44,'24'!$A$10:$A$44,LOSS!$E$5,'24'!$M$10:$M$44,LOSS!$B13)+SUMIFS('24'!$P$10:$P$44,'24'!$A$10:$A$44,LOSS!$E$5,'24'!$O$10:$O$44,LOSS!$B13)</f>
        <v>0</v>
      </c>
      <c r="EN13" s="116">
        <f>SUMIFS('24'!$K$10:$K$44,'24'!$A$10:$A$44,LOSS!$E$5,'24'!$M$10:$M$44,LOSS!$B13)+SUMIFS('24'!$L$10:$L$44,'24'!$A$10:$A$44,LOSS!$E$5,'24'!$O$10:$O$44,LOSS!$B13)</f>
        <v>0</v>
      </c>
      <c r="EO13" s="115">
        <f>SUMIFS('24'!$N$10:$N$44,'24'!$A$10:$A$44,LOSS!$G$5,'24'!$M$10:$M$44,LOSS!$B13)+SUMIFS('24'!$P$10:$P$44,'24'!$A$10:$A$44,LOSS!$G$5,'24'!$O$10:$O$44,LOSS!$B13)</f>
        <v>0</v>
      </c>
      <c r="EP13" s="116">
        <f>SUMIFS('24'!$K$10:$K$44,'24'!$A$10:$A$44,LOSS!$G$5,'24'!$M$10:$M$44,LOSS!$B13)+SUMIFS('24'!$L$10:$L$44,'24'!$A$10:$A$44,LOSS!$G$5,'24'!$O$10:$O$44,LOSS!$B13)</f>
        <v>0</v>
      </c>
      <c r="EQ13" s="115">
        <f>SUMIFS('24'!$N$10:$N$44,'24'!$A$10:$A$44,LOSS!$I$5,'24'!$M$10:$M$44,LOSS!$B13)+SUMIFS('24'!$P$10:$P$44,'24'!$A$10:$A$44,LOSS!$I$5,'24'!$O$10:$O$44,LOSS!$B13)</f>
        <v>0</v>
      </c>
      <c r="ER13" s="116">
        <f>SUMIFS('24'!$K$10:$K$44,'24'!$A$10:$A$44,LOSS!$I$5,'24'!$M$10:$M$44,LOSS!$B13)+SUMIFS('24'!$L$10:$L$44,'24'!$A$10:$A$44,LOSS!$I$5,'24'!$O$10:$O$44,LOSS!$B13)</f>
        <v>0</v>
      </c>
      <c r="ES13" s="115">
        <f>SUMIFS('25'!$N$10:$N$44,'25'!$A$10:$A$44,LOSS!$E$5,'25'!$M$10:$M$44,LOSS!$B13)+SUMIFS('25'!$P$10:$P$44,'25'!$A$10:$A$44,LOSS!$E$5,'25'!$O$10:$O$44,LOSS!$B13)</f>
        <v>0</v>
      </c>
      <c r="ET13" s="116">
        <f>SUMIFS('25'!$K$10:$K$44,'25'!$A$10:$A$44,LOSS!$E$5,'25'!$M$10:$M$44,LOSS!$B13)+SUMIFS('25'!$L$10:$L$44,'25'!$A$10:$A$44,LOSS!$E$5,'25'!$O$10:$O$44,LOSS!$B13)</f>
        <v>0</v>
      </c>
      <c r="EU13" s="115">
        <f>SUMIFS('25'!$N$10:$N$44,'25'!$A$10:$A$44,LOSS!$G$5,'25'!$M$10:$M$44,LOSS!$B13)+SUMIFS('25'!$P$10:$P$44,'25'!$A$10:$A$44,LOSS!$G$5,'25'!$O$10:$O$44,LOSS!$B13)</f>
        <v>0</v>
      </c>
      <c r="EV13" s="116">
        <f>SUMIFS('25'!$K$10:$K$44,'25'!$A$10:$A$44,LOSS!$G$5,'25'!$M$10:$M$44,LOSS!$B13)+SUMIFS('25'!$L$10:$L$44,'25'!$A$10:$A$44,LOSS!$G$5,'25'!$O$10:$O$44,LOSS!$B13)</f>
        <v>0</v>
      </c>
      <c r="EW13" s="115">
        <f>SUMIFS('25'!$N$10:$N$44,'25'!$A$10:$A$44,LOSS!$I$5,'25'!$M$10:$M$44,LOSS!$B13)+SUMIFS('25'!$P$10:$P$44,'25'!$A$10:$A$44,LOSS!$I$5,'25'!$O$10:$O$44,LOSS!$B13)</f>
        <v>0</v>
      </c>
      <c r="EX13" s="116">
        <f>SUMIFS('25'!$K$10:$K$44,'25'!$A$10:$A$44,LOSS!$I$5,'25'!$M$10:$M$44,LOSS!$B13)+SUMIFS('25'!$L$10:$L$44,'25'!$A$10:$A$44,LOSS!$I$5,'25'!$O$10:$O$44,LOSS!$B13)</f>
        <v>0</v>
      </c>
      <c r="EY13" s="115">
        <f>SUMIFS('26'!$N$10:$N$44,'26'!$A$10:$A$44,LOSS!$E$5,'26'!$M$10:$M$44,LOSS!$B13)+SUMIFS('26'!$P$10:$P$44,'26'!$A$10:$A$44,LOSS!$E$5,'26'!$O$10:$O$44,LOSS!$B13)</f>
        <v>0</v>
      </c>
      <c r="EZ13" s="116">
        <f>SUMIFS('26'!$K$10:$K$44,'26'!$A$10:$A$44,LOSS!$E$5,'26'!$M$10:$M$44,LOSS!$B13)+SUMIFS('26'!$L$10:$L$44,'26'!$A$10:$A$44,LOSS!$E$5,'26'!$O$10:$O$44,LOSS!$B13)</f>
        <v>0</v>
      </c>
      <c r="FA13" s="115">
        <f>SUMIFS('26'!$N$10:$N$44,'26'!$A$10:$A$44,LOSS!$G$5,'26'!$M$10:$M$44,LOSS!$B13)+SUMIFS('26'!$P$10:$P$44,'26'!$A$10:$A$44,LOSS!$G$5,'26'!$O$10:$O$44,LOSS!$B13)</f>
        <v>0</v>
      </c>
      <c r="FB13" s="116">
        <f>SUMIFS('26'!$K$10:$K$44,'26'!$A$10:$A$44,LOSS!$G$5,'26'!$M$10:$M$44,LOSS!$B13)+SUMIFS('26'!$L$10:$L$44,'26'!$A$10:$A$44,LOSS!$G$5,'26'!$O$10:$O$44,LOSS!$B13)</f>
        <v>0</v>
      </c>
      <c r="FC13" s="115">
        <f>SUMIFS('26'!$N$10:$N$44,'26'!$A$10:$A$44,LOSS!$I$5,'26'!$M$10:$M$44,LOSS!$B13)+SUMIFS('26'!$P$10:$P$44,'26'!$A$10:$A$44,LOSS!$I$5,'26'!$O$10:$O$44,LOSS!$B13)</f>
        <v>0</v>
      </c>
      <c r="FD13" s="116">
        <f>SUMIFS('26'!$K$10:$K$44,'26'!$A$10:$A$44,LOSS!$I$5,'26'!$M$10:$M$44,LOSS!$B13)+SUMIFS('26'!$L$10:$L$44,'26'!$A$10:$A$44,LOSS!$I$5,'26'!$O$10:$O$44,LOSS!$B13)</f>
        <v>0</v>
      </c>
      <c r="FE13" s="115">
        <f>SUMIFS('27'!$N$10:$N$44,'27'!$A$10:$A$44,LOSS!$E$5,'27'!$M$10:$M$44,LOSS!$B13)+SUMIFS('27'!$P$10:$P$44,'27'!$A$10:$A$44,LOSS!$E$5,'27'!$O$10:$O$44,LOSS!$B13)</f>
        <v>0</v>
      </c>
      <c r="FF13" s="116">
        <f>SUMIFS('27'!$K$10:$K$44,'27'!$A$10:$A$44,LOSS!$E$5,'27'!$M$10:$M$44,LOSS!$B13)+SUMIFS('27'!$L$10:$L$44,'27'!$A$10:$A$44,LOSS!$E$5,'27'!$O$10:$O$44,LOSS!$B13)</f>
        <v>0</v>
      </c>
      <c r="FG13" s="115">
        <f>SUMIFS('27'!$N$10:$N$44,'27'!$A$10:$A$44,LOSS!$G$5,'27'!$M$10:$M$44,LOSS!$B13)+SUMIFS('27'!$P$10:$P$44,'27'!$A$10:$A$44,LOSS!$G$5,'27'!$O$10:$O$44,LOSS!$B13)</f>
        <v>0</v>
      </c>
      <c r="FH13" s="116">
        <f>SUMIFS('27'!$K$10:$K$44,'27'!$A$10:$A$44,LOSS!$G$5,'27'!$M$10:$M$44,LOSS!$B13)+SUMIFS('27'!$L$10:$L$44,'27'!$A$10:$A$44,LOSS!$G$5,'27'!$O$10:$O$44,LOSS!$B13)</f>
        <v>0</v>
      </c>
      <c r="FI13" s="115">
        <f>SUMIFS('27'!$N$10:$N$44,'27'!$A$10:$A$44,LOSS!$I$5,'27'!$M$10:$M$44,LOSS!$B13)+SUMIFS('27'!$P$10:$P$44,'27'!$A$10:$A$44,LOSS!$I$5,'27'!$O$10:$O$44,LOSS!$B13)</f>
        <v>0</v>
      </c>
      <c r="FJ13" s="116">
        <f>SUMIFS('27'!$K$10:$K$44,'27'!$A$10:$A$44,LOSS!$I$5,'27'!$M$10:$M$44,LOSS!$B13)+SUMIFS('27'!$L$10:$L$44,'27'!$A$10:$A$44,LOSS!$I$5,'27'!$O$10:$O$44,LOSS!$B13)</f>
        <v>0</v>
      </c>
      <c r="FK13" s="115">
        <f>SUMIFS('28'!$N$10:$N$44,'28'!$A$10:$A$44,LOSS!$E$5,'28'!$M$10:$M$44,LOSS!$B13)+SUMIFS('28'!$P$10:$P$44,'28'!$A$10:$A$44,LOSS!$E$5,'28'!$O$10:$O$44,LOSS!$B13)</f>
        <v>0</v>
      </c>
      <c r="FL13" s="116">
        <f>SUMIFS('28'!$K$10:$K$44,'28'!$A$10:$A$44,LOSS!$E$5,'28'!$M$10:$M$44,LOSS!$B13)+SUMIFS('28'!$L$10:$L$44,'28'!$A$10:$A$44,LOSS!$E$5,'28'!$O$10:$O$44,LOSS!$B13)</f>
        <v>0</v>
      </c>
      <c r="FM13" s="115">
        <f>SUMIFS('28'!$N$10:$N$44,'28'!$A$10:$A$44,LOSS!$G$5,'28'!$M$10:$M$44,LOSS!$B13)+SUMIFS('28'!$P$10:$P$44,'28'!$A$10:$A$44,LOSS!$G$5,'28'!$O$10:$O$44,LOSS!$B13)</f>
        <v>0</v>
      </c>
      <c r="FN13" s="116">
        <f>SUMIFS('28'!$K$10:$K$44,'28'!$A$10:$A$44,LOSS!$G$5,'28'!$M$10:$M$44,LOSS!$B13)+SUMIFS('28'!$L$10:$L$44,'28'!$A$10:$A$44,LOSS!$G$5,'28'!$O$10:$O$44,LOSS!$B13)</f>
        <v>0</v>
      </c>
      <c r="FO13" s="115">
        <f>SUMIFS('28'!$N$10:$N$44,'28'!$A$10:$A$44,LOSS!$I$5,'28'!$M$10:$M$44,LOSS!$B13)+SUMIFS('28'!$P$10:$P$44,'28'!$A$10:$A$44,LOSS!$I$5,'28'!$O$10:$O$44,LOSS!$B13)</f>
        <v>0</v>
      </c>
      <c r="FP13" s="116">
        <f>SUMIFS('28'!$K$10:$K$44,'28'!$A$10:$A$44,LOSS!$I$5,'28'!$M$10:$M$44,LOSS!$B13)+SUMIFS('28'!$L$10:$L$44,'28'!$A$10:$A$44,LOSS!$I$5,'28'!$O$10:$O$44,LOSS!$B13)</f>
        <v>0</v>
      </c>
      <c r="FQ13" s="115">
        <f>SUMIFS('29'!$N$10:$N$44,'29'!$A$10:$A$44,LOSS!$E$5,'29'!$M$10:$M$44,LOSS!$B13)+SUMIFS('29'!$P$10:$P$44,'29'!$A$10:$A$44,LOSS!$E$5,'29'!$O$10:$O$44,LOSS!$B13)</f>
        <v>0</v>
      </c>
      <c r="FR13" s="116">
        <f>SUMIFS('29'!$K$10:$K$44,'29'!$A$10:$A$44,LOSS!$E$5,'29'!$M$10:$M$44,LOSS!$B13)+SUMIFS('29'!$L$10:$L$44,'29'!$A$10:$A$44,LOSS!$E$5,'29'!$O$10:$O$44,LOSS!$B13)</f>
        <v>0</v>
      </c>
      <c r="FS13" s="115">
        <f>SUMIFS('29'!$N$10:$N$44,'29'!$A$10:$A$44,LOSS!$G$5,'29'!$M$10:$M$44,LOSS!$B13)+SUMIFS('29'!$P$10:$P$44,'29'!$A$10:$A$44,LOSS!$G$5,'29'!$O$10:$O$44,LOSS!$B13)</f>
        <v>0</v>
      </c>
      <c r="FT13" s="116">
        <f>SUMIFS('29'!$K$10:$K$44,'29'!$A$10:$A$44,LOSS!$G$5,'29'!$M$10:$M$44,LOSS!$B13)+SUMIFS('29'!$L$10:$L$44,'29'!$A$10:$A$44,LOSS!$G$5,'29'!$O$10:$O$44,LOSS!$B13)</f>
        <v>0</v>
      </c>
      <c r="FU13" s="115">
        <f>SUMIFS('29'!$N$10:$N$44,'29'!$A$10:$A$44,LOSS!$I$5,'29'!$M$10:$M$44,LOSS!$B13)+SUMIFS('29'!$P$10:$P$44,'29'!$A$10:$A$44,LOSS!$I$5,'29'!$O$10:$O$44,LOSS!$B13)</f>
        <v>0</v>
      </c>
      <c r="FV13" s="116">
        <f>SUMIFS('29'!$K$10:$K$44,'29'!$A$10:$A$44,LOSS!$I$5,'29'!$M$10:$M$44,LOSS!$B13)+SUMIFS('29'!$L$10:$L$44,'29'!$A$10:$A$44,LOSS!$I$5,'29'!$O$10:$O$44,LOSS!$B13)</f>
        <v>0</v>
      </c>
      <c r="FW13" s="115">
        <f>SUMIFS('30'!$N$10:$N$44,'30'!$A$10:$A$44,LOSS!$E$5,'30'!$M$10:$M$44,LOSS!$B13)+SUMIFS('30'!$P$10:$P$44,'30'!$A$10:$A$44,LOSS!$E$5,'30'!$O$10:$O$44,LOSS!$B13)</f>
        <v>0</v>
      </c>
      <c r="FX13" s="116">
        <f>SUMIFS('30'!$K$10:$K$44,'30'!$A$10:$A$44,LOSS!$E$5,'30'!$M$10:$M$44,LOSS!$B13)+SUMIFS('30'!$L$10:$L$44,'30'!$A$10:$A$44,LOSS!$E$5,'30'!$O$10:$O$44,LOSS!$B13)</f>
        <v>0</v>
      </c>
      <c r="FY13" s="115">
        <f>SUMIFS('30'!$N$10:$N$44,'30'!$A$10:$A$44,LOSS!$G$5,'30'!$M$10:$M$44,LOSS!$B13)+SUMIFS('30'!$P$10:$P$44,'30'!$A$10:$A$44,LOSS!$G$5,'30'!$O$10:$O$44,LOSS!$B13)</f>
        <v>0</v>
      </c>
      <c r="FZ13" s="116">
        <f>SUMIFS('30'!$K$10:$K$44,'30'!$A$10:$A$44,LOSS!$G$5,'30'!$M$10:$M$44,LOSS!$B13)+SUMIFS('30'!$L$10:$L$44,'30'!$A$10:$A$44,LOSS!$G$5,'30'!$O$10:$O$44,LOSS!$B13)</f>
        <v>0</v>
      </c>
      <c r="GA13" s="115">
        <f>SUMIFS('30'!$N$10:$N$44,'30'!$A$10:$A$44,LOSS!$I$5,'30'!$M$10:$M$44,LOSS!$B13)+SUMIFS('30'!$P$10:$P$44,'30'!$A$10:$A$44,LOSS!$I$5,'30'!$O$10:$O$44,LOSS!$B13)</f>
        <v>0</v>
      </c>
      <c r="GB13" s="116">
        <f>SUMIFS('30'!$K$10:$K$44,'30'!$A$10:$A$44,LOSS!$I$5,'30'!$M$10:$M$44,LOSS!$B13)+SUMIFS('30'!$L$10:$L$44,'30'!$A$10:$A$44,LOSS!$I$5,'30'!$O$10:$O$44,LOSS!$B13)</f>
        <v>0</v>
      </c>
      <c r="GC13" s="115">
        <f>SUMIFS('31'!$N$13:$N$44,'31'!$A$13:$A$44,LOSS!$E$5,'31'!$M$13:$M$44,LOSS!$B13)+SUMIFS('31'!$P$13:$P$44,'31'!$A$13:$A$44,LOSS!$E$5,'31'!$O$13:$O$44,LOSS!$B13)</f>
        <v>0</v>
      </c>
      <c r="GD13" s="116">
        <f>SUMIFS('31'!$K$13:$K$44,'31'!$A$13:$A$44,LOSS!$E$5,'31'!$M$13:$M$44,LOSS!$B13)+SUMIFS('31'!$L$13:$L$44,'31'!$A$13:$A$44,LOSS!$E$5,'31'!$O$13:$O$44,LOSS!$B13)</f>
        <v>0</v>
      </c>
      <c r="GE13" s="115">
        <f>SUMIFS('31'!$N$13:$N$44,'31'!$A$13:$A$44,LOSS!$G$5,'31'!$M$13:$M$44,LOSS!$B13)+SUMIFS('31'!$P$13:$P$44,'31'!$A$13:$A$44,LOSS!$G$5,'31'!$O$13:$O$44,LOSS!$B13)</f>
        <v>0</v>
      </c>
      <c r="GF13" s="116">
        <f>SUMIFS('31'!$K$13:$K$44,'31'!$A$13:$A$44,LOSS!$G$5,'31'!$M$13:$M$44,LOSS!$B13)+SUMIFS('31'!$L$13:$L$44,'31'!$A$13:$A$44,LOSS!$G$5,'31'!$O$13:$O$44,LOSS!$B13)</f>
        <v>0</v>
      </c>
      <c r="GG13" s="115">
        <f>SUMIFS('31'!$N$13:$N$44,'31'!$A$13:$A$44,LOSS!$I$5,'31'!$M$13:$M$44,LOSS!$B13)+SUMIFS('31'!$P$13:$P$44,'31'!$A$13:$A$44,LOSS!$I$5,'31'!$O$13:$O$44,LOSS!$B13)</f>
        <v>0</v>
      </c>
      <c r="GH13" s="116">
        <f>SUMIFS('31'!$K$13:$K$44,'31'!$A$13:$A$44,LOSS!$I$5,'31'!$M$13:$M$44,LOSS!$B13)+SUMIFS('31'!$L$13:$L$44,'31'!$A$13:$A$44,LOSS!$I$5,'31'!$O$13:$O$44,LOSS!$B13)</f>
        <v>0</v>
      </c>
      <c r="GI13" s="108">
        <f t="shared" si="0"/>
        <v>0</v>
      </c>
      <c r="GJ13" s="117">
        <f t="shared" si="1"/>
        <v>0</v>
      </c>
      <c r="GK13" s="118">
        <f t="shared" si="2"/>
        <v>0</v>
      </c>
      <c r="GL13" s="73"/>
    </row>
    <row r="14" ht="18.75" customHeight="1" spans="1:194">
      <c r="A14" s="111"/>
      <c r="B14" s="112">
        <v>106</v>
      </c>
      <c r="C14" s="113"/>
      <c r="D14" s="114"/>
      <c r="E14" s="115">
        <f>SUMIFS('1'!$N$10:$N$44,'1'!$A$10:$A$44,LOSS!$E$5,'1'!$M$10:$M$44,LOSS!$B14)+SUMIFS('1'!$P$10:$P$44,'1'!$A$10:$A$44,LOSS!$E$5,'1'!$O$10:$O$44,LOSS!$B14)</f>
        <v>0</v>
      </c>
      <c r="F14" s="116">
        <f>SUMIFS('1'!$K$10:$K$44,'1'!$A$10:$A$44,LOSS!$E$5,'1'!$M$10:$M$44,LOSS!$B14)+SUMIFS('1'!$L$10:$L$44,'1'!$A$10:$A$44,LOSS!$E$5,'1'!$O$10:$O$44,LOSS!$B14)</f>
        <v>0</v>
      </c>
      <c r="G14" s="115">
        <f>SUMIFS('1'!$N$10:$N$44,'1'!$A$10:$A$44,LOSS!$G$5,'1'!$M$10:$M$44,LOSS!$B14)+SUMIFS('1'!$P$10:$P$44,'1'!$A$10:$A$44,LOSS!$G$5,'1'!$O$10:$O$44,LOSS!$B14)</f>
        <v>0</v>
      </c>
      <c r="H14" s="116">
        <f>SUMIFS('1'!$K$10:$K$44,'1'!$A$10:$A$44,LOSS!$G$5,'1'!$M$10:$M$44,LOSS!$B14)+SUMIFS('1'!$L$10:$L$44,'1'!$A$10:$A$44,LOSS!$G$5,'1'!$O$10:$O$44,LOSS!$B14)</f>
        <v>0</v>
      </c>
      <c r="I14" s="115">
        <f>SUMIFS('1'!$N$10:$N$44,'1'!$A$10:$A$44,LOSS!$I$5,'1'!$M$10:$M$44,LOSS!$B14)+SUMIFS('1'!$P$10:$P$44,'1'!$A$10:$A$44,LOSS!$I$5,'1'!$O$10:$O$44,LOSS!$B14)</f>
        <v>0</v>
      </c>
      <c r="J14" s="116">
        <f>SUMIFS('1'!$K$10:$K$44,'1'!$A$10:$A$44,LOSS!$I$5,'1'!$M$10:$M$44,LOSS!$B14)+SUMIFS('1'!$L$10:$L$44,'1'!$A$10:$A$44,LOSS!$I$5,'1'!$O$10:$O$44,LOSS!$B14)</f>
        <v>0</v>
      </c>
      <c r="K14" s="115">
        <f>SUMIFS('2'!$N$10:$N$52,'2'!$A$10:$A$52,LOSS!$E$5,'2'!$M$10:$M$52,LOSS!$B14)+SUMIFS('2'!$P$10:$P$52,'2'!$A$10:$A$52,LOSS!$E$5,'2'!$O$10:$O$52,LOSS!$B14)</f>
        <v>0</v>
      </c>
      <c r="L14" s="116">
        <f>SUMIFS('2'!$K$10:$K$52,'2'!$A$10:$A$52,LOSS!$E$5,'2'!$M$10:$M$52,LOSS!$B14)+SUMIFS('2'!$L$10:$L$52,'2'!$A$10:$A$52,LOSS!$E$5,'2'!$O$10:$O$52,LOSS!$B14)</f>
        <v>0</v>
      </c>
      <c r="M14" s="115">
        <f>SUMIFS('2'!$N$10:$N$52,'2'!$A$10:$A$52,LOSS!$G$5,'2'!$M$10:$M$52,LOSS!$B14)+SUMIFS('2'!$P$10:$P$52,'2'!$A$10:$A$52,LOSS!$G$5,'2'!$O$10:$O$52,LOSS!$B14)</f>
        <v>0</v>
      </c>
      <c r="N14" s="116">
        <f>SUMIFS('2'!$K$10:$K$52,'2'!$A$10:$A$52,LOSS!$G$5,'2'!$M$10:$M$52,LOSS!$B14)+SUMIFS('2'!$L$10:$L$52,'2'!$A$10:$A$52,LOSS!$G$5,'2'!$O$10:$O$52,LOSS!$B14)</f>
        <v>0</v>
      </c>
      <c r="O14" s="115">
        <f>SUMIFS('2'!$N$10:$N$52,'2'!$A$10:$A$52,LOSS!$I$5,'2'!$M$10:$M$52,LOSS!$B14)+SUMIFS('2'!$P$10:$P$52,'2'!$A$10:$A$52,LOSS!$I$5,'2'!$O$10:$O$52,LOSS!$B14)</f>
        <v>0</v>
      </c>
      <c r="P14" s="116">
        <f>SUMIFS('2'!$K$10:$K$52,'2'!$A$10:$A$52,LOSS!$I$5,'2'!$M$10:$M$52,LOSS!$B14)+SUMIFS('2'!$L$10:$L$52,'2'!$A$10:$A$52,LOSS!$I$5,'2'!$O$10:$O$52,LOSS!$B14)</f>
        <v>0</v>
      </c>
      <c r="Q14" s="115">
        <f>SUMIFS('3'!$N$10:$N$44,'3'!$A$10:$A$44,LOSS!$E$5,'3'!$M$10:$M$44,LOSS!$B14)+SUMIFS('3'!$P$10:$P$44,'3'!$A$10:$A$44,LOSS!$E$5,'3'!$O$10:$O$44,LOSS!$B14)</f>
        <v>0</v>
      </c>
      <c r="R14" s="116">
        <f>SUMIFS('3'!$K$10:$K$44,'3'!$A$10:$A$44,LOSS!$E$5,'3'!$M$10:$M$44,LOSS!$B14)+SUMIFS('3'!$L$10:$L$44,'3'!$A$10:$A$44,LOSS!$E$5,'3'!$O$10:$O$44,LOSS!$B14)</f>
        <v>0</v>
      </c>
      <c r="S14" s="115">
        <f>SUMIFS('3'!$N$10:$N$44,'3'!$A$10:$A$44,LOSS!$G$5,'3'!$M$10:$M$44,LOSS!$B14)+SUMIFS('3'!$P$10:$P$44,'3'!$A$10:$A$44,LOSS!$G$5,'3'!$O$10:$O$44,LOSS!$B14)</f>
        <v>0</v>
      </c>
      <c r="T14" s="116">
        <f>SUMIFS('3'!$K$10:$K$44,'3'!$A$10:$A$44,LOSS!$G$5,'3'!$M$10:$M$44,LOSS!$B14)+SUMIFS('3'!$L$10:$L$44,'3'!$A$10:$A$44,LOSS!$G$5,'3'!$O$10:$O$44,LOSS!$B14)</f>
        <v>0</v>
      </c>
      <c r="U14" s="115">
        <f>SUMIFS('3'!$N$10:$N$44,'3'!$A$10:$A$44,LOSS!$I$5,'3'!$M$10:$M$44,LOSS!$B14)+SUMIFS('3'!$P$10:$P$44,'3'!$A$10:$A$44,LOSS!$I$5,'3'!$O$10:$O$44,LOSS!$B14)</f>
        <v>0</v>
      </c>
      <c r="V14" s="116">
        <f>SUMIFS('3'!$K$10:$K$44,'3'!$A$10:$A$44,LOSS!$I$5,'3'!$M$10:$M$44,LOSS!$B14)+SUMIFS('3'!$L$10:$L$44,'3'!$A$10:$A$44,LOSS!$I$5,'3'!$O$10:$O$44,LOSS!$B14)</f>
        <v>0</v>
      </c>
      <c r="W14" s="115">
        <f>SUMIFS('4'!$N$10:$N$44,'4'!$A$10:$A$44,LOSS!$E$5,'4'!$M$10:$M$44,LOSS!$B14)+SUMIFS('4'!$P$10:$P$44,'4'!$A$10:$A$44,LOSS!$E$5,'4'!$O$10:$O$44,LOSS!$B14)</f>
        <v>0</v>
      </c>
      <c r="X14" s="116">
        <f>SUMIFS('4'!$K$10:$K$44,'4'!$A$10:$A$44,LOSS!$E$5,'4'!$M$10:$M$44,LOSS!$B14)+SUMIFS('4'!$L$10:$L$44,'4'!$A$10:$A$44,LOSS!$E$5,'4'!$O$10:$O$44,LOSS!$B14)</f>
        <v>0</v>
      </c>
      <c r="Y14" s="115">
        <f>SUMIFS('4'!$N$10:$N$44,'4'!$A$10:$A$44,LOSS!$G$5,'4'!$M$10:$M$44,LOSS!$B14)+SUMIFS('4'!$P$10:$P$44,'4'!$A$10:$A$44,LOSS!$G$5,'4'!$O$10:$O$44,LOSS!$B14)</f>
        <v>0</v>
      </c>
      <c r="Z14" s="116">
        <f>SUMIFS('4'!$K$10:$K$44,'4'!$A$10:$A$44,LOSS!$G$5,'4'!$M$10:$M$44,LOSS!$B14)+SUMIFS('4'!$L$10:$L$44,'4'!$A$10:$A$44,LOSS!$G$5,'4'!$O$10:$O$44,LOSS!$B14)</f>
        <v>0</v>
      </c>
      <c r="AA14" s="115">
        <f>SUMIFS('4'!$N$10:$N$44,'4'!$A$10:$A$44,LOSS!$I$5,'4'!$M$10:$M$44,LOSS!$B14)+SUMIFS('4'!$P$10:$P$44,'4'!$A$10:$A$44,LOSS!$I$5,'4'!$O$10:$O$44,LOSS!$B14)</f>
        <v>0</v>
      </c>
      <c r="AB14" s="116">
        <f>SUMIFS('4'!$K$10:$K$44,'4'!$A$10:$A$44,LOSS!$I$5,'4'!$M$10:$M$44,LOSS!$B14)+SUMIFS('4'!$L$10:$L$44,'4'!$A$10:$A$44,LOSS!$I$5,'4'!$O$10:$O$44,LOSS!$B14)</f>
        <v>0</v>
      </c>
      <c r="AC14" s="115">
        <f>SUMIFS('5'!$N$10:$N$52,'5'!$A$10:$A$52,LOSS!$E$5,'5'!$M$10:$M$52,LOSS!$B14)+SUMIFS('5'!$P$10:$P$52,'5'!$A$10:$A$52,LOSS!$E$5,'5'!$O$10:$O$52,LOSS!$B14)</f>
        <v>0</v>
      </c>
      <c r="AD14" s="116">
        <f>SUMIFS('5'!$K$10:$K$52,'5'!$A$10:$A$52,LOSS!$E$5,'5'!$M$10:$M$52,LOSS!$B14)+SUMIFS('5'!$L$10:$L$52,'5'!$A$10:$A$52,LOSS!$E$5,'5'!$O$10:$O$52,LOSS!$B14)</f>
        <v>0</v>
      </c>
      <c r="AE14" s="115">
        <f>SUMIFS('5'!$N$10:$N$52,'5'!$A$10:$A$52,LOSS!$G$5,'5'!$M$10:$M$52,LOSS!$B14)+SUMIFS('5'!$P$10:$P$52,'5'!$A$10:$A$52,LOSS!$G$5,'5'!$O$10:$O$52,LOSS!$B14)</f>
        <v>0</v>
      </c>
      <c r="AF14" s="116">
        <f>SUMIFS('5'!$K$10:$K$52,'5'!$A$10:$A$52,LOSS!$G$5,'5'!$M$10:$M$52,LOSS!$B14)+SUMIFS('5'!$L$10:$L$52,'5'!$A$10:$A$52,LOSS!$G$5,'5'!$O$10:$O$52,LOSS!$B14)</f>
        <v>0</v>
      </c>
      <c r="AG14" s="115">
        <f>SUMIFS('5'!$N$10:$N$52,'5'!$A$10:$A$52,LOSS!$I$5,'5'!$M$10:$M$52,LOSS!$B14)+SUMIFS('5'!$P$10:$P$52,'5'!$A$10:$A$52,LOSS!$I$5,'5'!$O$10:$O$52,LOSS!$B14)</f>
        <v>0</v>
      </c>
      <c r="AH14" s="116">
        <f>SUMIFS('5'!$K$10:$K$52,'5'!$A$10:$A$52,LOSS!$I$5,'5'!$M$10:$M$52,LOSS!$B14)+SUMIFS('5'!$L$10:$L$52,'5'!$A$10:$A$52,LOSS!$I$5,'5'!$O$10:$O$52,LOSS!$B14)</f>
        <v>0</v>
      </c>
      <c r="AI14" s="115">
        <f>SUMIFS('6'!$N$10:$N$43,'6'!$A$10:$A$43,LOSS!$E$5,'6'!$M$10:$M$43,LOSS!$B14)+SUMIFS('6'!$P$10:$P$43,'6'!$A$10:$A$43,LOSS!$E$5,'6'!$O$10:$O$43,LOSS!$B14)</f>
        <v>0</v>
      </c>
      <c r="AJ14" s="116">
        <f>SUMIFS('6'!$K$10:$K$43,'6'!$A$10:$A$43,LOSS!$E$5,'6'!$M$10:$M$43,LOSS!$B14)+SUMIFS('6'!$L$10:$L$43,'6'!$A$10:$A$43,LOSS!$E$5,'6'!$O$10:$O$43,LOSS!$B14)</f>
        <v>0</v>
      </c>
      <c r="AK14" s="115">
        <f>SUMIFS('6'!$N$10:$N$43,'6'!$A$10:$A$43,LOSS!$G$5,'6'!$M$10:$M$43,LOSS!$B14)+SUMIFS('6'!$P$10:$P$43,'6'!$A$10:$A$43,LOSS!$G$5,'6'!$O$10:$O$43,LOSS!$B14)</f>
        <v>0</v>
      </c>
      <c r="AL14" s="116">
        <f>SUMIFS('6'!$K$10:$K$43,'6'!$A$10:$A$43,LOSS!$G$5,'6'!$M$10:$M$43,LOSS!$B14)+SUMIFS('6'!$L$10:$L$43,'6'!$A$10:$A$43,LOSS!$G$5,'6'!$O$10:$O$43,LOSS!$B14)</f>
        <v>0</v>
      </c>
      <c r="AM14" s="115">
        <f>SUMIFS('6'!$N$10:$N$43,'6'!$A$10:$A$43,LOSS!$I$5,'6'!$M$10:$M$43,LOSS!$B14)+SUMIFS('6'!$P$10:$P$43,'6'!$A$10:$A$43,LOSS!$I$5,'6'!$O$10:$O$43,LOSS!$B14)</f>
        <v>0</v>
      </c>
      <c r="AN14" s="116">
        <f>SUMIFS('6'!$K$10:$K$43,'6'!$A$10:$A$43,LOSS!$I$5,'6'!$M$10:$M$43,LOSS!$B14)+SUMIFS('6'!$L$10:$L$43,'6'!$A$10:$A$43,LOSS!$I$5,'6'!$O$10:$O$43,LOSS!$B14)</f>
        <v>0</v>
      </c>
      <c r="AO14" s="115">
        <f>SUMIFS('7'!$N$10:$N$44,'7'!$A$10:$A$44,LOSS!$E$5,'7'!$M$10:$M$44,LOSS!$B14)+SUMIFS('7'!$P$10:$P$44,'7'!$A$10:$A$44,LOSS!$E$5,'7'!$O$10:$O$44,LOSS!$B14)</f>
        <v>0</v>
      </c>
      <c r="AP14" s="116">
        <f>SUMIFS('7'!$K$10:$K$44,'7'!$A$10:$A$44,LOSS!$E$5,'7'!$M$10:$M$44,LOSS!$B14)+SUMIFS('7'!$L$10:$L$44,'7'!$A$10:$A$44,LOSS!$E$5,'7'!$O$10:$O$44,LOSS!$B14)</f>
        <v>0</v>
      </c>
      <c r="AQ14" s="115">
        <f>SUMIFS('7'!$N$10:$N$44,'7'!$A$10:$A$44,LOSS!$G$5,'7'!$M$10:$M$44,LOSS!$B14)+SUMIFS('7'!$P$10:$P$44,'7'!$A$10:$A$44,LOSS!$G$5,'7'!$O$10:$O$44,LOSS!$B14)</f>
        <v>0</v>
      </c>
      <c r="AR14" s="116">
        <f>SUMIFS('7'!$K$10:$K$44,'7'!$A$10:$A$44,LOSS!$G$5,'7'!$M$10:$M$44,LOSS!$B14)+SUMIFS('7'!$L$10:$L$44,'7'!$A$10:$A$44,LOSS!$G$5,'7'!$O$10:$O$44,LOSS!$B14)</f>
        <v>0</v>
      </c>
      <c r="AS14" s="115">
        <f>SUMIFS('7'!$N$10:$N$44,'7'!$A$10:$A$44,LOSS!$I$5,'7'!$M$10:$M$44,LOSS!$B14)+SUMIFS('7'!$P$10:$P$44,'7'!$A$10:$A$44,LOSS!$I$5,'7'!$O$10:$O$44,LOSS!$B14)</f>
        <v>0</v>
      </c>
      <c r="AT14" s="116">
        <f>SUMIFS('7'!$K$10:$K$44,'7'!$A$10:$A$44,LOSS!$I$5,'7'!$M$10:$M$44,LOSS!$B14)+SUMIFS('7'!$L$10:$L$44,'7'!$A$10:$A$44,LOSS!$I$5,'7'!$O$10:$O$44,LOSS!$B14)</f>
        <v>0</v>
      </c>
      <c r="AU14" s="115">
        <f>SUMIFS('8'!$N$10:$N$43,'8'!$A$10:$A$43,LOSS!$E$5,'8'!$M$10:$M$43,LOSS!$B14)+SUMIFS('8'!$P$10:$P$43,'8'!$A$10:$A$43,LOSS!$E$5,'8'!$O$10:$O$43,LOSS!$B14)</f>
        <v>0</v>
      </c>
      <c r="AV14" s="116">
        <f>SUMIFS('8'!$K$10:$K$43,'8'!$A$10:$A$43,LOSS!$E$5,'8'!$M$10:$M$43,LOSS!$B14)+SUMIFS('8'!$L$10:$L$43,'8'!$A$10:$A$43,LOSS!$E$5,'8'!$O$10:$O$43,LOSS!$B14)</f>
        <v>0</v>
      </c>
      <c r="AW14" s="115">
        <f>SUMIFS('8'!$N$10:$N$43,'8'!$A$10:$A$43,LOSS!$G$5,'8'!$M$10:$M$43,LOSS!$B14)+SUMIFS('8'!$P$10:$P$43,'8'!$A$10:$A$43,LOSS!$G$5,'8'!$O$10:$O$43,LOSS!$B14)</f>
        <v>0</v>
      </c>
      <c r="AX14" s="116">
        <f>SUMIFS('8'!$K$10:$K$43,'8'!$A$10:$A$43,LOSS!$G$5,'8'!$M$10:$M$43,LOSS!$B14)+SUMIFS('8'!$L$10:$L$43,'8'!$A$10:$A$43,LOSS!$G$5,'8'!$O$10:$O$43,LOSS!$B14)</f>
        <v>0</v>
      </c>
      <c r="AY14" s="115">
        <f>SUMIFS('8'!$N$10:$N$43,'8'!$A$10:$A$43,LOSS!$I$5,'8'!$M$10:$M$43,LOSS!$B14)+SUMIFS('8'!$P$10:$P$43,'8'!$A$10:$A$43,LOSS!$I$5,'8'!$O$10:$O$43,LOSS!$B14)</f>
        <v>0</v>
      </c>
      <c r="AZ14" s="116">
        <f>SUMIFS('8'!$K$10:$K$43,'8'!$A$10:$A$43,LOSS!$I$5,'8'!$M$10:$M$43,LOSS!$B14)+SUMIFS('8'!$L$10:$L$43,'8'!$A$10:$A$43,LOSS!$I$5,'8'!$O$10:$O$43,LOSS!$B14)</f>
        <v>0</v>
      </c>
      <c r="BA14" s="115">
        <f>SUMIFS('9'!$N$10:$N$51,'9'!$A$10:$A$51,LOSS!$E$5,'9'!$M$10:$M$51,LOSS!$B14)+SUMIFS('9'!$P$10:$P$51,'9'!$A$10:$A$51,LOSS!$E$5,'9'!$O$10:$O$51,LOSS!$B14)</f>
        <v>0</v>
      </c>
      <c r="BB14" s="116">
        <f>SUMIFS('9'!$K$10:$K$51,'9'!$A$10:$A$51,LOSS!$E$5,'9'!$M$10:$M$51,LOSS!$B14)+SUMIFS('9'!$L$10:$L$51,'9'!$A$10:$A$51,LOSS!$E$5,'9'!$O$10:$O$51,LOSS!$B14)</f>
        <v>0</v>
      </c>
      <c r="BC14" s="115">
        <f>SUMIFS('9'!$N$10:$N$51,'9'!$A$10:$A$51,LOSS!$G$5,'9'!$M$10:$M$51,LOSS!$B14)+SUMIFS('9'!$P$10:$P$51,'9'!$A$10:$A$51,LOSS!$G$5,'9'!$O$10:$O$51,LOSS!$B14)</f>
        <v>0</v>
      </c>
      <c r="BD14" s="116">
        <f>SUMIFS('9'!$K$10:$K$51,'9'!$A$10:$A$51,LOSS!$G$5,'9'!$M$10:$M$51,LOSS!$B14)+SUMIFS('9'!$L$10:$L$51,'9'!$A$10:$A$51,LOSS!$G$5,'9'!$O$10:$O$51,LOSS!$B14)</f>
        <v>0</v>
      </c>
      <c r="BE14" s="115">
        <f>SUMIFS('9'!$N$10:$N$51,'9'!$A$10:$A$51,LOSS!$I$5,'9'!$M$10:$M$51,LOSS!$B14)+SUMIFS('9'!$P$10:$P$51,'9'!$A$10:$A$51,LOSS!$I$5,'9'!$O$10:$O$51,LOSS!$B14)</f>
        <v>0</v>
      </c>
      <c r="BF14" s="116">
        <f>SUMIFS('9'!$K$10:$K$51,'9'!$A$10:$A$51,LOSS!$I$5,'9'!$M$10:$M$51,LOSS!$B14)+SUMIFS('9'!$L$10:$L$51,'9'!$A$10:$A$51,LOSS!$I$5,'9'!$O$10:$O$51,LOSS!$B14)</f>
        <v>0</v>
      </c>
      <c r="BG14" s="115">
        <f>SUMIFS('10'!$N$10:$N$44,'10'!$A$10:$A$44,LOSS!$E$5,'10'!$M$10:$M$44,LOSS!$B14)+SUMIFS('10'!$P$10:$P$44,'10'!$A$10:$A$44,LOSS!$E$5,'10'!$O$10:$O$44,LOSS!$B14)</f>
        <v>0</v>
      </c>
      <c r="BH14" s="116">
        <f>SUMIFS('10'!$K$10:$K$44,'10'!$A$10:$A$44,LOSS!$E$5,'10'!$M$10:$M$44,LOSS!$B14)+SUMIFS('10'!$L$10:$L$44,'10'!$A$10:$A$44,LOSS!$E$5,'10'!$O$10:$O$44,LOSS!$B14)</f>
        <v>0</v>
      </c>
      <c r="BI14" s="115">
        <f>SUMIFS('10'!$N$10:$N$44,'10'!$A$10:$A$44,LOSS!$G$5,'10'!$M$10:$M$44,LOSS!$B14)+SUMIFS('10'!$P$10:$P$44,'10'!$A$10:$A$44,LOSS!$G$5,'10'!$O$10:$O$44,LOSS!$B14)</f>
        <v>0</v>
      </c>
      <c r="BJ14" s="116">
        <f>SUMIFS('10'!$K$10:$K$44,'10'!$A$10:$A$44,LOSS!$G$5,'10'!$M$10:$M$44,LOSS!$B14)+SUMIFS('10'!$L$10:$L$44,'10'!$A$10:$A$44,LOSS!$G$5,'10'!$O$10:$O$44,LOSS!$B14)</f>
        <v>0</v>
      </c>
      <c r="BK14" s="115">
        <f>SUMIFS('10'!$N$10:$N$44,'10'!$A$10:$A$44,LOSS!$I$5,'10'!$M$10:$M$44,LOSS!$B14)+SUMIFS('10'!$P$10:$P$44,'10'!$A$10:$A$44,LOSS!$I$5,'10'!$O$10:$O$44,LOSS!$B14)</f>
        <v>0</v>
      </c>
      <c r="BL14" s="116">
        <f>SUMIFS('10'!$K$10:$K$44,'10'!$A$10:$A$44,LOSS!$I$5,'10'!$M$10:$M$44,LOSS!$B14)+SUMIFS('10'!$L$10:$L$44,'10'!$A$10:$A$44,LOSS!$I$5,'10'!$O$10:$O$44,LOSS!$B14)</f>
        <v>0</v>
      </c>
      <c r="BM14" s="115">
        <f>SUMIFS('11'!$N$10:$N$43,'11'!$A$10:$A$43,LOSS!$E$5,'11'!$M$10:$M$43,LOSS!$B14)+SUMIFS('11'!$P$10:$P$43,'11'!$A$10:$A$43,LOSS!$E$5,'11'!$O$10:$O$43,LOSS!$B14)</f>
        <v>0</v>
      </c>
      <c r="BN14" s="116">
        <f>SUMIFS('11'!$K$10:$K$43,'11'!$A$10:$A$43,LOSS!$E$5,'11'!$M$10:$M$43,LOSS!$B14)+SUMIFS('11'!$L$10:$L$43,'11'!$A$10:$A$43,LOSS!$E$5,'11'!$O$10:$O$43,LOSS!$B14)</f>
        <v>0</v>
      </c>
      <c r="BO14" s="115">
        <f>SUMIFS('11'!$N$10:$N$43,'11'!$A$10:$A$43,LOSS!$G$5,'11'!$M$10:$M$43,LOSS!$B14)+SUMIFS('11'!$P$10:$P$43,'11'!$A$10:$A$43,LOSS!$G$5,'11'!$O$10:$O$43,LOSS!$B14)</f>
        <v>0</v>
      </c>
      <c r="BP14" s="116">
        <f>SUMIFS('11'!$K$10:$K$43,'11'!$A$10:$A$43,LOSS!$G$5,'11'!$M$10:$M$43,LOSS!$B14)+SUMIFS('11'!$L$10:$L$43,'11'!$A$10:$A$43,LOSS!$G$5,'11'!$O$10:$O$43,LOSS!$B14)</f>
        <v>0</v>
      </c>
      <c r="BQ14" s="115">
        <f>SUMIFS('11'!$N$10:$N$43,'11'!$A$10:$A$43,LOSS!$I$5,'11'!$M$10:$M$43,LOSS!$B14)+SUMIFS('11'!$P$10:$P$43,'11'!$A$10:$A$43,LOSS!$I$5,'11'!$O$10:$O$43,LOSS!$B14)</f>
        <v>0</v>
      </c>
      <c r="BR14" s="116">
        <f>SUMIFS('11'!$K$10:$K$43,'11'!$A$10:$A$43,LOSS!$I$5,'11'!$M$10:$M$43,LOSS!$B14)+SUMIFS('11'!$L$10:$L$43,'11'!$A$10:$A$43,LOSS!$I$5,'11'!$O$10:$O$43,LOSS!$B14)</f>
        <v>0</v>
      </c>
      <c r="BS14" s="115">
        <f>SUMIFS('12'!$N$10:$N$44,'12'!$A$10:$A$44,LOSS!$E$5,'12'!$M$10:$M$44,LOSS!$B14)+SUMIFS('12'!$P$10:$P$44,'12'!$A$10:$A$44,LOSS!$E$5,'12'!$O$10:$O$44,LOSS!$B14)</f>
        <v>0</v>
      </c>
      <c r="BT14" s="116">
        <f>SUMIFS('12'!$K$10:$K$44,'12'!$A$10:$A$44,LOSS!$E$5,'12'!$M$10:$M$44,LOSS!$B14)+SUMIFS('12'!$L$10:$L$44,'12'!$A$10:$A$44,LOSS!$E$5,'12'!$O$10:$O$44,LOSS!$B14)</f>
        <v>0</v>
      </c>
      <c r="BU14" s="115">
        <f>SUMIFS('12'!$N$10:$N$44,'12'!$A$10:$A$44,LOSS!$G$5,'12'!$M$10:$M$44,LOSS!$B14)+SUMIFS('12'!$P$10:$P$44,'12'!$A$10:$A$44,LOSS!$G$5,'12'!$O$10:$O$44,LOSS!$B14)</f>
        <v>0</v>
      </c>
      <c r="BV14" s="116">
        <f>SUMIFS('12'!$K$10:$K$44,'12'!$A$10:$A$44,LOSS!$G$5,'12'!$M$10:$M$44,LOSS!$B14)+SUMIFS('12'!$L$10:$L$44,'12'!$A$10:$A$44,LOSS!$G$5,'12'!$O$10:$O$44,LOSS!$B14)</f>
        <v>0</v>
      </c>
      <c r="BW14" s="115">
        <f>SUMIFS('12'!$N$10:$N$44,'12'!$A$10:$A$44,LOSS!$I$5,'12'!$M$10:$M$44,LOSS!$B14)+SUMIFS('12'!$P$10:$P$44,'12'!$A$10:$A$44,LOSS!$I$5,'12'!$O$10:$O$44,LOSS!$B14)</f>
        <v>0</v>
      </c>
      <c r="BX14" s="116">
        <f>SUMIFS('12'!$K$10:$K$44,'12'!$A$10:$A$44,LOSS!$I$5,'12'!$M$10:$M$44,LOSS!$B14)+SUMIFS('12'!$L$10:$L$44,'12'!$A$10:$A$44,LOSS!$I$5,'12'!$O$10:$O$44,LOSS!$B14)</f>
        <v>0</v>
      </c>
      <c r="BY14" s="115">
        <f>SUMIFS('13'!$N$10:$N$44,'13'!$A$10:$A$44,LOSS!$E$5,'13'!$M$10:$M$44,LOSS!$B14)+SUMIFS('13'!$P$10:$P$44,'13'!$A$10:$A$44,LOSS!$E$5,'13'!$O$10:$O$44,LOSS!$B14)</f>
        <v>0</v>
      </c>
      <c r="BZ14" s="116">
        <f>SUMIFS('13'!$K$10:$K$44,'13'!$A$10:$A$44,LOSS!$E$5,'13'!$M$10:$M$44,LOSS!$B14)+SUMIFS('13'!$L$10:$L$44,'13'!$A$10:$A$44,LOSS!$E$5,'13'!$O$10:$O$44,LOSS!$B14)</f>
        <v>0</v>
      </c>
      <c r="CA14" s="115">
        <f>SUMIFS('13'!$N$10:$N$44,'13'!$A$10:$A$44,LOSS!$G$5,'13'!$M$10:$M$44,LOSS!$B14)+SUMIFS('13'!$P$10:$P$44,'13'!$A$10:$A$44,LOSS!$G$5,'13'!$O$10:$O$44,LOSS!$B14)</f>
        <v>0</v>
      </c>
      <c r="CB14" s="116">
        <f>SUMIFS('13'!$K$10:$K$44,'13'!$A$10:$A$44,LOSS!$G$5,'13'!$M$10:$M$44,LOSS!$B14)+SUMIFS('13'!$L$10:$L$44,'13'!$A$10:$A$44,LOSS!$G$5,'13'!$O$10:$O$44,LOSS!$B14)</f>
        <v>0</v>
      </c>
      <c r="CC14" s="115">
        <f>SUMIFS('13'!$N$10:$N$44,'13'!$A$10:$A$44,LOSS!$I$5,'13'!$M$10:$M$44,LOSS!$B14)+SUMIFS('13'!$P$10:$P$44,'13'!$A$10:$A$44,LOSS!$I$5,'13'!$O$10:$O$44,LOSS!$B14)</f>
        <v>0</v>
      </c>
      <c r="CD14" s="116">
        <f>SUMIFS('13'!$K$10:$K$44,'13'!$A$10:$A$44,LOSS!$I$5,'13'!$M$10:$M$44,LOSS!$B14)+SUMIFS('13'!$L$10:$L$44,'13'!$A$10:$A$44,LOSS!$I$5,'13'!$O$10:$O$44,LOSS!$B14)</f>
        <v>0</v>
      </c>
      <c r="CE14" s="115">
        <f>SUMIFS('14'!$N$10:$N$44,'14'!$A$10:$A$44,LOSS!$E$5,'14'!$M$10:$M$44,LOSS!$B14)+SUMIFS('14'!$P$10:$P$44,'14'!$A$10:$A$44,LOSS!$E$5,'14'!$O$10:$O$44,LOSS!$B14)</f>
        <v>0</v>
      </c>
      <c r="CF14" s="116">
        <f>SUMIFS('14'!$K$10:$K$44,'14'!$A$10:$A$44,LOSS!$E$5,'14'!$M$10:$M$44,LOSS!$B14)+SUMIFS('14'!$L$10:$L$44,'14'!$A$10:$A$44,LOSS!$E$5,'14'!$O$10:$O$44,LOSS!$B14)</f>
        <v>0</v>
      </c>
      <c r="CG14" s="115">
        <f>SUMIFS('14'!$N$10:$N$44,'14'!$A$10:$A$44,LOSS!$G$5,'14'!$M$10:$M$44,LOSS!$B14)+SUMIFS('14'!$P$10:$P$44,'14'!$A$10:$A$44,LOSS!$G$5,'14'!$O$10:$O$44,LOSS!$B14)</f>
        <v>0</v>
      </c>
      <c r="CH14" s="116">
        <f>SUMIFS('14'!$K$10:$K$44,'14'!$A$10:$A$44,LOSS!$G$5,'14'!$M$10:$M$44,LOSS!$B14)+SUMIFS('14'!$L$10:$L$44,'14'!$A$10:$A$44,LOSS!$G$5,'14'!$O$10:$O$44,LOSS!$B14)</f>
        <v>0</v>
      </c>
      <c r="CI14" s="115">
        <f>SUMIFS('14'!$N$10:$N$44,'14'!$A$10:$A$44,LOSS!$I$5,'14'!$M$10:$M$44,LOSS!$B14)+SUMIFS('14'!$P$10:$P$44,'14'!$A$10:$A$44,LOSS!$I$5,'14'!$O$10:$O$44,LOSS!$B14)</f>
        <v>0</v>
      </c>
      <c r="CJ14" s="116">
        <f>SUMIFS('14'!$K$10:$K$44,'14'!$A$10:$A$44,LOSS!$I$5,'14'!$M$10:$M$44,LOSS!$B14)+SUMIFS('14'!$L$10:$L$44,'14'!$A$10:$A$44,LOSS!$I$5,'14'!$O$10:$O$44,LOSS!$B14)</f>
        <v>0</v>
      </c>
      <c r="CK14" s="115">
        <f>SUMIFS('15'!$N$10:$N$44,'15'!$A$10:$A$44,LOSS!$E$5,'15'!$M$10:$M$44,LOSS!$B14)+SUMIFS('15'!$P$10:$P$44,'15'!$A$10:$A$44,LOSS!$E$5,'15'!$O$10:$O$44,LOSS!$B14)</f>
        <v>0</v>
      </c>
      <c r="CL14" s="116">
        <f>SUMIFS('15'!$K$10:$K$44,'15'!$A$10:$A$44,LOSS!$E$5,'15'!$M$10:$M$44,LOSS!$B14)+SUMIFS('15'!$L$10:$L$44,'15'!$A$10:$A$44,LOSS!$E$5,'15'!$O$10:$O$44,LOSS!$B14)</f>
        <v>0</v>
      </c>
      <c r="CM14" s="115">
        <f>SUMIFS('15'!$N$10:$N$44,'15'!$A$10:$A$44,LOSS!$G$5,'15'!$M$10:$M$44,LOSS!$B14)+SUMIFS('15'!$P$10:$P$44,'15'!$A$10:$A$44,LOSS!$G$5,'15'!$O$10:$O$44,LOSS!$B14)</f>
        <v>0</v>
      </c>
      <c r="CN14" s="116">
        <f>SUMIFS('15'!$K$10:$K$44,'15'!$A$10:$A$44,LOSS!$G$5,'15'!$M$10:$M$44,LOSS!$B14)+SUMIFS('15'!$L$10:$L$44,'15'!$A$10:$A$44,LOSS!$G$5,'15'!$O$10:$O$44,LOSS!$B14)</f>
        <v>0</v>
      </c>
      <c r="CO14" s="115">
        <f>SUMIFS('15'!$N$10:$N$44,'15'!$A$10:$A$44,LOSS!$I$5,'15'!$M$10:$M$44,LOSS!$B14)+SUMIFS('15'!$P$10:$P$44,'15'!$A$10:$A$44,LOSS!$I$5,'15'!$O$10:$O$44,LOSS!$B14)</f>
        <v>0</v>
      </c>
      <c r="CP14" s="116">
        <f>SUMIFS('15'!$K$10:$K$44,'15'!$A$10:$A$44,LOSS!$I$5,'15'!$M$10:$M$44,LOSS!$B14)+SUMIFS('15'!$L$10:$L$44,'15'!$A$10:$A$44,LOSS!$I$5,'15'!$O$10:$O$44,LOSS!$B14)</f>
        <v>0</v>
      </c>
      <c r="CQ14" s="115">
        <f>SUMIFS('16'!$N$10:$N$44,'16'!$A$10:$A$44,LOSS!$E$5,'16'!$M$10:$M$44,LOSS!$B14)+SUMIFS('16'!$P$10:$P$44,'16'!$A$10:$A$44,LOSS!$E$5,'16'!$O$10:$O$44,LOSS!$B14)</f>
        <v>0</v>
      </c>
      <c r="CR14" s="116">
        <f>SUMIFS('16'!$K$10:$K$44,'16'!$A$10:$A$44,LOSS!$E$5,'16'!$M$10:$M$44,LOSS!$B14)+SUMIFS('16'!$L$10:$L$44,'16'!$A$10:$A$44,LOSS!$E$5,'16'!$O$10:$O$44,LOSS!$B14)</f>
        <v>0</v>
      </c>
      <c r="CS14" s="115">
        <f>SUMIFS('16'!$N$10:$N$44,'16'!$A$10:$A$44,LOSS!$G$5,'16'!$M$10:$M$44,LOSS!$B14)+SUMIFS('16'!$P$10:$P$44,'16'!$A$10:$A$44,LOSS!$G$5,'16'!$O$10:$O$44,LOSS!$B14)</f>
        <v>0</v>
      </c>
      <c r="CT14" s="116">
        <f>SUMIFS('16'!$K$10:$K$44,'16'!$A$10:$A$44,LOSS!$G$5,'16'!$M$10:$M$44,LOSS!$B14)+SUMIFS('16'!$L$10:$L$44,'16'!$A$10:$A$44,LOSS!$G$5,'16'!$O$10:$O$44,LOSS!$B14)</f>
        <v>0</v>
      </c>
      <c r="CU14" s="115">
        <f>SUMIFS('16'!$N$10:$N$44,'16'!$A$10:$A$44,LOSS!$I$5,'16'!$M$10:$M$44,LOSS!$B14)+SUMIFS('16'!$P$10:$P$44,'16'!$A$10:$A$44,LOSS!$I$5,'16'!$O$10:$O$44,LOSS!$B14)</f>
        <v>0</v>
      </c>
      <c r="CV14" s="116">
        <f>SUMIFS('16'!$K$10:$K$44,'16'!$A$10:$A$44,LOSS!$I$5,'16'!$M$10:$M$44,LOSS!$B14)+SUMIFS('16'!$L$10:$L$44,'16'!$A$10:$A$44,LOSS!$I$5,'16'!$O$10:$O$44,LOSS!$B14)</f>
        <v>0</v>
      </c>
      <c r="CW14" s="115">
        <f>SUMIFS('17'!$N$10:$N$44,'17'!$A$10:$A$44,LOSS!$E$5,'17'!$M$10:$M$44,LOSS!$B14)+SUMIFS('17'!$P$10:$P$44,'17'!$A$10:$A$44,LOSS!$E$5,'17'!$O$10:$O$44,LOSS!$B14)</f>
        <v>0</v>
      </c>
      <c r="CX14" s="116">
        <f>SUMIFS('17'!$K$10:$K$44,'17'!$A$10:$A$44,LOSS!$E$5,'17'!$M$10:$M$44,LOSS!$B14)+SUMIFS('17'!$L$10:$L$44,'17'!$A$10:$A$44,LOSS!$E$5,'17'!$O$10:$O$44,LOSS!$B14)</f>
        <v>0</v>
      </c>
      <c r="CY14" s="115">
        <f>SUMIFS('17'!$N$10:$N$44,'17'!$A$10:$A$44,LOSS!$G$5,'17'!$M$10:$M$44,LOSS!$B14)+SUMIFS('17'!$P$10:$P$44,'17'!$A$10:$A$44,LOSS!$G$5,'17'!$O$10:$O$44,LOSS!$B14)</f>
        <v>0</v>
      </c>
      <c r="CZ14" s="116">
        <f>SUMIFS('17'!$K$10:$K$44,'17'!$A$10:$A$44,LOSS!$G$5,'17'!$M$10:$M$44,LOSS!$B14)+SUMIFS('17'!$L$10:$L$44,'17'!$A$10:$A$44,LOSS!$G$5,'17'!$O$10:$O$44,LOSS!$B14)</f>
        <v>0</v>
      </c>
      <c r="DA14" s="115">
        <f>SUMIFS('17'!$N$10:$N$44,'17'!$A$10:$A$44,LOSS!$I$5,'17'!$M$10:$M$44,LOSS!$B14)+SUMIFS('17'!$P$10:$P$44,'17'!$A$10:$A$44,LOSS!$I$5,'17'!$O$10:$O$44,LOSS!$B14)</f>
        <v>0</v>
      </c>
      <c r="DB14" s="116">
        <f>SUMIFS('17'!$K$10:$K$44,'17'!$A$10:$A$44,LOSS!$I$5,'17'!$M$10:$M$44,LOSS!$B14)+SUMIFS('17'!$L$10:$L$44,'17'!$A$10:$A$44,LOSS!$I$5,'17'!$O$10:$O$44,LOSS!$B14)</f>
        <v>0</v>
      </c>
      <c r="DC14" s="115">
        <f>SUMIFS('18'!$N$10:$N$44,'18'!$A$10:$A$44,LOSS!$E$5,'18'!$M$10:$M$44,LOSS!$B14)+SUMIFS('18'!$P$10:$P$44,'18'!$A$10:$A$44,LOSS!$E$5,'18'!$O$10:$O$44,LOSS!$B14)</f>
        <v>0</v>
      </c>
      <c r="DD14" s="116">
        <f>SUMIFS('18'!$K$10:$K$44,'18'!$A$10:$A$44,LOSS!$E$5,'18'!$M$10:$M$44,LOSS!$B14)+SUMIFS('18'!$L$10:$L$44,'18'!$A$10:$A$44,LOSS!$E$5,'18'!$O$10:$O$44,LOSS!$B14)</f>
        <v>0</v>
      </c>
      <c r="DE14" s="115">
        <f>SUMIFS('18'!$N$10:$N$44,'18'!$A$10:$A$44,LOSS!$G$5,'18'!$M$10:$M$44,LOSS!$B14)+SUMIFS('18'!$P$10:$P$44,'18'!$A$10:$A$44,LOSS!$G$5,'18'!$O$10:$O$44,LOSS!$B14)</f>
        <v>0</v>
      </c>
      <c r="DF14" s="116">
        <f>SUMIFS('18'!$K$10:$K$44,'18'!$A$10:$A$44,LOSS!$G$5,'18'!$M$10:$M$44,LOSS!$B14)+SUMIFS('18'!$L$10:$L$44,'18'!$A$10:$A$44,LOSS!$G$5,'18'!$O$10:$O$44,LOSS!$B14)</f>
        <v>0</v>
      </c>
      <c r="DG14" s="115">
        <f>SUMIFS('18'!$N$10:$N$44,'18'!$A$10:$A$44,LOSS!$I$5,'18'!$M$10:$M$44,LOSS!$B14)+SUMIFS('18'!$P$10:$P$44,'18'!$A$10:$A$44,LOSS!$I$5,'18'!$O$10:$O$44,LOSS!$B14)</f>
        <v>0</v>
      </c>
      <c r="DH14" s="116">
        <f>SUMIFS('18'!$K$10:$K$44,'18'!$A$10:$A$44,LOSS!$I$5,'18'!$M$10:$M$44,LOSS!$B14)+SUMIFS('18'!$L$10:$L$44,'18'!$A$10:$A$44,LOSS!$I$5,'18'!$O$10:$O$44,LOSS!$B14)</f>
        <v>0</v>
      </c>
      <c r="DI14" s="115">
        <f>SUMIFS('19'!$N$10:$N$44,'19'!$A$10:$A$44,LOSS!$E$5,'19'!$M$10:$M$44,LOSS!$B14)+SUMIFS('19'!$P$10:$P$44,'19'!$A$10:$A$44,LOSS!$E$5,'19'!$O$10:$O$44,LOSS!$B14)</f>
        <v>0</v>
      </c>
      <c r="DJ14" s="116">
        <f>SUMIFS('19'!$K$10:$K$44,'19'!$A$10:$A$44,LOSS!$E$5,'19'!$M$10:$M$44,LOSS!$B14)+SUMIFS('19'!$L$10:$L$44,'19'!$A$10:$A$44,LOSS!$E$5,'19'!$O$10:$O$44,LOSS!$B14)</f>
        <v>0</v>
      </c>
      <c r="DK14" s="115">
        <f>SUMIFS('19'!$N$10:$N$44,'19'!$A$10:$A$44,LOSS!$G$5,'19'!$M$10:$M$44,LOSS!$B14)+SUMIFS('19'!$P$10:$P$44,'19'!$A$10:$A$44,LOSS!$G$5,'19'!$O$10:$O$44,LOSS!$B14)</f>
        <v>0</v>
      </c>
      <c r="DL14" s="116">
        <f>SUMIFS('19'!$K$10:$K$44,'19'!$A$10:$A$44,LOSS!$G$5,'19'!$M$10:$M$44,LOSS!$B14)+SUMIFS('19'!$L$10:$L$44,'19'!$A$10:$A$44,LOSS!$G$5,'19'!$O$10:$O$44,LOSS!$B14)</f>
        <v>0</v>
      </c>
      <c r="DM14" s="115">
        <f>SUMIFS('19'!$N$10:$N$44,'19'!$A$10:$A$44,LOSS!$I$5,'19'!$M$10:$M$44,LOSS!$B14)+SUMIFS('19'!$P$10:$P$44,'19'!$A$10:$A$44,LOSS!$I$5,'19'!$O$10:$O$44,LOSS!$B14)</f>
        <v>0</v>
      </c>
      <c r="DN14" s="116">
        <f>SUMIFS('19'!$K$10:$K$44,'19'!$A$10:$A$44,LOSS!$I$5,'19'!$M$10:$M$44,LOSS!$B14)+SUMIFS('19'!$L$10:$L$44,'19'!$A$10:$A$44,LOSS!$I$5,'19'!$O$10:$O$44,LOSS!$B14)</f>
        <v>0</v>
      </c>
      <c r="DO14" s="115">
        <f>SUMIFS('20'!$N$10:$N$44,'20'!$A$10:$A$44,LOSS!$E$5,'20'!$M$10:$M$44,LOSS!$B14)+SUMIFS('20'!$P$10:$P$44,'20'!$A$10:$A$44,LOSS!$E$5,'20'!$O$10:$O$44,LOSS!$B14)</f>
        <v>0</v>
      </c>
      <c r="DP14" s="116">
        <f>SUMIFS('20'!$K$10:$K$44,'20'!$A$10:$A$44,LOSS!$E$5,'20'!$M$10:$M$44,LOSS!$B14)+SUMIFS('20'!$L$10:$L$44,'20'!$A$10:$A$44,LOSS!$E$5,'20'!$O$10:$O$44,LOSS!$B14)</f>
        <v>0</v>
      </c>
      <c r="DQ14" s="115">
        <f>SUMIFS('20'!$N$10:$N$44,'20'!$A$10:$A$44,LOSS!$G$5,'20'!$M$10:$M$44,LOSS!$B14)+SUMIFS('20'!$P$10:$P$44,'20'!$A$10:$A$44,LOSS!$G$5,'20'!$O$10:$O$44,LOSS!$B14)</f>
        <v>0</v>
      </c>
      <c r="DR14" s="116">
        <f>SUMIFS('20'!$K$10:$K$44,'20'!$A$10:$A$44,LOSS!$G$5,'20'!$M$10:$M$44,LOSS!$B14)+SUMIFS('20'!$L$10:$L$44,'20'!$A$10:$A$44,LOSS!$G$5,'20'!$O$10:$O$44,LOSS!$B14)</f>
        <v>0</v>
      </c>
      <c r="DS14" s="115">
        <f>SUMIFS('20'!$N$10:$N$44,'20'!$A$10:$A$44,LOSS!$I$5,'20'!$M$10:$M$44,LOSS!$B14)+SUMIFS('20'!$P$10:$P$44,'20'!$A$10:$A$44,LOSS!$I$5,'20'!$O$10:$O$44,LOSS!$B14)</f>
        <v>0</v>
      </c>
      <c r="DT14" s="116">
        <f>SUMIFS('20'!$K$10:$K$44,'20'!$A$10:$A$44,LOSS!$I$5,'20'!$M$10:$M$44,LOSS!$B14)+SUMIFS('20'!$L$10:$L$44,'20'!$A$10:$A$44,LOSS!$I$5,'20'!$O$10:$O$44,LOSS!$B14)</f>
        <v>0</v>
      </c>
      <c r="DU14" s="115">
        <f>SUMIFS('21'!$N$10:$N$44,'21'!$A$10:$A$44,LOSS!$E$5,'21'!$M$10:$M$44,LOSS!$B14)+SUMIFS('21'!$P$10:$P$44,'21'!$A$10:$A$44,LOSS!$E$5,'21'!$O$10:$O$44,LOSS!$B14)</f>
        <v>0</v>
      </c>
      <c r="DV14" s="116">
        <f>SUMIFS('21'!$K$10:$K$44,'21'!$A$10:$A$44,LOSS!$E$5,'21'!$M$10:$M$44,LOSS!$B14)+SUMIFS('21'!$L$10:$L$44,'21'!$A$10:$A$44,LOSS!$E$5,'21'!$O$10:$O$44,LOSS!$B14)</f>
        <v>0</v>
      </c>
      <c r="DW14" s="115">
        <f>SUMIFS('21'!$N$10:$N$44,'21'!$A$10:$A$44,LOSS!$G$5,'21'!$M$10:$M$44,LOSS!$B14)+SUMIFS('21'!$P$10:$P$44,'21'!$A$10:$A$44,LOSS!$G$5,'21'!$O$10:$O$44,LOSS!$B14)</f>
        <v>0</v>
      </c>
      <c r="DX14" s="116">
        <f>SUMIFS('21'!$K$10:$K$44,'21'!$A$10:$A$44,LOSS!$G$5,'21'!$M$10:$M$44,LOSS!$B14)+SUMIFS('21'!$L$10:$L$44,'21'!$A$10:$A$44,LOSS!$G$5,'21'!$O$10:$O$44,LOSS!$B14)</f>
        <v>0</v>
      </c>
      <c r="DY14" s="115">
        <f>SUMIFS('21'!$N$10:$N$44,'21'!$A$10:$A$44,LOSS!$I$5,'21'!$M$10:$M$44,LOSS!$B14)+SUMIFS('21'!$P$10:$P$44,'21'!$A$10:$A$44,LOSS!$I$5,'21'!$O$10:$O$44,LOSS!$B14)</f>
        <v>0</v>
      </c>
      <c r="DZ14" s="116">
        <f>SUMIFS('21'!$K$10:$K$44,'21'!$A$10:$A$44,LOSS!$I$5,'21'!$M$10:$M$44,LOSS!$B14)+SUMIFS('21'!$L$10:$L$44,'21'!$A$10:$A$44,LOSS!$I$5,'21'!$O$10:$O$44,LOSS!$B14)</f>
        <v>0</v>
      </c>
      <c r="EA14" s="115">
        <f>SUMIFS('22'!$N$10:$N$44,'22'!$A$10:$A$44,LOSS!$E$5,'22'!$M$10:$M$44,LOSS!$B14)+SUMIFS('22'!$P$10:$P$44,'22'!$A$10:$A$44,LOSS!$E$5,'22'!$O$10:$O$44,LOSS!$B14)</f>
        <v>0</v>
      </c>
      <c r="EB14" s="116">
        <f>SUMIFS('22'!$K$10:$K$44,'22'!$A$10:$A$44,LOSS!$E$5,'22'!$M$10:$M$44,LOSS!$B14)+SUMIFS('22'!$L$10:$L$44,'22'!$A$10:$A$44,LOSS!$E$5,'22'!$O$10:$O$44,LOSS!$B14)</f>
        <v>0</v>
      </c>
      <c r="EC14" s="115">
        <f>SUMIFS('22'!$N$10:$N$44,'22'!$A$10:$A$44,LOSS!$G$5,'22'!$M$10:$M$44,LOSS!$B14)+SUMIFS('22'!$P$10:$P$44,'22'!$A$10:$A$44,LOSS!$G$5,'22'!$O$10:$O$44,LOSS!$B14)</f>
        <v>0</v>
      </c>
      <c r="ED14" s="116">
        <f>SUMIFS('22'!$K$10:$K$44,'22'!$A$10:$A$44,LOSS!$G$5,'22'!$M$10:$M$44,LOSS!$B14)+SUMIFS('22'!$L$10:$L$44,'22'!$A$10:$A$44,LOSS!$G$5,'22'!$O$10:$O$44,LOSS!$B14)</f>
        <v>0</v>
      </c>
      <c r="EE14" s="115">
        <f>SUMIFS('22'!$N$10:$N$44,'22'!$A$10:$A$44,LOSS!$I$5,'22'!$M$10:$M$44,LOSS!$B14)+SUMIFS('22'!$P$10:$P$44,'22'!$A$10:$A$44,LOSS!$I$5,'22'!$O$10:$O$44,LOSS!$B14)</f>
        <v>0</v>
      </c>
      <c r="EF14" s="116">
        <f>SUMIFS('22'!$K$10:$K$44,'22'!$A$10:$A$44,LOSS!$I$5,'22'!$M$10:$M$44,LOSS!$B14)+SUMIFS('22'!$L$10:$L$44,'22'!$A$10:$A$44,LOSS!$I$5,'22'!$O$10:$O$44,LOSS!$B14)</f>
        <v>0</v>
      </c>
      <c r="EG14" s="115">
        <f>SUMIFS('23'!$N$10:$N$44,'23'!$A$10:$A$44,LOSS!$E$5,'23'!$M$10:$M$44,LOSS!$B14)+SUMIFS('23'!$P$10:$P$44,'23'!$A$10:$A$44,LOSS!$E$5,'23'!$O$10:$O$44,LOSS!$B14)</f>
        <v>0</v>
      </c>
      <c r="EH14" s="116">
        <f>SUMIFS('23'!$K$10:$K$44,'23'!$A$10:$A$44,LOSS!$E$5,'23'!$M$10:$M$44,LOSS!$B14)+SUMIFS('23'!$L$10:$L$44,'23'!$A$10:$A$44,LOSS!$E$5,'23'!$O$10:$O$44,LOSS!$B14)</f>
        <v>0</v>
      </c>
      <c r="EI14" s="115">
        <f>SUMIFS('23'!$N$10:$N$44,'23'!$A$10:$A$44,LOSS!$G$5,'23'!$M$10:$M$44,LOSS!$B14)+SUMIFS('23'!$P$10:$P$44,'23'!$A$10:$A$44,LOSS!$G$5,'23'!$O$10:$O$44,LOSS!$B14)</f>
        <v>0</v>
      </c>
      <c r="EJ14" s="116">
        <f>SUMIFS('23'!$K$10:$K$44,'23'!$A$10:$A$44,LOSS!$G$5,'23'!$M$10:$M$44,LOSS!$B14)+SUMIFS('23'!$L$10:$L$44,'23'!$A$10:$A$44,LOSS!$G$5,'23'!$O$10:$O$44,LOSS!$B14)</f>
        <v>0</v>
      </c>
      <c r="EK14" s="115">
        <f>SUMIFS('23'!$N$10:$N$44,'23'!$A$10:$A$44,LOSS!$I$5,'23'!$M$10:$M$44,LOSS!$B14)+SUMIFS('23'!$P$10:$P$44,'23'!$A$10:$A$44,LOSS!$I$5,'23'!$O$10:$O$44,LOSS!$B14)</f>
        <v>0</v>
      </c>
      <c r="EL14" s="116">
        <f>SUMIFS('23'!$K$10:$K$44,'23'!$A$10:$A$44,LOSS!$I$5,'23'!$M$10:$M$44,LOSS!$B14)+SUMIFS('23'!$L$10:$L$44,'23'!$A$10:$A$44,LOSS!$I$5,'23'!$O$10:$O$44,LOSS!$B14)</f>
        <v>0</v>
      </c>
      <c r="EM14" s="115">
        <f>SUMIFS('24'!$N$10:$N$44,'24'!$A$10:$A$44,LOSS!$E$5,'24'!$M$10:$M$44,LOSS!$B14)+SUMIFS('24'!$P$10:$P$44,'24'!$A$10:$A$44,LOSS!$E$5,'24'!$O$10:$O$44,LOSS!$B14)</f>
        <v>0</v>
      </c>
      <c r="EN14" s="116">
        <f>SUMIFS('24'!$K$10:$K$44,'24'!$A$10:$A$44,LOSS!$E$5,'24'!$M$10:$M$44,LOSS!$B14)+SUMIFS('24'!$L$10:$L$44,'24'!$A$10:$A$44,LOSS!$E$5,'24'!$O$10:$O$44,LOSS!$B14)</f>
        <v>0</v>
      </c>
      <c r="EO14" s="115">
        <f>SUMIFS('24'!$N$10:$N$44,'24'!$A$10:$A$44,LOSS!$G$5,'24'!$M$10:$M$44,LOSS!$B14)+SUMIFS('24'!$P$10:$P$44,'24'!$A$10:$A$44,LOSS!$G$5,'24'!$O$10:$O$44,LOSS!$B14)</f>
        <v>0</v>
      </c>
      <c r="EP14" s="116">
        <f>SUMIFS('24'!$K$10:$K$44,'24'!$A$10:$A$44,LOSS!$G$5,'24'!$M$10:$M$44,LOSS!$B14)+SUMIFS('24'!$L$10:$L$44,'24'!$A$10:$A$44,LOSS!$G$5,'24'!$O$10:$O$44,LOSS!$B14)</f>
        <v>0</v>
      </c>
      <c r="EQ14" s="115">
        <f>SUMIFS('24'!$N$10:$N$44,'24'!$A$10:$A$44,LOSS!$I$5,'24'!$M$10:$M$44,LOSS!$B14)+SUMIFS('24'!$P$10:$P$44,'24'!$A$10:$A$44,LOSS!$I$5,'24'!$O$10:$O$44,LOSS!$B14)</f>
        <v>0</v>
      </c>
      <c r="ER14" s="116">
        <f>SUMIFS('24'!$K$10:$K$44,'24'!$A$10:$A$44,LOSS!$I$5,'24'!$M$10:$M$44,LOSS!$B14)+SUMIFS('24'!$L$10:$L$44,'24'!$A$10:$A$44,LOSS!$I$5,'24'!$O$10:$O$44,LOSS!$B14)</f>
        <v>0</v>
      </c>
      <c r="ES14" s="115">
        <f>SUMIFS('25'!$N$10:$N$44,'25'!$A$10:$A$44,LOSS!$E$5,'25'!$M$10:$M$44,LOSS!$B14)+SUMIFS('25'!$P$10:$P$44,'25'!$A$10:$A$44,LOSS!$E$5,'25'!$O$10:$O$44,LOSS!$B14)</f>
        <v>0</v>
      </c>
      <c r="ET14" s="116">
        <f>SUMIFS('25'!$K$10:$K$44,'25'!$A$10:$A$44,LOSS!$E$5,'25'!$M$10:$M$44,LOSS!$B14)+SUMIFS('25'!$L$10:$L$44,'25'!$A$10:$A$44,LOSS!$E$5,'25'!$O$10:$O$44,LOSS!$B14)</f>
        <v>0</v>
      </c>
      <c r="EU14" s="115">
        <f>SUMIFS('25'!$N$10:$N$44,'25'!$A$10:$A$44,LOSS!$G$5,'25'!$M$10:$M$44,LOSS!$B14)+SUMIFS('25'!$P$10:$P$44,'25'!$A$10:$A$44,LOSS!$G$5,'25'!$O$10:$O$44,LOSS!$B14)</f>
        <v>0</v>
      </c>
      <c r="EV14" s="116">
        <f>SUMIFS('25'!$K$10:$K$44,'25'!$A$10:$A$44,LOSS!$G$5,'25'!$M$10:$M$44,LOSS!$B14)+SUMIFS('25'!$L$10:$L$44,'25'!$A$10:$A$44,LOSS!$G$5,'25'!$O$10:$O$44,LOSS!$B14)</f>
        <v>0</v>
      </c>
      <c r="EW14" s="115">
        <f>SUMIFS('25'!$N$10:$N$44,'25'!$A$10:$A$44,LOSS!$I$5,'25'!$M$10:$M$44,LOSS!$B14)+SUMIFS('25'!$P$10:$P$44,'25'!$A$10:$A$44,LOSS!$I$5,'25'!$O$10:$O$44,LOSS!$B14)</f>
        <v>0</v>
      </c>
      <c r="EX14" s="116">
        <f>SUMIFS('25'!$K$10:$K$44,'25'!$A$10:$A$44,LOSS!$I$5,'25'!$M$10:$M$44,LOSS!$B14)+SUMIFS('25'!$L$10:$L$44,'25'!$A$10:$A$44,LOSS!$I$5,'25'!$O$10:$O$44,LOSS!$B14)</f>
        <v>0</v>
      </c>
      <c r="EY14" s="115">
        <f>SUMIFS('26'!$N$10:$N$44,'26'!$A$10:$A$44,LOSS!$E$5,'26'!$M$10:$M$44,LOSS!$B14)+SUMIFS('26'!$P$10:$P$44,'26'!$A$10:$A$44,LOSS!$E$5,'26'!$O$10:$O$44,LOSS!$B14)</f>
        <v>0</v>
      </c>
      <c r="EZ14" s="116">
        <f>SUMIFS('26'!$K$10:$K$44,'26'!$A$10:$A$44,LOSS!$E$5,'26'!$M$10:$M$44,LOSS!$B14)+SUMIFS('26'!$L$10:$L$44,'26'!$A$10:$A$44,LOSS!$E$5,'26'!$O$10:$O$44,LOSS!$B14)</f>
        <v>0</v>
      </c>
      <c r="FA14" s="115">
        <f>SUMIFS('26'!$N$10:$N$44,'26'!$A$10:$A$44,LOSS!$G$5,'26'!$M$10:$M$44,LOSS!$B14)+SUMIFS('26'!$P$10:$P$44,'26'!$A$10:$A$44,LOSS!$G$5,'26'!$O$10:$O$44,LOSS!$B14)</f>
        <v>0</v>
      </c>
      <c r="FB14" s="116">
        <f>SUMIFS('26'!$K$10:$K$44,'26'!$A$10:$A$44,LOSS!$G$5,'26'!$M$10:$M$44,LOSS!$B14)+SUMIFS('26'!$L$10:$L$44,'26'!$A$10:$A$44,LOSS!$G$5,'26'!$O$10:$O$44,LOSS!$B14)</f>
        <v>0</v>
      </c>
      <c r="FC14" s="115">
        <f>SUMIFS('26'!$N$10:$N$44,'26'!$A$10:$A$44,LOSS!$I$5,'26'!$M$10:$M$44,LOSS!$B14)+SUMIFS('26'!$P$10:$P$44,'26'!$A$10:$A$44,LOSS!$I$5,'26'!$O$10:$O$44,LOSS!$B14)</f>
        <v>0</v>
      </c>
      <c r="FD14" s="116">
        <f>SUMIFS('26'!$K$10:$K$44,'26'!$A$10:$A$44,LOSS!$I$5,'26'!$M$10:$M$44,LOSS!$B14)+SUMIFS('26'!$L$10:$L$44,'26'!$A$10:$A$44,LOSS!$I$5,'26'!$O$10:$O$44,LOSS!$B14)</f>
        <v>0</v>
      </c>
      <c r="FE14" s="115">
        <f>SUMIFS('27'!$N$10:$N$44,'27'!$A$10:$A$44,LOSS!$E$5,'27'!$M$10:$M$44,LOSS!$B14)+SUMIFS('27'!$P$10:$P$44,'27'!$A$10:$A$44,LOSS!$E$5,'27'!$O$10:$O$44,LOSS!$B14)</f>
        <v>0</v>
      </c>
      <c r="FF14" s="116">
        <f>SUMIFS('27'!$K$10:$K$44,'27'!$A$10:$A$44,LOSS!$E$5,'27'!$M$10:$M$44,LOSS!$B14)+SUMIFS('27'!$L$10:$L$44,'27'!$A$10:$A$44,LOSS!$E$5,'27'!$O$10:$O$44,LOSS!$B14)</f>
        <v>0</v>
      </c>
      <c r="FG14" s="115">
        <f>SUMIFS('27'!$N$10:$N$44,'27'!$A$10:$A$44,LOSS!$G$5,'27'!$M$10:$M$44,LOSS!$B14)+SUMIFS('27'!$P$10:$P$44,'27'!$A$10:$A$44,LOSS!$G$5,'27'!$O$10:$O$44,LOSS!$B14)</f>
        <v>0</v>
      </c>
      <c r="FH14" s="116">
        <f>SUMIFS('27'!$K$10:$K$44,'27'!$A$10:$A$44,LOSS!$G$5,'27'!$M$10:$M$44,LOSS!$B14)+SUMIFS('27'!$L$10:$L$44,'27'!$A$10:$A$44,LOSS!$G$5,'27'!$O$10:$O$44,LOSS!$B14)</f>
        <v>0</v>
      </c>
      <c r="FI14" s="115">
        <f>SUMIFS('27'!$N$10:$N$44,'27'!$A$10:$A$44,LOSS!$I$5,'27'!$M$10:$M$44,LOSS!$B14)+SUMIFS('27'!$P$10:$P$44,'27'!$A$10:$A$44,LOSS!$I$5,'27'!$O$10:$O$44,LOSS!$B14)</f>
        <v>0</v>
      </c>
      <c r="FJ14" s="116">
        <f>SUMIFS('27'!$K$10:$K$44,'27'!$A$10:$A$44,LOSS!$I$5,'27'!$M$10:$M$44,LOSS!$B14)+SUMIFS('27'!$L$10:$L$44,'27'!$A$10:$A$44,LOSS!$I$5,'27'!$O$10:$O$44,LOSS!$B14)</f>
        <v>0</v>
      </c>
      <c r="FK14" s="115">
        <f>SUMIFS('28'!$N$10:$N$44,'28'!$A$10:$A$44,LOSS!$E$5,'28'!$M$10:$M$44,LOSS!$B14)+SUMIFS('28'!$P$10:$P$44,'28'!$A$10:$A$44,LOSS!$E$5,'28'!$O$10:$O$44,LOSS!$B14)</f>
        <v>0</v>
      </c>
      <c r="FL14" s="116">
        <f>SUMIFS('28'!$K$10:$K$44,'28'!$A$10:$A$44,LOSS!$E$5,'28'!$M$10:$M$44,LOSS!$B14)+SUMIFS('28'!$L$10:$L$44,'28'!$A$10:$A$44,LOSS!$E$5,'28'!$O$10:$O$44,LOSS!$B14)</f>
        <v>0</v>
      </c>
      <c r="FM14" s="115">
        <f>SUMIFS('28'!$N$10:$N$44,'28'!$A$10:$A$44,LOSS!$G$5,'28'!$M$10:$M$44,LOSS!$B14)+SUMIFS('28'!$P$10:$P$44,'28'!$A$10:$A$44,LOSS!$G$5,'28'!$O$10:$O$44,LOSS!$B14)</f>
        <v>0</v>
      </c>
      <c r="FN14" s="116">
        <f>SUMIFS('28'!$K$10:$K$44,'28'!$A$10:$A$44,LOSS!$G$5,'28'!$M$10:$M$44,LOSS!$B14)+SUMIFS('28'!$L$10:$L$44,'28'!$A$10:$A$44,LOSS!$G$5,'28'!$O$10:$O$44,LOSS!$B14)</f>
        <v>0</v>
      </c>
      <c r="FO14" s="115">
        <f>SUMIFS('28'!$N$10:$N$44,'28'!$A$10:$A$44,LOSS!$I$5,'28'!$M$10:$M$44,LOSS!$B14)+SUMIFS('28'!$P$10:$P$44,'28'!$A$10:$A$44,LOSS!$I$5,'28'!$O$10:$O$44,LOSS!$B14)</f>
        <v>0</v>
      </c>
      <c r="FP14" s="116">
        <f>SUMIFS('28'!$K$10:$K$44,'28'!$A$10:$A$44,LOSS!$I$5,'28'!$M$10:$M$44,LOSS!$B14)+SUMIFS('28'!$L$10:$L$44,'28'!$A$10:$A$44,LOSS!$I$5,'28'!$O$10:$O$44,LOSS!$B14)</f>
        <v>0</v>
      </c>
      <c r="FQ14" s="115">
        <f>SUMIFS('29'!$N$10:$N$44,'29'!$A$10:$A$44,LOSS!$E$5,'29'!$M$10:$M$44,LOSS!$B14)+SUMIFS('29'!$P$10:$P$44,'29'!$A$10:$A$44,LOSS!$E$5,'29'!$O$10:$O$44,LOSS!$B14)</f>
        <v>0</v>
      </c>
      <c r="FR14" s="116">
        <f>SUMIFS('29'!$K$10:$K$44,'29'!$A$10:$A$44,LOSS!$E$5,'29'!$M$10:$M$44,LOSS!$B14)+SUMIFS('29'!$L$10:$L$44,'29'!$A$10:$A$44,LOSS!$E$5,'29'!$O$10:$O$44,LOSS!$B14)</f>
        <v>0</v>
      </c>
      <c r="FS14" s="115">
        <f>SUMIFS('29'!$N$10:$N$44,'29'!$A$10:$A$44,LOSS!$G$5,'29'!$M$10:$M$44,LOSS!$B14)+SUMIFS('29'!$P$10:$P$44,'29'!$A$10:$A$44,LOSS!$G$5,'29'!$O$10:$O$44,LOSS!$B14)</f>
        <v>0</v>
      </c>
      <c r="FT14" s="116">
        <f>SUMIFS('29'!$K$10:$K$44,'29'!$A$10:$A$44,LOSS!$G$5,'29'!$M$10:$M$44,LOSS!$B14)+SUMIFS('29'!$L$10:$L$44,'29'!$A$10:$A$44,LOSS!$G$5,'29'!$O$10:$O$44,LOSS!$B14)</f>
        <v>0</v>
      </c>
      <c r="FU14" s="115">
        <f>SUMIFS('29'!$N$10:$N$44,'29'!$A$10:$A$44,LOSS!$I$5,'29'!$M$10:$M$44,LOSS!$B14)+SUMIFS('29'!$P$10:$P$44,'29'!$A$10:$A$44,LOSS!$I$5,'29'!$O$10:$O$44,LOSS!$B14)</f>
        <v>0</v>
      </c>
      <c r="FV14" s="116">
        <f>SUMIFS('29'!$K$10:$K$44,'29'!$A$10:$A$44,LOSS!$I$5,'29'!$M$10:$M$44,LOSS!$B14)+SUMIFS('29'!$L$10:$L$44,'29'!$A$10:$A$44,LOSS!$I$5,'29'!$O$10:$O$44,LOSS!$B14)</f>
        <v>0</v>
      </c>
      <c r="FW14" s="115">
        <f>SUMIFS('30'!$N$10:$N$44,'30'!$A$10:$A$44,LOSS!$E$5,'30'!$M$10:$M$44,LOSS!$B14)+SUMIFS('30'!$P$10:$P$44,'30'!$A$10:$A$44,LOSS!$E$5,'30'!$O$10:$O$44,LOSS!$B14)</f>
        <v>0</v>
      </c>
      <c r="FX14" s="116">
        <f>SUMIFS('30'!$K$10:$K$44,'30'!$A$10:$A$44,LOSS!$E$5,'30'!$M$10:$M$44,LOSS!$B14)+SUMIFS('30'!$L$10:$L$44,'30'!$A$10:$A$44,LOSS!$E$5,'30'!$O$10:$O$44,LOSS!$B14)</f>
        <v>0</v>
      </c>
      <c r="FY14" s="115">
        <f>SUMIFS('30'!$N$10:$N$44,'30'!$A$10:$A$44,LOSS!$G$5,'30'!$M$10:$M$44,LOSS!$B14)+SUMIFS('30'!$P$10:$P$44,'30'!$A$10:$A$44,LOSS!$G$5,'30'!$O$10:$O$44,LOSS!$B14)</f>
        <v>0</v>
      </c>
      <c r="FZ14" s="116">
        <f>SUMIFS('30'!$K$10:$K$44,'30'!$A$10:$A$44,LOSS!$G$5,'30'!$M$10:$M$44,LOSS!$B14)+SUMIFS('30'!$L$10:$L$44,'30'!$A$10:$A$44,LOSS!$G$5,'30'!$O$10:$O$44,LOSS!$B14)</f>
        <v>0</v>
      </c>
      <c r="GA14" s="115">
        <f>SUMIFS('30'!$N$10:$N$44,'30'!$A$10:$A$44,LOSS!$I$5,'30'!$M$10:$M$44,LOSS!$B14)+SUMIFS('30'!$P$10:$P$44,'30'!$A$10:$A$44,LOSS!$I$5,'30'!$O$10:$O$44,LOSS!$B14)</f>
        <v>0</v>
      </c>
      <c r="GB14" s="116">
        <f>SUMIFS('30'!$K$10:$K$44,'30'!$A$10:$A$44,LOSS!$I$5,'30'!$M$10:$M$44,LOSS!$B14)+SUMIFS('30'!$L$10:$L$44,'30'!$A$10:$A$44,LOSS!$I$5,'30'!$O$10:$O$44,LOSS!$B14)</f>
        <v>0</v>
      </c>
      <c r="GC14" s="115">
        <f>SUMIFS('31'!$N$13:$N$44,'31'!$A$13:$A$44,LOSS!$E$5,'31'!$M$13:$M$44,LOSS!$B14)+SUMIFS('31'!$P$13:$P$44,'31'!$A$13:$A$44,LOSS!$E$5,'31'!$O$13:$O$44,LOSS!$B14)</f>
        <v>0</v>
      </c>
      <c r="GD14" s="116">
        <f>SUMIFS('31'!$K$13:$K$44,'31'!$A$13:$A$44,LOSS!$E$5,'31'!$M$13:$M$44,LOSS!$B14)+SUMIFS('31'!$L$13:$L$44,'31'!$A$13:$A$44,LOSS!$E$5,'31'!$O$13:$O$44,LOSS!$B14)</f>
        <v>0</v>
      </c>
      <c r="GE14" s="115">
        <f>SUMIFS('31'!$N$13:$N$44,'31'!$A$13:$A$44,LOSS!$G$5,'31'!$M$13:$M$44,LOSS!$B14)+SUMIFS('31'!$P$13:$P$44,'31'!$A$13:$A$44,LOSS!$G$5,'31'!$O$13:$O$44,LOSS!$B14)</f>
        <v>0</v>
      </c>
      <c r="GF14" s="116">
        <f>SUMIFS('31'!$K$13:$K$44,'31'!$A$13:$A$44,LOSS!$G$5,'31'!$M$13:$M$44,LOSS!$B14)+SUMIFS('31'!$L$13:$L$44,'31'!$A$13:$A$44,LOSS!$G$5,'31'!$O$13:$O$44,LOSS!$B14)</f>
        <v>0</v>
      </c>
      <c r="GG14" s="115">
        <f>SUMIFS('31'!$N$13:$N$44,'31'!$A$13:$A$44,LOSS!$I$5,'31'!$M$13:$M$44,LOSS!$B14)+SUMIFS('31'!$P$13:$P$44,'31'!$A$13:$A$44,LOSS!$I$5,'31'!$O$13:$O$44,LOSS!$B14)</f>
        <v>0</v>
      </c>
      <c r="GH14" s="116">
        <f>SUMIFS('31'!$K$13:$K$44,'31'!$A$13:$A$44,LOSS!$I$5,'31'!$M$13:$M$44,LOSS!$B14)+SUMIFS('31'!$L$13:$L$44,'31'!$A$13:$A$44,LOSS!$I$5,'31'!$O$13:$O$44,LOSS!$B14)</f>
        <v>0</v>
      </c>
      <c r="GI14" s="108">
        <f t="shared" si="0"/>
        <v>0</v>
      </c>
      <c r="GJ14" s="117">
        <f t="shared" si="1"/>
        <v>0</v>
      </c>
      <c r="GK14" s="118">
        <f t="shared" si="2"/>
        <v>0</v>
      </c>
      <c r="GL14" s="73"/>
    </row>
    <row r="15" ht="18.75" customHeight="1" spans="1:194">
      <c r="A15" s="111"/>
      <c r="B15" s="112">
        <v>107</v>
      </c>
      <c r="C15" s="113"/>
      <c r="D15" s="114"/>
      <c r="E15" s="115">
        <f>SUMIFS('1'!$N$10:$N$44,'1'!$A$10:$A$44,LOSS!$E$5,'1'!$M$10:$M$44,LOSS!$B15)+SUMIFS('1'!$P$10:$P$44,'1'!$A$10:$A$44,LOSS!$E$5,'1'!$O$10:$O$44,LOSS!$B15)</f>
        <v>0</v>
      </c>
      <c r="F15" s="116">
        <f>SUMIFS('1'!$K$10:$K$44,'1'!$A$10:$A$44,LOSS!$E$5,'1'!$M$10:$M$44,LOSS!$B15)+SUMIFS('1'!$L$10:$L$44,'1'!$A$10:$A$44,LOSS!$E$5,'1'!$O$10:$O$44,LOSS!$B15)</f>
        <v>0</v>
      </c>
      <c r="G15" s="115">
        <f>SUMIFS('1'!$N$10:$N$44,'1'!$A$10:$A$44,LOSS!$G$5,'1'!$M$10:$M$44,LOSS!$B15)+SUMIFS('1'!$P$10:$P$44,'1'!$A$10:$A$44,LOSS!$G$5,'1'!$O$10:$O$44,LOSS!$B15)</f>
        <v>0</v>
      </c>
      <c r="H15" s="116">
        <f>SUMIFS('1'!$K$10:$K$44,'1'!$A$10:$A$44,LOSS!$G$5,'1'!$M$10:$M$44,LOSS!$B15)+SUMIFS('1'!$L$10:$L$44,'1'!$A$10:$A$44,LOSS!$G$5,'1'!$O$10:$O$44,LOSS!$B15)</f>
        <v>0</v>
      </c>
      <c r="I15" s="115">
        <f>SUMIFS('1'!$N$10:$N$44,'1'!$A$10:$A$44,LOSS!$I$5,'1'!$M$10:$M$44,LOSS!$B15)+SUMIFS('1'!$P$10:$P$44,'1'!$A$10:$A$44,LOSS!$I$5,'1'!$O$10:$O$44,LOSS!$B15)</f>
        <v>0</v>
      </c>
      <c r="J15" s="116">
        <f>SUMIFS('1'!$K$10:$K$44,'1'!$A$10:$A$44,LOSS!$I$5,'1'!$M$10:$M$44,LOSS!$B15)+SUMIFS('1'!$L$10:$L$44,'1'!$A$10:$A$44,LOSS!$I$5,'1'!$O$10:$O$44,LOSS!$B15)</f>
        <v>0</v>
      </c>
      <c r="K15" s="115">
        <f>SUMIFS('2'!$N$10:$N$52,'2'!$A$10:$A$52,LOSS!$E$5,'2'!$M$10:$M$52,LOSS!$B15)+SUMIFS('2'!$P$10:$P$52,'2'!$A$10:$A$52,LOSS!$E$5,'2'!$O$10:$O$52,LOSS!$B15)</f>
        <v>0</v>
      </c>
      <c r="L15" s="116">
        <f>SUMIFS('2'!$K$10:$K$52,'2'!$A$10:$A$52,LOSS!$E$5,'2'!$M$10:$M$52,LOSS!$B15)+SUMIFS('2'!$L$10:$L$52,'2'!$A$10:$A$52,LOSS!$E$5,'2'!$O$10:$O$52,LOSS!$B15)</f>
        <v>0</v>
      </c>
      <c r="M15" s="115">
        <f>SUMIFS('2'!$N$10:$N$52,'2'!$A$10:$A$52,LOSS!$G$5,'2'!$M$10:$M$52,LOSS!$B15)+SUMIFS('2'!$P$10:$P$52,'2'!$A$10:$A$52,LOSS!$G$5,'2'!$O$10:$O$52,LOSS!$B15)</f>
        <v>0</v>
      </c>
      <c r="N15" s="116">
        <f>SUMIFS('2'!$K$10:$K$52,'2'!$A$10:$A$52,LOSS!$G$5,'2'!$M$10:$M$52,LOSS!$B15)+SUMIFS('2'!$L$10:$L$52,'2'!$A$10:$A$52,LOSS!$G$5,'2'!$O$10:$O$52,LOSS!$B15)</f>
        <v>0</v>
      </c>
      <c r="O15" s="115">
        <f>SUMIFS('2'!$N$10:$N$52,'2'!$A$10:$A$52,LOSS!$I$5,'2'!$M$10:$M$52,LOSS!$B15)+SUMIFS('2'!$P$10:$P$52,'2'!$A$10:$A$52,LOSS!$I$5,'2'!$O$10:$O$52,LOSS!$B15)</f>
        <v>0</v>
      </c>
      <c r="P15" s="116">
        <f>SUMIFS('2'!$K$10:$K$52,'2'!$A$10:$A$52,LOSS!$I$5,'2'!$M$10:$M$52,LOSS!$B15)+SUMIFS('2'!$L$10:$L$52,'2'!$A$10:$A$52,LOSS!$I$5,'2'!$O$10:$O$52,LOSS!$B15)</f>
        <v>0</v>
      </c>
      <c r="Q15" s="115">
        <f>SUMIFS('3'!$N$10:$N$44,'3'!$A$10:$A$44,LOSS!$E$5,'3'!$M$10:$M$44,LOSS!$B15)+SUMIFS('3'!$P$10:$P$44,'3'!$A$10:$A$44,LOSS!$E$5,'3'!$O$10:$O$44,LOSS!$B15)</f>
        <v>0</v>
      </c>
      <c r="R15" s="116">
        <f>SUMIFS('3'!$K$10:$K$44,'3'!$A$10:$A$44,LOSS!$E$5,'3'!$M$10:$M$44,LOSS!$B15)+SUMIFS('3'!$L$10:$L$44,'3'!$A$10:$A$44,LOSS!$E$5,'3'!$O$10:$O$44,LOSS!$B15)</f>
        <v>0</v>
      </c>
      <c r="S15" s="115">
        <f>SUMIFS('3'!$N$10:$N$44,'3'!$A$10:$A$44,LOSS!$G$5,'3'!$M$10:$M$44,LOSS!$B15)+SUMIFS('3'!$P$10:$P$44,'3'!$A$10:$A$44,LOSS!$G$5,'3'!$O$10:$O$44,LOSS!$B15)</f>
        <v>0</v>
      </c>
      <c r="T15" s="116">
        <f>SUMIFS('3'!$K$10:$K$44,'3'!$A$10:$A$44,LOSS!$G$5,'3'!$M$10:$M$44,LOSS!$B15)+SUMIFS('3'!$L$10:$L$44,'3'!$A$10:$A$44,LOSS!$G$5,'3'!$O$10:$O$44,LOSS!$B15)</f>
        <v>0</v>
      </c>
      <c r="U15" s="115">
        <f>SUMIFS('3'!$N$10:$N$44,'3'!$A$10:$A$44,LOSS!$I$5,'3'!$M$10:$M$44,LOSS!$B15)+SUMIFS('3'!$P$10:$P$44,'3'!$A$10:$A$44,LOSS!$I$5,'3'!$O$10:$O$44,LOSS!$B15)</f>
        <v>0</v>
      </c>
      <c r="V15" s="116">
        <f>SUMIFS('3'!$K$10:$K$44,'3'!$A$10:$A$44,LOSS!$I$5,'3'!$M$10:$M$44,LOSS!$B15)+SUMIFS('3'!$L$10:$L$44,'3'!$A$10:$A$44,LOSS!$I$5,'3'!$O$10:$O$44,LOSS!$B15)</f>
        <v>0</v>
      </c>
      <c r="W15" s="115">
        <f>SUMIFS('4'!$N$10:$N$44,'4'!$A$10:$A$44,LOSS!$E$5,'4'!$M$10:$M$44,LOSS!$B15)+SUMIFS('4'!$P$10:$P$44,'4'!$A$10:$A$44,LOSS!$E$5,'4'!$O$10:$O$44,LOSS!$B15)</f>
        <v>0</v>
      </c>
      <c r="X15" s="116">
        <f>SUMIFS('4'!$K$10:$K$44,'4'!$A$10:$A$44,LOSS!$E$5,'4'!$M$10:$M$44,LOSS!$B15)+SUMIFS('4'!$L$10:$L$44,'4'!$A$10:$A$44,LOSS!$E$5,'4'!$O$10:$O$44,LOSS!$B15)</f>
        <v>0</v>
      </c>
      <c r="Y15" s="115">
        <f>SUMIFS('4'!$N$10:$N$44,'4'!$A$10:$A$44,LOSS!$G$5,'4'!$M$10:$M$44,LOSS!$B15)+SUMIFS('4'!$P$10:$P$44,'4'!$A$10:$A$44,LOSS!$G$5,'4'!$O$10:$O$44,LOSS!$B15)</f>
        <v>0</v>
      </c>
      <c r="Z15" s="116">
        <f>SUMIFS('4'!$K$10:$K$44,'4'!$A$10:$A$44,LOSS!$G$5,'4'!$M$10:$M$44,LOSS!$B15)+SUMIFS('4'!$L$10:$L$44,'4'!$A$10:$A$44,LOSS!$G$5,'4'!$O$10:$O$44,LOSS!$B15)</f>
        <v>0</v>
      </c>
      <c r="AA15" s="115">
        <f>SUMIFS('4'!$N$10:$N$44,'4'!$A$10:$A$44,LOSS!$I$5,'4'!$M$10:$M$44,LOSS!$B15)+SUMIFS('4'!$P$10:$P$44,'4'!$A$10:$A$44,LOSS!$I$5,'4'!$O$10:$O$44,LOSS!$B15)</f>
        <v>0</v>
      </c>
      <c r="AB15" s="116">
        <f>SUMIFS('4'!$K$10:$K$44,'4'!$A$10:$A$44,LOSS!$I$5,'4'!$M$10:$M$44,LOSS!$B15)+SUMIFS('4'!$L$10:$L$44,'4'!$A$10:$A$44,LOSS!$I$5,'4'!$O$10:$O$44,LOSS!$B15)</f>
        <v>0</v>
      </c>
      <c r="AC15" s="115">
        <f>SUMIFS('5'!$N$10:$N$52,'5'!$A$10:$A$52,LOSS!$E$5,'5'!$M$10:$M$52,LOSS!$B15)+SUMIFS('5'!$P$10:$P$52,'5'!$A$10:$A$52,LOSS!$E$5,'5'!$O$10:$O$52,LOSS!$B15)</f>
        <v>0</v>
      </c>
      <c r="AD15" s="116">
        <f>SUMIFS('5'!$K$10:$K$52,'5'!$A$10:$A$52,LOSS!$E$5,'5'!$M$10:$M$52,LOSS!$B15)+SUMIFS('5'!$L$10:$L$52,'5'!$A$10:$A$52,LOSS!$E$5,'5'!$O$10:$O$52,LOSS!$B15)</f>
        <v>0</v>
      </c>
      <c r="AE15" s="115">
        <f>SUMIFS('5'!$N$10:$N$52,'5'!$A$10:$A$52,LOSS!$G$5,'5'!$M$10:$M$52,LOSS!$B15)+SUMIFS('5'!$P$10:$P$52,'5'!$A$10:$A$52,LOSS!$G$5,'5'!$O$10:$O$52,LOSS!$B15)</f>
        <v>0</v>
      </c>
      <c r="AF15" s="116">
        <f>SUMIFS('5'!$K$10:$K$52,'5'!$A$10:$A$52,LOSS!$G$5,'5'!$M$10:$M$52,LOSS!$B15)+SUMIFS('5'!$L$10:$L$52,'5'!$A$10:$A$52,LOSS!$G$5,'5'!$O$10:$O$52,LOSS!$B15)</f>
        <v>0</v>
      </c>
      <c r="AG15" s="115">
        <f>SUMIFS('5'!$N$10:$N$52,'5'!$A$10:$A$52,LOSS!$I$5,'5'!$M$10:$M$52,LOSS!$B15)+SUMIFS('5'!$P$10:$P$52,'5'!$A$10:$A$52,LOSS!$I$5,'5'!$O$10:$O$52,LOSS!$B15)</f>
        <v>0</v>
      </c>
      <c r="AH15" s="116">
        <f>SUMIFS('5'!$K$10:$K$52,'5'!$A$10:$A$52,LOSS!$I$5,'5'!$M$10:$M$52,LOSS!$B15)+SUMIFS('5'!$L$10:$L$52,'5'!$A$10:$A$52,LOSS!$I$5,'5'!$O$10:$O$52,LOSS!$B15)</f>
        <v>0</v>
      </c>
      <c r="AI15" s="115">
        <f>SUMIFS('6'!$N$10:$N$43,'6'!$A$10:$A$43,LOSS!$E$5,'6'!$M$10:$M$43,LOSS!$B15)+SUMIFS('6'!$P$10:$P$43,'6'!$A$10:$A$43,LOSS!$E$5,'6'!$O$10:$O$43,LOSS!$B15)</f>
        <v>0</v>
      </c>
      <c r="AJ15" s="116">
        <f>SUMIFS('6'!$K$10:$K$43,'6'!$A$10:$A$43,LOSS!$E$5,'6'!$M$10:$M$43,LOSS!$B15)+SUMIFS('6'!$L$10:$L$43,'6'!$A$10:$A$43,LOSS!$E$5,'6'!$O$10:$O$43,LOSS!$B15)</f>
        <v>0</v>
      </c>
      <c r="AK15" s="115">
        <f>SUMIFS('6'!$N$10:$N$43,'6'!$A$10:$A$43,LOSS!$G$5,'6'!$M$10:$M$43,LOSS!$B15)+SUMIFS('6'!$P$10:$P$43,'6'!$A$10:$A$43,LOSS!$G$5,'6'!$O$10:$O$43,LOSS!$B15)</f>
        <v>0</v>
      </c>
      <c r="AL15" s="116">
        <f>SUMIFS('6'!$K$10:$K$43,'6'!$A$10:$A$43,LOSS!$G$5,'6'!$M$10:$M$43,LOSS!$B15)+SUMIFS('6'!$L$10:$L$43,'6'!$A$10:$A$43,LOSS!$G$5,'6'!$O$10:$O$43,LOSS!$B15)</f>
        <v>0</v>
      </c>
      <c r="AM15" s="115">
        <f>SUMIFS('6'!$N$10:$N$43,'6'!$A$10:$A$43,LOSS!$I$5,'6'!$M$10:$M$43,LOSS!$B15)+SUMIFS('6'!$P$10:$P$43,'6'!$A$10:$A$43,LOSS!$I$5,'6'!$O$10:$O$43,LOSS!$B15)</f>
        <v>0</v>
      </c>
      <c r="AN15" s="116">
        <f>SUMIFS('6'!$K$10:$K$43,'6'!$A$10:$A$43,LOSS!$I$5,'6'!$M$10:$M$43,LOSS!$B15)+SUMIFS('6'!$L$10:$L$43,'6'!$A$10:$A$43,LOSS!$I$5,'6'!$O$10:$O$43,LOSS!$B15)</f>
        <v>0</v>
      </c>
      <c r="AO15" s="115">
        <f>SUMIFS('7'!$N$10:$N$44,'7'!$A$10:$A$44,LOSS!$E$5,'7'!$M$10:$M$44,LOSS!$B15)+SUMIFS('7'!$P$10:$P$44,'7'!$A$10:$A$44,LOSS!$E$5,'7'!$O$10:$O$44,LOSS!$B15)</f>
        <v>0</v>
      </c>
      <c r="AP15" s="116">
        <f>SUMIFS('7'!$K$10:$K$44,'7'!$A$10:$A$44,LOSS!$E$5,'7'!$M$10:$M$44,LOSS!$B15)+SUMIFS('7'!$L$10:$L$44,'7'!$A$10:$A$44,LOSS!$E$5,'7'!$O$10:$O$44,LOSS!$B15)</f>
        <v>0</v>
      </c>
      <c r="AQ15" s="115">
        <f>SUMIFS('7'!$N$10:$N$44,'7'!$A$10:$A$44,LOSS!$G$5,'7'!$M$10:$M$44,LOSS!$B15)+SUMIFS('7'!$P$10:$P$44,'7'!$A$10:$A$44,LOSS!$G$5,'7'!$O$10:$O$44,LOSS!$B15)</f>
        <v>0</v>
      </c>
      <c r="AR15" s="116">
        <f>SUMIFS('7'!$K$10:$K$44,'7'!$A$10:$A$44,LOSS!$G$5,'7'!$M$10:$M$44,LOSS!$B15)+SUMIFS('7'!$L$10:$L$44,'7'!$A$10:$A$44,LOSS!$G$5,'7'!$O$10:$O$44,LOSS!$B15)</f>
        <v>0</v>
      </c>
      <c r="AS15" s="115">
        <f>SUMIFS('7'!$N$10:$N$44,'7'!$A$10:$A$44,LOSS!$I$5,'7'!$M$10:$M$44,LOSS!$B15)+SUMIFS('7'!$P$10:$P$44,'7'!$A$10:$A$44,LOSS!$I$5,'7'!$O$10:$O$44,LOSS!$B15)</f>
        <v>0</v>
      </c>
      <c r="AT15" s="116">
        <f>SUMIFS('7'!$K$10:$K$44,'7'!$A$10:$A$44,LOSS!$I$5,'7'!$M$10:$M$44,LOSS!$B15)+SUMIFS('7'!$L$10:$L$44,'7'!$A$10:$A$44,LOSS!$I$5,'7'!$O$10:$O$44,LOSS!$B15)</f>
        <v>0</v>
      </c>
      <c r="AU15" s="115">
        <f>SUMIFS('8'!$N$10:$N$43,'8'!$A$10:$A$43,LOSS!$E$5,'8'!$M$10:$M$43,LOSS!$B15)+SUMIFS('8'!$P$10:$P$43,'8'!$A$10:$A$43,LOSS!$E$5,'8'!$O$10:$O$43,LOSS!$B15)</f>
        <v>0</v>
      </c>
      <c r="AV15" s="116">
        <f>SUMIFS('8'!$K$10:$K$43,'8'!$A$10:$A$43,LOSS!$E$5,'8'!$M$10:$M$43,LOSS!$B15)+SUMIFS('8'!$L$10:$L$43,'8'!$A$10:$A$43,LOSS!$E$5,'8'!$O$10:$O$43,LOSS!$B15)</f>
        <v>0</v>
      </c>
      <c r="AW15" s="115">
        <f>SUMIFS('8'!$N$10:$N$43,'8'!$A$10:$A$43,LOSS!$G$5,'8'!$M$10:$M$43,LOSS!$B15)+SUMIFS('8'!$P$10:$P$43,'8'!$A$10:$A$43,LOSS!$G$5,'8'!$O$10:$O$43,LOSS!$B15)</f>
        <v>0</v>
      </c>
      <c r="AX15" s="116">
        <f>SUMIFS('8'!$K$10:$K$43,'8'!$A$10:$A$43,LOSS!$G$5,'8'!$M$10:$M$43,LOSS!$B15)+SUMIFS('8'!$L$10:$L$43,'8'!$A$10:$A$43,LOSS!$G$5,'8'!$O$10:$O$43,LOSS!$B15)</f>
        <v>0</v>
      </c>
      <c r="AY15" s="115">
        <f>SUMIFS('8'!$N$10:$N$43,'8'!$A$10:$A$43,LOSS!$I$5,'8'!$M$10:$M$43,LOSS!$B15)+SUMIFS('8'!$P$10:$P$43,'8'!$A$10:$A$43,LOSS!$I$5,'8'!$O$10:$O$43,LOSS!$B15)</f>
        <v>0</v>
      </c>
      <c r="AZ15" s="116">
        <f>SUMIFS('8'!$K$10:$K$43,'8'!$A$10:$A$43,LOSS!$I$5,'8'!$M$10:$M$43,LOSS!$B15)+SUMIFS('8'!$L$10:$L$43,'8'!$A$10:$A$43,LOSS!$I$5,'8'!$O$10:$O$43,LOSS!$B15)</f>
        <v>0</v>
      </c>
      <c r="BA15" s="115">
        <f>SUMIFS('9'!$N$10:$N$51,'9'!$A$10:$A$51,LOSS!$E$5,'9'!$M$10:$M$51,LOSS!$B15)+SUMIFS('9'!$P$10:$P$51,'9'!$A$10:$A$51,LOSS!$E$5,'9'!$O$10:$O$51,LOSS!$B15)</f>
        <v>0</v>
      </c>
      <c r="BB15" s="116">
        <f>SUMIFS('9'!$K$10:$K$51,'9'!$A$10:$A$51,LOSS!$E$5,'9'!$M$10:$M$51,LOSS!$B15)+SUMIFS('9'!$L$10:$L$51,'9'!$A$10:$A$51,LOSS!$E$5,'9'!$O$10:$O$51,LOSS!$B15)</f>
        <v>0</v>
      </c>
      <c r="BC15" s="115">
        <f>SUMIFS('9'!$N$10:$N$51,'9'!$A$10:$A$51,LOSS!$G$5,'9'!$M$10:$M$51,LOSS!$B15)+SUMIFS('9'!$P$10:$P$51,'9'!$A$10:$A$51,LOSS!$G$5,'9'!$O$10:$O$51,LOSS!$B15)</f>
        <v>0</v>
      </c>
      <c r="BD15" s="116">
        <f>SUMIFS('9'!$K$10:$K$51,'9'!$A$10:$A$51,LOSS!$G$5,'9'!$M$10:$M$51,LOSS!$B15)+SUMIFS('9'!$L$10:$L$51,'9'!$A$10:$A$51,LOSS!$G$5,'9'!$O$10:$O$51,LOSS!$B15)</f>
        <v>0</v>
      </c>
      <c r="BE15" s="115">
        <f>SUMIFS('9'!$N$10:$N$51,'9'!$A$10:$A$51,LOSS!$I$5,'9'!$M$10:$M$51,LOSS!$B15)+SUMIFS('9'!$P$10:$P$51,'9'!$A$10:$A$51,LOSS!$I$5,'9'!$O$10:$O$51,LOSS!$B15)</f>
        <v>0</v>
      </c>
      <c r="BF15" s="116">
        <f>SUMIFS('9'!$K$10:$K$51,'9'!$A$10:$A$51,LOSS!$I$5,'9'!$M$10:$M$51,LOSS!$B15)+SUMIFS('9'!$L$10:$L$51,'9'!$A$10:$A$51,LOSS!$I$5,'9'!$O$10:$O$51,LOSS!$B15)</f>
        <v>0</v>
      </c>
      <c r="BG15" s="115">
        <f>SUMIFS('10'!$N$10:$N$44,'10'!$A$10:$A$44,LOSS!$E$5,'10'!$M$10:$M$44,LOSS!$B15)+SUMIFS('10'!$P$10:$P$44,'10'!$A$10:$A$44,LOSS!$E$5,'10'!$O$10:$O$44,LOSS!$B15)</f>
        <v>0</v>
      </c>
      <c r="BH15" s="116">
        <f>SUMIFS('10'!$K$10:$K$44,'10'!$A$10:$A$44,LOSS!$E$5,'10'!$M$10:$M$44,LOSS!$B15)+SUMIFS('10'!$L$10:$L$44,'10'!$A$10:$A$44,LOSS!$E$5,'10'!$O$10:$O$44,LOSS!$B15)</f>
        <v>0</v>
      </c>
      <c r="BI15" s="115">
        <f>SUMIFS('10'!$N$10:$N$44,'10'!$A$10:$A$44,LOSS!$G$5,'10'!$M$10:$M$44,LOSS!$B15)+SUMIFS('10'!$P$10:$P$44,'10'!$A$10:$A$44,LOSS!$G$5,'10'!$O$10:$O$44,LOSS!$B15)</f>
        <v>0</v>
      </c>
      <c r="BJ15" s="116">
        <f>SUMIFS('10'!$K$10:$K$44,'10'!$A$10:$A$44,LOSS!$G$5,'10'!$M$10:$M$44,LOSS!$B15)+SUMIFS('10'!$L$10:$L$44,'10'!$A$10:$A$44,LOSS!$G$5,'10'!$O$10:$O$44,LOSS!$B15)</f>
        <v>0</v>
      </c>
      <c r="BK15" s="115">
        <f>SUMIFS('10'!$N$10:$N$44,'10'!$A$10:$A$44,LOSS!$I$5,'10'!$M$10:$M$44,LOSS!$B15)+SUMIFS('10'!$P$10:$P$44,'10'!$A$10:$A$44,LOSS!$I$5,'10'!$O$10:$O$44,LOSS!$B15)</f>
        <v>0</v>
      </c>
      <c r="BL15" s="116">
        <f>SUMIFS('10'!$K$10:$K$44,'10'!$A$10:$A$44,LOSS!$I$5,'10'!$M$10:$M$44,LOSS!$B15)+SUMIFS('10'!$L$10:$L$44,'10'!$A$10:$A$44,LOSS!$I$5,'10'!$O$10:$O$44,LOSS!$B15)</f>
        <v>0</v>
      </c>
      <c r="BM15" s="115">
        <f>SUMIFS('11'!$N$10:$N$43,'11'!$A$10:$A$43,LOSS!$E$5,'11'!$M$10:$M$43,LOSS!$B15)+SUMIFS('11'!$P$10:$P$43,'11'!$A$10:$A$43,LOSS!$E$5,'11'!$O$10:$O$43,LOSS!$B15)</f>
        <v>0</v>
      </c>
      <c r="BN15" s="116">
        <f>SUMIFS('11'!$K$10:$K$43,'11'!$A$10:$A$43,LOSS!$E$5,'11'!$M$10:$M$43,LOSS!$B15)+SUMIFS('11'!$L$10:$L$43,'11'!$A$10:$A$43,LOSS!$E$5,'11'!$O$10:$O$43,LOSS!$B15)</f>
        <v>0</v>
      </c>
      <c r="BO15" s="115">
        <f>SUMIFS('11'!$N$10:$N$43,'11'!$A$10:$A$43,LOSS!$G$5,'11'!$M$10:$M$43,LOSS!$B15)+SUMIFS('11'!$P$10:$P$43,'11'!$A$10:$A$43,LOSS!$G$5,'11'!$O$10:$O$43,LOSS!$B15)</f>
        <v>0</v>
      </c>
      <c r="BP15" s="116">
        <f>SUMIFS('11'!$K$10:$K$43,'11'!$A$10:$A$43,LOSS!$G$5,'11'!$M$10:$M$43,LOSS!$B15)+SUMIFS('11'!$L$10:$L$43,'11'!$A$10:$A$43,LOSS!$G$5,'11'!$O$10:$O$43,LOSS!$B15)</f>
        <v>0</v>
      </c>
      <c r="BQ15" s="115">
        <f>SUMIFS('11'!$N$10:$N$43,'11'!$A$10:$A$43,LOSS!$I$5,'11'!$M$10:$M$43,LOSS!$B15)+SUMIFS('11'!$P$10:$P$43,'11'!$A$10:$A$43,LOSS!$I$5,'11'!$O$10:$O$43,LOSS!$B15)</f>
        <v>0</v>
      </c>
      <c r="BR15" s="116">
        <f>SUMIFS('11'!$K$10:$K$43,'11'!$A$10:$A$43,LOSS!$I$5,'11'!$M$10:$M$43,LOSS!$B15)+SUMIFS('11'!$L$10:$L$43,'11'!$A$10:$A$43,LOSS!$I$5,'11'!$O$10:$O$43,LOSS!$B15)</f>
        <v>0</v>
      </c>
      <c r="BS15" s="115">
        <f>SUMIFS('12'!$N$10:$N$44,'12'!$A$10:$A$44,LOSS!$E$5,'12'!$M$10:$M$44,LOSS!$B15)+SUMIFS('12'!$P$10:$P$44,'12'!$A$10:$A$44,LOSS!$E$5,'12'!$O$10:$O$44,LOSS!$B15)</f>
        <v>0</v>
      </c>
      <c r="BT15" s="116">
        <f>SUMIFS('12'!$K$10:$K$44,'12'!$A$10:$A$44,LOSS!$E$5,'12'!$M$10:$M$44,LOSS!$B15)+SUMIFS('12'!$L$10:$L$44,'12'!$A$10:$A$44,LOSS!$E$5,'12'!$O$10:$O$44,LOSS!$B15)</f>
        <v>0</v>
      </c>
      <c r="BU15" s="115">
        <f>SUMIFS('12'!$N$10:$N$44,'12'!$A$10:$A$44,LOSS!$G$5,'12'!$M$10:$M$44,LOSS!$B15)+SUMIFS('12'!$P$10:$P$44,'12'!$A$10:$A$44,LOSS!$G$5,'12'!$O$10:$O$44,LOSS!$B15)</f>
        <v>0</v>
      </c>
      <c r="BV15" s="116">
        <f>SUMIFS('12'!$K$10:$K$44,'12'!$A$10:$A$44,LOSS!$G$5,'12'!$M$10:$M$44,LOSS!$B15)+SUMIFS('12'!$L$10:$L$44,'12'!$A$10:$A$44,LOSS!$G$5,'12'!$O$10:$O$44,LOSS!$B15)</f>
        <v>0</v>
      </c>
      <c r="BW15" s="115">
        <f>SUMIFS('12'!$N$10:$N$44,'12'!$A$10:$A$44,LOSS!$I$5,'12'!$M$10:$M$44,LOSS!$B15)+SUMIFS('12'!$P$10:$P$44,'12'!$A$10:$A$44,LOSS!$I$5,'12'!$O$10:$O$44,LOSS!$B15)</f>
        <v>0</v>
      </c>
      <c r="BX15" s="116">
        <f>SUMIFS('12'!$K$10:$K$44,'12'!$A$10:$A$44,LOSS!$I$5,'12'!$M$10:$M$44,LOSS!$B15)+SUMIFS('12'!$L$10:$L$44,'12'!$A$10:$A$44,LOSS!$I$5,'12'!$O$10:$O$44,LOSS!$B15)</f>
        <v>0</v>
      </c>
      <c r="BY15" s="115">
        <f>SUMIFS('13'!$N$10:$N$44,'13'!$A$10:$A$44,LOSS!$E$5,'13'!$M$10:$M$44,LOSS!$B15)+SUMIFS('13'!$P$10:$P$44,'13'!$A$10:$A$44,LOSS!$E$5,'13'!$O$10:$O$44,LOSS!$B15)</f>
        <v>0</v>
      </c>
      <c r="BZ15" s="116">
        <f>SUMIFS('13'!$K$10:$K$44,'13'!$A$10:$A$44,LOSS!$E$5,'13'!$M$10:$M$44,LOSS!$B15)+SUMIFS('13'!$L$10:$L$44,'13'!$A$10:$A$44,LOSS!$E$5,'13'!$O$10:$O$44,LOSS!$B15)</f>
        <v>0</v>
      </c>
      <c r="CA15" s="115">
        <f>SUMIFS('13'!$N$10:$N$44,'13'!$A$10:$A$44,LOSS!$G$5,'13'!$M$10:$M$44,LOSS!$B15)+SUMIFS('13'!$P$10:$P$44,'13'!$A$10:$A$44,LOSS!$G$5,'13'!$O$10:$O$44,LOSS!$B15)</f>
        <v>0</v>
      </c>
      <c r="CB15" s="116">
        <f>SUMIFS('13'!$K$10:$K$44,'13'!$A$10:$A$44,LOSS!$G$5,'13'!$M$10:$M$44,LOSS!$B15)+SUMIFS('13'!$L$10:$L$44,'13'!$A$10:$A$44,LOSS!$G$5,'13'!$O$10:$O$44,LOSS!$B15)</f>
        <v>0</v>
      </c>
      <c r="CC15" s="115">
        <f>SUMIFS('13'!$N$10:$N$44,'13'!$A$10:$A$44,LOSS!$I$5,'13'!$M$10:$M$44,LOSS!$B15)+SUMIFS('13'!$P$10:$P$44,'13'!$A$10:$A$44,LOSS!$I$5,'13'!$O$10:$O$44,LOSS!$B15)</f>
        <v>0</v>
      </c>
      <c r="CD15" s="116">
        <f>SUMIFS('13'!$K$10:$K$44,'13'!$A$10:$A$44,LOSS!$I$5,'13'!$M$10:$M$44,LOSS!$B15)+SUMIFS('13'!$L$10:$L$44,'13'!$A$10:$A$44,LOSS!$I$5,'13'!$O$10:$O$44,LOSS!$B15)</f>
        <v>0</v>
      </c>
      <c r="CE15" s="115">
        <f>SUMIFS('14'!$N$10:$N$44,'14'!$A$10:$A$44,LOSS!$E$5,'14'!$M$10:$M$44,LOSS!$B15)+SUMIFS('14'!$P$10:$P$44,'14'!$A$10:$A$44,LOSS!$E$5,'14'!$O$10:$O$44,LOSS!$B15)</f>
        <v>0</v>
      </c>
      <c r="CF15" s="116">
        <f>SUMIFS('14'!$K$10:$K$44,'14'!$A$10:$A$44,LOSS!$E$5,'14'!$M$10:$M$44,LOSS!$B15)+SUMIFS('14'!$L$10:$L$44,'14'!$A$10:$A$44,LOSS!$E$5,'14'!$O$10:$O$44,LOSS!$B15)</f>
        <v>0</v>
      </c>
      <c r="CG15" s="115">
        <f>SUMIFS('14'!$N$10:$N$44,'14'!$A$10:$A$44,LOSS!$G$5,'14'!$M$10:$M$44,LOSS!$B15)+SUMIFS('14'!$P$10:$P$44,'14'!$A$10:$A$44,LOSS!$G$5,'14'!$O$10:$O$44,LOSS!$B15)</f>
        <v>0</v>
      </c>
      <c r="CH15" s="116">
        <f>SUMIFS('14'!$K$10:$K$44,'14'!$A$10:$A$44,LOSS!$G$5,'14'!$M$10:$M$44,LOSS!$B15)+SUMIFS('14'!$L$10:$L$44,'14'!$A$10:$A$44,LOSS!$G$5,'14'!$O$10:$O$44,LOSS!$B15)</f>
        <v>0</v>
      </c>
      <c r="CI15" s="115">
        <f>SUMIFS('14'!$N$10:$N$44,'14'!$A$10:$A$44,LOSS!$I$5,'14'!$M$10:$M$44,LOSS!$B15)+SUMIFS('14'!$P$10:$P$44,'14'!$A$10:$A$44,LOSS!$I$5,'14'!$O$10:$O$44,LOSS!$B15)</f>
        <v>0</v>
      </c>
      <c r="CJ15" s="116">
        <f>SUMIFS('14'!$K$10:$K$44,'14'!$A$10:$A$44,LOSS!$I$5,'14'!$M$10:$M$44,LOSS!$B15)+SUMIFS('14'!$L$10:$L$44,'14'!$A$10:$A$44,LOSS!$I$5,'14'!$O$10:$O$44,LOSS!$B15)</f>
        <v>0</v>
      </c>
      <c r="CK15" s="115">
        <f>SUMIFS('15'!$N$10:$N$44,'15'!$A$10:$A$44,LOSS!$E$5,'15'!$M$10:$M$44,LOSS!$B15)+SUMIFS('15'!$P$10:$P$44,'15'!$A$10:$A$44,LOSS!$E$5,'15'!$O$10:$O$44,LOSS!$B15)</f>
        <v>0</v>
      </c>
      <c r="CL15" s="116">
        <f>SUMIFS('15'!$K$10:$K$44,'15'!$A$10:$A$44,LOSS!$E$5,'15'!$M$10:$M$44,LOSS!$B15)+SUMIFS('15'!$L$10:$L$44,'15'!$A$10:$A$44,LOSS!$E$5,'15'!$O$10:$O$44,LOSS!$B15)</f>
        <v>0</v>
      </c>
      <c r="CM15" s="115">
        <f>SUMIFS('15'!$N$10:$N$44,'15'!$A$10:$A$44,LOSS!$G$5,'15'!$M$10:$M$44,LOSS!$B15)+SUMIFS('15'!$P$10:$P$44,'15'!$A$10:$A$44,LOSS!$G$5,'15'!$O$10:$O$44,LOSS!$B15)</f>
        <v>0</v>
      </c>
      <c r="CN15" s="116">
        <f>SUMIFS('15'!$K$10:$K$44,'15'!$A$10:$A$44,LOSS!$G$5,'15'!$M$10:$M$44,LOSS!$B15)+SUMIFS('15'!$L$10:$L$44,'15'!$A$10:$A$44,LOSS!$G$5,'15'!$O$10:$O$44,LOSS!$B15)</f>
        <v>0</v>
      </c>
      <c r="CO15" s="115">
        <f>SUMIFS('15'!$N$10:$N$44,'15'!$A$10:$A$44,LOSS!$I$5,'15'!$M$10:$M$44,LOSS!$B15)+SUMIFS('15'!$P$10:$P$44,'15'!$A$10:$A$44,LOSS!$I$5,'15'!$O$10:$O$44,LOSS!$B15)</f>
        <v>0</v>
      </c>
      <c r="CP15" s="116">
        <f>SUMIFS('15'!$K$10:$K$44,'15'!$A$10:$A$44,LOSS!$I$5,'15'!$M$10:$M$44,LOSS!$B15)+SUMIFS('15'!$L$10:$L$44,'15'!$A$10:$A$44,LOSS!$I$5,'15'!$O$10:$O$44,LOSS!$B15)</f>
        <v>0</v>
      </c>
      <c r="CQ15" s="115">
        <f>SUMIFS('16'!$N$10:$N$44,'16'!$A$10:$A$44,LOSS!$E$5,'16'!$M$10:$M$44,LOSS!$B15)+SUMIFS('16'!$P$10:$P$44,'16'!$A$10:$A$44,LOSS!$E$5,'16'!$O$10:$O$44,LOSS!$B15)</f>
        <v>0</v>
      </c>
      <c r="CR15" s="116">
        <f>SUMIFS('16'!$K$10:$K$44,'16'!$A$10:$A$44,LOSS!$E$5,'16'!$M$10:$M$44,LOSS!$B15)+SUMIFS('16'!$L$10:$L$44,'16'!$A$10:$A$44,LOSS!$E$5,'16'!$O$10:$O$44,LOSS!$B15)</f>
        <v>0</v>
      </c>
      <c r="CS15" s="115">
        <f>SUMIFS('16'!$N$10:$N$44,'16'!$A$10:$A$44,LOSS!$G$5,'16'!$M$10:$M$44,LOSS!$B15)+SUMIFS('16'!$P$10:$P$44,'16'!$A$10:$A$44,LOSS!$G$5,'16'!$O$10:$O$44,LOSS!$B15)</f>
        <v>0</v>
      </c>
      <c r="CT15" s="116">
        <f>SUMIFS('16'!$K$10:$K$44,'16'!$A$10:$A$44,LOSS!$G$5,'16'!$M$10:$M$44,LOSS!$B15)+SUMIFS('16'!$L$10:$L$44,'16'!$A$10:$A$44,LOSS!$G$5,'16'!$O$10:$O$44,LOSS!$B15)</f>
        <v>0</v>
      </c>
      <c r="CU15" s="115">
        <f>SUMIFS('16'!$N$10:$N$44,'16'!$A$10:$A$44,LOSS!$I$5,'16'!$M$10:$M$44,LOSS!$B15)+SUMIFS('16'!$P$10:$P$44,'16'!$A$10:$A$44,LOSS!$I$5,'16'!$O$10:$O$44,LOSS!$B15)</f>
        <v>0</v>
      </c>
      <c r="CV15" s="116">
        <f>SUMIFS('16'!$K$10:$K$44,'16'!$A$10:$A$44,LOSS!$I$5,'16'!$M$10:$M$44,LOSS!$B15)+SUMIFS('16'!$L$10:$L$44,'16'!$A$10:$A$44,LOSS!$I$5,'16'!$O$10:$O$44,LOSS!$B15)</f>
        <v>0</v>
      </c>
      <c r="CW15" s="115">
        <f>SUMIFS('17'!$N$10:$N$44,'17'!$A$10:$A$44,LOSS!$E$5,'17'!$M$10:$M$44,LOSS!$B15)+SUMIFS('17'!$P$10:$P$44,'17'!$A$10:$A$44,LOSS!$E$5,'17'!$O$10:$O$44,LOSS!$B15)</f>
        <v>0</v>
      </c>
      <c r="CX15" s="116">
        <f>SUMIFS('17'!$K$10:$K$44,'17'!$A$10:$A$44,LOSS!$E$5,'17'!$M$10:$M$44,LOSS!$B15)+SUMIFS('17'!$L$10:$L$44,'17'!$A$10:$A$44,LOSS!$E$5,'17'!$O$10:$O$44,LOSS!$B15)</f>
        <v>0</v>
      </c>
      <c r="CY15" s="115">
        <f>SUMIFS('17'!$N$10:$N$44,'17'!$A$10:$A$44,LOSS!$G$5,'17'!$M$10:$M$44,LOSS!$B15)+SUMIFS('17'!$P$10:$P$44,'17'!$A$10:$A$44,LOSS!$G$5,'17'!$O$10:$O$44,LOSS!$B15)</f>
        <v>0</v>
      </c>
      <c r="CZ15" s="116">
        <f>SUMIFS('17'!$K$10:$K$44,'17'!$A$10:$A$44,LOSS!$G$5,'17'!$M$10:$M$44,LOSS!$B15)+SUMIFS('17'!$L$10:$L$44,'17'!$A$10:$A$44,LOSS!$G$5,'17'!$O$10:$O$44,LOSS!$B15)</f>
        <v>0</v>
      </c>
      <c r="DA15" s="115">
        <f>SUMIFS('17'!$N$10:$N$44,'17'!$A$10:$A$44,LOSS!$I$5,'17'!$M$10:$M$44,LOSS!$B15)+SUMIFS('17'!$P$10:$P$44,'17'!$A$10:$A$44,LOSS!$I$5,'17'!$O$10:$O$44,LOSS!$B15)</f>
        <v>0</v>
      </c>
      <c r="DB15" s="116">
        <f>SUMIFS('17'!$K$10:$K$44,'17'!$A$10:$A$44,LOSS!$I$5,'17'!$M$10:$M$44,LOSS!$B15)+SUMIFS('17'!$L$10:$L$44,'17'!$A$10:$A$44,LOSS!$I$5,'17'!$O$10:$O$44,LOSS!$B15)</f>
        <v>0</v>
      </c>
      <c r="DC15" s="115">
        <f>SUMIFS('18'!$N$10:$N$44,'18'!$A$10:$A$44,LOSS!$E$5,'18'!$M$10:$M$44,LOSS!$B15)+SUMIFS('18'!$P$10:$P$44,'18'!$A$10:$A$44,LOSS!$E$5,'18'!$O$10:$O$44,LOSS!$B15)</f>
        <v>0</v>
      </c>
      <c r="DD15" s="116">
        <f>SUMIFS('18'!$K$10:$K$44,'18'!$A$10:$A$44,LOSS!$E$5,'18'!$M$10:$M$44,LOSS!$B15)+SUMIFS('18'!$L$10:$L$44,'18'!$A$10:$A$44,LOSS!$E$5,'18'!$O$10:$O$44,LOSS!$B15)</f>
        <v>0</v>
      </c>
      <c r="DE15" s="115">
        <f>SUMIFS('18'!$N$10:$N$44,'18'!$A$10:$A$44,LOSS!$G$5,'18'!$M$10:$M$44,LOSS!$B15)+SUMIFS('18'!$P$10:$P$44,'18'!$A$10:$A$44,LOSS!$G$5,'18'!$O$10:$O$44,LOSS!$B15)</f>
        <v>0</v>
      </c>
      <c r="DF15" s="116">
        <f>SUMIFS('18'!$K$10:$K$44,'18'!$A$10:$A$44,LOSS!$G$5,'18'!$M$10:$M$44,LOSS!$B15)+SUMIFS('18'!$L$10:$L$44,'18'!$A$10:$A$44,LOSS!$G$5,'18'!$O$10:$O$44,LOSS!$B15)</f>
        <v>0</v>
      </c>
      <c r="DG15" s="115">
        <f>SUMIFS('18'!$N$10:$N$44,'18'!$A$10:$A$44,LOSS!$I$5,'18'!$M$10:$M$44,LOSS!$B15)+SUMIFS('18'!$P$10:$P$44,'18'!$A$10:$A$44,LOSS!$I$5,'18'!$O$10:$O$44,LOSS!$B15)</f>
        <v>0</v>
      </c>
      <c r="DH15" s="116">
        <f>SUMIFS('18'!$K$10:$K$44,'18'!$A$10:$A$44,LOSS!$I$5,'18'!$M$10:$M$44,LOSS!$B15)+SUMIFS('18'!$L$10:$L$44,'18'!$A$10:$A$44,LOSS!$I$5,'18'!$O$10:$O$44,LOSS!$B15)</f>
        <v>0</v>
      </c>
      <c r="DI15" s="115">
        <f>SUMIFS('19'!$N$10:$N$44,'19'!$A$10:$A$44,LOSS!$E$5,'19'!$M$10:$M$44,LOSS!$B15)+SUMIFS('19'!$P$10:$P$44,'19'!$A$10:$A$44,LOSS!$E$5,'19'!$O$10:$O$44,LOSS!$B15)</f>
        <v>0</v>
      </c>
      <c r="DJ15" s="116">
        <f>SUMIFS('19'!$K$10:$K$44,'19'!$A$10:$A$44,LOSS!$E$5,'19'!$M$10:$M$44,LOSS!$B15)+SUMIFS('19'!$L$10:$L$44,'19'!$A$10:$A$44,LOSS!$E$5,'19'!$O$10:$O$44,LOSS!$B15)</f>
        <v>0</v>
      </c>
      <c r="DK15" s="115">
        <f>SUMIFS('19'!$N$10:$N$44,'19'!$A$10:$A$44,LOSS!$G$5,'19'!$M$10:$M$44,LOSS!$B15)+SUMIFS('19'!$P$10:$P$44,'19'!$A$10:$A$44,LOSS!$G$5,'19'!$O$10:$O$44,LOSS!$B15)</f>
        <v>0</v>
      </c>
      <c r="DL15" s="116">
        <f>SUMIFS('19'!$K$10:$K$44,'19'!$A$10:$A$44,LOSS!$G$5,'19'!$M$10:$M$44,LOSS!$B15)+SUMIFS('19'!$L$10:$L$44,'19'!$A$10:$A$44,LOSS!$G$5,'19'!$O$10:$O$44,LOSS!$B15)</f>
        <v>0</v>
      </c>
      <c r="DM15" s="115">
        <f>SUMIFS('19'!$N$10:$N$44,'19'!$A$10:$A$44,LOSS!$I$5,'19'!$M$10:$M$44,LOSS!$B15)+SUMIFS('19'!$P$10:$P$44,'19'!$A$10:$A$44,LOSS!$I$5,'19'!$O$10:$O$44,LOSS!$B15)</f>
        <v>0</v>
      </c>
      <c r="DN15" s="116">
        <f>SUMIFS('19'!$K$10:$K$44,'19'!$A$10:$A$44,LOSS!$I$5,'19'!$M$10:$M$44,LOSS!$B15)+SUMIFS('19'!$L$10:$L$44,'19'!$A$10:$A$44,LOSS!$I$5,'19'!$O$10:$O$44,LOSS!$B15)</f>
        <v>0</v>
      </c>
      <c r="DO15" s="115">
        <f>SUMIFS('20'!$N$10:$N$44,'20'!$A$10:$A$44,LOSS!$E$5,'20'!$M$10:$M$44,LOSS!$B15)+SUMIFS('20'!$P$10:$P$44,'20'!$A$10:$A$44,LOSS!$E$5,'20'!$O$10:$O$44,LOSS!$B15)</f>
        <v>0</v>
      </c>
      <c r="DP15" s="116">
        <f>SUMIFS('20'!$K$10:$K$44,'20'!$A$10:$A$44,LOSS!$E$5,'20'!$M$10:$M$44,LOSS!$B15)+SUMIFS('20'!$L$10:$L$44,'20'!$A$10:$A$44,LOSS!$E$5,'20'!$O$10:$O$44,LOSS!$B15)</f>
        <v>0</v>
      </c>
      <c r="DQ15" s="115">
        <f>SUMIFS('20'!$N$10:$N$44,'20'!$A$10:$A$44,LOSS!$G$5,'20'!$M$10:$M$44,LOSS!$B15)+SUMIFS('20'!$P$10:$P$44,'20'!$A$10:$A$44,LOSS!$G$5,'20'!$O$10:$O$44,LOSS!$B15)</f>
        <v>0</v>
      </c>
      <c r="DR15" s="116">
        <f>SUMIFS('20'!$K$10:$K$44,'20'!$A$10:$A$44,LOSS!$G$5,'20'!$M$10:$M$44,LOSS!$B15)+SUMIFS('20'!$L$10:$L$44,'20'!$A$10:$A$44,LOSS!$G$5,'20'!$O$10:$O$44,LOSS!$B15)</f>
        <v>0</v>
      </c>
      <c r="DS15" s="115">
        <f>SUMIFS('20'!$N$10:$N$44,'20'!$A$10:$A$44,LOSS!$I$5,'20'!$M$10:$M$44,LOSS!$B15)+SUMIFS('20'!$P$10:$P$44,'20'!$A$10:$A$44,LOSS!$I$5,'20'!$O$10:$O$44,LOSS!$B15)</f>
        <v>0</v>
      </c>
      <c r="DT15" s="116">
        <f>SUMIFS('20'!$K$10:$K$44,'20'!$A$10:$A$44,LOSS!$I$5,'20'!$M$10:$M$44,LOSS!$B15)+SUMIFS('20'!$L$10:$L$44,'20'!$A$10:$A$44,LOSS!$I$5,'20'!$O$10:$O$44,LOSS!$B15)</f>
        <v>0</v>
      </c>
      <c r="DU15" s="115">
        <f>SUMIFS('21'!$N$10:$N$44,'21'!$A$10:$A$44,LOSS!$E$5,'21'!$M$10:$M$44,LOSS!$B15)+SUMIFS('21'!$P$10:$P$44,'21'!$A$10:$A$44,LOSS!$E$5,'21'!$O$10:$O$44,LOSS!$B15)</f>
        <v>0</v>
      </c>
      <c r="DV15" s="116">
        <f>SUMIFS('21'!$K$10:$K$44,'21'!$A$10:$A$44,LOSS!$E$5,'21'!$M$10:$M$44,LOSS!$B15)+SUMIFS('21'!$L$10:$L$44,'21'!$A$10:$A$44,LOSS!$E$5,'21'!$O$10:$O$44,LOSS!$B15)</f>
        <v>0</v>
      </c>
      <c r="DW15" s="115">
        <f>SUMIFS('21'!$N$10:$N$44,'21'!$A$10:$A$44,LOSS!$G$5,'21'!$M$10:$M$44,LOSS!$B15)+SUMIFS('21'!$P$10:$P$44,'21'!$A$10:$A$44,LOSS!$G$5,'21'!$O$10:$O$44,LOSS!$B15)</f>
        <v>0</v>
      </c>
      <c r="DX15" s="116">
        <f>SUMIFS('21'!$K$10:$K$44,'21'!$A$10:$A$44,LOSS!$G$5,'21'!$M$10:$M$44,LOSS!$B15)+SUMIFS('21'!$L$10:$L$44,'21'!$A$10:$A$44,LOSS!$G$5,'21'!$O$10:$O$44,LOSS!$B15)</f>
        <v>0</v>
      </c>
      <c r="DY15" s="115">
        <f>SUMIFS('21'!$N$10:$N$44,'21'!$A$10:$A$44,LOSS!$I$5,'21'!$M$10:$M$44,LOSS!$B15)+SUMIFS('21'!$P$10:$P$44,'21'!$A$10:$A$44,LOSS!$I$5,'21'!$O$10:$O$44,LOSS!$B15)</f>
        <v>0</v>
      </c>
      <c r="DZ15" s="116">
        <f>SUMIFS('21'!$K$10:$K$44,'21'!$A$10:$A$44,LOSS!$I$5,'21'!$M$10:$M$44,LOSS!$B15)+SUMIFS('21'!$L$10:$L$44,'21'!$A$10:$A$44,LOSS!$I$5,'21'!$O$10:$O$44,LOSS!$B15)</f>
        <v>0</v>
      </c>
      <c r="EA15" s="115">
        <f>SUMIFS('22'!$N$10:$N$44,'22'!$A$10:$A$44,LOSS!$E$5,'22'!$M$10:$M$44,LOSS!$B15)+SUMIFS('22'!$P$10:$P$44,'22'!$A$10:$A$44,LOSS!$E$5,'22'!$O$10:$O$44,LOSS!$B15)</f>
        <v>0</v>
      </c>
      <c r="EB15" s="116">
        <f>SUMIFS('22'!$K$10:$K$44,'22'!$A$10:$A$44,LOSS!$E$5,'22'!$M$10:$M$44,LOSS!$B15)+SUMIFS('22'!$L$10:$L$44,'22'!$A$10:$A$44,LOSS!$E$5,'22'!$O$10:$O$44,LOSS!$B15)</f>
        <v>0</v>
      </c>
      <c r="EC15" s="115">
        <f>SUMIFS('22'!$N$10:$N$44,'22'!$A$10:$A$44,LOSS!$G$5,'22'!$M$10:$M$44,LOSS!$B15)+SUMIFS('22'!$P$10:$P$44,'22'!$A$10:$A$44,LOSS!$G$5,'22'!$O$10:$O$44,LOSS!$B15)</f>
        <v>0</v>
      </c>
      <c r="ED15" s="116">
        <f>SUMIFS('22'!$K$10:$K$44,'22'!$A$10:$A$44,LOSS!$G$5,'22'!$M$10:$M$44,LOSS!$B15)+SUMIFS('22'!$L$10:$L$44,'22'!$A$10:$A$44,LOSS!$G$5,'22'!$O$10:$O$44,LOSS!$B15)</f>
        <v>0</v>
      </c>
      <c r="EE15" s="115">
        <f>SUMIFS('22'!$N$10:$N$44,'22'!$A$10:$A$44,LOSS!$I$5,'22'!$M$10:$M$44,LOSS!$B15)+SUMIFS('22'!$P$10:$P$44,'22'!$A$10:$A$44,LOSS!$I$5,'22'!$O$10:$O$44,LOSS!$B15)</f>
        <v>0</v>
      </c>
      <c r="EF15" s="116">
        <f>SUMIFS('22'!$K$10:$K$44,'22'!$A$10:$A$44,LOSS!$I$5,'22'!$M$10:$M$44,LOSS!$B15)+SUMIFS('22'!$L$10:$L$44,'22'!$A$10:$A$44,LOSS!$I$5,'22'!$O$10:$O$44,LOSS!$B15)</f>
        <v>0</v>
      </c>
      <c r="EG15" s="115">
        <f>SUMIFS('23'!$N$10:$N$44,'23'!$A$10:$A$44,LOSS!$E$5,'23'!$M$10:$M$44,LOSS!$B15)+SUMIFS('23'!$P$10:$P$44,'23'!$A$10:$A$44,LOSS!$E$5,'23'!$O$10:$O$44,LOSS!$B15)</f>
        <v>0</v>
      </c>
      <c r="EH15" s="116">
        <f>SUMIFS('23'!$K$10:$K$44,'23'!$A$10:$A$44,LOSS!$E$5,'23'!$M$10:$M$44,LOSS!$B15)+SUMIFS('23'!$L$10:$L$44,'23'!$A$10:$A$44,LOSS!$E$5,'23'!$O$10:$O$44,LOSS!$B15)</f>
        <v>0</v>
      </c>
      <c r="EI15" s="115">
        <f>SUMIFS('23'!$N$10:$N$44,'23'!$A$10:$A$44,LOSS!$G$5,'23'!$M$10:$M$44,LOSS!$B15)+SUMIFS('23'!$P$10:$P$44,'23'!$A$10:$A$44,LOSS!$G$5,'23'!$O$10:$O$44,LOSS!$B15)</f>
        <v>0</v>
      </c>
      <c r="EJ15" s="116">
        <f>SUMIFS('23'!$K$10:$K$44,'23'!$A$10:$A$44,LOSS!$G$5,'23'!$M$10:$M$44,LOSS!$B15)+SUMIFS('23'!$L$10:$L$44,'23'!$A$10:$A$44,LOSS!$G$5,'23'!$O$10:$O$44,LOSS!$B15)</f>
        <v>0</v>
      </c>
      <c r="EK15" s="115">
        <f>SUMIFS('23'!$N$10:$N$44,'23'!$A$10:$A$44,LOSS!$I$5,'23'!$M$10:$M$44,LOSS!$B15)+SUMIFS('23'!$P$10:$P$44,'23'!$A$10:$A$44,LOSS!$I$5,'23'!$O$10:$O$44,LOSS!$B15)</f>
        <v>0</v>
      </c>
      <c r="EL15" s="116">
        <f>SUMIFS('23'!$K$10:$K$44,'23'!$A$10:$A$44,LOSS!$I$5,'23'!$M$10:$M$44,LOSS!$B15)+SUMIFS('23'!$L$10:$L$44,'23'!$A$10:$A$44,LOSS!$I$5,'23'!$O$10:$O$44,LOSS!$B15)</f>
        <v>0</v>
      </c>
      <c r="EM15" s="115">
        <f>SUMIFS('24'!$N$10:$N$44,'24'!$A$10:$A$44,LOSS!$E$5,'24'!$M$10:$M$44,LOSS!$B15)+SUMIFS('24'!$P$10:$P$44,'24'!$A$10:$A$44,LOSS!$E$5,'24'!$O$10:$O$44,LOSS!$B15)</f>
        <v>0</v>
      </c>
      <c r="EN15" s="116">
        <f>SUMIFS('24'!$K$10:$K$44,'24'!$A$10:$A$44,LOSS!$E$5,'24'!$M$10:$M$44,LOSS!$B15)+SUMIFS('24'!$L$10:$L$44,'24'!$A$10:$A$44,LOSS!$E$5,'24'!$O$10:$O$44,LOSS!$B15)</f>
        <v>0</v>
      </c>
      <c r="EO15" s="115">
        <f>SUMIFS('24'!$N$10:$N$44,'24'!$A$10:$A$44,LOSS!$G$5,'24'!$M$10:$M$44,LOSS!$B15)+SUMIFS('24'!$P$10:$P$44,'24'!$A$10:$A$44,LOSS!$G$5,'24'!$O$10:$O$44,LOSS!$B15)</f>
        <v>0</v>
      </c>
      <c r="EP15" s="116">
        <f>SUMIFS('24'!$K$10:$K$44,'24'!$A$10:$A$44,LOSS!$G$5,'24'!$M$10:$M$44,LOSS!$B15)+SUMIFS('24'!$L$10:$L$44,'24'!$A$10:$A$44,LOSS!$G$5,'24'!$O$10:$O$44,LOSS!$B15)</f>
        <v>0</v>
      </c>
      <c r="EQ15" s="115">
        <f>SUMIFS('24'!$N$10:$N$44,'24'!$A$10:$A$44,LOSS!$I$5,'24'!$M$10:$M$44,LOSS!$B15)+SUMIFS('24'!$P$10:$P$44,'24'!$A$10:$A$44,LOSS!$I$5,'24'!$O$10:$O$44,LOSS!$B15)</f>
        <v>0</v>
      </c>
      <c r="ER15" s="116">
        <f>SUMIFS('24'!$K$10:$K$44,'24'!$A$10:$A$44,LOSS!$I$5,'24'!$M$10:$M$44,LOSS!$B15)+SUMIFS('24'!$L$10:$L$44,'24'!$A$10:$A$44,LOSS!$I$5,'24'!$O$10:$O$44,LOSS!$B15)</f>
        <v>0</v>
      </c>
      <c r="ES15" s="115">
        <f>SUMIFS('25'!$N$10:$N$44,'25'!$A$10:$A$44,LOSS!$E$5,'25'!$M$10:$M$44,LOSS!$B15)+SUMIFS('25'!$P$10:$P$44,'25'!$A$10:$A$44,LOSS!$E$5,'25'!$O$10:$O$44,LOSS!$B15)</f>
        <v>0</v>
      </c>
      <c r="ET15" s="116">
        <f>SUMIFS('25'!$K$10:$K$44,'25'!$A$10:$A$44,LOSS!$E$5,'25'!$M$10:$M$44,LOSS!$B15)+SUMIFS('25'!$L$10:$L$44,'25'!$A$10:$A$44,LOSS!$E$5,'25'!$O$10:$O$44,LOSS!$B15)</f>
        <v>0</v>
      </c>
      <c r="EU15" s="115">
        <f>SUMIFS('25'!$N$10:$N$44,'25'!$A$10:$A$44,LOSS!$G$5,'25'!$M$10:$M$44,LOSS!$B15)+SUMIFS('25'!$P$10:$P$44,'25'!$A$10:$A$44,LOSS!$G$5,'25'!$O$10:$O$44,LOSS!$B15)</f>
        <v>0</v>
      </c>
      <c r="EV15" s="116">
        <f>SUMIFS('25'!$K$10:$K$44,'25'!$A$10:$A$44,LOSS!$G$5,'25'!$M$10:$M$44,LOSS!$B15)+SUMIFS('25'!$L$10:$L$44,'25'!$A$10:$A$44,LOSS!$G$5,'25'!$O$10:$O$44,LOSS!$B15)</f>
        <v>0</v>
      </c>
      <c r="EW15" s="115">
        <f>SUMIFS('25'!$N$10:$N$44,'25'!$A$10:$A$44,LOSS!$I$5,'25'!$M$10:$M$44,LOSS!$B15)+SUMIFS('25'!$P$10:$P$44,'25'!$A$10:$A$44,LOSS!$I$5,'25'!$O$10:$O$44,LOSS!$B15)</f>
        <v>0</v>
      </c>
      <c r="EX15" s="116">
        <f>SUMIFS('25'!$K$10:$K$44,'25'!$A$10:$A$44,LOSS!$I$5,'25'!$M$10:$M$44,LOSS!$B15)+SUMIFS('25'!$L$10:$L$44,'25'!$A$10:$A$44,LOSS!$I$5,'25'!$O$10:$O$44,LOSS!$B15)</f>
        <v>0</v>
      </c>
      <c r="EY15" s="115">
        <f>SUMIFS('26'!$N$10:$N$44,'26'!$A$10:$A$44,LOSS!$E$5,'26'!$M$10:$M$44,LOSS!$B15)+SUMIFS('26'!$P$10:$P$44,'26'!$A$10:$A$44,LOSS!$E$5,'26'!$O$10:$O$44,LOSS!$B15)</f>
        <v>0</v>
      </c>
      <c r="EZ15" s="116">
        <f>SUMIFS('26'!$K$10:$K$44,'26'!$A$10:$A$44,LOSS!$E$5,'26'!$M$10:$M$44,LOSS!$B15)+SUMIFS('26'!$L$10:$L$44,'26'!$A$10:$A$44,LOSS!$E$5,'26'!$O$10:$O$44,LOSS!$B15)</f>
        <v>0</v>
      </c>
      <c r="FA15" s="115">
        <f>SUMIFS('26'!$N$10:$N$44,'26'!$A$10:$A$44,LOSS!$G$5,'26'!$M$10:$M$44,LOSS!$B15)+SUMIFS('26'!$P$10:$P$44,'26'!$A$10:$A$44,LOSS!$G$5,'26'!$O$10:$O$44,LOSS!$B15)</f>
        <v>0</v>
      </c>
      <c r="FB15" s="116">
        <f>SUMIFS('26'!$K$10:$K$44,'26'!$A$10:$A$44,LOSS!$G$5,'26'!$M$10:$M$44,LOSS!$B15)+SUMIFS('26'!$L$10:$L$44,'26'!$A$10:$A$44,LOSS!$G$5,'26'!$O$10:$O$44,LOSS!$B15)</f>
        <v>0</v>
      </c>
      <c r="FC15" s="115">
        <f>SUMIFS('26'!$N$10:$N$44,'26'!$A$10:$A$44,LOSS!$I$5,'26'!$M$10:$M$44,LOSS!$B15)+SUMIFS('26'!$P$10:$P$44,'26'!$A$10:$A$44,LOSS!$I$5,'26'!$O$10:$O$44,LOSS!$B15)</f>
        <v>0</v>
      </c>
      <c r="FD15" s="116">
        <f>SUMIFS('26'!$K$10:$K$44,'26'!$A$10:$A$44,LOSS!$I$5,'26'!$M$10:$M$44,LOSS!$B15)+SUMIFS('26'!$L$10:$L$44,'26'!$A$10:$A$44,LOSS!$I$5,'26'!$O$10:$O$44,LOSS!$B15)</f>
        <v>0</v>
      </c>
      <c r="FE15" s="115">
        <f>SUMIFS('27'!$N$10:$N$44,'27'!$A$10:$A$44,LOSS!$E$5,'27'!$M$10:$M$44,LOSS!$B15)+SUMIFS('27'!$P$10:$P$44,'27'!$A$10:$A$44,LOSS!$E$5,'27'!$O$10:$O$44,LOSS!$B15)</f>
        <v>0</v>
      </c>
      <c r="FF15" s="116">
        <f>SUMIFS('27'!$K$10:$K$44,'27'!$A$10:$A$44,LOSS!$E$5,'27'!$M$10:$M$44,LOSS!$B15)+SUMIFS('27'!$L$10:$L$44,'27'!$A$10:$A$44,LOSS!$E$5,'27'!$O$10:$O$44,LOSS!$B15)</f>
        <v>0</v>
      </c>
      <c r="FG15" s="115">
        <f>SUMIFS('27'!$N$10:$N$44,'27'!$A$10:$A$44,LOSS!$G$5,'27'!$M$10:$M$44,LOSS!$B15)+SUMIFS('27'!$P$10:$P$44,'27'!$A$10:$A$44,LOSS!$G$5,'27'!$O$10:$O$44,LOSS!$B15)</f>
        <v>0</v>
      </c>
      <c r="FH15" s="116">
        <f>SUMIFS('27'!$K$10:$K$44,'27'!$A$10:$A$44,LOSS!$G$5,'27'!$M$10:$M$44,LOSS!$B15)+SUMIFS('27'!$L$10:$L$44,'27'!$A$10:$A$44,LOSS!$G$5,'27'!$O$10:$O$44,LOSS!$B15)</f>
        <v>0</v>
      </c>
      <c r="FI15" s="115">
        <f>SUMIFS('27'!$N$10:$N$44,'27'!$A$10:$A$44,LOSS!$I$5,'27'!$M$10:$M$44,LOSS!$B15)+SUMIFS('27'!$P$10:$P$44,'27'!$A$10:$A$44,LOSS!$I$5,'27'!$O$10:$O$44,LOSS!$B15)</f>
        <v>0</v>
      </c>
      <c r="FJ15" s="116">
        <f>SUMIFS('27'!$K$10:$K$44,'27'!$A$10:$A$44,LOSS!$I$5,'27'!$M$10:$M$44,LOSS!$B15)+SUMIFS('27'!$L$10:$L$44,'27'!$A$10:$A$44,LOSS!$I$5,'27'!$O$10:$O$44,LOSS!$B15)</f>
        <v>0</v>
      </c>
      <c r="FK15" s="115">
        <f>SUMIFS('28'!$N$10:$N$44,'28'!$A$10:$A$44,LOSS!$E$5,'28'!$M$10:$M$44,LOSS!$B15)+SUMIFS('28'!$P$10:$P$44,'28'!$A$10:$A$44,LOSS!$E$5,'28'!$O$10:$O$44,LOSS!$B15)</f>
        <v>0</v>
      </c>
      <c r="FL15" s="116">
        <f>SUMIFS('28'!$K$10:$K$44,'28'!$A$10:$A$44,LOSS!$E$5,'28'!$M$10:$M$44,LOSS!$B15)+SUMIFS('28'!$L$10:$L$44,'28'!$A$10:$A$44,LOSS!$E$5,'28'!$O$10:$O$44,LOSS!$B15)</f>
        <v>0</v>
      </c>
      <c r="FM15" s="115">
        <f>SUMIFS('28'!$N$10:$N$44,'28'!$A$10:$A$44,LOSS!$G$5,'28'!$M$10:$M$44,LOSS!$B15)+SUMIFS('28'!$P$10:$P$44,'28'!$A$10:$A$44,LOSS!$G$5,'28'!$O$10:$O$44,LOSS!$B15)</f>
        <v>0</v>
      </c>
      <c r="FN15" s="116">
        <f>SUMIFS('28'!$K$10:$K$44,'28'!$A$10:$A$44,LOSS!$G$5,'28'!$M$10:$M$44,LOSS!$B15)+SUMIFS('28'!$L$10:$L$44,'28'!$A$10:$A$44,LOSS!$G$5,'28'!$O$10:$O$44,LOSS!$B15)</f>
        <v>0</v>
      </c>
      <c r="FO15" s="115">
        <f>SUMIFS('28'!$N$10:$N$44,'28'!$A$10:$A$44,LOSS!$I$5,'28'!$M$10:$M$44,LOSS!$B15)+SUMIFS('28'!$P$10:$P$44,'28'!$A$10:$A$44,LOSS!$I$5,'28'!$O$10:$O$44,LOSS!$B15)</f>
        <v>0</v>
      </c>
      <c r="FP15" s="116">
        <f>SUMIFS('28'!$K$10:$K$44,'28'!$A$10:$A$44,LOSS!$I$5,'28'!$M$10:$M$44,LOSS!$B15)+SUMIFS('28'!$L$10:$L$44,'28'!$A$10:$A$44,LOSS!$I$5,'28'!$O$10:$O$44,LOSS!$B15)</f>
        <v>0</v>
      </c>
      <c r="FQ15" s="115">
        <f>SUMIFS('29'!$N$10:$N$44,'29'!$A$10:$A$44,LOSS!$E$5,'29'!$M$10:$M$44,LOSS!$B15)+SUMIFS('29'!$P$10:$P$44,'29'!$A$10:$A$44,LOSS!$E$5,'29'!$O$10:$O$44,LOSS!$B15)</f>
        <v>0</v>
      </c>
      <c r="FR15" s="116">
        <f>SUMIFS('29'!$K$10:$K$44,'29'!$A$10:$A$44,LOSS!$E$5,'29'!$M$10:$M$44,LOSS!$B15)+SUMIFS('29'!$L$10:$L$44,'29'!$A$10:$A$44,LOSS!$E$5,'29'!$O$10:$O$44,LOSS!$B15)</f>
        <v>0</v>
      </c>
      <c r="FS15" s="115">
        <f>SUMIFS('29'!$N$10:$N$44,'29'!$A$10:$A$44,LOSS!$G$5,'29'!$M$10:$M$44,LOSS!$B15)+SUMIFS('29'!$P$10:$P$44,'29'!$A$10:$A$44,LOSS!$G$5,'29'!$O$10:$O$44,LOSS!$B15)</f>
        <v>0</v>
      </c>
      <c r="FT15" s="116">
        <f>SUMIFS('29'!$K$10:$K$44,'29'!$A$10:$A$44,LOSS!$G$5,'29'!$M$10:$M$44,LOSS!$B15)+SUMIFS('29'!$L$10:$L$44,'29'!$A$10:$A$44,LOSS!$G$5,'29'!$O$10:$O$44,LOSS!$B15)</f>
        <v>0</v>
      </c>
      <c r="FU15" s="115">
        <f>SUMIFS('29'!$N$10:$N$44,'29'!$A$10:$A$44,LOSS!$I$5,'29'!$M$10:$M$44,LOSS!$B15)+SUMIFS('29'!$P$10:$P$44,'29'!$A$10:$A$44,LOSS!$I$5,'29'!$O$10:$O$44,LOSS!$B15)</f>
        <v>0</v>
      </c>
      <c r="FV15" s="116">
        <f>SUMIFS('29'!$K$10:$K$44,'29'!$A$10:$A$44,LOSS!$I$5,'29'!$M$10:$M$44,LOSS!$B15)+SUMIFS('29'!$L$10:$L$44,'29'!$A$10:$A$44,LOSS!$I$5,'29'!$O$10:$O$44,LOSS!$B15)</f>
        <v>0</v>
      </c>
      <c r="FW15" s="115">
        <f>SUMIFS('30'!$N$10:$N$44,'30'!$A$10:$A$44,LOSS!$E$5,'30'!$M$10:$M$44,LOSS!$B15)+SUMIFS('30'!$P$10:$P$44,'30'!$A$10:$A$44,LOSS!$E$5,'30'!$O$10:$O$44,LOSS!$B15)</f>
        <v>0</v>
      </c>
      <c r="FX15" s="116">
        <f>SUMIFS('30'!$K$10:$K$44,'30'!$A$10:$A$44,LOSS!$E$5,'30'!$M$10:$M$44,LOSS!$B15)+SUMIFS('30'!$L$10:$L$44,'30'!$A$10:$A$44,LOSS!$E$5,'30'!$O$10:$O$44,LOSS!$B15)</f>
        <v>0</v>
      </c>
      <c r="FY15" s="115">
        <f>SUMIFS('30'!$N$10:$N$44,'30'!$A$10:$A$44,LOSS!$G$5,'30'!$M$10:$M$44,LOSS!$B15)+SUMIFS('30'!$P$10:$P$44,'30'!$A$10:$A$44,LOSS!$G$5,'30'!$O$10:$O$44,LOSS!$B15)</f>
        <v>0</v>
      </c>
      <c r="FZ15" s="116">
        <f>SUMIFS('30'!$K$10:$K$44,'30'!$A$10:$A$44,LOSS!$G$5,'30'!$M$10:$M$44,LOSS!$B15)+SUMIFS('30'!$L$10:$L$44,'30'!$A$10:$A$44,LOSS!$G$5,'30'!$O$10:$O$44,LOSS!$B15)</f>
        <v>0</v>
      </c>
      <c r="GA15" s="115">
        <f>SUMIFS('30'!$N$10:$N$44,'30'!$A$10:$A$44,LOSS!$I$5,'30'!$M$10:$M$44,LOSS!$B15)+SUMIFS('30'!$P$10:$P$44,'30'!$A$10:$A$44,LOSS!$I$5,'30'!$O$10:$O$44,LOSS!$B15)</f>
        <v>0</v>
      </c>
      <c r="GB15" s="116">
        <f>SUMIFS('30'!$K$10:$K$44,'30'!$A$10:$A$44,LOSS!$I$5,'30'!$M$10:$M$44,LOSS!$B15)+SUMIFS('30'!$L$10:$L$44,'30'!$A$10:$A$44,LOSS!$I$5,'30'!$O$10:$O$44,LOSS!$B15)</f>
        <v>0</v>
      </c>
      <c r="GC15" s="115">
        <f>SUMIFS('31'!$N$13:$N$44,'31'!$A$13:$A$44,LOSS!$E$5,'31'!$M$13:$M$44,LOSS!$B15)+SUMIFS('31'!$P$13:$P$44,'31'!$A$13:$A$44,LOSS!$E$5,'31'!$O$13:$O$44,LOSS!$B15)</f>
        <v>0</v>
      </c>
      <c r="GD15" s="116">
        <f>SUMIFS('31'!$K$13:$K$44,'31'!$A$13:$A$44,LOSS!$E$5,'31'!$M$13:$M$44,LOSS!$B15)+SUMIFS('31'!$L$13:$L$44,'31'!$A$13:$A$44,LOSS!$E$5,'31'!$O$13:$O$44,LOSS!$B15)</f>
        <v>0</v>
      </c>
      <c r="GE15" s="115">
        <f>SUMIFS('31'!$N$13:$N$44,'31'!$A$13:$A$44,LOSS!$G$5,'31'!$M$13:$M$44,LOSS!$B15)+SUMIFS('31'!$P$13:$P$44,'31'!$A$13:$A$44,LOSS!$G$5,'31'!$O$13:$O$44,LOSS!$B15)</f>
        <v>0</v>
      </c>
      <c r="GF15" s="116">
        <f>SUMIFS('31'!$K$13:$K$44,'31'!$A$13:$A$44,LOSS!$G$5,'31'!$M$13:$M$44,LOSS!$B15)+SUMIFS('31'!$L$13:$L$44,'31'!$A$13:$A$44,LOSS!$G$5,'31'!$O$13:$O$44,LOSS!$B15)</f>
        <v>0</v>
      </c>
      <c r="GG15" s="115">
        <f>SUMIFS('31'!$N$13:$N$44,'31'!$A$13:$A$44,LOSS!$I$5,'31'!$M$13:$M$44,LOSS!$B15)+SUMIFS('31'!$P$13:$P$44,'31'!$A$13:$A$44,LOSS!$I$5,'31'!$O$13:$O$44,LOSS!$B15)</f>
        <v>0</v>
      </c>
      <c r="GH15" s="116">
        <f>SUMIFS('31'!$K$13:$K$44,'31'!$A$13:$A$44,LOSS!$I$5,'31'!$M$13:$M$44,LOSS!$B15)+SUMIFS('31'!$L$13:$L$44,'31'!$A$13:$A$44,LOSS!$I$5,'31'!$O$13:$O$44,LOSS!$B15)</f>
        <v>0</v>
      </c>
      <c r="GI15" s="108">
        <f t="shared" si="0"/>
        <v>0</v>
      </c>
      <c r="GJ15" s="117">
        <f t="shared" si="1"/>
        <v>0</v>
      </c>
      <c r="GK15" s="118">
        <f t="shared" si="2"/>
        <v>0</v>
      </c>
      <c r="GL15" s="73"/>
    </row>
    <row r="16" ht="18.75" customHeight="1" spans="1:194">
      <c r="A16" s="104" t="s">
        <v>235</v>
      </c>
      <c r="B16" s="105"/>
      <c r="C16" s="105"/>
      <c r="D16" s="106" t="s">
        <v>180</v>
      </c>
      <c r="E16" s="115"/>
      <c r="F16" s="119">
        <f>SUM(F17:F27)</f>
        <v>6</v>
      </c>
      <c r="G16" s="115"/>
      <c r="H16" s="119">
        <f>SUM(H17:H27)</f>
        <v>5.25</v>
      </c>
      <c r="I16" s="115"/>
      <c r="J16" s="119">
        <f>SUM(J17:J27)</f>
        <v>0</v>
      </c>
      <c r="K16" s="115"/>
      <c r="L16" s="119">
        <f>SUM(L17:L27)</f>
        <v>2.5</v>
      </c>
      <c r="M16" s="115"/>
      <c r="N16" s="119">
        <f>SUM(N17:N27)</f>
        <v>5.5</v>
      </c>
      <c r="O16" s="115"/>
      <c r="P16" s="119">
        <f>SUM(P17:P27)</f>
        <v>0</v>
      </c>
      <c r="Q16" s="115"/>
      <c r="R16" s="119">
        <f>SUM(R17:R27)</f>
        <v>3.5</v>
      </c>
      <c r="S16" s="115"/>
      <c r="T16" s="119">
        <f>SUM(T17:T27)</f>
        <v>6</v>
      </c>
      <c r="U16" s="115"/>
      <c r="V16" s="119">
        <f>SUM(V17:V27)</f>
        <v>0</v>
      </c>
      <c r="W16" s="115"/>
      <c r="X16" s="119">
        <f>SUM(X17:X27)</f>
        <v>2.75</v>
      </c>
      <c r="Y16" s="115"/>
      <c r="Z16" s="119">
        <f>SUM(Z17:Z27)</f>
        <v>5.5</v>
      </c>
      <c r="AA16" s="115"/>
      <c r="AB16" s="119">
        <f>SUM(AB17:AB27)</f>
        <v>0</v>
      </c>
      <c r="AC16" s="115"/>
      <c r="AD16" s="119">
        <f>SUM(AD17:AD27)</f>
        <v>6</v>
      </c>
      <c r="AE16" s="115"/>
      <c r="AF16" s="119">
        <f>SUM(AF17:AF27)</f>
        <v>5.5</v>
      </c>
      <c r="AG16" s="115"/>
      <c r="AH16" s="119">
        <f>SUM(AH17:AH27)</f>
        <v>8</v>
      </c>
      <c r="AI16" s="115"/>
      <c r="AJ16" s="119">
        <f>SUM(AJ17:AJ27)</f>
        <v>8</v>
      </c>
      <c r="AK16" s="115"/>
      <c r="AL16" s="119">
        <f>SUM(AL17:AL27)</f>
        <v>8</v>
      </c>
      <c r="AM16" s="115"/>
      <c r="AN16" s="119">
        <f>SUM(AN17:AN27)</f>
        <v>1</v>
      </c>
      <c r="AO16" s="115"/>
      <c r="AP16" s="119">
        <f>SUM(AP17:AP27)</f>
        <v>0</v>
      </c>
      <c r="AQ16" s="115"/>
      <c r="AR16" s="119">
        <f>SUM(AR17:AR27)</f>
        <v>0</v>
      </c>
      <c r="AS16" s="115"/>
      <c r="AT16" s="119">
        <f>SUM(AT17:AT27)</f>
        <v>0</v>
      </c>
      <c r="AU16" s="115"/>
      <c r="AV16" s="119">
        <f>SUM(AV17:AV27)</f>
        <v>8</v>
      </c>
      <c r="AW16" s="115"/>
      <c r="AX16" s="119">
        <f>SUM(AX17:AX27)</f>
        <v>4.25</v>
      </c>
      <c r="AY16" s="115"/>
      <c r="AZ16" s="119">
        <f>SUM(AZ17:AZ27)</f>
        <v>0</v>
      </c>
      <c r="BA16" s="115"/>
      <c r="BB16" s="119">
        <f>SUM(BB17:BB27)</f>
        <v>2.5</v>
      </c>
      <c r="BC16" s="115"/>
      <c r="BD16" s="119">
        <f>SUM(BD17:BD27)</f>
        <v>5.5</v>
      </c>
      <c r="BE16" s="115"/>
      <c r="BF16" s="119">
        <f>SUM(BF17:BF27)</f>
        <v>1</v>
      </c>
      <c r="BG16" s="115"/>
      <c r="BH16" s="119">
        <f>SUM(BH17:BH27)</f>
        <v>5.5</v>
      </c>
      <c r="BI16" s="115"/>
      <c r="BJ16" s="119">
        <f>SUM(BJ17:BJ27)</f>
        <v>5.5</v>
      </c>
      <c r="BK16" s="115"/>
      <c r="BL16" s="119">
        <f>SUM(BL17:BL27)</f>
        <v>0</v>
      </c>
      <c r="BM16" s="115"/>
      <c r="BN16" s="119">
        <f>SUM(BN17:BN27)</f>
        <v>4</v>
      </c>
      <c r="BO16" s="115"/>
      <c r="BP16" s="119">
        <f>SUM(BP17:BP27)</f>
        <v>5.5</v>
      </c>
      <c r="BQ16" s="115"/>
      <c r="BR16" s="119">
        <f>SUM(BR17:BR27)</f>
        <v>8</v>
      </c>
      <c r="BS16" s="115"/>
      <c r="BT16" s="119">
        <f>SUM(BT17:BT27)</f>
        <v>5.5</v>
      </c>
      <c r="BU16" s="115"/>
      <c r="BV16" s="119">
        <f>SUM(BV17:BV27)</f>
        <v>5.5</v>
      </c>
      <c r="BW16" s="115"/>
      <c r="BX16" s="119">
        <f>SUM(BX17:BX27)</f>
        <v>0</v>
      </c>
      <c r="BY16" s="115"/>
      <c r="BZ16" s="119">
        <f>SUM(BZ17:BZ27)</f>
        <v>7</v>
      </c>
      <c r="CA16" s="115"/>
      <c r="CB16" s="119">
        <f>SUM(CB17:CB27)</f>
        <v>8</v>
      </c>
      <c r="CC16" s="115"/>
      <c r="CD16" s="119">
        <f>SUM(CD17:CD27)</f>
        <v>4</v>
      </c>
      <c r="CE16" s="115"/>
      <c r="CF16" s="119">
        <f>SUM(CF17:CF27)</f>
        <v>0</v>
      </c>
      <c r="CG16" s="115"/>
      <c r="CH16" s="119">
        <f>SUM(CH17:CH27)</f>
        <v>0</v>
      </c>
      <c r="CI16" s="115"/>
      <c r="CJ16" s="119">
        <f>SUM(CJ17:CJ27)</f>
        <v>0</v>
      </c>
      <c r="CK16" s="115"/>
      <c r="CL16" s="119">
        <f>SUM(CL17:CL27)</f>
        <v>5.5</v>
      </c>
      <c r="CM16" s="115"/>
      <c r="CN16" s="119">
        <f>SUM(CN17:CN27)</f>
        <v>5</v>
      </c>
      <c r="CO16" s="115"/>
      <c r="CP16" s="119">
        <f>SUM(CP17:CP27)</f>
        <v>8</v>
      </c>
      <c r="CQ16" s="115"/>
      <c r="CR16" s="119">
        <f>SUM(CR17:CR27)</f>
        <v>6</v>
      </c>
      <c r="CS16" s="115"/>
      <c r="CT16" s="119">
        <f>SUM(CT17:CT27)</f>
        <v>5.5</v>
      </c>
      <c r="CU16" s="115"/>
      <c r="CV16" s="119">
        <f>SUM(CV17:CV27)</f>
        <v>8</v>
      </c>
      <c r="CW16" s="115"/>
      <c r="CX16" s="119">
        <f>SUM(CX17:CX27)</f>
        <v>5.5</v>
      </c>
      <c r="CY16" s="115"/>
      <c r="CZ16" s="119">
        <f>SUM(CZ17:CZ27)</f>
        <v>5.5</v>
      </c>
      <c r="DA16" s="115"/>
      <c r="DB16" s="119">
        <f>SUM(DB17:DB27)</f>
        <v>0</v>
      </c>
      <c r="DC16" s="115"/>
      <c r="DD16" s="119">
        <f>SUM(DD17:DD27)</f>
        <v>2.5</v>
      </c>
      <c r="DE16" s="115"/>
      <c r="DF16" s="119">
        <f>SUM(DF17:DF27)</f>
        <v>5.5</v>
      </c>
      <c r="DG16" s="115"/>
      <c r="DH16" s="119">
        <f>SUM(DH17:DH27)</f>
        <v>0</v>
      </c>
      <c r="DI16" s="115"/>
      <c r="DJ16" s="119">
        <f>SUM(DJ17:DJ27)</f>
        <v>3</v>
      </c>
      <c r="DK16" s="115"/>
      <c r="DL16" s="119">
        <f>SUM(DL17:DL27)</f>
        <v>5.5</v>
      </c>
      <c r="DM16" s="115"/>
      <c r="DN16" s="119">
        <f>SUM(DN17:DN27)</f>
        <v>0</v>
      </c>
      <c r="DO16" s="115"/>
      <c r="DP16" s="119">
        <f>SUM(DP17:DP27)</f>
        <v>5.5</v>
      </c>
      <c r="DQ16" s="115"/>
      <c r="DR16" s="119">
        <f>SUM(DR17:DR27)</f>
        <v>8</v>
      </c>
      <c r="DS16" s="115"/>
      <c r="DT16" s="119">
        <f>SUM(DT17:DT27)</f>
        <v>1</v>
      </c>
      <c r="DU16" s="115"/>
      <c r="DV16" s="119">
        <f>SUM(DV17:DV27)</f>
        <v>0</v>
      </c>
      <c r="DW16" s="115"/>
      <c r="DX16" s="119">
        <f>SUM(DX17:DX27)</f>
        <v>0</v>
      </c>
      <c r="DY16" s="115"/>
      <c r="DZ16" s="119">
        <f>SUM(DZ17:DZ27)</f>
        <v>0</v>
      </c>
      <c r="EA16" s="115"/>
      <c r="EB16" s="119">
        <f>SUM(EB17:EB27)</f>
        <v>5.5</v>
      </c>
      <c r="EC16" s="115"/>
      <c r="ED16" s="119">
        <f>SUM(ED17:ED27)</f>
        <v>5.5</v>
      </c>
      <c r="EE16" s="115"/>
      <c r="EF16" s="119">
        <f>SUM(EF17:EF27)</f>
        <v>0</v>
      </c>
      <c r="EG16" s="115"/>
      <c r="EH16" s="119">
        <f>SUM(EH17:EH27)</f>
        <v>4.5</v>
      </c>
      <c r="EI16" s="115"/>
      <c r="EJ16" s="119">
        <f>SUM(EJ17:EJ27)</f>
        <v>5.5</v>
      </c>
      <c r="EK16" s="115"/>
      <c r="EL16" s="119">
        <f>SUM(EL17:EL27)</f>
        <v>0</v>
      </c>
      <c r="EM16" s="115"/>
      <c r="EN16" s="119">
        <f>SUM(EN17:EN27)</f>
        <v>3.5</v>
      </c>
      <c r="EO16" s="115"/>
      <c r="EP16" s="119">
        <f>SUM(EP17:EP27)</f>
        <v>5.5</v>
      </c>
      <c r="EQ16" s="115"/>
      <c r="ER16" s="119">
        <f>SUM(ER17:ER27)</f>
        <v>0</v>
      </c>
      <c r="ES16" s="115"/>
      <c r="ET16" s="119">
        <f>SUM(ET17:ET27)</f>
        <v>2.5</v>
      </c>
      <c r="EU16" s="115"/>
      <c r="EV16" s="119">
        <f>SUM(EV17:EV27)</f>
        <v>5.5</v>
      </c>
      <c r="EW16" s="115"/>
      <c r="EX16" s="119">
        <f>SUM(EX17:EX27)</f>
        <v>1</v>
      </c>
      <c r="EY16" s="115"/>
      <c r="EZ16" s="119">
        <f>SUM(EZ17:EZ27)</f>
        <v>8</v>
      </c>
      <c r="FA16" s="115"/>
      <c r="FB16" s="119">
        <f>SUM(FB17:FB27)</f>
        <v>8</v>
      </c>
      <c r="FC16" s="115"/>
      <c r="FD16" s="119">
        <f>SUM(FD17:FD27)</f>
        <v>1</v>
      </c>
      <c r="FE16" s="115"/>
      <c r="FF16" s="119">
        <f>SUM(FF17:FF27)</f>
        <v>8</v>
      </c>
      <c r="FG16" s="115"/>
      <c r="FH16" s="119">
        <f>SUM(FH17:FH27)</f>
        <v>5</v>
      </c>
      <c r="FI16" s="115"/>
      <c r="FJ16" s="119">
        <f>SUM(FJ17:FJ27)</f>
        <v>1</v>
      </c>
      <c r="FK16" s="115"/>
      <c r="FL16" s="119">
        <f>SUM(FL17:FL27)</f>
        <v>0</v>
      </c>
      <c r="FM16" s="115"/>
      <c r="FN16" s="119">
        <f>SUM(FN17:FN27)</f>
        <v>0</v>
      </c>
      <c r="FO16" s="115"/>
      <c r="FP16" s="119">
        <f>SUM(FP17:FP27)</f>
        <v>0</v>
      </c>
      <c r="FQ16" s="115"/>
      <c r="FR16" s="119">
        <f>SUM(FR17:FR27)</f>
        <v>4</v>
      </c>
      <c r="FS16" s="115"/>
      <c r="FT16" s="119">
        <f>SUM(FT17:FT27)</f>
        <v>8</v>
      </c>
      <c r="FU16" s="115"/>
      <c r="FV16" s="119">
        <f>SUM(FV17:FV27)</f>
        <v>0</v>
      </c>
      <c r="FW16" s="115"/>
      <c r="FX16" s="119">
        <f>SUM(FX17:FX27)</f>
        <v>5.5</v>
      </c>
      <c r="FY16" s="115"/>
      <c r="FZ16" s="119">
        <f>SUM(FZ17:FZ27)</f>
        <v>5.5</v>
      </c>
      <c r="GA16" s="115"/>
      <c r="GB16" s="119">
        <f>SUM(GB17:GB27)</f>
        <v>1</v>
      </c>
      <c r="GC16" s="115"/>
      <c r="GD16" s="119">
        <f>SUM(GD17:GD27)</f>
        <v>0</v>
      </c>
      <c r="GE16" s="115"/>
      <c r="GF16" s="119">
        <f>SUM(GF17:GF27)</f>
        <v>0</v>
      </c>
      <c r="GG16" s="115"/>
      <c r="GH16" s="119">
        <f>SUM(GH17:GH27)</f>
        <v>0</v>
      </c>
      <c r="GI16" s="108">
        <f t="shared" si="0"/>
        <v>327.25</v>
      </c>
      <c r="GJ16" s="117">
        <f t="shared" si="1"/>
        <v>19635</v>
      </c>
      <c r="GK16" s="120"/>
      <c r="GL16" s="73"/>
    </row>
    <row r="17" ht="18.75" customHeight="1" spans="1:195">
      <c r="A17" s="121" t="s">
        <v>285</v>
      </c>
      <c r="B17" s="112">
        <v>150</v>
      </c>
      <c r="C17" s="113" t="s">
        <v>286</v>
      </c>
      <c r="D17" s="114"/>
      <c r="E17" s="115">
        <f>SUMIFS('1'!$N$10:$N$44,'1'!$A$10:$A$44,LOSS!$E$5,'1'!$M$10:$M$44,LOSS!$B17)+SUMIFS('1'!$P$10:$P$44,'1'!$A$10:$A$44,LOSS!$E$5,'1'!$O$10:$O$44,LOSS!$B17)</f>
        <v>0</v>
      </c>
      <c r="F17" s="116">
        <f>SUMIFS('1'!$K$10:$K$44,'1'!$A$10:$A$44,LOSS!$E$5,'1'!$M$10:$M$44,LOSS!$B17)+SUMIFS('1'!$L$10:$L$44,'1'!$A$10:$A$44,LOSS!$E$5,'1'!$O$10:$O$44,LOSS!$B17)</f>
        <v>0</v>
      </c>
      <c r="G17" s="115">
        <f>SUMIFS('1'!$N$10:$N$44,'1'!$A$10:$A$44,LOSS!$G$5,'1'!$M$10:$M$44,LOSS!$B17)+SUMIFS('1'!$P$10:$P$44,'1'!$A$10:$A$44,LOSS!$G$5,'1'!$O$10:$O$44,LOSS!$B17)</f>
        <v>0</v>
      </c>
      <c r="H17" s="116">
        <f>SUMIFS('1'!$K$10:$K$44,'1'!$A$10:$A$44,LOSS!$G$5,'1'!$M$10:$M$44,LOSS!$B17)+SUMIFS('1'!$L$10:$L$44,'1'!$A$10:$A$44,LOSS!$G$5,'1'!$O$10:$O$44,LOSS!$B17)</f>
        <v>0</v>
      </c>
      <c r="I17" s="115">
        <f>SUMIFS('1'!$N$10:$N$44,'1'!$A$10:$A$44,LOSS!$I$5,'1'!$M$10:$M$44,LOSS!$B17)+SUMIFS('1'!$P$10:$P$44,'1'!$A$10:$A$44,LOSS!$I$5,'1'!$O$10:$O$44,LOSS!$B17)</f>
        <v>0</v>
      </c>
      <c r="J17" s="116">
        <f>SUMIFS('1'!$K$10:$K$44,'1'!$A$10:$A$44,LOSS!$I$5,'1'!$M$10:$M$44,LOSS!$B17)+SUMIFS('1'!$L$10:$L$44,'1'!$A$10:$A$44,LOSS!$I$5,'1'!$O$10:$O$44,LOSS!$B17)</f>
        <v>0</v>
      </c>
      <c r="K17" s="115">
        <f>SUMIFS('2'!$N$10:$N$52,'2'!$A$10:$A$52,LOSS!$E$5,'2'!$M$10:$M$52,LOSS!$B17)+SUMIFS('2'!$P$10:$P$52,'2'!$A$10:$A$52,LOSS!$E$5,'2'!$O$10:$O$52,LOSS!$B17)</f>
        <v>0</v>
      </c>
      <c r="L17" s="116">
        <f>SUMIFS('2'!$K$10:$K$52,'2'!$A$10:$A$52,LOSS!$E$5,'2'!$M$10:$M$52,LOSS!$B17)+SUMIFS('2'!$L$10:$L$52,'2'!$A$10:$A$52,LOSS!$E$5,'2'!$O$10:$O$52,LOSS!$B17)</f>
        <v>0</v>
      </c>
      <c r="M17" s="115">
        <f>SUMIFS('2'!$N$10:$N$52,'2'!$A$10:$A$52,LOSS!$G$5,'2'!$M$10:$M$52,LOSS!$B17)+SUMIFS('2'!$P$10:$P$52,'2'!$A$10:$A$52,LOSS!$G$5,'2'!$O$10:$O$52,LOSS!$B17)</f>
        <v>0</v>
      </c>
      <c r="N17" s="116">
        <f>SUMIFS('2'!$K$10:$K$52,'2'!$A$10:$A$52,LOSS!$G$5,'2'!$M$10:$M$52,LOSS!$B17)+SUMIFS('2'!$L$10:$L$52,'2'!$A$10:$A$52,LOSS!$G$5,'2'!$O$10:$O$52,LOSS!$B17)</f>
        <v>0</v>
      </c>
      <c r="O17" s="115">
        <f>SUMIFS('2'!$N$10:$N$52,'2'!$A$10:$A$52,LOSS!$I$5,'2'!$M$10:$M$52,LOSS!$B17)+SUMIFS('2'!$P$10:$P$52,'2'!$A$10:$A$52,LOSS!$I$5,'2'!$O$10:$O$52,LOSS!$B17)</f>
        <v>0</v>
      </c>
      <c r="P17" s="116">
        <f>SUMIFS('2'!$K$10:$K$52,'2'!$A$10:$A$52,LOSS!$I$5,'2'!$M$10:$M$52,LOSS!$B17)+SUMIFS('2'!$L$10:$L$52,'2'!$A$10:$A$52,LOSS!$I$5,'2'!$O$10:$O$52,LOSS!$B17)</f>
        <v>0</v>
      </c>
      <c r="Q17" s="115">
        <f>SUMIFS('3'!$N$10:$N$44,'3'!$A$10:$A$44,LOSS!$E$5,'3'!$M$10:$M$44,LOSS!$B17)+SUMIFS('3'!$P$10:$P$44,'3'!$A$10:$A$44,LOSS!$E$5,'3'!$O$10:$O$44,LOSS!$B17)</f>
        <v>0</v>
      </c>
      <c r="R17" s="116">
        <f>SUMIFS('3'!$K$10:$K$44,'3'!$A$10:$A$44,LOSS!$E$5,'3'!$M$10:$M$44,LOSS!$B17)+SUMIFS('3'!$L$10:$L$44,'3'!$A$10:$A$44,LOSS!$E$5,'3'!$O$10:$O$44,LOSS!$B17)</f>
        <v>0</v>
      </c>
      <c r="S17" s="115">
        <f>SUMIFS('3'!$N$10:$N$44,'3'!$A$10:$A$44,LOSS!$G$5,'3'!$M$10:$M$44,LOSS!$B17)+SUMIFS('3'!$P$10:$P$44,'3'!$A$10:$A$44,LOSS!$G$5,'3'!$O$10:$O$44,LOSS!$B17)</f>
        <v>0</v>
      </c>
      <c r="T17" s="116">
        <f>SUMIFS('3'!$K$10:$K$44,'3'!$A$10:$A$44,LOSS!$G$5,'3'!$M$10:$M$44,LOSS!$B17)+SUMIFS('3'!$L$10:$L$44,'3'!$A$10:$A$44,LOSS!$G$5,'3'!$O$10:$O$44,LOSS!$B17)</f>
        <v>0</v>
      </c>
      <c r="U17" s="115">
        <f>SUMIFS('3'!$N$10:$N$44,'3'!$A$10:$A$44,LOSS!$I$5,'3'!$M$10:$M$44,LOSS!$B17)+SUMIFS('3'!$P$10:$P$44,'3'!$A$10:$A$44,LOSS!$I$5,'3'!$O$10:$O$44,LOSS!$B17)</f>
        <v>0</v>
      </c>
      <c r="V17" s="116">
        <f>SUMIFS('3'!$K$10:$K$44,'3'!$A$10:$A$44,LOSS!$I$5,'3'!$M$10:$M$44,LOSS!$B17)+SUMIFS('3'!$L$10:$L$44,'3'!$A$10:$A$44,LOSS!$I$5,'3'!$O$10:$O$44,LOSS!$B17)</f>
        <v>0</v>
      </c>
      <c r="W17" s="115">
        <f>SUMIFS('4'!$N$10:$N$44,'4'!$A$10:$A$44,LOSS!$E$5,'4'!$M$10:$M$44,LOSS!$B17)+SUMIFS('4'!$P$10:$P$44,'4'!$A$10:$A$44,LOSS!$E$5,'4'!$O$10:$O$44,LOSS!$B17)</f>
        <v>0</v>
      </c>
      <c r="X17" s="116">
        <f>SUMIFS('4'!$K$10:$K$44,'4'!$A$10:$A$44,LOSS!$E$5,'4'!$M$10:$M$44,LOSS!$B17)+SUMIFS('4'!$L$10:$L$44,'4'!$A$10:$A$44,LOSS!$E$5,'4'!$O$10:$O$44,LOSS!$B17)</f>
        <v>0</v>
      </c>
      <c r="Y17" s="115">
        <f>SUMIFS('4'!$N$10:$N$44,'4'!$A$10:$A$44,LOSS!$G$5,'4'!$M$10:$M$44,LOSS!$B17)+SUMIFS('4'!$P$10:$P$44,'4'!$A$10:$A$44,LOSS!$G$5,'4'!$O$10:$O$44,LOSS!$B17)</f>
        <v>0</v>
      </c>
      <c r="Z17" s="116">
        <f>SUMIFS('4'!$K$10:$K$44,'4'!$A$10:$A$44,LOSS!$G$5,'4'!$M$10:$M$44,LOSS!$B17)+SUMIFS('4'!$L$10:$L$44,'4'!$A$10:$A$44,LOSS!$G$5,'4'!$O$10:$O$44,LOSS!$B17)</f>
        <v>0</v>
      </c>
      <c r="AA17" s="115">
        <f>SUMIFS('4'!$N$10:$N$44,'4'!$A$10:$A$44,LOSS!$I$5,'4'!$M$10:$M$44,LOSS!$B17)+SUMIFS('4'!$P$10:$P$44,'4'!$A$10:$A$44,LOSS!$I$5,'4'!$O$10:$O$44,LOSS!$B17)</f>
        <v>0</v>
      </c>
      <c r="AB17" s="116">
        <f>SUMIFS('4'!$K$10:$K$44,'4'!$A$10:$A$44,LOSS!$I$5,'4'!$M$10:$M$44,LOSS!$B17)+SUMIFS('4'!$L$10:$L$44,'4'!$A$10:$A$44,LOSS!$I$5,'4'!$O$10:$O$44,LOSS!$B17)</f>
        <v>0</v>
      </c>
      <c r="AC17" s="115">
        <f>SUMIFS('5'!$N$10:$N$52,'5'!$A$10:$A$52,LOSS!$E$5,'5'!$M$10:$M$52,LOSS!$B17)+SUMIFS('5'!$P$10:$P$52,'5'!$A$10:$A$52,LOSS!$E$5,'5'!$O$10:$O$52,LOSS!$B17)</f>
        <v>0</v>
      </c>
      <c r="AD17" s="116">
        <f>SUMIFS('5'!$K$10:$K$52,'5'!$A$10:$A$52,LOSS!$E$5,'5'!$M$10:$M$52,LOSS!$B17)+SUMIFS('5'!$L$10:$L$52,'5'!$A$10:$A$52,LOSS!$E$5,'5'!$O$10:$O$52,LOSS!$B17)</f>
        <v>0</v>
      </c>
      <c r="AE17" s="115">
        <f>SUMIFS('5'!$N$10:$N$52,'5'!$A$10:$A$52,LOSS!$G$5,'5'!$M$10:$M$52,LOSS!$B17)+SUMIFS('5'!$P$10:$P$52,'5'!$A$10:$A$52,LOSS!$G$5,'5'!$O$10:$O$52,LOSS!$B17)</f>
        <v>0</v>
      </c>
      <c r="AF17" s="116">
        <f>SUMIFS('5'!$K$10:$K$52,'5'!$A$10:$A$52,LOSS!$G$5,'5'!$M$10:$M$52,LOSS!$B17)+SUMIFS('5'!$L$10:$L$52,'5'!$A$10:$A$52,LOSS!$G$5,'5'!$O$10:$O$52,LOSS!$B17)</f>
        <v>0</v>
      </c>
      <c r="AG17" s="115">
        <f>SUMIFS('5'!$N$10:$N$52,'5'!$A$10:$A$52,LOSS!$I$5,'5'!$M$10:$M$52,LOSS!$B17)+SUMIFS('5'!$P$10:$P$52,'5'!$A$10:$A$52,LOSS!$I$5,'5'!$O$10:$O$52,LOSS!$B17)</f>
        <v>0</v>
      </c>
      <c r="AH17" s="116">
        <f>SUMIFS('5'!$K$10:$K$52,'5'!$A$10:$A$52,LOSS!$I$5,'5'!$M$10:$M$52,LOSS!$B17)+SUMIFS('5'!$L$10:$L$52,'5'!$A$10:$A$52,LOSS!$I$5,'5'!$O$10:$O$52,LOSS!$B17)</f>
        <v>0</v>
      </c>
      <c r="AI17" s="115">
        <f>SUMIFS('6'!$N$10:$N$43,'6'!$A$10:$A$43,LOSS!$E$5,'6'!$M$10:$M$43,LOSS!$B17)+SUMIFS('6'!$P$10:$P$43,'6'!$A$10:$A$43,LOSS!$E$5,'6'!$O$10:$O$43,LOSS!$B17)</f>
        <v>0</v>
      </c>
      <c r="AJ17" s="116">
        <f>SUMIFS('6'!$K$10:$K$43,'6'!$A$10:$A$43,LOSS!$E$5,'6'!$M$10:$M$43,LOSS!$B17)+SUMIFS('6'!$L$10:$L$43,'6'!$A$10:$A$43,LOSS!$E$5,'6'!$O$10:$O$43,LOSS!$B17)</f>
        <v>0</v>
      </c>
      <c r="AK17" s="115">
        <f>SUMIFS('6'!$N$10:$N$43,'6'!$A$10:$A$43,LOSS!$G$5,'6'!$M$10:$M$43,LOSS!$B17)+SUMIFS('6'!$P$10:$P$43,'6'!$A$10:$A$43,LOSS!$G$5,'6'!$O$10:$O$43,LOSS!$B17)</f>
        <v>0</v>
      </c>
      <c r="AL17" s="116">
        <f>SUMIFS('6'!$K$10:$K$43,'6'!$A$10:$A$43,LOSS!$G$5,'6'!$M$10:$M$43,LOSS!$B17)+SUMIFS('6'!$L$10:$L$43,'6'!$A$10:$A$43,LOSS!$G$5,'6'!$O$10:$O$43,LOSS!$B17)</f>
        <v>0</v>
      </c>
      <c r="AM17" s="115">
        <f>SUMIFS('6'!$N$10:$N$43,'6'!$A$10:$A$43,LOSS!$I$5,'6'!$M$10:$M$43,LOSS!$B17)+SUMIFS('6'!$P$10:$P$43,'6'!$A$10:$A$43,LOSS!$I$5,'6'!$O$10:$O$43,LOSS!$B17)</f>
        <v>0</v>
      </c>
      <c r="AN17" s="116">
        <f>SUMIFS('6'!$K$10:$K$43,'6'!$A$10:$A$43,LOSS!$I$5,'6'!$M$10:$M$43,LOSS!$B17)+SUMIFS('6'!$L$10:$L$43,'6'!$A$10:$A$43,LOSS!$I$5,'6'!$O$10:$O$43,LOSS!$B17)</f>
        <v>0</v>
      </c>
      <c r="AO17" s="115">
        <f>SUMIFS('7'!$N$10:$N$44,'7'!$A$10:$A$44,LOSS!$E$5,'7'!$M$10:$M$44,LOSS!$B17)+SUMIFS('7'!$P$10:$P$44,'7'!$A$10:$A$44,LOSS!$E$5,'7'!$O$10:$O$44,LOSS!$B17)</f>
        <v>0</v>
      </c>
      <c r="AP17" s="116">
        <f>SUMIFS('7'!$K$10:$K$44,'7'!$A$10:$A$44,LOSS!$E$5,'7'!$M$10:$M$44,LOSS!$B17)+SUMIFS('7'!$L$10:$L$44,'7'!$A$10:$A$44,LOSS!$E$5,'7'!$O$10:$O$44,LOSS!$B17)</f>
        <v>0</v>
      </c>
      <c r="AQ17" s="115">
        <f>SUMIFS('7'!$N$10:$N$44,'7'!$A$10:$A$44,LOSS!$G$5,'7'!$M$10:$M$44,LOSS!$B17)+SUMIFS('7'!$P$10:$P$44,'7'!$A$10:$A$44,LOSS!$G$5,'7'!$O$10:$O$44,LOSS!$B17)</f>
        <v>0</v>
      </c>
      <c r="AR17" s="116">
        <f>SUMIFS('7'!$K$10:$K$44,'7'!$A$10:$A$44,LOSS!$G$5,'7'!$M$10:$M$44,LOSS!$B17)+SUMIFS('7'!$L$10:$L$44,'7'!$A$10:$A$44,LOSS!$G$5,'7'!$O$10:$O$44,LOSS!$B17)</f>
        <v>0</v>
      </c>
      <c r="AS17" s="115">
        <f>SUMIFS('7'!$N$10:$N$44,'7'!$A$10:$A$44,LOSS!$I$5,'7'!$M$10:$M$44,LOSS!$B17)+SUMIFS('7'!$P$10:$P$44,'7'!$A$10:$A$44,LOSS!$I$5,'7'!$O$10:$O$44,LOSS!$B17)</f>
        <v>0</v>
      </c>
      <c r="AT17" s="116">
        <f>SUMIFS('7'!$K$10:$K$44,'7'!$A$10:$A$44,LOSS!$I$5,'7'!$M$10:$M$44,LOSS!$B17)+SUMIFS('7'!$L$10:$L$44,'7'!$A$10:$A$44,LOSS!$I$5,'7'!$O$10:$O$44,LOSS!$B17)</f>
        <v>0</v>
      </c>
      <c r="AU17" s="115">
        <f>SUMIFS('8'!$N$10:$N$43,'8'!$A$10:$A$43,LOSS!$E$5,'8'!$M$10:$M$43,LOSS!$B17)+SUMIFS('8'!$P$10:$P$43,'8'!$A$10:$A$43,LOSS!$E$5,'8'!$O$10:$O$43,LOSS!$B17)</f>
        <v>0</v>
      </c>
      <c r="AV17" s="116">
        <f>SUMIFS('8'!$K$10:$K$43,'8'!$A$10:$A$43,LOSS!$E$5,'8'!$M$10:$M$43,LOSS!$B17)+SUMIFS('8'!$L$10:$L$43,'8'!$A$10:$A$43,LOSS!$E$5,'8'!$O$10:$O$43,LOSS!$B17)</f>
        <v>0</v>
      </c>
      <c r="AW17" s="115">
        <f>SUMIFS('8'!$N$10:$N$43,'8'!$A$10:$A$43,LOSS!$G$5,'8'!$M$10:$M$43,LOSS!$B17)+SUMIFS('8'!$P$10:$P$43,'8'!$A$10:$A$43,LOSS!$G$5,'8'!$O$10:$O$43,LOSS!$B17)</f>
        <v>0</v>
      </c>
      <c r="AX17" s="116">
        <f>SUMIFS('8'!$K$10:$K$43,'8'!$A$10:$A$43,LOSS!$G$5,'8'!$M$10:$M$43,LOSS!$B17)+SUMIFS('8'!$L$10:$L$43,'8'!$A$10:$A$43,LOSS!$G$5,'8'!$O$10:$O$43,LOSS!$B17)</f>
        <v>0</v>
      </c>
      <c r="AY17" s="115">
        <f>SUMIFS('8'!$N$10:$N$43,'8'!$A$10:$A$43,LOSS!$I$5,'8'!$M$10:$M$43,LOSS!$B17)+SUMIFS('8'!$P$10:$P$43,'8'!$A$10:$A$43,LOSS!$I$5,'8'!$O$10:$O$43,LOSS!$B17)</f>
        <v>0</v>
      </c>
      <c r="AZ17" s="116">
        <f>SUMIFS('8'!$K$10:$K$43,'8'!$A$10:$A$43,LOSS!$I$5,'8'!$M$10:$M$43,LOSS!$B17)+SUMIFS('8'!$L$10:$L$43,'8'!$A$10:$A$43,LOSS!$I$5,'8'!$O$10:$O$43,LOSS!$B17)</f>
        <v>0</v>
      </c>
      <c r="BA17" s="115">
        <f>SUMIFS('9'!$N$10:$N$51,'9'!$A$10:$A$51,LOSS!$E$5,'9'!$M$10:$M$51,LOSS!$B17)+SUMIFS('9'!$P$10:$P$51,'9'!$A$10:$A$51,LOSS!$E$5,'9'!$O$10:$O$51,LOSS!$B17)</f>
        <v>0</v>
      </c>
      <c r="BB17" s="116">
        <f>SUMIFS('9'!$K$10:$K$51,'9'!$A$10:$A$51,LOSS!$E$5,'9'!$M$10:$M$51,LOSS!$B17)+SUMIFS('9'!$L$10:$L$51,'9'!$A$10:$A$51,LOSS!$E$5,'9'!$O$10:$O$51,LOSS!$B17)</f>
        <v>0</v>
      </c>
      <c r="BC17" s="115">
        <f>SUMIFS('9'!$N$10:$N$51,'9'!$A$10:$A$51,LOSS!$G$5,'9'!$M$10:$M$51,LOSS!$B17)+SUMIFS('9'!$P$10:$P$51,'9'!$A$10:$A$51,LOSS!$G$5,'9'!$O$10:$O$51,LOSS!$B17)</f>
        <v>0</v>
      </c>
      <c r="BD17" s="116">
        <f>SUMIFS('9'!$K$10:$K$51,'9'!$A$10:$A$51,LOSS!$G$5,'9'!$M$10:$M$51,LOSS!$B17)+SUMIFS('9'!$L$10:$L$51,'9'!$A$10:$A$51,LOSS!$G$5,'9'!$O$10:$O$51,LOSS!$B17)</f>
        <v>0</v>
      </c>
      <c r="BE17" s="115">
        <f>SUMIFS('9'!$N$10:$N$51,'9'!$A$10:$A$51,LOSS!$I$5,'9'!$M$10:$M$51,LOSS!$B17)+SUMIFS('9'!$P$10:$P$51,'9'!$A$10:$A$51,LOSS!$I$5,'9'!$O$10:$O$51,LOSS!$B17)</f>
        <v>0</v>
      </c>
      <c r="BF17" s="116">
        <f>SUMIFS('9'!$K$10:$K$51,'9'!$A$10:$A$51,LOSS!$I$5,'9'!$M$10:$M$51,LOSS!$B17)+SUMIFS('9'!$L$10:$L$51,'9'!$A$10:$A$51,LOSS!$I$5,'9'!$O$10:$O$51,LOSS!$B17)</f>
        <v>0</v>
      </c>
      <c r="BG17" s="115">
        <f>SUMIFS('10'!$N$10:$N$44,'10'!$A$10:$A$44,LOSS!$E$5,'10'!$M$10:$M$44,LOSS!$B17)+SUMIFS('10'!$P$10:$P$44,'10'!$A$10:$A$44,LOSS!$E$5,'10'!$O$10:$O$44,LOSS!$B17)</f>
        <v>0</v>
      </c>
      <c r="BH17" s="116">
        <f>SUMIFS('10'!$K$10:$K$44,'10'!$A$10:$A$44,LOSS!$E$5,'10'!$M$10:$M$44,LOSS!$B17)+SUMIFS('10'!$L$10:$L$44,'10'!$A$10:$A$44,LOSS!$E$5,'10'!$O$10:$O$44,LOSS!$B17)</f>
        <v>0</v>
      </c>
      <c r="BI17" s="115">
        <f>SUMIFS('10'!$N$10:$N$44,'10'!$A$10:$A$44,LOSS!$G$5,'10'!$M$10:$M$44,LOSS!$B17)+SUMIFS('10'!$P$10:$P$44,'10'!$A$10:$A$44,LOSS!$G$5,'10'!$O$10:$O$44,LOSS!$B17)</f>
        <v>0</v>
      </c>
      <c r="BJ17" s="116">
        <f>SUMIFS('10'!$K$10:$K$44,'10'!$A$10:$A$44,LOSS!$G$5,'10'!$M$10:$M$44,LOSS!$B17)+SUMIFS('10'!$L$10:$L$44,'10'!$A$10:$A$44,LOSS!$G$5,'10'!$O$10:$O$44,LOSS!$B17)</f>
        <v>0</v>
      </c>
      <c r="BK17" s="115">
        <f>SUMIFS('10'!$N$10:$N$44,'10'!$A$10:$A$44,LOSS!$I$5,'10'!$M$10:$M$44,LOSS!$B17)+SUMIFS('10'!$P$10:$P$44,'10'!$A$10:$A$44,LOSS!$I$5,'10'!$O$10:$O$44,LOSS!$B17)</f>
        <v>0</v>
      </c>
      <c r="BL17" s="116">
        <f>SUMIFS('10'!$K$10:$K$44,'10'!$A$10:$A$44,LOSS!$I$5,'10'!$M$10:$M$44,LOSS!$B17)+SUMIFS('10'!$L$10:$L$44,'10'!$A$10:$A$44,LOSS!$I$5,'10'!$O$10:$O$44,LOSS!$B17)</f>
        <v>0</v>
      </c>
      <c r="BM17" s="115">
        <f>SUMIFS('11'!$N$10:$N$43,'11'!$A$10:$A$43,LOSS!$E$5,'11'!$M$10:$M$43,LOSS!$B17)+SUMIFS('11'!$P$10:$P$43,'11'!$A$10:$A$43,LOSS!$E$5,'11'!$O$10:$O$43,LOSS!$B17)</f>
        <v>0</v>
      </c>
      <c r="BN17" s="116">
        <f>SUMIFS('11'!$K$10:$K$43,'11'!$A$10:$A$43,LOSS!$E$5,'11'!$M$10:$M$43,LOSS!$B17)+SUMIFS('11'!$L$10:$L$43,'11'!$A$10:$A$43,LOSS!$E$5,'11'!$O$10:$O$43,LOSS!$B17)</f>
        <v>0</v>
      </c>
      <c r="BO17" s="115">
        <f>SUMIFS('11'!$N$10:$N$43,'11'!$A$10:$A$43,LOSS!$G$5,'11'!$M$10:$M$43,LOSS!$B17)+SUMIFS('11'!$P$10:$P$43,'11'!$A$10:$A$43,LOSS!$G$5,'11'!$O$10:$O$43,LOSS!$B17)</f>
        <v>0</v>
      </c>
      <c r="BP17" s="116">
        <f>SUMIFS('11'!$K$10:$K$43,'11'!$A$10:$A$43,LOSS!$G$5,'11'!$M$10:$M$43,LOSS!$B17)+SUMIFS('11'!$L$10:$L$43,'11'!$A$10:$A$43,LOSS!$G$5,'11'!$O$10:$O$43,LOSS!$B17)</f>
        <v>0</v>
      </c>
      <c r="BQ17" s="115">
        <f>SUMIFS('11'!$N$10:$N$43,'11'!$A$10:$A$43,LOSS!$I$5,'11'!$M$10:$M$43,LOSS!$B17)+SUMIFS('11'!$P$10:$P$43,'11'!$A$10:$A$43,LOSS!$I$5,'11'!$O$10:$O$43,LOSS!$B17)</f>
        <v>0</v>
      </c>
      <c r="BR17" s="116">
        <f>SUMIFS('11'!$K$10:$K$43,'11'!$A$10:$A$43,LOSS!$I$5,'11'!$M$10:$M$43,LOSS!$B17)+SUMIFS('11'!$L$10:$L$43,'11'!$A$10:$A$43,LOSS!$I$5,'11'!$O$10:$O$43,LOSS!$B17)</f>
        <v>0</v>
      </c>
      <c r="BS17" s="115">
        <f>SUMIFS('12'!$N$10:$N$44,'12'!$A$10:$A$44,LOSS!$E$5,'12'!$M$10:$M$44,LOSS!$B17)+SUMIFS('12'!$P$10:$P$44,'12'!$A$10:$A$44,LOSS!$E$5,'12'!$O$10:$O$44,LOSS!$B17)</f>
        <v>0</v>
      </c>
      <c r="BT17" s="116">
        <f>SUMIFS('12'!$K$10:$K$44,'12'!$A$10:$A$44,LOSS!$E$5,'12'!$M$10:$M$44,LOSS!$B17)+SUMIFS('12'!$L$10:$L$44,'12'!$A$10:$A$44,LOSS!$E$5,'12'!$O$10:$O$44,LOSS!$B17)</f>
        <v>0</v>
      </c>
      <c r="BU17" s="115">
        <f>SUMIFS('12'!$N$10:$N$44,'12'!$A$10:$A$44,LOSS!$G$5,'12'!$M$10:$M$44,LOSS!$B17)+SUMIFS('12'!$P$10:$P$44,'12'!$A$10:$A$44,LOSS!$G$5,'12'!$O$10:$O$44,LOSS!$B17)</f>
        <v>0</v>
      </c>
      <c r="BV17" s="116">
        <f>SUMIFS('12'!$K$10:$K$44,'12'!$A$10:$A$44,LOSS!$G$5,'12'!$M$10:$M$44,LOSS!$B17)+SUMIFS('12'!$L$10:$L$44,'12'!$A$10:$A$44,LOSS!$G$5,'12'!$O$10:$O$44,LOSS!$B17)</f>
        <v>0</v>
      </c>
      <c r="BW17" s="115">
        <f>SUMIFS('12'!$N$10:$N$44,'12'!$A$10:$A$44,LOSS!$I$5,'12'!$M$10:$M$44,LOSS!$B17)+SUMIFS('12'!$P$10:$P$44,'12'!$A$10:$A$44,LOSS!$I$5,'12'!$O$10:$O$44,LOSS!$B17)</f>
        <v>0</v>
      </c>
      <c r="BX17" s="116">
        <f>SUMIFS('12'!$K$10:$K$44,'12'!$A$10:$A$44,LOSS!$I$5,'12'!$M$10:$M$44,LOSS!$B17)+SUMIFS('12'!$L$10:$L$44,'12'!$A$10:$A$44,LOSS!$I$5,'12'!$O$10:$O$44,LOSS!$B17)</f>
        <v>0</v>
      </c>
      <c r="BY17" s="115">
        <f>SUMIFS('13'!$N$10:$N$44,'13'!$A$10:$A$44,LOSS!$E$5,'13'!$M$10:$M$44,LOSS!$B17)+SUMIFS('13'!$P$10:$P$44,'13'!$A$10:$A$44,LOSS!$E$5,'13'!$O$10:$O$44,LOSS!$B17)</f>
        <v>0</v>
      </c>
      <c r="BZ17" s="116">
        <f>SUMIFS('13'!$K$10:$K$44,'13'!$A$10:$A$44,LOSS!$E$5,'13'!$M$10:$M$44,LOSS!$B17)+SUMIFS('13'!$L$10:$L$44,'13'!$A$10:$A$44,LOSS!$E$5,'13'!$O$10:$O$44,LOSS!$B17)</f>
        <v>0</v>
      </c>
      <c r="CA17" s="115">
        <f>SUMIFS('13'!$N$10:$N$44,'13'!$A$10:$A$44,LOSS!$G$5,'13'!$M$10:$M$44,LOSS!$B17)+SUMIFS('13'!$P$10:$P$44,'13'!$A$10:$A$44,LOSS!$G$5,'13'!$O$10:$O$44,LOSS!$B17)</f>
        <v>0</v>
      </c>
      <c r="CB17" s="116">
        <f>SUMIFS('13'!$K$10:$K$44,'13'!$A$10:$A$44,LOSS!$G$5,'13'!$M$10:$M$44,LOSS!$B17)+SUMIFS('13'!$L$10:$L$44,'13'!$A$10:$A$44,LOSS!$G$5,'13'!$O$10:$O$44,LOSS!$B17)</f>
        <v>0</v>
      </c>
      <c r="CC17" s="115">
        <f>SUMIFS('13'!$N$10:$N$44,'13'!$A$10:$A$44,LOSS!$I$5,'13'!$M$10:$M$44,LOSS!$B17)+SUMIFS('13'!$P$10:$P$44,'13'!$A$10:$A$44,LOSS!$I$5,'13'!$O$10:$O$44,LOSS!$B17)</f>
        <v>0</v>
      </c>
      <c r="CD17" s="116">
        <f>SUMIFS('13'!$K$10:$K$44,'13'!$A$10:$A$44,LOSS!$I$5,'13'!$M$10:$M$44,LOSS!$B17)+SUMIFS('13'!$L$10:$L$44,'13'!$A$10:$A$44,LOSS!$I$5,'13'!$O$10:$O$44,LOSS!$B17)</f>
        <v>0</v>
      </c>
      <c r="CE17" s="115">
        <f>SUMIFS('14'!$N$10:$N$44,'14'!$A$10:$A$44,LOSS!$E$5,'14'!$M$10:$M$44,LOSS!$B17)+SUMIFS('14'!$P$10:$P$44,'14'!$A$10:$A$44,LOSS!$E$5,'14'!$O$10:$O$44,LOSS!$B17)</f>
        <v>0</v>
      </c>
      <c r="CF17" s="116">
        <f>SUMIFS('14'!$K$10:$K$44,'14'!$A$10:$A$44,LOSS!$E$5,'14'!$M$10:$M$44,LOSS!$B17)+SUMIFS('14'!$L$10:$L$44,'14'!$A$10:$A$44,LOSS!$E$5,'14'!$O$10:$O$44,LOSS!$B17)</f>
        <v>0</v>
      </c>
      <c r="CG17" s="115">
        <f>SUMIFS('14'!$N$10:$N$44,'14'!$A$10:$A$44,LOSS!$G$5,'14'!$M$10:$M$44,LOSS!$B17)+SUMIFS('14'!$P$10:$P$44,'14'!$A$10:$A$44,LOSS!$G$5,'14'!$O$10:$O$44,LOSS!$B17)</f>
        <v>0</v>
      </c>
      <c r="CH17" s="116">
        <f>SUMIFS('14'!$K$10:$K$44,'14'!$A$10:$A$44,LOSS!$G$5,'14'!$M$10:$M$44,LOSS!$B17)+SUMIFS('14'!$L$10:$L$44,'14'!$A$10:$A$44,LOSS!$G$5,'14'!$O$10:$O$44,LOSS!$B17)</f>
        <v>0</v>
      </c>
      <c r="CI17" s="115">
        <f>SUMIFS('14'!$N$10:$N$44,'14'!$A$10:$A$44,LOSS!$I$5,'14'!$M$10:$M$44,LOSS!$B17)+SUMIFS('14'!$P$10:$P$44,'14'!$A$10:$A$44,LOSS!$I$5,'14'!$O$10:$O$44,LOSS!$B17)</f>
        <v>0</v>
      </c>
      <c r="CJ17" s="116">
        <f>SUMIFS('14'!$K$10:$K$44,'14'!$A$10:$A$44,LOSS!$I$5,'14'!$M$10:$M$44,LOSS!$B17)+SUMIFS('14'!$L$10:$L$44,'14'!$A$10:$A$44,LOSS!$I$5,'14'!$O$10:$O$44,LOSS!$B17)</f>
        <v>0</v>
      </c>
      <c r="CK17" s="115">
        <f>SUMIFS('15'!$N$10:$N$44,'15'!$A$10:$A$44,LOSS!$E$5,'15'!$M$10:$M$44,LOSS!$B17)+SUMIFS('15'!$P$10:$P$44,'15'!$A$10:$A$44,LOSS!$E$5,'15'!$O$10:$O$44,LOSS!$B17)</f>
        <v>0</v>
      </c>
      <c r="CL17" s="116">
        <f>SUMIFS('15'!$K$10:$K$44,'15'!$A$10:$A$44,LOSS!$E$5,'15'!$M$10:$M$44,LOSS!$B17)+SUMIFS('15'!$L$10:$L$44,'15'!$A$10:$A$44,LOSS!$E$5,'15'!$O$10:$O$44,LOSS!$B17)</f>
        <v>0</v>
      </c>
      <c r="CM17" s="115">
        <f>SUMIFS('15'!$N$10:$N$44,'15'!$A$10:$A$44,LOSS!$G$5,'15'!$M$10:$M$44,LOSS!$B17)+SUMIFS('15'!$P$10:$P$44,'15'!$A$10:$A$44,LOSS!$G$5,'15'!$O$10:$O$44,LOSS!$B17)</f>
        <v>0</v>
      </c>
      <c r="CN17" s="116">
        <f>SUMIFS('15'!$K$10:$K$44,'15'!$A$10:$A$44,LOSS!$G$5,'15'!$M$10:$M$44,LOSS!$B17)+SUMIFS('15'!$L$10:$L$44,'15'!$A$10:$A$44,LOSS!$G$5,'15'!$O$10:$O$44,LOSS!$B17)</f>
        <v>0</v>
      </c>
      <c r="CO17" s="115">
        <f>SUMIFS('15'!$N$10:$N$44,'15'!$A$10:$A$44,LOSS!$I$5,'15'!$M$10:$M$44,LOSS!$B17)+SUMIFS('15'!$P$10:$P$44,'15'!$A$10:$A$44,LOSS!$I$5,'15'!$O$10:$O$44,LOSS!$B17)</f>
        <v>0</v>
      </c>
      <c r="CP17" s="116">
        <f>SUMIFS('15'!$K$10:$K$44,'15'!$A$10:$A$44,LOSS!$I$5,'15'!$M$10:$M$44,LOSS!$B17)+SUMIFS('15'!$L$10:$L$44,'15'!$A$10:$A$44,LOSS!$I$5,'15'!$O$10:$O$44,LOSS!$B17)</f>
        <v>0</v>
      </c>
      <c r="CQ17" s="115">
        <f>SUMIFS('16'!$N$10:$N$44,'16'!$A$10:$A$44,LOSS!$E$5,'16'!$M$10:$M$44,LOSS!$B17)+SUMIFS('16'!$P$10:$P$44,'16'!$A$10:$A$44,LOSS!$E$5,'16'!$O$10:$O$44,LOSS!$B17)</f>
        <v>0</v>
      </c>
      <c r="CR17" s="116">
        <f>SUMIFS('16'!$K$10:$K$44,'16'!$A$10:$A$44,LOSS!$E$5,'16'!$M$10:$M$44,LOSS!$B17)+SUMIFS('16'!$L$10:$L$44,'16'!$A$10:$A$44,LOSS!$E$5,'16'!$O$10:$O$44,LOSS!$B17)</f>
        <v>0</v>
      </c>
      <c r="CS17" s="115">
        <f>SUMIFS('16'!$N$10:$N$44,'16'!$A$10:$A$44,LOSS!$G$5,'16'!$M$10:$M$44,LOSS!$B17)+SUMIFS('16'!$P$10:$P$44,'16'!$A$10:$A$44,LOSS!$G$5,'16'!$O$10:$O$44,LOSS!$B17)</f>
        <v>0</v>
      </c>
      <c r="CT17" s="116">
        <f>SUMIFS('16'!$K$10:$K$44,'16'!$A$10:$A$44,LOSS!$G$5,'16'!$M$10:$M$44,LOSS!$B17)+SUMIFS('16'!$L$10:$L$44,'16'!$A$10:$A$44,LOSS!$G$5,'16'!$O$10:$O$44,LOSS!$B17)</f>
        <v>0</v>
      </c>
      <c r="CU17" s="115">
        <f>SUMIFS('16'!$N$10:$N$44,'16'!$A$10:$A$44,LOSS!$I$5,'16'!$M$10:$M$44,LOSS!$B17)+SUMIFS('16'!$P$10:$P$44,'16'!$A$10:$A$44,LOSS!$I$5,'16'!$O$10:$O$44,LOSS!$B17)</f>
        <v>0</v>
      </c>
      <c r="CV17" s="116">
        <f>SUMIFS('16'!$K$10:$K$44,'16'!$A$10:$A$44,LOSS!$I$5,'16'!$M$10:$M$44,LOSS!$B17)+SUMIFS('16'!$L$10:$L$44,'16'!$A$10:$A$44,LOSS!$I$5,'16'!$O$10:$O$44,LOSS!$B17)</f>
        <v>0</v>
      </c>
      <c r="CW17" s="115">
        <f>SUMIFS('17'!$N$10:$N$44,'17'!$A$10:$A$44,LOSS!$E$5,'17'!$M$10:$M$44,LOSS!$B17)+SUMIFS('17'!$P$10:$P$44,'17'!$A$10:$A$44,LOSS!$E$5,'17'!$O$10:$O$44,LOSS!$B17)</f>
        <v>0</v>
      </c>
      <c r="CX17" s="116">
        <f>SUMIFS('17'!$K$10:$K$44,'17'!$A$10:$A$44,LOSS!$E$5,'17'!$M$10:$M$44,LOSS!$B17)+SUMIFS('17'!$L$10:$L$44,'17'!$A$10:$A$44,LOSS!$E$5,'17'!$O$10:$O$44,LOSS!$B17)</f>
        <v>0</v>
      </c>
      <c r="CY17" s="115">
        <f>SUMIFS('17'!$N$10:$N$44,'17'!$A$10:$A$44,LOSS!$G$5,'17'!$M$10:$M$44,LOSS!$B17)+SUMIFS('17'!$P$10:$P$44,'17'!$A$10:$A$44,LOSS!$G$5,'17'!$O$10:$O$44,LOSS!$B17)</f>
        <v>0</v>
      </c>
      <c r="CZ17" s="116">
        <f>SUMIFS('17'!$K$10:$K$44,'17'!$A$10:$A$44,LOSS!$G$5,'17'!$M$10:$M$44,LOSS!$B17)+SUMIFS('17'!$L$10:$L$44,'17'!$A$10:$A$44,LOSS!$G$5,'17'!$O$10:$O$44,LOSS!$B17)</f>
        <v>0</v>
      </c>
      <c r="DA17" s="115">
        <f>SUMIFS('17'!$N$10:$N$44,'17'!$A$10:$A$44,LOSS!$I$5,'17'!$M$10:$M$44,LOSS!$B17)+SUMIFS('17'!$P$10:$P$44,'17'!$A$10:$A$44,LOSS!$I$5,'17'!$O$10:$O$44,LOSS!$B17)</f>
        <v>0</v>
      </c>
      <c r="DB17" s="116">
        <f>SUMIFS('17'!$K$10:$K$44,'17'!$A$10:$A$44,LOSS!$I$5,'17'!$M$10:$M$44,LOSS!$B17)+SUMIFS('17'!$L$10:$L$44,'17'!$A$10:$A$44,LOSS!$I$5,'17'!$O$10:$O$44,LOSS!$B17)</f>
        <v>0</v>
      </c>
      <c r="DC17" s="115">
        <f>SUMIFS('18'!$N$10:$N$44,'18'!$A$10:$A$44,LOSS!$E$5,'18'!$M$10:$M$44,LOSS!$B17)+SUMIFS('18'!$P$10:$P$44,'18'!$A$10:$A$44,LOSS!$E$5,'18'!$O$10:$O$44,LOSS!$B17)</f>
        <v>0</v>
      </c>
      <c r="DD17" s="116">
        <f>SUMIFS('18'!$K$10:$K$44,'18'!$A$10:$A$44,LOSS!$E$5,'18'!$M$10:$M$44,LOSS!$B17)+SUMIFS('18'!$L$10:$L$44,'18'!$A$10:$A$44,LOSS!$E$5,'18'!$O$10:$O$44,LOSS!$B17)</f>
        <v>0</v>
      </c>
      <c r="DE17" s="115">
        <f>SUMIFS('18'!$N$10:$N$44,'18'!$A$10:$A$44,LOSS!$G$5,'18'!$M$10:$M$44,LOSS!$B17)+SUMIFS('18'!$P$10:$P$44,'18'!$A$10:$A$44,LOSS!$G$5,'18'!$O$10:$O$44,LOSS!$B17)</f>
        <v>0</v>
      </c>
      <c r="DF17" s="116">
        <f>SUMIFS('18'!$K$10:$K$44,'18'!$A$10:$A$44,LOSS!$G$5,'18'!$M$10:$M$44,LOSS!$B17)+SUMIFS('18'!$L$10:$L$44,'18'!$A$10:$A$44,LOSS!$G$5,'18'!$O$10:$O$44,LOSS!$B17)</f>
        <v>0</v>
      </c>
      <c r="DG17" s="115">
        <f>SUMIFS('18'!$N$10:$N$44,'18'!$A$10:$A$44,LOSS!$I$5,'18'!$M$10:$M$44,LOSS!$B17)+SUMIFS('18'!$P$10:$P$44,'18'!$A$10:$A$44,LOSS!$I$5,'18'!$O$10:$O$44,LOSS!$B17)</f>
        <v>0</v>
      </c>
      <c r="DH17" s="116">
        <f>SUMIFS('18'!$K$10:$K$44,'18'!$A$10:$A$44,LOSS!$I$5,'18'!$M$10:$M$44,LOSS!$B17)+SUMIFS('18'!$L$10:$L$44,'18'!$A$10:$A$44,LOSS!$I$5,'18'!$O$10:$O$44,LOSS!$B17)</f>
        <v>0</v>
      </c>
      <c r="DI17" s="115">
        <f>SUMIFS('19'!$N$10:$N$44,'19'!$A$10:$A$44,LOSS!$E$5,'19'!$M$10:$M$44,LOSS!$B17)+SUMIFS('19'!$P$10:$P$44,'19'!$A$10:$A$44,LOSS!$E$5,'19'!$O$10:$O$44,LOSS!$B17)</f>
        <v>0</v>
      </c>
      <c r="DJ17" s="116">
        <f>SUMIFS('19'!$K$10:$K$44,'19'!$A$10:$A$44,LOSS!$E$5,'19'!$M$10:$M$44,LOSS!$B17)+SUMIFS('19'!$L$10:$L$44,'19'!$A$10:$A$44,LOSS!$E$5,'19'!$O$10:$O$44,LOSS!$B17)</f>
        <v>0</v>
      </c>
      <c r="DK17" s="115">
        <f>SUMIFS('19'!$N$10:$N$44,'19'!$A$10:$A$44,LOSS!$G$5,'19'!$M$10:$M$44,LOSS!$B17)+SUMIFS('19'!$P$10:$P$44,'19'!$A$10:$A$44,LOSS!$G$5,'19'!$O$10:$O$44,LOSS!$B17)</f>
        <v>0</v>
      </c>
      <c r="DL17" s="116">
        <f>SUMIFS('19'!$K$10:$K$44,'19'!$A$10:$A$44,LOSS!$G$5,'19'!$M$10:$M$44,LOSS!$B17)+SUMIFS('19'!$L$10:$L$44,'19'!$A$10:$A$44,LOSS!$G$5,'19'!$O$10:$O$44,LOSS!$B17)</f>
        <v>0</v>
      </c>
      <c r="DM17" s="115">
        <f>SUMIFS('19'!$N$10:$N$44,'19'!$A$10:$A$44,LOSS!$I$5,'19'!$M$10:$M$44,LOSS!$B17)+SUMIFS('19'!$P$10:$P$44,'19'!$A$10:$A$44,LOSS!$I$5,'19'!$O$10:$O$44,LOSS!$B17)</f>
        <v>0</v>
      </c>
      <c r="DN17" s="116">
        <f>SUMIFS('19'!$K$10:$K$44,'19'!$A$10:$A$44,LOSS!$I$5,'19'!$M$10:$M$44,LOSS!$B17)+SUMIFS('19'!$L$10:$L$44,'19'!$A$10:$A$44,LOSS!$I$5,'19'!$O$10:$O$44,LOSS!$B17)</f>
        <v>0</v>
      </c>
      <c r="DO17" s="115">
        <f>SUMIFS('20'!$N$10:$N$44,'20'!$A$10:$A$44,LOSS!$E$5,'20'!$M$10:$M$44,LOSS!$B17)+SUMIFS('20'!$P$10:$P$44,'20'!$A$10:$A$44,LOSS!$E$5,'20'!$O$10:$O$44,LOSS!$B17)</f>
        <v>0</v>
      </c>
      <c r="DP17" s="116">
        <f>SUMIFS('20'!$K$10:$K$44,'20'!$A$10:$A$44,LOSS!$E$5,'20'!$M$10:$M$44,LOSS!$B17)+SUMIFS('20'!$L$10:$L$44,'20'!$A$10:$A$44,LOSS!$E$5,'20'!$O$10:$O$44,LOSS!$B17)</f>
        <v>0</v>
      </c>
      <c r="DQ17" s="115">
        <f>SUMIFS('20'!$N$10:$N$44,'20'!$A$10:$A$44,LOSS!$G$5,'20'!$M$10:$M$44,LOSS!$B17)+SUMIFS('20'!$P$10:$P$44,'20'!$A$10:$A$44,LOSS!$G$5,'20'!$O$10:$O$44,LOSS!$B17)</f>
        <v>0</v>
      </c>
      <c r="DR17" s="116">
        <f>SUMIFS('20'!$K$10:$K$44,'20'!$A$10:$A$44,LOSS!$G$5,'20'!$M$10:$M$44,LOSS!$B17)+SUMIFS('20'!$L$10:$L$44,'20'!$A$10:$A$44,LOSS!$G$5,'20'!$O$10:$O$44,LOSS!$B17)</f>
        <v>0</v>
      </c>
      <c r="DS17" s="115">
        <f>SUMIFS('20'!$N$10:$N$44,'20'!$A$10:$A$44,LOSS!$I$5,'20'!$M$10:$M$44,LOSS!$B17)+SUMIFS('20'!$P$10:$P$44,'20'!$A$10:$A$44,LOSS!$I$5,'20'!$O$10:$O$44,LOSS!$B17)</f>
        <v>0</v>
      </c>
      <c r="DT17" s="116">
        <f>SUMIFS('20'!$K$10:$K$44,'20'!$A$10:$A$44,LOSS!$I$5,'20'!$M$10:$M$44,LOSS!$B17)+SUMIFS('20'!$L$10:$L$44,'20'!$A$10:$A$44,LOSS!$I$5,'20'!$O$10:$O$44,LOSS!$B17)</f>
        <v>0</v>
      </c>
      <c r="DU17" s="115">
        <f>SUMIFS('21'!$N$10:$N$44,'21'!$A$10:$A$44,LOSS!$E$5,'21'!$M$10:$M$44,LOSS!$B17)+SUMIFS('21'!$P$10:$P$44,'21'!$A$10:$A$44,LOSS!$E$5,'21'!$O$10:$O$44,LOSS!$B17)</f>
        <v>0</v>
      </c>
      <c r="DV17" s="116">
        <f>SUMIFS('21'!$K$10:$K$44,'21'!$A$10:$A$44,LOSS!$E$5,'21'!$M$10:$M$44,LOSS!$B17)+SUMIFS('21'!$L$10:$L$44,'21'!$A$10:$A$44,LOSS!$E$5,'21'!$O$10:$O$44,LOSS!$B17)</f>
        <v>0</v>
      </c>
      <c r="DW17" s="115">
        <f>SUMIFS('21'!$N$10:$N$44,'21'!$A$10:$A$44,LOSS!$G$5,'21'!$M$10:$M$44,LOSS!$B17)+SUMIFS('21'!$P$10:$P$44,'21'!$A$10:$A$44,LOSS!$G$5,'21'!$O$10:$O$44,LOSS!$B17)</f>
        <v>0</v>
      </c>
      <c r="DX17" s="116">
        <f>SUMIFS('21'!$K$10:$K$44,'21'!$A$10:$A$44,LOSS!$G$5,'21'!$M$10:$M$44,LOSS!$B17)+SUMIFS('21'!$L$10:$L$44,'21'!$A$10:$A$44,LOSS!$G$5,'21'!$O$10:$O$44,LOSS!$B17)</f>
        <v>0</v>
      </c>
      <c r="DY17" s="115">
        <f>SUMIFS('21'!$N$10:$N$44,'21'!$A$10:$A$44,LOSS!$I$5,'21'!$M$10:$M$44,LOSS!$B17)+SUMIFS('21'!$P$10:$P$44,'21'!$A$10:$A$44,LOSS!$I$5,'21'!$O$10:$O$44,LOSS!$B17)</f>
        <v>0</v>
      </c>
      <c r="DZ17" s="116">
        <f>SUMIFS('21'!$K$10:$K$44,'21'!$A$10:$A$44,LOSS!$I$5,'21'!$M$10:$M$44,LOSS!$B17)+SUMIFS('21'!$L$10:$L$44,'21'!$A$10:$A$44,LOSS!$I$5,'21'!$O$10:$O$44,LOSS!$B17)</f>
        <v>0</v>
      </c>
      <c r="EA17" s="115">
        <f>SUMIFS('22'!$N$10:$N$44,'22'!$A$10:$A$44,LOSS!$E$5,'22'!$M$10:$M$44,LOSS!$B17)+SUMIFS('22'!$P$10:$P$44,'22'!$A$10:$A$44,LOSS!$E$5,'22'!$O$10:$O$44,LOSS!$B17)</f>
        <v>0</v>
      </c>
      <c r="EB17" s="116">
        <f>SUMIFS('22'!$K$10:$K$44,'22'!$A$10:$A$44,LOSS!$E$5,'22'!$M$10:$M$44,LOSS!$B17)+SUMIFS('22'!$L$10:$L$44,'22'!$A$10:$A$44,LOSS!$E$5,'22'!$O$10:$O$44,LOSS!$B17)</f>
        <v>0</v>
      </c>
      <c r="EC17" s="115">
        <f>SUMIFS('22'!$N$10:$N$44,'22'!$A$10:$A$44,LOSS!$G$5,'22'!$M$10:$M$44,LOSS!$B17)+SUMIFS('22'!$P$10:$P$44,'22'!$A$10:$A$44,LOSS!$G$5,'22'!$O$10:$O$44,LOSS!$B17)</f>
        <v>0</v>
      </c>
      <c r="ED17" s="116">
        <f>SUMIFS('22'!$K$10:$K$44,'22'!$A$10:$A$44,LOSS!$G$5,'22'!$M$10:$M$44,LOSS!$B17)+SUMIFS('22'!$L$10:$L$44,'22'!$A$10:$A$44,LOSS!$G$5,'22'!$O$10:$O$44,LOSS!$B17)</f>
        <v>0</v>
      </c>
      <c r="EE17" s="115">
        <f>SUMIFS('22'!$N$10:$N$44,'22'!$A$10:$A$44,LOSS!$I$5,'22'!$M$10:$M$44,LOSS!$B17)+SUMIFS('22'!$P$10:$P$44,'22'!$A$10:$A$44,LOSS!$I$5,'22'!$O$10:$O$44,LOSS!$B17)</f>
        <v>0</v>
      </c>
      <c r="EF17" s="116">
        <f>SUMIFS('22'!$K$10:$K$44,'22'!$A$10:$A$44,LOSS!$I$5,'22'!$M$10:$M$44,LOSS!$B17)+SUMIFS('22'!$L$10:$L$44,'22'!$A$10:$A$44,LOSS!$I$5,'22'!$O$10:$O$44,LOSS!$B17)</f>
        <v>0</v>
      </c>
      <c r="EG17" s="115">
        <f>SUMIFS('23'!$N$10:$N$44,'23'!$A$10:$A$44,LOSS!$E$5,'23'!$M$10:$M$44,LOSS!$B17)+SUMIFS('23'!$P$10:$P$44,'23'!$A$10:$A$44,LOSS!$E$5,'23'!$O$10:$O$44,LOSS!$B17)</f>
        <v>0</v>
      </c>
      <c r="EH17" s="116">
        <f>SUMIFS('23'!$K$10:$K$44,'23'!$A$10:$A$44,LOSS!$E$5,'23'!$M$10:$M$44,LOSS!$B17)+SUMIFS('23'!$L$10:$L$44,'23'!$A$10:$A$44,LOSS!$E$5,'23'!$O$10:$O$44,LOSS!$B17)</f>
        <v>0</v>
      </c>
      <c r="EI17" s="115">
        <f>SUMIFS('23'!$N$10:$N$44,'23'!$A$10:$A$44,LOSS!$G$5,'23'!$M$10:$M$44,LOSS!$B17)+SUMIFS('23'!$P$10:$P$44,'23'!$A$10:$A$44,LOSS!$G$5,'23'!$O$10:$O$44,LOSS!$B17)</f>
        <v>0</v>
      </c>
      <c r="EJ17" s="116">
        <f>SUMIFS('23'!$K$10:$K$44,'23'!$A$10:$A$44,LOSS!$G$5,'23'!$M$10:$M$44,LOSS!$B17)+SUMIFS('23'!$L$10:$L$44,'23'!$A$10:$A$44,LOSS!$G$5,'23'!$O$10:$O$44,LOSS!$B17)</f>
        <v>0</v>
      </c>
      <c r="EK17" s="115">
        <f>SUMIFS('23'!$N$10:$N$44,'23'!$A$10:$A$44,LOSS!$I$5,'23'!$M$10:$M$44,LOSS!$B17)+SUMIFS('23'!$P$10:$P$44,'23'!$A$10:$A$44,LOSS!$I$5,'23'!$O$10:$O$44,LOSS!$B17)</f>
        <v>0</v>
      </c>
      <c r="EL17" s="116">
        <f>SUMIFS('23'!$K$10:$K$44,'23'!$A$10:$A$44,LOSS!$I$5,'23'!$M$10:$M$44,LOSS!$B17)+SUMIFS('23'!$L$10:$L$44,'23'!$A$10:$A$44,LOSS!$I$5,'23'!$O$10:$O$44,LOSS!$B17)</f>
        <v>0</v>
      </c>
      <c r="EM17" s="115">
        <f>SUMIFS('24'!$N$10:$N$44,'24'!$A$10:$A$44,LOSS!$E$5,'24'!$M$10:$M$44,LOSS!$B17)+SUMIFS('24'!$P$10:$P$44,'24'!$A$10:$A$44,LOSS!$E$5,'24'!$O$10:$O$44,LOSS!$B17)</f>
        <v>0</v>
      </c>
      <c r="EN17" s="116">
        <f>SUMIFS('24'!$K$10:$K$44,'24'!$A$10:$A$44,LOSS!$E$5,'24'!$M$10:$M$44,LOSS!$B17)+SUMIFS('24'!$L$10:$L$44,'24'!$A$10:$A$44,LOSS!$E$5,'24'!$O$10:$O$44,LOSS!$B17)</f>
        <v>0</v>
      </c>
      <c r="EO17" s="115">
        <f>SUMIFS('24'!$N$10:$N$44,'24'!$A$10:$A$44,LOSS!$G$5,'24'!$M$10:$M$44,LOSS!$B17)+SUMIFS('24'!$P$10:$P$44,'24'!$A$10:$A$44,LOSS!$G$5,'24'!$O$10:$O$44,LOSS!$B17)</f>
        <v>0</v>
      </c>
      <c r="EP17" s="116">
        <f>SUMIFS('24'!$K$10:$K$44,'24'!$A$10:$A$44,LOSS!$G$5,'24'!$M$10:$M$44,LOSS!$B17)+SUMIFS('24'!$L$10:$L$44,'24'!$A$10:$A$44,LOSS!$G$5,'24'!$O$10:$O$44,LOSS!$B17)</f>
        <v>0</v>
      </c>
      <c r="EQ17" s="115">
        <f>SUMIFS('24'!$N$10:$N$44,'24'!$A$10:$A$44,LOSS!$I$5,'24'!$M$10:$M$44,LOSS!$B17)+SUMIFS('24'!$P$10:$P$44,'24'!$A$10:$A$44,LOSS!$I$5,'24'!$O$10:$O$44,LOSS!$B17)</f>
        <v>0</v>
      </c>
      <c r="ER17" s="116">
        <f>SUMIFS('24'!$K$10:$K$44,'24'!$A$10:$A$44,LOSS!$I$5,'24'!$M$10:$M$44,LOSS!$B17)+SUMIFS('24'!$L$10:$L$44,'24'!$A$10:$A$44,LOSS!$I$5,'24'!$O$10:$O$44,LOSS!$B17)</f>
        <v>0</v>
      </c>
      <c r="ES17" s="115">
        <f>SUMIFS('25'!$N$10:$N$44,'25'!$A$10:$A$44,LOSS!$E$5,'25'!$M$10:$M$44,LOSS!$B17)+SUMIFS('25'!$P$10:$P$44,'25'!$A$10:$A$44,LOSS!$E$5,'25'!$O$10:$O$44,LOSS!$B17)</f>
        <v>0</v>
      </c>
      <c r="ET17" s="116">
        <f>SUMIFS('25'!$K$10:$K$44,'25'!$A$10:$A$44,LOSS!$E$5,'25'!$M$10:$M$44,LOSS!$B17)+SUMIFS('25'!$L$10:$L$44,'25'!$A$10:$A$44,LOSS!$E$5,'25'!$O$10:$O$44,LOSS!$B17)</f>
        <v>0</v>
      </c>
      <c r="EU17" s="115">
        <f>SUMIFS('25'!$N$10:$N$44,'25'!$A$10:$A$44,LOSS!$G$5,'25'!$M$10:$M$44,LOSS!$B17)+SUMIFS('25'!$P$10:$P$44,'25'!$A$10:$A$44,LOSS!$G$5,'25'!$O$10:$O$44,LOSS!$B17)</f>
        <v>0</v>
      </c>
      <c r="EV17" s="116">
        <f>SUMIFS('25'!$K$10:$K$44,'25'!$A$10:$A$44,LOSS!$G$5,'25'!$M$10:$M$44,LOSS!$B17)+SUMIFS('25'!$L$10:$L$44,'25'!$A$10:$A$44,LOSS!$G$5,'25'!$O$10:$O$44,LOSS!$B17)</f>
        <v>0</v>
      </c>
      <c r="EW17" s="115">
        <f>SUMIFS('25'!$N$10:$N$44,'25'!$A$10:$A$44,LOSS!$I$5,'25'!$M$10:$M$44,LOSS!$B17)+SUMIFS('25'!$P$10:$P$44,'25'!$A$10:$A$44,LOSS!$I$5,'25'!$O$10:$O$44,LOSS!$B17)</f>
        <v>0</v>
      </c>
      <c r="EX17" s="116">
        <f>SUMIFS('25'!$K$10:$K$44,'25'!$A$10:$A$44,LOSS!$I$5,'25'!$M$10:$M$44,LOSS!$B17)+SUMIFS('25'!$L$10:$L$44,'25'!$A$10:$A$44,LOSS!$I$5,'25'!$O$10:$O$44,LOSS!$B17)</f>
        <v>0</v>
      </c>
      <c r="EY17" s="115">
        <f>SUMIFS('26'!$N$10:$N$44,'26'!$A$10:$A$44,LOSS!$E$5,'26'!$M$10:$M$44,LOSS!$B17)+SUMIFS('26'!$P$10:$P$44,'26'!$A$10:$A$44,LOSS!$E$5,'26'!$O$10:$O$44,LOSS!$B17)</f>
        <v>0</v>
      </c>
      <c r="EZ17" s="116">
        <f>SUMIFS('26'!$K$10:$K$44,'26'!$A$10:$A$44,LOSS!$E$5,'26'!$M$10:$M$44,LOSS!$B17)+SUMIFS('26'!$L$10:$L$44,'26'!$A$10:$A$44,LOSS!$E$5,'26'!$O$10:$O$44,LOSS!$B17)</f>
        <v>0</v>
      </c>
      <c r="FA17" s="115">
        <f>SUMIFS('26'!$N$10:$N$44,'26'!$A$10:$A$44,LOSS!$G$5,'26'!$M$10:$M$44,LOSS!$B17)+SUMIFS('26'!$P$10:$P$44,'26'!$A$10:$A$44,LOSS!$G$5,'26'!$O$10:$O$44,LOSS!$B17)</f>
        <v>0</v>
      </c>
      <c r="FB17" s="116">
        <f>SUMIFS('26'!$K$10:$K$44,'26'!$A$10:$A$44,LOSS!$G$5,'26'!$M$10:$M$44,LOSS!$B17)+SUMIFS('26'!$L$10:$L$44,'26'!$A$10:$A$44,LOSS!$G$5,'26'!$O$10:$O$44,LOSS!$B17)</f>
        <v>0</v>
      </c>
      <c r="FC17" s="115">
        <f>SUMIFS('26'!$N$10:$N$44,'26'!$A$10:$A$44,LOSS!$I$5,'26'!$M$10:$M$44,LOSS!$B17)+SUMIFS('26'!$P$10:$P$44,'26'!$A$10:$A$44,LOSS!$I$5,'26'!$O$10:$O$44,LOSS!$B17)</f>
        <v>0</v>
      </c>
      <c r="FD17" s="116">
        <f>SUMIFS('26'!$K$10:$K$44,'26'!$A$10:$A$44,LOSS!$I$5,'26'!$M$10:$M$44,LOSS!$B17)+SUMIFS('26'!$L$10:$L$44,'26'!$A$10:$A$44,LOSS!$I$5,'26'!$O$10:$O$44,LOSS!$B17)</f>
        <v>0</v>
      </c>
      <c r="FE17" s="115">
        <f>SUMIFS('27'!$N$10:$N$44,'27'!$A$10:$A$44,LOSS!$E$5,'27'!$M$10:$M$44,LOSS!$B17)+SUMIFS('27'!$P$10:$P$44,'27'!$A$10:$A$44,LOSS!$E$5,'27'!$O$10:$O$44,LOSS!$B17)</f>
        <v>0</v>
      </c>
      <c r="FF17" s="116">
        <f>SUMIFS('27'!$K$10:$K$44,'27'!$A$10:$A$44,LOSS!$E$5,'27'!$M$10:$M$44,LOSS!$B17)+SUMIFS('27'!$L$10:$L$44,'27'!$A$10:$A$44,LOSS!$E$5,'27'!$O$10:$O$44,LOSS!$B17)</f>
        <v>0</v>
      </c>
      <c r="FG17" s="115">
        <f>SUMIFS('27'!$N$10:$N$44,'27'!$A$10:$A$44,LOSS!$G$5,'27'!$M$10:$M$44,LOSS!$B17)+SUMIFS('27'!$P$10:$P$44,'27'!$A$10:$A$44,LOSS!$G$5,'27'!$O$10:$O$44,LOSS!$B17)</f>
        <v>0</v>
      </c>
      <c r="FH17" s="116">
        <f>SUMIFS('27'!$K$10:$K$44,'27'!$A$10:$A$44,LOSS!$G$5,'27'!$M$10:$M$44,LOSS!$B17)+SUMIFS('27'!$L$10:$L$44,'27'!$A$10:$A$44,LOSS!$G$5,'27'!$O$10:$O$44,LOSS!$B17)</f>
        <v>0</v>
      </c>
      <c r="FI17" s="115">
        <f>SUMIFS('27'!$N$10:$N$44,'27'!$A$10:$A$44,LOSS!$I$5,'27'!$M$10:$M$44,LOSS!$B17)+SUMIFS('27'!$P$10:$P$44,'27'!$A$10:$A$44,LOSS!$I$5,'27'!$O$10:$O$44,LOSS!$B17)</f>
        <v>0</v>
      </c>
      <c r="FJ17" s="116">
        <f>SUMIFS('27'!$K$10:$K$44,'27'!$A$10:$A$44,LOSS!$I$5,'27'!$M$10:$M$44,LOSS!$B17)+SUMIFS('27'!$L$10:$L$44,'27'!$A$10:$A$44,LOSS!$I$5,'27'!$O$10:$O$44,LOSS!$B17)</f>
        <v>0</v>
      </c>
      <c r="FK17" s="115">
        <f>SUMIFS('28'!$N$10:$N$44,'28'!$A$10:$A$44,LOSS!$E$5,'28'!$M$10:$M$44,LOSS!$B17)+SUMIFS('28'!$P$10:$P$44,'28'!$A$10:$A$44,LOSS!$E$5,'28'!$O$10:$O$44,LOSS!$B17)</f>
        <v>0</v>
      </c>
      <c r="FL17" s="116">
        <f>SUMIFS('28'!$K$10:$K$44,'28'!$A$10:$A$44,LOSS!$E$5,'28'!$M$10:$M$44,LOSS!$B17)+SUMIFS('28'!$L$10:$L$44,'28'!$A$10:$A$44,LOSS!$E$5,'28'!$O$10:$O$44,LOSS!$B17)</f>
        <v>0</v>
      </c>
      <c r="FM17" s="115">
        <f>SUMIFS('28'!$N$10:$N$44,'28'!$A$10:$A$44,LOSS!$G$5,'28'!$M$10:$M$44,LOSS!$B17)+SUMIFS('28'!$P$10:$P$44,'28'!$A$10:$A$44,LOSS!$G$5,'28'!$O$10:$O$44,LOSS!$B17)</f>
        <v>0</v>
      </c>
      <c r="FN17" s="116">
        <f>SUMIFS('28'!$K$10:$K$44,'28'!$A$10:$A$44,LOSS!$G$5,'28'!$M$10:$M$44,LOSS!$B17)+SUMIFS('28'!$L$10:$L$44,'28'!$A$10:$A$44,LOSS!$G$5,'28'!$O$10:$O$44,LOSS!$B17)</f>
        <v>0</v>
      </c>
      <c r="FO17" s="115">
        <f>SUMIFS('28'!$N$10:$N$44,'28'!$A$10:$A$44,LOSS!$I$5,'28'!$M$10:$M$44,LOSS!$B17)+SUMIFS('28'!$P$10:$P$44,'28'!$A$10:$A$44,LOSS!$I$5,'28'!$O$10:$O$44,LOSS!$B17)</f>
        <v>0</v>
      </c>
      <c r="FP17" s="116">
        <f>SUMIFS('28'!$K$10:$K$44,'28'!$A$10:$A$44,LOSS!$I$5,'28'!$M$10:$M$44,LOSS!$B17)+SUMIFS('28'!$L$10:$L$44,'28'!$A$10:$A$44,LOSS!$I$5,'28'!$O$10:$O$44,LOSS!$B17)</f>
        <v>0</v>
      </c>
      <c r="FQ17" s="115">
        <f>SUMIFS('29'!$N$10:$N$44,'29'!$A$10:$A$44,LOSS!$E$5,'29'!$M$10:$M$44,LOSS!$B17)+SUMIFS('29'!$P$10:$P$44,'29'!$A$10:$A$44,LOSS!$E$5,'29'!$O$10:$O$44,LOSS!$B17)</f>
        <v>0</v>
      </c>
      <c r="FR17" s="116">
        <f>SUMIFS('29'!$K$10:$K$44,'29'!$A$10:$A$44,LOSS!$E$5,'29'!$M$10:$M$44,LOSS!$B17)+SUMIFS('29'!$L$10:$L$44,'29'!$A$10:$A$44,LOSS!$E$5,'29'!$O$10:$O$44,LOSS!$B17)</f>
        <v>0</v>
      </c>
      <c r="FS17" s="115">
        <f>SUMIFS('29'!$N$10:$N$44,'29'!$A$10:$A$44,LOSS!$G$5,'29'!$M$10:$M$44,LOSS!$B17)+SUMIFS('29'!$P$10:$P$44,'29'!$A$10:$A$44,LOSS!$G$5,'29'!$O$10:$O$44,LOSS!$B17)</f>
        <v>0</v>
      </c>
      <c r="FT17" s="116">
        <f>SUMIFS('29'!$K$10:$K$44,'29'!$A$10:$A$44,LOSS!$G$5,'29'!$M$10:$M$44,LOSS!$B17)+SUMIFS('29'!$L$10:$L$44,'29'!$A$10:$A$44,LOSS!$G$5,'29'!$O$10:$O$44,LOSS!$B17)</f>
        <v>0</v>
      </c>
      <c r="FU17" s="115">
        <f>SUMIFS('29'!$N$10:$N$44,'29'!$A$10:$A$44,LOSS!$I$5,'29'!$M$10:$M$44,LOSS!$B17)+SUMIFS('29'!$P$10:$P$44,'29'!$A$10:$A$44,LOSS!$I$5,'29'!$O$10:$O$44,LOSS!$B17)</f>
        <v>0</v>
      </c>
      <c r="FV17" s="116">
        <f>SUMIFS('29'!$K$10:$K$44,'29'!$A$10:$A$44,LOSS!$I$5,'29'!$M$10:$M$44,LOSS!$B17)+SUMIFS('29'!$L$10:$L$44,'29'!$A$10:$A$44,LOSS!$I$5,'29'!$O$10:$O$44,LOSS!$B17)</f>
        <v>0</v>
      </c>
      <c r="FW17" s="115">
        <f>SUMIFS('30'!$N$10:$N$44,'30'!$A$10:$A$44,LOSS!$E$5,'30'!$M$10:$M$44,LOSS!$B17)+SUMIFS('30'!$P$10:$P$44,'30'!$A$10:$A$44,LOSS!$E$5,'30'!$O$10:$O$44,LOSS!$B17)</f>
        <v>0</v>
      </c>
      <c r="FX17" s="116">
        <f>SUMIFS('30'!$K$10:$K$44,'30'!$A$10:$A$44,LOSS!$E$5,'30'!$M$10:$M$44,LOSS!$B17)+SUMIFS('30'!$L$10:$L$44,'30'!$A$10:$A$44,LOSS!$E$5,'30'!$O$10:$O$44,LOSS!$B17)</f>
        <v>0</v>
      </c>
      <c r="FY17" s="115">
        <f>SUMIFS('30'!$N$10:$N$44,'30'!$A$10:$A$44,LOSS!$G$5,'30'!$M$10:$M$44,LOSS!$B17)+SUMIFS('30'!$P$10:$P$44,'30'!$A$10:$A$44,LOSS!$G$5,'30'!$O$10:$O$44,LOSS!$B17)</f>
        <v>0</v>
      </c>
      <c r="FZ17" s="116">
        <f>SUMIFS('30'!$K$10:$K$44,'30'!$A$10:$A$44,LOSS!$G$5,'30'!$M$10:$M$44,LOSS!$B17)+SUMIFS('30'!$L$10:$L$44,'30'!$A$10:$A$44,LOSS!$G$5,'30'!$O$10:$O$44,LOSS!$B17)</f>
        <v>0</v>
      </c>
      <c r="GA17" s="115">
        <f>SUMIFS('30'!$N$10:$N$44,'30'!$A$10:$A$44,LOSS!$I$5,'30'!$M$10:$M$44,LOSS!$B17)+SUMIFS('30'!$P$10:$P$44,'30'!$A$10:$A$44,LOSS!$I$5,'30'!$O$10:$O$44,LOSS!$B17)</f>
        <v>0</v>
      </c>
      <c r="GB17" s="116">
        <f>SUMIFS('30'!$K$10:$K$44,'30'!$A$10:$A$44,LOSS!$I$5,'30'!$M$10:$M$44,LOSS!$B17)+SUMIFS('30'!$L$10:$L$44,'30'!$A$10:$A$44,LOSS!$I$5,'30'!$O$10:$O$44,LOSS!$B17)</f>
        <v>0</v>
      </c>
      <c r="GC17" s="115">
        <f>SUMIFS('31'!$N$13:$N$44,'31'!$A$13:$A$44,LOSS!$E$5,'31'!$M$13:$M$44,LOSS!$B17)+SUMIFS('31'!$P$13:$P$44,'31'!$A$13:$A$44,LOSS!$E$5,'31'!$O$13:$O$44,LOSS!$B17)</f>
        <v>0</v>
      </c>
      <c r="GD17" s="116">
        <f>SUMIFS('31'!$K$13:$K$44,'31'!$A$13:$A$44,LOSS!$E$5,'31'!$M$13:$M$44,LOSS!$B17)+SUMIFS('31'!$L$13:$L$44,'31'!$A$13:$A$44,LOSS!$E$5,'31'!$O$13:$O$44,LOSS!$B17)</f>
        <v>0</v>
      </c>
      <c r="GE17" s="115">
        <f>SUMIFS('31'!$N$13:$N$44,'31'!$A$13:$A$44,LOSS!$G$5,'31'!$M$13:$M$44,LOSS!$B17)+SUMIFS('31'!$P$13:$P$44,'31'!$A$13:$A$44,LOSS!$G$5,'31'!$O$13:$O$44,LOSS!$B17)</f>
        <v>0</v>
      </c>
      <c r="GF17" s="116">
        <f>SUMIFS('31'!$K$13:$K$44,'31'!$A$13:$A$44,LOSS!$G$5,'31'!$M$13:$M$44,LOSS!$B17)+SUMIFS('31'!$L$13:$L$44,'31'!$A$13:$A$44,LOSS!$G$5,'31'!$O$13:$O$44,LOSS!$B17)</f>
        <v>0</v>
      </c>
      <c r="GG17" s="115">
        <f>SUMIFS('31'!$N$13:$N$44,'31'!$A$13:$A$44,LOSS!$I$5,'31'!$M$13:$M$44,LOSS!$B17)+SUMIFS('31'!$P$13:$P$44,'31'!$A$13:$A$44,LOSS!$I$5,'31'!$O$13:$O$44,LOSS!$B17)</f>
        <v>0</v>
      </c>
      <c r="GH17" s="116">
        <f>SUMIFS('31'!$K$13:$K$44,'31'!$A$13:$A$44,LOSS!$I$5,'31'!$M$13:$M$44,LOSS!$B17)+SUMIFS('31'!$L$13:$L$44,'31'!$A$13:$A$44,LOSS!$I$5,'31'!$O$13:$O$44,LOSS!$B17)</f>
        <v>0</v>
      </c>
      <c r="GI17" s="108">
        <f t="shared" si="0"/>
        <v>0</v>
      </c>
      <c r="GJ17" s="117">
        <f t="shared" si="1"/>
        <v>0</v>
      </c>
      <c r="GK17" s="118">
        <f t="shared" ref="GK17:GK27" si="3">E17+G17+I17+K17+M17+O17+Q17+S17+U17+W17+Y17+AA17+AC17+AE17+AG17+AI17+AK17+AM17+AO17+AQ17+AS17+AU17+AW17+AY17+BA17+BC17+BE17+BG17+BI17+BK17+BM17+BO17+BQ17+BS17+BU17+BW17+BY17+CA17+CC17+CE17+CG17+CI17+CK17+CM17+CO17+CQ17+CS17+CU17+CW17+CY17+DA17+DC17+DE17+DG17+DI17+DK17+DM17+DO17+DQ17+DS17+DU17+DW17+DY17+EA17+EC17+EE17+EG17+EI17+EK17+EM17+EO17+EQ17+ES17+EU17+EW17+EY17+FA17+FC17+FE17+FG17+FI17+FK17+FM17+FO17+FQ17+FS17+FU17+FW17+FY17+GA17+GC17+GE17+GG17</f>
        <v>0</v>
      </c>
      <c r="GL17" s="73"/>
    </row>
    <row r="18" ht="18.75" customHeight="1" spans="1:195">
      <c r="A18" s="121"/>
      <c r="B18" s="112">
        <v>151</v>
      </c>
      <c r="C18" s="113" t="s">
        <v>287</v>
      </c>
      <c r="D18" s="114"/>
      <c r="E18" s="115">
        <f>SUMIFS('1'!$N$10:$N$44,'1'!$A$10:$A$44,LOSS!$E$5,'1'!$M$10:$M$44,LOSS!$B18)+SUMIFS('1'!$P$10:$P$44,'1'!$A$10:$A$44,LOSS!$E$5,'1'!$O$10:$O$44,LOSS!$B18)</f>
        <v>0</v>
      </c>
      <c r="F18" s="116">
        <f>SUMIFS('1'!$K$10:$K$44,'1'!$A$10:$A$44,LOSS!$E$5,'1'!$M$10:$M$44,LOSS!$B18)+SUMIFS('1'!$L$10:$L$44,'1'!$A$10:$A$44,LOSS!$E$5,'1'!$O$10:$O$44,LOSS!$B18)</f>
        <v>0</v>
      </c>
      <c r="G18" s="115">
        <f>SUMIFS('1'!$N$10:$N$44,'1'!$A$10:$A$44,LOSS!$G$5,'1'!$M$10:$M$44,LOSS!$B18)+SUMIFS('1'!$P$10:$P$44,'1'!$A$10:$A$44,LOSS!$G$5,'1'!$O$10:$O$44,LOSS!$B18)</f>
        <v>0</v>
      </c>
      <c r="H18" s="116">
        <f>SUMIFS('1'!$K$10:$K$44,'1'!$A$10:$A$44,LOSS!$G$5,'1'!$M$10:$M$44,LOSS!$B18)+SUMIFS('1'!$L$10:$L$44,'1'!$A$10:$A$44,LOSS!$G$5,'1'!$O$10:$O$44,LOSS!$B18)</f>
        <v>0</v>
      </c>
      <c r="I18" s="115">
        <f>SUMIFS('1'!$N$10:$N$44,'1'!$A$10:$A$44,LOSS!$I$5,'1'!$M$10:$M$44,LOSS!$B18)+SUMIFS('1'!$P$10:$P$44,'1'!$A$10:$A$44,LOSS!$I$5,'1'!$O$10:$O$44,LOSS!$B18)</f>
        <v>0</v>
      </c>
      <c r="J18" s="116">
        <f>SUMIFS('1'!$K$10:$K$44,'1'!$A$10:$A$44,LOSS!$I$5,'1'!$M$10:$M$44,LOSS!$B18)+SUMIFS('1'!$L$10:$L$44,'1'!$A$10:$A$44,LOSS!$I$5,'1'!$O$10:$O$44,LOSS!$B18)</f>
        <v>0</v>
      </c>
      <c r="K18" s="115">
        <f>SUMIFS('2'!$N$10:$N$52,'2'!$A$10:$A$52,LOSS!$E$5,'2'!$M$10:$M$52,LOSS!$B18)+SUMIFS('2'!$P$10:$P$52,'2'!$A$10:$A$52,LOSS!$E$5,'2'!$O$10:$O$52,LOSS!$B18)</f>
        <v>0</v>
      </c>
      <c r="L18" s="116">
        <f>SUMIFS('2'!$K$10:$K$52,'2'!$A$10:$A$52,LOSS!$E$5,'2'!$M$10:$M$52,LOSS!$B18)+SUMIFS('2'!$L$10:$L$52,'2'!$A$10:$A$52,LOSS!$E$5,'2'!$O$10:$O$52,LOSS!$B18)</f>
        <v>0</v>
      </c>
      <c r="M18" s="115">
        <f>SUMIFS('2'!$N$10:$N$52,'2'!$A$10:$A$52,LOSS!$G$5,'2'!$M$10:$M$52,LOSS!$B18)+SUMIFS('2'!$P$10:$P$52,'2'!$A$10:$A$52,LOSS!$G$5,'2'!$O$10:$O$52,LOSS!$B18)</f>
        <v>0</v>
      </c>
      <c r="N18" s="116">
        <f>SUMIFS('2'!$K$10:$K$52,'2'!$A$10:$A$52,LOSS!$G$5,'2'!$M$10:$M$52,LOSS!$B18)+SUMIFS('2'!$L$10:$L$52,'2'!$A$10:$A$52,LOSS!$G$5,'2'!$O$10:$O$52,LOSS!$B18)</f>
        <v>0</v>
      </c>
      <c r="O18" s="115">
        <f>SUMIFS('2'!$N$10:$N$52,'2'!$A$10:$A$52,LOSS!$I$5,'2'!$M$10:$M$52,LOSS!$B18)+SUMIFS('2'!$P$10:$P$52,'2'!$A$10:$A$52,LOSS!$I$5,'2'!$O$10:$O$52,LOSS!$B18)</f>
        <v>0</v>
      </c>
      <c r="P18" s="116">
        <f>SUMIFS('2'!$K$10:$K$52,'2'!$A$10:$A$52,LOSS!$I$5,'2'!$M$10:$M$52,LOSS!$B18)+SUMIFS('2'!$L$10:$L$52,'2'!$A$10:$A$52,LOSS!$I$5,'2'!$O$10:$O$52,LOSS!$B18)</f>
        <v>0</v>
      </c>
      <c r="Q18" s="115">
        <f>SUMIFS('3'!$N$10:$N$44,'3'!$A$10:$A$44,LOSS!$E$5,'3'!$M$10:$M$44,LOSS!$B18)+SUMIFS('3'!$P$10:$P$44,'3'!$A$10:$A$44,LOSS!$E$5,'3'!$O$10:$O$44,LOSS!$B18)</f>
        <v>0</v>
      </c>
      <c r="R18" s="116">
        <f>SUMIFS('3'!$K$10:$K$44,'3'!$A$10:$A$44,LOSS!$E$5,'3'!$M$10:$M$44,LOSS!$B18)+SUMIFS('3'!$L$10:$L$44,'3'!$A$10:$A$44,LOSS!$E$5,'3'!$O$10:$O$44,LOSS!$B18)</f>
        <v>0</v>
      </c>
      <c r="S18" s="115">
        <f>SUMIFS('3'!$N$10:$N$44,'3'!$A$10:$A$44,LOSS!$G$5,'3'!$M$10:$M$44,LOSS!$B18)+SUMIFS('3'!$P$10:$P$44,'3'!$A$10:$A$44,LOSS!$G$5,'3'!$O$10:$O$44,LOSS!$B18)</f>
        <v>0</v>
      </c>
      <c r="T18" s="116">
        <f>SUMIFS('3'!$K$10:$K$44,'3'!$A$10:$A$44,LOSS!$G$5,'3'!$M$10:$M$44,LOSS!$B18)+SUMIFS('3'!$L$10:$L$44,'3'!$A$10:$A$44,LOSS!$G$5,'3'!$O$10:$O$44,LOSS!$B18)</f>
        <v>0</v>
      </c>
      <c r="U18" s="115">
        <f>SUMIFS('3'!$N$10:$N$44,'3'!$A$10:$A$44,LOSS!$I$5,'3'!$M$10:$M$44,LOSS!$B18)+SUMIFS('3'!$P$10:$P$44,'3'!$A$10:$A$44,LOSS!$I$5,'3'!$O$10:$O$44,LOSS!$B18)</f>
        <v>0</v>
      </c>
      <c r="V18" s="116">
        <f>SUMIFS('3'!$K$10:$K$44,'3'!$A$10:$A$44,LOSS!$I$5,'3'!$M$10:$M$44,LOSS!$B18)+SUMIFS('3'!$L$10:$L$44,'3'!$A$10:$A$44,LOSS!$I$5,'3'!$O$10:$O$44,LOSS!$B18)</f>
        <v>0</v>
      </c>
      <c r="W18" s="115">
        <f>SUMIFS('4'!$N$10:$N$44,'4'!$A$10:$A$44,LOSS!$E$5,'4'!$M$10:$M$44,LOSS!$B18)+SUMIFS('4'!$P$10:$P$44,'4'!$A$10:$A$44,LOSS!$E$5,'4'!$O$10:$O$44,LOSS!$B18)</f>
        <v>0</v>
      </c>
      <c r="X18" s="116">
        <f>SUMIFS('4'!$K$10:$K$44,'4'!$A$10:$A$44,LOSS!$E$5,'4'!$M$10:$M$44,LOSS!$B18)+SUMIFS('4'!$L$10:$L$44,'4'!$A$10:$A$44,LOSS!$E$5,'4'!$O$10:$O$44,LOSS!$B18)</f>
        <v>0</v>
      </c>
      <c r="Y18" s="115">
        <f>SUMIFS('4'!$N$10:$N$44,'4'!$A$10:$A$44,LOSS!$G$5,'4'!$M$10:$M$44,LOSS!$B18)+SUMIFS('4'!$P$10:$P$44,'4'!$A$10:$A$44,LOSS!$G$5,'4'!$O$10:$O$44,LOSS!$B18)</f>
        <v>0</v>
      </c>
      <c r="Z18" s="116">
        <f>SUMIFS('4'!$K$10:$K$44,'4'!$A$10:$A$44,LOSS!$G$5,'4'!$M$10:$M$44,LOSS!$B18)+SUMIFS('4'!$L$10:$L$44,'4'!$A$10:$A$44,LOSS!$G$5,'4'!$O$10:$O$44,LOSS!$B18)</f>
        <v>0</v>
      </c>
      <c r="AA18" s="115">
        <f>SUMIFS('4'!$N$10:$N$44,'4'!$A$10:$A$44,LOSS!$I$5,'4'!$M$10:$M$44,LOSS!$B18)+SUMIFS('4'!$P$10:$P$44,'4'!$A$10:$A$44,LOSS!$I$5,'4'!$O$10:$O$44,LOSS!$B18)</f>
        <v>0</v>
      </c>
      <c r="AB18" s="116">
        <f>SUMIFS('4'!$K$10:$K$44,'4'!$A$10:$A$44,LOSS!$I$5,'4'!$M$10:$M$44,LOSS!$B18)+SUMIFS('4'!$L$10:$L$44,'4'!$A$10:$A$44,LOSS!$I$5,'4'!$O$10:$O$44,LOSS!$B18)</f>
        <v>0</v>
      </c>
      <c r="AC18" s="115">
        <f>SUMIFS('5'!$N$10:$N$52,'5'!$A$10:$A$52,LOSS!$E$5,'5'!$M$10:$M$52,LOSS!$B18)+SUMIFS('5'!$P$10:$P$52,'5'!$A$10:$A$52,LOSS!$E$5,'5'!$O$10:$O$52,LOSS!$B18)</f>
        <v>0</v>
      </c>
      <c r="AD18" s="116">
        <f>SUMIFS('5'!$K$10:$K$52,'5'!$A$10:$A$52,LOSS!$E$5,'5'!$M$10:$M$52,LOSS!$B18)+SUMIFS('5'!$L$10:$L$52,'5'!$A$10:$A$52,LOSS!$E$5,'5'!$O$10:$O$52,LOSS!$B18)</f>
        <v>0</v>
      </c>
      <c r="AE18" s="115">
        <f>SUMIFS('5'!$N$10:$N$52,'5'!$A$10:$A$52,LOSS!$G$5,'5'!$M$10:$M$52,LOSS!$B18)+SUMIFS('5'!$P$10:$P$52,'5'!$A$10:$A$52,LOSS!$G$5,'5'!$O$10:$O$52,LOSS!$B18)</f>
        <v>0</v>
      </c>
      <c r="AF18" s="116">
        <f>SUMIFS('5'!$K$10:$K$52,'5'!$A$10:$A$52,LOSS!$G$5,'5'!$M$10:$M$52,LOSS!$B18)+SUMIFS('5'!$L$10:$L$52,'5'!$A$10:$A$52,LOSS!$G$5,'5'!$O$10:$O$52,LOSS!$B18)</f>
        <v>0</v>
      </c>
      <c r="AG18" s="115">
        <f>SUMIFS('5'!$N$10:$N$52,'5'!$A$10:$A$52,LOSS!$I$5,'5'!$M$10:$M$52,LOSS!$B18)+SUMIFS('5'!$P$10:$P$52,'5'!$A$10:$A$52,LOSS!$I$5,'5'!$O$10:$O$52,LOSS!$B18)</f>
        <v>0</v>
      </c>
      <c r="AH18" s="116">
        <f>SUMIFS('5'!$K$10:$K$52,'5'!$A$10:$A$52,LOSS!$I$5,'5'!$M$10:$M$52,LOSS!$B18)+SUMIFS('5'!$L$10:$L$52,'5'!$A$10:$A$52,LOSS!$I$5,'5'!$O$10:$O$52,LOSS!$B18)</f>
        <v>0</v>
      </c>
      <c r="AI18" s="115">
        <f>SUMIFS('6'!$N$10:$N$43,'6'!$A$10:$A$43,LOSS!$E$5,'6'!$M$10:$M$43,LOSS!$B18)+SUMIFS('6'!$P$10:$P$43,'6'!$A$10:$A$43,LOSS!$E$5,'6'!$O$10:$O$43,LOSS!$B18)</f>
        <v>0</v>
      </c>
      <c r="AJ18" s="116">
        <f>SUMIFS('6'!$K$10:$K$43,'6'!$A$10:$A$43,LOSS!$E$5,'6'!$M$10:$M$43,LOSS!$B18)+SUMIFS('6'!$L$10:$L$43,'6'!$A$10:$A$43,LOSS!$E$5,'6'!$O$10:$O$43,LOSS!$B18)</f>
        <v>0</v>
      </c>
      <c r="AK18" s="115">
        <f>SUMIFS('6'!$N$10:$N$43,'6'!$A$10:$A$43,LOSS!$G$5,'6'!$M$10:$M$43,LOSS!$B18)+SUMIFS('6'!$P$10:$P$43,'6'!$A$10:$A$43,LOSS!$G$5,'6'!$O$10:$O$43,LOSS!$B18)</f>
        <v>0</v>
      </c>
      <c r="AL18" s="116">
        <f>SUMIFS('6'!$K$10:$K$43,'6'!$A$10:$A$43,LOSS!$G$5,'6'!$M$10:$M$43,LOSS!$B18)+SUMIFS('6'!$L$10:$L$43,'6'!$A$10:$A$43,LOSS!$G$5,'6'!$O$10:$O$43,LOSS!$B18)</f>
        <v>0</v>
      </c>
      <c r="AM18" s="115">
        <f>SUMIFS('6'!$N$10:$N$43,'6'!$A$10:$A$43,LOSS!$I$5,'6'!$M$10:$M$43,LOSS!$B18)+SUMIFS('6'!$P$10:$P$43,'6'!$A$10:$A$43,LOSS!$I$5,'6'!$O$10:$O$43,LOSS!$B18)</f>
        <v>0</v>
      </c>
      <c r="AN18" s="116">
        <f>SUMIFS('6'!$K$10:$K$43,'6'!$A$10:$A$43,LOSS!$I$5,'6'!$M$10:$M$43,LOSS!$B18)+SUMIFS('6'!$L$10:$L$43,'6'!$A$10:$A$43,LOSS!$I$5,'6'!$O$10:$O$43,LOSS!$B18)</f>
        <v>0</v>
      </c>
      <c r="AO18" s="115">
        <f>SUMIFS('7'!$N$10:$N$44,'7'!$A$10:$A$44,LOSS!$E$5,'7'!$M$10:$M$44,LOSS!$B18)+SUMIFS('7'!$P$10:$P$44,'7'!$A$10:$A$44,LOSS!$E$5,'7'!$O$10:$O$44,LOSS!$B18)</f>
        <v>0</v>
      </c>
      <c r="AP18" s="116">
        <f>SUMIFS('7'!$K$10:$K$44,'7'!$A$10:$A$44,LOSS!$E$5,'7'!$M$10:$M$44,LOSS!$B18)+SUMIFS('7'!$L$10:$L$44,'7'!$A$10:$A$44,LOSS!$E$5,'7'!$O$10:$O$44,LOSS!$B18)</f>
        <v>0</v>
      </c>
      <c r="AQ18" s="115">
        <f>SUMIFS('7'!$N$10:$N$44,'7'!$A$10:$A$44,LOSS!$G$5,'7'!$M$10:$M$44,LOSS!$B18)+SUMIFS('7'!$P$10:$P$44,'7'!$A$10:$A$44,LOSS!$G$5,'7'!$O$10:$O$44,LOSS!$B18)</f>
        <v>0</v>
      </c>
      <c r="AR18" s="116">
        <f>SUMIFS('7'!$K$10:$K$44,'7'!$A$10:$A$44,LOSS!$G$5,'7'!$M$10:$M$44,LOSS!$B18)+SUMIFS('7'!$L$10:$L$44,'7'!$A$10:$A$44,LOSS!$G$5,'7'!$O$10:$O$44,LOSS!$B18)</f>
        <v>0</v>
      </c>
      <c r="AS18" s="115">
        <f>SUMIFS('7'!$N$10:$N$44,'7'!$A$10:$A$44,LOSS!$I$5,'7'!$M$10:$M$44,LOSS!$B18)+SUMIFS('7'!$P$10:$P$44,'7'!$A$10:$A$44,LOSS!$I$5,'7'!$O$10:$O$44,LOSS!$B18)</f>
        <v>0</v>
      </c>
      <c r="AT18" s="116">
        <f>SUMIFS('7'!$K$10:$K$44,'7'!$A$10:$A$44,LOSS!$I$5,'7'!$M$10:$M$44,LOSS!$B18)+SUMIFS('7'!$L$10:$L$44,'7'!$A$10:$A$44,LOSS!$I$5,'7'!$O$10:$O$44,LOSS!$B18)</f>
        <v>0</v>
      </c>
      <c r="AU18" s="115">
        <f>SUMIFS('8'!$N$10:$N$43,'8'!$A$10:$A$43,LOSS!$E$5,'8'!$M$10:$M$43,LOSS!$B18)+SUMIFS('8'!$P$10:$P$43,'8'!$A$10:$A$43,LOSS!$E$5,'8'!$O$10:$O$43,LOSS!$B18)</f>
        <v>0</v>
      </c>
      <c r="AV18" s="116">
        <f>SUMIFS('8'!$K$10:$K$43,'8'!$A$10:$A$43,LOSS!$E$5,'8'!$M$10:$M$43,LOSS!$B18)+SUMIFS('8'!$L$10:$L$43,'8'!$A$10:$A$43,LOSS!$E$5,'8'!$O$10:$O$43,LOSS!$B18)</f>
        <v>0</v>
      </c>
      <c r="AW18" s="115">
        <f>SUMIFS('8'!$N$10:$N$43,'8'!$A$10:$A$43,LOSS!$G$5,'8'!$M$10:$M$43,LOSS!$B18)+SUMIFS('8'!$P$10:$P$43,'8'!$A$10:$A$43,LOSS!$G$5,'8'!$O$10:$O$43,LOSS!$B18)</f>
        <v>0</v>
      </c>
      <c r="AX18" s="116">
        <f>SUMIFS('8'!$K$10:$K$43,'8'!$A$10:$A$43,LOSS!$G$5,'8'!$M$10:$M$43,LOSS!$B18)+SUMIFS('8'!$L$10:$L$43,'8'!$A$10:$A$43,LOSS!$G$5,'8'!$O$10:$O$43,LOSS!$B18)</f>
        <v>0</v>
      </c>
      <c r="AY18" s="115">
        <f>SUMIFS('8'!$N$10:$N$43,'8'!$A$10:$A$43,LOSS!$I$5,'8'!$M$10:$M$43,LOSS!$B18)+SUMIFS('8'!$P$10:$P$43,'8'!$A$10:$A$43,LOSS!$I$5,'8'!$O$10:$O$43,LOSS!$B18)</f>
        <v>0</v>
      </c>
      <c r="AZ18" s="116">
        <f>SUMIFS('8'!$K$10:$K$43,'8'!$A$10:$A$43,LOSS!$I$5,'8'!$M$10:$M$43,LOSS!$B18)+SUMIFS('8'!$L$10:$L$43,'8'!$A$10:$A$43,LOSS!$I$5,'8'!$O$10:$O$43,LOSS!$B18)</f>
        <v>0</v>
      </c>
      <c r="BA18" s="115">
        <f>SUMIFS('9'!$N$10:$N$51,'9'!$A$10:$A$51,LOSS!$E$5,'9'!$M$10:$M$51,LOSS!$B18)+SUMIFS('9'!$P$10:$P$51,'9'!$A$10:$A$51,LOSS!$E$5,'9'!$O$10:$O$51,LOSS!$B18)</f>
        <v>0</v>
      </c>
      <c r="BB18" s="116">
        <f>SUMIFS('9'!$K$10:$K$51,'9'!$A$10:$A$51,LOSS!$E$5,'9'!$M$10:$M$51,LOSS!$B18)+SUMIFS('9'!$L$10:$L$51,'9'!$A$10:$A$51,LOSS!$E$5,'9'!$O$10:$O$51,LOSS!$B18)</f>
        <v>0</v>
      </c>
      <c r="BC18" s="115">
        <f>SUMIFS('9'!$N$10:$N$51,'9'!$A$10:$A$51,LOSS!$G$5,'9'!$M$10:$M$51,LOSS!$B18)+SUMIFS('9'!$P$10:$P$51,'9'!$A$10:$A$51,LOSS!$G$5,'9'!$O$10:$O$51,LOSS!$B18)</f>
        <v>0</v>
      </c>
      <c r="BD18" s="116">
        <f>SUMIFS('9'!$K$10:$K$51,'9'!$A$10:$A$51,LOSS!$G$5,'9'!$M$10:$M$51,LOSS!$B18)+SUMIFS('9'!$L$10:$L$51,'9'!$A$10:$A$51,LOSS!$G$5,'9'!$O$10:$O$51,LOSS!$B18)</f>
        <v>0</v>
      </c>
      <c r="BE18" s="115">
        <f>SUMIFS('9'!$N$10:$N$51,'9'!$A$10:$A$51,LOSS!$I$5,'9'!$M$10:$M$51,LOSS!$B18)+SUMIFS('9'!$P$10:$P$51,'9'!$A$10:$A$51,LOSS!$I$5,'9'!$O$10:$O$51,LOSS!$B18)</f>
        <v>0</v>
      </c>
      <c r="BF18" s="116">
        <f>SUMIFS('9'!$K$10:$K$51,'9'!$A$10:$A$51,LOSS!$I$5,'9'!$M$10:$M$51,LOSS!$B18)+SUMIFS('9'!$L$10:$L$51,'9'!$A$10:$A$51,LOSS!$I$5,'9'!$O$10:$O$51,LOSS!$B18)</f>
        <v>0</v>
      </c>
      <c r="BG18" s="115">
        <f>SUMIFS('10'!$N$10:$N$44,'10'!$A$10:$A$44,LOSS!$E$5,'10'!$M$10:$M$44,LOSS!$B18)+SUMIFS('10'!$P$10:$P$44,'10'!$A$10:$A$44,LOSS!$E$5,'10'!$O$10:$O$44,LOSS!$B18)</f>
        <v>0</v>
      </c>
      <c r="BH18" s="116">
        <f>SUMIFS('10'!$K$10:$K$44,'10'!$A$10:$A$44,LOSS!$E$5,'10'!$M$10:$M$44,LOSS!$B18)+SUMIFS('10'!$L$10:$L$44,'10'!$A$10:$A$44,LOSS!$E$5,'10'!$O$10:$O$44,LOSS!$B18)</f>
        <v>0</v>
      </c>
      <c r="BI18" s="115">
        <f>SUMIFS('10'!$N$10:$N$44,'10'!$A$10:$A$44,LOSS!$G$5,'10'!$M$10:$M$44,LOSS!$B18)+SUMIFS('10'!$P$10:$P$44,'10'!$A$10:$A$44,LOSS!$G$5,'10'!$O$10:$O$44,LOSS!$B18)</f>
        <v>0</v>
      </c>
      <c r="BJ18" s="116">
        <f>SUMIFS('10'!$K$10:$K$44,'10'!$A$10:$A$44,LOSS!$G$5,'10'!$M$10:$M$44,LOSS!$B18)+SUMIFS('10'!$L$10:$L$44,'10'!$A$10:$A$44,LOSS!$G$5,'10'!$O$10:$O$44,LOSS!$B18)</f>
        <v>0</v>
      </c>
      <c r="BK18" s="115">
        <f>SUMIFS('10'!$N$10:$N$44,'10'!$A$10:$A$44,LOSS!$I$5,'10'!$M$10:$M$44,LOSS!$B18)+SUMIFS('10'!$P$10:$P$44,'10'!$A$10:$A$44,LOSS!$I$5,'10'!$O$10:$O$44,LOSS!$B18)</f>
        <v>0</v>
      </c>
      <c r="BL18" s="116">
        <f>SUMIFS('10'!$K$10:$K$44,'10'!$A$10:$A$44,LOSS!$I$5,'10'!$M$10:$M$44,LOSS!$B18)+SUMIFS('10'!$L$10:$L$44,'10'!$A$10:$A$44,LOSS!$I$5,'10'!$O$10:$O$44,LOSS!$B18)</f>
        <v>0</v>
      </c>
      <c r="BM18" s="115">
        <f>SUMIFS('11'!$N$10:$N$43,'11'!$A$10:$A$43,LOSS!$E$5,'11'!$M$10:$M$43,LOSS!$B18)+SUMIFS('11'!$P$10:$P$43,'11'!$A$10:$A$43,LOSS!$E$5,'11'!$O$10:$O$43,LOSS!$B18)</f>
        <v>0</v>
      </c>
      <c r="BN18" s="116">
        <f>SUMIFS('11'!$K$10:$K$43,'11'!$A$10:$A$43,LOSS!$E$5,'11'!$M$10:$M$43,LOSS!$B18)+SUMIFS('11'!$L$10:$L$43,'11'!$A$10:$A$43,LOSS!$E$5,'11'!$O$10:$O$43,LOSS!$B18)</f>
        <v>0</v>
      </c>
      <c r="BO18" s="115">
        <f>SUMIFS('11'!$N$10:$N$43,'11'!$A$10:$A$43,LOSS!$G$5,'11'!$M$10:$M$43,LOSS!$B18)+SUMIFS('11'!$P$10:$P$43,'11'!$A$10:$A$43,LOSS!$G$5,'11'!$O$10:$O$43,LOSS!$B18)</f>
        <v>0</v>
      </c>
      <c r="BP18" s="116">
        <f>SUMIFS('11'!$K$10:$K$43,'11'!$A$10:$A$43,LOSS!$G$5,'11'!$M$10:$M$43,LOSS!$B18)+SUMIFS('11'!$L$10:$L$43,'11'!$A$10:$A$43,LOSS!$G$5,'11'!$O$10:$O$43,LOSS!$B18)</f>
        <v>0</v>
      </c>
      <c r="BQ18" s="115">
        <f>SUMIFS('11'!$N$10:$N$43,'11'!$A$10:$A$43,LOSS!$I$5,'11'!$M$10:$M$43,LOSS!$B18)+SUMIFS('11'!$P$10:$P$43,'11'!$A$10:$A$43,LOSS!$I$5,'11'!$O$10:$O$43,LOSS!$B18)</f>
        <v>0</v>
      </c>
      <c r="BR18" s="116">
        <f>SUMIFS('11'!$K$10:$K$43,'11'!$A$10:$A$43,LOSS!$I$5,'11'!$M$10:$M$43,LOSS!$B18)+SUMIFS('11'!$L$10:$L$43,'11'!$A$10:$A$43,LOSS!$I$5,'11'!$O$10:$O$43,LOSS!$B18)</f>
        <v>0</v>
      </c>
      <c r="BS18" s="115">
        <f>SUMIFS('12'!$N$10:$N$44,'12'!$A$10:$A$44,LOSS!$E$5,'12'!$M$10:$M$44,LOSS!$B18)+SUMIFS('12'!$P$10:$P$44,'12'!$A$10:$A$44,LOSS!$E$5,'12'!$O$10:$O$44,LOSS!$B18)</f>
        <v>0</v>
      </c>
      <c r="BT18" s="116">
        <f>SUMIFS('12'!$K$10:$K$44,'12'!$A$10:$A$44,LOSS!$E$5,'12'!$M$10:$M$44,LOSS!$B18)+SUMIFS('12'!$L$10:$L$44,'12'!$A$10:$A$44,LOSS!$E$5,'12'!$O$10:$O$44,LOSS!$B18)</f>
        <v>0</v>
      </c>
      <c r="BU18" s="115">
        <f>SUMIFS('12'!$N$10:$N$44,'12'!$A$10:$A$44,LOSS!$G$5,'12'!$M$10:$M$44,LOSS!$B18)+SUMIFS('12'!$P$10:$P$44,'12'!$A$10:$A$44,LOSS!$G$5,'12'!$O$10:$O$44,LOSS!$B18)</f>
        <v>0</v>
      </c>
      <c r="BV18" s="116">
        <f>SUMIFS('12'!$K$10:$K$44,'12'!$A$10:$A$44,LOSS!$G$5,'12'!$M$10:$M$44,LOSS!$B18)+SUMIFS('12'!$L$10:$L$44,'12'!$A$10:$A$44,LOSS!$G$5,'12'!$O$10:$O$44,LOSS!$B18)</f>
        <v>0</v>
      </c>
      <c r="BW18" s="115">
        <f>SUMIFS('12'!$N$10:$N$44,'12'!$A$10:$A$44,LOSS!$I$5,'12'!$M$10:$M$44,LOSS!$B18)+SUMIFS('12'!$P$10:$P$44,'12'!$A$10:$A$44,LOSS!$I$5,'12'!$O$10:$O$44,LOSS!$B18)</f>
        <v>0</v>
      </c>
      <c r="BX18" s="116">
        <f>SUMIFS('12'!$K$10:$K$44,'12'!$A$10:$A$44,LOSS!$I$5,'12'!$M$10:$M$44,LOSS!$B18)+SUMIFS('12'!$L$10:$L$44,'12'!$A$10:$A$44,LOSS!$I$5,'12'!$O$10:$O$44,LOSS!$B18)</f>
        <v>0</v>
      </c>
      <c r="BY18" s="115">
        <f>SUMIFS('13'!$N$10:$N$44,'13'!$A$10:$A$44,LOSS!$E$5,'13'!$M$10:$M$44,LOSS!$B18)+SUMIFS('13'!$P$10:$P$44,'13'!$A$10:$A$44,LOSS!$E$5,'13'!$O$10:$O$44,LOSS!$B18)</f>
        <v>0</v>
      </c>
      <c r="BZ18" s="116">
        <f>SUMIFS('13'!$K$10:$K$44,'13'!$A$10:$A$44,LOSS!$E$5,'13'!$M$10:$M$44,LOSS!$B18)+SUMIFS('13'!$L$10:$L$44,'13'!$A$10:$A$44,LOSS!$E$5,'13'!$O$10:$O$44,LOSS!$B18)</f>
        <v>0</v>
      </c>
      <c r="CA18" s="115">
        <f>SUMIFS('13'!$N$10:$N$44,'13'!$A$10:$A$44,LOSS!$G$5,'13'!$M$10:$M$44,LOSS!$B18)+SUMIFS('13'!$P$10:$P$44,'13'!$A$10:$A$44,LOSS!$G$5,'13'!$O$10:$O$44,LOSS!$B18)</f>
        <v>0</v>
      </c>
      <c r="CB18" s="116">
        <f>SUMIFS('13'!$K$10:$K$44,'13'!$A$10:$A$44,LOSS!$G$5,'13'!$M$10:$M$44,LOSS!$B18)+SUMIFS('13'!$L$10:$L$44,'13'!$A$10:$A$44,LOSS!$G$5,'13'!$O$10:$O$44,LOSS!$B18)</f>
        <v>0</v>
      </c>
      <c r="CC18" s="115">
        <f>SUMIFS('13'!$N$10:$N$44,'13'!$A$10:$A$44,LOSS!$I$5,'13'!$M$10:$M$44,LOSS!$B18)+SUMIFS('13'!$P$10:$P$44,'13'!$A$10:$A$44,LOSS!$I$5,'13'!$O$10:$O$44,LOSS!$B18)</f>
        <v>0</v>
      </c>
      <c r="CD18" s="116">
        <f>SUMIFS('13'!$K$10:$K$44,'13'!$A$10:$A$44,LOSS!$I$5,'13'!$M$10:$M$44,LOSS!$B18)+SUMIFS('13'!$L$10:$L$44,'13'!$A$10:$A$44,LOSS!$I$5,'13'!$O$10:$O$44,LOSS!$B18)</f>
        <v>0</v>
      </c>
      <c r="CE18" s="115">
        <f>SUMIFS('14'!$N$10:$N$44,'14'!$A$10:$A$44,LOSS!$E$5,'14'!$M$10:$M$44,LOSS!$B18)+SUMIFS('14'!$P$10:$P$44,'14'!$A$10:$A$44,LOSS!$E$5,'14'!$O$10:$O$44,LOSS!$B18)</f>
        <v>0</v>
      </c>
      <c r="CF18" s="116">
        <f>SUMIFS('14'!$K$10:$K$44,'14'!$A$10:$A$44,LOSS!$E$5,'14'!$M$10:$M$44,LOSS!$B18)+SUMIFS('14'!$L$10:$L$44,'14'!$A$10:$A$44,LOSS!$E$5,'14'!$O$10:$O$44,LOSS!$B18)</f>
        <v>0</v>
      </c>
      <c r="CG18" s="115">
        <f>SUMIFS('14'!$N$10:$N$44,'14'!$A$10:$A$44,LOSS!$G$5,'14'!$M$10:$M$44,LOSS!$B18)+SUMIFS('14'!$P$10:$P$44,'14'!$A$10:$A$44,LOSS!$G$5,'14'!$O$10:$O$44,LOSS!$B18)</f>
        <v>0</v>
      </c>
      <c r="CH18" s="116">
        <f>SUMIFS('14'!$K$10:$K$44,'14'!$A$10:$A$44,LOSS!$G$5,'14'!$M$10:$M$44,LOSS!$B18)+SUMIFS('14'!$L$10:$L$44,'14'!$A$10:$A$44,LOSS!$G$5,'14'!$O$10:$O$44,LOSS!$B18)</f>
        <v>0</v>
      </c>
      <c r="CI18" s="115">
        <f>SUMIFS('14'!$N$10:$N$44,'14'!$A$10:$A$44,LOSS!$I$5,'14'!$M$10:$M$44,LOSS!$B18)+SUMIFS('14'!$P$10:$P$44,'14'!$A$10:$A$44,LOSS!$I$5,'14'!$O$10:$O$44,LOSS!$B18)</f>
        <v>0</v>
      </c>
      <c r="CJ18" s="116">
        <f>SUMIFS('14'!$K$10:$K$44,'14'!$A$10:$A$44,LOSS!$I$5,'14'!$M$10:$M$44,LOSS!$B18)+SUMIFS('14'!$L$10:$L$44,'14'!$A$10:$A$44,LOSS!$I$5,'14'!$O$10:$O$44,LOSS!$B18)</f>
        <v>0</v>
      </c>
      <c r="CK18" s="115">
        <f>SUMIFS('15'!$N$10:$N$44,'15'!$A$10:$A$44,LOSS!$E$5,'15'!$M$10:$M$44,LOSS!$B18)+SUMIFS('15'!$P$10:$P$44,'15'!$A$10:$A$44,LOSS!$E$5,'15'!$O$10:$O$44,LOSS!$B18)</f>
        <v>0</v>
      </c>
      <c r="CL18" s="116">
        <f>SUMIFS('15'!$K$10:$K$44,'15'!$A$10:$A$44,LOSS!$E$5,'15'!$M$10:$M$44,LOSS!$B18)+SUMIFS('15'!$L$10:$L$44,'15'!$A$10:$A$44,LOSS!$E$5,'15'!$O$10:$O$44,LOSS!$B18)</f>
        <v>0</v>
      </c>
      <c r="CM18" s="115">
        <f>SUMIFS('15'!$N$10:$N$44,'15'!$A$10:$A$44,LOSS!$G$5,'15'!$M$10:$M$44,LOSS!$B18)+SUMIFS('15'!$P$10:$P$44,'15'!$A$10:$A$44,LOSS!$G$5,'15'!$O$10:$O$44,LOSS!$B18)</f>
        <v>0</v>
      </c>
      <c r="CN18" s="116">
        <f>SUMIFS('15'!$K$10:$K$44,'15'!$A$10:$A$44,LOSS!$G$5,'15'!$M$10:$M$44,LOSS!$B18)+SUMIFS('15'!$L$10:$L$44,'15'!$A$10:$A$44,LOSS!$G$5,'15'!$O$10:$O$44,LOSS!$B18)</f>
        <v>0</v>
      </c>
      <c r="CO18" s="115">
        <f>SUMIFS('15'!$N$10:$N$44,'15'!$A$10:$A$44,LOSS!$I$5,'15'!$M$10:$M$44,LOSS!$B18)+SUMIFS('15'!$P$10:$P$44,'15'!$A$10:$A$44,LOSS!$I$5,'15'!$O$10:$O$44,LOSS!$B18)</f>
        <v>0</v>
      </c>
      <c r="CP18" s="116">
        <f>SUMIFS('15'!$K$10:$K$44,'15'!$A$10:$A$44,LOSS!$I$5,'15'!$M$10:$M$44,LOSS!$B18)+SUMIFS('15'!$L$10:$L$44,'15'!$A$10:$A$44,LOSS!$I$5,'15'!$O$10:$O$44,LOSS!$B18)</f>
        <v>0</v>
      </c>
      <c r="CQ18" s="115">
        <f>SUMIFS('16'!$N$10:$N$44,'16'!$A$10:$A$44,LOSS!$E$5,'16'!$M$10:$M$44,LOSS!$B18)+SUMIFS('16'!$P$10:$P$44,'16'!$A$10:$A$44,LOSS!$E$5,'16'!$O$10:$O$44,LOSS!$B18)</f>
        <v>0</v>
      </c>
      <c r="CR18" s="116">
        <f>SUMIFS('16'!$K$10:$K$44,'16'!$A$10:$A$44,LOSS!$E$5,'16'!$M$10:$M$44,LOSS!$B18)+SUMIFS('16'!$L$10:$L$44,'16'!$A$10:$A$44,LOSS!$E$5,'16'!$O$10:$O$44,LOSS!$B18)</f>
        <v>0</v>
      </c>
      <c r="CS18" s="115">
        <f>SUMIFS('16'!$N$10:$N$44,'16'!$A$10:$A$44,LOSS!$G$5,'16'!$M$10:$M$44,LOSS!$B18)+SUMIFS('16'!$P$10:$P$44,'16'!$A$10:$A$44,LOSS!$G$5,'16'!$O$10:$O$44,LOSS!$B18)</f>
        <v>0</v>
      </c>
      <c r="CT18" s="116">
        <f>SUMIFS('16'!$K$10:$K$44,'16'!$A$10:$A$44,LOSS!$G$5,'16'!$M$10:$M$44,LOSS!$B18)+SUMIFS('16'!$L$10:$L$44,'16'!$A$10:$A$44,LOSS!$G$5,'16'!$O$10:$O$44,LOSS!$B18)</f>
        <v>0</v>
      </c>
      <c r="CU18" s="115">
        <f>SUMIFS('16'!$N$10:$N$44,'16'!$A$10:$A$44,LOSS!$I$5,'16'!$M$10:$M$44,LOSS!$B18)+SUMIFS('16'!$P$10:$P$44,'16'!$A$10:$A$44,LOSS!$I$5,'16'!$O$10:$O$44,LOSS!$B18)</f>
        <v>0</v>
      </c>
      <c r="CV18" s="116">
        <f>SUMIFS('16'!$K$10:$K$44,'16'!$A$10:$A$44,LOSS!$I$5,'16'!$M$10:$M$44,LOSS!$B18)+SUMIFS('16'!$L$10:$L$44,'16'!$A$10:$A$44,LOSS!$I$5,'16'!$O$10:$O$44,LOSS!$B18)</f>
        <v>0</v>
      </c>
      <c r="CW18" s="115">
        <f>SUMIFS('17'!$N$10:$N$44,'17'!$A$10:$A$44,LOSS!$E$5,'17'!$M$10:$M$44,LOSS!$B18)+SUMIFS('17'!$P$10:$P$44,'17'!$A$10:$A$44,LOSS!$E$5,'17'!$O$10:$O$44,LOSS!$B18)</f>
        <v>0</v>
      </c>
      <c r="CX18" s="116">
        <f>SUMIFS('17'!$K$10:$K$44,'17'!$A$10:$A$44,LOSS!$E$5,'17'!$M$10:$M$44,LOSS!$B18)+SUMIFS('17'!$L$10:$L$44,'17'!$A$10:$A$44,LOSS!$E$5,'17'!$O$10:$O$44,LOSS!$B18)</f>
        <v>0</v>
      </c>
      <c r="CY18" s="115">
        <f>SUMIFS('17'!$N$10:$N$44,'17'!$A$10:$A$44,LOSS!$G$5,'17'!$M$10:$M$44,LOSS!$B18)+SUMIFS('17'!$P$10:$P$44,'17'!$A$10:$A$44,LOSS!$G$5,'17'!$O$10:$O$44,LOSS!$B18)</f>
        <v>0</v>
      </c>
      <c r="CZ18" s="116">
        <f>SUMIFS('17'!$K$10:$K$44,'17'!$A$10:$A$44,LOSS!$G$5,'17'!$M$10:$M$44,LOSS!$B18)+SUMIFS('17'!$L$10:$L$44,'17'!$A$10:$A$44,LOSS!$G$5,'17'!$O$10:$O$44,LOSS!$B18)</f>
        <v>0</v>
      </c>
      <c r="DA18" s="115">
        <f>SUMIFS('17'!$N$10:$N$44,'17'!$A$10:$A$44,LOSS!$I$5,'17'!$M$10:$M$44,LOSS!$B18)+SUMIFS('17'!$P$10:$P$44,'17'!$A$10:$A$44,LOSS!$I$5,'17'!$O$10:$O$44,LOSS!$B18)</f>
        <v>0</v>
      </c>
      <c r="DB18" s="116">
        <f>SUMIFS('17'!$K$10:$K$44,'17'!$A$10:$A$44,LOSS!$I$5,'17'!$M$10:$M$44,LOSS!$B18)+SUMIFS('17'!$L$10:$L$44,'17'!$A$10:$A$44,LOSS!$I$5,'17'!$O$10:$O$44,LOSS!$B18)</f>
        <v>0</v>
      </c>
      <c r="DC18" s="115">
        <f>SUMIFS('18'!$N$10:$N$44,'18'!$A$10:$A$44,LOSS!$E$5,'18'!$M$10:$M$44,LOSS!$B18)+SUMIFS('18'!$P$10:$P$44,'18'!$A$10:$A$44,LOSS!$E$5,'18'!$O$10:$O$44,LOSS!$B18)</f>
        <v>0</v>
      </c>
      <c r="DD18" s="116">
        <f>SUMIFS('18'!$K$10:$K$44,'18'!$A$10:$A$44,LOSS!$E$5,'18'!$M$10:$M$44,LOSS!$B18)+SUMIFS('18'!$L$10:$L$44,'18'!$A$10:$A$44,LOSS!$E$5,'18'!$O$10:$O$44,LOSS!$B18)</f>
        <v>0</v>
      </c>
      <c r="DE18" s="115">
        <f>SUMIFS('18'!$N$10:$N$44,'18'!$A$10:$A$44,LOSS!$G$5,'18'!$M$10:$M$44,LOSS!$B18)+SUMIFS('18'!$P$10:$P$44,'18'!$A$10:$A$44,LOSS!$G$5,'18'!$O$10:$O$44,LOSS!$B18)</f>
        <v>0</v>
      </c>
      <c r="DF18" s="116">
        <f>SUMIFS('18'!$K$10:$K$44,'18'!$A$10:$A$44,LOSS!$G$5,'18'!$M$10:$M$44,LOSS!$B18)+SUMIFS('18'!$L$10:$L$44,'18'!$A$10:$A$44,LOSS!$G$5,'18'!$O$10:$O$44,LOSS!$B18)</f>
        <v>0</v>
      </c>
      <c r="DG18" s="115">
        <f>SUMIFS('18'!$N$10:$N$44,'18'!$A$10:$A$44,LOSS!$I$5,'18'!$M$10:$M$44,LOSS!$B18)+SUMIFS('18'!$P$10:$P$44,'18'!$A$10:$A$44,LOSS!$I$5,'18'!$O$10:$O$44,LOSS!$B18)</f>
        <v>0</v>
      </c>
      <c r="DH18" s="116">
        <f>SUMIFS('18'!$K$10:$K$44,'18'!$A$10:$A$44,LOSS!$I$5,'18'!$M$10:$M$44,LOSS!$B18)+SUMIFS('18'!$L$10:$L$44,'18'!$A$10:$A$44,LOSS!$I$5,'18'!$O$10:$O$44,LOSS!$B18)</f>
        <v>0</v>
      </c>
      <c r="DI18" s="115">
        <f>SUMIFS('19'!$N$10:$N$44,'19'!$A$10:$A$44,LOSS!$E$5,'19'!$M$10:$M$44,LOSS!$B18)+SUMIFS('19'!$P$10:$P$44,'19'!$A$10:$A$44,LOSS!$E$5,'19'!$O$10:$O$44,LOSS!$B18)</f>
        <v>0</v>
      </c>
      <c r="DJ18" s="116">
        <f>SUMIFS('19'!$K$10:$K$44,'19'!$A$10:$A$44,LOSS!$E$5,'19'!$M$10:$M$44,LOSS!$B18)+SUMIFS('19'!$L$10:$L$44,'19'!$A$10:$A$44,LOSS!$E$5,'19'!$O$10:$O$44,LOSS!$B18)</f>
        <v>0</v>
      </c>
      <c r="DK18" s="115">
        <f>SUMIFS('19'!$N$10:$N$44,'19'!$A$10:$A$44,LOSS!$G$5,'19'!$M$10:$M$44,LOSS!$B18)+SUMIFS('19'!$P$10:$P$44,'19'!$A$10:$A$44,LOSS!$G$5,'19'!$O$10:$O$44,LOSS!$B18)</f>
        <v>0</v>
      </c>
      <c r="DL18" s="116">
        <f>SUMIFS('19'!$K$10:$K$44,'19'!$A$10:$A$44,LOSS!$G$5,'19'!$M$10:$M$44,LOSS!$B18)+SUMIFS('19'!$L$10:$L$44,'19'!$A$10:$A$44,LOSS!$G$5,'19'!$O$10:$O$44,LOSS!$B18)</f>
        <v>0</v>
      </c>
      <c r="DM18" s="115">
        <f>SUMIFS('19'!$N$10:$N$44,'19'!$A$10:$A$44,LOSS!$I$5,'19'!$M$10:$M$44,LOSS!$B18)+SUMIFS('19'!$P$10:$P$44,'19'!$A$10:$A$44,LOSS!$I$5,'19'!$O$10:$O$44,LOSS!$B18)</f>
        <v>0</v>
      </c>
      <c r="DN18" s="116">
        <f>SUMIFS('19'!$K$10:$K$44,'19'!$A$10:$A$44,LOSS!$I$5,'19'!$M$10:$M$44,LOSS!$B18)+SUMIFS('19'!$L$10:$L$44,'19'!$A$10:$A$44,LOSS!$I$5,'19'!$O$10:$O$44,LOSS!$B18)</f>
        <v>0</v>
      </c>
      <c r="DO18" s="115">
        <f>SUMIFS('20'!$N$10:$N$44,'20'!$A$10:$A$44,LOSS!$E$5,'20'!$M$10:$M$44,LOSS!$B18)+SUMIFS('20'!$P$10:$P$44,'20'!$A$10:$A$44,LOSS!$E$5,'20'!$O$10:$O$44,LOSS!$B18)</f>
        <v>0</v>
      </c>
      <c r="DP18" s="116">
        <f>SUMIFS('20'!$K$10:$K$44,'20'!$A$10:$A$44,LOSS!$E$5,'20'!$M$10:$M$44,LOSS!$B18)+SUMIFS('20'!$L$10:$L$44,'20'!$A$10:$A$44,LOSS!$E$5,'20'!$O$10:$O$44,LOSS!$B18)</f>
        <v>0</v>
      </c>
      <c r="DQ18" s="115">
        <f>SUMIFS('20'!$N$10:$N$44,'20'!$A$10:$A$44,LOSS!$G$5,'20'!$M$10:$M$44,LOSS!$B18)+SUMIFS('20'!$P$10:$P$44,'20'!$A$10:$A$44,LOSS!$G$5,'20'!$O$10:$O$44,LOSS!$B18)</f>
        <v>0</v>
      </c>
      <c r="DR18" s="116">
        <f>SUMIFS('20'!$K$10:$K$44,'20'!$A$10:$A$44,LOSS!$G$5,'20'!$M$10:$M$44,LOSS!$B18)+SUMIFS('20'!$L$10:$L$44,'20'!$A$10:$A$44,LOSS!$G$5,'20'!$O$10:$O$44,LOSS!$B18)</f>
        <v>0</v>
      </c>
      <c r="DS18" s="115">
        <f>SUMIFS('20'!$N$10:$N$44,'20'!$A$10:$A$44,LOSS!$I$5,'20'!$M$10:$M$44,LOSS!$B18)+SUMIFS('20'!$P$10:$P$44,'20'!$A$10:$A$44,LOSS!$I$5,'20'!$O$10:$O$44,LOSS!$B18)</f>
        <v>0</v>
      </c>
      <c r="DT18" s="116">
        <f>SUMIFS('20'!$K$10:$K$44,'20'!$A$10:$A$44,LOSS!$I$5,'20'!$M$10:$M$44,LOSS!$B18)+SUMIFS('20'!$L$10:$L$44,'20'!$A$10:$A$44,LOSS!$I$5,'20'!$O$10:$O$44,LOSS!$B18)</f>
        <v>0</v>
      </c>
      <c r="DU18" s="115">
        <f>SUMIFS('21'!$N$10:$N$44,'21'!$A$10:$A$44,LOSS!$E$5,'21'!$M$10:$M$44,LOSS!$B18)+SUMIFS('21'!$P$10:$P$44,'21'!$A$10:$A$44,LOSS!$E$5,'21'!$O$10:$O$44,LOSS!$B18)</f>
        <v>0</v>
      </c>
      <c r="DV18" s="116">
        <f>SUMIFS('21'!$K$10:$K$44,'21'!$A$10:$A$44,LOSS!$E$5,'21'!$M$10:$M$44,LOSS!$B18)+SUMIFS('21'!$L$10:$L$44,'21'!$A$10:$A$44,LOSS!$E$5,'21'!$O$10:$O$44,LOSS!$B18)</f>
        <v>0</v>
      </c>
      <c r="DW18" s="115">
        <f>SUMIFS('21'!$N$10:$N$44,'21'!$A$10:$A$44,LOSS!$G$5,'21'!$M$10:$M$44,LOSS!$B18)+SUMIFS('21'!$P$10:$P$44,'21'!$A$10:$A$44,LOSS!$G$5,'21'!$O$10:$O$44,LOSS!$B18)</f>
        <v>0</v>
      </c>
      <c r="DX18" s="116">
        <f>SUMIFS('21'!$K$10:$K$44,'21'!$A$10:$A$44,LOSS!$G$5,'21'!$M$10:$M$44,LOSS!$B18)+SUMIFS('21'!$L$10:$L$44,'21'!$A$10:$A$44,LOSS!$G$5,'21'!$O$10:$O$44,LOSS!$B18)</f>
        <v>0</v>
      </c>
      <c r="DY18" s="115">
        <f>SUMIFS('21'!$N$10:$N$44,'21'!$A$10:$A$44,LOSS!$I$5,'21'!$M$10:$M$44,LOSS!$B18)+SUMIFS('21'!$P$10:$P$44,'21'!$A$10:$A$44,LOSS!$I$5,'21'!$O$10:$O$44,LOSS!$B18)</f>
        <v>0</v>
      </c>
      <c r="DZ18" s="116">
        <f>SUMIFS('21'!$K$10:$K$44,'21'!$A$10:$A$44,LOSS!$I$5,'21'!$M$10:$M$44,LOSS!$B18)+SUMIFS('21'!$L$10:$L$44,'21'!$A$10:$A$44,LOSS!$I$5,'21'!$O$10:$O$44,LOSS!$B18)</f>
        <v>0</v>
      </c>
      <c r="EA18" s="115">
        <f>SUMIFS('22'!$N$10:$N$44,'22'!$A$10:$A$44,LOSS!$E$5,'22'!$M$10:$M$44,LOSS!$B18)+SUMIFS('22'!$P$10:$P$44,'22'!$A$10:$A$44,LOSS!$E$5,'22'!$O$10:$O$44,LOSS!$B18)</f>
        <v>0</v>
      </c>
      <c r="EB18" s="116">
        <f>SUMIFS('22'!$K$10:$K$44,'22'!$A$10:$A$44,LOSS!$E$5,'22'!$M$10:$M$44,LOSS!$B18)+SUMIFS('22'!$L$10:$L$44,'22'!$A$10:$A$44,LOSS!$E$5,'22'!$O$10:$O$44,LOSS!$B18)</f>
        <v>0</v>
      </c>
      <c r="EC18" s="115">
        <f>SUMIFS('22'!$N$10:$N$44,'22'!$A$10:$A$44,LOSS!$G$5,'22'!$M$10:$M$44,LOSS!$B18)+SUMIFS('22'!$P$10:$P$44,'22'!$A$10:$A$44,LOSS!$G$5,'22'!$O$10:$O$44,LOSS!$B18)</f>
        <v>0</v>
      </c>
      <c r="ED18" s="116">
        <f>SUMIFS('22'!$K$10:$K$44,'22'!$A$10:$A$44,LOSS!$G$5,'22'!$M$10:$M$44,LOSS!$B18)+SUMIFS('22'!$L$10:$L$44,'22'!$A$10:$A$44,LOSS!$G$5,'22'!$O$10:$O$44,LOSS!$B18)</f>
        <v>0</v>
      </c>
      <c r="EE18" s="115">
        <f>SUMIFS('22'!$N$10:$N$44,'22'!$A$10:$A$44,LOSS!$I$5,'22'!$M$10:$M$44,LOSS!$B18)+SUMIFS('22'!$P$10:$P$44,'22'!$A$10:$A$44,LOSS!$I$5,'22'!$O$10:$O$44,LOSS!$B18)</f>
        <v>0</v>
      </c>
      <c r="EF18" s="116">
        <f>SUMIFS('22'!$K$10:$K$44,'22'!$A$10:$A$44,LOSS!$I$5,'22'!$M$10:$M$44,LOSS!$B18)+SUMIFS('22'!$L$10:$L$44,'22'!$A$10:$A$44,LOSS!$I$5,'22'!$O$10:$O$44,LOSS!$B18)</f>
        <v>0</v>
      </c>
      <c r="EG18" s="115">
        <f>SUMIFS('23'!$N$10:$N$44,'23'!$A$10:$A$44,LOSS!$E$5,'23'!$M$10:$M$44,LOSS!$B18)+SUMIFS('23'!$P$10:$P$44,'23'!$A$10:$A$44,LOSS!$E$5,'23'!$O$10:$O$44,LOSS!$B18)</f>
        <v>0</v>
      </c>
      <c r="EH18" s="116">
        <f>SUMIFS('23'!$K$10:$K$44,'23'!$A$10:$A$44,LOSS!$E$5,'23'!$M$10:$M$44,LOSS!$B18)+SUMIFS('23'!$L$10:$L$44,'23'!$A$10:$A$44,LOSS!$E$5,'23'!$O$10:$O$44,LOSS!$B18)</f>
        <v>0</v>
      </c>
      <c r="EI18" s="115">
        <f>SUMIFS('23'!$N$10:$N$44,'23'!$A$10:$A$44,LOSS!$G$5,'23'!$M$10:$M$44,LOSS!$B18)+SUMIFS('23'!$P$10:$P$44,'23'!$A$10:$A$44,LOSS!$G$5,'23'!$O$10:$O$44,LOSS!$B18)</f>
        <v>0</v>
      </c>
      <c r="EJ18" s="116">
        <f>SUMIFS('23'!$K$10:$K$44,'23'!$A$10:$A$44,LOSS!$G$5,'23'!$M$10:$M$44,LOSS!$B18)+SUMIFS('23'!$L$10:$L$44,'23'!$A$10:$A$44,LOSS!$G$5,'23'!$O$10:$O$44,LOSS!$B18)</f>
        <v>0</v>
      </c>
      <c r="EK18" s="115">
        <f>SUMIFS('23'!$N$10:$N$44,'23'!$A$10:$A$44,LOSS!$I$5,'23'!$M$10:$M$44,LOSS!$B18)+SUMIFS('23'!$P$10:$P$44,'23'!$A$10:$A$44,LOSS!$I$5,'23'!$O$10:$O$44,LOSS!$B18)</f>
        <v>0</v>
      </c>
      <c r="EL18" s="116">
        <f>SUMIFS('23'!$K$10:$K$44,'23'!$A$10:$A$44,LOSS!$I$5,'23'!$M$10:$M$44,LOSS!$B18)+SUMIFS('23'!$L$10:$L$44,'23'!$A$10:$A$44,LOSS!$I$5,'23'!$O$10:$O$44,LOSS!$B18)</f>
        <v>0</v>
      </c>
      <c r="EM18" s="115">
        <f>SUMIFS('24'!$N$10:$N$44,'24'!$A$10:$A$44,LOSS!$E$5,'24'!$M$10:$M$44,LOSS!$B18)+SUMIFS('24'!$P$10:$P$44,'24'!$A$10:$A$44,LOSS!$E$5,'24'!$O$10:$O$44,LOSS!$B18)</f>
        <v>0</v>
      </c>
      <c r="EN18" s="116">
        <f>SUMIFS('24'!$K$10:$K$44,'24'!$A$10:$A$44,LOSS!$E$5,'24'!$M$10:$M$44,LOSS!$B18)+SUMIFS('24'!$L$10:$L$44,'24'!$A$10:$A$44,LOSS!$E$5,'24'!$O$10:$O$44,LOSS!$B18)</f>
        <v>0</v>
      </c>
      <c r="EO18" s="115">
        <f>SUMIFS('24'!$N$10:$N$44,'24'!$A$10:$A$44,LOSS!$G$5,'24'!$M$10:$M$44,LOSS!$B18)+SUMIFS('24'!$P$10:$P$44,'24'!$A$10:$A$44,LOSS!$G$5,'24'!$O$10:$O$44,LOSS!$B18)</f>
        <v>0</v>
      </c>
      <c r="EP18" s="116">
        <f>SUMIFS('24'!$K$10:$K$44,'24'!$A$10:$A$44,LOSS!$G$5,'24'!$M$10:$M$44,LOSS!$B18)+SUMIFS('24'!$L$10:$L$44,'24'!$A$10:$A$44,LOSS!$G$5,'24'!$O$10:$O$44,LOSS!$B18)</f>
        <v>0</v>
      </c>
      <c r="EQ18" s="115">
        <f>SUMIFS('24'!$N$10:$N$44,'24'!$A$10:$A$44,LOSS!$I$5,'24'!$M$10:$M$44,LOSS!$B18)+SUMIFS('24'!$P$10:$P$44,'24'!$A$10:$A$44,LOSS!$I$5,'24'!$O$10:$O$44,LOSS!$B18)</f>
        <v>0</v>
      </c>
      <c r="ER18" s="116">
        <f>SUMIFS('24'!$K$10:$K$44,'24'!$A$10:$A$44,LOSS!$I$5,'24'!$M$10:$M$44,LOSS!$B18)+SUMIFS('24'!$L$10:$L$44,'24'!$A$10:$A$44,LOSS!$I$5,'24'!$O$10:$O$44,LOSS!$B18)</f>
        <v>0</v>
      </c>
      <c r="ES18" s="115">
        <f>SUMIFS('25'!$N$10:$N$44,'25'!$A$10:$A$44,LOSS!$E$5,'25'!$M$10:$M$44,LOSS!$B18)+SUMIFS('25'!$P$10:$P$44,'25'!$A$10:$A$44,LOSS!$E$5,'25'!$O$10:$O$44,LOSS!$B18)</f>
        <v>0</v>
      </c>
      <c r="ET18" s="116">
        <f>SUMIFS('25'!$K$10:$K$44,'25'!$A$10:$A$44,LOSS!$E$5,'25'!$M$10:$M$44,LOSS!$B18)+SUMIFS('25'!$L$10:$L$44,'25'!$A$10:$A$44,LOSS!$E$5,'25'!$O$10:$O$44,LOSS!$B18)</f>
        <v>0</v>
      </c>
      <c r="EU18" s="115">
        <f>SUMIFS('25'!$N$10:$N$44,'25'!$A$10:$A$44,LOSS!$G$5,'25'!$M$10:$M$44,LOSS!$B18)+SUMIFS('25'!$P$10:$P$44,'25'!$A$10:$A$44,LOSS!$G$5,'25'!$O$10:$O$44,LOSS!$B18)</f>
        <v>0</v>
      </c>
      <c r="EV18" s="116">
        <f>SUMIFS('25'!$K$10:$K$44,'25'!$A$10:$A$44,LOSS!$G$5,'25'!$M$10:$M$44,LOSS!$B18)+SUMIFS('25'!$L$10:$L$44,'25'!$A$10:$A$44,LOSS!$G$5,'25'!$O$10:$O$44,LOSS!$B18)</f>
        <v>0</v>
      </c>
      <c r="EW18" s="115">
        <f>SUMIFS('25'!$N$10:$N$44,'25'!$A$10:$A$44,LOSS!$I$5,'25'!$M$10:$M$44,LOSS!$B18)+SUMIFS('25'!$P$10:$P$44,'25'!$A$10:$A$44,LOSS!$I$5,'25'!$O$10:$O$44,LOSS!$B18)</f>
        <v>0</v>
      </c>
      <c r="EX18" s="116">
        <f>SUMIFS('25'!$K$10:$K$44,'25'!$A$10:$A$44,LOSS!$I$5,'25'!$M$10:$M$44,LOSS!$B18)+SUMIFS('25'!$L$10:$L$44,'25'!$A$10:$A$44,LOSS!$I$5,'25'!$O$10:$O$44,LOSS!$B18)</f>
        <v>0</v>
      </c>
      <c r="EY18" s="115">
        <f>SUMIFS('26'!$N$10:$N$44,'26'!$A$10:$A$44,LOSS!$E$5,'26'!$M$10:$M$44,LOSS!$B18)+SUMIFS('26'!$P$10:$P$44,'26'!$A$10:$A$44,LOSS!$E$5,'26'!$O$10:$O$44,LOSS!$B18)</f>
        <v>0</v>
      </c>
      <c r="EZ18" s="116">
        <f>SUMIFS('26'!$K$10:$K$44,'26'!$A$10:$A$44,LOSS!$E$5,'26'!$M$10:$M$44,LOSS!$B18)+SUMIFS('26'!$L$10:$L$44,'26'!$A$10:$A$44,LOSS!$E$5,'26'!$O$10:$O$44,LOSS!$B18)</f>
        <v>0</v>
      </c>
      <c r="FA18" s="115">
        <f>SUMIFS('26'!$N$10:$N$44,'26'!$A$10:$A$44,LOSS!$G$5,'26'!$M$10:$M$44,LOSS!$B18)+SUMIFS('26'!$P$10:$P$44,'26'!$A$10:$A$44,LOSS!$G$5,'26'!$O$10:$O$44,LOSS!$B18)</f>
        <v>0</v>
      </c>
      <c r="FB18" s="116">
        <f>SUMIFS('26'!$K$10:$K$44,'26'!$A$10:$A$44,LOSS!$G$5,'26'!$M$10:$M$44,LOSS!$B18)+SUMIFS('26'!$L$10:$L$44,'26'!$A$10:$A$44,LOSS!$G$5,'26'!$O$10:$O$44,LOSS!$B18)</f>
        <v>0</v>
      </c>
      <c r="FC18" s="115">
        <f>SUMIFS('26'!$N$10:$N$44,'26'!$A$10:$A$44,LOSS!$I$5,'26'!$M$10:$M$44,LOSS!$B18)+SUMIFS('26'!$P$10:$P$44,'26'!$A$10:$A$44,LOSS!$I$5,'26'!$O$10:$O$44,LOSS!$B18)</f>
        <v>0</v>
      </c>
      <c r="FD18" s="116">
        <f>SUMIFS('26'!$K$10:$K$44,'26'!$A$10:$A$44,LOSS!$I$5,'26'!$M$10:$M$44,LOSS!$B18)+SUMIFS('26'!$L$10:$L$44,'26'!$A$10:$A$44,LOSS!$I$5,'26'!$O$10:$O$44,LOSS!$B18)</f>
        <v>0</v>
      </c>
      <c r="FE18" s="115">
        <f>SUMIFS('27'!$N$10:$N$44,'27'!$A$10:$A$44,LOSS!$E$5,'27'!$M$10:$M$44,LOSS!$B18)+SUMIFS('27'!$P$10:$P$44,'27'!$A$10:$A$44,LOSS!$E$5,'27'!$O$10:$O$44,LOSS!$B18)</f>
        <v>0</v>
      </c>
      <c r="FF18" s="116">
        <f>SUMIFS('27'!$K$10:$K$44,'27'!$A$10:$A$44,LOSS!$E$5,'27'!$M$10:$M$44,LOSS!$B18)+SUMIFS('27'!$L$10:$L$44,'27'!$A$10:$A$44,LOSS!$E$5,'27'!$O$10:$O$44,LOSS!$B18)</f>
        <v>0</v>
      </c>
      <c r="FG18" s="115">
        <f>SUMIFS('27'!$N$10:$N$44,'27'!$A$10:$A$44,LOSS!$G$5,'27'!$M$10:$M$44,LOSS!$B18)+SUMIFS('27'!$P$10:$P$44,'27'!$A$10:$A$44,LOSS!$G$5,'27'!$O$10:$O$44,LOSS!$B18)</f>
        <v>0</v>
      </c>
      <c r="FH18" s="116">
        <f>SUMIFS('27'!$K$10:$K$44,'27'!$A$10:$A$44,LOSS!$G$5,'27'!$M$10:$M$44,LOSS!$B18)+SUMIFS('27'!$L$10:$L$44,'27'!$A$10:$A$44,LOSS!$G$5,'27'!$O$10:$O$44,LOSS!$B18)</f>
        <v>0</v>
      </c>
      <c r="FI18" s="115">
        <f>SUMIFS('27'!$N$10:$N$44,'27'!$A$10:$A$44,LOSS!$I$5,'27'!$M$10:$M$44,LOSS!$B18)+SUMIFS('27'!$P$10:$P$44,'27'!$A$10:$A$44,LOSS!$I$5,'27'!$O$10:$O$44,LOSS!$B18)</f>
        <v>0</v>
      </c>
      <c r="FJ18" s="116">
        <f>SUMIFS('27'!$K$10:$K$44,'27'!$A$10:$A$44,LOSS!$I$5,'27'!$M$10:$M$44,LOSS!$B18)+SUMIFS('27'!$L$10:$L$44,'27'!$A$10:$A$44,LOSS!$I$5,'27'!$O$10:$O$44,LOSS!$B18)</f>
        <v>0</v>
      </c>
      <c r="FK18" s="115">
        <f>SUMIFS('28'!$N$10:$N$44,'28'!$A$10:$A$44,LOSS!$E$5,'28'!$M$10:$M$44,LOSS!$B18)+SUMIFS('28'!$P$10:$P$44,'28'!$A$10:$A$44,LOSS!$E$5,'28'!$O$10:$O$44,LOSS!$B18)</f>
        <v>0</v>
      </c>
      <c r="FL18" s="116">
        <f>SUMIFS('28'!$K$10:$K$44,'28'!$A$10:$A$44,LOSS!$E$5,'28'!$M$10:$M$44,LOSS!$B18)+SUMIFS('28'!$L$10:$L$44,'28'!$A$10:$A$44,LOSS!$E$5,'28'!$O$10:$O$44,LOSS!$B18)</f>
        <v>0</v>
      </c>
      <c r="FM18" s="115">
        <f>SUMIFS('28'!$N$10:$N$44,'28'!$A$10:$A$44,LOSS!$G$5,'28'!$M$10:$M$44,LOSS!$B18)+SUMIFS('28'!$P$10:$P$44,'28'!$A$10:$A$44,LOSS!$G$5,'28'!$O$10:$O$44,LOSS!$B18)</f>
        <v>0</v>
      </c>
      <c r="FN18" s="116">
        <f>SUMIFS('28'!$K$10:$K$44,'28'!$A$10:$A$44,LOSS!$G$5,'28'!$M$10:$M$44,LOSS!$B18)+SUMIFS('28'!$L$10:$L$44,'28'!$A$10:$A$44,LOSS!$G$5,'28'!$O$10:$O$44,LOSS!$B18)</f>
        <v>0</v>
      </c>
      <c r="FO18" s="115">
        <f>SUMIFS('28'!$N$10:$N$44,'28'!$A$10:$A$44,LOSS!$I$5,'28'!$M$10:$M$44,LOSS!$B18)+SUMIFS('28'!$P$10:$P$44,'28'!$A$10:$A$44,LOSS!$I$5,'28'!$O$10:$O$44,LOSS!$B18)</f>
        <v>0</v>
      </c>
      <c r="FP18" s="116">
        <f>SUMIFS('28'!$K$10:$K$44,'28'!$A$10:$A$44,LOSS!$I$5,'28'!$M$10:$M$44,LOSS!$B18)+SUMIFS('28'!$L$10:$L$44,'28'!$A$10:$A$44,LOSS!$I$5,'28'!$O$10:$O$44,LOSS!$B18)</f>
        <v>0</v>
      </c>
      <c r="FQ18" s="115">
        <f>SUMIFS('29'!$N$10:$N$44,'29'!$A$10:$A$44,LOSS!$E$5,'29'!$M$10:$M$44,LOSS!$B18)+SUMIFS('29'!$P$10:$P$44,'29'!$A$10:$A$44,LOSS!$E$5,'29'!$O$10:$O$44,LOSS!$B18)</f>
        <v>0</v>
      </c>
      <c r="FR18" s="116">
        <f>SUMIFS('29'!$K$10:$K$44,'29'!$A$10:$A$44,LOSS!$E$5,'29'!$M$10:$M$44,LOSS!$B18)+SUMIFS('29'!$L$10:$L$44,'29'!$A$10:$A$44,LOSS!$E$5,'29'!$O$10:$O$44,LOSS!$B18)</f>
        <v>0</v>
      </c>
      <c r="FS18" s="115">
        <f>SUMIFS('29'!$N$10:$N$44,'29'!$A$10:$A$44,LOSS!$G$5,'29'!$M$10:$M$44,LOSS!$B18)+SUMIFS('29'!$P$10:$P$44,'29'!$A$10:$A$44,LOSS!$G$5,'29'!$O$10:$O$44,LOSS!$B18)</f>
        <v>0</v>
      </c>
      <c r="FT18" s="116">
        <f>SUMIFS('29'!$K$10:$K$44,'29'!$A$10:$A$44,LOSS!$G$5,'29'!$M$10:$M$44,LOSS!$B18)+SUMIFS('29'!$L$10:$L$44,'29'!$A$10:$A$44,LOSS!$G$5,'29'!$O$10:$O$44,LOSS!$B18)</f>
        <v>0</v>
      </c>
      <c r="FU18" s="115">
        <f>SUMIFS('29'!$N$10:$N$44,'29'!$A$10:$A$44,LOSS!$I$5,'29'!$M$10:$M$44,LOSS!$B18)+SUMIFS('29'!$P$10:$P$44,'29'!$A$10:$A$44,LOSS!$I$5,'29'!$O$10:$O$44,LOSS!$B18)</f>
        <v>0</v>
      </c>
      <c r="FV18" s="116">
        <f>SUMIFS('29'!$K$10:$K$44,'29'!$A$10:$A$44,LOSS!$I$5,'29'!$M$10:$M$44,LOSS!$B18)+SUMIFS('29'!$L$10:$L$44,'29'!$A$10:$A$44,LOSS!$I$5,'29'!$O$10:$O$44,LOSS!$B18)</f>
        <v>0</v>
      </c>
      <c r="FW18" s="115">
        <f>SUMIFS('30'!$N$10:$N$44,'30'!$A$10:$A$44,LOSS!$E$5,'30'!$M$10:$M$44,LOSS!$B18)+SUMIFS('30'!$P$10:$P$44,'30'!$A$10:$A$44,LOSS!$E$5,'30'!$O$10:$O$44,LOSS!$B18)</f>
        <v>0</v>
      </c>
      <c r="FX18" s="116">
        <f>SUMIFS('30'!$K$10:$K$44,'30'!$A$10:$A$44,LOSS!$E$5,'30'!$M$10:$M$44,LOSS!$B18)+SUMIFS('30'!$L$10:$L$44,'30'!$A$10:$A$44,LOSS!$E$5,'30'!$O$10:$O$44,LOSS!$B18)</f>
        <v>0</v>
      </c>
      <c r="FY18" s="115">
        <f>SUMIFS('30'!$N$10:$N$44,'30'!$A$10:$A$44,LOSS!$G$5,'30'!$M$10:$M$44,LOSS!$B18)+SUMIFS('30'!$P$10:$P$44,'30'!$A$10:$A$44,LOSS!$G$5,'30'!$O$10:$O$44,LOSS!$B18)</f>
        <v>0</v>
      </c>
      <c r="FZ18" s="116">
        <f>SUMIFS('30'!$K$10:$K$44,'30'!$A$10:$A$44,LOSS!$G$5,'30'!$M$10:$M$44,LOSS!$B18)+SUMIFS('30'!$L$10:$L$44,'30'!$A$10:$A$44,LOSS!$G$5,'30'!$O$10:$O$44,LOSS!$B18)</f>
        <v>0</v>
      </c>
      <c r="GA18" s="115">
        <f>SUMIFS('30'!$N$10:$N$44,'30'!$A$10:$A$44,LOSS!$I$5,'30'!$M$10:$M$44,LOSS!$B18)+SUMIFS('30'!$P$10:$P$44,'30'!$A$10:$A$44,LOSS!$I$5,'30'!$O$10:$O$44,LOSS!$B18)</f>
        <v>0</v>
      </c>
      <c r="GB18" s="116">
        <f>SUMIFS('30'!$K$10:$K$44,'30'!$A$10:$A$44,LOSS!$I$5,'30'!$M$10:$M$44,LOSS!$B18)+SUMIFS('30'!$L$10:$L$44,'30'!$A$10:$A$44,LOSS!$I$5,'30'!$O$10:$O$44,LOSS!$B18)</f>
        <v>0</v>
      </c>
      <c r="GC18" s="115">
        <f>SUMIFS('31'!$N$13:$N$44,'31'!$A$13:$A$44,LOSS!$E$5,'31'!$M$13:$M$44,LOSS!$B18)+SUMIFS('31'!$P$13:$P$44,'31'!$A$13:$A$44,LOSS!$E$5,'31'!$O$13:$O$44,LOSS!$B18)</f>
        <v>0</v>
      </c>
      <c r="GD18" s="116">
        <f>SUMIFS('31'!$K$13:$K$44,'31'!$A$13:$A$44,LOSS!$E$5,'31'!$M$13:$M$44,LOSS!$B18)+SUMIFS('31'!$L$13:$L$44,'31'!$A$13:$A$44,LOSS!$E$5,'31'!$O$13:$O$44,LOSS!$B18)</f>
        <v>0</v>
      </c>
      <c r="GE18" s="115">
        <f>SUMIFS('31'!$N$13:$N$44,'31'!$A$13:$A$44,LOSS!$G$5,'31'!$M$13:$M$44,LOSS!$B18)+SUMIFS('31'!$P$13:$P$44,'31'!$A$13:$A$44,LOSS!$G$5,'31'!$O$13:$O$44,LOSS!$B18)</f>
        <v>0</v>
      </c>
      <c r="GF18" s="116">
        <f>SUMIFS('31'!$K$13:$K$44,'31'!$A$13:$A$44,LOSS!$G$5,'31'!$M$13:$M$44,LOSS!$B18)+SUMIFS('31'!$L$13:$L$44,'31'!$A$13:$A$44,LOSS!$G$5,'31'!$O$13:$O$44,LOSS!$B18)</f>
        <v>0</v>
      </c>
      <c r="GG18" s="115">
        <f>SUMIFS('31'!$N$13:$N$44,'31'!$A$13:$A$44,LOSS!$I$5,'31'!$M$13:$M$44,LOSS!$B18)+SUMIFS('31'!$P$13:$P$44,'31'!$A$13:$A$44,LOSS!$I$5,'31'!$O$13:$O$44,LOSS!$B18)</f>
        <v>0</v>
      </c>
      <c r="GH18" s="116">
        <f>SUMIFS('31'!$K$13:$K$44,'31'!$A$13:$A$44,LOSS!$I$5,'31'!$M$13:$M$44,LOSS!$B18)+SUMIFS('31'!$L$13:$L$44,'31'!$A$13:$A$44,LOSS!$I$5,'31'!$O$13:$O$44,LOSS!$B18)</f>
        <v>0</v>
      </c>
      <c r="GI18" s="108">
        <f t="shared" si="0"/>
        <v>0</v>
      </c>
      <c r="GJ18" s="117">
        <f t="shared" si="1"/>
        <v>0</v>
      </c>
      <c r="GK18" s="118">
        <f t="shared" si="3"/>
        <v>0</v>
      </c>
      <c r="GL18" s="73"/>
    </row>
    <row r="19" ht="18.75" customHeight="1" spans="1:195">
      <c r="A19" s="121"/>
      <c r="B19" s="112">
        <v>152</v>
      </c>
      <c r="C19" s="113" t="s">
        <v>288</v>
      </c>
      <c r="D19" s="114"/>
      <c r="E19" s="115">
        <f>SUMIFS('1'!$N$10:$N$44,'1'!$A$10:$A$44,LOSS!$E$5,'1'!$M$10:$M$44,LOSS!$B19)+SUMIFS('1'!$P$10:$P$44,'1'!$A$10:$A$44,LOSS!$E$5,'1'!$O$10:$O$44,LOSS!$B19)</f>
        <v>0</v>
      </c>
      <c r="F19" s="116">
        <f>SUMIFS('1'!$K$10:$K$44,'1'!$A$10:$A$44,LOSS!$E$5,'1'!$M$10:$M$44,LOSS!$B19)+SUMIFS('1'!$L$10:$L$44,'1'!$A$10:$A$44,LOSS!$E$5,'1'!$O$10:$O$44,LOSS!$B19)</f>
        <v>0</v>
      </c>
      <c r="G19" s="115">
        <f>SUMIFS('1'!$N$10:$N$44,'1'!$A$10:$A$44,LOSS!$G$5,'1'!$M$10:$M$44,LOSS!$B19)+SUMIFS('1'!$P$10:$P$44,'1'!$A$10:$A$44,LOSS!$G$5,'1'!$O$10:$O$44,LOSS!$B19)</f>
        <v>0</v>
      </c>
      <c r="H19" s="116">
        <f>SUMIFS('1'!$K$10:$K$44,'1'!$A$10:$A$44,LOSS!$G$5,'1'!$M$10:$M$44,LOSS!$B19)+SUMIFS('1'!$L$10:$L$44,'1'!$A$10:$A$44,LOSS!$G$5,'1'!$O$10:$O$44,LOSS!$B19)</f>
        <v>0</v>
      </c>
      <c r="I19" s="115">
        <f>SUMIFS('1'!$N$10:$N$44,'1'!$A$10:$A$44,LOSS!$I$5,'1'!$M$10:$M$44,LOSS!$B19)+SUMIFS('1'!$P$10:$P$44,'1'!$A$10:$A$44,LOSS!$I$5,'1'!$O$10:$O$44,LOSS!$B19)</f>
        <v>0</v>
      </c>
      <c r="J19" s="116">
        <f>SUMIFS('1'!$K$10:$K$44,'1'!$A$10:$A$44,LOSS!$I$5,'1'!$M$10:$M$44,LOSS!$B19)+SUMIFS('1'!$L$10:$L$44,'1'!$A$10:$A$44,LOSS!$I$5,'1'!$O$10:$O$44,LOSS!$B19)</f>
        <v>0</v>
      </c>
      <c r="K19" s="115">
        <f>SUMIFS('2'!$N$10:$N$52,'2'!$A$10:$A$52,LOSS!$E$5,'2'!$M$10:$M$52,LOSS!$B19)+SUMIFS('2'!$P$10:$P$52,'2'!$A$10:$A$52,LOSS!$E$5,'2'!$O$10:$O$52,LOSS!$B19)</f>
        <v>0</v>
      </c>
      <c r="L19" s="116">
        <f>SUMIFS('2'!$K$10:$K$52,'2'!$A$10:$A$52,LOSS!$E$5,'2'!$M$10:$M$52,LOSS!$B19)+SUMIFS('2'!$L$10:$L$52,'2'!$A$10:$A$52,LOSS!$E$5,'2'!$O$10:$O$52,LOSS!$B19)</f>
        <v>0</v>
      </c>
      <c r="M19" s="115">
        <f>SUMIFS('2'!$N$10:$N$52,'2'!$A$10:$A$52,LOSS!$G$5,'2'!$M$10:$M$52,LOSS!$B19)+SUMIFS('2'!$P$10:$P$52,'2'!$A$10:$A$52,LOSS!$G$5,'2'!$O$10:$O$52,LOSS!$B19)</f>
        <v>0</v>
      </c>
      <c r="N19" s="116">
        <f>SUMIFS('2'!$K$10:$K$52,'2'!$A$10:$A$52,LOSS!$G$5,'2'!$M$10:$M$52,LOSS!$B19)+SUMIFS('2'!$L$10:$L$52,'2'!$A$10:$A$52,LOSS!$G$5,'2'!$O$10:$O$52,LOSS!$B19)</f>
        <v>0</v>
      </c>
      <c r="O19" s="115">
        <f>SUMIFS('2'!$N$10:$N$52,'2'!$A$10:$A$52,LOSS!$I$5,'2'!$M$10:$M$52,LOSS!$B19)+SUMIFS('2'!$P$10:$P$52,'2'!$A$10:$A$52,LOSS!$I$5,'2'!$O$10:$O$52,LOSS!$B19)</f>
        <v>0</v>
      </c>
      <c r="P19" s="116">
        <f>SUMIFS('2'!$K$10:$K$52,'2'!$A$10:$A$52,LOSS!$I$5,'2'!$M$10:$M$52,LOSS!$B19)+SUMIFS('2'!$L$10:$L$52,'2'!$A$10:$A$52,LOSS!$I$5,'2'!$O$10:$O$52,LOSS!$B19)</f>
        <v>0</v>
      </c>
      <c r="Q19" s="115">
        <f>SUMIFS('3'!$N$10:$N$44,'3'!$A$10:$A$44,LOSS!$E$5,'3'!$M$10:$M$44,LOSS!$B19)+SUMIFS('3'!$P$10:$P$44,'3'!$A$10:$A$44,LOSS!$E$5,'3'!$O$10:$O$44,LOSS!$B19)</f>
        <v>0</v>
      </c>
      <c r="R19" s="116">
        <f>SUMIFS('3'!$K$10:$K$44,'3'!$A$10:$A$44,LOSS!$E$5,'3'!$M$10:$M$44,LOSS!$B19)+SUMIFS('3'!$L$10:$L$44,'3'!$A$10:$A$44,LOSS!$E$5,'3'!$O$10:$O$44,LOSS!$B19)</f>
        <v>0</v>
      </c>
      <c r="S19" s="115">
        <f>SUMIFS('3'!$N$10:$N$44,'3'!$A$10:$A$44,LOSS!$G$5,'3'!$M$10:$M$44,LOSS!$B19)+SUMIFS('3'!$P$10:$P$44,'3'!$A$10:$A$44,LOSS!$G$5,'3'!$O$10:$O$44,LOSS!$B19)</f>
        <v>0</v>
      </c>
      <c r="T19" s="116">
        <f>SUMIFS('3'!$K$10:$K$44,'3'!$A$10:$A$44,LOSS!$G$5,'3'!$M$10:$M$44,LOSS!$B19)+SUMIFS('3'!$L$10:$L$44,'3'!$A$10:$A$44,LOSS!$G$5,'3'!$O$10:$O$44,LOSS!$B19)</f>
        <v>0</v>
      </c>
      <c r="U19" s="115">
        <f>SUMIFS('3'!$N$10:$N$44,'3'!$A$10:$A$44,LOSS!$I$5,'3'!$M$10:$M$44,LOSS!$B19)+SUMIFS('3'!$P$10:$P$44,'3'!$A$10:$A$44,LOSS!$I$5,'3'!$O$10:$O$44,LOSS!$B19)</f>
        <v>0</v>
      </c>
      <c r="V19" s="116">
        <f>SUMIFS('3'!$K$10:$K$44,'3'!$A$10:$A$44,LOSS!$I$5,'3'!$M$10:$M$44,LOSS!$B19)+SUMIFS('3'!$L$10:$L$44,'3'!$A$10:$A$44,LOSS!$I$5,'3'!$O$10:$O$44,LOSS!$B19)</f>
        <v>0</v>
      </c>
      <c r="W19" s="115">
        <f>SUMIFS('4'!$N$10:$N$44,'4'!$A$10:$A$44,LOSS!$E$5,'4'!$M$10:$M$44,LOSS!$B19)+SUMIFS('4'!$P$10:$P$44,'4'!$A$10:$A$44,LOSS!$E$5,'4'!$O$10:$O$44,LOSS!$B19)</f>
        <v>0</v>
      </c>
      <c r="X19" s="116">
        <f>SUMIFS('4'!$K$10:$K$44,'4'!$A$10:$A$44,LOSS!$E$5,'4'!$M$10:$M$44,LOSS!$B19)+SUMIFS('4'!$L$10:$L$44,'4'!$A$10:$A$44,LOSS!$E$5,'4'!$O$10:$O$44,LOSS!$B19)</f>
        <v>0</v>
      </c>
      <c r="Y19" s="115">
        <f>SUMIFS('4'!$N$10:$N$44,'4'!$A$10:$A$44,LOSS!$G$5,'4'!$M$10:$M$44,LOSS!$B19)+SUMIFS('4'!$P$10:$P$44,'4'!$A$10:$A$44,LOSS!$G$5,'4'!$O$10:$O$44,LOSS!$B19)</f>
        <v>0</v>
      </c>
      <c r="Z19" s="116">
        <f>SUMIFS('4'!$K$10:$K$44,'4'!$A$10:$A$44,LOSS!$G$5,'4'!$M$10:$M$44,LOSS!$B19)+SUMIFS('4'!$L$10:$L$44,'4'!$A$10:$A$44,LOSS!$G$5,'4'!$O$10:$O$44,LOSS!$B19)</f>
        <v>0</v>
      </c>
      <c r="AA19" s="115">
        <f>SUMIFS('4'!$N$10:$N$44,'4'!$A$10:$A$44,LOSS!$I$5,'4'!$M$10:$M$44,LOSS!$B19)+SUMIFS('4'!$P$10:$P$44,'4'!$A$10:$A$44,LOSS!$I$5,'4'!$O$10:$O$44,LOSS!$B19)</f>
        <v>0</v>
      </c>
      <c r="AB19" s="116">
        <f>SUMIFS('4'!$K$10:$K$44,'4'!$A$10:$A$44,LOSS!$I$5,'4'!$M$10:$M$44,LOSS!$B19)+SUMIFS('4'!$L$10:$L$44,'4'!$A$10:$A$44,LOSS!$I$5,'4'!$O$10:$O$44,LOSS!$B19)</f>
        <v>0</v>
      </c>
      <c r="AC19" s="115">
        <f>SUMIFS('5'!$N$10:$N$52,'5'!$A$10:$A$52,LOSS!$E$5,'5'!$M$10:$M$52,LOSS!$B19)+SUMIFS('5'!$P$10:$P$52,'5'!$A$10:$A$52,LOSS!$E$5,'5'!$O$10:$O$52,LOSS!$B19)</f>
        <v>0</v>
      </c>
      <c r="AD19" s="116">
        <f>SUMIFS('5'!$K$10:$K$52,'5'!$A$10:$A$52,LOSS!$E$5,'5'!$M$10:$M$52,LOSS!$B19)+SUMIFS('5'!$L$10:$L$52,'5'!$A$10:$A$52,LOSS!$E$5,'5'!$O$10:$O$52,LOSS!$B19)</f>
        <v>0</v>
      </c>
      <c r="AE19" s="115">
        <f>SUMIFS('5'!$N$10:$N$52,'5'!$A$10:$A$52,LOSS!$G$5,'5'!$M$10:$M$52,LOSS!$B19)+SUMIFS('5'!$P$10:$P$52,'5'!$A$10:$A$52,LOSS!$G$5,'5'!$O$10:$O$52,LOSS!$B19)</f>
        <v>0</v>
      </c>
      <c r="AF19" s="116">
        <f>SUMIFS('5'!$K$10:$K$52,'5'!$A$10:$A$52,LOSS!$G$5,'5'!$M$10:$M$52,LOSS!$B19)+SUMIFS('5'!$L$10:$L$52,'5'!$A$10:$A$52,LOSS!$G$5,'5'!$O$10:$O$52,LOSS!$B19)</f>
        <v>0</v>
      </c>
      <c r="AG19" s="115">
        <f>SUMIFS('5'!$N$10:$N$52,'5'!$A$10:$A$52,LOSS!$I$5,'5'!$M$10:$M$52,LOSS!$B19)+SUMIFS('5'!$P$10:$P$52,'5'!$A$10:$A$52,LOSS!$I$5,'5'!$O$10:$O$52,LOSS!$B19)</f>
        <v>1</v>
      </c>
      <c r="AH19" s="116">
        <f>SUMIFS('5'!$K$10:$K$52,'5'!$A$10:$A$52,LOSS!$I$5,'5'!$M$10:$M$52,LOSS!$B19)+SUMIFS('5'!$L$10:$L$52,'5'!$A$10:$A$52,LOSS!$I$5,'5'!$O$10:$O$52,LOSS!$B19)</f>
        <v>8</v>
      </c>
      <c r="AI19" s="115">
        <f>SUMIFS('6'!$N$10:$N$43,'6'!$A$10:$A$43,LOSS!$E$5,'6'!$M$10:$M$43,LOSS!$B19)+SUMIFS('6'!$P$10:$P$43,'6'!$A$10:$A$43,LOSS!$E$5,'6'!$O$10:$O$43,LOSS!$B19)</f>
        <v>0</v>
      </c>
      <c r="AJ19" s="116">
        <f>SUMIFS('6'!$K$10:$K$43,'6'!$A$10:$A$43,LOSS!$E$5,'6'!$M$10:$M$43,LOSS!$B19)+SUMIFS('6'!$L$10:$L$43,'6'!$A$10:$A$43,LOSS!$E$5,'6'!$O$10:$O$43,LOSS!$B19)</f>
        <v>0</v>
      </c>
      <c r="AK19" s="115">
        <f>SUMIFS('6'!$N$10:$N$43,'6'!$A$10:$A$43,LOSS!$G$5,'6'!$M$10:$M$43,LOSS!$B19)+SUMIFS('6'!$P$10:$P$43,'6'!$A$10:$A$43,LOSS!$G$5,'6'!$O$10:$O$43,LOSS!$B19)</f>
        <v>0</v>
      </c>
      <c r="AL19" s="116">
        <f>SUMIFS('6'!$K$10:$K$43,'6'!$A$10:$A$43,LOSS!$G$5,'6'!$M$10:$M$43,LOSS!$B19)+SUMIFS('6'!$L$10:$L$43,'6'!$A$10:$A$43,LOSS!$G$5,'6'!$O$10:$O$43,LOSS!$B19)</f>
        <v>0</v>
      </c>
      <c r="AM19" s="115">
        <f>SUMIFS('6'!$N$10:$N$43,'6'!$A$10:$A$43,LOSS!$I$5,'6'!$M$10:$M$43,LOSS!$B19)+SUMIFS('6'!$P$10:$P$43,'6'!$A$10:$A$43,LOSS!$I$5,'6'!$O$10:$O$43,LOSS!$B19)</f>
        <v>0</v>
      </c>
      <c r="AN19" s="116">
        <f>SUMIFS('6'!$K$10:$K$43,'6'!$A$10:$A$43,LOSS!$I$5,'6'!$M$10:$M$43,LOSS!$B19)+SUMIFS('6'!$L$10:$L$43,'6'!$A$10:$A$43,LOSS!$I$5,'6'!$O$10:$O$43,LOSS!$B19)</f>
        <v>0</v>
      </c>
      <c r="AO19" s="115">
        <f>SUMIFS('7'!$N$10:$N$44,'7'!$A$10:$A$44,LOSS!$E$5,'7'!$M$10:$M$44,LOSS!$B19)+SUMIFS('7'!$P$10:$P$44,'7'!$A$10:$A$44,LOSS!$E$5,'7'!$O$10:$O$44,LOSS!$B19)</f>
        <v>0</v>
      </c>
      <c r="AP19" s="116">
        <f>SUMIFS('7'!$K$10:$K$44,'7'!$A$10:$A$44,LOSS!$E$5,'7'!$M$10:$M$44,LOSS!$B19)+SUMIFS('7'!$L$10:$L$44,'7'!$A$10:$A$44,LOSS!$E$5,'7'!$O$10:$O$44,LOSS!$B19)</f>
        <v>0</v>
      </c>
      <c r="AQ19" s="115">
        <f>SUMIFS('7'!$N$10:$N$44,'7'!$A$10:$A$44,LOSS!$G$5,'7'!$M$10:$M$44,LOSS!$B19)+SUMIFS('7'!$P$10:$P$44,'7'!$A$10:$A$44,LOSS!$G$5,'7'!$O$10:$O$44,LOSS!$B19)</f>
        <v>0</v>
      </c>
      <c r="AR19" s="116">
        <f>SUMIFS('7'!$K$10:$K$44,'7'!$A$10:$A$44,LOSS!$G$5,'7'!$M$10:$M$44,LOSS!$B19)+SUMIFS('7'!$L$10:$L$44,'7'!$A$10:$A$44,LOSS!$G$5,'7'!$O$10:$O$44,LOSS!$B19)</f>
        <v>0</v>
      </c>
      <c r="AS19" s="115">
        <f>SUMIFS('7'!$N$10:$N$44,'7'!$A$10:$A$44,LOSS!$I$5,'7'!$M$10:$M$44,LOSS!$B19)+SUMIFS('7'!$P$10:$P$44,'7'!$A$10:$A$44,LOSS!$I$5,'7'!$O$10:$O$44,LOSS!$B19)</f>
        <v>0</v>
      </c>
      <c r="AT19" s="116">
        <f>SUMIFS('7'!$K$10:$K$44,'7'!$A$10:$A$44,LOSS!$I$5,'7'!$M$10:$M$44,LOSS!$B19)+SUMIFS('7'!$L$10:$L$44,'7'!$A$10:$A$44,LOSS!$I$5,'7'!$O$10:$O$44,LOSS!$B19)</f>
        <v>0</v>
      </c>
      <c r="AU19" s="115">
        <f>SUMIFS('8'!$N$10:$N$43,'8'!$A$10:$A$43,LOSS!$E$5,'8'!$M$10:$M$43,LOSS!$B19)+SUMIFS('8'!$P$10:$P$43,'8'!$A$10:$A$43,LOSS!$E$5,'8'!$O$10:$O$43,LOSS!$B19)</f>
        <v>0</v>
      </c>
      <c r="AV19" s="116">
        <f>SUMIFS('8'!$K$10:$K$43,'8'!$A$10:$A$43,LOSS!$E$5,'8'!$M$10:$M$43,LOSS!$B19)+SUMIFS('8'!$L$10:$L$43,'8'!$A$10:$A$43,LOSS!$E$5,'8'!$O$10:$O$43,LOSS!$B19)</f>
        <v>0</v>
      </c>
      <c r="AW19" s="115">
        <f>SUMIFS('8'!$N$10:$N$43,'8'!$A$10:$A$43,LOSS!$G$5,'8'!$M$10:$M$43,LOSS!$B19)+SUMIFS('8'!$P$10:$P$43,'8'!$A$10:$A$43,LOSS!$G$5,'8'!$O$10:$O$43,LOSS!$B19)</f>
        <v>0</v>
      </c>
      <c r="AX19" s="116">
        <f>SUMIFS('8'!$K$10:$K$43,'8'!$A$10:$A$43,LOSS!$G$5,'8'!$M$10:$M$43,LOSS!$B19)+SUMIFS('8'!$L$10:$L$43,'8'!$A$10:$A$43,LOSS!$G$5,'8'!$O$10:$O$43,LOSS!$B19)</f>
        <v>0</v>
      </c>
      <c r="AY19" s="115">
        <f>SUMIFS('8'!$N$10:$N$43,'8'!$A$10:$A$43,LOSS!$I$5,'8'!$M$10:$M$43,LOSS!$B19)+SUMIFS('8'!$P$10:$P$43,'8'!$A$10:$A$43,LOSS!$I$5,'8'!$O$10:$O$43,LOSS!$B19)</f>
        <v>0</v>
      </c>
      <c r="AZ19" s="116">
        <f>SUMIFS('8'!$K$10:$K$43,'8'!$A$10:$A$43,LOSS!$I$5,'8'!$M$10:$M$43,LOSS!$B19)+SUMIFS('8'!$L$10:$L$43,'8'!$A$10:$A$43,LOSS!$I$5,'8'!$O$10:$O$43,LOSS!$B19)</f>
        <v>0</v>
      </c>
      <c r="BA19" s="115">
        <f>SUMIFS('9'!$N$10:$N$51,'9'!$A$10:$A$51,LOSS!$E$5,'9'!$M$10:$M$51,LOSS!$B19)+SUMIFS('9'!$P$10:$P$51,'9'!$A$10:$A$51,LOSS!$E$5,'9'!$O$10:$O$51,LOSS!$B19)</f>
        <v>0</v>
      </c>
      <c r="BB19" s="116">
        <f>SUMIFS('9'!$K$10:$K$51,'9'!$A$10:$A$51,LOSS!$E$5,'9'!$M$10:$M$51,LOSS!$B19)+SUMIFS('9'!$L$10:$L$51,'9'!$A$10:$A$51,LOSS!$E$5,'9'!$O$10:$O$51,LOSS!$B19)</f>
        <v>0</v>
      </c>
      <c r="BC19" s="115">
        <f>SUMIFS('9'!$N$10:$N$51,'9'!$A$10:$A$51,LOSS!$G$5,'9'!$M$10:$M$51,LOSS!$B19)+SUMIFS('9'!$P$10:$P$51,'9'!$A$10:$A$51,LOSS!$G$5,'9'!$O$10:$O$51,LOSS!$B19)</f>
        <v>0</v>
      </c>
      <c r="BD19" s="116">
        <f>SUMIFS('9'!$K$10:$K$51,'9'!$A$10:$A$51,LOSS!$G$5,'9'!$M$10:$M$51,LOSS!$B19)+SUMIFS('9'!$L$10:$L$51,'9'!$A$10:$A$51,LOSS!$G$5,'9'!$O$10:$O$51,LOSS!$B19)</f>
        <v>0</v>
      </c>
      <c r="BE19" s="115">
        <f>SUMIFS('9'!$N$10:$N$51,'9'!$A$10:$A$51,LOSS!$I$5,'9'!$M$10:$M$51,LOSS!$B19)+SUMIFS('9'!$P$10:$P$51,'9'!$A$10:$A$51,LOSS!$I$5,'9'!$O$10:$O$51,LOSS!$B19)</f>
        <v>0</v>
      </c>
      <c r="BF19" s="116">
        <f>SUMIFS('9'!$K$10:$K$51,'9'!$A$10:$A$51,LOSS!$I$5,'9'!$M$10:$M$51,LOSS!$B19)+SUMIFS('9'!$L$10:$L$51,'9'!$A$10:$A$51,LOSS!$I$5,'9'!$O$10:$O$51,LOSS!$B19)</f>
        <v>0</v>
      </c>
      <c r="BG19" s="115">
        <f>SUMIFS('10'!$N$10:$N$44,'10'!$A$10:$A$44,LOSS!$E$5,'10'!$M$10:$M$44,LOSS!$B19)+SUMIFS('10'!$P$10:$P$44,'10'!$A$10:$A$44,LOSS!$E$5,'10'!$O$10:$O$44,LOSS!$B19)</f>
        <v>0</v>
      </c>
      <c r="BH19" s="116">
        <f>SUMIFS('10'!$K$10:$K$44,'10'!$A$10:$A$44,LOSS!$E$5,'10'!$M$10:$M$44,LOSS!$B19)+SUMIFS('10'!$L$10:$L$44,'10'!$A$10:$A$44,LOSS!$E$5,'10'!$O$10:$O$44,LOSS!$B19)</f>
        <v>0</v>
      </c>
      <c r="BI19" s="115">
        <f>SUMIFS('10'!$N$10:$N$44,'10'!$A$10:$A$44,LOSS!$G$5,'10'!$M$10:$M$44,LOSS!$B19)+SUMIFS('10'!$P$10:$P$44,'10'!$A$10:$A$44,LOSS!$G$5,'10'!$O$10:$O$44,LOSS!$B19)</f>
        <v>0</v>
      </c>
      <c r="BJ19" s="116">
        <f>SUMIFS('10'!$K$10:$K$44,'10'!$A$10:$A$44,LOSS!$G$5,'10'!$M$10:$M$44,LOSS!$B19)+SUMIFS('10'!$L$10:$L$44,'10'!$A$10:$A$44,LOSS!$G$5,'10'!$O$10:$O$44,LOSS!$B19)</f>
        <v>0</v>
      </c>
      <c r="BK19" s="115">
        <f>SUMIFS('10'!$N$10:$N$44,'10'!$A$10:$A$44,LOSS!$I$5,'10'!$M$10:$M$44,LOSS!$B19)+SUMIFS('10'!$P$10:$P$44,'10'!$A$10:$A$44,LOSS!$I$5,'10'!$O$10:$O$44,LOSS!$B19)</f>
        <v>0</v>
      </c>
      <c r="BL19" s="116">
        <f>SUMIFS('10'!$K$10:$K$44,'10'!$A$10:$A$44,LOSS!$I$5,'10'!$M$10:$M$44,LOSS!$B19)+SUMIFS('10'!$L$10:$L$44,'10'!$A$10:$A$44,LOSS!$I$5,'10'!$O$10:$O$44,LOSS!$B19)</f>
        <v>0</v>
      </c>
      <c r="BM19" s="115">
        <f>SUMIFS('11'!$N$10:$N$43,'11'!$A$10:$A$43,LOSS!$E$5,'11'!$M$10:$M$43,LOSS!$B19)+SUMIFS('11'!$P$10:$P$43,'11'!$A$10:$A$43,LOSS!$E$5,'11'!$O$10:$O$43,LOSS!$B19)</f>
        <v>0</v>
      </c>
      <c r="BN19" s="116">
        <f>SUMIFS('11'!$K$10:$K$43,'11'!$A$10:$A$43,LOSS!$E$5,'11'!$M$10:$M$43,LOSS!$B19)+SUMIFS('11'!$L$10:$L$43,'11'!$A$10:$A$43,LOSS!$E$5,'11'!$O$10:$O$43,LOSS!$B19)</f>
        <v>0</v>
      </c>
      <c r="BO19" s="115">
        <f>SUMIFS('11'!$N$10:$N$43,'11'!$A$10:$A$43,LOSS!$G$5,'11'!$M$10:$M$43,LOSS!$B19)+SUMIFS('11'!$P$10:$P$43,'11'!$A$10:$A$43,LOSS!$G$5,'11'!$O$10:$O$43,LOSS!$B19)</f>
        <v>0</v>
      </c>
      <c r="BP19" s="116">
        <f>SUMIFS('11'!$K$10:$K$43,'11'!$A$10:$A$43,LOSS!$G$5,'11'!$M$10:$M$43,LOSS!$B19)+SUMIFS('11'!$L$10:$L$43,'11'!$A$10:$A$43,LOSS!$G$5,'11'!$O$10:$O$43,LOSS!$B19)</f>
        <v>0</v>
      </c>
      <c r="BQ19" s="115">
        <f>SUMIFS('11'!$N$10:$N$43,'11'!$A$10:$A$43,LOSS!$I$5,'11'!$M$10:$M$43,LOSS!$B19)+SUMIFS('11'!$P$10:$P$43,'11'!$A$10:$A$43,LOSS!$I$5,'11'!$O$10:$O$43,LOSS!$B19)</f>
        <v>0</v>
      </c>
      <c r="BR19" s="116">
        <f>SUMIFS('11'!$K$10:$K$43,'11'!$A$10:$A$43,LOSS!$I$5,'11'!$M$10:$M$43,LOSS!$B19)+SUMIFS('11'!$L$10:$L$43,'11'!$A$10:$A$43,LOSS!$I$5,'11'!$O$10:$O$43,LOSS!$B19)</f>
        <v>0</v>
      </c>
      <c r="BS19" s="115">
        <f>SUMIFS('12'!$N$10:$N$44,'12'!$A$10:$A$44,LOSS!$E$5,'12'!$M$10:$M$44,LOSS!$B19)+SUMIFS('12'!$P$10:$P$44,'12'!$A$10:$A$44,LOSS!$E$5,'12'!$O$10:$O$44,LOSS!$B19)</f>
        <v>0</v>
      </c>
      <c r="BT19" s="116">
        <f>SUMIFS('12'!$K$10:$K$44,'12'!$A$10:$A$44,LOSS!$E$5,'12'!$M$10:$M$44,LOSS!$B19)+SUMIFS('12'!$L$10:$L$44,'12'!$A$10:$A$44,LOSS!$E$5,'12'!$O$10:$O$44,LOSS!$B19)</f>
        <v>0</v>
      </c>
      <c r="BU19" s="115">
        <f>SUMIFS('12'!$N$10:$N$44,'12'!$A$10:$A$44,LOSS!$G$5,'12'!$M$10:$M$44,LOSS!$B19)+SUMIFS('12'!$P$10:$P$44,'12'!$A$10:$A$44,LOSS!$G$5,'12'!$O$10:$O$44,LOSS!$B19)</f>
        <v>0</v>
      </c>
      <c r="BV19" s="116">
        <f>SUMIFS('12'!$K$10:$K$44,'12'!$A$10:$A$44,LOSS!$G$5,'12'!$M$10:$M$44,LOSS!$B19)+SUMIFS('12'!$L$10:$L$44,'12'!$A$10:$A$44,LOSS!$G$5,'12'!$O$10:$O$44,LOSS!$B19)</f>
        <v>0</v>
      </c>
      <c r="BW19" s="115">
        <f>SUMIFS('12'!$N$10:$N$44,'12'!$A$10:$A$44,LOSS!$I$5,'12'!$M$10:$M$44,LOSS!$B19)+SUMIFS('12'!$P$10:$P$44,'12'!$A$10:$A$44,LOSS!$I$5,'12'!$O$10:$O$44,LOSS!$B19)</f>
        <v>0</v>
      </c>
      <c r="BX19" s="116">
        <f>SUMIFS('12'!$K$10:$K$44,'12'!$A$10:$A$44,LOSS!$I$5,'12'!$M$10:$M$44,LOSS!$B19)+SUMIFS('12'!$L$10:$L$44,'12'!$A$10:$A$44,LOSS!$I$5,'12'!$O$10:$O$44,LOSS!$B19)</f>
        <v>0</v>
      </c>
      <c r="BY19" s="115">
        <f>SUMIFS('13'!$N$10:$N$44,'13'!$A$10:$A$44,LOSS!$E$5,'13'!$M$10:$M$44,LOSS!$B19)+SUMIFS('13'!$P$10:$P$44,'13'!$A$10:$A$44,LOSS!$E$5,'13'!$O$10:$O$44,LOSS!$B19)</f>
        <v>1</v>
      </c>
      <c r="BZ19" s="116">
        <f>SUMIFS('13'!$K$10:$K$44,'13'!$A$10:$A$44,LOSS!$E$5,'13'!$M$10:$M$44,LOSS!$B19)+SUMIFS('13'!$L$10:$L$44,'13'!$A$10:$A$44,LOSS!$E$5,'13'!$O$10:$O$44,LOSS!$B19)</f>
        <v>7</v>
      </c>
      <c r="CA19" s="115">
        <f>SUMIFS('13'!$N$10:$N$44,'13'!$A$10:$A$44,LOSS!$G$5,'13'!$M$10:$M$44,LOSS!$B19)+SUMIFS('13'!$P$10:$P$44,'13'!$A$10:$A$44,LOSS!$G$5,'13'!$O$10:$O$44,LOSS!$B19)</f>
        <v>0</v>
      </c>
      <c r="CB19" s="116">
        <f>SUMIFS('13'!$K$10:$K$44,'13'!$A$10:$A$44,LOSS!$G$5,'13'!$M$10:$M$44,LOSS!$B19)+SUMIFS('13'!$L$10:$L$44,'13'!$A$10:$A$44,LOSS!$G$5,'13'!$O$10:$O$44,LOSS!$B19)</f>
        <v>0</v>
      </c>
      <c r="CC19" s="115">
        <f>SUMIFS('13'!$N$10:$N$44,'13'!$A$10:$A$44,LOSS!$I$5,'13'!$M$10:$M$44,LOSS!$B19)+SUMIFS('13'!$P$10:$P$44,'13'!$A$10:$A$44,LOSS!$I$5,'13'!$O$10:$O$44,LOSS!$B19)</f>
        <v>1</v>
      </c>
      <c r="CD19" s="116">
        <f>SUMIFS('13'!$K$10:$K$44,'13'!$A$10:$A$44,LOSS!$I$5,'13'!$M$10:$M$44,LOSS!$B19)+SUMIFS('13'!$L$10:$L$44,'13'!$A$10:$A$44,LOSS!$I$5,'13'!$O$10:$O$44,LOSS!$B19)</f>
        <v>1.5</v>
      </c>
      <c r="CE19" s="115">
        <f>SUMIFS('14'!$N$10:$N$44,'14'!$A$10:$A$44,LOSS!$E$5,'14'!$M$10:$M$44,LOSS!$B19)+SUMIFS('14'!$P$10:$P$44,'14'!$A$10:$A$44,LOSS!$E$5,'14'!$O$10:$O$44,LOSS!$B19)</f>
        <v>0</v>
      </c>
      <c r="CF19" s="116">
        <f>SUMIFS('14'!$K$10:$K$44,'14'!$A$10:$A$44,LOSS!$E$5,'14'!$M$10:$M$44,LOSS!$B19)+SUMIFS('14'!$L$10:$L$44,'14'!$A$10:$A$44,LOSS!$E$5,'14'!$O$10:$O$44,LOSS!$B19)</f>
        <v>0</v>
      </c>
      <c r="CG19" s="115">
        <f>SUMIFS('14'!$N$10:$N$44,'14'!$A$10:$A$44,LOSS!$G$5,'14'!$M$10:$M$44,LOSS!$B19)+SUMIFS('14'!$P$10:$P$44,'14'!$A$10:$A$44,LOSS!$G$5,'14'!$O$10:$O$44,LOSS!$B19)</f>
        <v>0</v>
      </c>
      <c r="CH19" s="116">
        <f>SUMIFS('14'!$K$10:$K$44,'14'!$A$10:$A$44,LOSS!$G$5,'14'!$M$10:$M$44,LOSS!$B19)+SUMIFS('14'!$L$10:$L$44,'14'!$A$10:$A$44,LOSS!$G$5,'14'!$O$10:$O$44,LOSS!$B19)</f>
        <v>0</v>
      </c>
      <c r="CI19" s="115">
        <f>SUMIFS('14'!$N$10:$N$44,'14'!$A$10:$A$44,LOSS!$I$5,'14'!$M$10:$M$44,LOSS!$B19)+SUMIFS('14'!$P$10:$P$44,'14'!$A$10:$A$44,LOSS!$I$5,'14'!$O$10:$O$44,LOSS!$B19)</f>
        <v>0</v>
      </c>
      <c r="CJ19" s="116">
        <f>SUMIFS('14'!$K$10:$K$44,'14'!$A$10:$A$44,LOSS!$I$5,'14'!$M$10:$M$44,LOSS!$B19)+SUMIFS('14'!$L$10:$L$44,'14'!$A$10:$A$44,LOSS!$I$5,'14'!$O$10:$O$44,LOSS!$B19)</f>
        <v>0</v>
      </c>
      <c r="CK19" s="115">
        <f>SUMIFS('15'!$N$10:$N$44,'15'!$A$10:$A$44,LOSS!$E$5,'15'!$M$10:$M$44,LOSS!$B19)+SUMIFS('15'!$P$10:$P$44,'15'!$A$10:$A$44,LOSS!$E$5,'15'!$O$10:$O$44,LOSS!$B19)</f>
        <v>0</v>
      </c>
      <c r="CL19" s="116">
        <f>SUMIFS('15'!$K$10:$K$44,'15'!$A$10:$A$44,LOSS!$E$5,'15'!$M$10:$M$44,LOSS!$B19)+SUMIFS('15'!$L$10:$L$44,'15'!$A$10:$A$44,LOSS!$E$5,'15'!$O$10:$O$44,LOSS!$B19)</f>
        <v>0</v>
      </c>
      <c r="CM19" s="115">
        <f>SUMIFS('15'!$N$10:$N$44,'15'!$A$10:$A$44,LOSS!$G$5,'15'!$M$10:$M$44,LOSS!$B19)+SUMIFS('15'!$P$10:$P$44,'15'!$A$10:$A$44,LOSS!$G$5,'15'!$O$10:$O$44,LOSS!$B19)</f>
        <v>0</v>
      </c>
      <c r="CN19" s="116">
        <f>SUMIFS('15'!$K$10:$K$44,'15'!$A$10:$A$44,LOSS!$G$5,'15'!$M$10:$M$44,LOSS!$B19)+SUMIFS('15'!$L$10:$L$44,'15'!$A$10:$A$44,LOSS!$G$5,'15'!$O$10:$O$44,LOSS!$B19)</f>
        <v>0</v>
      </c>
      <c r="CO19" s="115">
        <f>SUMIFS('15'!$N$10:$N$44,'15'!$A$10:$A$44,LOSS!$I$5,'15'!$M$10:$M$44,LOSS!$B19)+SUMIFS('15'!$P$10:$P$44,'15'!$A$10:$A$44,LOSS!$I$5,'15'!$O$10:$O$44,LOSS!$B19)</f>
        <v>0</v>
      </c>
      <c r="CP19" s="116">
        <f>SUMIFS('15'!$K$10:$K$44,'15'!$A$10:$A$44,LOSS!$I$5,'15'!$M$10:$M$44,LOSS!$B19)+SUMIFS('15'!$L$10:$L$44,'15'!$A$10:$A$44,LOSS!$I$5,'15'!$O$10:$O$44,LOSS!$B19)</f>
        <v>0</v>
      </c>
      <c r="CQ19" s="115">
        <f>SUMIFS('16'!$N$10:$N$44,'16'!$A$10:$A$44,LOSS!$E$5,'16'!$M$10:$M$44,LOSS!$B19)+SUMIFS('16'!$P$10:$P$44,'16'!$A$10:$A$44,LOSS!$E$5,'16'!$O$10:$O$44,LOSS!$B19)</f>
        <v>0</v>
      </c>
      <c r="CR19" s="116">
        <f>SUMIFS('16'!$K$10:$K$44,'16'!$A$10:$A$44,LOSS!$E$5,'16'!$M$10:$M$44,LOSS!$B19)+SUMIFS('16'!$L$10:$L$44,'16'!$A$10:$A$44,LOSS!$E$5,'16'!$O$10:$O$44,LOSS!$B19)</f>
        <v>0</v>
      </c>
      <c r="CS19" s="115">
        <f>SUMIFS('16'!$N$10:$N$44,'16'!$A$10:$A$44,LOSS!$G$5,'16'!$M$10:$M$44,LOSS!$B19)+SUMIFS('16'!$P$10:$P$44,'16'!$A$10:$A$44,LOSS!$G$5,'16'!$O$10:$O$44,LOSS!$B19)</f>
        <v>0</v>
      </c>
      <c r="CT19" s="116">
        <f>SUMIFS('16'!$K$10:$K$44,'16'!$A$10:$A$44,LOSS!$G$5,'16'!$M$10:$M$44,LOSS!$B19)+SUMIFS('16'!$L$10:$L$44,'16'!$A$10:$A$44,LOSS!$G$5,'16'!$O$10:$O$44,LOSS!$B19)</f>
        <v>0</v>
      </c>
      <c r="CU19" s="115">
        <f>SUMIFS('16'!$N$10:$N$44,'16'!$A$10:$A$44,LOSS!$I$5,'16'!$M$10:$M$44,LOSS!$B19)+SUMIFS('16'!$P$10:$P$44,'16'!$A$10:$A$44,LOSS!$I$5,'16'!$O$10:$O$44,LOSS!$B19)</f>
        <v>0</v>
      </c>
      <c r="CV19" s="116">
        <f>SUMIFS('16'!$K$10:$K$44,'16'!$A$10:$A$44,LOSS!$I$5,'16'!$M$10:$M$44,LOSS!$B19)+SUMIFS('16'!$L$10:$L$44,'16'!$A$10:$A$44,LOSS!$I$5,'16'!$O$10:$O$44,LOSS!$B19)</f>
        <v>0</v>
      </c>
      <c r="CW19" s="115">
        <f>SUMIFS('17'!$N$10:$N$44,'17'!$A$10:$A$44,LOSS!$E$5,'17'!$M$10:$M$44,LOSS!$B19)+SUMIFS('17'!$P$10:$P$44,'17'!$A$10:$A$44,LOSS!$E$5,'17'!$O$10:$O$44,LOSS!$B19)</f>
        <v>0</v>
      </c>
      <c r="CX19" s="116">
        <f>SUMIFS('17'!$K$10:$K$44,'17'!$A$10:$A$44,LOSS!$E$5,'17'!$M$10:$M$44,LOSS!$B19)+SUMIFS('17'!$L$10:$L$44,'17'!$A$10:$A$44,LOSS!$E$5,'17'!$O$10:$O$44,LOSS!$B19)</f>
        <v>0</v>
      </c>
      <c r="CY19" s="115">
        <f>SUMIFS('17'!$N$10:$N$44,'17'!$A$10:$A$44,LOSS!$G$5,'17'!$M$10:$M$44,LOSS!$B19)+SUMIFS('17'!$P$10:$P$44,'17'!$A$10:$A$44,LOSS!$G$5,'17'!$O$10:$O$44,LOSS!$B19)</f>
        <v>0</v>
      </c>
      <c r="CZ19" s="116">
        <f>SUMIFS('17'!$K$10:$K$44,'17'!$A$10:$A$44,LOSS!$G$5,'17'!$M$10:$M$44,LOSS!$B19)+SUMIFS('17'!$L$10:$L$44,'17'!$A$10:$A$44,LOSS!$G$5,'17'!$O$10:$O$44,LOSS!$B19)</f>
        <v>0</v>
      </c>
      <c r="DA19" s="115">
        <f>SUMIFS('17'!$N$10:$N$44,'17'!$A$10:$A$44,LOSS!$I$5,'17'!$M$10:$M$44,LOSS!$B19)+SUMIFS('17'!$P$10:$P$44,'17'!$A$10:$A$44,LOSS!$I$5,'17'!$O$10:$O$44,LOSS!$B19)</f>
        <v>0</v>
      </c>
      <c r="DB19" s="116">
        <f>SUMIFS('17'!$K$10:$K$44,'17'!$A$10:$A$44,LOSS!$I$5,'17'!$M$10:$M$44,LOSS!$B19)+SUMIFS('17'!$L$10:$L$44,'17'!$A$10:$A$44,LOSS!$I$5,'17'!$O$10:$O$44,LOSS!$B19)</f>
        <v>0</v>
      </c>
      <c r="DC19" s="115">
        <f>SUMIFS('18'!$N$10:$N$44,'18'!$A$10:$A$44,LOSS!$E$5,'18'!$M$10:$M$44,LOSS!$B19)+SUMIFS('18'!$P$10:$P$44,'18'!$A$10:$A$44,LOSS!$E$5,'18'!$O$10:$O$44,LOSS!$B19)</f>
        <v>0</v>
      </c>
      <c r="DD19" s="116">
        <f>SUMIFS('18'!$K$10:$K$44,'18'!$A$10:$A$44,LOSS!$E$5,'18'!$M$10:$M$44,LOSS!$B19)+SUMIFS('18'!$L$10:$L$44,'18'!$A$10:$A$44,LOSS!$E$5,'18'!$O$10:$O$44,LOSS!$B19)</f>
        <v>0</v>
      </c>
      <c r="DE19" s="115">
        <f>SUMIFS('18'!$N$10:$N$44,'18'!$A$10:$A$44,LOSS!$G$5,'18'!$M$10:$M$44,LOSS!$B19)+SUMIFS('18'!$P$10:$P$44,'18'!$A$10:$A$44,LOSS!$G$5,'18'!$O$10:$O$44,LOSS!$B19)</f>
        <v>0</v>
      </c>
      <c r="DF19" s="116">
        <f>SUMIFS('18'!$K$10:$K$44,'18'!$A$10:$A$44,LOSS!$G$5,'18'!$M$10:$M$44,LOSS!$B19)+SUMIFS('18'!$L$10:$L$44,'18'!$A$10:$A$44,LOSS!$G$5,'18'!$O$10:$O$44,LOSS!$B19)</f>
        <v>0</v>
      </c>
      <c r="DG19" s="115">
        <f>SUMIFS('18'!$N$10:$N$44,'18'!$A$10:$A$44,LOSS!$I$5,'18'!$M$10:$M$44,LOSS!$B19)+SUMIFS('18'!$P$10:$P$44,'18'!$A$10:$A$44,LOSS!$I$5,'18'!$O$10:$O$44,LOSS!$B19)</f>
        <v>0</v>
      </c>
      <c r="DH19" s="116">
        <f>SUMIFS('18'!$K$10:$K$44,'18'!$A$10:$A$44,LOSS!$I$5,'18'!$M$10:$M$44,LOSS!$B19)+SUMIFS('18'!$L$10:$L$44,'18'!$A$10:$A$44,LOSS!$I$5,'18'!$O$10:$O$44,LOSS!$B19)</f>
        <v>0</v>
      </c>
      <c r="DI19" s="115">
        <f>SUMIFS('19'!$N$10:$N$44,'19'!$A$10:$A$44,LOSS!$E$5,'19'!$M$10:$M$44,LOSS!$B19)+SUMIFS('19'!$P$10:$P$44,'19'!$A$10:$A$44,LOSS!$E$5,'19'!$O$10:$O$44,LOSS!$B19)</f>
        <v>0</v>
      </c>
      <c r="DJ19" s="116">
        <f>SUMIFS('19'!$K$10:$K$44,'19'!$A$10:$A$44,LOSS!$E$5,'19'!$M$10:$M$44,LOSS!$B19)+SUMIFS('19'!$L$10:$L$44,'19'!$A$10:$A$44,LOSS!$E$5,'19'!$O$10:$O$44,LOSS!$B19)</f>
        <v>0</v>
      </c>
      <c r="DK19" s="115">
        <f>SUMIFS('19'!$N$10:$N$44,'19'!$A$10:$A$44,LOSS!$G$5,'19'!$M$10:$M$44,LOSS!$B19)+SUMIFS('19'!$P$10:$P$44,'19'!$A$10:$A$44,LOSS!$G$5,'19'!$O$10:$O$44,LOSS!$B19)</f>
        <v>0</v>
      </c>
      <c r="DL19" s="116">
        <f>SUMIFS('19'!$K$10:$K$44,'19'!$A$10:$A$44,LOSS!$G$5,'19'!$M$10:$M$44,LOSS!$B19)+SUMIFS('19'!$L$10:$L$44,'19'!$A$10:$A$44,LOSS!$G$5,'19'!$O$10:$O$44,LOSS!$B19)</f>
        <v>0</v>
      </c>
      <c r="DM19" s="115">
        <f>SUMIFS('19'!$N$10:$N$44,'19'!$A$10:$A$44,LOSS!$I$5,'19'!$M$10:$M$44,LOSS!$B19)+SUMIFS('19'!$P$10:$P$44,'19'!$A$10:$A$44,LOSS!$I$5,'19'!$O$10:$O$44,LOSS!$B19)</f>
        <v>0</v>
      </c>
      <c r="DN19" s="116">
        <f>SUMIFS('19'!$K$10:$K$44,'19'!$A$10:$A$44,LOSS!$I$5,'19'!$M$10:$M$44,LOSS!$B19)+SUMIFS('19'!$L$10:$L$44,'19'!$A$10:$A$44,LOSS!$I$5,'19'!$O$10:$O$44,LOSS!$B19)</f>
        <v>0</v>
      </c>
      <c r="DO19" s="115">
        <f>SUMIFS('20'!$N$10:$N$44,'20'!$A$10:$A$44,LOSS!$E$5,'20'!$M$10:$M$44,LOSS!$B19)+SUMIFS('20'!$P$10:$P$44,'20'!$A$10:$A$44,LOSS!$E$5,'20'!$O$10:$O$44,LOSS!$B19)</f>
        <v>0</v>
      </c>
      <c r="DP19" s="116">
        <f>SUMIFS('20'!$K$10:$K$44,'20'!$A$10:$A$44,LOSS!$E$5,'20'!$M$10:$M$44,LOSS!$B19)+SUMIFS('20'!$L$10:$L$44,'20'!$A$10:$A$44,LOSS!$E$5,'20'!$O$10:$O$44,LOSS!$B19)</f>
        <v>0</v>
      </c>
      <c r="DQ19" s="115">
        <f>SUMIFS('20'!$N$10:$N$44,'20'!$A$10:$A$44,LOSS!$G$5,'20'!$M$10:$M$44,LOSS!$B19)+SUMIFS('20'!$P$10:$P$44,'20'!$A$10:$A$44,LOSS!$G$5,'20'!$O$10:$O$44,LOSS!$B19)</f>
        <v>0</v>
      </c>
      <c r="DR19" s="116">
        <f>SUMIFS('20'!$K$10:$K$44,'20'!$A$10:$A$44,LOSS!$G$5,'20'!$M$10:$M$44,LOSS!$B19)+SUMIFS('20'!$L$10:$L$44,'20'!$A$10:$A$44,LOSS!$G$5,'20'!$O$10:$O$44,LOSS!$B19)</f>
        <v>0</v>
      </c>
      <c r="DS19" s="115">
        <f>SUMIFS('20'!$N$10:$N$44,'20'!$A$10:$A$44,LOSS!$I$5,'20'!$M$10:$M$44,LOSS!$B19)+SUMIFS('20'!$P$10:$P$44,'20'!$A$10:$A$44,LOSS!$I$5,'20'!$O$10:$O$44,LOSS!$B19)</f>
        <v>0</v>
      </c>
      <c r="DT19" s="116">
        <f>SUMIFS('20'!$K$10:$K$44,'20'!$A$10:$A$44,LOSS!$I$5,'20'!$M$10:$M$44,LOSS!$B19)+SUMIFS('20'!$L$10:$L$44,'20'!$A$10:$A$44,LOSS!$I$5,'20'!$O$10:$O$44,LOSS!$B19)</f>
        <v>0</v>
      </c>
      <c r="DU19" s="115">
        <f>SUMIFS('21'!$N$10:$N$44,'21'!$A$10:$A$44,LOSS!$E$5,'21'!$M$10:$M$44,LOSS!$B19)+SUMIFS('21'!$P$10:$P$44,'21'!$A$10:$A$44,LOSS!$E$5,'21'!$O$10:$O$44,LOSS!$B19)</f>
        <v>0</v>
      </c>
      <c r="DV19" s="116">
        <f>SUMIFS('21'!$K$10:$K$44,'21'!$A$10:$A$44,LOSS!$E$5,'21'!$M$10:$M$44,LOSS!$B19)+SUMIFS('21'!$L$10:$L$44,'21'!$A$10:$A$44,LOSS!$E$5,'21'!$O$10:$O$44,LOSS!$B19)</f>
        <v>0</v>
      </c>
      <c r="DW19" s="115">
        <f>SUMIFS('21'!$N$10:$N$44,'21'!$A$10:$A$44,LOSS!$G$5,'21'!$M$10:$M$44,LOSS!$B19)+SUMIFS('21'!$P$10:$P$44,'21'!$A$10:$A$44,LOSS!$G$5,'21'!$O$10:$O$44,LOSS!$B19)</f>
        <v>0</v>
      </c>
      <c r="DX19" s="116">
        <f>SUMIFS('21'!$K$10:$K$44,'21'!$A$10:$A$44,LOSS!$G$5,'21'!$M$10:$M$44,LOSS!$B19)+SUMIFS('21'!$L$10:$L$44,'21'!$A$10:$A$44,LOSS!$G$5,'21'!$O$10:$O$44,LOSS!$B19)</f>
        <v>0</v>
      </c>
      <c r="DY19" s="115">
        <f>SUMIFS('21'!$N$10:$N$44,'21'!$A$10:$A$44,LOSS!$I$5,'21'!$M$10:$M$44,LOSS!$B19)+SUMIFS('21'!$P$10:$P$44,'21'!$A$10:$A$44,LOSS!$I$5,'21'!$O$10:$O$44,LOSS!$B19)</f>
        <v>0</v>
      </c>
      <c r="DZ19" s="116">
        <f>SUMIFS('21'!$K$10:$K$44,'21'!$A$10:$A$44,LOSS!$I$5,'21'!$M$10:$M$44,LOSS!$B19)+SUMIFS('21'!$L$10:$L$44,'21'!$A$10:$A$44,LOSS!$I$5,'21'!$O$10:$O$44,LOSS!$B19)</f>
        <v>0</v>
      </c>
      <c r="EA19" s="115">
        <f>SUMIFS('22'!$N$10:$N$44,'22'!$A$10:$A$44,LOSS!$E$5,'22'!$M$10:$M$44,LOSS!$B19)+SUMIFS('22'!$P$10:$P$44,'22'!$A$10:$A$44,LOSS!$E$5,'22'!$O$10:$O$44,LOSS!$B19)</f>
        <v>0</v>
      </c>
      <c r="EB19" s="116">
        <f>SUMIFS('22'!$K$10:$K$44,'22'!$A$10:$A$44,LOSS!$E$5,'22'!$M$10:$M$44,LOSS!$B19)+SUMIFS('22'!$L$10:$L$44,'22'!$A$10:$A$44,LOSS!$E$5,'22'!$O$10:$O$44,LOSS!$B19)</f>
        <v>0</v>
      </c>
      <c r="EC19" s="115">
        <f>SUMIFS('22'!$N$10:$N$44,'22'!$A$10:$A$44,LOSS!$G$5,'22'!$M$10:$M$44,LOSS!$B19)+SUMIFS('22'!$P$10:$P$44,'22'!$A$10:$A$44,LOSS!$G$5,'22'!$O$10:$O$44,LOSS!$B19)</f>
        <v>0</v>
      </c>
      <c r="ED19" s="116">
        <f>SUMIFS('22'!$K$10:$K$44,'22'!$A$10:$A$44,LOSS!$G$5,'22'!$M$10:$M$44,LOSS!$B19)+SUMIFS('22'!$L$10:$L$44,'22'!$A$10:$A$44,LOSS!$G$5,'22'!$O$10:$O$44,LOSS!$B19)</f>
        <v>0</v>
      </c>
      <c r="EE19" s="115">
        <f>SUMIFS('22'!$N$10:$N$44,'22'!$A$10:$A$44,LOSS!$I$5,'22'!$M$10:$M$44,LOSS!$B19)+SUMIFS('22'!$P$10:$P$44,'22'!$A$10:$A$44,LOSS!$I$5,'22'!$O$10:$O$44,LOSS!$B19)</f>
        <v>0</v>
      </c>
      <c r="EF19" s="116">
        <f>SUMIFS('22'!$K$10:$K$44,'22'!$A$10:$A$44,LOSS!$I$5,'22'!$M$10:$M$44,LOSS!$B19)+SUMIFS('22'!$L$10:$L$44,'22'!$A$10:$A$44,LOSS!$I$5,'22'!$O$10:$O$44,LOSS!$B19)</f>
        <v>0</v>
      </c>
      <c r="EG19" s="115">
        <f>SUMIFS('23'!$N$10:$N$44,'23'!$A$10:$A$44,LOSS!$E$5,'23'!$M$10:$M$44,LOSS!$B19)+SUMIFS('23'!$P$10:$P$44,'23'!$A$10:$A$44,LOSS!$E$5,'23'!$O$10:$O$44,LOSS!$B19)</f>
        <v>0</v>
      </c>
      <c r="EH19" s="116">
        <f>SUMIFS('23'!$K$10:$K$44,'23'!$A$10:$A$44,LOSS!$E$5,'23'!$M$10:$M$44,LOSS!$B19)+SUMIFS('23'!$L$10:$L$44,'23'!$A$10:$A$44,LOSS!$E$5,'23'!$O$10:$O$44,LOSS!$B19)</f>
        <v>0</v>
      </c>
      <c r="EI19" s="115">
        <f>SUMIFS('23'!$N$10:$N$44,'23'!$A$10:$A$44,LOSS!$G$5,'23'!$M$10:$M$44,LOSS!$B19)+SUMIFS('23'!$P$10:$P$44,'23'!$A$10:$A$44,LOSS!$G$5,'23'!$O$10:$O$44,LOSS!$B19)</f>
        <v>0</v>
      </c>
      <c r="EJ19" s="116">
        <f>SUMIFS('23'!$K$10:$K$44,'23'!$A$10:$A$44,LOSS!$G$5,'23'!$M$10:$M$44,LOSS!$B19)+SUMIFS('23'!$L$10:$L$44,'23'!$A$10:$A$44,LOSS!$G$5,'23'!$O$10:$O$44,LOSS!$B19)</f>
        <v>0</v>
      </c>
      <c r="EK19" s="115">
        <f>SUMIFS('23'!$N$10:$N$44,'23'!$A$10:$A$44,LOSS!$I$5,'23'!$M$10:$M$44,LOSS!$B19)+SUMIFS('23'!$P$10:$P$44,'23'!$A$10:$A$44,LOSS!$I$5,'23'!$O$10:$O$44,LOSS!$B19)</f>
        <v>0</v>
      </c>
      <c r="EL19" s="116">
        <f>SUMIFS('23'!$K$10:$K$44,'23'!$A$10:$A$44,LOSS!$I$5,'23'!$M$10:$M$44,LOSS!$B19)+SUMIFS('23'!$L$10:$L$44,'23'!$A$10:$A$44,LOSS!$I$5,'23'!$O$10:$O$44,LOSS!$B19)</f>
        <v>0</v>
      </c>
      <c r="EM19" s="115">
        <f>SUMIFS('24'!$N$10:$N$44,'24'!$A$10:$A$44,LOSS!$E$5,'24'!$M$10:$M$44,LOSS!$B19)+SUMIFS('24'!$P$10:$P$44,'24'!$A$10:$A$44,LOSS!$E$5,'24'!$O$10:$O$44,LOSS!$B19)</f>
        <v>0</v>
      </c>
      <c r="EN19" s="116">
        <f>SUMIFS('24'!$K$10:$K$44,'24'!$A$10:$A$44,LOSS!$E$5,'24'!$M$10:$M$44,LOSS!$B19)+SUMIFS('24'!$L$10:$L$44,'24'!$A$10:$A$44,LOSS!$E$5,'24'!$O$10:$O$44,LOSS!$B19)</f>
        <v>0</v>
      </c>
      <c r="EO19" s="115">
        <f>SUMIFS('24'!$N$10:$N$44,'24'!$A$10:$A$44,LOSS!$G$5,'24'!$M$10:$M$44,LOSS!$B19)+SUMIFS('24'!$P$10:$P$44,'24'!$A$10:$A$44,LOSS!$G$5,'24'!$O$10:$O$44,LOSS!$B19)</f>
        <v>0</v>
      </c>
      <c r="EP19" s="116">
        <f>SUMIFS('24'!$K$10:$K$44,'24'!$A$10:$A$44,LOSS!$G$5,'24'!$M$10:$M$44,LOSS!$B19)+SUMIFS('24'!$L$10:$L$44,'24'!$A$10:$A$44,LOSS!$G$5,'24'!$O$10:$O$44,LOSS!$B19)</f>
        <v>0</v>
      </c>
      <c r="EQ19" s="115">
        <f>SUMIFS('24'!$N$10:$N$44,'24'!$A$10:$A$44,LOSS!$I$5,'24'!$M$10:$M$44,LOSS!$B19)+SUMIFS('24'!$P$10:$P$44,'24'!$A$10:$A$44,LOSS!$I$5,'24'!$O$10:$O$44,LOSS!$B19)</f>
        <v>0</v>
      </c>
      <c r="ER19" s="116">
        <f>SUMIFS('24'!$K$10:$K$44,'24'!$A$10:$A$44,LOSS!$I$5,'24'!$M$10:$M$44,LOSS!$B19)+SUMIFS('24'!$L$10:$L$44,'24'!$A$10:$A$44,LOSS!$I$5,'24'!$O$10:$O$44,LOSS!$B19)</f>
        <v>0</v>
      </c>
      <c r="ES19" s="115">
        <f>SUMIFS('25'!$N$10:$N$44,'25'!$A$10:$A$44,LOSS!$E$5,'25'!$M$10:$M$44,LOSS!$B19)+SUMIFS('25'!$P$10:$P$44,'25'!$A$10:$A$44,LOSS!$E$5,'25'!$O$10:$O$44,LOSS!$B19)</f>
        <v>0</v>
      </c>
      <c r="ET19" s="116">
        <f>SUMIFS('25'!$K$10:$K$44,'25'!$A$10:$A$44,LOSS!$E$5,'25'!$M$10:$M$44,LOSS!$B19)+SUMIFS('25'!$L$10:$L$44,'25'!$A$10:$A$44,LOSS!$E$5,'25'!$O$10:$O$44,LOSS!$B19)</f>
        <v>0</v>
      </c>
      <c r="EU19" s="115">
        <f>SUMIFS('25'!$N$10:$N$44,'25'!$A$10:$A$44,LOSS!$G$5,'25'!$M$10:$M$44,LOSS!$B19)+SUMIFS('25'!$P$10:$P$44,'25'!$A$10:$A$44,LOSS!$G$5,'25'!$O$10:$O$44,LOSS!$B19)</f>
        <v>0</v>
      </c>
      <c r="EV19" s="116">
        <f>SUMIFS('25'!$K$10:$K$44,'25'!$A$10:$A$44,LOSS!$G$5,'25'!$M$10:$M$44,LOSS!$B19)+SUMIFS('25'!$L$10:$L$44,'25'!$A$10:$A$44,LOSS!$G$5,'25'!$O$10:$O$44,LOSS!$B19)</f>
        <v>0</v>
      </c>
      <c r="EW19" s="115">
        <f>SUMIFS('25'!$N$10:$N$44,'25'!$A$10:$A$44,LOSS!$I$5,'25'!$M$10:$M$44,LOSS!$B19)+SUMIFS('25'!$P$10:$P$44,'25'!$A$10:$A$44,LOSS!$I$5,'25'!$O$10:$O$44,LOSS!$B19)</f>
        <v>0</v>
      </c>
      <c r="EX19" s="116">
        <f>SUMIFS('25'!$K$10:$K$44,'25'!$A$10:$A$44,LOSS!$I$5,'25'!$M$10:$M$44,LOSS!$B19)+SUMIFS('25'!$L$10:$L$44,'25'!$A$10:$A$44,LOSS!$I$5,'25'!$O$10:$O$44,LOSS!$B19)</f>
        <v>0</v>
      </c>
      <c r="EY19" s="115">
        <f>SUMIFS('26'!$N$10:$N$44,'26'!$A$10:$A$44,LOSS!$E$5,'26'!$M$10:$M$44,LOSS!$B19)+SUMIFS('26'!$P$10:$P$44,'26'!$A$10:$A$44,LOSS!$E$5,'26'!$O$10:$O$44,LOSS!$B19)</f>
        <v>0</v>
      </c>
      <c r="EZ19" s="116">
        <f>SUMIFS('26'!$K$10:$K$44,'26'!$A$10:$A$44,LOSS!$E$5,'26'!$M$10:$M$44,LOSS!$B19)+SUMIFS('26'!$L$10:$L$44,'26'!$A$10:$A$44,LOSS!$E$5,'26'!$O$10:$O$44,LOSS!$B19)</f>
        <v>0</v>
      </c>
      <c r="FA19" s="115">
        <f>SUMIFS('26'!$N$10:$N$44,'26'!$A$10:$A$44,LOSS!$G$5,'26'!$M$10:$M$44,LOSS!$B19)+SUMIFS('26'!$P$10:$P$44,'26'!$A$10:$A$44,LOSS!$G$5,'26'!$O$10:$O$44,LOSS!$B19)</f>
        <v>0</v>
      </c>
      <c r="FB19" s="116">
        <f>SUMIFS('26'!$K$10:$K$44,'26'!$A$10:$A$44,LOSS!$G$5,'26'!$M$10:$M$44,LOSS!$B19)+SUMIFS('26'!$L$10:$L$44,'26'!$A$10:$A$44,LOSS!$G$5,'26'!$O$10:$O$44,LOSS!$B19)</f>
        <v>0</v>
      </c>
      <c r="FC19" s="115">
        <f>SUMIFS('26'!$N$10:$N$44,'26'!$A$10:$A$44,LOSS!$I$5,'26'!$M$10:$M$44,LOSS!$B19)+SUMIFS('26'!$P$10:$P$44,'26'!$A$10:$A$44,LOSS!$I$5,'26'!$O$10:$O$44,LOSS!$B19)</f>
        <v>0</v>
      </c>
      <c r="FD19" s="116">
        <f>SUMIFS('26'!$K$10:$K$44,'26'!$A$10:$A$44,LOSS!$I$5,'26'!$M$10:$M$44,LOSS!$B19)+SUMIFS('26'!$L$10:$L$44,'26'!$A$10:$A$44,LOSS!$I$5,'26'!$O$10:$O$44,LOSS!$B19)</f>
        <v>0</v>
      </c>
      <c r="FE19" s="115">
        <f>SUMIFS('27'!$N$10:$N$44,'27'!$A$10:$A$44,LOSS!$E$5,'27'!$M$10:$M$44,LOSS!$B19)+SUMIFS('27'!$P$10:$P$44,'27'!$A$10:$A$44,LOSS!$E$5,'27'!$O$10:$O$44,LOSS!$B19)</f>
        <v>0</v>
      </c>
      <c r="FF19" s="116">
        <f>SUMIFS('27'!$K$10:$K$44,'27'!$A$10:$A$44,LOSS!$E$5,'27'!$M$10:$M$44,LOSS!$B19)+SUMIFS('27'!$L$10:$L$44,'27'!$A$10:$A$44,LOSS!$E$5,'27'!$O$10:$O$44,LOSS!$B19)</f>
        <v>0</v>
      </c>
      <c r="FG19" s="115">
        <f>SUMIFS('27'!$N$10:$N$44,'27'!$A$10:$A$44,LOSS!$G$5,'27'!$M$10:$M$44,LOSS!$B19)+SUMIFS('27'!$P$10:$P$44,'27'!$A$10:$A$44,LOSS!$G$5,'27'!$O$10:$O$44,LOSS!$B19)</f>
        <v>0</v>
      </c>
      <c r="FH19" s="116">
        <f>SUMIFS('27'!$K$10:$K$44,'27'!$A$10:$A$44,LOSS!$G$5,'27'!$M$10:$M$44,LOSS!$B19)+SUMIFS('27'!$L$10:$L$44,'27'!$A$10:$A$44,LOSS!$G$5,'27'!$O$10:$O$44,LOSS!$B19)</f>
        <v>0</v>
      </c>
      <c r="FI19" s="115">
        <f>SUMIFS('27'!$N$10:$N$44,'27'!$A$10:$A$44,LOSS!$I$5,'27'!$M$10:$M$44,LOSS!$B19)+SUMIFS('27'!$P$10:$P$44,'27'!$A$10:$A$44,LOSS!$I$5,'27'!$O$10:$O$44,LOSS!$B19)</f>
        <v>0</v>
      </c>
      <c r="FJ19" s="116">
        <f>SUMIFS('27'!$K$10:$K$44,'27'!$A$10:$A$44,LOSS!$I$5,'27'!$M$10:$M$44,LOSS!$B19)+SUMIFS('27'!$L$10:$L$44,'27'!$A$10:$A$44,LOSS!$I$5,'27'!$O$10:$O$44,LOSS!$B19)</f>
        <v>0</v>
      </c>
      <c r="FK19" s="115">
        <f>SUMIFS('28'!$N$10:$N$44,'28'!$A$10:$A$44,LOSS!$E$5,'28'!$M$10:$M$44,LOSS!$B19)+SUMIFS('28'!$P$10:$P$44,'28'!$A$10:$A$44,LOSS!$E$5,'28'!$O$10:$O$44,LOSS!$B19)</f>
        <v>0</v>
      </c>
      <c r="FL19" s="116">
        <f>SUMIFS('28'!$K$10:$K$44,'28'!$A$10:$A$44,LOSS!$E$5,'28'!$M$10:$M$44,LOSS!$B19)+SUMIFS('28'!$L$10:$L$44,'28'!$A$10:$A$44,LOSS!$E$5,'28'!$O$10:$O$44,LOSS!$B19)</f>
        <v>0</v>
      </c>
      <c r="FM19" s="115">
        <f>SUMIFS('28'!$N$10:$N$44,'28'!$A$10:$A$44,LOSS!$G$5,'28'!$M$10:$M$44,LOSS!$B19)+SUMIFS('28'!$P$10:$P$44,'28'!$A$10:$A$44,LOSS!$G$5,'28'!$O$10:$O$44,LOSS!$B19)</f>
        <v>0</v>
      </c>
      <c r="FN19" s="116">
        <f>SUMIFS('28'!$K$10:$K$44,'28'!$A$10:$A$44,LOSS!$G$5,'28'!$M$10:$M$44,LOSS!$B19)+SUMIFS('28'!$L$10:$L$44,'28'!$A$10:$A$44,LOSS!$G$5,'28'!$O$10:$O$44,LOSS!$B19)</f>
        <v>0</v>
      </c>
      <c r="FO19" s="115">
        <f>SUMIFS('28'!$N$10:$N$44,'28'!$A$10:$A$44,LOSS!$I$5,'28'!$M$10:$M$44,LOSS!$B19)+SUMIFS('28'!$P$10:$P$44,'28'!$A$10:$A$44,LOSS!$I$5,'28'!$O$10:$O$44,LOSS!$B19)</f>
        <v>0</v>
      </c>
      <c r="FP19" s="116">
        <f>SUMIFS('28'!$K$10:$K$44,'28'!$A$10:$A$44,LOSS!$I$5,'28'!$M$10:$M$44,LOSS!$B19)+SUMIFS('28'!$L$10:$L$44,'28'!$A$10:$A$44,LOSS!$I$5,'28'!$O$10:$O$44,LOSS!$B19)</f>
        <v>0</v>
      </c>
      <c r="FQ19" s="115">
        <f>SUMIFS('29'!$N$10:$N$44,'29'!$A$10:$A$44,LOSS!$E$5,'29'!$M$10:$M$44,LOSS!$B19)+SUMIFS('29'!$P$10:$P$44,'29'!$A$10:$A$44,LOSS!$E$5,'29'!$O$10:$O$44,LOSS!$B19)</f>
        <v>0</v>
      </c>
      <c r="FR19" s="116">
        <f>SUMIFS('29'!$K$10:$K$44,'29'!$A$10:$A$44,LOSS!$E$5,'29'!$M$10:$M$44,LOSS!$B19)+SUMIFS('29'!$L$10:$L$44,'29'!$A$10:$A$44,LOSS!$E$5,'29'!$O$10:$O$44,LOSS!$B19)</f>
        <v>0</v>
      </c>
      <c r="FS19" s="115">
        <f>SUMIFS('29'!$N$10:$N$44,'29'!$A$10:$A$44,LOSS!$G$5,'29'!$M$10:$M$44,LOSS!$B19)+SUMIFS('29'!$P$10:$P$44,'29'!$A$10:$A$44,LOSS!$G$5,'29'!$O$10:$O$44,LOSS!$B19)</f>
        <v>0</v>
      </c>
      <c r="FT19" s="116">
        <f>SUMIFS('29'!$K$10:$K$44,'29'!$A$10:$A$44,LOSS!$G$5,'29'!$M$10:$M$44,LOSS!$B19)+SUMIFS('29'!$L$10:$L$44,'29'!$A$10:$A$44,LOSS!$G$5,'29'!$O$10:$O$44,LOSS!$B19)</f>
        <v>0</v>
      </c>
      <c r="FU19" s="115">
        <f>SUMIFS('29'!$N$10:$N$44,'29'!$A$10:$A$44,LOSS!$I$5,'29'!$M$10:$M$44,LOSS!$B19)+SUMIFS('29'!$P$10:$P$44,'29'!$A$10:$A$44,LOSS!$I$5,'29'!$O$10:$O$44,LOSS!$B19)</f>
        <v>0</v>
      </c>
      <c r="FV19" s="116">
        <f>SUMIFS('29'!$K$10:$K$44,'29'!$A$10:$A$44,LOSS!$I$5,'29'!$M$10:$M$44,LOSS!$B19)+SUMIFS('29'!$L$10:$L$44,'29'!$A$10:$A$44,LOSS!$I$5,'29'!$O$10:$O$44,LOSS!$B19)</f>
        <v>0</v>
      </c>
      <c r="FW19" s="115">
        <f>SUMIFS('30'!$N$10:$N$44,'30'!$A$10:$A$44,LOSS!$E$5,'30'!$M$10:$M$44,LOSS!$B19)+SUMIFS('30'!$P$10:$P$44,'30'!$A$10:$A$44,LOSS!$E$5,'30'!$O$10:$O$44,LOSS!$B19)</f>
        <v>0</v>
      </c>
      <c r="FX19" s="116">
        <f>SUMIFS('30'!$K$10:$K$44,'30'!$A$10:$A$44,LOSS!$E$5,'30'!$M$10:$M$44,LOSS!$B19)+SUMIFS('30'!$L$10:$L$44,'30'!$A$10:$A$44,LOSS!$E$5,'30'!$O$10:$O$44,LOSS!$B19)</f>
        <v>0</v>
      </c>
      <c r="FY19" s="115">
        <f>SUMIFS('30'!$N$10:$N$44,'30'!$A$10:$A$44,LOSS!$G$5,'30'!$M$10:$M$44,LOSS!$B19)+SUMIFS('30'!$P$10:$P$44,'30'!$A$10:$A$44,LOSS!$G$5,'30'!$O$10:$O$44,LOSS!$B19)</f>
        <v>0</v>
      </c>
      <c r="FZ19" s="116">
        <f>SUMIFS('30'!$K$10:$K$44,'30'!$A$10:$A$44,LOSS!$G$5,'30'!$M$10:$M$44,LOSS!$B19)+SUMIFS('30'!$L$10:$L$44,'30'!$A$10:$A$44,LOSS!$G$5,'30'!$O$10:$O$44,LOSS!$B19)</f>
        <v>0</v>
      </c>
      <c r="GA19" s="115">
        <f>SUMIFS('30'!$N$10:$N$44,'30'!$A$10:$A$44,LOSS!$I$5,'30'!$M$10:$M$44,LOSS!$B19)+SUMIFS('30'!$P$10:$P$44,'30'!$A$10:$A$44,LOSS!$I$5,'30'!$O$10:$O$44,LOSS!$B19)</f>
        <v>1</v>
      </c>
      <c r="GB19" s="116">
        <f>SUMIFS('30'!$K$10:$K$44,'30'!$A$10:$A$44,LOSS!$I$5,'30'!$M$10:$M$44,LOSS!$B19)+SUMIFS('30'!$L$10:$L$44,'30'!$A$10:$A$44,LOSS!$I$5,'30'!$O$10:$O$44,LOSS!$B19)</f>
        <v>1</v>
      </c>
      <c r="GC19" s="115">
        <f>SUMIFS('31'!$N$13:$N$44,'31'!$A$13:$A$44,LOSS!$E$5,'31'!$M$13:$M$44,LOSS!$B19)+SUMIFS('31'!$P$13:$P$44,'31'!$A$13:$A$44,LOSS!$E$5,'31'!$O$13:$O$44,LOSS!$B19)</f>
        <v>0</v>
      </c>
      <c r="GD19" s="116">
        <f>SUMIFS('31'!$K$13:$K$44,'31'!$A$13:$A$44,LOSS!$E$5,'31'!$M$13:$M$44,LOSS!$B19)+SUMIFS('31'!$L$13:$L$44,'31'!$A$13:$A$44,LOSS!$E$5,'31'!$O$13:$O$44,LOSS!$B19)</f>
        <v>0</v>
      </c>
      <c r="GE19" s="115">
        <f>SUMIFS('31'!$N$13:$N$44,'31'!$A$13:$A$44,LOSS!$G$5,'31'!$M$13:$M$44,LOSS!$B19)+SUMIFS('31'!$P$13:$P$44,'31'!$A$13:$A$44,LOSS!$G$5,'31'!$O$13:$O$44,LOSS!$B19)</f>
        <v>0</v>
      </c>
      <c r="GF19" s="116">
        <f>SUMIFS('31'!$K$13:$K$44,'31'!$A$13:$A$44,LOSS!$G$5,'31'!$M$13:$M$44,LOSS!$B19)+SUMIFS('31'!$L$13:$L$44,'31'!$A$13:$A$44,LOSS!$G$5,'31'!$O$13:$O$44,LOSS!$B19)</f>
        <v>0</v>
      </c>
      <c r="GG19" s="115">
        <f>SUMIFS('31'!$N$13:$N$44,'31'!$A$13:$A$44,LOSS!$I$5,'31'!$M$13:$M$44,LOSS!$B19)+SUMIFS('31'!$P$13:$P$44,'31'!$A$13:$A$44,LOSS!$I$5,'31'!$O$13:$O$44,LOSS!$B19)</f>
        <v>0</v>
      </c>
      <c r="GH19" s="116">
        <f>SUMIFS('31'!$K$13:$K$44,'31'!$A$13:$A$44,LOSS!$I$5,'31'!$M$13:$M$44,LOSS!$B19)+SUMIFS('31'!$L$13:$L$44,'31'!$A$13:$A$44,LOSS!$I$5,'31'!$O$13:$O$44,LOSS!$B19)</f>
        <v>0</v>
      </c>
      <c r="GI19" s="108">
        <f t="shared" si="0"/>
        <v>17.5</v>
      </c>
      <c r="GJ19" s="117">
        <f t="shared" si="1"/>
        <v>1050</v>
      </c>
      <c r="GK19" s="118">
        <f t="shared" si="3"/>
        <v>4</v>
      </c>
      <c r="GL19" s="73"/>
    </row>
    <row r="20" ht="18.75" customHeight="1" spans="1:195">
      <c r="A20" s="121"/>
      <c r="B20" s="112">
        <v>153</v>
      </c>
      <c r="C20" s="113" t="s">
        <v>289</v>
      </c>
      <c r="D20" s="114"/>
      <c r="E20" s="115">
        <f>SUMIFS('1'!$N$10:$N$44,'1'!$A$10:$A$44,LOSS!$E$5,'1'!$M$10:$M$44,LOSS!$B20)+SUMIFS('1'!$P$10:$P$44,'1'!$A$10:$A$44,LOSS!$E$5,'1'!$O$10:$O$44,LOSS!$B20)</f>
        <v>1</v>
      </c>
      <c r="F20" s="116">
        <f>SUMIFS('1'!$K$10:$K$44,'1'!$A$10:$A$44,LOSS!$E$5,'1'!$M$10:$M$44,LOSS!$B20)+SUMIFS('1'!$L$10:$L$44,'1'!$A$10:$A$44,LOSS!$E$5,'1'!$O$10:$O$44,LOSS!$B20)</f>
        <v>6</v>
      </c>
      <c r="G20" s="115">
        <f>SUMIFS('1'!$N$10:$N$44,'1'!$A$10:$A$44,LOSS!$G$5,'1'!$M$10:$M$44,LOSS!$B20)+SUMIFS('1'!$P$10:$P$44,'1'!$A$10:$A$44,LOSS!$G$5,'1'!$O$10:$O$44,LOSS!$B20)</f>
        <v>1</v>
      </c>
      <c r="H20" s="116">
        <f>SUMIFS('1'!$K$10:$K$44,'1'!$A$10:$A$44,LOSS!$G$5,'1'!$M$10:$M$44,LOSS!$B20)+SUMIFS('1'!$L$10:$L$44,'1'!$A$10:$A$44,LOSS!$G$5,'1'!$O$10:$O$44,LOSS!$B20)</f>
        <v>5.25</v>
      </c>
      <c r="I20" s="115">
        <f>SUMIFS('1'!$N$10:$N$44,'1'!$A$10:$A$44,LOSS!$I$5,'1'!$M$10:$M$44,LOSS!$B20)+SUMIFS('1'!$P$10:$P$44,'1'!$A$10:$A$44,LOSS!$I$5,'1'!$O$10:$O$44,LOSS!$B20)</f>
        <v>0</v>
      </c>
      <c r="J20" s="116">
        <f>SUMIFS('1'!$K$10:$K$44,'1'!$A$10:$A$44,LOSS!$I$5,'1'!$M$10:$M$44,LOSS!$B20)+SUMIFS('1'!$L$10:$L$44,'1'!$A$10:$A$44,LOSS!$I$5,'1'!$O$10:$O$44,LOSS!$B20)</f>
        <v>0</v>
      </c>
      <c r="K20" s="115">
        <f>SUMIFS('2'!$N$10:$N$52,'2'!$A$10:$A$52,LOSS!$E$5,'2'!$M$10:$M$52,LOSS!$B20)+SUMIFS('2'!$P$10:$P$52,'2'!$A$10:$A$52,LOSS!$E$5,'2'!$O$10:$O$52,LOSS!$B20)</f>
        <v>1</v>
      </c>
      <c r="L20" s="116">
        <f>SUMIFS('2'!$K$10:$K$52,'2'!$A$10:$A$52,LOSS!$E$5,'2'!$M$10:$M$52,LOSS!$B20)+SUMIFS('2'!$L$10:$L$52,'2'!$A$10:$A$52,LOSS!$E$5,'2'!$O$10:$O$52,LOSS!$B20)</f>
        <v>2.5</v>
      </c>
      <c r="M20" s="115">
        <f>SUMIFS('2'!$N$10:$N$52,'2'!$A$10:$A$52,LOSS!$G$5,'2'!$M$10:$M$52,LOSS!$B20)+SUMIFS('2'!$P$10:$P$52,'2'!$A$10:$A$52,LOSS!$G$5,'2'!$O$10:$O$52,LOSS!$B20)</f>
        <v>1</v>
      </c>
      <c r="N20" s="116">
        <f>SUMIFS('2'!$K$10:$K$52,'2'!$A$10:$A$52,LOSS!$G$5,'2'!$M$10:$M$52,LOSS!$B20)+SUMIFS('2'!$L$10:$L$52,'2'!$A$10:$A$52,LOSS!$G$5,'2'!$O$10:$O$52,LOSS!$B20)</f>
        <v>5.5</v>
      </c>
      <c r="O20" s="115">
        <f>SUMIFS('2'!$N$10:$N$52,'2'!$A$10:$A$52,LOSS!$I$5,'2'!$M$10:$M$52,LOSS!$B20)+SUMIFS('2'!$P$10:$P$52,'2'!$A$10:$A$52,LOSS!$I$5,'2'!$O$10:$O$52,LOSS!$B20)</f>
        <v>0</v>
      </c>
      <c r="P20" s="116">
        <f>SUMIFS('2'!$K$10:$K$52,'2'!$A$10:$A$52,LOSS!$I$5,'2'!$M$10:$M$52,LOSS!$B20)+SUMIFS('2'!$L$10:$L$52,'2'!$A$10:$A$52,LOSS!$I$5,'2'!$O$10:$O$52,LOSS!$B20)</f>
        <v>0</v>
      </c>
      <c r="Q20" s="115">
        <f>SUMIFS('3'!$N$10:$N$44,'3'!$A$10:$A$44,LOSS!$E$5,'3'!$M$10:$M$44,LOSS!$B20)+SUMIFS('3'!$P$10:$P$44,'3'!$A$10:$A$44,LOSS!$E$5,'3'!$O$10:$O$44,LOSS!$B20)</f>
        <v>1</v>
      </c>
      <c r="R20" s="116">
        <f>SUMIFS('3'!$K$10:$K$44,'3'!$A$10:$A$44,LOSS!$E$5,'3'!$M$10:$M$44,LOSS!$B20)+SUMIFS('3'!$L$10:$L$44,'3'!$A$10:$A$44,LOSS!$E$5,'3'!$O$10:$O$44,LOSS!$B20)</f>
        <v>3.5</v>
      </c>
      <c r="S20" s="115">
        <f>SUMIFS('3'!$N$10:$N$44,'3'!$A$10:$A$44,LOSS!$G$5,'3'!$M$10:$M$44,LOSS!$B20)+SUMIFS('3'!$P$10:$P$44,'3'!$A$10:$A$44,LOSS!$G$5,'3'!$O$10:$O$44,LOSS!$B20)</f>
        <v>2</v>
      </c>
      <c r="T20" s="116">
        <f>SUMIFS('3'!$K$10:$K$44,'3'!$A$10:$A$44,LOSS!$G$5,'3'!$M$10:$M$44,LOSS!$B20)+SUMIFS('3'!$L$10:$L$44,'3'!$A$10:$A$44,LOSS!$G$5,'3'!$O$10:$O$44,LOSS!$B20)</f>
        <v>6</v>
      </c>
      <c r="U20" s="115">
        <f>SUMIFS('3'!$N$10:$N$44,'3'!$A$10:$A$44,LOSS!$I$5,'3'!$M$10:$M$44,LOSS!$B20)+SUMIFS('3'!$P$10:$P$44,'3'!$A$10:$A$44,LOSS!$I$5,'3'!$O$10:$O$44,LOSS!$B20)</f>
        <v>0</v>
      </c>
      <c r="V20" s="116">
        <f>SUMIFS('3'!$K$10:$K$44,'3'!$A$10:$A$44,LOSS!$I$5,'3'!$M$10:$M$44,LOSS!$B20)+SUMIFS('3'!$L$10:$L$44,'3'!$A$10:$A$44,LOSS!$I$5,'3'!$O$10:$O$44,LOSS!$B20)</f>
        <v>0</v>
      </c>
      <c r="W20" s="115">
        <f>SUMIFS('4'!$N$10:$N$44,'4'!$A$10:$A$44,LOSS!$E$5,'4'!$M$10:$M$44,LOSS!$B20)+SUMIFS('4'!$P$10:$P$44,'4'!$A$10:$A$44,LOSS!$E$5,'4'!$O$10:$O$44,LOSS!$B20)</f>
        <v>1</v>
      </c>
      <c r="X20" s="116">
        <f>SUMIFS('4'!$K$10:$K$44,'4'!$A$10:$A$44,LOSS!$E$5,'4'!$M$10:$M$44,LOSS!$B20)+SUMIFS('4'!$L$10:$L$44,'4'!$A$10:$A$44,LOSS!$E$5,'4'!$O$10:$O$44,LOSS!$B20)</f>
        <v>2.75</v>
      </c>
      <c r="Y20" s="115">
        <f>SUMIFS('4'!$N$10:$N$44,'4'!$A$10:$A$44,LOSS!$G$5,'4'!$M$10:$M$44,LOSS!$B20)+SUMIFS('4'!$P$10:$P$44,'4'!$A$10:$A$44,LOSS!$G$5,'4'!$O$10:$O$44,LOSS!$B20)</f>
        <v>1</v>
      </c>
      <c r="Z20" s="116">
        <f>SUMIFS('4'!$K$10:$K$44,'4'!$A$10:$A$44,LOSS!$G$5,'4'!$M$10:$M$44,LOSS!$B20)+SUMIFS('4'!$L$10:$L$44,'4'!$A$10:$A$44,LOSS!$G$5,'4'!$O$10:$O$44,LOSS!$B20)</f>
        <v>5.5</v>
      </c>
      <c r="AA20" s="115">
        <f>SUMIFS('4'!$N$10:$N$44,'4'!$A$10:$A$44,LOSS!$I$5,'4'!$M$10:$M$44,LOSS!$B20)+SUMIFS('4'!$P$10:$P$44,'4'!$A$10:$A$44,LOSS!$I$5,'4'!$O$10:$O$44,LOSS!$B20)</f>
        <v>0</v>
      </c>
      <c r="AB20" s="116">
        <f>SUMIFS('4'!$K$10:$K$44,'4'!$A$10:$A$44,LOSS!$I$5,'4'!$M$10:$M$44,LOSS!$B20)+SUMIFS('4'!$L$10:$L$44,'4'!$A$10:$A$44,LOSS!$I$5,'4'!$O$10:$O$44,LOSS!$B20)</f>
        <v>0</v>
      </c>
      <c r="AC20" s="115">
        <f>SUMIFS('5'!$N$10:$N$52,'5'!$A$10:$A$52,LOSS!$E$5,'5'!$M$10:$M$52,LOSS!$B20)+SUMIFS('5'!$P$10:$P$52,'5'!$A$10:$A$52,LOSS!$E$5,'5'!$O$10:$O$52,LOSS!$B20)</f>
        <v>1</v>
      </c>
      <c r="AD20" s="116">
        <f>SUMIFS('5'!$K$10:$K$52,'5'!$A$10:$A$52,LOSS!$E$5,'5'!$M$10:$M$52,LOSS!$B20)+SUMIFS('5'!$L$10:$L$52,'5'!$A$10:$A$52,LOSS!$E$5,'5'!$O$10:$O$52,LOSS!$B20)</f>
        <v>6</v>
      </c>
      <c r="AE20" s="115">
        <f>SUMIFS('5'!$N$10:$N$52,'5'!$A$10:$A$52,LOSS!$G$5,'5'!$M$10:$M$52,LOSS!$B20)+SUMIFS('5'!$P$10:$P$52,'5'!$A$10:$A$52,LOSS!$G$5,'5'!$O$10:$O$52,LOSS!$B20)</f>
        <v>1</v>
      </c>
      <c r="AF20" s="116">
        <f>SUMIFS('5'!$K$10:$K$52,'5'!$A$10:$A$52,LOSS!$G$5,'5'!$M$10:$M$52,LOSS!$B20)+SUMIFS('5'!$L$10:$L$52,'5'!$A$10:$A$52,LOSS!$G$5,'5'!$O$10:$O$52,LOSS!$B20)</f>
        <v>5.5</v>
      </c>
      <c r="AG20" s="115">
        <f>SUMIFS('5'!$N$10:$N$52,'5'!$A$10:$A$52,LOSS!$I$5,'5'!$M$10:$M$52,LOSS!$B20)+SUMIFS('5'!$P$10:$P$52,'5'!$A$10:$A$52,LOSS!$I$5,'5'!$O$10:$O$52,LOSS!$B20)</f>
        <v>0</v>
      </c>
      <c r="AH20" s="116">
        <f>SUMIFS('5'!$K$10:$K$52,'5'!$A$10:$A$52,LOSS!$I$5,'5'!$M$10:$M$52,LOSS!$B20)+SUMIFS('5'!$L$10:$L$52,'5'!$A$10:$A$52,LOSS!$I$5,'5'!$O$10:$O$52,LOSS!$B20)</f>
        <v>0</v>
      </c>
      <c r="AI20" s="115">
        <f>SUMIFS('6'!$N$10:$N$43,'6'!$A$10:$A$43,LOSS!$E$5,'6'!$M$10:$M$43,LOSS!$B20)+SUMIFS('6'!$P$10:$P$43,'6'!$A$10:$A$43,LOSS!$E$5,'6'!$O$10:$O$43,LOSS!$B20)</f>
        <v>1</v>
      </c>
      <c r="AJ20" s="116">
        <f>SUMIFS('6'!$K$10:$K$43,'6'!$A$10:$A$43,LOSS!$E$5,'6'!$M$10:$M$43,LOSS!$B20)+SUMIFS('6'!$L$10:$L$43,'6'!$A$10:$A$43,LOSS!$E$5,'6'!$O$10:$O$43,LOSS!$B20)</f>
        <v>8</v>
      </c>
      <c r="AK20" s="115">
        <f>SUMIFS('6'!$N$10:$N$43,'6'!$A$10:$A$43,LOSS!$G$5,'6'!$M$10:$M$43,LOSS!$B20)+SUMIFS('6'!$P$10:$P$43,'6'!$A$10:$A$43,LOSS!$G$5,'6'!$O$10:$O$43,LOSS!$B20)</f>
        <v>1</v>
      </c>
      <c r="AL20" s="116">
        <f>SUMIFS('6'!$K$10:$K$43,'6'!$A$10:$A$43,LOSS!$G$5,'6'!$M$10:$M$43,LOSS!$B20)+SUMIFS('6'!$L$10:$L$43,'6'!$A$10:$A$43,LOSS!$G$5,'6'!$O$10:$O$43,LOSS!$B20)</f>
        <v>8</v>
      </c>
      <c r="AM20" s="115">
        <f>SUMIFS('6'!$N$10:$N$43,'6'!$A$10:$A$43,LOSS!$I$5,'6'!$M$10:$M$43,LOSS!$B20)+SUMIFS('6'!$P$10:$P$43,'6'!$A$10:$A$43,LOSS!$I$5,'6'!$O$10:$O$43,LOSS!$B20)</f>
        <v>1</v>
      </c>
      <c r="AN20" s="116">
        <f>SUMIFS('6'!$K$10:$K$43,'6'!$A$10:$A$43,LOSS!$I$5,'6'!$M$10:$M$43,LOSS!$B20)+SUMIFS('6'!$L$10:$L$43,'6'!$A$10:$A$43,LOSS!$I$5,'6'!$O$10:$O$43,LOSS!$B20)</f>
        <v>1</v>
      </c>
      <c r="AO20" s="115">
        <f>SUMIFS('7'!$N$10:$N$44,'7'!$A$10:$A$44,LOSS!$E$5,'7'!$M$10:$M$44,LOSS!$B20)+SUMIFS('7'!$P$10:$P$44,'7'!$A$10:$A$44,LOSS!$E$5,'7'!$O$10:$O$44,LOSS!$B20)</f>
        <v>0</v>
      </c>
      <c r="AP20" s="116">
        <f>SUMIFS('7'!$K$10:$K$44,'7'!$A$10:$A$44,LOSS!$E$5,'7'!$M$10:$M$44,LOSS!$B20)+SUMIFS('7'!$L$10:$L$44,'7'!$A$10:$A$44,LOSS!$E$5,'7'!$O$10:$O$44,LOSS!$B20)</f>
        <v>0</v>
      </c>
      <c r="AQ20" s="115">
        <f>SUMIFS('7'!$N$10:$N$44,'7'!$A$10:$A$44,LOSS!$G$5,'7'!$M$10:$M$44,LOSS!$B20)+SUMIFS('7'!$P$10:$P$44,'7'!$A$10:$A$44,LOSS!$G$5,'7'!$O$10:$O$44,LOSS!$B20)</f>
        <v>0</v>
      </c>
      <c r="AR20" s="116">
        <f>SUMIFS('7'!$K$10:$K$44,'7'!$A$10:$A$44,LOSS!$G$5,'7'!$M$10:$M$44,LOSS!$B20)+SUMIFS('7'!$L$10:$L$44,'7'!$A$10:$A$44,LOSS!$G$5,'7'!$O$10:$O$44,LOSS!$B20)</f>
        <v>0</v>
      </c>
      <c r="AS20" s="115">
        <f>SUMIFS('7'!$N$10:$N$44,'7'!$A$10:$A$44,LOSS!$I$5,'7'!$M$10:$M$44,LOSS!$B20)+SUMIFS('7'!$P$10:$P$44,'7'!$A$10:$A$44,LOSS!$I$5,'7'!$O$10:$O$44,LOSS!$B20)</f>
        <v>0</v>
      </c>
      <c r="AT20" s="116">
        <f>SUMIFS('7'!$K$10:$K$44,'7'!$A$10:$A$44,LOSS!$I$5,'7'!$M$10:$M$44,LOSS!$B20)+SUMIFS('7'!$L$10:$L$44,'7'!$A$10:$A$44,LOSS!$I$5,'7'!$O$10:$O$44,LOSS!$B20)</f>
        <v>0</v>
      </c>
      <c r="AU20" s="115">
        <f>SUMIFS('8'!$N$10:$N$43,'8'!$A$10:$A$43,LOSS!$E$5,'8'!$M$10:$M$43,LOSS!$B20)+SUMIFS('8'!$P$10:$P$43,'8'!$A$10:$A$43,LOSS!$E$5,'8'!$O$10:$O$43,LOSS!$B20)</f>
        <v>1</v>
      </c>
      <c r="AV20" s="116">
        <f>SUMIFS('8'!$K$10:$K$43,'8'!$A$10:$A$43,LOSS!$E$5,'8'!$M$10:$M$43,LOSS!$B20)+SUMIFS('8'!$L$10:$L$43,'8'!$A$10:$A$43,LOSS!$E$5,'8'!$O$10:$O$43,LOSS!$B20)</f>
        <v>8</v>
      </c>
      <c r="AW20" s="115">
        <f>SUMIFS('8'!$N$10:$N$43,'8'!$A$10:$A$43,LOSS!$G$5,'8'!$M$10:$M$43,LOSS!$B20)+SUMIFS('8'!$P$10:$P$43,'8'!$A$10:$A$43,LOSS!$G$5,'8'!$O$10:$O$43,LOSS!$B20)</f>
        <v>1</v>
      </c>
      <c r="AX20" s="116">
        <f>SUMIFS('8'!$K$10:$K$43,'8'!$A$10:$A$43,LOSS!$G$5,'8'!$M$10:$M$43,LOSS!$B20)+SUMIFS('8'!$L$10:$L$43,'8'!$A$10:$A$43,LOSS!$G$5,'8'!$O$10:$O$43,LOSS!$B20)</f>
        <v>4.25</v>
      </c>
      <c r="AY20" s="115">
        <f>SUMIFS('8'!$N$10:$N$43,'8'!$A$10:$A$43,LOSS!$I$5,'8'!$M$10:$M$43,LOSS!$B20)+SUMIFS('8'!$P$10:$P$43,'8'!$A$10:$A$43,LOSS!$I$5,'8'!$O$10:$O$43,LOSS!$B20)</f>
        <v>0</v>
      </c>
      <c r="AZ20" s="116">
        <f>SUMIFS('8'!$K$10:$K$43,'8'!$A$10:$A$43,LOSS!$I$5,'8'!$M$10:$M$43,LOSS!$B20)+SUMIFS('8'!$L$10:$L$43,'8'!$A$10:$A$43,LOSS!$I$5,'8'!$O$10:$O$43,LOSS!$B20)</f>
        <v>0</v>
      </c>
      <c r="BA20" s="115">
        <f>SUMIFS('9'!$N$10:$N$51,'9'!$A$10:$A$51,LOSS!$E$5,'9'!$M$10:$M$51,LOSS!$B20)+SUMIFS('9'!$P$10:$P$51,'9'!$A$10:$A$51,LOSS!$E$5,'9'!$O$10:$O$51,LOSS!$B20)</f>
        <v>1</v>
      </c>
      <c r="BB20" s="116">
        <f>SUMIFS('9'!$K$10:$K$51,'9'!$A$10:$A$51,LOSS!$E$5,'9'!$M$10:$M$51,LOSS!$B20)+SUMIFS('9'!$L$10:$L$51,'9'!$A$10:$A$51,LOSS!$E$5,'9'!$O$10:$O$51,LOSS!$B20)</f>
        <v>2.5</v>
      </c>
      <c r="BC20" s="115">
        <f>SUMIFS('9'!$N$10:$N$51,'9'!$A$10:$A$51,LOSS!$G$5,'9'!$M$10:$M$51,LOSS!$B20)+SUMIFS('9'!$P$10:$P$51,'9'!$A$10:$A$51,LOSS!$G$5,'9'!$O$10:$O$51,LOSS!$B20)</f>
        <v>1</v>
      </c>
      <c r="BD20" s="116">
        <f>SUMIFS('9'!$K$10:$K$51,'9'!$A$10:$A$51,LOSS!$G$5,'9'!$M$10:$M$51,LOSS!$B20)+SUMIFS('9'!$L$10:$L$51,'9'!$A$10:$A$51,LOSS!$G$5,'9'!$O$10:$O$51,LOSS!$B20)</f>
        <v>5.5</v>
      </c>
      <c r="BE20" s="115">
        <f>SUMIFS('9'!$N$10:$N$51,'9'!$A$10:$A$51,LOSS!$I$5,'9'!$M$10:$M$51,LOSS!$B20)+SUMIFS('9'!$P$10:$P$51,'9'!$A$10:$A$51,LOSS!$I$5,'9'!$O$10:$O$51,LOSS!$B20)</f>
        <v>1</v>
      </c>
      <c r="BF20" s="116">
        <f>SUMIFS('9'!$K$10:$K$51,'9'!$A$10:$A$51,LOSS!$I$5,'9'!$M$10:$M$51,LOSS!$B20)+SUMIFS('9'!$L$10:$L$51,'9'!$A$10:$A$51,LOSS!$I$5,'9'!$O$10:$O$51,LOSS!$B20)</f>
        <v>1</v>
      </c>
      <c r="BG20" s="115">
        <f>SUMIFS('10'!$N$10:$N$44,'10'!$A$10:$A$44,LOSS!$E$5,'10'!$M$10:$M$44,LOSS!$B20)+SUMIFS('10'!$P$10:$P$44,'10'!$A$10:$A$44,LOSS!$E$5,'10'!$O$10:$O$44,LOSS!$B20)</f>
        <v>1</v>
      </c>
      <c r="BH20" s="116">
        <f>SUMIFS('10'!$K$10:$K$44,'10'!$A$10:$A$44,LOSS!$E$5,'10'!$M$10:$M$44,LOSS!$B20)+SUMIFS('10'!$L$10:$L$44,'10'!$A$10:$A$44,LOSS!$E$5,'10'!$O$10:$O$44,LOSS!$B20)</f>
        <v>5.5</v>
      </c>
      <c r="BI20" s="115">
        <f>SUMIFS('10'!$N$10:$N$44,'10'!$A$10:$A$44,LOSS!$G$5,'10'!$M$10:$M$44,LOSS!$B20)+SUMIFS('10'!$P$10:$P$44,'10'!$A$10:$A$44,LOSS!$G$5,'10'!$O$10:$O$44,LOSS!$B20)</f>
        <v>1</v>
      </c>
      <c r="BJ20" s="116">
        <f>SUMIFS('10'!$K$10:$K$44,'10'!$A$10:$A$44,LOSS!$G$5,'10'!$M$10:$M$44,LOSS!$B20)+SUMIFS('10'!$L$10:$L$44,'10'!$A$10:$A$44,LOSS!$G$5,'10'!$O$10:$O$44,LOSS!$B20)</f>
        <v>5.5</v>
      </c>
      <c r="BK20" s="115">
        <f>SUMIFS('10'!$N$10:$N$44,'10'!$A$10:$A$44,LOSS!$I$5,'10'!$M$10:$M$44,LOSS!$B20)+SUMIFS('10'!$P$10:$P$44,'10'!$A$10:$A$44,LOSS!$I$5,'10'!$O$10:$O$44,LOSS!$B20)</f>
        <v>0</v>
      </c>
      <c r="BL20" s="116">
        <f>SUMIFS('10'!$K$10:$K$44,'10'!$A$10:$A$44,LOSS!$I$5,'10'!$M$10:$M$44,LOSS!$B20)+SUMIFS('10'!$L$10:$L$44,'10'!$A$10:$A$44,LOSS!$I$5,'10'!$O$10:$O$44,LOSS!$B20)</f>
        <v>0</v>
      </c>
      <c r="BM20" s="115">
        <f>SUMIFS('11'!$N$10:$N$43,'11'!$A$10:$A$43,LOSS!$E$5,'11'!$M$10:$M$43,LOSS!$B20)+SUMIFS('11'!$P$10:$P$43,'11'!$A$10:$A$43,LOSS!$E$5,'11'!$O$10:$O$43,LOSS!$B20)</f>
        <v>1</v>
      </c>
      <c r="BN20" s="116">
        <f>SUMIFS('11'!$K$10:$K$43,'11'!$A$10:$A$43,LOSS!$E$5,'11'!$M$10:$M$43,LOSS!$B20)+SUMIFS('11'!$L$10:$L$43,'11'!$A$10:$A$43,LOSS!$E$5,'11'!$O$10:$O$43,LOSS!$B20)</f>
        <v>4</v>
      </c>
      <c r="BO20" s="115">
        <f>SUMIFS('11'!$N$10:$N$43,'11'!$A$10:$A$43,LOSS!$G$5,'11'!$M$10:$M$43,LOSS!$B20)+SUMIFS('11'!$P$10:$P$43,'11'!$A$10:$A$43,LOSS!$G$5,'11'!$O$10:$O$43,LOSS!$B20)</f>
        <v>1</v>
      </c>
      <c r="BP20" s="116">
        <f>SUMIFS('11'!$K$10:$K$43,'11'!$A$10:$A$43,LOSS!$G$5,'11'!$M$10:$M$43,LOSS!$B20)+SUMIFS('11'!$L$10:$L$43,'11'!$A$10:$A$43,LOSS!$G$5,'11'!$O$10:$O$43,LOSS!$B20)</f>
        <v>5.5</v>
      </c>
      <c r="BQ20" s="115">
        <f>SUMIFS('11'!$N$10:$N$43,'11'!$A$10:$A$43,LOSS!$I$5,'11'!$M$10:$M$43,LOSS!$B20)+SUMIFS('11'!$P$10:$P$43,'11'!$A$10:$A$43,LOSS!$I$5,'11'!$O$10:$O$43,LOSS!$B20)</f>
        <v>1</v>
      </c>
      <c r="BR20" s="116">
        <f>SUMIFS('11'!$K$10:$K$43,'11'!$A$10:$A$43,LOSS!$I$5,'11'!$M$10:$M$43,LOSS!$B20)+SUMIFS('11'!$L$10:$L$43,'11'!$A$10:$A$43,LOSS!$I$5,'11'!$O$10:$O$43,LOSS!$B20)</f>
        <v>8</v>
      </c>
      <c r="BS20" s="115">
        <f>SUMIFS('12'!$N$10:$N$44,'12'!$A$10:$A$44,LOSS!$E$5,'12'!$M$10:$M$44,LOSS!$B20)+SUMIFS('12'!$P$10:$P$44,'12'!$A$10:$A$44,LOSS!$E$5,'12'!$O$10:$O$44,LOSS!$B20)</f>
        <v>1</v>
      </c>
      <c r="BT20" s="116">
        <f>SUMIFS('12'!$K$10:$K$44,'12'!$A$10:$A$44,LOSS!$E$5,'12'!$M$10:$M$44,LOSS!$B20)+SUMIFS('12'!$L$10:$L$44,'12'!$A$10:$A$44,LOSS!$E$5,'12'!$O$10:$O$44,LOSS!$B20)</f>
        <v>5.5</v>
      </c>
      <c r="BU20" s="115">
        <f>SUMIFS('12'!$N$10:$N$44,'12'!$A$10:$A$44,LOSS!$G$5,'12'!$M$10:$M$44,LOSS!$B20)+SUMIFS('12'!$P$10:$P$44,'12'!$A$10:$A$44,LOSS!$G$5,'12'!$O$10:$O$44,LOSS!$B20)</f>
        <v>1</v>
      </c>
      <c r="BV20" s="116">
        <f>SUMIFS('12'!$K$10:$K$44,'12'!$A$10:$A$44,LOSS!$G$5,'12'!$M$10:$M$44,LOSS!$B20)+SUMIFS('12'!$L$10:$L$44,'12'!$A$10:$A$44,LOSS!$G$5,'12'!$O$10:$O$44,LOSS!$B20)</f>
        <v>5.5</v>
      </c>
      <c r="BW20" s="115">
        <f>SUMIFS('12'!$N$10:$N$44,'12'!$A$10:$A$44,LOSS!$I$5,'12'!$M$10:$M$44,LOSS!$B20)+SUMIFS('12'!$P$10:$P$44,'12'!$A$10:$A$44,LOSS!$I$5,'12'!$O$10:$O$44,LOSS!$B20)</f>
        <v>0</v>
      </c>
      <c r="BX20" s="116">
        <f>SUMIFS('12'!$K$10:$K$44,'12'!$A$10:$A$44,LOSS!$I$5,'12'!$M$10:$M$44,LOSS!$B20)+SUMIFS('12'!$L$10:$L$44,'12'!$A$10:$A$44,LOSS!$I$5,'12'!$O$10:$O$44,LOSS!$B20)</f>
        <v>0</v>
      </c>
      <c r="BY20" s="115">
        <f>SUMIFS('13'!$N$10:$N$44,'13'!$A$10:$A$44,LOSS!$E$5,'13'!$M$10:$M$44,LOSS!$B20)+SUMIFS('13'!$P$10:$P$44,'13'!$A$10:$A$44,LOSS!$E$5,'13'!$O$10:$O$44,LOSS!$B20)</f>
        <v>0</v>
      </c>
      <c r="BZ20" s="116">
        <f>SUMIFS('13'!$K$10:$K$44,'13'!$A$10:$A$44,LOSS!$E$5,'13'!$M$10:$M$44,LOSS!$B20)+SUMIFS('13'!$L$10:$L$44,'13'!$A$10:$A$44,LOSS!$E$5,'13'!$O$10:$O$44,LOSS!$B20)</f>
        <v>0</v>
      </c>
      <c r="CA20" s="115">
        <f>SUMIFS('13'!$N$10:$N$44,'13'!$A$10:$A$44,LOSS!$G$5,'13'!$M$10:$M$44,LOSS!$B20)+SUMIFS('13'!$P$10:$P$44,'13'!$A$10:$A$44,LOSS!$G$5,'13'!$O$10:$O$44,LOSS!$B20)</f>
        <v>1</v>
      </c>
      <c r="CB20" s="116">
        <f>SUMIFS('13'!$K$10:$K$44,'13'!$A$10:$A$44,LOSS!$G$5,'13'!$M$10:$M$44,LOSS!$B20)+SUMIFS('13'!$L$10:$L$44,'13'!$A$10:$A$44,LOSS!$G$5,'13'!$O$10:$O$44,LOSS!$B20)</f>
        <v>8</v>
      </c>
      <c r="CC20" s="115">
        <f>SUMIFS('13'!$N$10:$N$44,'13'!$A$10:$A$44,LOSS!$I$5,'13'!$M$10:$M$44,LOSS!$B20)+SUMIFS('13'!$P$10:$P$44,'13'!$A$10:$A$44,LOSS!$I$5,'13'!$O$10:$O$44,LOSS!$B20)</f>
        <v>1</v>
      </c>
      <c r="CD20" s="116">
        <f>SUMIFS('13'!$K$10:$K$44,'13'!$A$10:$A$44,LOSS!$I$5,'13'!$M$10:$M$44,LOSS!$B20)+SUMIFS('13'!$L$10:$L$44,'13'!$A$10:$A$44,LOSS!$I$5,'13'!$O$10:$O$44,LOSS!$B20)</f>
        <v>2.5</v>
      </c>
      <c r="CE20" s="115">
        <f>SUMIFS('14'!$N$10:$N$44,'14'!$A$10:$A$44,LOSS!$E$5,'14'!$M$10:$M$44,LOSS!$B20)+SUMIFS('14'!$P$10:$P$44,'14'!$A$10:$A$44,LOSS!$E$5,'14'!$O$10:$O$44,LOSS!$B20)</f>
        <v>0</v>
      </c>
      <c r="CF20" s="116">
        <f>SUMIFS('14'!$K$10:$K$44,'14'!$A$10:$A$44,LOSS!$E$5,'14'!$M$10:$M$44,LOSS!$B20)+SUMIFS('14'!$L$10:$L$44,'14'!$A$10:$A$44,LOSS!$E$5,'14'!$O$10:$O$44,LOSS!$B20)</f>
        <v>0</v>
      </c>
      <c r="CG20" s="115">
        <f>SUMIFS('14'!$N$10:$N$44,'14'!$A$10:$A$44,LOSS!$G$5,'14'!$M$10:$M$44,LOSS!$B20)+SUMIFS('14'!$P$10:$P$44,'14'!$A$10:$A$44,LOSS!$G$5,'14'!$O$10:$O$44,LOSS!$B20)</f>
        <v>0</v>
      </c>
      <c r="CH20" s="116">
        <f>SUMIFS('14'!$K$10:$K$44,'14'!$A$10:$A$44,LOSS!$G$5,'14'!$M$10:$M$44,LOSS!$B20)+SUMIFS('14'!$L$10:$L$44,'14'!$A$10:$A$44,LOSS!$G$5,'14'!$O$10:$O$44,LOSS!$B20)</f>
        <v>0</v>
      </c>
      <c r="CI20" s="115">
        <f>SUMIFS('14'!$N$10:$N$44,'14'!$A$10:$A$44,LOSS!$I$5,'14'!$M$10:$M$44,LOSS!$B20)+SUMIFS('14'!$P$10:$P$44,'14'!$A$10:$A$44,LOSS!$I$5,'14'!$O$10:$O$44,LOSS!$B20)</f>
        <v>0</v>
      </c>
      <c r="CJ20" s="116">
        <f>SUMIFS('14'!$K$10:$K$44,'14'!$A$10:$A$44,LOSS!$I$5,'14'!$M$10:$M$44,LOSS!$B20)+SUMIFS('14'!$L$10:$L$44,'14'!$A$10:$A$44,LOSS!$I$5,'14'!$O$10:$O$44,LOSS!$B20)</f>
        <v>0</v>
      </c>
      <c r="CK20" s="115">
        <f>SUMIFS('15'!$N$10:$N$44,'15'!$A$10:$A$44,LOSS!$E$5,'15'!$M$10:$M$44,LOSS!$B20)+SUMIFS('15'!$P$10:$P$44,'15'!$A$10:$A$44,LOSS!$E$5,'15'!$O$10:$O$44,LOSS!$B20)</f>
        <v>1</v>
      </c>
      <c r="CL20" s="116">
        <f>SUMIFS('15'!$K$10:$K$44,'15'!$A$10:$A$44,LOSS!$E$5,'15'!$M$10:$M$44,LOSS!$B20)+SUMIFS('15'!$L$10:$L$44,'15'!$A$10:$A$44,LOSS!$E$5,'15'!$O$10:$O$44,LOSS!$B20)</f>
        <v>5.5</v>
      </c>
      <c r="CM20" s="115">
        <f>SUMIFS('15'!$N$10:$N$44,'15'!$A$10:$A$44,LOSS!$G$5,'15'!$M$10:$M$44,LOSS!$B20)+SUMIFS('15'!$P$10:$P$44,'15'!$A$10:$A$44,LOSS!$G$5,'15'!$O$10:$O$44,LOSS!$B20)</f>
        <v>1</v>
      </c>
      <c r="CN20" s="116">
        <f>SUMIFS('15'!$K$10:$K$44,'15'!$A$10:$A$44,LOSS!$G$5,'15'!$M$10:$M$44,LOSS!$B20)+SUMIFS('15'!$L$10:$L$44,'15'!$A$10:$A$44,LOSS!$G$5,'15'!$O$10:$O$44,LOSS!$B20)</f>
        <v>5</v>
      </c>
      <c r="CO20" s="115">
        <f>SUMIFS('15'!$N$10:$N$44,'15'!$A$10:$A$44,LOSS!$I$5,'15'!$M$10:$M$44,LOSS!$B20)+SUMIFS('15'!$P$10:$P$44,'15'!$A$10:$A$44,LOSS!$I$5,'15'!$O$10:$O$44,LOSS!$B20)</f>
        <v>1</v>
      </c>
      <c r="CP20" s="116">
        <f>SUMIFS('15'!$K$10:$K$44,'15'!$A$10:$A$44,LOSS!$I$5,'15'!$M$10:$M$44,LOSS!$B20)+SUMIFS('15'!$L$10:$L$44,'15'!$A$10:$A$44,LOSS!$I$5,'15'!$O$10:$O$44,LOSS!$B20)</f>
        <v>8</v>
      </c>
      <c r="CQ20" s="115">
        <f>SUMIFS('16'!$N$10:$N$44,'16'!$A$10:$A$44,LOSS!$E$5,'16'!$M$10:$M$44,LOSS!$B20)+SUMIFS('16'!$P$10:$P$44,'16'!$A$10:$A$44,LOSS!$E$5,'16'!$O$10:$O$44,LOSS!$B20)</f>
        <v>1</v>
      </c>
      <c r="CR20" s="116">
        <f>SUMIFS('16'!$K$10:$K$44,'16'!$A$10:$A$44,LOSS!$E$5,'16'!$M$10:$M$44,LOSS!$B20)+SUMIFS('16'!$L$10:$L$44,'16'!$A$10:$A$44,LOSS!$E$5,'16'!$O$10:$O$44,LOSS!$B20)</f>
        <v>6</v>
      </c>
      <c r="CS20" s="115">
        <f>SUMIFS('16'!$N$10:$N$44,'16'!$A$10:$A$44,LOSS!$G$5,'16'!$M$10:$M$44,LOSS!$B20)+SUMIFS('16'!$P$10:$P$44,'16'!$A$10:$A$44,LOSS!$G$5,'16'!$O$10:$O$44,LOSS!$B20)</f>
        <v>1</v>
      </c>
      <c r="CT20" s="116">
        <f>SUMIFS('16'!$K$10:$K$44,'16'!$A$10:$A$44,LOSS!$G$5,'16'!$M$10:$M$44,LOSS!$B20)+SUMIFS('16'!$L$10:$L$44,'16'!$A$10:$A$44,LOSS!$G$5,'16'!$O$10:$O$44,LOSS!$B20)</f>
        <v>5.5</v>
      </c>
      <c r="CU20" s="115">
        <f>SUMIFS('16'!$N$10:$N$44,'16'!$A$10:$A$44,LOSS!$I$5,'16'!$M$10:$M$44,LOSS!$B20)+SUMIFS('16'!$P$10:$P$44,'16'!$A$10:$A$44,LOSS!$I$5,'16'!$O$10:$O$44,LOSS!$B20)</f>
        <v>1</v>
      </c>
      <c r="CV20" s="116">
        <f>SUMIFS('16'!$K$10:$K$44,'16'!$A$10:$A$44,LOSS!$I$5,'16'!$M$10:$M$44,LOSS!$B20)+SUMIFS('16'!$L$10:$L$44,'16'!$A$10:$A$44,LOSS!$I$5,'16'!$O$10:$O$44,LOSS!$B20)</f>
        <v>8</v>
      </c>
      <c r="CW20" s="115">
        <f>SUMIFS('17'!$N$10:$N$44,'17'!$A$10:$A$44,LOSS!$E$5,'17'!$M$10:$M$44,LOSS!$B20)+SUMIFS('17'!$P$10:$P$44,'17'!$A$10:$A$44,LOSS!$E$5,'17'!$O$10:$O$44,LOSS!$B20)</f>
        <v>1</v>
      </c>
      <c r="CX20" s="116">
        <f>SUMIFS('17'!$K$10:$K$44,'17'!$A$10:$A$44,LOSS!$E$5,'17'!$M$10:$M$44,LOSS!$B20)+SUMIFS('17'!$L$10:$L$44,'17'!$A$10:$A$44,LOSS!$E$5,'17'!$O$10:$O$44,LOSS!$B20)</f>
        <v>5.5</v>
      </c>
      <c r="CY20" s="115">
        <f>SUMIFS('17'!$N$10:$N$44,'17'!$A$10:$A$44,LOSS!$G$5,'17'!$M$10:$M$44,LOSS!$B20)+SUMIFS('17'!$P$10:$P$44,'17'!$A$10:$A$44,LOSS!$G$5,'17'!$O$10:$O$44,LOSS!$B20)</f>
        <v>1</v>
      </c>
      <c r="CZ20" s="116">
        <f>SUMIFS('17'!$K$10:$K$44,'17'!$A$10:$A$44,LOSS!$G$5,'17'!$M$10:$M$44,LOSS!$B20)+SUMIFS('17'!$L$10:$L$44,'17'!$A$10:$A$44,LOSS!$G$5,'17'!$O$10:$O$44,LOSS!$B20)</f>
        <v>5.5</v>
      </c>
      <c r="DA20" s="115">
        <f>SUMIFS('17'!$N$10:$N$44,'17'!$A$10:$A$44,LOSS!$I$5,'17'!$M$10:$M$44,LOSS!$B20)+SUMIFS('17'!$P$10:$P$44,'17'!$A$10:$A$44,LOSS!$I$5,'17'!$O$10:$O$44,LOSS!$B20)</f>
        <v>0</v>
      </c>
      <c r="DB20" s="116">
        <f>SUMIFS('17'!$K$10:$K$44,'17'!$A$10:$A$44,LOSS!$I$5,'17'!$M$10:$M$44,LOSS!$B20)+SUMIFS('17'!$L$10:$L$44,'17'!$A$10:$A$44,LOSS!$I$5,'17'!$O$10:$O$44,LOSS!$B20)</f>
        <v>0</v>
      </c>
      <c r="DC20" s="115">
        <f>SUMIFS('18'!$N$10:$N$44,'18'!$A$10:$A$44,LOSS!$E$5,'18'!$M$10:$M$44,LOSS!$B20)+SUMIFS('18'!$P$10:$P$44,'18'!$A$10:$A$44,LOSS!$E$5,'18'!$O$10:$O$44,LOSS!$B20)</f>
        <v>1</v>
      </c>
      <c r="DD20" s="116">
        <f>SUMIFS('18'!$K$10:$K$44,'18'!$A$10:$A$44,LOSS!$E$5,'18'!$M$10:$M$44,LOSS!$B20)+SUMIFS('18'!$L$10:$L$44,'18'!$A$10:$A$44,LOSS!$E$5,'18'!$O$10:$O$44,LOSS!$B20)</f>
        <v>2.5</v>
      </c>
      <c r="DE20" s="115">
        <f>SUMIFS('18'!$N$10:$N$44,'18'!$A$10:$A$44,LOSS!$G$5,'18'!$M$10:$M$44,LOSS!$B20)+SUMIFS('18'!$P$10:$P$44,'18'!$A$10:$A$44,LOSS!$G$5,'18'!$O$10:$O$44,LOSS!$B20)</f>
        <v>1</v>
      </c>
      <c r="DF20" s="116">
        <f>SUMIFS('18'!$K$10:$K$44,'18'!$A$10:$A$44,LOSS!$G$5,'18'!$M$10:$M$44,LOSS!$B20)+SUMIFS('18'!$L$10:$L$44,'18'!$A$10:$A$44,LOSS!$G$5,'18'!$O$10:$O$44,LOSS!$B20)</f>
        <v>5.5</v>
      </c>
      <c r="DG20" s="115">
        <f>SUMIFS('18'!$N$10:$N$44,'18'!$A$10:$A$44,LOSS!$I$5,'18'!$M$10:$M$44,LOSS!$B20)+SUMIFS('18'!$P$10:$P$44,'18'!$A$10:$A$44,LOSS!$I$5,'18'!$O$10:$O$44,LOSS!$B20)</f>
        <v>0</v>
      </c>
      <c r="DH20" s="116">
        <f>SUMIFS('18'!$K$10:$K$44,'18'!$A$10:$A$44,LOSS!$I$5,'18'!$M$10:$M$44,LOSS!$B20)+SUMIFS('18'!$L$10:$L$44,'18'!$A$10:$A$44,LOSS!$I$5,'18'!$O$10:$O$44,LOSS!$B20)</f>
        <v>0</v>
      </c>
      <c r="DI20" s="115">
        <f>SUMIFS('19'!$N$10:$N$44,'19'!$A$10:$A$44,LOSS!$E$5,'19'!$M$10:$M$44,LOSS!$B20)+SUMIFS('19'!$P$10:$P$44,'19'!$A$10:$A$44,LOSS!$E$5,'19'!$O$10:$O$44,LOSS!$B20)</f>
        <v>1</v>
      </c>
      <c r="DJ20" s="116">
        <f>SUMIFS('19'!$K$10:$K$44,'19'!$A$10:$A$44,LOSS!$E$5,'19'!$M$10:$M$44,LOSS!$B20)+SUMIFS('19'!$L$10:$L$44,'19'!$A$10:$A$44,LOSS!$E$5,'19'!$O$10:$O$44,LOSS!$B20)</f>
        <v>3</v>
      </c>
      <c r="DK20" s="115">
        <f>SUMIFS('19'!$N$10:$N$44,'19'!$A$10:$A$44,LOSS!$G$5,'19'!$M$10:$M$44,LOSS!$B20)+SUMIFS('19'!$P$10:$P$44,'19'!$A$10:$A$44,LOSS!$G$5,'19'!$O$10:$O$44,LOSS!$B20)</f>
        <v>1</v>
      </c>
      <c r="DL20" s="116">
        <f>SUMIFS('19'!$K$10:$K$44,'19'!$A$10:$A$44,LOSS!$G$5,'19'!$M$10:$M$44,LOSS!$B20)+SUMIFS('19'!$L$10:$L$44,'19'!$A$10:$A$44,LOSS!$G$5,'19'!$O$10:$O$44,LOSS!$B20)</f>
        <v>5.5</v>
      </c>
      <c r="DM20" s="115">
        <f>SUMIFS('19'!$N$10:$N$44,'19'!$A$10:$A$44,LOSS!$I$5,'19'!$M$10:$M$44,LOSS!$B20)+SUMIFS('19'!$P$10:$P$44,'19'!$A$10:$A$44,LOSS!$I$5,'19'!$O$10:$O$44,LOSS!$B20)</f>
        <v>0</v>
      </c>
      <c r="DN20" s="116">
        <f>SUMIFS('19'!$K$10:$K$44,'19'!$A$10:$A$44,LOSS!$I$5,'19'!$M$10:$M$44,LOSS!$B20)+SUMIFS('19'!$L$10:$L$44,'19'!$A$10:$A$44,LOSS!$I$5,'19'!$O$10:$O$44,LOSS!$B20)</f>
        <v>0</v>
      </c>
      <c r="DO20" s="115">
        <f>SUMIFS('20'!$N$10:$N$44,'20'!$A$10:$A$44,LOSS!$E$5,'20'!$M$10:$M$44,LOSS!$B20)+SUMIFS('20'!$P$10:$P$44,'20'!$A$10:$A$44,LOSS!$E$5,'20'!$O$10:$O$44,LOSS!$B20)</f>
        <v>1</v>
      </c>
      <c r="DP20" s="116">
        <f>SUMIFS('20'!$K$10:$K$44,'20'!$A$10:$A$44,LOSS!$E$5,'20'!$M$10:$M$44,LOSS!$B20)+SUMIFS('20'!$L$10:$L$44,'20'!$A$10:$A$44,LOSS!$E$5,'20'!$O$10:$O$44,LOSS!$B20)</f>
        <v>5.5</v>
      </c>
      <c r="DQ20" s="115">
        <f>SUMIFS('20'!$N$10:$N$44,'20'!$A$10:$A$44,LOSS!$G$5,'20'!$M$10:$M$44,LOSS!$B20)+SUMIFS('20'!$P$10:$P$44,'20'!$A$10:$A$44,LOSS!$G$5,'20'!$O$10:$O$44,LOSS!$B20)</f>
        <v>1</v>
      </c>
      <c r="DR20" s="116">
        <f>SUMIFS('20'!$K$10:$K$44,'20'!$A$10:$A$44,LOSS!$G$5,'20'!$M$10:$M$44,LOSS!$B20)+SUMIFS('20'!$L$10:$L$44,'20'!$A$10:$A$44,LOSS!$G$5,'20'!$O$10:$O$44,LOSS!$B20)</f>
        <v>8</v>
      </c>
      <c r="DS20" s="115">
        <f>SUMIFS('20'!$N$10:$N$44,'20'!$A$10:$A$44,LOSS!$I$5,'20'!$M$10:$M$44,LOSS!$B20)+SUMIFS('20'!$P$10:$P$44,'20'!$A$10:$A$44,LOSS!$I$5,'20'!$O$10:$O$44,LOSS!$B20)</f>
        <v>1</v>
      </c>
      <c r="DT20" s="116">
        <f>SUMIFS('20'!$K$10:$K$44,'20'!$A$10:$A$44,LOSS!$I$5,'20'!$M$10:$M$44,LOSS!$B20)+SUMIFS('20'!$L$10:$L$44,'20'!$A$10:$A$44,LOSS!$I$5,'20'!$O$10:$O$44,LOSS!$B20)</f>
        <v>1</v>
      </c>
      <c r="DU20" s="115">
        <f>SUMIFS('21'!$N$10:$N$44,'21'!$A$10:$A$44,LOSS!$E$5,'21'!$M$10:$M$44,LOSS!$B20)+SUMIFS('21'!$P$10:$P$44,'21'!$A$10:$A$44,LOSS!$E$5,'21'!$O$10:$O$44,LOSS!$B20)</f>
        <v>0</v>
      </c>
      <c r="DV20" s="116">
        <f>SUMIFS('21'!$K$10:$K$44,'21'!$A$10:$A$44,LOSS!$E$5,'21'!$M$10:$M$44,LOSS!$B20)+SUMIFS('21'!$L$10:$L$44,'21'!$A$10:$A$44,LOSS!$E$5,'21'!$O$10:$O$44,LOSS!$B20)</f>
        <v>0</v>
      </c>
      <c r="DW20" s="115">
        <f>SUMIFS('21'!$N$10:$N$44,'21'!$A$10:$A$44,LOSS!$G$5,'21'!$M$10:$M$44,LOSS!$B20)+SUMIFS('21'!$P$10:$P$44,'21'!$A$10:$A$44,LOSS!$G$5,'21'!$O$10:$O$44,LOSS!$B20)</f>
        <v>0</v>
      </c>
      <c r="DX20" s="116">
        <f>SUMIFS('21'!$K$10:$K$44,'21'!$A$10:$A$44,LOSS!$G$5,'21'!$M$10:$M$44,LOSS!$B20)+SUMIFS('21'!$L$10:$L$44,'21'!$A$10:$A$44,LOSS!$G$5,'21'!$O$10:$O$44,LOSS!$B20)</f>
        <v>0</v>
      </c>
      <c r="DY20" s="115">
        <f>SUMIFS('21'!$N$10:$N$44,'21'!$A$10:$A$44,LOSS!$I$5,'21'!$M$10:$M$44,LOSS!$B20)+SUMIFS('21'!$P$10:$P$44,'21'!$A$10:$A$44,LOSS!$I$5,'21'!$O$10:$O$44,LOSS!$B20)</f>
        <v>0</v>
      </c>
      <c r="DZ20" s="116">
        <f>SUMIFS('21'!$K$10:$K$44,'21'!$A$10:$A$44,LOSS!$I$5,'21'!$M$10:$M$44,LOSS!$B20)+SUMIFS('21'!$L$10:$L$44,'21'!$A$10:$A$44,LOSS!$I$5,'21'!$O$10:$O$44,LOSS!$B20)</f>
        <v>0</v>
      </c>
      <c r="EA20" s="115">
        <f>SUMIFS('22'!$N$10:$N$44,'22'!$A$10:$A$44,LOSS!$E$5,'22'!$M$10:$M$44,LOSS!$B20)+SUMIFS('22'!$P$10:$P$44,'22'!$A$10:$A$44,LOSS!$E$5,'22'!$O$10:$O$44,LOSS!$B20)</f>
        <v>1</v>
      </c>
      <c r="EB20" s="116">
        <f>SUMIFS('22'!$K$10:$K$44,'22'!$A$10:$A$44,LOSS!$E$5,'22'!$M$10:$M$44,LOSS!$B20)+SUMIFS('22'!$L$10:$L$44,'22'!$A$10:$A$44,LOSS!$E$5,'22'!$O$10:$O$44,LOSS!$B20)</f>
        <v>5.5</v>
      </c>
      <c r="EC20" s="115">
        <f>SUMIFS('22'!$N$10:$N$44,'22'!$A$10:$A$44,LOSS!$G$5,'22'!$M$10:$M$44,LOSS!$B20)+SUMIFS('22'!$P$10:$P$44,'22'!$A$10:$A$44,LOSS!$G$5,'22'!$O$10:$O$44,LOSS!$B20)</f>
        <v>1</v>
      </c>
      <c r="ED20" s="116">
        <f>SUMIFS('22'!$K$10:$K$44,'22'!$A$10:$A$44,LOSS!$G$5,'22'!$M$10:$M$44,LOSS!$B20)+SUMIFS('22'!$L$10:$L$44,'22'!$A$10:$A$44,LOSS!$G$5,'22'!$O$10:$O$44,LOSS!$B20)</f>
        <v>5.5</v>
      </c>
      <c r="EE20" s="115">
        <f>SUMIFS('22'!$N$10:$N$44,'22'!$A$10:$A$44,LOSS!$I$5,'22'!$M$10:$M$44,LOSS!$B20)+SUMIFS('22'!$P$10:$P$44,'22'!$A$10:$A$44,LOSS!$I$5,'22'!$O$10:$O$44,LOSS!$B20)</f>
        <v>0</v>
      </c>
      <c r="EF20" s="116">
        <f>SUMIFS('22'!$K$10:$K$44,'22'!$A$10:$A$44,LOSS!$I$5,'22'!$M$10:$M$44,LOSS!$B20)+SUMIFS('22'!$L$10:$L$44,'22'!$A$10:$A$44,LOSS!$I$5,'22'!$O$10:$O$44,LOSS!$B20)</f>
        <v>0</v>
      </c>
      <c r="EG20" s="115">
        <f>SUMIFS('23'!$N$10:$N$44,'23'!$A$10:$A$44,LOSS!$E$5,'23'!$M$10:$M$44,LOSS!$B20)+SUMIFS('23'!$P$10:$P$44,'23'!$A$10:$A$44,LOSS!$E$5,'23'!$O$10:$O$44,LOSS!$B20)</f>
        <v>1</v>
      </c>
      <c r="EH20" s="116">
        <f>SUMIFS('23'!$K$10:$K$44,'23'!$A$10:$A$44,LOSS!$E$5,'23'!$M$10:$M$44,LOSS!$B20)+SUMIFS('23'!$L$10:$L$44,'23'!$A$10:$A$44,LOSS!$E$5,'23'!$O$10:$O$44,LOSS!$B20)</f>
        <v>0</v>
      </c>
      <c r="EI20" s="115">
        <f>SUMIFS('23'!$N$10:$N$44,'23'!$A$10:$A$44,LOSS!$G$5,'23'!$M$10:$M$44,LOSS!$B20)+SUMIFS('23'!$P$10:$P$44,'23'!$A$10:$A$44,LOSS!$G$5,'23'!$O$10:$O$44,LOSS!$B20)</f>
        <v>1</v>
      </c>
      <c r="EJ20" s="116">
        <f>SUMIFS('23'!$K$10:$K$44,'23'!$A$10:$A$44,LOSS!$G$5,'23'!$M$10:$M$44,LOSS!$B20)+SUMIFS('23'!$L$10:$L$44,'23'!$A$10:$A$44,LOSS!$G$5,'23'!$O$10:$O$44,LOSS!$B20)</f>
        <v>5.5</v>
      </c>
      <c r="EK20" s="115">
        <f>SUMIFS('23'!$N$10:$N$44,'23'!$A$10:$A$44,LOSS!$I$5,'23'!$M$10:$M$44,LOSS!$B20)+SUMIFS('23'!$P$10:$P$44,'23'!$A$10:$A$44,LOSS!$I$5,'23'!$O$10:$O$44,LOSS!$B20)</f>
        <v>0</v>
      </c>
      <c r="EL20" s="116">
        <f>SUMIFS('23'!$K$10:$K$44,'23'!$A$10:$A$44,LOSS!$I$5,'23'!$M$10:$M$44,LOSS!$B20)+SUMIFS('23'!$L$10:$L$44,'23'!$A$10:$A$44,LOSS!$I$5,'23'!$O$10:$O$44,LOSS!$B20)</f>
        <v>0</v>
      </c>
      <c r="EM20" s="115">
        <f>SUMIFS('24'!$N$10:$N$44,'24'!$A$10:$A$44,LOSS!$E$5,'24'!$M$10:$M$44,LOSS!$B20)+SUMIFS('24'!$P$10:$P$44,'24'!$A$10:$A$44,LOSS!$E$5,'24'!$O$10:$O$44,LOSS!$B20)</f>
        <v>1</v>
      </c>
      <c r="EN20" s="116">
        <f>SUMIFS('24'!$K$10:$K$44,'24'!$A$10:$A$44,LOSS!$E$5,'24'!$M$10:$M$44,LOSS!$B20)+SUMIFS('24'!$L$10:$L$44,'24'!$A$10:$A$44,LOSS!$E$5,'24'!$O$10:$O$44,LOSS!$B20)</f>
        <v>3.5</v>
      </c>
      <c r="EO20" s="115">
        <f>SUMIFS('24'!$N$10:$N$44,'24'!$A$10:$A$44,LOSS!$G$5,'24'!$M$10:$M$44,LOSS!$B20)+SUMIFS('24'!$P$10:$P$44,'24'!$A$10:$A$44,LOSS!$G$5,'24'!$O$10:$O$44,LOSS!$B20)</f>
        <v>1</v>
      </c>
      <c r="EP20" s="116">
        <f>SUMIFS('24'!$K$10:$K$44,'24'!$A$10:$A$44,LOSS!$G$5,'24'!$M$10:$M$44,LOSS!$B20)+SUMIFS('24'!$L$10:$L$44,'24'!$A$10:$A$44,LOSS!$G$5,'24'!$O$10:$O$44,LOSS!$B20)</f>
        <v>5.5</v>
      </c>
      <c r="EQ20" s="115">
        <f>SUMIFS('24'!$N$10:$N$44,'24'!$A$10:$A$44,LOSS!$I$5,'24'!$M$10:$M$44,LOSS!$B20)+SUMIFS('24'!$P$10:$P$44,'24'!$A$10:$A$44,LOSS!$I$5,'24'!$O$10:$O$44,LOSS!$B20)</f>
        <v>0</v>
      </c>
      <c r="ER20" s="116">
        <f>SUMIFS('24'!$K$10:$K$44,'24'!$A$10:$A$44,LOSS!$I$5,'24'!$M$10:$M$44,LOSS!$B20)+SUMIFS('24'!$L$10:$L$44,'24'!$A$10:$A$44,LOSS!$I$5,'24'!$O$10:$O$44,LOSS!$B20)</f>
        <v>0</v>
      </c>
      <c r="ES20" s="115">
        <f>SUMIFS('25'!$N$10:$N$44,'25'!$A$10:$A$44,LOSS!$E$5,'25'!$M$10:$M$44,LOSS!$B20)+SUMIFS('25'!$P$10:$P$44,'25'!$A$10:$A$44,LOSS!$E$5,'25'!$O$10:$O$44,LOSS!$B20)</f>
        <v>1</v>
      </c>
      <c r="ET20" s="116">
        <f>SUMIFS('25'!$K$10:$K$44,'25'!$A$10:$A$44,LOSS!$E$5,'25'!$M$10:$M$44,LOSS!$B20)+SUMIFS('25'!$L$10:$L$44,'25'!$A$10:$A$44,LOSS!$E$5,'25'!$O$10:$O$44,LOSS!$B20)</f>
        <v>2.5</v>
      </c>
      <c r="EU20" s="115">
        <f>SUMIFS('25'!$N$10:$N$44,'25'!$A$10:$A$44,LOSS!$G$5,'25'!$M$10:$M$44,LOSS!$B20)+SUMIFS('25'!$P$10:$P$44,'25'!$A$10:$A$44,LOSS!$G$5,'25'!$O$10:$O$44,LOSS!$B20)</f>
        <v>1</v>
      </c>
      <c r="EV20" s="116">
        <f>SUMIFS('25'!$K$10:$K$44,'25'!$A$10:$A$44,LOSS!$G$5,'25'!$M$10:$M$44,LOSS!$B20)+SUMIFS('25'!$L$10:$L$44,'25'!$A$10:$A$44,LOSS!$G$5,'25'!$O$10:$O$44,LOSS!$B20)</f>
        <v>5.5</v>
      </c>
      <c r="EW20" s="115">
        <f>SUMIFS('25'!$N$10:$N$44,'25'!$A$10:$A$44,LOSS!$I$5,'25'!$M$10:$M$44,LOSS!$B20)+SUMIFS('25'!$P$10:$P$44,'25'!$A$10:$A$44,LOSS!$I$5,'25'!$O$10:$O$44,LOSS!$B20)</f>
        <v>1</v>
      </c>
      <c r="EX20" s="116">
        <f>SUMIFS('25'!$K$10:$K$44,'25'!$A$10:$A$44,LOSS!$I$5,'25'!$M$10:$M$44,LOSS!$B20)+SUMIFS('25'!$L$10:$L$44,'25'!$A$10:$A$44,LOSS!$I$5,'25'!$O$10:$O$44,LOSS!$B20)</f>
        <v>1</v>
      </c>
      <c r="EY20" s="115">
        <f>SUMIFS('26'!$N$10:$N$44,'26'!$A$10:$A$44,LOSS!$E$5,'26'!$M$10:$M$44,LOSS!$B20)+SUMIFS('26'!$P$10:$P$44,'26'!$A$10:$A$44,LOSS!$E$5,'26'!$O$10:$O$44,LOSS!$B20)</f>
        <v>1</v>
      </c>
      <c r="EZ20" s="116">
        <f>SUMIFS('26'!$K$10:$K$44,'26'!$A$10:$A$44,LOSS!$E$5,'26'!$M$10:$M$44,LOSS!$B20)+SUMIFS('26'!$L$10:$L$44,'26'!$A$10:$A$44,LOSS!$E$5,'26'!$O$10:$O$44,LOSS!$B20)</f>
        <v>8</v>
      </c>
      <c r="FA20" s="115">
        <f>SUMIFS('26'!$N$10:$N$44,'26'!$A$10:$A$44,LOSS!$G$5,'26'!$M$10:$M$44,LOSS!$B20)+SUMIFS('26'!$P$10:$P$44,'26'!$A$10:$A$44,LOSS!$G$5,'26'!$O$10:$O$44,LOSS!$B20)</f>
        <v>1</v>
      </c>
      <c r="FB20" s="116">
        <f>SUMIFS('26'!$K$10:$K$44,'26'!$A$10:$A$44,LOSS!$G$5,'26'!$M$10:$M$44,LOSS!$B20)+SUMIFS('26'!$L$10:$L$44,'26'!$A$10:$A$44,LOSS!$G$5,'26'!$O$10:$O$44,LOSS!$B20)</f>
        <v>8</v>
      </c>
      <c r="FC20" s="115">
        <f>SUMIFS('26'!$N$10:$N$44,'26'!$A$10:$A$44,LOSS!$I$5,'26'!$M$10:$M$44,LOSS!$B20)+SUMIFS('26'!$P$10:$P$44,'26'!$A$10:$A$44,LOSS!$I$5,'26'!$O$10:$O$44,LOSS!$B20)</f>
        <v>1</v>
      </c>
      <c r="FD20" s="116">
        <f>SUMIFS('26'!$K$10:$K$44,'26'!$A$10:$A$44,LOSS!$I$5,'26'!$M$10:$M$44,LOSS!$B20)+SUMIFS('26'!$L$10:$L$44,'26'!$A$10:$A$44,LOSS!$I$5,'26'!$O$10:$O$44,LOSS!$B20)</f>
        <v>1</v>
      </c>
      <c r="FE20" s="115">
        <f>SUMIFS('27'!$N$10:$N$44,'27'!$A$10:$A$44,LOSS!$E$5,'27'!$M$10:$M$44,LOSS!$B20)+SUMIFS('27'!$P$10:$P$44,'27'!$A$10:$A$44,LOSS!$E$5,'27'!$O$10:$O$44,LOSS!$B20)</f>
        <v>1</v>
      </c>
      <c r="FF20" s="116">
        <f>SUMIFS('27'!$K$10:$K$44,'27'!$A$10:$A$44,LOSS!$E$5,'27'!$M$10:$M$44,LOSS!$B20)+SUMIFS('27'!$L$10:$L$44,'27'!$A$10:$A$44,LOSS!$E$5,'27'!$O$10:$O$44,LOSS!$B20)</f>
        <v>8</v>
      </c>
      <c r="FG20" s="115">
        <f>SUMIFS('27'!$N$10:$N$44,'27'!$A$10:$A$44,LOSS!$G$5,'27'!$M$10:$M$44,LOSS!$B20)+SUMIFS('27'!$P$10:$P$44,'27'!$A$10:$A$44,LOSS!$G$5,'27'!$O$10:$O$44,LOSS!$B20)</f>
        <v>1</v>
      </c>
      <c r="FH20" s="116">
        <f>SUMIFS('27'!$K$10:$K$44,'27'!$A$10:$A$44,LOSS!$G$5,'27'!$M$10:$M$44,LOSS!$B20)+SUMIFS('27'!$L$10:$L$44,'27'!$A$10:$A$44,LOSS!$G$5,'27'!$O$10:$O$44,LOSS!$B20)</f>
        <v>5</v>
      </c>
      <c r="FI20" s="115">
        <f>SUMIFS('27'!$N$10:$N$44,'27'!$A$10:$A$44,LOSS!$I$5,'27'!$M$10:$M$44,LOSS!$B20)+SUMIFS('27'!$P$10:$P$44,'27'!$A$10:$A$44,LOSS!$I$5,'27'!$O$10:$O$44,LOSS!$B20)</f>
        <v>1</v>
      </c>
      <c r="FJ20" s="116">
        <f>SUMIFS('27'!$K$10:$K$44,'27'!$A$10:$A$44,LOSS!$I$5,'27'!$M$10:$M$44,LOSS!$B20)+SUMIFS('27'!$L$10:$L$44,'27'!$A$10:$A$44,LOSS!$I$5,'27'!$O$10:$O$44,LOSS!$B20)</f>
        <v>1</v>
      </c>
      <c r="FK20" s="115">
        <f>SUMIFS('28'!$N$10:$N$44,'28'!$A$10:$A$44,LOSS!$E$5,'28'!$M$10:$M$44,LOSS!$B20)+SUMIFS('28'!$P$10:$P$44,'28'!$A$10:$A$44,LOSS!$E$5,'28'!$O$10:$O$44,LOSS!$B20)</f>
        <v>0</v>
      </c>
      <c r="FL20" s="116">
        <f>SUMIFS('28'!$K$10:$K$44,'28'!$A$10:$A$44,LOSS!$E$5,'28'!$M$10:$M$44,LOSS!$B20)+SUMIFS('28'!$L$10:$L$44,'28'!$A$10:$A$44,LOSS!$E$5,'28'!$O$10:$O$44,LOSS!$B20)</f>
        <v>0</v>
      </c>
      <c r="FM20" s="115">
        <f>SUMIFS('28'!$N$10:$N$44,'28'!$A$10:$A$44,LOSS!$G$5,'28'!$M$10:$M$44,LOSS!$B20)+SUMIFS('28'!$P$10:$P$44,'28'!$A$10:$A$44,LOSS!$G$5,'28'!$O$10:$O$44,LOSS!$B20)</f>
        <v>0</v>
      </c>
      <c r="FN20" s="116">
        <f>SUMIFS('28'!$K$10:$K$44,'28'!$A$10:$A$44,LOSS!$G$5,'28'!$M$10:$M$44,LOSS!$B20)+SUMIFS('28'!$L$10:$L$44,'28'!$A$10:$A$44,LOSS!$G$5,'28'!$O$10:$O$44,LOSS!$B20)</f>
        <v>0</v>
      </c>
      <c r="FO20" s="115">
        <f>SUMIFS('28'!$N$10:$N$44,'28'!$A$10:$A$44,LOSS!$I$5,'28'!$M$10:$M$44,LOSS!$B20)+SUMIFS('28'!$P$10:$P$44,'28'!$A$10:$A$44,LOSS!$I$5,'28'!$O$10:$O$44,LOSS!$B20)</f>
        <v>0</v>
      </c>
      <c r="FP20" s="116">
        <f>SUMIFS('28'!$K$10:$K$44,'28'!$A$10:$A$44,LOSS!$I$5,'28'!$M$10:$M$44,LOSS!$B20)+SUMIFS('28'!$L$10:$L$44,'28'!$A$10:$A$44,LOSS!$I$5,'28'!$O$10:$O$44,LOSS!$B20)</f>
        <v>0</v>
      </c>
      <c r="FQ20" s="115">
        <f>SUMIFS('29'!$N$10:$N$44,'29'!$A$10:$A$44,LOSS!$E$5,'29'!$M$10:$M$44,LOSS!$B20)+SUMIFS('29'!$P$10:$P$44,'29'!$A$10:$A$44,LOSS!$E$5,'29'!$O$10:$O$44,LOSS!$B20)</f>
        <v>2</v>
      </c>
      <c r="FR20" s="116">
        <f>SUMIFS('29'!$K$10:$K$44,'29'!$A$10:$A$44,LOSS!$E$5,'29'!$M$10:$M$44,LOSS!$B20)+SUMIFS('29'!$L$10:$L$44,'29'!$A$10:$A$44,LOSS!$E$5,'29'!$O$10:$O$44,LOSS!$B20)</f>
        <v>4</v>
      </c>
      <c r="FS20" s="115">
        <f>SUMIFS('29'!$N$10:$N$44,'29'!$A$10:$A$44,LOSS!$G$5,'29'!$M$10:$M$44,LOSS!$B20)+SUMIFS('29'!$P$10:$P$44,'29'!$A$10:$A$44,LOSS!$G$5,'29'!$O$10:$O$44,LOSS!$B20)</f>
        <v>1</v>
      </c>
      <c r="FT20" s="116">
        <f>SUMIFS('29'!$K$10:$K$44,'29'!$A$10:$A$44,LOSS!$G$5,'29'!$M$10:$M$44,LOSS!$B20)+SUMIFS('29'!$L$10:$L$44,'29'!$A$10:$A$44,LOSS!$G$5,'29'!$O$10:$O$44,LOSS!$B20)</f>
        <v>8</v>
      </c>
      <c r="FU20" s="115">
        <f>SUMIFS('29'!$N$10:$N$44,'29'!$A$10:$A$44,LOSS!$I$5,'29'!$M$10:$M$44,LOSS!$B20)+SUMIFS('29'!$P$10:$P$44,'29'!$A$10:$A$44,LOSS!$I$5,'29'!$O$10:$O$44,LOSS!$B20)</f>
        <v>0</v>
      </c>
      <c r="FV20" s="116">
        <f>SUMIFS('29'!$K$10:$K$44,'29'!$A$10:$A$44,LOSS!$I$5,'29'!$M$10:$M$44,LOSS!$B20)+SUMIFS('29'!$L$10:$L$44,'29'!$A$10:$A$44,LOSS!$I$5,'29'!$O$10:$O$44,LOSS!$B20)</f>
        <v>0</v>
      </c>
      <c r="FW20" s="115">
        <f>SUMIFS('30'!$N$10:$N$44,'30'!$A$10:$A$44,LOSS!$E$5,'30'!$M$10:$M$44,LOSS!$B20)+SUMIFS('30'!$P$10:$P$44,'30'!$A$10:$A$44,LOSS!$E$5,'30'!$O$10:$O$44,LOSS!$B20)</f>
        <v>1</v>
      </c>
      <c r="FX20" s="116">
        <f>SUMIFS('30'!$K$10:$K$44,'30'!$A$10:$A$44,LOSS!$E$5,'30'!$M$10:$M$44,LOSS!$B20)+SUMIFS('30'!$L$10:$L$44,'30'!$A$10:$A$44,LOSS!$E$5,'30'!$O$10:$O$44,LOSS!$B20)</f>
        <v>5.5</v>
      </c>
      <c r="FY20" s="115">
        <f>SUMIFS('30'!$N$10:$N$44,'30'!$A$10:$A$44,LOSS!$G$5,'30'!$M$10:$M$44,LOSS!$B20)+SUMIFS('30'!$P$10:$P$44,'30'!$A$10:$A$44,LOSS!$G$5,'30'!$O$10:$O$44,LOSS!$B20)</f>
        <v>1</v>
      </c>
      <c r="FZ20" s="116">
        <f>SUMIFS('30'!$K$10:$K$44,'30'!$A$10:$A$44,LOSS!$G$5,'30'!$M$10:$M$44,LOSS!$B20)+SUMIFS('30'!$L$10:$L$44,'30'!$A$10:$A$44,LOSS!$G$5,'30'!$O$10:$O$44,LOSS!$B20)</f>
        <v>5.5</v>
      </c>
      <c r="GA20" s="115">
        <f>SUMIFS('30'!$N$10:$N$44,'30'!$A$10:$A$44,LOSS!$I$5,'30'!$M$10:$M$44,LOSS!$B20)+SUMIFS('30'!$P$10:$P$44,'30'!$A$10:$A$44,LOSS!$I$5,'30'!$O$10:$O$44,LOSS!$B20)</f>
        <v>0</v>
      </c>
      <c r="GB20" s="116">
        <f>SUMIFS('30'!$K$10:$K$44,'30'!$A$10:$A$44,LOSS!$I$5,'30'!$M$10:$M$44,LOSS!$B20)+SUMIFS('30'!$L$10:$L$44,'30'!$A$10:$A$44,LOSS!$I$5,'30'!$O$10:$O$44,LOSS!$B20)</f>
        <v>0</v>
      </c>
      <c r="GC20" s="115">
        <f>SUMIFS('31'!$N$13:$N$44,'31'!$A$13:$A$44,LOSS!$E$5,'31'!$M$13:$M$44,LOSS!$B20)+SUMIFS('31'!$P$13:$P$44,'31'!$A$13:$A$44,LOSS!$E$5,'31'!$O$13:$O$44,LOSS!$B20)</f>
        <v>0</v>
      </c>
      <c r="GD20" s="116">
        <f>SUMIFS('31'!$K$13:$K$44,'31'!$A$13:$A$44,LOSS!$E$5,'31'!$M$13:$M$44,LOSS!$B20)+SUMIFS('31'!$L$13:$L$44,'31'!$A$13:$A$44,LOSS!$E$5,'31'!$O$13:$O$44,LOSS!$B20)</f>
        <v>0</v>
      </c>
      <c r="GE20" s="115">
        <f>SUMIFS('31'!$N$13:$N$44,'31'!$A$13:$A$44,LOSS!$G$5,'31'!$M$13:$M$44,LOSS!$B20)+SUMIFS('31'!$P$13:$P$44,'31'!$A$13:$A$44,LOSS!$G$5,'31'!$O$13:$O$44,LOSS!$B20)</f>
        <v>0</v>
      </c>
      <c r="GF20" s="116">
        <f>SUMIFS('31'!$K$13:$K$44,'31'!$A$13:$A$44,LOSS!$G$5,'31'!$M$13:$M$44,LOSS!$B20)+SUMIFS('31'!$L$13:$L$44,'31'!$A$13:$A$44,LOSS!$G$5,'31'!$O$13:$O$44,LOSS!$B20)</f>
        <v>0</v>
      </c>
      <c r="GG20" s="115">
        <f>SUMIFS('31'!$N$13:$N$44,'31'!$A$13:$A$44,LOSS!$I$5,'31'!$M$13:$M$44,LOSS!$B20)+SUMIFS('31'!$P$13:$P$44,'31'!$A$13:$A$44,LOSS!$I$5,'31'!$O$13:$O$44,LOSS!$B20)</f>
        <v>0</v>
      </c>
      <c r="GH20" s="116">
        <f>SUMIFS('31'!$K$13:$K$44,'31'!$A$13:$A$44,LOSS!$I$5,'31'!$M$13:$M$44,LOSS!$B20)+SUMIFS('31'!$L$13:$L$44,'31'!$A$13:$A$44,LOSS!$I$5,'31'!$O$13:$O$44,LOSS!$B20)</f>
        <v>0</v>
      </c>
      <c r="GI20" s="108">
        <f t="shared" si="0"/>
        <v>305.25</v>
      </c>
      <c r="GJ20" s="117">
        <f t="shared" si="1"/>
        <v>18315</v>
      </c>
      <c r="GK20" s="118">
        <f t="shared" si="3"/>
        <v>63</v>
      </c>
      <c r="GL20" s="73"/>
    </row>
    <row r="21" ht="18.75" customHeight="1" spans="1:195">
      <c r="A21" s="121"/>
      <c r="B21" s="112">
        <v>154</v>
      </c>
      <c r="C21" s="113" t="s">
        <v>290</v>
      </c>
      <c r="D21" s="114"/>
      <c r="E21" s="115">
        <f>SUMIFS('1'!$N$10:$N$44,'1'!$A$10:$A$44,LOSS!$E$5,'1'!$M$10:$M$44,LOSS!$B21)+SUMIFS('1'!$P$10:$P$44,'1'!$A$10:$A$44,LOSS!$E$5,'1'!$O$10:$O$44,LOSS!$B21)</f>
        <v>0</v>
      </c>
      <c r="F21" s="116">
        <f>SUMIFS('1'!$K$10:$K$44,'1'!$A$10:$A$44,LOSS!$E$5,'1'!$M$10:$M$44,LOSS!$B21)+SUMIFS('1'!$L$10:$L$44,'1'!$A$10:$A$44,LOSS!$E$5,'1'!$O$10:$O$44,LOSS!$B21)</f>
        <v>0</v>
      </c>
      <c r="G21" s="115">
        <f>SUMIFS('1'!$N$10:$N$44,'1'!$A$10:$A$44,LOSS!$G$5,'1'!$M$10:$M$44,LOSS!$B21)+SUMIFS('1'!$P$10:$P$44,'1'!$A$10:$A$44,LOSS!$G$5,'1'!$O$10:$O$44,LOSS!$B21)</f>
        <v>0</v>
      </c>
      <c r="H21" s="116">
        <f>SUMIFS('1'!$K$10:$K$44,'1'!$A$10:$A$44,LOSS!$G$5,'1'!$M$10:$M$44,LOSS!$B21)+SUMIFS('1'!$L$10:$L$44,'1'!$A$10:$A$44,LOSS!$G$5,'1'!$O$10:$O$44,LOSS!$B21)</f>
        <v>0</v>
      </c>
      <c r="I21" s="115">
        <f>SUMIFS('1'!$N$10:$N$44,'1'!$A$10:$A$44,LOSS!$I$5,'1'!$M$10:$M$44,LOSS!$B21)+SUMIFS('1'!$P$10:$P$44,'1'!$A$10:$A$44,LOSS!$I$5,'1'!$O$10:$O$44,LOSS!$B21)</f>
        <v>0</v>
      </c>
      <c r="J21" s="116">
        <f>SUMIFS('1'!$K$10:$K$44,'1'!$A$10:$A$44,LOSS!$I$5,'1'!$M$10:$M$44,LOSS!$B21)+SUMIFS('1'!$L$10:$L$44,'1'!$A$10:$A$44,LOSS!$I$5,'1'!$O$10:$O$44,LOSS!$B21)</f>
        <v>0</v>
      </c>
      <c r="K21" s="115">
        <f>SUMIFS('2'!$N$10:$N$52,'2'!$A$10:$A$52,LOSS!$E$5,'2'!$M$10:$M$52,LOSS!$B21)+SUMIFS('2'!$P$10:$P$52,'2'!$A$10:$A$52,LOSS!$E$5,'2'!$O$10:$O$52,LOSS!$B21)</f>
        <v>0</v>
      </c>
      <c r="L21" s="116">
        <f>SUMIFS('2'!$K$10:$K$52,'2'!$A$10:$A$52,LOSS!$E$5,'2'!$M$10:$M$52,LOSS!$B21)+SUMIFS('2'!$L$10:$L$52,'2'!$A$10:$A$52,LOSS!$E$5,'2'!$O$10:$O$52,LOSS!$B21)</f>
        <v>0</v>
      </c>
      <c r="M21" s="115">
        <f>SUMIFS('2'!$N$10:$N$52,'2'!$A$10:$A$52,LOSS!$G$5,'2'!$M$10:$M$52,LOSS!$B21)+SUMIFS('2'!$P$10:$P$52,'2'!$A$10:$A$52,LOSS!$G$5,'2'!$O$10:$O$52,LOSS!$B21)</f>
        <v>0</v>
      </c>
      <c r="N21" s="116">
        <f>SUMIFS('2'!$K$10:$K$52,'2'!$A$10:$A$52,LOSS!$G$5,'2'!$M$10:$M$52,LOSS!$B21)+SUMIFS('2'!$L$10:$L$52,'2'!$A$10:$A$52,LOSS!$G$5,'2'!$O$10:$O$52,LOSS!$B21)</f>
        <v>0</v>
      </c>
      <c r="O21" s="115">
        <f>SUMIFS('2'!$N$10:$N$52,'2'!$A$10:$A$52,LOSS!$I$5,'2'!$M$10:$M$52,LOSS!$B21)+SUMIFS('2'!$P$10:$P$52,'2'!$A$10:$A$52,LOSS!$I$5,'2'!$O$10:$O$52,LOSS!$B21)</f>
        <v>0</v>
      </c>
      <c r="P21" s="116">
        <f>SUMIFS('2'!$K$10:$K$52,'2'!$A$10:$A$52,LOSS!$I$5,'2'!$M$10:$M$52,LOSS!$B21)+SUMIFS('2'!$L$10:$L$52,'2'!$A$10:$A$52,LOSS!$I$5,'2'!$O$10:$O$52,LOSS!$B21)</f>
        <v>0</v>
      </c>
      <c r="Q21" s="115">
        <f>SUMIFS('3'!$N$10:$N$44,'3'!$A$10:$A$44,LOSS!$E$5,'3'!$M$10:$M$44,LOSS!$B21)+SUMIFS('3'!$P$10:$P$44,'3'!$A$10:$A$44,LOSS!$E$5,'3'!$O$10:$O$44,LOSS!$B21)</f>
        <v>0</v>
      </c>
      <c r="R21" s="116">
        <f>SUMIFS('3'!$K$10:$K$44,'3'!$A$10:$A$44,LOSS!$E$5,'3'!$M$10:$M$44,LOSS!$B21)+SUMIFS('3'!$L$10:$L$44,'3'!$A$10:$A$44,LOSS!$E$5,'3'!$O$10:$O$44,LOSS!$B21)</f>
        <v>0</v>
      </c>
      <c r="S21" s="115">
        <f>SUMIFS('3'!$N$10:$N$44,'3'!$A$10:$A$44,LOSS!$G$5,'3'!$M$10:$M$44,LOSS!$B21)+SUMIFS('3'!$P$10:$P$44,'3'!$A$10:$A$44,LOSS!$G$5,'3'!$O$10:$O$44,LOSS!$B21)</f>
        <v>0</v>
      </c>
      <c r="T21" s="116">
        <f>SUMIFS('3'!$K$10:$K$44,'3'!$A$10:$A$44,LOSS!$G$5,'3'!$M$10:$M$44,LOSS!$B21)+SUMIFS('3'!$L$10:$L$44,'3'!$A$10:$A$44,LOSS!$G$5,'3'!$O$10:$O$44,LOSS!$B21)</f>
        <v>0</v>
      </c>
      <c r="U21" s="115">
        <f>SUMIFS('3'!$N$10:$N$44,'3'!$A$10:$A$44,LOSS!$I$5,'3'!$M$10:$M$44,LOSS!$B21)+SUMIFS('3'!$P$10:$P$44,'3'!$A$10:$A$44,LOSS!$I$5,'3'!$O$10:$O$44,LOSS!$B21)</f>
        <v>0</v>
      </c>
      <c r="V21" s="116">
        <f>SUMIFS('3'!$K$10:$K$44,'3'!$A$10:$A$44,LOSS!$I$5,'3'!$M$10:$M$44,LOSS!$B21)+SUMIFS('3'!$L$10:$L$44,'3'!$A$10:$A$44,LOSS!$I$5,'3'!$O$10:$O$44,LOSS!$B21)</f>
        <v>0</v>
      </c>
      <c r="W21" s="115">
        <f>SUMIFS('4'!$N$10:$N$44,'4'!$A$10:$A$44,LOSS!$E$5,'4'!$M$10:$M$44,LOSS!$B21)+SUMIFS('4'!$P$10:$P$44,'4'!$A$10:$A$44,LOSS!$E$5,'4'!$O$10:$O$44,LOSS!$B21)</f>
        <v>0</v>
      </c>
      <c r="X21" s="116">
        <f>SUMIFS('4'!$K$10:$K$44,'4'!$A$10:$A$44,LOSS!$E$5,'4'!$M$10:$M$44,LOSS!$B21)+SUMIFS('4'!$L$10:$L$44,'4'!$A$10:$A$44,LOSS!$E$5,'4'!$O$10:$O$44,LOSS!$B21)</f>
        <v>0</v>
      </c>
      <c r="Y21" s="115">
        <f>SUMIFS('4'!$N$10:$N$44,'4'!$A$10:$A$44,LOSS!$G$5,'4'!$M$10:$M$44,LOSS!$B21)+SUMIFS('4'!$P$10:$P$44,'4'!$A$10:$A$44,LOSS!$G$5,'4'!$O$10:$O$44,LOSS!$B21)</f>
        <v>0</v>
      </c>
      <c r="Z21" s="116">
        <f>SUMIFS('4'!$K$10:$K$44,'4'!$A$10:$A$44,LOSS!$G$5,'4'!$M$10:$M$44,LOSS!$B21)+SUMIFS('4'!$L$10:$L$44,'4'!$A$10:$A$44,LOSS!$G$5,'4'!$O$10:$O$44,LOSS!$B21)</f>
        <v>0</v>
      </c>
      <c r="AA21" s="115">
        <f>SUMIFS('4'!$N$10:$N$44,'4'!$A$10:$A$44,LOSS!$I$5,'4'!$M$10:$M$44,LOSS!$B21)+SUMIFS('4'!$P$10:$P$44,'4'!$A$10:$A$44,LOSS!$I$5,'4'!$O$10:$O$44,LOSS!$B21)</f>
        <v>0</v>
      </c>
      <c r="AB21" s="116">
        <f>SUMIFS('4'!$K$10:$K$44,'4'!$A$10:$A$44,LOSS!$I$5,'4'!$M$10:$M$44,LOSS!$B21)+SUMIFS('4'!$L$10:$L$44,'4'!$A$10:$A$44,LOSS!$I$5,'4'!$O$10:$O$44,LOSS!$B21)</f>
        <v>0</v>
      </c>
      <c r="AC21" s="115">
        <f>SUMIFS('5'!$N$10:$N$52,'5'!$A$10:$A$52,LOSS!$E$5,'5'!$M$10:$M$52,LOSS!$B21)+SUMIFS('5'!$P$10:$P$52,'5'!$A$10:$A$52,LOSS!$E$5,'5'!$O$10:$O$52,LOSS!$B21)</f>
        <v>0</v>
      </c>
      <c r="AD21" s="116">
        <f>SUMIFS('5'!$K$10:$K$52,'5'!$A$10:$A$52,LOSS!$E$5,'5'!$M$10:$M$52,LOSS!$B21)+SUMIFS('5'!$L$10:$L$52,'5'!$A$10:$A$52,LOSS!$E$5,'5'!$O$10:$O$52,LOSS!$B21)</f>
        <v>0</v>
      </c>
      <c r="AE21" s="115">
        <f>SUMIFS('5'!$N$10:$N$52,'5'!$A$10:$A$52,LOSS!$G$5,'5'!$M$10:$M$52,LOSS!$B21)+SUMIFS('5'!$P$10:$P$52,'5'!$A$10:$A$52,LOSS!$G$5,'5'!$O$10:$O$52,LOSS!$B21)</f>
        <v>0</v>
      </c>
      <c r="AF21" s="116">
        <f>SUMIFS('5'!$K$10:$K$52,'5'!$A$10:$A$52,LOSS!$G$5,'5'!$M$10:$M$52,LOSS!$B21)+SUMIFS('5'!$L$10:$L$52,'5'!$A$10:$A$52,LOSS!$G$5,'5'!$O$10:$O$52,LOSS!$B21)</f>
        <v>0</v>
      </c>
      <c r="AG21" s="115">
        <f>SUMIFS('5'!$N$10:$N$52,'5'!$A$10:$A$52,LOSS!$I$5,'5'!$M$10:$M$52,LOSS!$B21)+SUMIFS('5'!$P$10:$P$52,'5'!$A$10:$A$52,LOSS!$I$5,'5'!$O$10:$O$52,LOSS!$B21)</f>
        <v>0</v>
      </c>
      <c r="AH21" s="116">
        <f>SUMIFS('5'!$K$10:$K$52,'5'!$A$10:$A$52,LOSS!$I$5,'5'!$M$10:$M$52,LOSS!$B21)+SUMIFS('5'!$L$10:$L$52,'5'!$A$10:$A$52,LOSS!$I$5,'5'!$O$10:$O$52,LOSS!$B21)</f>
        <v>0</v>
      </c>
      <c r="AI21" s="115">
        <f>SUMIFS('6'!$N$10:$N$43,'6'!$A$10:$A$43,LOSS!$E$5,'6'!$M$10:$M$43,LOSS!$B21)+SUMIFS('6'!$P$10:$P$43,'6'!$A$10:$A$43,LOSS!$E$5,'6'!$O$10:$O$43,LOSS!$B21)</f>
        <v>0</v>
      </c>
      <c r="AJ21" s="116">
        <f>SUMIFS('6'!$K$10:$K$43,'6'!$A$10:$A$43,LOSS!$E$5,'6'!$M$10:$M$43,LOSS!$B21)+SUMIFS('6'!$L$10:$L$43,'6'!$A$10:$A$43,LOSS!$E$5,'6'!$O$10:$O$43,LOSS!$B21)</f>
        <v>0</v>
      </c>
      <c r="AK21" s="115">
        <f>SUMIFS('6'!$N$10:$N$43,'6'!$A$10:$A$43,LOSS!$G$5,'6'!$M$10:$M$43,LOSS!$B21)+SUMIFS('6'!$P$10:$P$43,'6'!$A$10:$A$43,LOSS!$G$5,'6'!$O$10:$O$43,LOSS!$B21)</f>
        <v>0</v>
      </c>
      <c r="AL21" s="116">
        <f>SUMIFS('6'!$K$10:$K$43,'6'!$A$10:$A$43,LOSS!$G$5,'6'!$M$10:$M$43,LOSS!$B21)+SUMIFS('6'!$L$10:$L$43,'6'!$A$10:$A$43,LOSS!$G$5,'6'!$O$10:$O$43,LOSS!$B21)</f>
        <v>0</v>
      </c>
      <c r="AM21" s="115">
        <f>SUMIFS('6'!$N$10:$N$43,'6'!$A$10:$A$43,LOSS!$I$5,'6'!$M$10:$M$43,LOSS!$B21)+SUMIFS('6'!$P$10:$P$43,'6'!$A$10:$A$43,LOSS!$I$5,'6'!$O$10:$O$43,LOSS!$B21)</f>
        <v>0</v>
      </c>
      <c r="AN21" s="116">
        <f>SUMIFS('6'!$K$10:$K$43,'6'!$A$10:$A$43,LOSS!$I$5,'6'!$M$10:$M$43,LOSS!$B21)+SUMIFS('6'!$L$10:$L$43,'6'!$A$10:$A$43,LOSS!$I$5,'6'!$O$10:$O$43,LOSS!$B21)</f>
        <v>0</v>
      </c>
      <c r="AO21" s="115">
        <f>SUMIFS('7'!$N$10:$N$44,'7'!$A$10:$A$44,LOSS!$E$5,'7'!$M$10:$M$44,LOSS!$B21)+SUMIFS('7'!$P$10:$P$44,'7'!$A$10:$A$44,LOSS!$E$5,'7'!$O$10:$O$44,LOSS!$B21)</f>
        <v>0</v>
      </c>
      <c r="AP21" s="116">
        <f>SUMIFS('7'!$K$10:$K$44,'7'!$A$10:$A$44,LOSS!$E$5,'7'!$M$10:$M$44,LOSS!$B21)+SUMIFS('7'!$L$10:$L$44,'7'!$A$10:$A$44,LOSS!$E$5,'7'!$O$10:$O$44,LOSS!$B21)</f>
        <v>0</v>
      </c>
      <c r="AQ21" s="115">
        <f>SUMIFS('7'!$N$10:$N$44,'7'!$A$10:$A$44,LOSS!$G$5,'7'!$M$10:$M$44,LOSS!$B21)+SUMIFS('7'!$P$10:$P$44,'7'!$A$10:$A$44,LOSS!$G$5,'7'!$O$10:$O$44,LOSS!$B21)</f>
        <v>0</v>
      </c>
      <c r="AR21" s="116">
        <f>SUMIFS('7'!$K$10:$K$44,'7'!$A$10:$A$44,LOSS!$G$5,'7'!$M$10:$M$44,LOSS!$B21)+SUMIFS('7'!$L$10:$L$44,'7'!$A$10:$A$44,LOSS!$G$5,'7'!$O$10:$O$44,LOSS!$B21)</f>
        <v>0</v>
      </c>
      <c r="AS21" s="115">
        <f>SUMIFS('7'!$N$10:$N$44,'7'!$A$10:$A$44,LOSS!$I$5,'7'!$M$10:$M$44,LOSS!$B21)+SUMIFS('7'!$P$10:$P$44,'7'!$A$10:$A$44,LOSS!$I$5,'7'!$O$10:$O$44,LOSS!$B21)</f>
        <v>0</v>
      </c>
      <c r="AT21" s="116">
        <f>SUMIFS('7'!$K$10:$K$44,'7'!$A$10:$A$44,LOSS!$I$5,'7'!$M$10:$M$44,LOSS!$B21)+SUMIFS('7'!$L$10:$L$44,'7'!$A$10:$A$44,LOSS!$I$5,'7'!$O$10:$O$44,LOSS!$B21)</f>
        <v>0</v>
      </c>
      <c r="AU21" s="115">
        <f>SUMIFS('8'!$N$10:$N$43,'8'!$A$10:$A$43,LOSS!$E$5,'8'!$M$10:$M$43,LOSS!$B21)+SUMIFS('8'!$P$10:$P$43,'8'!$A$10:$A$43,LOSS!$E$5,'8'!$O$10:$O$43,LOSS!$B21)</f>
        <v>0</v>
      </c>
      <c r="AV21" s="116">
        <f>SUMIFS('8'!$K$10:$K$43,'8'!$A$10:$A$43,LOSS!$E$5,'8'!$M$10:$M$43,LOSS!$B21)+SUMIFS('8'!$L$10:$L$43,'8'!$A$10:$A$43,LOSS!$E$5,'8'!$O$10:$O$43,LOSS!$B21)</f>
        <v>0</v>
      </c>
      <c r="AW21" s="115">
        <f>SUMIFS('8'!$N$10:$N$43,'8'!$A$10:$A$43,LOSS!$G$5,'8'!$M$10:$M$43,LOSS!$B21)+SUMIFS('8'!$P$10:$P$43,'8'!$A$10:$A$43,LOSS!$G$5,'8'!$O$10:$O$43,LOSS!$B21)</f>
        <v>0</v>
      </c>
      <c r="AX21" s="116">
        <f>SUMIFS('8'!$K$10:$K$43,'8'!$A$10:$A$43,LOSS!$G$5,'8'!$M$10:$M$43,LOSS!$B21)+SUMIFS('8'!$L$10:$L$43,'8'!$A$10:$A$43,LOSS!$G$5,'8'!$O$10:$O$43,LOSS!$B21)</f>
        <v>0</v>
      </c>
      <c r="AY21" s="115">
        <f>SUMIFS('8'!$N$10:$N$43,'8'!$A$10:$A$43,LOSS!$I$5,'8'!$M$10:$M$43,LOSS!$B21)+SUMIFS('8'!$P$10:$P$43,'8'!$A$10:$A$43,LOSS!$I$5,'8'!$O$10:$O$43,LOSS!$B21)</f>
        <v>0</v>
      </c>
      <c r="AZ21" s="116">
        <f>SUMIFS('8'!$K$10:$K$43,'8'!$A$10:$A$43,LOSS!$I$5,'8'!$M$10:$M$43,LOSS!$B21)+SUMIFS('8'!$L$10:$L$43,'8'!$A$10:$A$43,LOSS!$I$5,'8'!$O$10:$O$43,LOSS!$B21)</f>
        <v>0</v>
      </c>
      <c r="BA21" s="115">
        <f>SUMIFS('9'!$N$10:$N$51,'9'!$A$10:$A$51,LOSS!$E$5,'9'!$M$10:$M$51,LOSS!$B21)+SUMIFS('9'!$P$10:$P$51,'9'!$A$10:$A$51,LOSS!$E$5,'9'!$O$10:$O$51,LOSS!$B21)</f>
        <v>0</v>
      </c>
      <c r="BB21" s="116">
        <f>SUMIFS('9'!$K$10:$K$51,'9'!$A$10:$A$51,LOSS!$E$5,'9'!$M$10:$M$51,LOSS!$B21)+SUMIFS('9'!$L$10:$L$51,'9'!$A$10:$A$51,LOSS!$E$5,'9'!$O$10:$O$51,LOSS!$B21)</f>
        <v>0</v>
      </c>
      <c r="BC21" s="115">
        <f>SUMIFS('9'!$N$10:$N$51,'9'!$A$10:$A$51,LOSS!$G$5,'9'!$M$10:$M$51,LOSS!$B21)+SUMIFS('9'!$P$10:$P$51,'9'!$A$10:$A$51,LOSS!$G$5,'9'!$O$10:$O$51,LOSS!$B21)</f>
        <v>0</v>
      </c>
      <c r="BD21" s="116">
        <f>SUMIFS('9'!$K$10:$K$51,'9'!$A$10:$A$51,LOSS!$G$5,'9'!$M$10:$M$51,LOSS!$B21)+SUMIFS('9'!$L$10:$L$51,'9'!$A$10:$A$51,LOSS!$G$5,'9'!$O$10:$O$51,LOSS!$B21)</f>
        <v>0</v>
      </c>
      <c r="BE21" s="115">
        <f>SUMIFS('9'!$N$10:$N$51,'9'!$A$10:$A$51,LOSS!$I$5,'9'!$M$10:$M$51,LOSS!$B21)+SUMIFS('9'!$P$10:$P$51,'9'!$A$10:$A$51,LOSS!$I$5,'9'!$O$10:$O$51,LOSS!$B21)</f>
        <v>0</v>
      </c>
      <c r="BF21" s="116">
        <f>SUMIFS('9'!$K$10:$K$51,'9'!$A$10:$A$51,LOSS!$I$5,'9'!$M$10:$M$51,LOSS!$B21)+SUMIFS('9'!$L$10:$L$51,'9'!$A$10:$A$51,LOSS!$I$5,'9'!$O$10:$O$51,LOSS!$B21)</f>
        <v>0</v>
      </c>
      <c r="BG21" s="115">
        <f>SUMIFS('10'!$N$10:$N$44,'10'!$A$10:$A$44,LOSS!$E$5,'10'!$M$10:$M$44,LOSS!$B21)+SUMIFS('10'!$P$10:$P$44,'10'!$A$10:$A$44,LOSS!$E$5,'10'!$O$10:$O$44,LOSS!$B21)</f>
        <v>0</v>
      </c>
      <c r="BH21" s="116">
        <f>SUMIFS('10'!$K$10:$K$44,'10'!$A$10:$A$44,LOSS!$E$5,'10'!$M$10:$M$44,LOSS!$B21)+SUMIFS('10'!$L$10:$L$44,'10'!$A$10:$A$44,LOSS!$E$5,'10'!$O$10:$O$44,LOSS!$B21)</f>
        <v>0</v>
      </c>
      <c r="BI21" s="115">
        <f>SUMIFS('10'!$N$10:$N$44,'10'!$A$10:$A$44,LOSS!$G$5,'10'!$M$10:$M$44,LOSS!$B21)+SUMIFS('10'!$P$10:$P$44,'10'!$A$10:$A$44,LOSS!$G$5,'10'!$O$10:$O$44,LOSS!$B21)</f>
        <v>0</v>
      </c>
      <c r="BJ21" s="116">
        <f>SUMIFS('10'!$K$10:$K$44,'10'!$A$10:$A$44,LOSS!$G$5,'10'!$M$10:$M$44,LOSS!$B21)+SUMIFS('10'!$L$10:$L$44,'10'!$A$10:$A$44,LOSS!$G$5,'10'!$O$10:$O$44,LOSS!$B21)</f>
        <v>0</v>
      </c>
      <c r="BK21" s="115">
        <f>SUMIFS('10'!$N$10:$N$44,'10'!$A$10:$A$44,LOSS!$I$5,'10'!$M$10:$M$44,LOSS!$B21)+SUMIFS('10'!$P$10:$P$44,'10'!$A$10:$A$44,LOSS!$I$5,'10'!$O$10:$O$44,LOSS!$B21)</f>
        <v>0</v>
      </c>
      <c r="BL21" s="116">
        <f>SUMIFS('10'!$K$10:$K$44,'10'!$A$10:$A$44,LOSS!$I$5,'10'!$M$10:$M$44,LOSS!$B21)+SUMIFS('10'!$L$10:$L$44,'10'!$A$10:$A$44,LOSS!$I$5,'10'!$O$10:$O$44,LOSS!$B21)</f>
        <v>0</v>
      </c>
      <c r="BM21" s="115">
        <f>SUMIFS('11'!$N$10:$N$43,'11'!$A$10:$A$43,LOSS!$E$5,'11'!$M$10:$M$43,LOSS!$B21)+SUMIFS('11'!$P$10:$P$43,'11'!$A$10:$A$43,LOSS!$E$5,'11'!$O$10:$O$43,LOSS!$B21)</f>
        <v>0</v>
      </c>
      <c r="BN21" s="116">
        <f>SUMIFS('11'!$K$10:$K$43,'11'!$A$10:$A$43,LOSS!$E$5,'11'!$M$10:$M$43,LOSS!$B21)+SUMIFS('11'!$L$10:$L$43,'11'!$A$10:$A$43,LOSS!$E$5,'11'!$O$10:$O$43,LOSS!$B21)</f>
        <v>0</v>
      </c>
      <c r="BO21" s="115">
        <f>SUMIFS('11'!$N$10:$N$43,'11'!$A$10:$A$43,LOSS!$G$5,'11'!$M$10:$M$43,LOSS!$B21)+SUMIFS('11'!$P$10:$P$43,'11'!$A$10:$A$43,LOSS!$G$5,'11'!$O$10:$O$43,LOSS!$B21)</f>
        <v>0</v>
      </c>
      <c r="BP21" s="116">
        <f>SUMIFS('11'!$K$10:$K$43,'11'!$A$10:$A$43,LOSS!$G$5,'11'!$M$10:$M$43,LOSS!$B21)+SUMIFS('11'!$L$10:$L$43,'11'!$A$10:$A$43,LOSS!$G$5,'11'!$O$10:$O$43,LOSS!$B21)</f>
        <v>0</v>
      </c>
      <c r="BQ21" s="115">
        <f>SUMIFS('11'!$N$10:$N$43,'11'!$A$10:$A$43,LOSS!$I$5,'11'!$M$10:$M$43,LOSS!$B21)+SUMIFS('11'!$P$10:$P$43,'11'!$A$10:$A$43,LOSS!$I$5,'11'!$O$10:$O$43,LOSS!$B21)</f>
        <v>0</v>
      </c>
      <c r="BR21" s="116">
        <f>SUMIFS('11'!$K$10:$K$43,'11'!$A$10:$A$43,LOSS!$I$5,'11'!$M$10:$M$43,LOSS!$B21)+SUMIFS('11'!$L$10:$L$43,'11'!$A$10:$A$43,LOSS!$I$5,'11'!$O$10:$O$43,LOSS!$B21)</f>
        <v>0</v>
      </c>
      <c r="BS21" s="115">
        <f>SUMIFS('12'!$N$10:$N$44,'12'!$A$10:$A$44,LOSS!$E$5,'12'!$M$10:$M$44,LOSS!$B21)+SUMIFS('12'!$P$10:$P$44,'12'!$A$10:$A$44,LOSS!$E$5,'12'!$O$10:$O$44,LOSS!$B21)</f>
        <v>0</v>
      </c>
      <c r="BT21" s="116">
        <f>SUMIFS('12'!$K$10:$K$44,'12'!$A$10:$A$44,LOSS!$E$5,'12'!$M$10:$M$44,LOSS!$B21)+SUMIFS('12'!$L$10:$L$44,'12'!$A$10:$A$44,LOSS!$E$5,'12'!$O$10:$O$44,LOSS!$B21)</f>
        <v>0</v>
      </c>
      <c r="BU21" s="115">
        <f>SUMIFS('12'!$N$10:$N$44,'12'!$A$10:$A$44,LOSS!$G$5,'12'!$M$10:$M$44,LOSS!$B21)+SUMIFS('12'!$P$10:$P$44,'12'!$A$10:$A$44,LOSS!$G$5,'12'!$O$10:$O$44,LOSS!$B21)</f>
        <v>0</v>
      </c>
      <c r="BV21" s="116">
        <f>SUMIFS('12'!$K$10:$K$44,'12'!$A$10:$A$44,LOSS!$G$5,'12'!$M$10:$M$44,LOSS!$B21)+SUMIFS('12'!$L$10:$L$44,'12'!$A$10:$A$44,LOSS!$G$5,'12'!$O$10:$O$44,LOSS!$B21)</f>
        <v>0</v>
      </c>
      <c r="BW21" s="115">
        <f>SUMIFS('12'!$N$10:$N$44,'12'!$A$10:$A$44,LOSS!$I$5,'12'!$M$10:$M$44,LOSS!$B21)+SUMIFS('12'!$P$10:$P$44,'12'!$A$10:$A$44,LOSS!$I$5,'12'!$O$10:$O$44,LOSS!$B21)</f>
        <v>0</v>
      </c>
      <c r="BX21" s="116">
        <f>SUMIFS('12'!$K$10:$K$44,'12'!$A$10:$A$44,LOSS!$I$5,'12'!$M$10:$M$44,LOSS!$B21)+SUMIFS('12'!$L$10:$L$44,'12'!$A$10:$A$44,LOSS!$I$5,'12'!$O$10:$O$44,LOSS!$B21)</f>
        <v>0</v>
      </c>
      <c r="BY21" s="115">
        <f>SUMIFS('13'!$N$10:$N$44,'13'!$A$10:$A$44,LOSS!$E$5,'13'!$M$10:$M$44,LOSS!$B21)+SUMIFS('13'!$P$10:$P$44,'13'!$A$10:$A$44,LOSS!$E$5,'13'!$O$10:$O$44,LOSS!$B21)</f>
        <v>0</v>
      </c>
      <c r="BZ21" s="116">
        <f>SUMIFS('13'!$K$10:$K$44,'13'!$A$10:$A$44,LOSS!$E$5,'13'!$M$10:$M$44,LOSS!$B21)+SUMIFS('13'!$L$10:$L$44,'13'!$A$10:$A$44,LOSS!$E$5,'13'!$O$10:$O$44,LOSS!$B21)</f>
        <v>0</v>
      </c>
      <c r="CA21" s="115">
        <f>SUMIFS('13'!$N$10:$N$44,'13'!$A$10:$A$44,LOSS!$G$5,'13'!$M$10:$M$44,LOSS!$B21)+SUMIFS('13'!$P$10:$P$44,'13'!$A$10:$A$44,LOSS!$G$5,'13'!$O$10:$O$44,LOSS!$B21)</f>
        <v>0</v>
      </c>
      <c r="CB21" s="116">
        <f>SUMIFS('13'!$K$10:$K$44,'13'!$A$10:$A$44,LOSS!$G$5,'13'!$M$10:$M$44,LOSS!$B21)+SUMIFS('13'!$L$10:$L$44,'13'!$A$10:$A$44,LOSS!$G$5,'13'!$O$10:$O$44,LOSS!$B21)</f>
        <v>0</v>
      </c>
      <c r="CC21" s="115">
        <f>SUMIFS('13'!$N$10:$N$44,'13'!$A$10:$A$44,LOSS!$I$5,'13'!$M$10:$M$44,LOSS!$B21)+SUMIFS('13'!$P$10:$P$44,'13'!$A$10:$A$44,LOSS!$I$5,'13'!$O$10:$O$44,LOSS!$B21)</f>
        <v>0</v>
      </c>
      <c r="CD21" s="116">
        <f>SUMIFS('13'!$K$10:$K$44,'13'!$A$10:$A$44,LOSS!$I$5,'13'!$M$10:$M$44,LOSS!$B21)+SUMIFS('13'!$L$10:$L$44,'13'!$A$10:$A$44,LOSS!$I$5,'13'!$O$10:$O$44,LOSS!$B21)</f>
        <v>0</v>
      </c>
      <c r="CE21" s="115">
        <f>SUMIFS('14'!$N$10:$N$44,'14'!$A$10:$A$44,LOSS!$E$5,'14'!$M$10:$M$44,LOSS!$B21)+SUMIFS('14'!$P$10:$P$44,'14'!$A$10:$A$44,LOSS!$E$5,'14'!$O$10:$O$44,LOSS!$B21)</f>
        <v>0</v>
      </c>
      <c r="CF21" s="116">
        <f>SUMIFS('14'!$K$10:$K$44,'14'!$A$10:$A$44,LOSS!$E$5,'14'!$M$10:$M$44,LOSS!$B21)+SUMIFS('14'!$L$10:$L$44,'14'!$A$10:$A$44,LOSS!$E$5,'14'!$O$10:$O$44,LOSS!$B21)</f>
        <v>0</v>
      </c>
      <c r="CG21" s="115">
        <f>SUMIFS('14'!$N$10:$N$44,'14'!$A$10:$A$44,LOSS!$G$5,'14'!$M$10:$M$44,LOSS!$B21)+SUMIFS('14'!$P$10:$P$44,'14'!$A$10:$A$44,LOSS!$G$5,'14'!$O$10:$O$44,LOSS!$B21)</f>
        <v>0</v>
      </c>
      <c r="CH21" s="116">
        <f>SUMIFS('14'!$K$10:$K$44,'14'!$A$10:$A$44,LOSS!$G$5,'14'!$M$10:$M$44,LOSS!$B21)+SUMIFS('14'!$L$10:$L$44,'14'!$A$10:$A$44,LOSS!$G$5,'14'!$O$10:$O$44,LOSS!$B21)</f>
        <v>0</v>
      </c>
      <c r="CI21" s="115">
        <f>SUMIFS('14'!$N$10:$N$44,'14'!$A$10:$A$44,LOSS!$I$5,'14'!$M$10:$M$44,LOSS!$B21)+SUMIFS('14'!$P$10:$P$44,'14'!$A$10:$A$44,LOSS!$I$5,'14'!$O$10:$O$44,LOSS!$B21)</f>
        <v>0</v>
      </c>
      <c r="CJ21" s="116">
        <f>SUMIFS('14'!$K$10:$K$44,'14'!$A$10:$A$44,LOSS!$I$5,'14'!$M$10:$M$44,LOSS!$B21)+SUMIFS('14'!$L$10:$L$44,'14'!$A$10:$A$44,LOSS!$I$5,'14'!$O$10:$O$44,LOSS!$B21)</f>
        <v>0</v>
      </c>
      <c r="CK21" s="115">
        <f>SUMIFS('15'!$N$10:$N$44,'15'!$A$10:$A$44,LOSS!$E$5,'15'!$M$10:$M$44,LOSS!$B21)+SUMIFS('15'!$P$10:$P$44,'15'!$A$10:$A$44,LOSS!$E$5,'15'!$O$10:$O$44,LOSS!$B21)</f>
        <v>0</v>
      </c>
      <c r="CL21" s="116">
        <f>SUMIFS('15'!$K$10:$K$44,'15'!$A$10:$A$44,LOSS!$E$5,'15'!$M$10:$M$44,LOSS!$B21)+SUMIFS('15'!$L$10:$L$44,'15'!$A$10:$A$44,LOSS!$E$5,'15'!$O$10:$O$44,LOSS!$B21)</f>
        <v>0</v>
      </c>
      <c r="CM21" s="115">
        <f>SUMIFS('15'!$N$10:$N$44,'15'!$A$10:$A$44,LOSS!$G$5,'15'!$M$10:$M$44,LOSS!$B21)+SUMIFS('15'!$P$10:$P$44,'15'!$A$10:$A$44,LOSS!$G$5,'15'!$O$10:$O$44,LOSS!$B21)</f>
        <v>0</v>
      </c>
      <c r="CN21" s="116">
        <f>SUMIFS('15'!$K$10:$K$44,'15'!$A$10:$A$44,LOSS!$G$5,'15'!$M$10:$M$44,LOSS!$B21)+SUMIFS('15'!$L$10:$L$44,'15'!$A$10:$A$44,LOSS!$G$5,'15'!$O$10:$O$44,LOSS!$B21)</f>
        <v>0</v>
      </c>
      <c r="CO21" s="115">
        <f>SUMIFS('15'!$N$10:$N$44,'15'!$A$10:$A$44,LOSS!$I$5,'15'!$M$10:$M$44,LOSS!$B21)+SUMIFS('15'!$P$10:$P$44,'15'!$A$10:$A$44,LOSS!$I$5,'15'!$O$10:$O$44,LOSS!$B21)</f>
        <v>0</v>
      </c>
      <c r="CP21" s="116">
        <f>SUMIFS('15'!$K$10:$K$44,'15'!$A$10:$A$44,LOSS!$I$5,'15'!$M$10:$M$44,LOSS!$B21)+SUMIFS('15'!$L$10:$L$44,'15'!$A$10:$A$44,LOSS!$I$5,'15'!$O$10:$O$44,LOSS!$B21)</f>
        <v>0</v>
      </c>
      <c r="CQ21" s="115">
        <f>SUMIFS('16'!$N$10:$N$44,'16'!$A$10:$A$44,LOSS!$E$5,'16'!$M$10:$M$44,LOSS!$B21)+SUMIFS('16'!$P$10:$P$44,'16'!$A$10:$A$44,LOSS!$E$5,'16'!$O$10:$O$44,LOSS!$B21)</f>
        <v>0</v>
      </c>
      <c r="CR21" s="116">
        <f>SUMIFS('16'!$K$10:$K$44,'16'!$A$10:$A$44,LOSS!$E$5,'16'!$M$10:$M$44,LOSS!$B21)+SUMIFS('16'!$L$10:$L$44,'16'!$A$10:$A$44,LOSS!$E$5,'16'!$O$10:$O$44,LOSS!$B21)</f>
        <v>0</v>
      </c>
      <c r="CS21" s="115">
        <f>SUMIFS('16'!$N$10:$N$44,'16'!$A$10:$A$44,LOSS!$G$5,'16'!$M$10:$M$44,LOSS!$B21)+SUMIFS('16'!$P$10:$P$44,'16'!$A$10:$A$44,LOSS!$G$5,'16'!$O$10:$O$44,LOSS!$B21)</f>
        <v>0</v>
      </c>
      <c r="CT21" s="116">
        <f>SUMIFS('16'!$K$10:$K$44,'16'!$A$10:$A$44,LOSS!$G$5,'16'!$M$10:$M$44,LOSS!$B21)+SUMIFS('16'!$L$10:$L$44,'16'!$A$10:$A$44,LOSS!$G$5,'16'!$O$10:$O$44,LOSS!$B21)</f>
        <v>0</v>
      </c>
      <c r="CU21" s="115">
        <f>SUMIFS('16'!$N$10:$N$44,'16'!$A$10:$A$44,LOSS!$I$5,'16'!$M$10:$M$44,LOSS!$B21)+SUMIFS('16'!$P$10:$P$44,'16'!$A$10:$A$44,LOSS!$I$5,'16'!$O$10:$O$44,LOSS!$B21)</f>
        <v>0</v>
      </c>
      <c r="CV21" s="116">
        <f>SUMIFS('16'!$K$10:$K$44,'16'!$A$10:$A$44,LOSS!$I$5,'16'!$M$10:$M$44,LOSS!$B21)+SUMIFS('16'!$L$10:$L$44,'16'!$A$10:$A$44,LOSS!$I$5,'16'!$O$10:$O$44,LOSS!$B21)</f>
        <v>0</v>
      </c>
      <c r="CW21" s="115">
        <f>SUMIFS('17'!$N$10:$N$44,'17'!$A$10:$A$44,LOSS!$E$5,'17'!$M$10:$M$44,LOSS!$B21)+SUMIFS('17'!$P$10:$P$44,'17'!$A$10:$A$44,LOSS!$E$5,'17'!$O$10:$O$44,LOSS!$B21)</f>
        <v>0</v>
      </c>
      <c r="CX21" s="116">
        <f>SUMIFS('17'!$K$10:$K$44,'17'!$A$10:$A$44,LOSS!$E$5,'17'!$M$10:$M$44,LOSS!$B21)+SUMIFS('17'!$L$10:$L$44,'17'!$A$10:$A$44,LOSS!$E$5,'17'!$O$10:$O$44,LOSS!$B21)</f>
        <v>0</v>
      </c>
      <c r="CY21" s="115">
        <f>SUMIFS('17'!$N$10:$N$44,'17'!$A$10:$A$44,LOSS!$G$5,'17'!$M$10:$M$44,LOSS!$B21)+SUMIFS('17'!$P$10:$P$44,'17'!$A$10:$A$44,LOSS!$G$5,'17'!$O$10:$O$44,LOSS!$B21)</f>
        <v>0</v>
      </c>
      <c r="CZ21" s="116">
        <f>SUMIFS('17'!$K$10:$K$44,'17'!$A$10:$A$44,LOSS!$G$5,'17'!$M$10:$M$44,LOSS!$B21)+SUMIFS('17'!$L$10:$L$44,'17'!$A$10:$A$44,LOSS!$G$5,'17'!$O$10:$O$44,LOSS!$B21)</f>
        <v>0</v>
      </c>
      <c r="DA21" s="115">
        <f>SUMIFS('17'!$N$10:$N$44,'17'!$A$10:$A$44,LOSS!$I$5,'17'!$M$10:$M$44,LOSS!$B21)+SUMIFS('17'!$P$10:$P$44,'17'!$A$10:$A$44,LOSS!$I$5,'17'!$O$10:$O$44,LOSS!$B21)</f>
        <v>0</v>
      </c>
      <c r="DB21" s="116">
        <f>SUMIFS('17'!$K$10:$K$44,'17'!$A$10:$A$44,LOSS!$I$5,'17'!$M$10:$M$44,LOSS!$B21)+SUMIFS('17'!$L$10:$L$44,'17'!$A$10:$A$44,LOSS!$I$5,'17'!$O$10:$O$44,LOSS!$B21)</f>
        <v>0</v>
      </c>
      <c r="DC21" s="115">
        <f>SUMIFS('18'!$N$10:$N$44,'18'!$A$10:$A$44,LOSS!$E$5,'18'!$M$10:$M$44,LOSS!$B21)+SUMIFS('18'!$P$10:$P$44,'18'!$A$10:$A$44,LOSS!$E$5,'18'!$O$10:$O$44,LOSS!$B21)</f>
        <v>0</v>
      </c>
      <c r="DD21" s="116">
        <f>SUMIFS('18'!$K$10:$K$44,'18'!$A$10:$A$44,LOSS!$E$5,'18'!$M$10:$M$44,LOSS!$B21)+SUMIFS('18'!$L$10:$L$44,'18'!$A$10:$A$44,LOSS!$E$5,'18'!$O$10:$O$44,LOSS!$B21)</f>
        <v>0</v>
      </c>
      <c r="DE21" s="115">
        <f>SUMIFS('18'!$N$10:$N$44,'18'!$A$10:$A$44,LOSS!$G$5,'18'!$M$10:$M$44,LOSS!$B21)+SUMIFS('18'!$P$10:$P$44,'18'!$A$10:$A$44,LOSS!$G$5,'18'!$O$10:$O$44,LOSS!$B21)</f>
        <v>0</v>
      </c>
      <c r="DF21" s="116">
        <f>SUMIFS('18'!$K$10:$K$44,'18'!$A$10:$A$44,LOSS!$G$5,'18'!$M$10:$M$44,LOSS!$B21)+SUMIFS('18'!$L$10:$L$44,'18'!$A$10:$A$44,LOSS!$G$5,'18'!$O$10:$O$44,LOSS!$B21)</f>
        <v>0</v>
      </c>
      <c r="DG21" s="115">
        <f>SUMIFS('18'!$N$10:$N$44,'18'!$A$10:$A$44,LOSS!$I$5,'18'!$M$10:$M$44,LOSS!$B21)+SUMIFS('18'!$P$10:$P$44,'18'!$A$10:$A$44,LOSS!$I$5,'18'!$O$10:$O$44,LOSS!$B21)</f>
        <v>0</v>
      </c>
      <c r="DH21" s="116">
        <f>SUMIFS('18'!$K$10:$K$44,'18'!$A$10:$A$44,LOSS!$I$5,'18'!$M$10:$M$44,LOSS!$B21)+SUMIFS('18'!$L$10:$L$44,'18'!$A$10:$A$44,LOSS!$I$5,'18'!$O$10:$O$44,LOSS!$B21)</f>
        <v>0</v>
      </c>
      <c r="DI21" s="115">
        <f>SUMIFS('19'!$N$10:$N$44,'19'!$A$10:$A$44,LOSS!$E$5,'19'!$M$10:$M$44,LOSS!$B21)+SUMIFS('19'!$P$10:$P$44,'19'!$A$10:$A$44,LOSS!$E$5,'19'!$O$10:$O$44,LOSS!$B21)</f>
        <v>0</v>
      </c>
      <c r="DJ21" s="116">
        <f>SUMIFS('19'!$K$10:$K$44,'19'!$A$10:$A$44,LOSS!$E$5,'19'!$M$10:$M$44,LOSS!$B21)+SUMIFS('19'!$L$10:$L$44,'19'!$A$10:$A$44,LOSS!$E$5,'19'!$O$10:$O$44,LOSS!$B21)</f>
        <v>0</v>
      </c>
      <c r="DK21" s="115">
        <f>SUMIFS('19'!$N$10:$N$44,'19'!$A$10:$A$44,LOSS!$G$5,'19'!$M$10:$M$44,LOSS!$B21)+SUMIFS('19'!$P$10:$P$44,'19'!$A$10:$A$44,LOSS!$G$5,'19'!$O$10:$O$44,LOSS!$B21)</f>
        <v>0</v>
      </c>
      <c r="DL21" s="116">
        <f>SUMIFS('19'!$K$10:$K$44,'19'!$A$10:$A$44,LOSS!$G$5,'19'!$M$10:$M$44,LOSS!$B21)+SUMIFS('19'!$L$10:$L$44,'19'!$A$10:$A$44,LOSS!$G$5,'19'!$O$10:$O$44,LOSS!$B21)</f>
        <v>0</v>
      </c>
      <c r="DM21" s="115">
        <f>SUMIFS('19'!$N$10:$N$44,'19'!$A$10:$A$44,LOSS!$I$5,'19'!$M$10:$M$44,LOSS!$B21)+SUMIFS('19'!$P$10:$P$44,'19'!$A$10:$A$44,LOSS!$I$5,'19'!$O$10:$O$44,LOSS!$B21)</f>
        <v>0</v>
      </c>
      <c r="DN21" s="116">
        <f>SUMIFS('19'!$K$10:$K$44,'19'!$A$10:$A$44,LOSS!$I$5,'19'!$M$10:$M$44,LOSS!$B21)+SUMIFS('19'!$L$10:$L$44,'19'!$A$10:$A$44,LOSS!$I$5,'19'!$O$10:$O$44,LOSS!$B21)</f>
        <v>0</v>
      </c>
      <c r="DO21" s="115">
        <f>SUMIFS('20'!$N$10:$N$44,'20'!$A$10:$A$44,LOSS!$E$5,'20'!$M$10:$M$44,LOSS!$B21)+SUMIFS('20'!$P$10:$P$44,'20'!$A$10:$A$44,LOSS!$E$5,'20'!$O$10:$O$44,LOSS!$B21)</f>
        <v>0</v>
      </c>
      <c r="DP21" s="116">
        <f>SUMIFS('20'!$K$10:$K$44,'20'!$A$10:$A$44,LOSS!$E$5,'20'!$M$10:$M$44,LOSS!$B21)+SUMIFS('20'!$L$10:$L$44,'20'!$A$10:$A$44,LOSS!$E$5,'20'!$O$10:$O$44,LOSS!$B21)</f>
        <v>0</v>
      </c>
      <c r="DQ21" s="115">
        <f>SUMIFS('20'!$N$10:$N$44,'20'!$A$10:$A$44,LOSS!$G$5,'20'!$M$10:$M$44,LOSS!$B21)+SUMIFS('20'!$P$10:$P$44,'20'!$A$10:$A$44,LOSS!$G$5,'20'!$O$10:$O$44,LOSS!$B21)</f>
        <v>0</v>
      </c>
      <c r="DR21" s="116">
        <f>SUMIFS('20'!$K$10:$K$44,'20'!$A$10:$A$44,LOSS!$G$5,'20'!$M$10:$M$44,LOSS!$B21)+SUMIFS('20'!$L$10:$L$44,'20'!$A$10:$A$44,LOSS!$G$5,'20'!$O$10:$O$44,LOSS!$B21)</f>
        <v>0</v>
      </c>
      <c r="DS21" s="115">
        <f>SUMIFS('20'!$N$10:$N$44,'20'!$A$10:$A$44,LOSS!$I$5,'20'!$M$10:$M$44,LOSS!$B21)+SUMIFS('20'!$P$10:$P$44,'20'!$A$10:$A$44,LOSS!$I$5,'20'!$O$10:$O$44,LOSS!$B21)</f>
        <v>0</v>
      </c>
      <c r="DT21" s="116">
        <f>SUMIFS('20'!$K$10:$K$44,'20'!$A$10:$A$44,LOSS!$I$5,'20'!$M$10:$M$44,LOSS!$B21)+SUMIFS('20'!$L$10:$L$44,'20'!$A$10:$A$44,LOSS!$I$5,'20'!$O$10:$O$44,LOSS!$B21)</f>
        <v>0</v>
      </c>
      <c r="DU21" s="115">
        <f>SUMIFS('21'!$N$10:$N$44,'21'!$A$10:$A$44,LOSS!$E$5,'21'!$M$10:$M$44,LOSS!$B21)+SUMIFS('21'!$P$10:$P$44,'21'!$A$10:$A$44,LOSS!$E$5,'21'!$O$10:$O$44,LOSS!$B21)</f>
        <v>0</v>
      </c>
      <c r="DV21" s="116">
        <f>SUMIFS('21'!$K$10:$K$44,'21'!$A$10:$A$44,LOSS!$E$5,'21'!$M$10:$M$44,LOSS!$B21)+SUMIFS('21'!$L$10:$L$44,'21'!$A$10:$A$44,LOSS!$E$5,'21'!$O$10:$O$44,LOSS!$B21)</f>
        <v>0</v>
      </c>
      <c r="DW21" s="115">
        <f>SUMIFS('21'!$N$10:$N$44,'21'!$A$10:$A$44,LOSS!$G$5,'21'!$M$10:$M$44,LOSS!$B21)+SUMIFS('21'!$P$10:$P$44,'21'!$A$10:$A$44,LOSS!$G$5,'21'!$O$10:$O$44,LOSS!$B21)</f>
        <v>0</v>
      </c>
      <c r="DX21" s="116">
        <f>SUMIFS('21'!$K$10:$K$44,'21'!$A$10:$A$44,LOSS!$G$5,'21'!$M$10:$M$44,LOSS!$B21)+SUMIFS('21'!$L$10:$L$44,'21'!$A$10:$A$44,LOSS!$G$5,'21'!$O$10:$O$44,LOSS!$B21)</f>
        <v>0</v>
      </c>
      <c r="DY21" s="115">
        <f>SUMIFS('21'!$N$10:$N$44,'21'!$A$10:$A$44,LOSS!$I$5,'21'!$M$10:$M$44,LOSS!$B21)+SUMIFS('21'!$P$10:$P$44,'21'!$A$10:$A$44,LOSS!$I$5,'21'!$O$10:$O$44,LOSS!$B21)</f>
        <v>0</v>
      </c>
      <c r="DZ21" s="116">
        <f>SUMIFS('21'!$K$10:$K$44,'21'!$A$10:$A$44,LOSS!$I$5,'21'!$M$10:$M$44,LOSS!$B21)+SUMIFS('21'!$L$10:$L$44,'21'!$A$10:$A$44,LOSS!$I$5,'21'!$O$10:$O$44,LOSS!$B21)</f>
        <v>0</v>
      </c>
      <c r="EA21" s="115">
        <f>SUMIFS('22'!$N$10:$N$44,'22'!$A$10:$A$44,LOSS!$E$5,'22'!$M$10:$M$44,LOSS!$B21)+SUMIFS('22'!$P$10:$P$44,'22'!$A$10:$A$44,LOSS!$E$5,'22'!$O$10:$O$44,LOSS!$B21)</f>
        <v>0</v>
      </c>
      <c r="EB21" s="116">
        <f>SUMIFS('22'!$K$10:$K$44,'22'!$A$10:$A$44,LOSS!$E$5,'22'!$M$10:$M$44,LOSS!$B21)+SUMIFS('22'!$L$10:$L$44,'22'!$A$10:$A$44,LOSS!$E$5,'22'!$O$10:$O$44,LOSS!$B21)</f>
        <v>0</v>
      </c>
      <c r="EC21" s="115">
        <f>SUMIFS('22'!$N$10:$N$44,'22'!$A$10:$A$44,LOSS!$G$5,'22'!$M$10:$M$44,LOSS!$B21)+SUMIFS('22'!$P$10:$P$44,'22'!$A$10:$A$44,LOSS!$G$5,'22'!$O$10:$O$44,LOSS!$B21)</f>
        <v>0</v>
      </c>
      <c r="ED21" s="116">
        <f>SUMIFS('22'!$K$10:$K$44,'22'!$A$10:$A$44,LOSS!$G$5,'22'!$M$10:$M$44,LOSS!$B21)+SUMIFS('22'!$L$10:$L$44,'22'!$A$10:$A$44,LOSS!$G$5,'22'!$O$10:$O$44,LOSS!$B21)</f>
        <v>0</v>
      </c>
      <c r="EE21" s="115">
        <f>SUMIFS('22'!$N$10:$N$44,'22'!$A$10:$A$44,LOSS!$I$5,'22'!$M$10:$M$44,LOSS!$B21)+SUMIFS('22'!$P$10:$P$44,'22'!$A$10:$A$44,LOSS!$I$5,'22'!$O$10:$O$44,LOSS!$B21)</f>
        <v>0</v>
      </c>
      <c r="EF21" s="116">
        <f>SUMIFS('22'!$K$10:$K$44,'22'!$A$10:$A$44,LOSS!$I$5,'22'!$M$10:$M$44,LOSS!$B21)+SUMIFS('22'!$L$10:$L$44,'22'!$A$10:$A$44,LOSS!$I$5,'22'!$O$10:$O$44,LOSS!$B21)</f>
        <v>0</v>
      </c>
      <c r="EG21" s="115">
        <f>SUMIFS('23'!$N$10:$N$44,'23'!$A$10:$A$44,LOSS!$E$5,'23'!$M$10:$M$44,LOSS!$B21)+SUMIFS('23'!$P$10:$P$44,'23'!$A$10:$A$44,LOSS!$E$5,'23'!$O$10:$O$44,LOSS!$B21)</f>
        <v>0</v>
      </c>
      <c r="EH21" s="116">
        <f>SUMIFS('23'!$K$10:$K$44,'23'!$A$10:$A$44,LOSS!$E$5,'23'!$M$10:$M$44,LOSS!$B21)+SUMIFS('23'!$L$10:$L$44,'23'!$A$10:$A$44,LOSS!$E$5,'23'!$O$10:$O$44,LOSS!$B21)</f>
        <v>0</v>
      </c>
      <c r="EI21" s="115">
        <f>SUMIFS('23'!$N$10:$N$44,'23'!$A$10:$A$44,LOSS!$G$5,'23'!$M$10:$M$44,LOSS!$B21)+SUMIFS('23'!$P$10:$P$44,'23'!$A$10:$A$44,LOSS!$G$5,'23'!$O$10:$O$44,LOSS!$B21)</f>
        <v>0</v>
      </c>
      <c r="EJ21" s="116">
        <f>SUMIFS('23'!$K$10:$K$44,'23'!$A$10:$A$44,LOSS!$G$5,'23'!$M$10:$M$44,LOSS!$B21)+SUMIFS('23'!$L$10:$L$44,'23'!$A$10:$A$44,LOSS!$G$5,'23'!$O$10:$O$44,LOSS!$B21)</f>
        <v>0</v>
      </c>
      <c r="EK21" s="115">
        <f>SUMIFS('23'!$N$10:$N$44,'23'!$A$10:$A$44,LOSS!$I$5,'23'!$M$10:$M$44,LOSS!$B21)+SUMIFS('23'!$P$10:$P$44,'23'!$A$10:$A$44,LOSS!$I$5,'23'!$O$10:$O$44,LOSS!$B21)</f>
        <v>0</v>
      </c>
      <c r="EL21" s="116">
        <f>SUMIFS('23'!$K$10:$K$44,'23'!$A$10:$A$44,LOSS!$I$5,'23'!$M$10:$M$44,LOSS!$B21)+SUMIFS('23'!$L$10:$L$44,'23'!$A$10:$A$44,LOSS!$I$5,'23'!$O$10:$O$44,LOSS!$B21)</f>
        <v>0</v>
      </c>
      <c r="EM21" s="115">
        <f>SUMIFS('24'!$N$10:$N$44,'24'!$A$10:$A$44,LOSS!$E$5,'24'!$M$10:$M$44,LOSS!$B21)+SUMIFS('24'!$P$10:$P$44,'24'!$A$10:$A$44,LOSS!$E$5,'24'!$O$10:$O$44,LOSS!$B21)</f>
        <v>0</v>
      </c>
      <c r="EN21" s="116">
        <f>SUMIFS('24'!$K$10:$K$44,'24'!$A$10:$A$44,LOSS!$E$5,'24'!$M$10:$M$44,LOSS!$B21)+SUMIFS('24'!$L$10:$L$44,'24'!$A$10:$A$44,LOSS!$E$5,'24'!$O$10:$O$44,LOSS!$B21)</f>
        <v>0</v>
      </c>
      <c r="EO21" s="115">
        <f>SUMIFS('24'!$N$10:$N$44,'24'!$A$10:$A$44,LOSS!$G$5,'24'!$M$10:$M$44,LOSS!$B21)+SUMIFS('24'!$P$10:$P$44,'24'!$A$10:$A$44,LOSS!$G$5,'24'!$O$10:$O$44,LOSS!$B21)</f>
        <v>0</v>
      </c>
      <c r="EP21" s="116">
        <f>SUMIFS('24'!$K$10:$K$44,'24'!$A$10:$A$44,LOSS!$G$5,'24'!$M$10:$M$44,LOSS!$B21)+SUMIFS('24'!$L$10:$L$44,'24'!$A$10:$A$44,LOSS!$G$5,'24'!$O$10:$O$44,LOSS!$B21)</f>
        <v>0</v>
      </c>
      <c r="EQ21" s="115">
        <f>SUMIFS('24'!$N$10:$N$44,'24'!$A$10:$A$44,LOSS!$I$5,'24'!$M$10:$M$44,LOSS!$B21)+SUMIFS('24'!$P$10:$P$44,'24'!$A$10:$A$44,LOSS!$I$5,'24'!$O$10:$O$44,LOSS!$B21)</f>
        <v>0</v>
      </c>
      <c r="ER21" s="116">
        <f>SUMIFS('24'!$K$10:$K$44,'24'!$A$10:$A$44,LOSS!$I$5,'24'!$M$10:$M$44,LOSS!$B21)+SUMIFS('24'!$L$10:$L$44,'24'!$A$10:$A$44,LOSS!$I$5,'24'!$O$10:$O$44,LOSS!$B21)</f>
        <v>0</v>
      </c>
      <c r="ES21" s="115">
        <f>SUMIFS('25'!$N$10:$N$44,'25'!$A$10:$A$44,LOSS!$E$5,'25'!$M$10:$M$44,LOSS!$B21)+SUMIFS('25'!$P$10:$P$44,'25'!$A$10:$A$44,LOSS!$E$5,'25'!$O$10:$O$44,LOSS!$B21)</f>
        <v>0</v>
      </c>
      <c r="ET21" s="116">
        <f>SUMIFS('25'!$K$10:$K$44,'25'!$A$10:$A$44,LOSS!$E$5,'25'!$M$10:$M$44,LOSS!$B21)+SUMIFS('25'!$L$10:$L$44,'25'!$A$10:$A$44,LOSS!$E$5,'25'!$O$10:$O$44,LOSS!$B21)</f>
        <v>0</v>
      </c>
      <c r="EU21" s="115">
        <f>SUMIFS('25'!$N$10:$N$44,'25'!$A$10:$A$44,LOSS!$G$5,'25'!$M$10:$M$44,LOSS!$B21)+SUMIFS('25'!$P$10:$P$44,'25'!$A$10:$A$44,LOSS!$G$5,'25'!$O$10:$O$44,LOSS!$B21)</f>
        <v>0</v>
      </c>
      <c r="EV21" s="116">
        <f>SUMIFS('25'!$K$10:$K$44,'25'!$A$10:$A$44,LOSS!$G$5,'25'!$M$10:$M$44,LOSS!$B21)+SUMIFS('25'!$L$10:$L$44,'25'!$A$10:$A$44,LOSS!$G$5,'25'!$O$10:$O$44,LOSS!$B21)</f>
        <v>0</v>
      </c>
      <c r="EW21" s="115">
        <f>SUMIFS('25'!$N$10:$N$44,'25'!$A$10:$A$44,LOSS!$I$5,'25'!$M$10:$M$44,LOSS!$B21)+SUMIFS('25'!$P$10:$P$44,'25'!$A$10:$A$44,LOSS!$I$5,'25'!$O$10:$O$44,LOSS!$B21)</f>
        <v>0</v>
      </c>
      <c r="EX21" s="116">
        <f>SUMIFS('25'!$K$10:$K$44,'25'!$A$10:$A$44,LOSS!$I$5,'25'!$M$10:$M$44,LOSS!$B21)+SUMIFS('25'!$L$10:$L$44,'25'!$A$10:$A$44,LOSS!$I$5,'25'!$O$10:$O$44,LOSS!$B21)</f>
        <v>0</v>
      </c>
      <c r="EY21" s="115">
        <f>SUMIFS('26'!$N$10:$N$44,'26'!$A$10:$A$44,LOSS!$E$5,'26'!$M$10:$M$44,LOSS!$B21)+SUMIFS('26'!$P$10:$P$44,'26'!$A$10:$A$44,LOSS!$E$5,'26'!$O$10:$O$44,LOSS!$B21)</f>
        <v>0</v>
      </c>
      <c r="EZ21" s="116">
        <f>SUMIFS('26'!$K$10:$K$44,'26'!$A$10:$A$44,LOSS!$E$5,'26'!$M$10:$M$44,LOSS!$B21)+SUMIFS('26'!$L$10:$L$44,'26'!$A$10:$A$44,LOSS!$E$5,'26'!$O$10:$O$44,LOSS!$B21)</f>
        <v>0</v>
      </c>
      <c r="FA21" s="115">
        <f>SUMIFS('26'!$N$10:$N$44,'26'!$A$10:$A$44,LOSS!$G$5,'26'!$M$10:$M$44,LOSS!$B21)+SUMIFS('26'!$P$10:$P$44,'26'!$A$10:$A$44,LOSS!$G$5,'26'!$O$10:$O$44,LOSS!$B21)</f>
        <v>0</v>
      </c>
      <c r="FB21" s="116">
        <f>SUMIFS('26'!$K$10:$K$44,'26'!$A$10:$A$44,LOSS!$G$5,'26'!$M$10:$M$44,LOSS!$B21)+SUMIFS('26'!$L$10:$L$44,'26'!$A$10:$A$44,LOSS!$G$5,'26'!$O$10:$O$44,LOSS!$B21)</f>
        <v>0</v>
      </c>
      <c r="FC21" s="115">
        <f>SUMIFS('26'!$N$10:$N$44,'26'!$A$10:$A$44,LOSS!$I$5,'26'!$M$10:$M$44,LOSS!$B21)+SUMIFS('26'!$P$10:$P$44,'26'!$A$10:$A$44,LOSS!$I$5,'26'!$O$10:$O$44,LOSS!$B21)</f>
        <v>0</v>
      </c>
      <c r="FD21" s="116">
        <f>SUMIFS('26'!$K$10:$K$44,'26'!$A$10:$A$44,LOSS!$I$5,'26'!$M$10:$M$44,LOSS!$B21)+SUMIFS('26'!$L$10:$L$44,'26'!$A$10:$A$44,LOSS!$I$5,'26'!$O$10:$O$44,LOSS!$B21)</f>
        <v>0</v>
      </c>
      <c r="FE21" s="115">
        <f>SUMIFS('27'!$N$10:$N$44,'27'!$A$10:$A$44,LOSS!$E$5,'27'!$M$10:$M$44,LOSS!$B21)+SUMIFS('27'!$P$10:$P$44,'27'!$A$10:$A$44,LOSS!$E$5,'27'!$O$10:$O$44,LOSS!$B21)</f>
        <v>0</v>
      </c>
      <c r="FF21" s="116">
        <f>SUMIFS('27'!$K$10:$K$44,'27'!$A$10:$A$44,LOSS!$E$5,'27'!$M$10:$M$44,LOSS!$B21)+SUMIFS('27'!$L$10:$L$44,'27'!$A$10:$A$44,LOSS!$E$5,'27'!$O$10:$O$44,LOSS!$B21)</f>
        <v>0</v>
      </c>
      <c r="FG21" s="115">
        <f>SUMIFS('27'!$N$10:$N$44,'27'!$A$10:$A$44,LOSS!$G$5,'27'!$M$10:$M$44,LOSS!$B21)+SUMIFS('27'!$P$10:$P$44,'27'!$A$10:$A$44,LOSS!$G$5,'27'!$O$10:$O$44,LOSS!$B21)</f>
        <v>0</v>
      </c>
      <c r="FH21" s="116">
        <f>SUMIFS('27'!$K$10:$K$44,'27'!$A$10:$A$44,LOSS!$G$5,'27'!$M$10:$M$44,LOSS!$B21)+SUMIFS('27'!$L$10:$L$44,'27'!$A$10:$A$44,LOSS!$G$5,'27'!$O$10:$O$44,LOSS!$B21)</f>
        <v>0</v>
      </c>
      <c r="FI21" s="115">
        <f>SUMIFS('27'!$N$10:$N$44,'27'!$A$10:$A$44,LOSS!$I$5,'27'!$M$10:$M$44,LOSS!$B21)+SUMIFS('27'!$P$10:$P$44,'27'!$A$10:$A$44,LOSS!$I$5,'27'!$O$10:$O$44,LOSS!$B21)</f>
        <v>0</v>
      </c>
      <c r="FJ21" s="116">
        <f>SUMIFS('27'!$K$10:$K$44,'27'!$A$10:$A$44,LOSS!$I$5,'27'!$M$10:$M$44,LOSS!$B21)+SUMIFS('27'!$L$10:$L$44,'27'!$A$10:$A$44,LOSS!$I$5,'27'!$O$10:$O$44,LOSS!$B21)</f>
        <v>0</v>
      </c>
      <c r="FK21" s="115">
        <f>SUMIFS('28'!$N$10:$N$44,'28'!$A$10:$A$44,LOSS!$E$5,'28'!$M$10:$M$44,LOSS!$B21)+SUMIFS('28'!$P$10:$P$44,'28'!$A$10:$A$44,LOSS!$E$5,'28'!$O$10:$O$44,LOSS!$B21)</f>
        <v>0</v>
      </c>
      <c r="FL21" s="116">
        <f>SUMIFS('28'!$K$10:$K$44,'28'!$A$10:$A$44,LOSS!$E$5,'28'!$M$10:$M$44,LOSS!$B21)+SUMIFS('28'!$L$10:$L$44,'28'!$A$10:$A$44,LOSS!$E$5,'28'!$O$10:$O$44,LOSS!$B21)</f>
        <v>0</v>
      </c>
      <c r="FM21" s="115">
        <f>SUMIFS('28'!$N$10:$N$44,'28'!$A$10:$A$44,LOSS!$G$5,'28'!$M$10:$M$44,LOSS!$B21)+SUMIFS('28'!$P$10:$P$44,'28'!$A$10:$A$44,LOSS!$G$5,'28'!$O$10:$O$44,LOSS!$B21)</f>
        <v>0</v>
      </c>
      <c r="FN21" s="116">
        <f>SUMIFS('28'!$K$10:$K$44,'28'!$A$10:$A$44,LOSS!$G$5,'28'!$M$10:$M$44,LOSS!$B21)+SUMIFS('28'!$L$10:$L$44,'28'!$A$10:$A$44,LOSS!$G$5,'28'!$O$10:$O$44,LOSS!$B21)</f>
        <v>0</v>
      </c>
      <c r="FO21" s="115">
        <f>SUMIFS('28'!$N$10:$N$44,'28'!$A$10:$A$44,LOSS!$I$5,'28'!$M$10:$M$44,LOSS!$B21)+SUMIFS('28'!$P$10:$P$44,'28'!$A$10:$A$44,LOSS!$I$5,'28'!$O$10:$O$44,LOSS!$B21)</f>
        <v>0</v>
      </c>
      <c r="FP21" s="116">
        <f>SUMIFS('28'!$K$10:$K$44,'28'!$A$10:$A$44,LOSS!$I$5,'28'!$M$10:$M$44,LOSS!$B21)+SUMIFS('28'!$L$10:$L$44,'28'!$A$10:$A$44,LOSS!$I$5,'28'!$O$10:$O$44,LOSS!$B21)</f>
        <v>0</v>
      </c>
      <c r="FQ21" s="115">
        <f>SUMIFS('29'!$N$10:$N$44,'29'!$A$10:$A$44,LOSS!$E$5,'29'!$M$10:$M$44,LOSS!$B21)+SUMIFS('29'!$P$10:$P$44,'29'!$A$10:$A$44,LOSS!$E$5,'29'!$O$10:$O$44,LOSS!$B21)</f>
        <v>0</v>
      </c>
      <c r="FR21" s="116">
        <f>SUMIFS('29'!$K$10:$K$44,'29'!$A$10:$A$44,LOSS!$E$5,'29'!$M$10:$M$44,LOSS!$B21)+SUMIFS('29'!$L$10:$L$44,'29'!$A$10:$A$44,LOSS!$E$5,'29'!$O$10:$O$44,LOSS!$B21)</f>
        <v>0</v>
      </c>
      <c r="FS21" s="115">
        <f>SUMIFS('29'!$N$10:$N$44,'29'!$A$10:$A$44,LOSS!$G$5,'29'!$M$10:$M$44,LOSS!$B21)+SUMIFS('29'!$P$10:$P$44,'29'!$A$10:$A$44,LOSS!$G$5,'29'!$O$10:$O$44,LOSS!$B21)</f>
        <v>0</v>
      </c>
      <c r="FT21" s="116">
        <f>SUMIFS('29'!$K$10:$K$44,'29'!$A$10:$A$44,LOSS!$G$5,'29'!$M$10:$M$44,LOSS!$B21)+SUMIFS('29'!$L$10:$L$44,'29'!$A$10:$A$44,LOSS!$G$5,'29'!$O$10:$O$44,LOSS!$B21)</f>
        <v>0</v>
      </c>
      <c r="FU21" s="115">
        <f>SUMIFS('29'!$N$10:$N$44,'29'!$A$10:$A$44,LOSS!$I$5,'29'!$M$10:$M$44,LOSS!$B21)+SUMIFS('29'!$P$10:$P$44,'29'!$A$10:$A$44,LOSS!$I$5,'29'!$O$10:$O$44,LOSS!$B21)</f>
        <v>0</v>
      </c>
      <c r="FV21" s="116">
        <f>SUMIFS('29'!$K$10:$K$44,'29'!$A$10:$A$44,LOSS!$I$5,'29'!$M$10:$M$44,LOSS!$B21)+SUMIFS('29'!$L$10:$L$44,'29'!$A$10:$A$44,LOSS!$I$5,'29'!$O$10:$O$44,LOSS!$B21)</f>
        <v>0</v>
      </c>
      <c r="FW21" s="115">
        <f>SUMIFS('30'!$N$10:$N$44,'30'!$A$10:$A$44,LOSS!$E$5,'30'!$M$10:$M$44,LOSS!$B21)+SUMIFS('30'!$P$10:$P$44,'30'!$A$10:$A$44,LOSS!$E$5,'30'!$O$10:$O$44,LOSS!$B21)</f>
        <v>0</v>
      </c>
      <c r="FX21" s="116">
        <f>SUMIFS('30'!$K$10:$K$44,'30'!$A$10:$A$44,LOSS!$E$5,'30'!$M$10:$M$44,LOSS!$B21)+SUMIFS('30'!$L$10:$L$44,'30'!$A$10:$A$44,LOSS!$E$5,'30'!$O$10:$O$44,LOSS!$B21)</f>
        <v>0</v>
      </c>
      <c r="FY21" s="115">
        <f>SUMIFS('30'!$N$10:$N$44,'30'!$A$10:$A$44,LOSS!$G$5,'30'!$M$10:$M$44,LOSS!$B21)+SUMIFS('30'!$P$10:$P$44,'30'!$A$10:$A$44,LOSS!$G$5,'30'!$O$10:$O$44,LOSS!$B21)</f>
        <v>0</v>
      </c>
      <c r="FZ21" s="116">
        <f>SUMIFS('30'!$K$10:$K$44,'30'!$A$10:$A$44,LOSS!$G$5,'30'!$M$10:$M$44,LOSS!$B21)+SUMIFS('30'!$L$10:$L$44,'30'!$A$10:$A$44,LOSS!$G$5,'30'!$O$10:$O$44,LOSS!$B21)</f>
        <v>0</v>
      </c>
      <c r="GA21" s="115">
        <f>SUMIFS('30'!$N$10:$N$44,'30'!$A$10:$A$44,LOSS!$I$5,'30'!$M$10:$M$44,LOSS!$B21)+SUMIFS('30'!$P$10:$P$44,'30'!$A$10:$A$44,LOSS!$I$5,'30'!$O$10:$O$44,LOSS!$B21)</f>
        <v>0</v>
      </c>
      <c r="GB21" s="116">
        <f>SUMIFS('30'!$K$10:$K$44,'30'!$A$10:$A$44,LOSS!$I$5,'30'!$M$10:$M$44,LOSS!$B21)+SUMIFS('30'!$L$10:$L$44,'30'!$A$10:$A$44,LOSS!$I$5,'30'!$O$10:$O$44,LOSS!$B21)</f>
        <v>0</v>
      </c>
      <c r="GC21" s="115">
        <f>SUMIFS('31'!$N$13:$N$44,'31'!$A$13:$A$44,LOSS!$E$5,'31'!$M$13:$M$44,LOSS!$B21)+SUMIFS('31'!$P$13:$P$44,'31'!$A$13:$A$44,LOSS!$E$5,'31'!$O$13:$O$44,LOSS!$B21)</f>
        <v>0</v>
      </c>
      <c r="GD21" s="116">
        <f>SUMIFS('31'!$K$13:$K$44,'31'!$A$13:$A$44,LOSS!$E$5,'31'!$M$13:$M$44,LOSS!$B21)+SUMIFS('31'!$L$13:$L$44,'31'!$A$13:$A$44,LOSS!$E$5,'31'!$O$13:$O$44,LOSS!$B21)</f>
        <v>0</v>
      </c>
      <c r="GE21" s="115">
        <f>SUMIFS('31'!$N$13:$N$44,'31'!$A$13:$A$44,LOSS!$G$5,'31'!$M$13:$M$44,LOSS!$B21)+SUMIFS('31'!$P$13:$P$44,'31'!$A$13:$A$44,LOSS!$G$5,'31'!$O$13:$O$44,LOSS!$B21)</f>
        <v>0</v>
      </c>
      <c r="GF21" s="116">
        <f>SUMIFS('31'!$K$13:$K$44,'31'!$A$13:$A$44,LOSS!$G$5,'31'!$M$13:$M$44,LOSS!$B21)+SUMIFS('31'!$L$13:$L$44,'31'!$A$13:$A$44,LOSS!$G$5,'31'!$O$13:$O$44,LOSS!$B21)</f>
        <v>0</v>
      </c>
      <c r="GG21" s="115">
        <f>SUMIFS('31'!$N$13:$N$44,'31'!$A$13:$A$44,LOSS!$I$5,'31'!$M$13:$M$44,LOSS!$B21)+SUMIFS('31'!$P$13:$P$44,'31'!$A$13:$A$44,LOSS!$I$5,'31'!$O$13:$O$44,LOSS!$B21)</f>
        <v>0</v>
      </c>
      <c r="GH21" s="116">
        <f>SUMIFS('31'!$K$13:$K$44,'31'!$A$13:$A$44,LOSS!$I$5,'31'!$M$13:$M$44,LOSS!$B21)+SUMIFS('31'!$L$13:$L$44,'31'!$A$13:$A$44,LOSS!$I$5,'31'!$O$13:$O$44,LOSS!$B21)</f>
        <v>0</v>
      </c>
      <c r="GI21" s="108">
        <f t="shared" si="0"/>
        <v>0</v>
      </c>
      <c r="GJ21" s="117">
        <f t="shared" si="1"/>
        <v>0</v>
      </c>
      <c r="GK21" s="118">
        <f t="shared" si="3"/>
        <v>0</v>
      </c>
      <c r="GL21" s="73"/>
    </row>
    <row r="22" ht="18.75" customHeight="1" spans="1:195">
      <c r="A22" s="121"/>
      <c r="B22" s="112">
        <v>155</v>
      </c>
      <c r="C22" s="113" t="s">
        <v>291</v>
      </c>
      <c r="D22" s="114"/>
      <c r="E22" s="115">
        <f>SUMIFS('1'!$N$10:$N$44,'1'!$A$10:$A$44,LOSS!$E$5,'1'!$M$10:$M$44,LOSS!$B22)+SUMIFS('1'!$P$10:$P$44,'1'!$A$10:$A$44,LOSS!$E$5,'1'!$O$10:$O$44,LOSS!$B22)</f>
        <v>0</v>
      </c>
      <c r="F22" s="116">
        <f>SUMIFS('1'!$K$10:$K$44,'1'!$A$10:$A$44,LOSS!$E$5,'1'!$M$10:$M$44,LOSS!$B22)+SUMIFS('1'!$L$10:$L$44,'1'!$A$10:$A$44,LOSS!$E$5,'1'!$O$10:$O$44,LOSS!$B22)</f>
        <v>0</v>
      </c>
      <c r="G22" s="115">
        <f>SUMIFS('1'!$N$10:$N$44,'1'!$A$10:$A$44,LOSS!$G$5,'1'!$M$10:$M$44,LOSS!$B22)+SUMIFS('1'!$P$10:$P$44,'1'!$A$10:$A$44,LOSS!$G$5,'1'!$O$10:$O$44,LOSS!$B22)</f>
        <v>0</v>
      </c>
      <c r="H22" s="116">
        <f>SUMIFS('1'!$K$10:$K$44,'1'!$A$10:$A$44,LOSS!$G$5,'1'!$M$10:$M$44,LOSS!$B22)+SUMIFS('1'!$L$10:$L$44,'1'!$A$10:$A$44,LOSS!$G$5,'1'!$O$10:$O$44,LOSS!$B22)</f>
        <v>0</v>
      </c>
      <c r="I22" s="115">
        <f>SUMIFS('1'!$N$10:$N$44,'1'!$A$10:$A$44,LOSS!$I$5,'1'!$M$10:$M$44,LOSS!$B22)+SUMIFS('1'!$P$10:$P$44,'1'!$A$10:$A$44,LOSS!$I$5,'1'!$O$10:$O$44,LOSS!$B22)</f>
        <v>0</v>
      </c>
      <c r="J22" s="116">
        <f>SUMIFS('1'!$K$10:$K$44,'1'!$A$10:$A$44,LOSS!$I$5,'1'!$M$10:$M$44,LOSS!$B22)+SUMIFS('1'!$L$10:$L$44,'1'!$A$10:$A$44,LOSS!$I$5,'1'!$O$10:$O$44,LOSS!$B22)</f>
        <v>0</v>
      </c>
      <c r="K22" s="115">
        <f>SUMIFS('2'!$N$10:$N$52,'2'!$A$10:$A$52,LOSS!$E$5,'2'!$M$10:$M$52,LOSS!$B22)+SUMIFS('2'!$P$10:$P$52,'2'!$A$10:$A$52,LOSS!$E$5,'2'!$O$10:$O$52,LOSS!$B22)</f>
        <v>0</v>
      </c>
      <c r="L22" s="116">
        <f>SUMIFS('2'!$K$10:$K$52,'2'!$A$10:$A$52,LOSS!$E$5,'2'!$M$10:$M$52,LOSS!$B22)+SUMIFS('2'!$L$10:$L$52,'2'!$A$10:$A$52,LOSS!$E$5,'2'!$O$10:$O$52,LOSS!$B22)</f>
        <v>0</v>
      </c>
      <c r="M22" s="115">
        <f>SUMIFS('2'!$N$10:$N$52,'2'!$A$10:$A$52,LOSS!$G$5,'2'!$M$10:$M$52,LOSS!$B22)+SUMIFS('2'!$P$10:$P$52,'2'!$A$10:$A$52,LOSS!$G$5,'2'!$O$10:$O$52,LOSS!$B22)</f>
        <v>0</v>
      </c>
      <c r="N22" s="116">
        <f>SUMIFS('2'!$K$10:$K$52,'2'!$A$10:$A$52,LOSS!$G$5,'2'!$M$10:$M$52,LOSS!$B22)+SUMIFS('2'!$L$10:$L$52,'2'!$A$10:$A$52,LOSS!$G$5,'2'!$O$10:$O$52,LOSS!$B22)</f>
        <v>0</v>
      </c>
      <c r="O22" s="115">
        <f>SUMIFS('2'!$N$10:$N$52,'2'!$A$10:$A$52,LOSS!$I$5,'2'!$M$10:$M$52,LOSS!$B22)+SUMIFS('2'!$P$10:$P$52,'2'!$A$10:$A$52,LOSS!$I$5,'2'!$O$10:$O$52,LOSS!$B22)</f>
        <v>0</v>
      </c>
      <c r="P22" s="116">
        <f>SUMIFS('2'!$K$10:$K$52,'2'!$A$10:$A$52,LOSS!$I$5,'2'!$M$10:$M$52,LOSS!$B22)+SUMIFS('2'!$L$10:$L$52,'2'!$A$10:$A$52,LOSS!$I$5,'2'!$O$10:$O$52,LOSS!$B22)</f>
        <v>0</v>
      </c>
      <c r="Q22" s="115">
        <f>SUMIFS('3'!$N$10:$N$44,'3'!$A$10:$A$44,LOSS!$E$5,'3'!$M$10:$M$44,LOSS!$B22)+SUMIFS('3'!$P$10:$P$44,'3'!$A$10:$A$44,LOSS!$E$5,'3'!$O$10:$O$44,LOSS!$B22)</f>
        <v>0</v>
      </c>
      <c r="R22" s="116">
        <f>SUMIFS('3'!$K$10:$K$44,'3'!$A$10:$A$44,LOSS!$E$5,'3'!$M$10:$M$44,LOSS!$B22)+SUMIFS('3'!$L$10:$L$44,'3'!$A$10:$A$44,LOSS!$E$5,'3'!$O$10:$O$44,LOSS!$B22)</f>
        <v>0</v>
      </c>
      <c r="S22" s="115">
        <f>SUMIFS('3'!$N$10:$N$44,'3'!$A$10:$A$44,LOSS!$G$5,'3'!$M$10:$M$44,LOSS!$B22)+SUMIFS('3'!$P$10:$P$44,'3'!$A$10:$A$44,LOSS!$G$5,'3'!$O$10:$O$44,LOSS!$B22)</f>
        <v>0</v>
      </c>
      <c r="T22" s="116">
        <f>SUMIFS('3'!$K$10:$K$44,'3'!$A$10:$A$44,LOSS!$G$5,'3'!$M$10:$M$44,LOSS!$B22)+SUMIFS('3'!$L$10:$L$44,'3'!$A$10:$A$44,LOSS!$G$5,'3'!$O$10:$O$44,LOSS!$B22)</f>
        <v>0</v>
      </c>
      <c r="U22" s="115">
        <f>SUMIFS('3'!$N$10:$N$44,'3'!$A$10:$A$44,LOSS!$I$5,'3'!$M$10:$M$44,LOSS!$B22)+SUMIFS('3'!$P$10:$P$44,'3'!$A$10:$A$44,LOSS!$I$5,'3'!$O$10:$O$44,LOSS!$B22)</f>
        <v>0</v>
      </c>
      <c r="V22" s="116">
        <f>SUMIFS('3'!$K$10:$K$44,'3'!$A$10:$A$44,LOSS!$I$5,'3'!$M$10:$M$44,LOSS!$B22)+SUMIFS('3'!$L$10:$L$44,'3'!$A$10:$A$44,LOSS!$I$5,'3'!$O$10:$O$44,LOSS!$B22)</f>
        <v>0</v>
      </c>
      <c r="W22" s="115">
        <f>SUMIFS('4'!$N$10:$N$44,'4'!$A$10:$A$44,LOSS!$E$5,'4'!$M$10:$M$44,LOSS!$B22)+SUMIFS('4'!$P$10:$P$44,'4'!$A$10:$A$44,LOSS!$E$5,'4'!$O$10:$O$44,LOSS!$B22)</f>
        <v>0</v>
      </c>
      <c r="X22" s="116">
        <f>SUMIFS('4'!$K$10:$K$44,'4'!$A$10:$A$44,LOSS!$E$5,'4'!$M$10:$M$44,LOSS!$B22)+SUMIFS('4'!$L$10:$L$44,'4'!$A$10:$A$44,LOSS!$E$5,'4'!$O$10:$O$44,LOSS!$B22)</f>
        <v>0</v>
      </c>
      <c r="Y22" s="115">
        <f>SUMIFS('4'!$N$10:$N$44,'4'!$A$10:$A$44,LOSS!$G$5,'4'!$M$10:$M$44,LOSS!$B22)+SUMIFS('4'!$P$10:$P$44,'4'!$A$10:$A$44,LOSS!$G$5,'4'!$O$10:$O$44,LOSS!$B22)</f>
        <v>0</v>
      </c>
      <c r="Z22" s="116">
        <f>SUMIFS('4'!$K$10:$K$44,'4'!$A$10:$A$44,LOSS!$G$5,'4'!$M$10:$M$44,LOSS!$B22)+SUMIFS('4'!$L$10:$L$44,'4'!$A$10:$A$44,LOSS!$G$5,'4'!$O$10:$O$44,LOSS!$B22)</f>
        <v>0</v>
      </c>
      <c r="AA22" s="115">
        <f>SUMIFS('4'!$N$10:$N$44,'4'!$A$10:$A$44,LOSS!$I$5,'4'!$M$10:$M$44,LOSS!$B22)+SUMIFS('4'!$P$10:$P$44,'4'!$A$10:$A$44,LOSS!$I$5,'4'!$O$10:$O$44,LOSS!$B22)</f>
        <v>0</v>
      </c>
      <c r="AB22" s="116">
        <f>SUMIFS('4'!$K$10:$K$44,'4'!$A$10:$A$44,LOSS!$I$5,'4'!$M$10:$M$44,LOSS!$B22)+SUMIFS('4'!$L$10:$L$44,'4'!$A$10:$A$44,LOSS!$I$5,'4'!$O$10:$O$44,LOSS!$B22)</f>
        <v>0</v>
      </c>
      <c r="AC22" s="115">
        <f>SUMIFS('5'!$N$10:$N$52,'5'!$A$10:$A$52,LOSS!$E$5,'5'!$M$10:$M$52,LOSS!$B22)+SUMIFS('5'!$P$10:$P$52,'5'!$A$10:$A$52,LOSS!$E$5,'5'!$O$10:$O$52,LOSS!$B22)</f>
        <v>0</v>
      </c>
      <c r="AD22" s="116">
        <f>SUMIFS('5'!$K$10:$K$52,'5'!$A$10:$A$52,LOSS!$E$5,'5'!$M$10:$M$52,LOSS!$B22)+SUMIFS('5'!$L$10:$L$52,'5'!$A$10:$A$52,LOSS!$E$5,'5'!$O$10:$O$52,LOSS!$B22)</f>
        <v>0</v>
      </c>
      <c r="AE22" s="115">
        <f>SUMIFS('5'!$N$10:$N$52,'5'!$A$10:$A$52,LOSS!$G$5,'5'!$M$10:$M$52,LOSS!$B22)+SUMIFS('5'!$P$10:$P$52,'5'!$A$10:$A$52,LOSS!$G$5,'5'!$O$10:$O$52,LOSS!$B22)</f>
        <v>0</v>
      </c>
      <c r="AF22" s="116">
        <f>SUMIFS('5'!$K$10:$K$52,'5'!$A$10:$A$52,LOSS!$G$5,'5'!$M$10:$M$52,LOSS!$B22)+SUMIFS('5'!$L$10:$L$52,'5'!$A$10:$A$52,LOSS!$G$5,'5'!$O$10:$O$52,LOSS!$B22)</f>
        <v>0</v>
      </c>
      <c r="AG22" s="115">
        <f>SUMIFS('5'!$N$10:$N$52,'5'!$A$10:$A$52,LOSS!$I$5,'5'!$M$10:$M$52,LOSS!$B22)+SUMIFS('5'!$P$10:$P$52,'5'!$A$10:$A$52,LOSS!$I$5,'5'!$O$10:$O$52,LOSS!$B22)</f>
        <v>0</v>
      </c>
      <c r="AH22" s="116">
        <f>SUMIFS('5'!$K$10:$K$52,'5'!$A$10:$A$52,LOSS!$I$5,'5'!$M$10:$M$52,LOSS!$B22)+SUMIFS('5'!$L$10:$L$52,'5'!$A$10:$A$52,LOSS!$I$5,'5'!$O$10:$O$52,LOSS!$B22)</f>
        <v>0</v>
      </c>
      <c r="AI22" s="115">
        <f>SUMIFS('6'!$N$10:$N$43,'6'!$A$10:$A$43,LOSS!$E$5,'6'!$M$10:$M$43,LOSS!$B22)+SUMIFS('6'!$P$10:$P$43,'6'!$A$10:$A$43,LOSS!$E$5,'6'!$O$10:$O$43,LOSS!$B22)</f>
        <v>0</v>
      </c>
      <c r="AJ22" s="116">
        <f>SUMIFS('6'!$K$10:$K$43,'6'!$A$10:$A$43,LOSS!$E$5,'6'!$M$10:$M$43,LOSS!$B22)+SUMIFS('6'!$L$10:$L$43,'6'!$A$10:$A$43,LOSS!$E$5,'6'!$O$10:$O$43,LOSS!$B22)</f>
        <v>0</v>
      </c>
      <c r="AK22" s="115">
        <f>SUMIFS('6'!$N$10:$N$43,'6'!$A$10:$A$43,LOSS!$G$5,'6'!$M$10:$M$43,LOSS!$B22)+SUMIFS('6'!$P$10:$P$43,'6'!$A$10:$A$43,LOSS!$G$5,'6'!$O$10:$O$43,LOSS!$B22)</f>
        <v>0</v>
      </c>
      <c r="AL22" s="116">
        <f>SUMIFS('6'!$K$10:$K$43,'6'!$A$10:$A$43,LOSS!$G$5,'6'!$M$10:$M$43,LOSS!$B22)+SUMIFS('6'!$L$10:$L$43,'6'!$A$10:$A$43,LOSS!$G$5,'6'!$O$10:$O$43,LOSS!$B22)</f>
        <v>0</v>
      </c>
      <c r="AM22" s="115">
        <f>SUMIFS('6'!$N$10:$N$43,'6'!$A$10:$A$43,LOSS!$I$5,'6'!$M$10:$M$43,LOSS!$B22)+SUMIFS('6'!$P$10:$P$43,'6'!$A$10:$A$43,LOSS!$I$5,'6'!$O$10:$O$43,LOSS!$B22)</f>
        <v>0</v>
      </c>
      <c r="AN22" s="116">
        <f>SUMIFS('6'!$K$10:$K$43,'6'!$A$10:$A$43,LOSS!$I$5,'6'!$M$10:$M$43,LOSS!$B22)+SUMIFS('6'!$L$10:$L$43,'6'!$A$10:$A$43,LOSS!$I$5,'6'!$O$10:$O$43,LOSS!$B22)</f>
        <v>0</v>
      </c>
      <c r="AO22" s="115">
        <f>SUMIFS('7'!$N$10:$N$44,'7'!$A$10:$A$44,LOSS!$E$5,'7'!$M$10:$M$44,LOSS!$B22)+SUMIFS('7'!$P$10:$P$44,'7'!$A$10:$A$44,LOSS!$E$5,'7'!$O$10:$O$44,LOSS!$B22)</f>
        <v>0</v>
      </c>
      <c r="AP22" s="116">
        <f>SUMIFS('7'!$K$10:$K$44,'7'!$A$10:$A$44,LOSS!$E$5,'7'!$M$10:$M$44,LOSS!$B22)+SUMIFS('7'!$L$10:$L$44,'7'!$A$10:$A$44,LOSS!$E$5,'7'!$O$10:$O$44,LOSS!$B22)</f>
        <v>0</v>
      </c>
      <c r="AQ22" s="115">
        <f>SUMIFS('7'!$N$10:$N$44,'7'!$A$10:$A$44,LOSS!$G$5,'7'!$M$10:$M$44,LOSS!$B22)+SUMIFS('7'!$P$10:$P$44,'7'!$A$10:$A$44,LOSS!$G$5,'7'!$O$10:$O$44,LOSS!$B22)</f>
        <v>0</v>
      </c>
      <c r="AR22" s="116">
        <f>SUMIFS('7'!$K$10:$K$44,'7'!$A$10:$A$44,LOSS!$G$5,'7'!$M$10:$M$44,LOSS!$B22)+SUMIFS('7'!$L$10:$L$44,'7'!$A$10:$A$44,LOSS!$G$5,'7'!$O$10:$O$44,LOSS!$B22)</f>
        <v>0</v>
      </c>
      <c r="AS22" s="115">
        <f>SUMIFS('7'!$N$10:$N$44,'7'!$A$10:$A$44,LOSS!$I$5,'7'!$M$10:$M$44,LOSS!$B22)+SUMIFS('7'!$P$10:$P$44,'7'!$A$10:$A$44,LOSS!$I$5,'7'!$O$10:$O$44,LOSS!$B22)</f>
        <v>0</v>
      </c>
      <c r="AT22" s="116">
        <f>SUMIFS('7'!$K$10:$K$44,'7'!$A$10:$A$44,LOSS!$I$5,'7'!$M$10:$M$44,LOSS!$B22)+SUMIFS('7'!$L$10:$L$44,'7'!$A$10:$A$44,LOSS!$I$5,'7'!$O$10:$O$44,LOSS!$B22)</f>
        <v>0</v>
      </c>
      <c r="AU22" s="115">
        <f>SUMIFS('8'!$N$10:$N$43,'8'!$A$10:$A$43,LOSS!$E$5,'8'!$M$10:$M$43,LOSS!$B22)+SUMIFS('8'!$P$10:$P$43,'8'!$A$10:$A$43,LOSS!$E$5,'8'!$O$10:$O$43,LOSS!$B22)</f>
        <v>0</v>
      </c>
      <c r="AV22" s="116">
        <f>SUMIFS('8'!$K$10:$K$43,'8'!$A$10:$A$43,LOSS!$E$5,'8'!$M$10:$M$43,LOSS!$B22)+SUMIFS('8'!$L$10:$L$43,'8'!$A$10:$A$43,LOSS!$E$5,'8'!$O$10:$O$43,LOSS!$B22)</f>
        <v>0</v>
      </c>
      <c r="AW22" s="115">
        <f>SUMIFS('8'!$N$10:$N$43,'8'!$A$10:$A$43,LOSS!$G$5,'8'!$M$10:$M$43,LOSS!$B22)+SUMIFS('8'!$P$10:$P$43,'8'!$A$10:$A$43,LOSS!$G$5,'8'!$O$10:$O$43,LOSS!$B22)</f>
        <v>0</v>
      </c>
      <c r="AX22" s="116">
        <f>SUMIFS('8'!$K$10:$K$43,'8'!$A$10:$A$43,LOSS!$G$5,'8'!$M$10:$M$43,LOSS!$B22)+SUMIFS('8'!$L$10:$L$43,'8'!$A$10:$A$43,LOSS!$G$5,'8'!$O$10:$O$43,LOSS!$B22)</f>
        <v>0</v>
      </c>
      <c r="AY22" s="115">
        <f>SUMIFS('8'!$N$10:$N$43,'8'!$A$10:$A$43,LOSS!$I$5,'8'!$M$10:$M$43,LOSS!$B22)+SUMIFS('8'!$P$10:$P$43,'8'!$A$10:$A$43,LOSS!$I$5,'8'!$O$10:$O$43,LOSS!$B22)</f>
        <v>0</v>
      </c>
      <c r="AZ22" s="116">
        <f>SUMIFS('8'!$K$10:$K$43,'8'!$A$10:$A$43,LOSS!$I$5,'8'!$M$10:$M$43,LOSS!$B22)+SUMIFS('8'!$L$10:$L$43,'8'!$A$10:$A$43,LOSS!$I$5,'8'!$O$10:$O$43,LOSS!$B22)</f>
        <v>0</v>
      </c>
      <c r="BA22" s="115">
        <f>SUMIFS('9'!$N$10:$N$51,'9'!$A$10:$A$51,LOSS!$E$5,'9'!$M$10:$M$51,LOSS!$B22)+SUMIFS('9'!$P$10:$P$51,'9'!$A$10:$A$51,LOSS!$E$5,'9'!$O$10:$O$51,LOSS!$B22)</f>
        <v>0</v>
      </c>
      <c r="BB22" s="116">
        <f>SUMIFS('9'!$K$10:$K$51,'9'!$A$10:$A$51,LOSS!$E$5,'9'!$M$10:$M$51,LOSS!$B22)+SUMIFS('9'!$L$10:$L$51,'9'!$A$10:$A$51,LOSS!$E$5,'9'!$O$10:$O$51,LOSS!$B22)</f>
        <v>0</v>
      </c>
      <c r="BC22" s="115">
        <f>SUMIFS('9'!$N$10:$N$51,'9'!$A$10:$A$51,LOSS!$G$5,'9'!$M$10:$M$51,LOSS!$B22)+SUMIFS('9'!$P$10:$P$51,'9'!$A$10:$A$51,LOSS!$G$5,'9'!$O$10:$O$51,LOSS!$B22)</f>
        <v>0</v>
      </c>
      <c r="BD22" s="116">
        <f>SUMIFS('9'!$K$10:$K$51,'9'!$A$10:$A$51,LOSS!$G$5,'9'!$M$10:$M$51,LOSS!$B22)+SUMIFS('9'!$L$10:$L$51,'9'!$A$10:$A$51,LOSS!$G$5,'9'!$O$10:$O$51,LOSS!$B22)</f>
        <v>0</v>
      </c>
      <c r="BE22" s="115">
        <f>SUMIFS('9'!$N$10:$N$51,'9'!$A$10:$A$51,LOSS!$I$5,'9'!$M$10:$M$51,LOSS!$B22)+SUMIFS('9'!$P$10:$P$51,'9'!$A$10:$A$51,LOSS!$I$5,'9'!$O$10:$O$51,LOSS!$B22)</f>
        <v>0</v>
      </c>
      <c r="BF22" s="116">
        <f>SUMIFS('9'!$K$10:$K$51,'9'!$A$10:$A$51,LOSS!$I$5,'9'!$M$10:$M$51,LOSS!$B22)+SUMIFS('9'!$L$10:$L$51,'9'!$A$10:$A$51,LOSS!$I$5,'9'!$O$10:$O$51,LOSS!$B22)</f>
        <v>0</v>
      </c>
      <c r="BG22" s="115">
        <f>SUMIFS('10'!$N$10:$N$44,'10'!$A$10:$A$44,LOSS!$E$5,'10'!$M$10:$M$44,LOSS!$B22)+SUMIFS('10'!$P$10:$P$44,'10'!$A$10:$A$44,LOSS!$E$5,'10'!$O$10:$O$44,LOSS!$B22)</f>
        <v>0</v>
      </c>
      <c r="BH22" s="116">
        <f>SUMIFS('10'!$K$10:$K$44,'10'!$A$10:$A$44,LOSS!$E$5,'10'!$M$10:$M$44,LOSS!$B22)+SUMIFS('10'!$L$10:$L$44,'10'!$A$10:$A$44,LOSS!$E$5,'10'!$O$10:$O$44,LOSS!$B22)</f>
        <v>0</v>
      </c>
      <c r="BI22" s="115">
        <f>SUMIFS('10'!$N$10:$N$44,'10'!$A$10:$A$44,LOSS!$G$5,'10'!$M$10:$M$44,LOSS!$B22)+SUMIFS('10'!$P$10:$P$44,'10'!$A$10:$A$44,LOSS!$G$5,'10'!$O$10:$O$44,LOSS!$B22)</f>
        <v>0</v>
      </c>
      <c r="BJ22" s="116">
        <f>SUMIFS('10'!$K$10:$K$44,'10'!$A$10:$A$44,LOSS!$G$5,'10'!$M$10:$M$44,LOSS!$B22)+SUMIFS('10'!$L$10:$L$44,'10'!$A$10:$A$44,LOSS!$G$5,'10'!$O$10:$O$44,LOSS!$B22)</f>
        <v>0</v>
      </c>
      <c r="BK22" s="115">
        <f>SUMIFS('10'!$N$10:$N$44,'10'!$A$10:$A$44,LOSS!$I$5,'10'!$M$10:$M$44,LOSS!$B22)+SUMIFS('10'!$P$10:$P$44,'10'!$A$10:$A$44,LOSS!$I$5,'10'!$O$10:$O$44,LOSS!$B22)</f>
        <v>0</v>
      </c>
      <c r="BL22" s="116">
        <f>SUMIFS('10'!$K$10:$K$44,'10'!$A$10:$A$44,LOSS!$I$5,'10'!$M$10:$M$44,LOSS!$B22)+SUMIFS('10'!$L$10:$L$44,'10'!$A$10:$A$44,LOSS!$I$5,'10'!$O$10:$O$44,LOSS!$B22)</f>
        <v>0</v>
      </c>
      <c r="BM22" s="115">
        <f>SUMIFS('11'!$N$10:$N$43,'11'!$A$10:$A$43,LOSS!$E$5,'11'!$M$10:$M$43,LOSS!$B22)+SUMIFS('11'!$P$10:$P$43,'11'!$A$10:$A$43,LOSS!$E$5,'11'!$O$10:$O$43,LOSS!$B22)</f>
        <v>0</v>
      </c>
      <c r="BN22" s="116">
        <f>SUMIFS('11'!$K$10:$K$43,'11'!$A$10:$A$43,LOSS!$E$5,'11'!$M$10:$M$43,LOSS!$B22)+SUMIFS('11'!$L$10:$L$43,'11'!$A$10:$A$43,LOSS!$E$5,'11'!$O$10:$O$43,LOSS!$B22)</f>
        <v>0</v>
      </c>
      <c r="BO22" s="115">
        <f>SUMIFS('11'!$N$10:$N$43,'11'!$A$10:$A$43,LOSS!$G$5,'11'!$M$10:$M$43,LOSS!$B22)+SUMIFS('11'!$P$10:$P$43,'11'!$A$10:$A$43,LOSS!$G$5,'11'!$O$10:$O$43,LOSS!$B22)</f>
        <v>0</v>
      </c>
      <c r="BP22" s="116">
        <f>SUMIFS('11'!$K$10:$K$43,'11'!$A$10:$A$43,LOSS!$G$5,'11'!$M$10:$M$43,LOSS!$B22)+SUMIFS('11'!$L$10:$L$43,'11'!$A$10:$A$43,LOSS!$G$5,'11'!$O$10:$O$43,LOSS!$B22)</f>
        <v>0</v>
      </c>
      <c r="BQ22" s="115">
        <f>SUMIFS('11'!$N$10:$N$43,'11'!$A$10:$A$43,LOSS!$I$5,'11'!$M$10:$M$43,LOSS!$B22)+SUMIFS('11'!$P$10:$P$43,'11'!$A$10:$A$43,LOSS!$I$5,'11'!$O$10:$O$43,LOSS!$B22)</f>
        <v>0</v>
      </c>
      <c r="BR22" s="116">
        <f>SUMIFS('11'!$K$10:$K$43,'11'!$A$10:$A$43,LOSS!$I$5,'11'!$M$10:$M$43,LOSS!$B22)+SUMIFS('11'!$L$10:$L$43,'11'!$A$10:$A$43,LOSS!$I$5,'11'!$O$10:$O$43,LOSS!$B22)</f>
        <v>0</v>
      </c>
      <c r="BS22" s="115">
        <f>SUMIFS('12'!$N$10:$N$44,'12'!$A$10:$A$44,LOSS!$E$5,'12'!$M$10:$M$44,LOSS!$B22)+SUMIFS('12'!$P$10:$P$44,'12'!$A$10:$A$44,LOSS!$E$5,'12'!$O$10:$O$44,LOSS!$B22)</f>
        <v>0</v>
      </c>
      <c r="BT22" s="116">
        <f>SUMIFS('12'!$K$10:$K$44,'12'!$A$10:$A$44,LOSS!$E$5,'12'!$M$10:$M$44,LOSS!$B22)+SUMIFS('12'!$L$10:$L$44,'12'!$A$10:$A$44,LOSS!$E$5,'12'!$O$10:$O$44,LOSS!$B22)</f>
        <v>0</v>
      </c>
      <c r="BU22" s="115">
        <f>SUMIFS('12'!$N$10:$N$44,'12'!$A$10:$A$44,LOSS!$G$5,'12'!$M$10:$M$44,LOSS!$B22)+SUMIFS('12'!$P$10:$P$44,'12'!$A$10:$A$44,LOSS!$G$5,'12'!$O$10:$O$44,LOSS!$B22)</f>
        <v>0</v>
      </c>
      <c r="BV22" s="116">
        <f>SUMIFS('12'!$K$10:$K$44,'12'!$A$10:$A$44,LOSS!$G$5,'12'!$M$10:$M$44,LOSS!$B22)+SUMIFS('12'!$L$10:$L$44,'12'!$A$10:$A$44,LOSS!$G$5,'12'!$O$10:$O$44,LOSS!$B22)</f>
        <v>0</v>
      </c>
      <c r="BW22" s="115">
        <f>SUMIFS('12'!$N$10:$N$44,'12'!$A$10:$A$44,LOSS!$I$5,'12'!$M$10:$M$44,LOSS!$B22)+SUMIFS('12'!$P$10:$P$44,'12'!$A$10:$A$44,LOSS!$I$5,'12'!$O$10:$O$44,LOSS!$B22)</f>
        <v>0</v>
      </c>
      <c r="BX22" s="116">
        <f>SUMIFS('12'!$K$10:$K$44,'12'!$A$10:$A$44,LOSS!$I$5,'12'!$M$10:$M$44,LOSS!$B22)+SUMIFS('12'!$L$10:$L$44,'12'!$A$10:$A$44,LOSS!$I$5,'12'!$O$10:$O$44,LOSS!$B22)</f>
        <v>0</v>
      </c>
      <c r="BY22" s="115">
        <f>SUMIFS('13'!$N$10:$N$44,'13'!$A$10:$A$44,LOSS!$E$5,'13'!$M$10:$M$44,LOSS!$B22)+SUMIFS('13'!$P$10:$P$44,'13'!$A$10:$A$44,LOSS!$E$5,'13'!$O$10:$O$44,LOSS!$B22)</f>
        <v>0</v>
      </c>
      <c r="BZ22" s="116">
        <f>SUMIFS('13'!$K$10:$K$44,'13'!$A$10:$A$44,LOSS!$E$5,'13'!$M$10:$M$44,LOSS!$B22)+SUMIFS('13'!$L$10:$L$44,'13'!$A$10:$A$44,LOSS!$E$5,'13'!$O$10:$O$44,LOSS!$B22)</f>
        <v>0</v>
      </c>
      <c r="CA22" s="115">
        <f>SUMIFS('13'!$N$10:$N$44,'13'!$A$10:$A$44,LOSS!$G$5,'13'!$M$10:$M$44,LOSS!$B22)+SUMIFS('13'!$P$10:$P$44,'13'!$A$10:$A$44,LOSS!$G$5,'13'!$O$10:$O$44,LOSS!$B22)</f>
        <v>0</v>
      </c>
      <c r="CB22" s="116">
        <f>SUMIFS('13'!$K$10:$K$44,'13'!$A$10:$A$44,LOSS!$G$5,'13'!$M$10:$M$44,LOSS!$B22)+SUMIFS('13'!$L$10:$L$44,'13'!$A$10:$A$44,LOSS!$G$5,'13'!$O$10:$O$44,LOSS!$B22)</f>
        <v>0</v>
      </c>
      <c r="CC22" s="115">
        <f>SUMIFS('13'!$N$10:$N$44,'13'!$A$10:$A$44,LOSS!$I$5,'13'!$M$10:$M$44,LOSS!$B22)+SUMIFS('13'!$P$10:$P$44,'13'!$A$10:$A$44,LOSS!$I$5,'13'!$O$10:$O$44,LOSS!$B22)</f>
        <v>0</v>
      </c>
      <c r="CD22" s="116">
        <f>SUMIFS('13'!$K$10:$K$44,'13'!$A$10:$A$44,LOSS!$I$5,'13'!$M$10:$M$44,LOSS!$B22)+SUMIFS('13'!$L$10:$L$44,'13'!$A$10:$A$44,LOSS!$I$5,'13'!$O$10:$O$44,LOSS!$B22)</f>
        <v>0</v>
      </c>
      <c r="CE22" s="115">
        <f>SUMIFS('14'!$N$10:$N$44,'14'!$A$10:$A$44,LOSS!$E$5,'14'!$M$10:$M$44,LOSS!$B22)+SUMIFS('14'!$P$10:$P$44,'14'!$A$10:$A$44,LOSS!$E$5,'14'!$O$10:$O$44,LOSS!$B22)</f>
        <v>0</v>
      </c>
      <c r="CF22" s="116">
        <f>SUMIFS('14'!$K$10:$K$44,'14'!$A$10:$A$44,LOSS!$E$5,'14'!$M$10:$M$44,LOSS!$B22)+SUMIFS('14'!$L$10:$L$44,'14'!$A$10:$A$44,LOSS!$E$5,'14'!$O$10:$O$44,LOSS!$B22)</f>
        <v>0</v>
      </c>
      <c r="CG22" s="115">
        <f>SUMIFS('14'!$N$10:$N$44,'14'!$A$10:$A$44,LOSS!$G$5,'14'!$M$10:$M$44,LOSS!$B22)+SUMIFS('14'!$P$10:$P$44,'14'!$A$10:$A$44,LOSS!$G$5,'14'!$O$10:$O$44,LOSS!$B22)</f>
        <v>0</v>
      </c>
      <c r="CH22" s="116">
        <f>SUMIFS('14'!$K$10:$K$44,'14'!$A$10:$A$44,LOSS!$G$5,'14'!$M$10:$M$44,LOSS!$B22)+SUMIFS('14'!$L$10:$L$44,'14'!$A$10:$A$44,LOSS!$G$5,'14'!$O$10:$O$44,LOSS!$B22)</f>
        <v>0</v>
      </c>
      <c r="CI22" s="115">
        <f>SUMIFS('14'!$N$10:$N$44,'14'!$A$10:$A$44,LOSS!$I$5,'14'!$M$10:$M$44,LOSS!$B22)+SUMIFS('14'!$P$10:$P$44,'14'!$A$10:$A$44,LOSS!$I$5,'14'!$O$10:$O$44,LOSS!$B22)</f>
        <v>0</v>
      </c>
      <c r="CJ22" s="116">
        <f>SUMIFS('14'!$K$10:$K$44,'14'!$A$10:$A$44,LOSS!$I$5,'14'!$M$10:$M$44,LOSS!$B22)+SUMIFS('14'!$L$10:$L$44,'14'!$A$10:$A$44,LOSS!$I$5,'14'!$O$10:$O$44,LOSS!$B22)</f>
        <v>0</v>
      </c>
      <c r="CK22" s="115">
        <f>SUMIFS('15'!$N$10:$N$44,'15'!$A$10:$A$44,LOSS!$E$5,'15'!$M$10:$M$44,LOSS!$B22)+SUMIFS('15'!$P$10:$P$44,'15'!$A$10:$A$44,LOSS!$E$5,'15'!$O$10:$O$44,LOSS!$B22)</f>
        <v>0</v>
      </c>
      <c r="CL22" s="116">
        <f>SUMIFS('15'!$K$10:$K$44,'15'!$A$10:$A$44,LOSS!$E$5,'15'!$M$10:$M$44,LOSS!$B22)+SUMIFS('15'!$L$10:$L$44,'15'!$A$10:$A$44,LOSS!$E$5,'15'!$O$10:$O$44,LOSS!$B22)</f>
        <v>0</v>
      </c>
      <c r="CM22" s="115">
        <f>SUMIFS('15'!$N$10:$N$44,'15'!$A$10:$A$44,LOSS!$G$5,'15'!$M$10:$M$44,LOSS!$B22)+SUMIFS('15'!$P$10:$P$44,'15'!$A$10:$A$44,LOSS!$G$5,'15'!$O$10:$O$44,LOSS!$B22)</f>
        <v>0</v>
      </c>
      <c r="CN22" s="116">
        <f>SUMIFS('15'!$K$10:$K$44,'15'!$A$10:$A$44,LOSS!$G$5,'15'!$M$10:$M$44,LOSS!$B22)+SUMIFS('15'!$L$10:$L$44,'15'!$A$10:$A$44,LOSS!$G$5,'15'!$O$10:$O$44,LOSS!$B22)</f>
        <v>0</v>
      </c>
      <c r="CO22" s="115">
        <f>SUMIFS('15'!$N$10:$N$44,'15'!$A$10:$A$44,LOSS!$I$5,'15'!$M$10:$M$44,LOSS!$B22)+SUMIFS('15'!$P$10:$P$44,'15'!$A$10:$A$44,LOSS!$I$5,'15'!$O$10:$O$44,LOSS!$B22)</f>
        <v>0</v>
      </c>
      <c r="CP22" s="116">
        <f>SUMIFS('15'!$K$10:$K$44,'15'!$A$10:$A$44,LOSS!$I$5,'15'!$M$10:$M$44,LOSS!$B22)+SUMIFS('15'!$L$10:$L$44,'15'!$A$10:$A$44,LOSS!$I$5,'15'!$O$10:$O$44,LOSS!$B22)</f>
        <v>0</v>
      </c>
      <c r="CQ22" s="115">
        <f>SUMIFS('16'!$N$10:$N$44,'16'!$A$10:$A$44,LOSS!$E$5,'16'!$M$10:$M$44,LOSS!$B22)+SUMIFS('16'!$P$10:$P$44,'16'!$A$10:$A$44,LOSS!$E$5,'16'!$O$10:$O$44,LOSS!$B22)</f>
        <v>0</v>
      </c>
      <c r="CR22" s="116">
        <f>SUMIFS('16'!$K$10:$K$44,'16'!$A$10:$A$44,LOSS!$E$5,'16'!$M$10:$M$44,LOSS!$B22)+SUMIFS('16'!$L$10:$L$44,'16'!$A$10:$A$44,LOSS!$E$5,'16'!$O$10:$O$44,LOSS!$B22)</f>
        <v>0</v>
      </c>
      <c r="CS22" s="115">
        <f>SUMIFS('16'!$N$10:$N$44,'16'!$A$10:$A$44,LOSS!$G$5,'16'!$M$10:$M$44,LOSS!$B22)+SUMIFS('16'!$P$10:$P$44,'16'!$A$10:$A$44,LOSS!$G$5,'16'!$O$10:$O$44,LOSS!$B22)</f>
        <v>0</v>
      </c>
      <c r="CT22" s="116">
        <f>SUMIFS('16'!$K$10:$K$44,'16'!$A$10:$A$44,LOSS!$G$5,'16'!$M$10:$M$44,LOSS!$B22)+SUMIFS('16'!$L$10:$L$44,'16'!$A$10:$A$44,LOSS!$G$5,'16'!$O$10:$O$44,LOSS!$B22)</f>
        <v>0</v>
      </c>
      <c r="CU22" s="115">
        <f>SUMIFS('16'!$N$10:$N$44,'16'!$A$10:$A$44,LOSS!$I$5,'16'!$M$10:$M$44,LOSS!$B22)+SUMIFS('16'!$P$10:$P$44,'16'!$A$10:$A$44,LOSS!$I$5,'16'!$O$10:$O$44,LOSS!$B22)</f>
        <v>0</v>
      </c>
      <c r="CV22" s="116">
        <f>SUMIFS('16'!$K$10:$K$44,'16'!$A$10:$A$44,LOSS!$I$5,'16'!$M$10:$M$44,LOSS!$B22)+SUMIFS('16'!$L$10:$L$44,'16'!$A$10:$A$44,LOSS!$I$5,'16'!$O$10:$O$44,LOSS!$B22)</f>
        <v>0</v>
      </c>
      <c r="CW22" s="115">
        <f>SUMIFS('17'!$N$10:$N$44,'17'!$A$10:$A$44,LOSS!$E$5,'17'!$M$10:$M$44,LOSS!$B22)+SUMIFS('17'!$P$10:$P$44,'17'!$A$10:$A$44,LOSS!$E$5,'17'!$O$10:$O$44,LOSS!$B22)</f>
        <v>0</v>
      </c>
      <c r="CX22" s="116">
        <f>SUMIFS('17'!$K$10:$K$44,'17'!$A$10:$A$44,LOSS!$E$5,'17'!$M$10:$M$44,LOSS!$B22)+SUMIFS('17'!$L$10:$L$44,'17'!$A$10:$A$44,LOSS!$E$5,'17'!$O$10:$O$44,LOSS!$B22)</f>
        <v>0</v>
      </c>
      <c r="CY22" s="115">
        <f>SUMIFS('17'!$N$10:$N$44,'17'!$A$10:$A$44,LOSS!$G$5,'17'!$M$10:$M$44,LOSS!$B22)+SUMIFS('17'!$P$10:$P$44,'17'!$A$10:$A$44,LOSS!$G$5,'17'!$O$10:$O$44,LOSS!$B22)</f>
        <v>0</v>
      </c>
      <c r="CZ22" s="116">
        <f>SUMIFS('17'!$K$10:$K$44,'17'!$A$10:$A$44,LOSS!$G$5,'17'!$M$10:$M$44,LOSS!$B22)+SUMIFS('17'!$L$10:$L$44,'17'!$A$10:$A$44,LOSS!$G$5,'17'!$O$10:$O$44,LOSS!$B22)</f>
        <v>0</v>
      </c>
      <c r="DA22" s="115">
        <f>SUMIFS('17'!$N$10:$N$44,'17'!$A$10:$A$44,LOSS!$I$5,'17'!$M$10:$M$44,LOSS!$B22)+SUMIFS('17'!$P$10:$P$44,'17'!$A$10:$A$44,LOSS!$I$5,'17'!$O$10:$O$44,LOSS!$B22)</f>
        <v>0</v>
      </c>
      <c r="DB22" s="116">
        <f>SUMIFS('17'!$K$10:$K$44,'17'!$A$10:$A$44,LOSS!$I$5,'17'!$M$10:$M$44,LOSS!$B22)+SUMIFS('17'!$L$10:$L$44,'17'!$A$10:$A$44,LOSS!$I$5,'17'!$O$10:$O$44,LOSS!$B22)</f>
        <v>0</v>
      </c>
      <c r="DC22" s="115">
        <f>SUMIFS('18'!$N$10:$N$44,'18'!$A$10:$A$44,LOSS!$E$5,'18'!$M$10:$M$44,LOSS!$B22)+SUMIFS('18'!$P$10:$P$44,'18'!$A$10:$A$44,LOSS!$E$5,'18'!$O$10:$O$44,LOSS!$B22)</f>
        <v>0</v>
      </c>
      <c r="DD22" s="116">
        <f>SUMIFS('18'!$K$10:$K$44,'18'!$A$10:$A$44,LOSS!$E$5,'18'!$M$10:$M$44,LOSS!$B22)+SUMIFS('18'!$L$10:$L$44,'18'!$A$10:$A$44,LOSS!$E$5,'18'!$O$10:$O$44,LOSS!$B22)</f>
        <v>0</v>
      </c>
      <c r="DE22" s="115">
        <f>SUMIFS('18'!$N$10:$N$44,'18'!$A$10:$A$44,LOSS!$G$5,'18'!$M$10:$M$44,LOSS!$B22)+SUMIFS('18'!$P$10:$P$44,'18'!$A$10:$A$44,LOSS!$G$5,'18'!$O$10:$O$44,LOSS!$B22)</f>
        <v>0</v>
      </c>
      <c r="DF22" s="116">
        <f>SUMIFS('18'!$K$10:$K$44,'18'!$A$10:$A$44,LOSS!$G$5,'18'!$M$10:$M$44,LOSS!$B22)+SUMIFS('18'!$L$10:$L$44,'18'!$A$10:$A$44,LOSS!$G$5,'18'!$O$10:$O$44,LOSS!$B22)</f>
        <v>0</v>
      </c>
      <c r="DG22" s="115">
        <f>SUMIFS('18'!$N$10:$N$44,'18'!$A$10:$A$44,LOSS!$I$5,'18'!$M$10:$M$44,LOSS!$B22)+SUMIFS('18'!$P$10:$P$44,'18'!$A$10:$A$44,LOSS!$I$5,'18'!$O$10:$O$44,LOSS!$B22)</f>
        <v>0</v>
      </c>
      <c r="DH22" s="116">
        <f>SUMIFS('18'!$K$10:$K$44,'18'!$A$10:$A$44,LOSS!$I$5,'18'!$M$10:$M$44,LOSS!$B22)+SUMIFS('18'!$L$10:$L$44,'18'!$A$10:$A$44,LOSS!$I$5,'18'!$O$10:$O$44,LOSS!$B22)</f>
        <v>0</v>
      </c>
      <c r="DI22" s="115">
        <f>SUMIFS('19'!$N$10:$N$44,'19'!$A$10:$A$44,LOSS!$E$5,'19'!$M$10:$M$44,LOSS!$B22)+SUMIFS('19'!$P$10:$P$44,'19'!$A$10:$A$44,LOSS!$E$5,'19'!$O$10:$O$44,LOSS!$B22)</f>
        <v>0</v>
      </c>
      <c r="DJ22" s="116">
        <f>SUMIFS('19'!$K$10:$K$44,'19'!$A$10:$A$44,LOSS!$E$5,'19'!$M$10:$M$44,LOSS!$B22)+SUMIFS('19'!$L$10:$L$44,'19'!$A$10:$A$44,LOSS!$E$5,'19'!$O$10:$O$44,LOSS!$B22)</f>
        <v>0</v>
      </c>
      <c r="DK22" s="115">
        <f>SUMIFS('19'!$N$10:$N$44,'19'!$A$10:$A$44,LOSS!$G$5,'19'!$M$10:$M$44,LOSS!$B22)+SUMIFS('19'!$P$10:$P$44,'19'!$A$10:$A$44,LOSS!$G$5,'19'!$O$10:$O$44,LOSS!$B22)</f>
        <v>0</v>
      </c>
      <c r="DL22" s="116">
        <f>SUMIFS('19'!$K$10:$K$44,'19'!$A$10:$A$44,LOSS!$G$5,'19'!$M$10:$M$44,LOSS!$B22)+SUMIFS('19'!$L$10:$L$44,'19'!$A$10:$A$44,LOSS!$G$5,'19'!$O$10:$O$44,LOSS!$B22)</f>
        <v>0</v>
      </c>
      <c r="DM22" s="115">
        <f>SUMIFS('19'!$N$10:$N$44,'19'!$A$10:$A$44,LOSS!$I$5,'19'!$M$10:$M$44,LOSS!$B22)+SUMIFS('19'!$P$10:$P$44,'19'!$A$10:$A$44,LOSS!$I$5,'19'!$O$10:$O$44,LOSS!$B22)</f>
        <v>0</v>
      </c>
      <c r="DN22" s="116">
        <f>SUMIFS('19'!$K$10:$K$44,'19'!$A$10:$A$44,LOSS!$I$5,'19'!$M$10:$M$44,LOSS!$B22)+SUMIFS('19'!$L$10:$L$44,'19'!$A$10:$A$44,LOSS!$I$5,'19'!$O$10:$O$44,LOSS!$B22)</f>
        <v>0</v>
      </c>
      <c r="DO22" s="115">
        <f>SUMIFS('20'!$N$10:$N$44,'20'!$A$10:$A$44,LOSS!$E$5,'20'!$M$10:$M$44,LOSS!$B22)+SUMIFS('20'!$P$10:$P$44,'20'!$A$10:$A$44,LOSS!$E$5,'20'!$O$10:$O$44,LOSS!$B22)</f>
        <v>0</v>
      </c>
      <c r="DP22" s="116">
        <f>SUMIFS('20'!$K$10:$K$44,'20'!$A$10:$A$44,LOSS!$E$5,'20'!$M$10:$M$44,LOSS!$B22)+SUMIFS('20'!$L$10:$L$44,'20'!$A$10:$A$44,LOSS!$E$5,'20'!$O$10:$O$44,LOSS!$B22)</f>
        <v>0</v>
      </c>
      <c r="DQ22" s="115">
        <f>SUMIFS('20'!$N$10:$N$44,'20'!$A$10:$A$44,LOSS!$G$5,'20'!$M$10:$M$44,LOSS!$B22)+SUMIFS('20'!$P$10:$P$44,'20'!$A$10:$A$44,LOSS!$G$5,'20'!$O$10:$O$44,LOSS!$B22)</f>
        <v>0</v>
      </c>
      <c r="DR22" s="116">
        <f>SUMIFS('20'!$K$10:$K$44,'20'!$A$10:$A$44,LOSS!$G$5,'20'!$M$10:$M$44,LOSS!$B22)+SUMIFS('20'!$L$10:$L$44,'20'!$A$10:$A$44,LOSS!$G$5,'20'!$O$10:$O$44,LOSS!$B22)</f>
        <v>0</v>
      </c>
      <c r="DS22" s="115">
        <f>SUMIFS('20'!$N$10:$N$44,'20'!$A$10:$A$44,LOSS!$I$5,'20'!$M$10:$M$44,LOSS!$B22)+SUMIFS('20'!$P$10:$P$44,'20'!$A$10:$A$44,LOSS!$I$5,'20'!$O$10:$O$44,LOSS!$B22)</f>
        <v>0</v>
      </c>
      <c r="DT22" s="116">
        <f>SUMIFS('20'!$K$10:$K$44,'20'!$A$10:$A$44,LOSS!$I$5,'20'!$M$10:$M$44,LOSS!$B22)+SUMIFS('20'!$L$10:$L$44,'20'!$A$10:$A$44,LOSS!$I$5,'20'!$O$10:$O$44,LOSS!$B22)</f>
        <v>0</v>
      </c>
      <c r="DU22" s="115">
        <f>SUMIFS('21'!$N$10:$N$44,'21'!$A$10:$A$44,LOSS!$E$5,'21'!$M$10:$M$44,LOSS!$B22)+SUMIFS('21'!$P$10:$P$44,'21'!$A$10:$A$44,LOSS!$E$5,'21'!$O$10:$O$44,LOSS!$B22)</f>
        <v>0</v>
      </c>
      <c r="DV22" s="116">
        <f>SUMIFS('21'!$K$10:$K$44,'21'!$A$10:$A$44,LOSS!$E$5,'21'!$M$10:$M$44,LOSS!$B22)+SUMIFS('21'!$L$10:$L$44,'21'!$A$10:$A$44,LOSS!$E$5,'21'!$O$10:$O$44,LOSS!$B22)</f>
        <v>0</v>
      </c>
      <c r="DW22" s="115">
        <f>SUMIFS('21'!$N$10:$N$44,'21'!$A$10:$A$44,LOSS!$G$5,'21'!$M$10:$M$44,LOSS!$B22)+SUMIFS('21'!$P$10:$P$44,'21'!$A$10:$A$44,LOSS!$G$5,'21'!$O$10:$O$44,LOSS!$B22)</f>
        <v>0</v>
      </c>
      <c r="DX22" s="116">
        <f>SUMIFS('21'!$K$10:$K$44,'21'!$A$10:$A$44,LOSS!$G$5,'21'!$M$10:$M$44,LOSS!$B22)+SUMIFS('21'!$L$10:$L$44,'21'!$A$10:$A$44,LOSS!$G$5,'21'!$O$10:$O$44,LOSS!$B22)</f>
        <v>0</v>
      </c>
      <c r="DY22" s="115">
        <f>SUMIFS('21'!$N$10:$N$44,'21'!$A$10:$A$44,LOSS!$I$5,'21'!$M$10:$M$44,LOSS!$B22)+SUMIFS('21'!$P$10:$P$44,'21'!$A$10:$A$44,LOSS!$I$5,'21'!$O$10:$O$44,LOSS!$B22)</f>
        <v>0</v>
      </c>
      <c r="DZ22" s="116">
        <f>SUMIFS('21'!$K$10:$K$44,'21'!$A$10:$A$44,LOSS!$I$5,'21'!$M$10:$M$44,LOSS!$B22)+SUMIFS('21'!$L$10:$L$44,'21'!$A$10:$A$44,LOSS!$I$5,'21'!$O$10:$O$44,LOSS!$B22)</f>
        <v>0</v>
      </c>
      <c r="EA22" s="115">
        <f>SUMIFS('22'!$N$10:$N$44,'22'!$A$10:$A$44,LOSS!$E$5,'22'!$M$10:$M$44,LOSS!$B22)+SUMIFS('22'!$P$10:$P$44,'22'!$A$10:$A$44,LOSS!$E$5,'22'!$O$10:$O$44,LOSS!$B22)</f>
        <v>0</v>
      </c>
      <c r="EB22" s="116">
        <f>SUMIFS('22'!$K$10:$K$44,'22'!$A$10:$A$44,LOSS!$E$5,'22'!$M$10:$M$44,LOSS!$B22)+SUMIFS('22'!$L$10:$L$44,'22'!$A$10:$A$44,LOSS!$E$5,'22'!$O$10:$O$44,LOSS!$B22)</f>
        <v>0</v>
      </c>
      <c r="EC22" s="115">
        <f>SUMIFS('22'!$N$10:$N$44,'22'!$A$10:$A$44,LOSS!$G$5,'22'!$M$10:$M$44,LOSS!$B22)+SUMIFS('22'!$P$10:$P$44,'22'!$A$10:$A$44,LOSS!$G$5,'22'!$O$10:$O$44,LOSS!$B22)</f>
        <v>0</v>
      </c>
      <c r="ED22" s="116">
        <f>SUMIFS('22'!$K$10:$K$44,'22'!$A$10:$A$44,LOSS!$G$5,'22'!$M$10:$M$44,LOSS!$B22)+SUMIFS('22'!$L$10:$L$44,'22'!$A$10:$A$44,LOSS!$G$5,'22'!$O$10:$O$44,LOSS!$B22)</f>
        <v>0</v>
      </c>
      <c r="EE22" s="115">
        <f>SUMIFS('22'!$N$10:$N$44,'22'!$A$10:$A$44,LOSS!$I$5,'22'!$M$10:$M$44,LOSS!$B22)+SUMIFS('22'!$P$10:$P$44,'22'!$A$10:$A$44,LOSS!$I$5,'22'!$O$10:$O$44,LOSS!$B22)</f>
        <v>0</v>
      </c>
      <c r="EF22" s="116">
        <f>SUMIFS('22'!$K$10:$K$44,'22'!$A$10:$A$44,LOSS!$I$5,'22'!$M$10:$M$44,LOSS!$B22)+SUMIFS('22'!$L$10:$L$44,'22'!$A$10:$A$44,LOSS!$I$5,'22'!$O$10:$O$44,LOSS!$B22)</f>
        <v>0</v>
      </c>
      <c r="EG22" s="115">
        <f>SUMIFS('23'!$N$10:$N$44,'23'!$A$10:$A$44,LOSS!$E$5,'23'!$M$10:$M$44,LOSS!$B22)+SUMIFS('23'!$P$10:$P$44,'23'!$A$10:$A$44,LOSS!$E$5,'23'!$O$10:$O$44,LOSS!$B22)</f>
        <v>0</v>
      </c>
      <c r="EH22" s="116">
        <f>SUMIFS('23'!$K$10:$K$44,'23'!$A$10:$A$44,LOSS!$E$5,'23'!$M$10:$M$44,LOSS!$B22)+SUMIFS('23'!$L$10:$L$44,'23'!$A$10:$A$44,LOSS!$E$5,'23'!$O$10:$O$44,LOSS!$B22)</f>
        <v>0</v>
      </c>
      <c r="EI22" s="115">
        <f>SUMIFS('23'!$N$10:$N$44,'23'!$A$10:$A$44,LOSS!$G$5,'23'!$M$10:$M$44,LOSS!$B22)+SUMIFS('23'!$P$10:$P$44,'23'!$A$10:$A$44,LOSS!$G$5,'23'!$O$10:$O$44,LOSS!$B22)</f>
        <v>0</v>
      </c>
      <c r="EJ22" s="116">
        <f>SUMIFS('23'!$K$10:$K$44,'23'!$A$10:$A$44,LOSS!$G$5,'23'!$M$10:$M$44,LOSS!$B22)+SUMIFS('23'!$L$10:$L$44,'23'!$A$10:$A$44,LOSS!$G$5,'23'!$O$10:$O$44,LOSS!$B22)</f>
        <v>0</v>
      </c>
      <c r="EK22" s="115">
        <f>SUMIFS('23'!$N$10:$N$44,'23'!$A$10:$A$44,LOSS!$I$5,'23'!$M$10:$M$44,LOSS!$B22)+SUMIFS('23'!$P$10:$P$44,'23'!$A$10:$A$44,LOSS!$I$5,'23'!$O$10:$O$44,LOSS!$B22)</f>
        <v>0</v>
      </c>
      <c r="EL22" s="116">
        <f>SUMIFS('23'!$K$10:$K$44,'23'!$A$10:$A$44,LOSS!$I$5,'23'!$M$10:$M$44,LOSS!$B22)+SUMIFS('23'!$L$10:$L$44,'23'!$A$10:$A$44,LOSS!$I$5,'23'!$O$10:$O$44,LOSS!$B22)</f>
        <v>0</v>
      </c>
      <c r="EM22" s="115">
        <f>SUMIFS('24'!$N$10:$N$44,'24'!$A$10:$A$44,LOSS!$E$5,'24'!$M$10:$M$44,LOSS!$B22)+SUMIFS('24'!$P$10:$P$44,'24'!$A$10:$A$44,LOSS!$E$5,'24'!$O$10:$O$44,LOSS!$B22)</f>
        <v>0</v>
      </c>
      <c r="EN22" s="116">
        <f>SUMIFS('24'!$K$10:$K$44,'24'!$A$10:$A$44,LOSS!$E$5,'24'!$M$10:$M$44,LOSS!$B22)+SUMIFS('24'!$L$10:$L$44,'24'!$A$10:$A$44,LOSS!$E$5,'24'!$O$10:$O$44,LOSS!$B22)</f>
        <v>0</v>
      </c>
      <c r="EO22" s="115">
        <f>SUMIFS('24'!$N$10:$N$44,'24'!$A$10:$A$44,LOSS!$G$5,'24'!$M$10:$M$44,LOSS!$B22)+SUMIFS('24'!$P$10:$P$44,'24'!$A$10:$A$44,LOSS!$G$5,'24'!$O$10:$O$44,LOSS!$B22)</f>
        <v>0</v>
      </c>
      <c r="EP22" s="116">
        <f>SUMIFS('24'!$K$10:$K$44,'24'!$A$10:$A$44,LOSS!$G$5,'24'!$M$10:$M$44,LOSS!$B22)+SUMIFS('24'!$L$10:$L$44,'24'!$A$10:$A$44,LOSS!$G$5,'24'!$O$10:$O$44,LOSS!$B22)</f>
        <v>0</v>
      </c>
      <c r="EQ22" s="115">
        <f>SUMIFS('24'!$N$10:$N$44,'24'!$A$10:$A$44,LOSS!$I$5,'24'!$M$10:$M$44,LOSS!$B22)+SUMIFS('24'!$P$10:$P$44,'24'!$A$10:$A$44,LOSS!$I$5,'24'!$O$10:$O$44,LOSS!$B22)</f>
        <v>0</v>
      </c>
      <c r="ER22" s="116">
        <f>SUMIFS('24'!$K$10:$K$44,'24'!$A$10:$A$44,LOSS!$I$5,'24'!$M$10:$M$44,LOSS!$B22)+SUMIFS('24'!$L$10:$L$44,'24'!$A$10:$A$44,LOSS!$I$5,'24'!$O$10:$O$44,LOSS!$B22)</f>
        <v>0</v>
      </c>
      <c r="ES22" s="115">
        <f>SUMIFS('25'!$N$10:$N$44,'25'!$A$10:$A$44,LOSS!$E$5,'25'!$M$10:$M$44,LOSS!$B22)+SUMIFS('25'!$P$10:$P$44,'25'!$A$10:$A$44,LOSS!$E$5,'25'!$O$10:$O$44,LOSS!$B22)</f>
        <v>0</v>
      </c>
      <c r="ET22" s="116">
        <f>SUMIFS('25'!$K$10:$K$44,'25'!$A$10:$A$44,LOSS!$E$5,'25'!$M$10:$M$44,LOSS!$B22)+SUMIFS('25'!$L$10:$L$44,'25'!$A$10:$A$44,LOSS!$E$5,'25'!$O$10:$O$44,LOSS!$B22)</f>
        <v>0</v>
      </c>
      <c r="EU22" s="115">
        <f>SUMIFS('25'!$N$10:$N$44,'25'!$A$10:$A$44,LOSS!$G$5,'25'!$M$10:$M$44,LOSS!$B22)+SUMIFS('25'!$P$10:$P$44,'25'!$A$10:$A$44,LOSS!$G$5,'25'!$O$10:$O$44,LOSS!$B22)</f>
        <v>0</v>
      </c>
      <c r="EV22" s="116">
        <f>SUMIFS('25'!$K$10:$K$44,'25'!$A$10:$A$44,LOSS!$G$5,'25'!$M$10:$M$44,LOSS!$B22)+SUMIFS('25'!$L$10:$L$44,'25'!$A$10:$A$44,LOSS!$G$5,'25'!$O$10:$O$44,LOSS!$B22)</f>
        <v>0</v>
      </c>
      <c r="EW22" s="115">
        <f>SUMIFS('25'!$N$10:$N$44,'25'!$A$10:$A$44,LOSS!$I$5,'25'!$M$10:$M$44,LOSS!$B22)+SUMIFS('25'!$P$10:$P$44,'25'!$A$10:$A$44,LOSS!$I$5,'25'!$O$10:$O$44,LOSS!$B22)</f>
        <v>0</v>
      </c>
      <c r="EX22" s="116">
        <f>SUMIFS('25'!$K$10:$K$44,'25'!$A$10:$A$44,LOSS!$I$5,'25'!$M$10:$M$44,LOSS!$B22)+SUMIFS('25'!$L$10:$L$44,'25'!$A$10:$A$44,LOSS!$I$5,'25'!$O$10:$O$44,LOSS!$B22)</f>
        <v>0</v>
      </c>
      <c r="EY22" s="115">
        <f>SUMIFS('26'!$N$10:$N$44,'26'!$A$10:$A$44,LOSS!$E$5,'26'!$M$10:$M$44,LOSS!$B22)+SUMIFS('26'!$P$10:$P$44,'26'!$A$10:$A$44,LOSS!$E$5,'26'!$O$10:$O$44,LOSS!$B22)</f>
        <v>0</v>
      </c>
      <c r="EZ22" s="116">
        <f>SUMIFS('26'!$K$10:$K$44,'26'!$A$10:$A$44,LOSS!$E$5,'26'!$M$10:$M$44,LOSS!$B22)+SUMIFS('26'!$L$10:$L$44,'26'!$A$10:$A$44,LOSS!$E$5,'26'!$O$10:$O$44,LOSS!$B22)</f>
        <v>0</v>
      </c>
      <c r="FA22" s="115">
        <f>SUMIFS('26'!$N$10:$N$44,'26'!$A$10:$A$44,LOSS!$G$5,'26'!$M$10:$M$44,LOSS!$B22)+SUMIFS('26'!$P$10:$P$44,'26'!$A$10:$A$44,LOSS!$G$5,'26'!$O$10:$O$44,LOSS!$B22)</f>
        <v>0</v>
      </c>
      <c r="FB22" s="116">
        <f>SUMIFS('26'!$K$10:$K$44,'26'!$A$10:$A$44,LOSS!$G$5,'26'!$M$10:$M$44,LOSS!$B22)+SUMIFS('26'!$L$10:$L$44,'26'!$A$10:$A$44,LOSS!$G$5,'26'!$O$10:$O$44,LOSS!$B22)</f>
        <v>0</v>
      </c>
      <c r="FC22" s="115">
        <f>SUMIFS('26'!$N$10:$N$44,'26'!$A$10:$A$44,LOSS!$I$5,'26'!$M$10:$M$44,LOSS!$B22)+SUMIFS('26'!$P$10:$P$44,'26'!$A$10:$A$44,LOSS!$I$5,'26'!$O$10:$O$44,LOSS!$B22)</f>
        <v>0</v>
      </c>
      <c r="FD22" s="116">
        <f>SUMIFS('26'!$K$10:$K$44,'26'!$A$10:$A$44,LOSS!$I$5,'26'!$M$10:$M$44,LOSS!$B22)+SUMIFS('26'!$L$10:$L$44,'26'!$A$10:$A$44,LOSS!$I$5,'26'!$O$10:$O$44,LOSS!$B22)</f>
        <v>0</v>
      </c>
      <c r="FE22" s="115">
        <f>SUMIFS('27'!$N$10:$N$44,'27'!$A$10:$A$44,LOSS!$E$5,'27'!$M$10:$M$44,LOSS!$B22)+SUMIFS('27'!$P$10:$P$44,'27'!$A$10:$A$44,LOSS!$E$5,'27'!$O$10:$O$44,LOSS!$B22)</f>
        <v>0</v>
      </c>
      <c r="FF22" s="116">
        <f>SUMIFS('27'!$K$10:$K$44,'27'!$A$10:$A$44,LOSS!$E$5,'27'!$M$10:$M$44,LOSS!$B22)+SUMIFS('27'!$L$10:$L$44,'27'!$A$10:$A$44,LOSS!$E$5,'27'!$O$10:$O$44,LOSS!$B22)</f>
        <v>0</v>
      </c>
      <c r="FG22" s="115">
        <f>SUMIFS('27'!$N$10:$N$44,'27'!$A$10:$A$44,LOSS!$G$5,'27'!$M$10:$M$44,LOSS!$B22)+SUMIFS('27'!$P$10:$P$44,'27'!$A$10:$A$44,LOSS!$G$5,'27'!$O$10:$O$44,LOSS!$B22)</f>
        <v>0</v>
      </c>
      <c r="FH22" s="116">
        <f>SUMIFS('27'!$K$10:$K$44,'27'!$A$10:$A$44,LOSS!$G$5,'27'!$M$10:$M$44,LOSS!$B22)+SUMIFS('27'!$L$10:$L$44,'27'!$A$10:$A$44,LOSS!$G$5,'27'!$O$10:$O$44,LOSS!$B22)</f>
        <v>0</v>
      </c>
      <c r="FI22" s="115">
        <f>SUMIFS('27'!$N$10:$N$44,'27'!$A$10:$A$44,LOSS!$I$5,'27'!$M$10:$M$44,LOSS!$B22)+SUMIFS('27'!$P$10:$P$44,'27'!$A$10:$A$44,LOSS!$I$5,'27'!$O$10:$O$44,LOSS!$B22)</f>
        <v>0</v>
      </c>
      <c r="FJ22" s="116">
        <f>SUMIFS('27'!$K$10:$K$44,'27'!$A$10:$A$44,LOSS!$I$5,'27'!$M$10:$M$44,LOSS!$B22)+SUMIFS('27'!$L$10:$L$44,'27'!$A$10:$A$44,LOSS!$I$5,'27'!$O$10:$O$44,LOSS!$B22)</f>
        <v>0</v>
      </c>
      <c r="FK22" s="115">
        <f>SUMIFS('28'!$N$10:$N$44,'28'!$A$10:$A$44,LOSS!$E$5,'28'!$M$10:$M$44,LOSS!$B22)+SUMIFS('28'!$P$10:$P$44,'28'!$A$10:$A$44,LOSS!$E$5,'28'!$O$10:$O$44,LOSS!$B22)</f>
        <v>0</v>
      </c>
      <c r="FL22" s="116">
        <f>SUMIFS('28'!$K$10:$K$44,'28'!$A$10:$A$44,LOSS!$E$5,'28'!$M$10:$M$44,LOSS!$B22)+SUMIFS('28'!$L$10:$L$44,'28'!$A$10:$A$44,LOSS!$E$5,'28'!$O$10:$O$44,LOSS!$B22)</f>
        <v>0</v>
      </c>
      <c r="FM22" s="115">
        <f>SUMIFS('28'!$N$10:$N$44,'28'!$A$10:$A$44,LOSS!$G$5,'28'!$M$10:$M$44,LOSS!$B22)+SUMIFS('28'!$P$10:$P$44,'28'!$A$10:$A$44,LOSS!$G$5,'28'!$O$10:$O$44,LOSS!$B22)</f>
        <v>0</v>
      </c>
      <c r="FN22" s="116">
        <f>SUMIFS('28'!$K$10:$K$44,'28'!$A$10:$A$44,LOSS!$G$5,'28'!$M$10:$M$44,LOSS!$B22)+SUMIFS('28'!$L$10:$L$44,'28'!$A$10:$A$44,LOSS!$G$5,'28'!$O$10:$O$44,LOSS!$B22)</f>
        <v>0</v>
      </c>
      <c r="FO22" s="115">
        <f>SUMIFS('28'!$N$10:$N$44,'28'!$A$10:$A$44,LOSS!$I$5,'28'!$M$10:$M$44,LOSS!$B22)+SUMIFS('28'!$P$10:$P$44,'28'!$A$10:$A$44,LOSS!$I$5,'28'!$O$10:$O$44,LOSS!$B22)</f>
        <v>0</v>
      </c>
      <c r="FP22" s="116">
        <f>SUMIFS('28'!$K$10:$K$44,'28'!$A$10:$A$44,LOSS!$I$5,'28'!$M$10:$M$44,LOSS!$B22)+SUMIFS('28'!$L$10:$L$44,'28'!$A$10:$A$44,LOSS!$I$5,'28'!$O$10:$O$44,LOSS!$B22)</f>
        <v>0</v>
      </c>
      <c r="FQ22" s="115">
        <f>SUMIFS('29'!$N$10:$N$44,'29'!$A$10:$A$44,LOSS!$E$5,'29'!$M$10:$M$44,LOSS!$B22)+SUMIFS('29'!$P$10:$P$44,'29'!$A$10:$A$44,LOSS!$E$5,'29'!$O$10:$O$44,LOSS!$B22)</f>
        <v>0</v>
      </c>
      <c r="FR22" s="116">
        <f>SUMIFS('29'!$K$10:$K$44,'29'!$A$10:$A$44,LOSS!$E$5,'29'!$M$10:$M$44,LOSS!$B22)+SUMIFS('29'!$L$10:$L$44,'29'!$A$10:$A$44,LOSS!$E$5,'29'!$O$10:$O$44,LOSS!$B22)</f>
        <v>0</v>
      </c>
      <c r="FS22" s="115">
        <f>SUMIFS('29'!$N$10:$N$44,'29'!$A$10:$A$44,LOSS!$G$5,'29'!$M$10:$M$44,LOSS!$B22)+SUMIFS('29'!$P$10:$P$44,'29'!$A$10:$A$44,LOSS!$G$5,'29'!$O$10:$O$44,LOSS!$B22)</f>
        <v>0</v>
      </c>
      <c r="FT22" s="116">
        <f>SUMIFS('29'!$K$10:$K$44,'29'!$A$10:$A$44,LOSS!$G$5,'29'!$M$10:$M$44,LOSS!$B22)+SUMIFS('29'!$L$10:$L$44,'29'!$A$10:$A$44,LOSS!$G$5,'29'!$O$10:$O$44,LOSS!$B22)</f>
        <v>0</v>
      </c>
      <c r="FU22" s="115">
        <f>SUMIFS('29'!$N$10:$N$44,'29'!$A$10:$A$44,LOSS!$I$5,'29'!$M$10:$M$44,LOSS!$B22)+SUMIFS('29'!$P$10:$P$44,'29'!$A$10:$A$44,LOSS!$I$5,'29'!$O$10:$O$44,LOSS!$B22)</f>
        <v>0</v>
      </c>
      <c r="FV22" s="116">
        <f>SUMIFS('29'!$K$10:$K$44,'29'!$A$10:$A$44,LOSS!$I$5,'29'!$M$10:$M$44,LOSS!$B22)+SUMIFS('29'!$L$10:$L$44,'29'!$A$10:$A$44,LOSS!$I$5,'29'!$O$10:$O$44,LOSS!$B22)</f>
        <v>0</v>
      </c>
      <c r="FW22" s="115">
        <f>SUMIFS('30'!$N$10:$N$44,'30'!$A$10:$A$44,LOSS!$E$5,'30'!$M$10:$M$44,LOSS!$B22)+SUMIFS('30'!$P$10:$P$44,'30'!$A$10:$A$44,LOSS!$E$5,'30'!$O$10:$O$44,LOSS!$B22)</f>
        <v>0</v>
      </c>
      <c r="FX22" s="116">
        <f>SUMIFS('30'!$K$10:$K$44,'30'!$A$10:$A$44,LOSS!$E$5,'30'!$M$10:$M$44,LOSS!$B22)+SUMIFS('30'!$L$10:$L$44,'30'!$A$10:$A$44,LOSS!$E$5,'30'!$O$10:$O$44,LOSS!$B22)</f>
        <v>0</v>
      </c>
      <c r="FY22" s="115">
        <f>SUMIFS('30'!$N$10:$N$44,'30'!$A$10:$A$44,LOSS!$G$5,'30'!$M$10:$M$44,LOSS!$B22)+SUMIFS('30'!$P$10:$P$44,'30'!$A$10:$A$44,LOSS!$G$5,'30'!$O$10:$O$44,LOSS!$B22)</f>
        <v>0</v>
      </c>
      <c r="FZ22" s="116">
        <f>SUMIFS('30'!$K$10:$K$44,'30'!$A$10:$A$44,LOSS!$G$5,'30'!$M$10:$M$44,LOSS!$B22)+SUMIFS('30'!$L$10:$L$44,'30'!$A$10:$A$44,LOSS!$G$5,'30'!$O$10:$O$44,LOSS!$B22)</f>
        <v>0</v>
      </c>
      <c r="GA22" s="115">
        <f>SUMIFS('30'!$N$10:$N$44,'30'!$A$10:$A$44,LOSS!$I$5,'30'!$M$10:$M$44,LOSS!$B22)+SUMIFS('30'!$P$10:$P$44,'30'!$A$10:$A$44,LOSS!$I$5,'30'!$O$10:$O$44,LOSS!$B22)</f>
        <v>0</v>
      </c>
      <c r="GB22" s="116">
        <f>SUMIFS('30'!$K$10:$K$44,'30'!$A$10:$A$44,LOSS!$I$5,'30'!$M$10:$M$44,LOSS!$B22)+SUMIFS('30'!$L$10:$L$44,'30'!$A$10:$A$44,LOSS!$I$5,'30'!$O$10:$O$44,LOSS!$B22)</f>
        <v>0</v>
      </c>
      <c r="GC22" s="115">
        <f>SUMIFS('31'!$N$13:$N$44,'31'!$A$13:$A$44,LOSS!$E$5,'31'!$M$13:$M$44,LOSS!$B22)+SUMIFS('31'!$P$13:$P$44,'31'!$A$13:$A$44,LOSS!$E$5,'31'!$O$13:$O$44,LOSS!$B22)</f>
        <v>0</v>
      </c>
      <c r="GD22" s="116">
        <f>SUMIFS('31'!$K$13:$K$44,'31'!$A$13:$A$44,LOSS!$E$5,'31'!$M$13:$M$44,LOSS!$B22)+SUMIFS('31'!$L$13:$L$44,'31'!$A$13:$A$44,LOSS!$E$5,'31'!$O$13:$O$44,LOSS!$B22)</f>
        <v>0</v>
      </c>
      <c r="GE22" s="115">
        <f>SUMIFS('31'!$N$13:$N$44,'31'!$A$13:$A$44,LOSS!$G$5,'31'!$M$13:$M$44,LOSS!$B22)+SUMIFS('31'!$P$13:$P$44,'31'!$A$13:$A$44,LOSS!$G$5,'31'!$O$13:$O$44,LOSS!$B22)</f>
        <v>0</v>
      </c>
      <c r="GF22" s="116">
        <f>SUMIFS('31'!$K$13:$K$44,'31'!$A$13:$A$44,LOSS!$G$5,'31'!$M$13:$M$44,LOSS!$B22)+SUMIFS('31'!$L$13:$L$44,'31'!$A$13:$A$44,LOSS!$G$5,'31'!$O$13:$O$44,LOSS!$B22)</f>
        <v>0</v>
      </c>
      <c r="GG22" s="115">
        <f>SUMIFS('31'!$N$13:$N$44,'31'!$A$13:$A$44,LOSS!$I$5,'31'!$M$13:$M$44,LOSS!$B22)+SUMIFS('31'!$P$13:$P$44,'31'!$A$13:$A$44,LOSS!$I$5,'31'!$O$13:$O$44,LOSS!$B22)</f>
        <v>0</v>
      </c>
      <c r="GH22" s="116">
        <f>SUMIFS('31'!$K$13:$K$44,'31'!$A$13:$A$44,LOSS!$I$5,'31'!$M$13:$M$44,LOSS!$B22)+SUMIFS('31'!$L$13:$L$44,'31'!$A$13:$A$44,LOSS!$I$5,'31'!$O$13:$O$44,LOSS!$B22)</f>
        <v>0</v>
      </c>
      <c r="GI22" s="108">
        <f t="shared" si="0"/>
        <v>0</v>
      </c>
      <c r="GJ22" s="117">
        <f t="shared" si="1"/>
        <v>0</v>
      </c>
      <c r="GK22" s="118">
        <f t="shared" si="3"/>
        <v>0</v>
      </c>
      <c r="GL22" s="73"/>
    </row>
    <row r="23" ht="18.75" customHeight="1" spans="1:195">
      <c r="A23" s="121"/>
      <c r="B23" s="112">
        <v>156</v>
      </c>
      <c r="C23" s="113" t="s">
        <v>292</v>
      </c>
      <c r="D23" s="114"/>
      <c r="E23" s="115">
        <f>SUMIFS('1'!$N$10:$N$44,'1'!$A$10:$A$44,LOSS!$E$5,'1'!$M$10:$M$44,LOSS!$B23)+SUMIFS('1'!$P$10:$P$44,'1'!$A$10:$A$44,LOSS!$E$5,'1'!$O$10:$O$44,LOSS!$B23)</f>
        <v>0</v>
      </c>
      <c r="F23" s="116">
        <f>SUMIFS('1'!$K$10:$K$44,'1'!$A$10:$A$44,LOSS!$E$5,'1'!$M$10:$M$44,LOSS!$B23)+SUMIFS('1'!$L$10:$L$44,'1'!$A$10:$A$44,LOSS!$E$5,'1'!$O$10:$O$44,LOSS!$B23)</f>
        <v>0</v>
      </c>
      <c r="G23" s="115">
        <f>SUMIFS('1'!$N$10:$N$44,'1'!$A$10:$A$44,LOSS!$G$5,'1'!$M$10:$M$44,LOSS!$B23)+SUMIFS('1'!$P$10:$P$44,'1'!$A$10:$A$44,LOSS!$G$5,'1'!$O$10:$O$44,LOSS!$B23)</f>
        <v>0</v>
      </c>
      <c r="H23" s="116">
        <f>SUMIFS('1'!$K$10:$K$44,'1'!$A$10:$A$44,LOSS!$G$5,'1'!$M$10:$M$44,LOSS!$B23)+SUMIFS('1'!$L$10:$L$44,'1'!$A$10:$A$44,LOSS!$G$5,'1'!$O$10:$O$44,LOSS!$B23)</f>
        <v>0</v>
      </c>
      <c r="I23" s="115">
        <f>SUMIFS('1'!$N$10:$N$44,'1'!$A$10:$A$44,LOSS!$I$5,'1'!$M$10:$M$44,LOSS!$B23)+SUMIFS('1'!$P$10:$P$44,'1'!$A$10:$A$44,LOSS!$I$5,'1'!$O$10:$O$44,LOSS!$B23)</f>
        <v>0</v>
      </c>
      <c r="J23" s="116">
        <f>SUMIFS('1'!$K$10:$K$44,'1'!$A$10:$A$44,LOSS!$I$5,'1'!$M$10:$M$44,LOSS!$B23)+SUMIFS('1'!$L$10:$L$44,'1'!$A$10:$A$44,LOSS!$I$5,'1'!$O$10:$O$44,LOSS!$B23)</f>
        <v>0</v>
      </c>
      <c r="K23" s="115">
        <f>SUMIFS('2'!$N$10:$N$52,'2'!$A$10:$A$52,LOSS!$E$5,'2'!$M$10:$M$52,LOSS!$B23)+SUMIFS('2'!$P$10:$P$52,'2'!$A$10:$A$52,LOSS!$E$5,'2'!$O$10:$O$52,LOSS!$B23)</f>
        <v>0</v>
      </c>
      <c r="L23" s="116">
        <f>SUMIFS('2'!$K$10:$K$52,'2'!$A$10:$A$52,LOSS!$E$5,'2'!$M$10:$M$52,LOSS!$B23)+SUMIFS('2'!$L$10:$L$52,'2'!$A$10:$A$52,LOSS!$E$5,'2'!$O$10:$O$52,LOSS!$B23)</f>
        <v>0</v>
      </c>
      <c r="M23" s="115">
        <f>SUMIFS('2'!$N$10:$N$52,'2'!$A$10:$A$52,LOSS!$G$5,'2'!$M$10:$M$52,LOSS!$B23)+SUMIFS('2'!$P$10:$P$52,'2'!$A$10:$A$52,LOSS!$G$5,'2'!$O$10:$O$52,LOSS!$B23)</f>
        <v>0</v>
      </c>
      <c r="N23" s="116">
        <f>SUMIFS('2'!$K$10:$K$52,'2'!$A$10:$A$52,LOSS!$G$5,'2'!$M$10:$M$52,LOSS!$B23)+SUMIFS('2'!$L$10:$L$52,'2'!$A$10:$A$52,LOSS!$G$5,'2'!$O$10:$O$52,LOSS!$B23)</f>
        <v>0</v>
      </c>
      <c r="O23" s="115">
        <f>SUMIFS('2'!$N$10:$N$52,'2'!$A$10:$A$52,LOSS!$I$5,'2'!$M$10:$M$52,LOSS!$B23)+SUMIFS('2'!$P$10:$P$52,'2'!$A$10:$A$52,LOSS!$I$5,'2'!$O$10:$O$52,LOSS!$B23)</f>
        <v>0</v>
      </c>
      <c r="P23" s="116">
        <f>SUMIFS('2'!$K$10:$K$52,'2'!$A$10:$A$52,LOSS!$I$5,'2'!$M$10:$M$52,LOSS!$B23)+SUMIFS('2'!$L$10:$L$52,'2'!$A$10:$A$52,LOSS!$I$5,'2'!$O$10:$O$52,LOSS!$B23)</f>
        <v>0</v>
      </c>
      <c r="Q23" s="115">
        <f>SUMIFS('3'!$N$10:$N$44,'3'!$A$10:$A$44,LOSS!$E$5,'3'!$M$10:$M$44,LOSS!$B23)+SUMIFS('3'!$P$10:$P$44,'3'!$A$10:$A$44,LOSS!$E$5,'3'!$O$10:$O$44,LOSS!$B23)</f>
        <v>0</v>
      </c>
      <c r="R23" s="116">
        <f>SUMIFS('3'!$K$10:$K$44,'3'!$A$10:$A$44,LOSS!$E$5,'3'!$M$10:$M$44,LOSS!$B23)+SUMIFS('3'!$L$10:$L$44,'3'!$A$10:$A$44,LOSS!$E$5,'3'!$O$10:$O$44,LOSS!$B23)</f>
        <v>0</v>
      </c>
      <c r="S23" s="115">
        <f>SUMIFS('3'!$N$10:$N$44,'3'!$A$10:$A$44,LOSS!$G$5,'3'!$M$10:$M$44,LOSS!$B23)+SUMIFS('3'!$P$10:$P$44,'3'!$A$10:$A$44,LOSS!$G$5,'3'!$O$10:$O$44,LOSS!$B23)</f>
        <v>0</v>
      </c>
      <c r="T23" s="116">
        <f>SUMIFS('3'!$K$10:$K$44,'3'!$A$10:$A$44,LOSS!$G$5,'3'!$M$10:$M$44,LOSS!$B23)+SUMIFS('3'!$L$10:$L$44,'3'!$A$10:$A$44,LOSS!$G$5,'3'!$O$10:$O$44,LOSS!$B23)</f>
        <v>0</v>
      </c>
      <c r="U23" s="115">
        <f>SUMIFS('3'!$N$10:$N$44,'3'!$A$10:$A$44,LOSS!$I$5,'3'!$M$10:$M$44,LOSS!$B23)+SUMIFS('3'!$P$10:$P$44,'3'!$A$10:$A$44,LOSS!$I$5,'3'!$O$10:$O$44,LOSS!$B23)</f>
        <v>0</v>
      </c>
      <c r="V23" s="116">
        <f>SUMIFS('3'!$K$10:$K$44,'3'!$A$10:$A$44,LOSS!$I$5,'3'!$M$10:$M$44,LOSS!$B23)+SUMIFS('3'!$L$10:$L$44,'3'!$A$10:$A$44,LOSS!$I$5,'3'!$O$10:$O$44,LOSS!$B23)</f>
        <v>0</v>
      </c>
      <c r="W23" s="115">
        <f>SUMIFS('4'!$N$10:$N$44,'4'!$A$10:$A$44,LOSS!$E$5,'4'!$M$10:$M$44,LOSS!$B23)+SUMIFS('4'!$P$10:$P$44,'4'!$A$10:$A$44,LOSS!$E$5,'4'!$O$10:$O$44,LOSS!$B23)</f>
        <v>0</v>
      </c>
      <c r="X23" s="116">
        <f>SUMIFS('4'!$K$10:$K$44,'4'!$A$10:$A$44,LOSS!$E$5,'4'!$M$10:$M$44,LOSS!$B23)+SUMIFS('4'!$L$10:$L$44,'4'!$A$10:$A$44,LOSS!$E$5,'4'!$O$10:$O$44,LOSS!$B23)</f>
        <v>0</v>
      </c>
      <c r="Y23" s="115">
        <f>SUMIFS('4'!$N$10:$N$44,'4'!$A$10:$A$44,LOSS!$G$5,'4'!$M$10:$M$44,LOSS!$B23)+SUMIFS('4'!$P$10:$P$44,'4'!$A$10:$A$44,LOSS!$G$5,'4'!$O$10:$O$44,LOSS!$B23)</f>
        <v>0</v>
      </c>
      <c r="Z23" s="116">
        <f>SUMIFS('4'!$K$10:$K$44,'4'!$A$10:$A$44,LOSS!$G$5,'4'!$M$10:$M$44,LOSS!$B23)+SUMIFS('4'!$L$10:$L$44,'4'!$A$10:$A$44,LOSS!$G$5,'4'!$O$10:$O$44,LOSS!$B23)</f>
        <v>0</v>
      </c>
      <c r="AA23" s="115">
        <f>SUMIFS('4'!$N$10:$N$44,'4'!$A$10:$A$44,LOSS!$I$5,'4'!$M$10:$M$44,LOSS!$B23)+SUMIFS('4'!$P$10:$P$44,'4'!$A$10:$A$44,LOSS!$I$5,'4'!$O$10:$O$44,LOSS!$B23)</f>
        <v>0</v>
      </c>
      <c r="AB23" s="116">
        <f>SUMIFS('4'!$K$10:$K$44,'4'!$A$10:$A$44,LOSS!$I$5,'4'!$M$10:$M$44,LOSS!$B23)+SUMIFS('4'!$L$10:$L$44,'4'!$A$10:$A$44,LOSS!$I$5,'4'!$O$10:$O$44,LOSS!$B23)</f>
        <v>0</v>
      </c>
      <c r="AC23" s="115">
        <f>SUMIFS('5'!$N$10:$N$52,'5'!$A$10:$A$52,LOSS!$E$5,'5'!$M$10:$M$52,LOSS!$B23)+SUMIFS('5'!$P$10:$P$52,'5'!$A$10:$A$52,LOSS!$E$5,'5'!$O$10:$O$52,LOSS!$B23)</f>
        <v>0</v>
      </c>
      <c r="AD23" s="116">
        <f>SUMIFS('5'!$K$10:$K$52,'5'!$A$10:$A$52,LOSS!$E$5,'5'!$M$10:$M$52,LOSS!$B23)+SUMIFS('5'!$L$10:$L$52,'5'!$A$10:$A$52,LOSS!$E$5,'5'!$O$10:$O$52,LOSS!$B23)</f>
        <v>0</v>
      </c>
      <c r="AE23" s="115">
        <f>SUMIFS('5'!$N$10:$N$52,'5'!$A$10:$A$52,LOSS!$G$5,'5'!$M$10:$M$52,LOSS!$B23)+SUMIFS('5'!$P$10:$P$52,'5'!$A$10:$A$52,LOSS!$G$5,'5'!$O$10:$O$52,LOSS!$B23)</f>
        <v>0</v>
      </c>
      <c r="AF23" s="116">
        <f>SUMIFS('5'!$K$10:$K$52,'5'!$A$10:$A$52,LOSS!$G$5,'5'!$M$10:$M$52,LOSS!$B23)+SUMIFS('5'!$L$10:$L$52,'5'!$A$10:$A$52,LOSS!$G$5,'5'!$O$10:$O$52,LOSS!$B23)</f>
        <v>0</v>
      </c>
      <c r="AG23" s="115">
        <f>SUMIFS('5'!$N$10:$N$52,'5'!$A$10:$A$52,LOSS!$I$5,'5'!$M$10:$M$52,LOSS!$B23)+SUMIFS('5'!$P$10:$P$52,'5'!$A$10:$A$52,LOSS!$I$5,'5'!$O$10:$O$52,LOSS!$B23)</f>
        <v>0</v>
      </c>
      <c r="AH23" s="116">
        <f>SUMIFS('5'!$K$10:$K$52,'5'!$A$10:$A$52,LOSS!$I$5,'5'!$M$10:$M$52,LOSS!$B23)+SUMIFS('5'!$L$10:$L$52,'5'!$A$10:$A$52,LOSS!$I$5,'5'!$O$10:$O$52,LOSS!$B23)</f>
        <v>0</v>
      </c>
      <c r="AI23" s="115">
        <f>SUMIFS('6'!$N$10:$N$43,'6'!$A$10:$A$43,LOSS!$E$5,'6'!$M$10:$M$43,LOSS!$B23)+SUMIFS('6'!$P$10:$P$43,'6'!$A$10:$A$43,LOSS!$E$5,'6'!$O$10:$O$43,LOSS!$B23)</f>
        <v>0</v>
      </c>
      <c r="AJ23" s="116">
        <f>SUMIFS('6'!$K$10:$K$43,'6'!$A$10:$A$43,LOSS!$E$5,'6'!$M$10:$M$43,LOSS!$B23)+SUMIFS('6'!$L$10:$L$43,'6'!$A$10:$A$43,LOSS!$E$5,'6'!$O$10:$O$43,LOSS!$B23)</f>
        <v>0</v>
      </c>
      <c r="AK23" s="115">
        <f>SUMIFS('6'!$N$10:$N$43,'6'!$A$10:$A$43,LOSS!$G$5,'6'!$M$10:$M$43,LOSS!$B23)+SUMIFS('6'!$P$10:$P$43,'6'!$A$10:$A$43,LOSS!$G$5,'6'!$O$10:$O$43,LOSS!$B23)</f>
        <v>0</v>
      </c>
      <c r="AL23" s="116">
        <f>SUMIFS('6'!$K$10:$K$43,'6'!$A$10:$A$43,LOSS!$G$5,'6'!$M$10:$M$43,LOSS!$B23)+SUMIFS('6'!$L$10:$L$43,'6'!$A$10:$A$43,LOSS!$G$5,'6'!$O$10:$O$43,LOSS!$B23)</f>
        <v>0</v>
      </c>
      <c r="AM23" s="115">
        <f>SUMIFS('6'!$N$10:$N$43,'6'!$A$10:$A$43,LOSS!$I$5,'6'!$M$10:$M$43,LOSS!$B23)+SUMIFS('6'!$P$10:$P$43,'6'!$A$10:$A$43,LOSS!$I$5,'6'!$O$10:$O$43,LOSS!$B23)</f>
        <v>0</v>
      </c>
      <c r="AN23" s="116">
        <f>SUMIFS('6'!$K$10:$K$43,'6'!$A$10:$A$43,LOSS!$I$5,'6'!$M$10:$M$43,LOSS!$B23)+SUMIFS('6'!$L$10:$L$43,'6'!$A$10:$A$43,LOSS!$I$5,'6'!$O$10:$O$43,LOSS!$B23)</f>
        <v>0</v>
      </c>
      <c r="AO23" s="115">
        <f>SUMIFS('7'!$N$10:$N$44,'7'!$A$10:$A$44,LOSS!$E$5,'7'!$M$10:$M$44,LOSS!$B23)+SUMIFS('7'!$P$10:$P$44,'7'!$A$10:$A$44,LOSS!$E$5,'7'!$O$10:$O$44,LOSS!$B23)</f>
        <v>0</v>
      </c>
      <c r="AP23" s="116">
        <f>SUMIFS('7'!$K$10:$K$44,'7'!$A$10:$A$44,LOSS!$E$5,'7'!$M$10:$M$44,LOSS!$B23)+SUMIFS('7'!$L$10:$L$44,'7'!$A$10:$A$44,LOSS!$E$5,'7'!$O$10:$O$44,LOSS!$B23)</f>
        <v>0</v>
      </c>
      <c r="AQ23" s="115">
        <f>SUMIFS('7'!$N$10:$N$44,'7'!$A$10:$A$44,LOSS!$G$5,'7'!$M$10:$M$44,LOSS!$B23)+SUMIFS('7'!$P$10:$P$44,'7'!$A$10:$A$44,LOSS!$G$5,'7'!$O$10:$O$44,LOSS!$B23)</f>
        <v>0</v>
      </c>
      <c r="AR23" s="116">
        <f>SUMIFS('7'!$K$10:$K$44,'7'!$A$10:$A$44,LOSS!$G$5,'7'!$M$10:$M$44,LOSS!$B23)+SUMIFS('7'!$L$10:$L$44,'7'!$A$10:$A$44,LOSS!$G$5,'7'!$O$10:$O$44,LOSS!$B23)</f>
        <v>0</v>
      </c>
      <c r="AS23" s="115">
        <f>SUMIFS('7'!$N$10:$N$44,'7'!$A$10:$A$44,LOSS!$I$5,'7'!$M$10:$M$44,LOSS!$B23)+SUMIFS('7'!$P$10:$P$44,'7'!$A$10:$A$44,LOSS!$I$5,'7'!$O$10:$O$44,LOSS!$B23)</f>
        <v>0</v>
      </c>
      <c r="AT23" s="116">
        <f>SUMIFS('7'!$K$10:$K$44,'7'!$A$10:$A$44,LOSS!$I$5,'7'!$M$10:$M$44,LOSS!$B23)+SUMIFS('7'!$L$10:$L$44,'7'!$A$10:$A$44,LOSS!$I$5,'7'!$O$10:$O$44,LOSS!$B23)</f>
        <v>0</v>
      </c>
      <c r="AU23" s="115">
        <f>SUMIFS('8'!$N$10:$N$43,'8'!$A$10:$A$43,LOSS!$E$5,'8'!$M$10:$M$43,LOSS!$B23)+SUMIFS('8'!$P$10:$P$43,'8'!$A$10:$A$43,LOSS!$E$5,'8'!$O$10:$O$43,LOSS!$B23)</f>
        <v>0</v>
      </c>
      <c r="AV23" s="116">
        <f>SUMIFS('8'!$K$10:$K$43,'8'!$A$10:$A$43,LOSS!$E$5,'8'!$M$10:$M$43,LOSS!$B23)+SUMIFS('8'!$L$10:$L$43,'8'!$A$10:$A$43,LOSS!$E$5,'8'!$O$10:$O$43,LOSS!$B23)</f>
        <v>0</v>
      </c>
      <c r="AW23" s="115">
        <f>SUMIFS('8'!$N$10:$N$43,'8'!$A$10:$A$43,LOSS!$G$5,'8'!$M$10:$M$43,LOSS!$B23)+SUMIFS('8'!$P$10:$P$43,'8'!$A$10:$A$43,LOSS!$G$5,'8'!$O$10:$O$43,LOSS!$B23)</f>
        <v>0</v>
      </c>
      <c r="AX23" s="116">
        <f>SUMIFS('8'!$K$10:$K$43,'8'!$A$10:$A$43,LOSS!$G$5,'8'!$M$10:$M$43,LOSS!$B23)+SUMIFS('8'!$L$10:$L$43,'8'!$A$10:$A$43,LOSS!$G$5,'8'!$O$10:$O$43,LOSS!$B23)</f>
        <v>0</v>
      </c>
      <c r="AY23" s="115">
        <f>SUMIFS('8'!$N$10:$N$43,'8'!$A$10:$A$43,LOSS!$I$5,'8'!$M$10:$M$43,LOSS!$B23)+SUMIFS('8'!$P$10:$P$43,'8'!$A$10:$A$43,LOSS!$I$5,'8'!$O$10:$O$43,LOSS!$B23)</f>
        <v>0</v>
      </c>
      <c r="AZ23" s="116">
        <f>SUMIFS('8'!$K$10:$K$43,'8'!$A$10:$A$43,LOSS!$I$5,'8'!$M$10:$M$43,LOSS!$B23)+SUMIFS('8'!$L$10:$L$43,'8'!$A$10:$A$43,LOSS!$I$5,'8'!$O$10:$O$43,LOSS!$B23)</f>
        <v>0</v>
      </c>
      <c r="BA23" s="115">
        <f>SUMIFS('9'!$N$10:$N$51,'9'!$A$10:$A$51,LOSS!$E$5,'9'!$M$10:$M$51,LOSS!$B23)+SUMIFS('9'!$P$10:$P$51,'9'!$A$10:$A$51,LOSS!$E$5,'9'!$O$10:$O$51,LOSS!$B23)</f>
        <v>0</v>
      </c>
      <c r="BB23" s="116">
        <f>SUMIFS('9'!$K$10:$K$51,'9'!$A$10:$A$51,LOSS!$E$5,'9'!$M$10:$M$51,LOSS!$B23)+SUMIFS('9'!$L$10:$L$51,'9'!$A$10:$A$51,LOSS!$E$5,'9'!$O$10:$O$51,LOSS!$B23)</f>
        <v>0</v>
      </c>
      <c r="BC23" s="115">
        <f>SUMIFS('9'!$N$10:$N$51,'9'!$A$10:$A$51,LOSS!$G$5,'9'!$M$10:$M$51,LOSS!$B23)+SUMIFS('9'!$P$10:$P$51,'9'!$A$10:$A$51,LOSS!$G$5,'9'!$O$10:$O$51,LOSS!$B23)</f>
        <v>0</v>
      </c>
      <c r="BD23" s="116">
        <f>SUMIFS('9'!$K$10:$K$51,'9'!$A$10:$A$51,LOSS!$G$5,'9'!$M$10:$M$51,LOSS!$B23)+SUMIFS('9'!$L$10:$L$51,'9'!$A$10:$A$51,LOSS!$G$5,'9'!$O$10:$O$51,LOSS!$B23)</f>
        <v>0</v>
      </c>
      <c r="BE23" s="115">
        <f>SUMIFS('9'!$N$10:$N$51,'9'!$A$10:$A$51,LOSS!$I$5,'9'!$M$10:$M$51,LOSS!$B23)+SUMIFS('9'!$P$10:$P$51,'9'!$A$10:$A$51,LOSS!$I$5,'9'!$O$10:$O$51,LOSS!$B23)</f>
        <v>0</v>
      </c>
      <c r="BF23" s="116">
        <f>SUMIFS('9'!$K$10:$K$51,'9'!$A$10:$A$51,LOSS!$I$5,'9'!$M$10:$M$51,LOSS!$B23)+SUMIFS('9'!$L$10:$L$51,'9'!$A$10:$A$51,LOSS!$I$5,'9'!$O$10:$O$51,LOSS!$B23)</f>
        <v>0</v>
      </c>
      <c r="BG23" s="115">
        <f>SUMIFS('10'!$N$10:$N$44,'10'!$A$10:$A$44,LOSS!$E$5,'10'!$M$10:$M$44,LOSS!$B23)+SUMIFS('10'!$P$10:$P$44,'10'!$A$10:$A$44,LOSS!$E$5,'10'!$O$10:$O$44,LOSS!$B23)</f>
        <v>0</v>
      </c>
      <c r="BH23" s="116">
        <f>SUMIFS('10'!$K$10:$K$44,'10'!$A$10:$A$44,LOSS!$E$5,'10'!$M$10:$M$44,LOSS!$B23)+SUMIFS('10'!$L$10:$L$44,'10'!$A$10:$A$44,LOSS!$E$5,'10'!$O$10:$O$44,LOSS!$B23)</f>
        <v>0</v>
      </c>
      <c r="BI23" s="115">
        <f>SUMIFS('10'!$N$10:$N$44,'10'!$A$10:$A$44,LOSS!$G$5,'10'!$M$10:$M$44,LOSS!$B23)+SUMIFS('10'!$P$10:$P$44,'10'!$A$10:$A$44,LOSS!$G$5,'10'!$O$10:$O$44,LOSS!$B23)</f>
        <v>0</v>
      </c>
      <c r="BJ23" s="116">
        <f>SUMIFS('10'!$K$10:$K$44,'10'!$A$10:$A$44,LOSS!$G$5,'10'!$M$10:$M$44,LOSS!$B23)+SUMIFS('10'!$L$10:$L$44,'10'!$A$10:$A$44,LOSS!$G$5,'10'!$O$10:$O$44,LOSS!$B23)</f>
        <v>0</v>
      </c>
      <c r="BK23" s="115">
        <f>SUMIFS('10'!$N$10:$N$44,'10'!$A$10:$A$44,LOSS!$I$5,'10'!$M$10:$M$44,LOSS!$B23)+SUMIFS('10'!$P$10:$P$44,'10'!$A$10:$A$44,LOSS!$I$5,'10'!$O$10:$O$44,LOSS!$B23)</f>
        <v>0</v>
      </c>
      <c r="BL23" s="116">
        <f>SUMIFS('10'!$K$10:$K$44,'10'!$A$10:$A$44,LOSS!$I$5,'10'!$M$10:$M$44,LOSS!$B23)+SUMIFS('10'!$L$10:$L$44,'10'!$A$10:$A$44,LOSS!$I$5,'10'!$O$10:$O$44,LOSS!$B23)</f>
        <v>0</v>
      </c>
      <c r="BM23" s="115">
        <f>SUMIFS('11'!$N$10:$N$43,'11'!$A$10:$A$43,LOSS!$E$5,'11'!$M$10:$M$43,LOSS!$B23)+SUMIFS('11'!$P$10:$P$43,'11'!$A$10:$A$43,LOSS!$E$5,'11'!$O$10:$O$43,LOSS!$B23)</f>
        <v>0</v>
      </c>
      <c r="BN23" s="116">
        <f>SUMIFS('11'!$K$10:$K$43,'11'!$A$10:$A$43,LOSS!$E$5,'11'!$M$10:$M$43,LOSS!$B23)+SUMIFS('11'!$L$10:$L$43,'11'!$A$10:$A$43,LOSS!$E$5,'11'!$O$10:$O$43,LOSS!$B23)</f>
        <v>0</v>
      </c>
      <c r="BO23" s="115">
        <f>SUMIFS('11'!$N$10:$N$43,'11'!$A$10:$A$43,LOSS!$G$5,'11'!$M$10:$M$43,LOSS!$B23)+SUMIFS('11'!$P$10:$P$43,'11'!$A$10:$A$43,LOSS!$G$5,'11'!$O$10:$O$43,LOSS!$B23)</f>
        <v>0</v>
      </c>
      <c r="BP23" s="116">
        <f>SUMIFS('11'!$K$10:$K$43,'11'!$A$10:$A$43,LOSS!$G$5,'11'!$M$10:$M$43,LOSS!$B23)+SUMIFS('11'!$L$10:$L$43,'11'!$A$10:$A$43,LOSS!$G$5,'11'!$O$10:$O$43,LOSS!$B23)</f>
        <v>0</v>
      </c>
      <c r="BQ23" s="115">
        <f>SUMIFS('11'!$N$10:$N$43,'11'!$A$10:$A$43,LOSS!$I$5,'11'!$M$10:$M$43,LOSS!$B23)+SUMIFS('11'!$P$10:$P$43,'11'!$A$10:$A$43,LOSS!$I$5,'11'!$O$10:$O$43,LOSS!$B23)</f>
        <v>0</v>
      </c>
      <c r="BR23" s="116">
        <f>SUMIFS('11'!$K$10:$K$43,'11'!$A$10:$A$43,LOSS!$I$5,'11'!$M$10:$M$43,LOSS!$B23)+SUMIFS('11'!$L$10:$L$43,'11'!$A$10:$A$43,LOSS!$I$5,'11'!$O$10:$O$43,LOSS!$B23)</f>
        <v>0</v>
      </c>
      <c r="BS23" s="115">
        <f>SUMIFS('12'!$N$10:$N$44,'12'!$A$10:$A$44,LOSS!$E$5,'12'!$M$10:$M$44,LOSS!$B23)+SUMIFS('12'!$P$10:$P$44,'12'!$A$10:$A$44,LOSS!$E$5,'12'!$O$10:$O$44,LOSS!$B23)</f>
        <v>0</v>
      </c>
      <c r="BT23" s="116">
        <f>SUMIFS('12'!$K$10:$K$44,'12'!$A$10:$A$44,LOSS!$E$5,'12'!$M$10:$M$44,LOSS!$B23)+SUMIFS('12'!$L$10:$L$44,'12'!$A$10:$A$44,LOSS!$E$5,'12'!$O$10:$O$44,LOSS!$B23)</f>
        <v>0</v>
      </c>
      <c r="BU23" s="115">
        <f>SUMIFS('12'!$N$10:$N$44,'12'!$A$10:$A$44,LOSS!$G$5,'12'!$M$10:$M$44,LOSS!$B23)+SUMIFS('12'!$P$10:$P$44,'12'!$A$10:$A$44,LOSS!$G$5,'12'!$O$10:$O$44,LOSS!$B23)</f>
        <v>0</v>
      </c>
      <c r="BV23" s="116">
        <f>SUMIFS('12'!$K$10:$K$44,'12'!$A$10:$A$44,LOSS!$G$5,'12'!$M$10:$M$44,LOSS!$B23)+SUMIFS('12'!$L$10:$L$44,'12'!$A$10:$A$44,LOSS!$G$5,'12'!$O$10:$O$44,LOSS!$B23)</f>
        <v>0</v>
      </c>
      <c r="BW23" s="115">
        <f>SUMIFS('12'!$N$10:$N$44,'12'!$A$10:$A$44,LOSS!$I$5,'12'!$M$10:$M$44,LOSS!$B23)+SUMIFS('12'!$P$10:$P$44,'12'!$A$10:$A$44,LOSS!$I$5,'12'!$O$10:$O$44,LOSS!$B23)</f>
        <v>0</v>
      </c>
      <c r="BX23" s="116">
        <f>SUMIFS('12'!$K$10:$K$44,'12'!$A$10:$A$44,LOSS!$I$5,'12'!$M$10:$M$44,LOSS!$B23)+SUMIFS('12'!$L$10:$L$44,'12'!$A$10:$A$44,LOSS!$I$5,'12'!$O$10:$O$44,LOSS!$B23)</f>
        <v>0</v>
      </c>
      <c r="BY23" s="115">
        <f>SUMIFS('13'!$N$10:$N$44,'13'!$A$10:$A$44,LOSS!$E$5,'13'!$M$10:$M$44,LOSS!$B23)+SUMIFS('13'!$P$10:$P$44,'13'!$A$10:$A$44,LOSS!$E$5,'13'!$O$10:$O$44,LOSS!$B23)</f>
        <v>0</v>
      </c>
      <c r="BZ23" s="116">
        <f>SUMIFS('13'!$K$10:$K$44,'13'!$A$10:$A$44,LOSS!$E$5,'13'!$M$10:$M$44,LOSS!$B23)+SUMIFS('13'!$L$10:$L$44,'13'!$A$10:$A$44,LOSS!$E$5,'13'!$O$10:$O$44,LOSS!$B23)</f>
        <v>0</v>
      </c>
      <c r="CA23" s="115">
        <f>SUMIFS('13'!$N$10:$N$44,'13'!$A$10:$A$44,LOSS!$G$5,'13'!$M$10:$M$44,LOSS!$B23)+SUMIFS('13'!$P$10:$P$44,'13'!$A$10:$A$44,LOSS!$G$5,'13'!$O$10:$O$44,LOSS!$B23)</f>
        <v>0</v>
      </c>
      <c r="CB23" s="116">
        <f>SUMIFS('13'!$K$10:$K$44,'13'!$A$10:$A$44,LOSS!$G$5,'13'!$M$10:$M$44,LOSS!$B23)+SUMIFS('13'!$L$10:$L$44,'13'!$A$10:$A$44,LOSS!$G$5,'13'!$O$10:$O$44,LOSS!$B23)</f>
        <v>0</v>
      </c>
      <c r="CC23" s="115">
        <f>SUMIFS('13'!$N$10:$N$44,'13'!$A$10:$A$44,LOSS!$I$5,'13'!$M$10:$M$44,LOSS!$B23)+SUMIFS('13'!$P$10:$P$44,'13'!$A$10:$A$44,LOSS!$I$5,'13'!$O$10:$O$44,LOSS!$B23)</f>
        <v>0</v>
      </c>
      <c r="CD23" s="116">
        <f>SUMIFS('13'!$K$10:$K$44,'13'!$A$10:$A$44,LOSS!$I$5,'13'!$M$10:$M$44,LOSS!$B23)+SUMIFS('13'!$L$10:$L$44,'13'!$A$10:$A$44,LOSS!$I$5,'13'!$O$10:$O$44,LOSS!$B23)</f>
        <v>0</v>
      </c>
      <c r="CE23" s="115">
        <f>SUMIFS('14'!$N$10:$N$44,'14'!$A$10:$A$44,LOSS!$E$5,'14'!$M$10:$M$44,LOSS!$B23)+SUMIFS('14'!$P$10:$P$44,'14'!$A$10:$A$44,LOSS!$E$5,'14'!$O$10:$O$44,LOSS!$B23)</f>
        <v>0</v>
      </c>
      <c r="CF23" s="116">
        <f>SUMIFS('14'!$K$10:$K$44,'14'!$A$10:$A$44,LOSS!$E$5,'14'!$M$10:$M$44,LOSS!$B23)+SUMIFS('14'!$L$10:$L$44,'14'!$A$10:$A$44,LOSS!$E$5,'14'!$O$10:$O$44,LOSS!$B23)</f>
        <v>0</v>
      </c>
      <c r="CG23" s="115">
        <f>SUMIFS('14'!$N$10:$N$44,'14'!$A$10:$A$44,LOSS!$G$5,'14'!$M$10:$M$44,LOSS!$B23)+SUMIFS('14'!$P$10:$P$44,'14'!$A$10:$A$44,LOSS!$G$5,'14'!$O$10:$O$44,LOSS!$B23)</f>
        <v>0</v>
      </c>
      <c r="CH23" s="116">
        <f>SUMIFS('14'!$K$10:$K$44,'14'!$A$10:$A$44,LOSS!$G$5,'14'!$M$10:$M$44,LOSS!$B23)+SUMIFS('14'!$L$10:$L$44,'14'!$A$10:$A$44,LOSS!$G$5,'14'!$O$10:$O$44,LOSS!$B23)</f>
        <v>0</v>
      </c>
      <c r="CI23" s="115">
        <f>SUMIFS('14'!$N$10:$N$44,'14'!$A$10:$A$44,LOSS!$I$5,'14'!$M$10:$M$44,LOSS!$B23)+SUMIFS('14'!$P$10:$P$44,'14'!$A$10:$A$44,LOSS!$I$5,'14'!$O$10:$O$44,LOSS!$B23)</f>
        <v>0</v>
      </c>
      <c r="CJ23" s="116">
        <f>SUMIFS('14'!$K$10:$K$44,'14'!$A$10:$A$44,LOSS!$I$5,'14'!$M$10:$M$44,LOSS!$B23)+SUMIFS('14'!$L$10:$L$44,'14'!$A$10:$A$44,LOSS!$I$5,'14'!$O$10:$O$44,LOSS!$B23)</f>
        <v>0</v>
      </c>
      <c r="CK23" s="115">
        <f>SUMIFS('15'!$N$10:$N$44,'15'!$A$10:$A$44,LOSS!$E$5,'15'!$M$10:$M$44,LOSS!$B23)+SUMIFS('15'!$P$10:$P$44,'15'!$A$10:$A$44,LOSS!$E$5,'15'!$O$10:$O$44,LOSS!$B23)</f>
        <v>0</v>
      </c>
      <c r="CL23" s="116">
        <f>SUMIFS('15'!$K$10:$K$44,'15'!$A$10:$A$44,LOSS!$E$5,'15'!$M$10:$M$44,LOSS!$B23)+SUMIFS('15'!$L$10:$L$44,'15'!$A$10:$A$44,LOSS!$E$5,'15'!$O$10:$O$44,LOSS!$B23)</f>
        <v>0</v>
      </c>
      <c r="CM23" s="115">
        <f>SUMIFS('15'!$N$10:$N$44,'15'!$A$10:$A$44,LOSS!$G$5,'15'!$M$10:$M$44,LOSS!$B23)+SUMIFS('15'!$P$10:$P$44,'15'!$A$10:$A$44,LOSS!$G$5,'15'!$O$10:$O$44,LOSS!$B23)</f>
        <v>0</v>
      </c>
      <c r="CN23" s="116">
        <f>SUMIFS('15'!$K$10:$K$44,'15'!$A$10:$A$44,LOSS!$G$5,'15'!$M$10:$M$44,LOSS!$B23)+SUMIFS('15'!$L$10:$L$44,'15'!$A$10:$A$44,LOSS!$G$5,'15'!$O$10:$O$44,LOSS!$B23)</f>
        <v>0</v>
      </c>
      <c r="CO23" s="115">
        <f>SUMIFS('15'!$N$10:$N$44,'15'!$A$10:$A$44,LOSS!$I$5,'15'!$M$10:$M$44,LOSS!$B23)+SUMIFS('15'!$P$10:$P$44,'15'!$A$10:$A$44,LOSS!$I$5,'15'!$O$10:$O$44,LOSS!$B23)</f>
        <v>0</v>
      </c>
      <c r="CP23" s="116">
        <f>SUMIFS('15'!$K$10:$K$44,'15'!$A$10:$A$44,LOSS!$I$5,'15'!$M$10:$M$44,LOSS!$B23)+SUMIFS('15'!$L$10:$L$44,'15'!$A$10:$A$44,LOSS!$I$5,'15'!$O$10:$O$44,LOSS!$B23)</f>
        <v>0</v>
      </c>
      <c r="CQ23" s="115">
        <f>SUMIFS('16'!$N$10:$N$44,'16'!$A$10:$A$44,LOSS!$E$5,'16'!$M$10:$M$44,LOSS!$B23)+SUMIFS('16'!$P$10:$P$44,'16'!$A$10:$A$44,LOSS!$E$5,'16'!$O$10:$O$44,LOSS!$B23)</f>
        <v>0</v>
      </c>
      <c r="CR23" s="116">
        <f>SUMIFS('16'!$K$10:$K$44,'16'!$A$10:$A$44,LOSS!$E$5,'16'!$M$10:$M$44,LOSS!$B23)+SUMIFS('16'!$L$10:$L$44,'16'!$A$10:$A$44,LOSS!$E$5,'16'!$O$10:$O$44,LOSS!$B23)</f>
        <v>0</v>
      </c>
      <c r="CS23" s="115">
        <f>SUMIFS('16'!$N$10:$N$44,'16'!$A$10:$A$44,LOSS!$G$5,'16'!$M$10:$M$44,LOSS!$B23)+SUMIFS('16'!$P$10:$P$44,'16'!$A$10:$A$44,LOSS!$G$5,'16'!$O$10:$O$44,LOSS!$B23)</f>
        <v>0</v>
      </c>
      <c r="CT23" s="116">
        <f>SUMIFS('16'!$K$10:$K$44,'16'!$A$10:$A$44,LOSS!$G$5,'16'!$M$10:$M$44,LOSS!$B23)+SUMIFS('16'!$L$10:$L$44,'16'!$A$10:$A$44,LOSS!$G$5,'16'!$O$10:$O$44,LOSS!$B23)</f>
        <v>0</v>
      </c>
      <c r="CU23" s="115">
        <f>SUMIFS('16'!$N$10:$N$44,'16'!$A$10:$A$44,LOSS!$I$5,'16'!$M$10:$M$44,LOSS!$B23)+SUMIFS('16'!$P$10:$P$44,'16'!$A$10:$A$44,LOSS!$I$5,'16'!$O$10:$O$44,LOSS!$B23)</f>
        <v>0</v>
      </c>
      <c r="CV23" s="116">
        <f>SUMIFS('16'!$K$10:$K$44,'16'!$A$10:$A$44,LOSS!$I$5,'16'!$M$10:$M$44,LOSS!$B23)+SUMIFS('16'!$L$10:$L$44,'16'!$A$10:$A$44,LOSS!$I$5,'16'!$O$10:$O$44,LOSS!$B23)</f>
        <v>0</v>
      </c>
      <c r="CW23" s="115">
        <f>SUMIFS('17'!$N$10:$N$44,'17'!$A$10:$A$44,LOSS!$E$5,'17'!$M$10:$M$44,LOSS!$B23)+SUMIFS('17'!$P$10:$P$44,'17'!$A$10:$A$44,LOSS!$E$5,'17'!$O$10:$O$44,LOSS!$B23)</f>
        <v>0</v>
      </c>
      <c r="CX23" s="116">
        <f>SUMIFS('17'!$K$10:$K$44,'17'!$A$10:$A$44,LOSS!$E$5,'17'!$M$10:$M$44,LOSS!$B23)+SUMIFS('17'!$L$10:$L$44,'17'!$A$10:$A$44,LOSS!$E$5,'17'!$O$10:$O$44,LOSS!$B23)</f>
        <v>0</v>
      </c>
      <c r="CY23" s="115">
        <f>SUMIFS('17'!$N$10:$N$44,'17'!$A$10:$A$44,LOSS!$G$5,'17'!$M$10:$M$44,LOSS!$B23)+SUMIFS('17'!$P$10:$P$44,'17'!$A$10:$A$44,LOSS!$G$5,'17'!$O$10:$O$44,LOSS!$B23)</f>
        <v>0</v>
      </c>
      <c r="CZ23" s="116">
        <f>SUMIFS('17'!$K$10:$K$44,'17'!$A$10:$A$44,LOSS!$G$5,'17'!$M$10:$M$44,LOSS!$B23)+SUMIFS('17'!$L$10:$L$44,'17'!$A$10:$A$44,LOSS!$G$5,'17'!$O$10:$O$44,LOSS!$B23)</f>
        <v>0</v>
      </c>
      <c r="DA23" s="115">
        <f>SUMIFS('17'!$N$10:$N$44,'17'!$A$10:$A$44,LOSS!$I$5,'17'!$M$10:$M$44,LOSS!$B23)+SUMIFS('17'!$P$10:$P$44,'17'!$A$10:$A$44,LOSS!$I$5,'17'!$O$10:$O$44,LOSS!$B23)</f>
        <v>0</v>
      </c>
      <c r="DB23" s="116">
        <f>SUMIFS('17'!$K$10:$K$44,'17'!$A$10:$A$44,LOSS!$I$5,'17'!$M$10:$M$44,LOSS!$B23)+SUMIFS('17'!$L$10:$L$44,'17'!$A$10:$A$44,LOSS!$I$5,'17'!$O$10:$O$44,LOSS!$B23)</f>
        <v>0</v>
      </c>
      <c r="DC23" s="115">
        <f>SUMIFS('18'!$N$10:$N$44,'18'!$A$10:$A$44,LOSS!$E$5,'18'!$M$10:$M$44,LOSS!$B23)+SUMIFS('18'!$P$10:$P$44,'18'!$A$10:$A$44,LOSS!$E$5,'18'!$O$10:$O$44,LOSS!$B23)</f>
        <v>0</v>
      </c>
      <c r="DD23" s="116">
        <f>SUMIFS('18'!$K$10:$K$44,'18'!$A$10:$A$44,LOSS!$E$5,'18'!$M$10:$M$44,LOSS!$B23)+SUMIFS('18'!$L$10:$L$44,'18'!$A$10:$A$44,LOSS!$E$5,'18'!$O$10:$O$44,LOSS!$B23)</f>
        <v>0</v>
      </c>
      <c r="DE23" s="115">
        <f>SUMIFS('18'!$N$10:$N$44,'18'!$A$10:$A$44,LOSS!$G$5,'18'!$M$10:$M$44,LOSS!$B23)+SUMIFS('18'!$P$10:$P$44,'18'!$A$10:$A$44,LOSS!$G$5,'18'!$O$10:$O$44,LOSS!$B23)</f>
        <v>0</v>
      </c>
      <c r="DF23" s="116">
        <f>SUMIFS('18'!$K$10:$K$44,'18'!$A$10:$A$44,LOSS!$G$5,'18'!$M$10:$M$44,LOSS!$B23)+SUMIFS('18'!$L$10:$L$44,'18'!$A$10:$A$44,LOSS!$G$5,'18'!$O$10:$O$44,LOSS!$B23)</f>
        <v>0</v>
      </c>
      <c r="DG23" s="115">
        <f>SUMIFS('18'!$N$10:$N$44,'18'!$A$10:$A$44,LOSS!$I$5,'18'!$M$10:$M$44,LOSS!$B23)+SUMIFS('18'!$P$10:$P$44,'18'!$A$10:$A$44,LOSS!$I$5,'18'!$O$10:$O$44,LOSS!$B23)</f>
        <v>0</v>
      </c>
      <c r="DH23" s="116">
        <f>SUMIFS('18'!$K$10:$K$44,'18'!$A$10:$A$44,LOSS!$I$5,'18'!$M$10:$M$44,LOSS!$B23)+SUMIFS('18'!$L$10:$L$44,'18'!$A$10:$A$44,LOSS!$I$5,'18'!$O$10:$O$44,LOSS!$B23)</f>
        <v>0</v>
      </c>
      <c r="DI23" s="115">
        <f>SUMIFS('19'!$N$10:$N$44,'19'!$A$10:$A$44,LOSS!$E$5,'19'!$M$10:$M$44,LOSS!$B23)+SUMIFS('19'!$P$10:$P$44,'19'!$A$10:$A$44,LOSS!$E$5,'19'!$O$10:$O$44,LOSS!$B23)</f>
        <v>0</v>
      </c>
      <c r="DJ23" s="116">
        <f>SUMIFS('19'!$K$10:$K$44,'19'!$A$10:$A$44,LOSS!$E$5,'19'!$M$10:$M$44,LOSS!$B23)+SUMIFS('19'!$L$10:$L$44,'19'!$A$10:$A$44,LOSS!$E$5,'19'!$O$10:$O$44,LOSS!$B23)</f>
        <v>0</v>
      </c>
      <c r="DK23" s="115">
        <f>SUMIFS('19'!$N$10:$N$44,'19'!$A$10:$A$44,LOSS!$G$5,'19'!$M$10:$M$44,LOSS!$B23)+SUMIFS('19'!$P$10:$P$44,'19'!$A$10:$A$44,LOSS!$G$5,'19'!$O$10:$O$44,LOSS!$B23)</f>
        <v>0</v>
      </c>
      <c r="DL23" s="116">
        <f>SUMIFS('19'!$K$10:$K$44,'19'!$A$10:$A$44,LOSS!$G$5,'19'!$M$10:$M$44,LOSS!$B23)+SUMIFS('19'!$L$10:$L$44,'19'!$A$10:$A$44,LOSS!$G$5,'19'!$O$10:$O$44,LOSS!$B23)</f>
        <v>0</v>
      </c>
      <c r="DM23" s="115">
        <f>SUMIFS('19'!$N$10:$N$44,'19'!$A$10:$A$44,LOSS!$I$5,'19'!$M$10:$M$44,LOSS!$B23)+SUMIFS('19'!$P$10:$P$44,'19'!$A$10:$A$44,LOSS!$I$5,'19'!$O$10:$O$44,LOSS!$B23)</f>
        <v>0</v>
      </c>
      <c r="DN23" s="116">
        <f>SUMIFS('19'!$K$10:$K$44,'19'!$A$10:$A$44,LOSS!$I$5,'19'!$M$10:$M$44,LOSS!$B23)+SUMIFS('19'!$L$10:$L$44,'19'!$A$10:$A$44,LOSS!$I$5,'19'!$O$10:$O$44,LOSS!$B23)</f>
        <v>0</v>
      </c>
      <c r="DO23" s="115">
        <f>SUMIFS('20'!$N$10:$N$44,'20'!$A$10:$A$44,LOSS!$E$5,'20'!$M$10:$M$44,LOSS!$B23)+SUMIFS('20'!$P$10:$P$44,'20'!$A$10:$A$44,LOSS!$E$5,'20'!$O$10:$O$44,LOSS!$B23)</f>
        <v>0</v>
      </c>
      <c r="DP23" s="116">
        <f>SUMIFS('20'!$K$10:$K$44,'20'!$A$10:$A$44,LOSS!$E$5,'20'!$M$10:$M$44,LOSS!$B23)+SUMIFS('20'!$L$10:$L$44,'20'!$A$10:$A$44,LOSS!$E$5,'20'!$O$10:$O$44,LOSS!$B23)</f>
        <v>0</v>
      </c>
      <c r="DQ23" s="115">
        <f>SUMIFS('20'!$N$10:$N$44,'20'!$A$10:$A$44,LOSS!$G$5,'20'!$M$10:$M$44,LOSS!$B23)+SUMIFS('20'!$P$10:$P$44,'20'!$A$10:$A$44,LOSS!$G$5,'20'!$O$10:$O$44,LOSS!$B23)</f>
        <v>0</v>
      </c>
      <c r="DR23" s="116">
        <f>SUMIFS('20'!$K$10:$K$44,'20'!$A$10:$A$44,LOSS!$G$5,'20'!$M$10:$M$44,LOSS!$B23)+SUMIFS('20'!$L$10:$L$44,'20'!$A$10:$A$44,LOSS!$G$5,'20'!$O$10:$O$44,LOSS!$B23)</f>
        <v>0</v>
      </c>
      <c r="DS23" s="115">
        <f>SUMIFS('20'!$N$10:$N$44,'20'!$A$10:$A$44,LOSS!$I$5,'20'!$M$10:$M$44,LOSS!$B23)+SUMIFS('20'!$P$10:$P$44,'20'!$A$10:$A$44,LOSS!$I$5,'20'!$O$10:$O$44,LOSS!$B23)</f>
        <v>0</v>
      </c>
      <c r="DT23" s="116">
        <f>SUMIFS('20'!$K$10:$K$44,'20'!$A$10:$A$44,LOSS!$I$5,'20'!$M$10:$M$44,LOSS!$B23)+SUMIFS('20'!$L$10:$L$44,'20'!$A$10:$A$44,LOSS!$I$5,'20'!$O$10:$O$44,LOSS!$B23)</f>
        <v>0</v>
      </c>
      <c r="DU23" s="115">
        <f>SUMIFS('21'!$N$10:$N$44,'21'!$A$10:$A$44,LOSS!$E$5,'21'!$M$10:$M$44,LOSS!$B23)+SUMIFS('21'!$P$10:$P$44,'21'!$A$10:$A$44,LOSS!$E$5,'21'!$O$10:$O$44,LOSS!$B23)</f>
        <v>0</v>
      </c>
      <c r="DV23" s="116">
        <f>SUMIFS('21'!$K$10:$K$44,'21'!$A$10:$A$44,LOSS!$E$5,'21'!$M$10:$M$44,LOSS!$B23)+SUMIFS('21'!$L$10:$L$44,'21'!$A$10:$A$44,LOSS!$E$5,'21'!$O$10:$O$44,LOSS!$B23)</f>
        <v>0</v>
      </c>
      <c r="DW23" s="115">
        <f>SUMIFS('21'!$N$10:$N$44,'21'!$A$10:$A$44,LOSS!$G$5,'21'!$M$10:$M$44,LOSS!$B23)+SUMIFS('21'!$P$10:$P$44,'21'!$A$10:$A$44,LOSS!$G$5,'21'!$O$10:$O$44,LOSS!$B23)</f>
        <v>0</v>
      </c>
      <c r="DX23" s="116">
        <f>SUMIFS('21'!$K$10:$K$44,'21'!$A$10:$A$44,LOSS!$G$5,'21'!$M$10:$M$44,LOSS!$B23)+SUMIFS('21'!$L$10:$L$44,'21'!$A$10:$A$44,LOSS!$G$5,'21'!$O$10:$O$44,LOSS!$B23)</f>
        <v>0</v>
      </c>
      <c r="DY23" s="115">
        <f>SUMIFS('21'!$N$10:$N$44,'21'!$A$10:$A$44,LOSS!$I$5,'21'!$M$10:$M$44,LOSS!$B23)+SUMIFS('21'!$P$10:$P$44,'21'!$A$10:$A$44,LOSS!$I$5,'21'!$O$10:$O$44,LOSS!$B23)</f>
        <v>0</v>
      </c>
      <c r="DZ23" s="116">
        <f>SUMIFS('21'!$K$10:$K$44,'21'!$A$10:$A$44,LOSS!$I$5,'21'!$M$10:$M$44,LOSS!$B23)+SUMIFS('21'!$L$10:$L$44,'21'!$A$10:$A$44,LOSS!$I$5,'21'!$O$10:$O$44,LOSS!$B23)</f>
        <v>0</v>
      </c>
      <c r="EA23" s="115">
        <f>SUMIFS('22'!$N$10:$N$44,'22'!$A$10:$A$44,LOSS!$E$5,'22'!$M$10:$M$44,LOSS!$B23)+SUMIFS('22'!$P$10:$P$44,'22'!$A$10:$A$44,LOSS!$E$5,'22'!$O$10:$O$44,LOSS!$B23)</f>
        <v>0</v>
      </c>
      <c r="EB23" s="116">
        <f>SUMIFS('22'!$K$10:$K$44,'22'!$A$10:$A$44,LOSS!$E$5,'22'!$M$10:$M$44,LOSS!$B23)+SUMIFS('22'!$L$10:$L$44,'22'!$A$10:$A$44,LOSS!$E$5,'22'!$O$10:$O$44,LOSS!$B23)</f>
        <v>0</v>
      </c>
      <c r="EC23" s="115">
        <f>SUMIFS('22'!$N$10:$N$44,'22'!$A$10:$A$44,LOSS!$G$5,'22'!$M$10:$M$44,LOSS!$B23)+SUMIFS('22'!$P$10:$P$44,'22'!$A$10:$A$44,LOSS!$G$5,'22'!$O$10:$O$44,LOSS!$B23)</f>
        <v>0</v>
      </c>
      <c r="ED23" s="116">
        <f>SUMIFS('22'!$K$10:$K$44,'22'!$A$10:$A$44,LOSS!$G$5,'22'!$M$10:$M$44,LOSS!$B23)+SUMIFS('22'!$L$10:$L$44,'22'!$A$10:$A$44,LOSS!$G$5,'22'!$O$10:$O$44,LOSS!$B23)</f>
        <v>0</v>
      </c>
      <c r="EE23" s="115">
        <f>SUMIFS('22'!$N$10:$N$44,'22'!$A$10:$A$44,LOSS!$I$5,'22'!$M$10:$M$44,LOSS!$B23)+SUMIFS('22'!$P$10:$P$44,'22'!$A$10:$A$44,LOSS!$I$5,'22'!$O$10:$O$44,LOSS!$B23)</f>
        <v>0</v>
      </c>
      <c r="EF23" s="116">
        <f>SUMIFS('22'!$K$10:$K$44,'22'!$A$10:$A$44,LOSS!$I$5,'22'!$M$10:$M$44,LOSS!$B23)+SUMIFS('22'!$L$10:$L$44,'22'!$A$10:$A$44,LOSS!$I$5,'22'!$O$10:$O$44,LOSS!$B23)</f>
        <v>0</v>
      </c>
      <c r="EG23" s="115">
        <f>SUMIFS('23'!$N$10:$N$44,'23'!$A$10:$A$44,LOSS!$E$5,'23'!$M$10:$M$44,LOSS!$B23)+SUMIFS('23'!$P$10:$P$44,'23'!$A$10:$A$44,LOSS!$E$5,'23'!$O$10:$O$44,LOSS!$B23)</f>
        <v>1</v>
      </c>
      <c r="EH23" s="116">
        <f>SUMIFS('23'!$K$10:$K$44,'23'!$A$10:$A$44,LOSS!$E$5,'23'!$M$10:$M$44,LOSS!$B23)+SUMIFS('23'!$L$10:$L$44,'23'!$A$10:$A$44,LOSS!$E$5,'23'!$O$10:$O$44,LOSS!$B23)</f>
        <v>4.5</v>
      </c>
      <c r="EI23" s="115">
        <f>SUMIFS('23'!$N$10:$N$44,'23'!$A$10:$A$44,LOSS!$G$5,'23'!$M$10:$M$44,LOSS!$B23)+SUMIFS('23'!$P$10:$P$44,'23'!$A$10:$A$44,LOSS!$G$5,'23'!$O$10:$O$44,LOSS!$B23)</f>
        <v>0</v>
      </c>
      <c r="EJ23" s="116">
        <f>SUMIFS('23'!$K$10:$K$44,'23'!$A$10:$A$44,LOSS!$G$5,'23'!$M$10:$M$44,LOSS!$B23)+SUMIFS('23'!$L$10:$L$44,'23'!$A$10:$A$44,LOSS!$G$5,'23'!$O$10:$O$44,LOSS!$B23)</f>
        <v>0</v>
      </c>
      <c r="EK23" s="115">
        <f>SUMIFS('23'!$N$10:$N$44,'23'!$A$10:$A$44,LOSS!$I$5,'23'!$M$10:$M$44,LOSS!$B23)+SUMIFS('23'!$P$10:$P$44,'23'!$A$10:$A$44,LOSS!$I$5,'23'!$O$10:$O$44,LOSS!$B23)</f>
        <v>0</v>
      </c>
      <c r="EL23" s="116">
        <f>SUMIFS('23'!$K$10:$K$44,'23'!$A$10:$A$44,LOSS!$I$5,'23'!$M$10:$M$44,LOSS!$B23)+SUMIFS('23'!$L$10:$L$44,'23'!$A$10:$A$44,LOSS!$I$5,'23'!$O$10:$O$44,LOSS!$B23)</f>
        <v>0</v>
      </c>
      <c r="EM23" s="115">
        <f>SUMIFS('24'!$N$10:$N$44,'24'!$A$10:$A$44,LOSS!$E$5,'24'!$M$10:$M$44,LOSS!$B23)+SUMIFS('24'!$P$10:$P$44,'24'!$A$10:$A$44,LOSS!$E$5,'24'!$O$10:$O$44,LOSS!$B23)</f>
        <v>0</v>
      </c>
      <c r="EN23" s="116">
        <f>SUMIFS('24'!$K$10:$K$44,'24'!$A$10:$A$44,LOSS!$E$5,'24'!$M$10:$M$44,LOSS!$B23)+SUMIFS('24'!$L$10:$L$44,'24'!$A$10:$A$44,LOSS!$E$5,'24'!$O$10:$O$44,LOSS!$B23)</f>
        <v>0</v>
      </c>
      <c r="EO23" s="115">
        <f>SUMIFS('24'!$N$10:$N$44,'24'!$A$10:$A$44,LOSS!$G$5,'24'!$M$10:$M$44,LOSS!$B23)+SUMIFS('24'!$P$10:$P$44,'24'!$A$10:$A$44,LOSS!$G$5,'24'!$O$10:$O$44,LOSS!$B23)</f>
        <v>0</v>
      </c>
      <c r="EP23" s="116">
        <f>SUMIFS('24'!$K$10:$K$44,'24'!$A$10:$A$44,LOSS!$G$5,'24'!$M$10:$M$44,LOSS!$B23)+SUMIFS('24'!$L$10:$L$44,'24'!$A$10:$A$44,LOSS!$G$5,'24'!$O$10:$O$44,LOSS!$B23)</f>
        <v>0</v>
      </c>
      <c r="EQ23" s="115">
        <f>SUMIFS('24'!$N$10:$N$44,'24'!$A$10:$A$44,LOSS!$I$5,'24'!$M$10:$M$44,LOSS!$B23)+SUMIFS('24'!$P$10:$P$44,'24'!$A$10:$A$44,LOSS!$I$5,'24'!$O$10:$O$44,LOSS!$B23)</f>
        <v>0</v>
      </c>
      <c r="ER23" s="116">
        <f>SUMIFS('24'!$K$10:$K$44,'24'!$A$10:$A$44,LOSS!$I$5,'24'!$M$10:$M$44,LOSS!$B23)+SUMIFS('24'!$L$10:$L$44,'24'!$A$10:$A$44,LOSS!$I$5,'24'!$O$10:$O$44,LOSS!$B23)</f>
        <v>0</v>
      </c>
      <c r="ES23" s="115">
        <f>SUMIFS('25'!$N$10:$N$44,'25'!$A$10:$A$44,LOSS!$E$5,'25'!$M$10:$M$44,LOSS!$B23)+SUMIFS('25'!$P$10:$P$44,'25'!$A$10:$A$44,LOSS!$E$5,'25'!$O$10:$O$44,LOSS!$B23)</f>
        <v>0</v>
      </c>
      <c r="ET23" s="116">
        <f>SUMIFS('25'!$K$10:$K$44,'25'!$A$10:$A$44,LOSS!$E$5,'25'!$M$10:$M$44,LOSS!$B23)+SUMIFS('25'!$L$10:$L$44,'25'!$A$10:$A$44,LOSS!$E$5,'25'!$O$10:$O$44,LOSS!$B23)</f>
        <v>0</v>
      </c>
      <c r="EU23" s="115">
        <f>SUMIFS('25'!$N$10:$N$44,'25'!$A$10:$A$44,LOSS!$G$5,'25'!$M$10:$M$44,LOSS!$B23)+SUMIFS('25'!$P$10:$P$44,'25'!$A$10:$A$44,LOSS!$G$5,'25'!$O$10:$O$44,LOSS!$B23)</f>
        <v>0</v>
      </c>
      <c r="EV23" s="116">
        <f>SUMIFS('25'!$K$10:$K$44,'25'!$A$10:$A$44,LOSS!$G$5,'25'!$M$10:$M$44,LOSS!$B23)+SUMIFS('25'!$L$10:$L$44,'25'!$A$10:$A$44,LOSS!$G$5,'25'!$O$10:$O$44,LOSS!$B23)</f>
        <v>0</v>
      </c>
      <c r="EW23" s="115">
        <f>SUMIFS('25'!$N$10:$N$44,'25'!$A$10:$A$44,LOSS!$I$5,'25'!$M$10:$M$44,LOSS!$B23)+SUMIFS('25'!$P$10:$P$44,'25'!$A$10:$A$44,LOSS!$I$5,'25'!$O$10:$O$44,LOSS!$B23)</f>
        <v>0</v>
      </c>
      <c r="EX23" s="116">
        <f>SUMIFS('25'!$K$10:$K$44,'25'!$A$10:$A$44,LOSS!$I$5,'25'!$M$10:$M$44,LOSS!$B23)+SUMIFS('25'!$L$10:$L$44,'25'!$A$10:$A$44,LOSS!$I$5,'25'!$O$10:$O$44,LOSS!$B23)</f>
        <v>0</v>
      </c>
      <c r="EY23" s="115">
        <f>SUMIFS('26'!$N$10:$N$44,'26'!$A$10:$A$44,LOSS!$E$5,'26'!$M$10:$M$44,LOSS!$B23)+SUMIFS('26'!$P$10:$P$44,'26'!$A$10:$A$44,LOSS!$E$5,'26'!$O$10:$O$44,LOSS!$B23)</f>
        <v>0</v>
      </c>
      <c r="EZ23" s="116">
        <f>SUMIFS('26'!$K$10:$K$44,'26'!$A$10:$A$44,LOSS!$E$5,'26'!$M$10:$M$44,LOSS!$B23)+SUMIFS('26'!$L$10:$L$44,'26'!$A$10:$A$44,LOSS!$E$5,'26'!$O$10:$O$44,LOSS!$B23)</f>
        <v>0</v>
      </c>
      <c r="FA23" s="115">
        <f>SUMIFS('26'!$N$10:$N$44,'26'!$A$10:$A$44,LOSS!$G$5,'26'!$M$10:$M$44,LOSS!$B23)+SUMIFS('26'!$P$10:$P$44,'26'!$A$10:$A$44,LOSS!$G$5,'26'!$O$10:$O$44,LOSS!$B23)</f>
        <v>0</v>
      </c>
      <c r="FB23" s="116">
        <f>SUMIFS('26'!$K$10:$K$44,'26'!$A$10:$A$44,LOSS!$G$5,'26'!$M$10:$M$44,LOSS!$B23)+SUMIFS('26'!$L$10:$L$44,'26'!$A$10:$A$44,LOSS!$G$5,'26'!$O$10:$O$44,LOSS!$B23)</f>
        <v>0</v>
      </c>
      <c r="FC23" s="115">
        <f>SUMIFS('26'!$N$10:$N$44,'26'!$A$10:$A$44,LOSS!$I$5,'26'!$M$10:$M$44,LOSS!$B23)+SUMIFS('26'!$P$10:$P$44,'26'!$A$10:$A$44,LOSS!$I$5,'26'!$O$10:$O$44,LOSS!$B23)</f>
        <v>0</v>
      </c>
      <c r="FD23" s="116">
        <f>SUMIFS('26'!$K$10:$K$44,'26'!$A$10:$A$44,LOSS!$I$5,'26'!$M$10:$M$44,LOSS!$B23)+SUMIFS('26'!$L$10:$L$44,'26'!$A$10:$A$44,LOSS!$I$5,'26'!$O$10:$O$44,LOSS!$B23)</f>
        <v>0</v>
      </c>
      <c r="FE23" s="115">
        <f>SUMIFS('27'!$N$10:$N$44,'27'!$A$10:$A$44,LOSS!$E$5,'27'!$M$10:$M$44,LOSS!$B23)+SUMIFS('27'!$P$10:$P$44,'27'!$A$10:$A$44,LOSS!$E$5,'27'!$O$10:$O$44,LOSS!$B23)</f>
        <v>0</v>
      </c>
      <c r="FF23" s="116">
        <f>SUMIFS('27'!$K$10:$K$44,'27'!$A$10:$A$44,LOSS!$E$5,'27'!$M$10:$M$44,LOSS!$B23)+SUMIFS('27'!$L$10:$L$44,'27'!$A$10:$A$44,LOSS!$E$5,'27'!$O$10:$O$44,LOSS!$B23)</f>
        <v>0</v>
      </c>
      <c r="FG23" s="115">
        <f>SUMIFS('27'!$N$10:$N$44,'27'!$A$10:$A$44,LOSS!$G$5,'27'!$M$10:$M$44,LOSS!$B23)+SUMIFS('27'!$P$10:$P$44,'27'!$A$10:$A$44,LOSS!$G$5,'27'!$O$10:$O$44,LOSS!$B23)</f>
        <v>0</v>
      </c>
      <c r="FH23" s="116">
        <f>SUMIFS('27'!$K$10:$K$44,'27'!$A$10:$A$44,LOSS!$G$5,'27'!$M$10:$M$44,LOSS!$B23)+SUMIFS('27'!$L$10:$L$44,'27'!$A$10:$A$44,LOSS!$G$5,'27'!$O$10:$O$44,LOSS!$B23)</f>
        <v>0</v>
      </c>
      <c r="FI23" s="115">
        <f>SUMIFS('27'!$N$10:$N$44,'27'!$A$10:$A$44,LOSS!$I$5,'27'!$M$10:$M$44,LOSS!$B23)+SUMIFS('27'!$P$10:$P$44,'27'!$A$10:$A$44,LOSS!$I$5,'27'!$O$10:$O$44,LOSS!$B23)</f>
        <v>0</v>
      </c>
      <c r="FJ23" s="116">
        <f>SUMIFS('27'!$K$10:$K$44,'27'!$A$10:$A$44,LOSS!$I$5,'27'!$M$10:$M$44,LOSS!$B23)+SUMIFS('27'!$L$10:$L$44,'27'!$A$10:$A$44,LOSS!$I$5,'27'!$O$10:$O$44,LOSS!$B23)</f>
        <v>0</v>
      </c>
      <c r="FK23" s="115">
        <f>SUMIFS('28'!$N$10:$N$44,'28'!$A$10:$A$44,LOSS!$E$5,'28'!$M$10:$M$44,LOSS!$B23)+SUMIFS('28'!$P$10:$P$44,'28'!$A$10:$A$44,LOSS!$E$5,'28'!$O$10:$O$44,LOSS!$B23)</f>
        <v>0</v>
      </c>
      <c r="FL23" s="116">
        <f>SUMIFS('28'!$K$10:$K$44,'28'!$A$10:$A$44,LOSS!$E$5,'28'!$M$10:$M$44,LOSS!$B23)+SUMIFS('28'!$L$10:$L$44,'28'!$A$10:$A$44,LOSS!$E$5,'28'!$O$10:$O$44,LOSS!$B23)</f>
        <v>0</v>
      </c>
      <c r="FM23" s="115">
        <f>SUMIFS('28'!$N$10:$N$44,'28'!$A$10:$A$44,LOSS!$G$5,'28'!$M$10:$M$44,LOSS!$B23)+SUMIFS('28'!$P$10:$P$44,'28'!$A$10:$A$44,LOSS!$G$5,'28'!$O$10:$O$44,LOSS!$B23)</f>
        <v>0</v>
      </c>
      <c r="FN23" s="116">
        <f>SUMIFS('28'!$K$10:$K$44,'28'!$A$10:$A$44,LOSS!$G$5,'28'!$M$10:$M$44,LOSS!$B23)+SUMIFS('28'!$L$10:$L$44,'28'!$A$10:$A$44,LOSS!$G$5,'28'!$O$10:$O$44,LOSS!$B23)</f>
        <v>0</v>
      </c>
      <c r="FO23" s="115">
        <f>SUMIFS('28'!$N$10:$N$44,'28'!$A$10:$A$44,LOSS!$I$5,'28'!$M$10:$M$44,LOSS!$B23)+SUMIFS('28'!$P$10:$P$44,'28'!$A$10:$A$44,LOSS!$I$5,'28'!$O$10:$O$44,LOSS!$B23)</f>
        <v>0</v>
      </c>
      <c r="FP23" s="116">
        <f>SUMIFS('28'!$K$10:$K$44,'28'!$A$10:$A$44,LOSS!$I$5,'28'!$M$10:$M$44,LOSS!$B23)+SUMIFS('28'!$L$10:$L$44,'28'!$A$10:$A$44,LOSS!$I$5,'28'!$O$10:$O$44,LOSS!$B23)</f>
        <v>0</v>
      </c>
      <c r="FQ23" s="115">
        <f>SUMIFS('29'!$N$10:$N$44,'29'!$A$10:$A$44,LOSS!$E$5,'29'!$M$10:$M$44,LOSS!$B23)+SUMIFS('29'!$P$10:$P$44,'29'!$A$10:$A$44,LOSS!$E$5,'29'!$O$10:$O$44,LOSS!$B23)</f>
        <v>0</v>
      </c>
      <c r="FR23" s="116">
        <f>SUMIFS('29'!$K$10:$K$44,'29'!$A$10:$A$44,LOSS!$E$5,'29'!$M$10:$M$44,LOSS!$B23)+SUMIFS('29'!$L$10:$L$44,'29'!$A$10:$A$44,LOSS!$E$5,'29'!$O$10:$O$44,LOSS!$B23)</f>
        <v>0</v>
      </c>
      <c r="FS23" s="115">
        <f>SUMIFS('29'!$N$10:$N$44,'29'!$A$10:$A$44,LOSS!$G$5,'29'!$M$10:$M$44,LOSS!$B23)+SUMIFS('29'!$P$10:$P$44,'29'!$A$10:$A$44,LOSS!$G$5,'29'!$O$10:$O$44,LOSS!$B23)</f>
        <v>0</v>
      </c>
      <c r="FT23" s="116">
        <f>SUMIFS('29'!$K$10:$K$44,'29'!$A$10:$A$44,LOSS!$G$5,'29'!$M$10:$M$44,LOSS!$B23)+SUMIFS('29'!$L$10:$L$44,'29'!$A$10:$A$44,LOSS!$G$5,'29'!$O$10:$O$44,LOSS!$B23)</f>
        <v>0</v>
      </c>
      <c r="FU23" s="115">
        <f>SUMIFS('29'!$N$10:$N$44,'29'!$A$10:$A$44,LOSS!$I$5,'29'!$M$10:$M$44,LOSS!$B23)+SUMIFS('29'!$P$10:$P$44,'29'!$A$10:$A$44,LOSS!$I$5,'29'!$O$10:$O$44,LOSS!$B23)</f>
        <v>0</v>
      </c>
      <c r="FV23" s="116">
        <f>SUMIFS('29'!$K$10:$K$44,'29'!$A$10:$A$44,LOSS!$I$5,'29'!$M$10:$M$44,LOSS!$B23)+SUMIFS('29'!$L$10:$L$44,'29'!$A$10:$A$44,LOSS!$I$5,'29'!$O$10:$O$44,LOSS!$B23)</f>
        <v>0</v>
      </c>
      <c r="FW23" s="115">
        <f>SUMIFS('30'!$N$10:$N$44,'30'!$A$10:$A$44,LOSS!$E$5,'30'!$M$10:$M$44,LOSS!$B23)+SUMIFS('30'!$P$10:$P$44,'30'!$A$10:$A$44,LOSS!$E$5,'30'!$O$10:$O$44,LOSS!$B23)</f>
        <v>0</v>
      </c>
      <c r="FX23" s="116">
        <f>SUMIFS('30'!$K$10:$K$44,'30'!$A$10:$A$44,LOSS!$E$5,'30'!$M$10:$M$44,LOSS!$B23)+SUMIFS('30'!$L$10:$L$44,'30'!$A$10:$A$44,LOSS!$E$5,'30'!$O$10:$O$44,LOSS!$B23)</f>
        <v>0</v>
      </c>
      <c r="FY23" s="115">
        <f>SUMIFS('30'!$N$10:$N$44,'30'!$A$10:$A$44,LOSS!$G$5,'30'!$M$10:$M$44,LOSS!$B23)+SUMIFS('30'!$P$10:$P$44,'30'!$A$10:$A$44,LOSS!$G$5,'30'!$O$10:$O$44,LOSS!$B23)</f>
        <v>0</v>
      </c>
      <c r="FZ23" s="116">
        <f>SUMIFS('30'!$K$10:$K$44,'30'!$A$10:$A$44,LOSS!$G$5,'30'!$M$10:$M$44,LOSS!$B23)+SUMIFS('30'!$L$10:$L$44,'30'!$A$10:$A$44,LOSS!$G$5,'30'!$O$10:$O$44,LOSS!$B23)</f>
        <v>0</v>
      </c>
      <c r="GA23" s="115">
        <f>SUMIFS('30'!$N$10:$N$44,'30'!$A$10:$A$44,LOSS!$I$5,'30'!$M$10:$M$44,LOSS!$B23)+SUMIFS('30'!$P$10:$P$44,'30'!$A$10:$A$44,LOSS!$I$5,'30'!$O$10:$O$44,LOSS!$B23)</f>
        <v>0</v>
      </c>
      <c r="GB23" s="116">
        <f>SUMIFS('30'!$K$10:$K$44,'30'!$A$10:$A$44,LOSS!$I$5,'30'!$M$10:$M$44,LOSS!$B23)+SUMIFS('30'!$L$10:$L$44,'30'!$A$10:$A$44,LOSS!$I$5,'30'!$O$10:$O$44,LOSS!$B23)</f>
        <v>0</v>
      </c>
      <c r="GC23" s="115">
        <f>SUMIFS('31'!$N$13:$N$44,'31'!$A$13:$A$44,LOSS!$E$5,'31'!$M$13:$M$44,LOSS!$B23)+SUMIFS('31'!$P$13:$P$44,'31'!$A$13:$A$44,LOSS!$E$5,'31'!$O$13:$O$44,LOSS!$B23)</f>
        <v>0</v>
      </c>
      <c r="GD23" s="116">
        <f>SUMIFS('31'!$K$13:$K$44,'31'!$A$13:$A$44,LOSS!$E$5,'31'!$M$13:$M$44,LOSS!$B23)+SUMIFS('31'!$L$13:$L$44,'31'!$A$13:$A$44,LOSS!$E$5,'31'!$O$13:$O$44,LOSS!$B23)</f>
        <v>0</v>
      </c>
      <c r="GE23" s="115">
        <f>SUMIFS('31'!$N$13:$N$44,'31'!$A$13:$A$44,LOSS!$G$5,'31'!$M$13:$M$44,LOSS!$B23)+SUMIFS('31'!$P$13:$P$44,'31'!$A$13:$A$44,LOSS!$G$5,'31'!$O$13:$O$44,LOSS!$B23)</f>
        <v>0</v>
      </c>
      <c r="GF23" s="116">
        <f>SUMIFS('31'!$K$13:$K$44,'31'!$A$13:$A$44,LOSS!$G$5,'31'!$M$13:$M$44,LOSS!$B23)+SUMIFS('31'!$L$13:$L$44,'31'!$A$13:$A$44,LOSS!$G$5,'31'!$O$13:$O$44,LOSS!$B23)</f>
        <v>0</v>
      </c>
      <c r="GG23" s="115">
        <f>SUMIFS('31'!$N$13:$N$44,'31'!$A$13:$A$44,LOSS!$I$5,'31'!$M$13:$M$44,LOSS!$B23)+SUMIFS('31'!$P$13:$P$44,'31'!$A$13:$A$44,LOSS!$I$5,'31'!$O$13:$O$44,LOSS!$B23)</f>
        <v>0</v>
      </c>
      <c r="GH23" s="116">
        <f>SUMIFS('31'!$K$13:$K$44,'31'!$A$13:$A$44,LOSS!$I$5,'31'!$M$13:$M$44,LOSS!$B23)+SUMIFS('31'!$L$13:$L$44,'31'!$A$13:$A$44,LOSS!$I$5,'31'!$O$13:$O$44,LOSS!$B23)</f>
        <v>0</v>
      </c>
      <c r="GI23" s="108">
        <f t="shared" si="0"/>
        <v>4.5</v>
      </c>
      <c r="GJ23" s="117">
        <f t="shared" si="1"/>
        <v>270</v>
      </c>
      <c r="GK23" s="118">
        <f t="shared" si="3"/>
        <v>1</v>
      </c>
      <c r="GL23" s="73"/>
    </row>
    <row r="24" ht="18.75" customHeight="1" spans="1:195">
      <c r="A24" s="121"/>
      <c r="B24" s="112">
        <v>157</v>
      </c>
      <c r="C24" s="113"/>
      <c r="D24" s="114"/>
      <c r="E24" s="115">
        <f>SUMIFS('1'!$N$10:$N$44,'1'!$A$10:$A$44,LOSS!$E$5,'1'!$M$10:$M$44,LOSS!$B24)+SUMIFS('1'!$P$10:$P$44,'1'!$A$10:$A$44,LOSS!$E$5,'1'!$O$10:$O$44,LOSS!$B24)</f>
        <v>0</v>
      </c>
      <c r="F24" s="116">
        <f>SUMIFS('1'!$K$10:$K$44,'1'!$A$10:$A$44,LOSS!$E$5,'1'!$M$10:$M$44,LOSS!$B24)+SUMIFS('1'!$L$10:$L$44,'1'!$A$10:$A$44,LOSS!$E$5,'1'!$O$10:$O$44,LOSS!$B24)</f>
        <v>0</v>
      </c>
      <c r="G24" s="115">
        <f>SUMIFS('1'!$N$10:$N$44,'1'!$A$10:$A$44,LOSS!$G$5,'1'!$M$10:$M$44,LOSS!$B24)+SUMIFS('1'!$P$10:$P$44,'1'!$A$10:$A$44,LOSS!$G$5,'1'!$O$10:$O$44,LOSS!$B24)</f>
        <v>0</v>
      </c>
      <c r="H24" s="116">
        <f>SUMIFS('1'!$K$10:$K$44,'1'!$A$10:$A$44,LOSS!$G$5,'1'!$M$10:$M$44,LOSS!$B24)+SUMIFS('1'!$L$10:$L$44,'1'!$A$10:$A$44,LOSS!$G$5,'1'!$O$10:$O$44,LOSS!$B24)</f>
        <v>0</v>
      </c>
      <c r="I24" s="115">
        <f>SUMIFS('1'!$N$10:$N$44,'1'!$A$10:$A$44,LOSS!$I$5,'1'!$M$10:$M$44,LOSS!$B24)+SUMIFS('1'!$P$10:$P$44,'1'!$A$10:$A$44,LOSS!$I$5,'1'!$O$10:$O$44,LOSS!$B24)</f>
        <v>0</v>
      </c>
      <c r="J24" s="116">
        <f>SUMIFS('1'!$K$10:$K$44,'1'!$A$10:$A$44,LOSS!$I$5,'1'!$M$10:$M$44,LOSS!$B24)+SUMIFS('1'!$L$10:$L$44,'1'!$A$10:$A$44,LOSS!$I$5,'1'!$O$10:$O$44,LOSS!$B24)</f>
        <v>0</v>
      </c>
      <c r="K24" s="115">
        <f>SUMIFS('2'!$N$10:$N$52,'2'!$A$10:$A$52,LOSS!$E$5,'2'!$M$10:$M$52,LOSS!$B24)+SUMIFS('2'!$P$10:$P$52,'2'!$A$10:$A$52,LOSS!$E$5,'2'!$O$10:$O$52,LOSS!$B24)</f>
        <v>0</v>
      </c>
      <c r="L24" s="116">
        <f>SUMIFS('2'!$K$10:$K$52,'2'!$A$10:$A$52,LOSS!$E$5,'2'!$M$10:$M$52,LOSS!$B24)+SUMIFS('2'!$L$10:$L$52,'2'!$A$10:$A$52,LOSS!$E$5,'2'!$O$10:$O$52,LOSS!$B24)</f>
        <v>0</v>
      </c>
      <c r="M24" s="115">
        <f>SUMIFS('2'!$N$10:$N$52,'2'!$A$10:$A$52,LOSS!$G$5,'2'!$M$10:$M$52,LOSS!$B24)+SUMIFS('2'!$P$10:$P$52,'2'!$A$10:$A$52,LOSS!$G$5,'2'!$O$10:$O$52,LOSS!$B24)</f>
        <v>0</v>
      </c>
      <c r="N24" s="116">
        <f>SUMIFS('2'!$K$10:$K$52,'2'!$A$10:$A$52,LOSS!$G$5,'2'!$M$10:$M$52,LOSS!$B24)+SUMIFS('2'!$L$10:$L$52,'2'!$A$10:$A$52,LOSS!$G$5,'2'!$O$10:$O$52,LOSS!$B24)</f>
        <v>0</v>
      </c>
      <c r="O24" s="115">
        <f>SUMIFS('2'!$N$10:$N$52,'2'!$A$10:$A$52,LOSS!$I$5,'2'!$M$10:$M$52,LOSS!$B24)+SUMIFS('2'!$P$10:$P$52,'2'!$A$10:$A$52,LOSS!$I$5,'2'!$O$10:$O$52,LOSS!$B24)</f>
        <v>0</v>
      </c>
      <c r="P24" s="116">
        <f>SUMIFS('2'!$K$10:$K$52,'2'!$A$10:$A$52,LOSS!$I$5,'2'!$M$10:$M$52,LOSS!$B24)+SUMIFS('2'!$L$10:$L$52,'2'!$A$10:$A$52,LOSS!$I$5,'2'!$O$10:$O$52,LOSS!$B24)</f>
        <v>0</v>
      </c>
      <c r="Q24" s="115">
        <f>SUMIFS('3'!$N$10:$N$44,'3'!$A$10:$A$44,LOSS!$E$5,'3'!$M$10:$M$44,LOSS!$B24)+SUMIFS('3'!$P$10:$P$44,'3'!$A$10:$A$44,LOSS!$E$5,'3'!$O$10:$O$44,LOSS!$B24)</f>
        <v>0</v>
      </c>
      <c r="R24" s="116">
        <f>SUMIFS('3'!$K$10:$K$44,'3'!$A$10:$A$44,LOSS!$E$5,'3'!$M$10:$M$44,LOSS!$B24)+SUMIFS('3'!$L$10:$L$44,'3'!$A$10:$A$44,LOSS!$E$5,'3'!$O$10:$O$44,LOSS!$B24)</f>
        <v>0</v>
      </c>
      <c r="S24" s="115">
        <f>SUMIFS('3'!$N$10:$N$44,'3'!$A$10:$A$44,LOSS!$G$5,'3'!$M$10:$M$44,LOSS!$B24)+SUMIFS('3'!$P$10:$P$44,'3'!$A$10:$A$44,LOSS!$G$5,'3'!$O$10:$O$44,LOSS!$B24)</f>
        <v>0</v>
      </c>
      <c r="T24" s="116">
        <f>SUMIFS('3'!$K$10:$K$44,'3'!$A$10:$A$44,LOSS!$G$5,'3'!$M$10:$M$44,LOSS!$B24)+SUMIFS('3'!$L$10:$L$44,'3'!$A$10:$A$44,LOSS!$G$5,'3'!$O$10:$O$44,LOSS!$B24)</f>
        <v>0</v>
      </c>
      <c r="U24" s="115">
        <f>SUMIFS('3'!$N$10:$N$44,'3'!$A$10:$A$44,LOSS!$I$5,'3'!$M$10:$M$44,LOSS!$B24)+SUMIFS('3'!$P$10:$P$44,'3'!$A$10:$A$44,LOSS!$I$5,'3'!$O$10:$O$44,LOSS!$B24)</f>
        <v>0</v>
      </c>
      <c r="V24" s="116">
        <f>SUMIFS('3'!$K$10:$K$44,'3'!$A$10:$A$44,LOSS!$I$5,'3'!$M$10:$M$44,LOSS!$B24)+SUMIFS('3'!$L$10:$L$44,'3'!$A$10:$A$44,LOSS!$I$5,'3'!$O$10:$O$44,LOSS!$B24)</f>
        <v>0</v>
      </c>
      <c r="W24" s="115">
        <f>SUMIFS('4'!$N$10:$N$44,'4'!$A$10:$A$44,LOSS!$E$5,'4'!$M$10:$M$44,LOSS!$B24)+SUMIFS('4'!$P$10:$P$44,'4'!$A$10:$A$44,LOSS!$E$5,'4'!$O$10:$O$44,LOSS!$B24)</f>
        <v>0</v>
      </c>
      <c r="X24" s="116">
        <f>SUMIFS('4'!$K$10:$K$44,'4'!$A$10:$A$44,LOSS!$E$5,'4'!$M$10:$M$44,LOSS!$B24)+SUMIFS('4'!$L$10:$L$44,'4'!$A$10:$A$44,LOSS!$E$5,'4'!$O$10:$O$44,LOSS!$B24)</f>
        <v>0</v>
      </c>
      <c r="Y24" s="115">
        <f>SUMIFS('4'!$N$10:$N$44,'4'!$A$10:$A$44,LOSS!$G$5,'4'!$M$10:$M$44,LOSS!$B24)+SUMIFS('4'!$P$10:$P$44,'4'!$A$10:$A$44,LOSS!$G$5,'4'!$O$10:$O$44,LOSS!$B24)</f>
        <v>0</v>
      </c>
      <c r="Z24" s="116">
        <f>SUMIFS('4'!$K$10:$K$44,'4'!$A$10:$A$44,LOSS!$G$5,'4'!$M$10:$M$44,LOSS!$B24)+SUMIFS('4'!$L$10:$L$44,'4'!$A$10:$A$44,LOSS!$G$5,'4'!$O$10:$O$44,LOSS!$B24)</f>
        <v>0</v>
      </c>
      <c r="AA24" s="115">
        <f>SUMIFS('4'!$N$10:$N$44,'4'!$A$10:$A$44,LOSS!$I$5,'4'!$M$10:$M$44,LOSS!$B24)+SUMIFS('4'!$P$10:$P$44,'4'!$A$10:$A$44,LOSS!$I$5,'4'!$O$10:$O$44,LOSS!$B24)</f>
        <v>0</v>
      </c>
      <c r="AB24" s="116">
        <f>SUMIFS('4'!$K$10:$K$44,'4'!$A$10:$A$44,LOSS!$I$5,'4'!$M$10:$M$44,LOSS!$B24)+SUMIFS('4'!$L$10:$L$44,'4'!$A$10:$A$44,LOSS!$I$5,'4'!$O$10:$O$44,LOSS!$B24)</f>
        <v>0</v>
      </c>
      <c r="AC24" s="115">
        <f>SUMIFS('5'!$N$10:$N$52,'5'!$A$10:$A$52,LOSS!$E$5,'5'!$M$10:$M$52,LOSS!$B24)+SUMIFS('5'!$P$10:$P$52,'5'!$A$10:$A$52,LOSS!$E$5,'5'!$O$10:$O$52,LOSS!$B24)</f>
        <v>0</v>
      </c>
      <c r="AD24" s="116">
        <f>SUMIFS('5'!$K$10:$K$52,'5'!$A$10:$A$52,LOSS!$E$5,'5'!$M$10:$M$52,LOSS!$B24)+SUMIFS('5'!$L$10:$L$52,'5'!$A$10:$A$52,LOSS!$E$5,'5'!$O$10:$O$52,LOSS!$B24)</f>
        <v>0</v>
      </c>
      <c r="AE24" s="115">
        <f>SUMIFS('5'!$N$10:$N$52,'5'!$A$10:$A$52,LOSS!$G$5,'5'!$M$10:$M$52,LOSS!$B24)+SUMIFS('5'!$P$10:$P$52,'5'!$A$10:$A$52,LOSS!$G$5,'5'!$O$10:$O$52,LOSS!$B24)</f>
        <v>0</v>
      </c>
      <c r="AF24" s="116">
        <f>SUMIFS('5'!$K$10:$K$52,'5'!$A$10:$A$52,LOSS!$G$5,'5'!$M$10:$M$52,LOSS!$B24)+SUMIFS('5'!$L$10:$L$52,'5'!$A$10:$A$52,LOSS!$G$5,'5'!$O$10:$O$52,LOSS!$B24)</f>
        <v>0</v>
      </c>
      <c r="AG24" s="115">
        <f>SUMIFS('5'!$N$10:$N$52,'5'!$A$10:$A$52,LOSS!$I$5,'5'!$M$10:$M$52,LOSS!$B24)+SUMIFS('5'!$P$10:$P$52,'5'!$A$10:$A$52,LOSS!$I$5,'5'!$O$10:$O$52,LOSS!$B24)</f>
        <v>0</v>
      </c>
      <c r="AH24" s="116">
        <f>SUMIFS('5'!$K$10:$K$52,'5'!$A$10:$A$52,LOSS!$I$5,'5'!$M$10:$M$52,LOSS!$B24)+SUMIFS('5'!$L$10:$L$52,'5'!$A$10:$A$52,LOSS!$I$5,'5'!$O$10:$O$52,LOSS!$B24)</f>
        <v>0</v>
      </c>
      <c r="AI24" s="115">
        <f>SUMIFS('6'!$N$10:$N$43,'6'!$A$10:$A$43,LOSS!$E$5,'6'!$M$10:$M$43,LOSS!$B24)+SUMIFS('6'!$P$10:$P$43,'6'!$A$10:$A$43,LOSS!$E$5,'6'!$O$10:$O$43,LOSS!$B24)</f>
        <v>0</v>
      </c>
      <c r="AJ24" s="116">
        <f>SUMIFS('6'!$K$10:$K$43,'6'!$A$10:$A$43,LOSS!$E$5,'6'!$M$10:$M$43,LOSS!$B24)+SUMIFS('6'!$L$10:$L$43,'6'!$A$10:$A$43,LOSS!$E$5,'6'!$O$10:$O$43,LOSS!$B24)</f>
        <v>0</v>
      </c>
      <c r="AK24" s="115">
        <f>SUMIFS('6'!$N$10:$N$43,'6'!$A$10:$A$43,LOSS!$G$5,'6'!$M$10:$M$43,LOSS!$B24)+SUMIFS('6'!$P$10:$P$43,'6'!$A$10:$A$43,LOSS!$G$5,'6'!$O$10:$O$43,LOSS!$B24)</f>
        <v>0</v>
      </c>
      <c r="AL24" s="116">
        <f>SUMIFS('6'!$K$10:$K$43,'6'!$A$10:$A$43,LOSS!$G$5,'6'!$M$10:$M$43,LOSS!$B24)+SUMIFS('6'!$L$10:$L$43,'6'!$A$10:$A$43,LOSS!$G$5,'6'!$O$10:$O$43,LOSS!$B24)</f>
        <v>0</v>
      </c>
      <c r="AM24" s="115">
        <f>SUMIFS('6'!$N$10:$N$43,'6'!$A$10:$A$43,LOSS!$I$5,'6'!$M$10:$M$43,LOSS!$B24)+SUMIFS('6'!$P$10:$P$43,'6'!$A$10:$A$43,LOSS!$I$5,'6'!$O$10:$O$43,LOSS!$B24)</f>
        <v>0</v>
      </c>
      <c r="AN24" s="116">
        <f>SUMIFS('6'!$K$10:$K$43,'6'!$A$10:$A$43,LOSS!$I$5,'6'!$M$10:$M$43,LOSS!$B24)+SUMIFS('6'!$L$10:$L$43,'6'!$A$10:$A$43,LOSS!$I$5,'6'!$O$10:$O$43,LOSS!$B24)</f>
        <v>0</v>
      </c>
      <c r="AO24" s="115">
        <f>SUMIFS('7'!$N$10:$N$44,'7'!$A$10:$A$44,LOSS!$E$5,'7'!$M$10:$M$44,LOSS!$B24)+SUMIFS('7'!$P$10:$P$44,'7'!$A$10:$A$44,LOSS!$E$5,'7'!$O$10:$O$44,LOSS!$B24)</f>
        <v>0</v>
      </c>
      <c r="AP24" s="116">
        <f>SUMIFS('7'!$K$10:$K$44,'7'!$A$10:$A$44,LOSS!$E$5,'7'!$M$10:$M$44,LOSS!$B24)+SUMIFS('7'!$L$10:$L$44,'7'!$A$10:$A$44,LOSS!$E$5,'7'!$O$10:$O$44,LOSS!$B24)</f>
        <v>0</v>
      </c>
      <c r="AQ24" s="115">
        <f>SUMIFS('7'!$N$10:$N$44,'7'!$A$10:$A$44,LOSS!$G$5,'7'!$M$10:$M$44,LOSS!$B24)+SUMIFS('7'!$P$10:$P$44,'7'!$A$10:$A$44,LOSS!$G$5,'7'!$O$10:$O$44,LOSS!$B24)</f>
        <v>0</v>
      </c>
      <c r="AR24" s="116">
        <f>SUMIFS('7'!$K$10:$K$44,'7'!$A$10:$A$44,LOSS!$G$5,'7'!$M$10:$M$44,LOSS!$B24)+SUMIFS('7'!$L$10:$L$44,'7'!$A$10:$A$44,LOSS!$G$5,'7'!$O$10:$O$44,LOSS!$B24)</f>
        <v>0</v>
      </c>
      <c r="AS24" s="115">
        <f>SUMIFS('7'!$N$10:$N$44,'7'!$A$10:$A$44,LOSS!$I$5,'7'!$M$10:$M$44,LOSS!$B24)+SUMIFS('7'!$P$10:$P$44,'7'!$A$10:$A$44,LOSS!$I$5,'7'!$O$10:$O$44,LOSS!$B24)</f>
        <v>0</v>
      </c>
      <c r="AT24" s="116">
        <f>SUMIFS('7'!$K$10:$K$44,'7'!$A$10:$A$44,LOSS!$I$5,'7'!$M$10:$M$44,LOSS!$B24)+SUMIFS('7'!$L$10:$L$44,'7'!$A$10:$A$44,LOSS!$I$5,'7'!$O$10:$O$44,LOSS!$B24)</f>
        <v>0</v>
      </c>
      <c r="AU24" s="115">
        <f>SUMIFS('8'!$N$10:$N$43,'8'!$A$10:$A$43,LOSS!$E$5,'8'!$M$10:$M$43,LOSS!$B24)+SUMIFS('8'!$P$10:$P$43,'8'!$A$10:$A$43,LOSS!$E$5,'8'!$O$10:$O$43,LOSS!$B24)</f>
        <v>0</v>
      </c>
      <c r="AV24" s="116">
        <f>SUMIFS('8'!$K$10:$K$43,'8'!$A$10:$A$43,LOSS!$E$5,'8'!$M$10:$M$43,LOSS!$B24)+SUMIFS('8'!$L$10:$L$43,'8'!$A$10:$A$43,LOSS!$E$5,'8'!$O$10:$O$43,LOSS!$B24)</f>
        <v>0</v>
      </c>
      <c r="AW24" s="115">
        <f>SUMIFS('8'!$N$10:$N$43,'8'!$A$10:$A$43,LOSS!$G$5,'8'!$M$10:$M$43,LOSS!$B24)+SUMIFS('8'!$P$10:$P$43,'8'!$A$10:$A$43,LOSS!$G$5,'8'!$O$10:$O$43,LOSS!$B24)</f>
        <v>0</v>
      </c>
      <c r="AX24" s="116">
        <f>SUMIFS('8'!$K$10:$K$43,'8'!$A$10:$A$43,LOSS!$G$5,'8'!$M$10:$M$43,LOSS!$B24)+SUMIFS('8'!$L$10:$L$43,'8'!$A$10:$A$43,LOSS!$G$5,'8'!$O$10:$O$43,LOSS!$B24)</f>
        <v>0</v>
      </c>
      <c r="AY24" s="115">
        <f>SUMIFS('8'!$N$10:$N$43,'8'!$A$10:$A$43,LOSS!$I$5,'8'!$M$10:$M$43,LOSS!$B24)+SUMIFS('8'!$P$10:$P$43,'8'!$A$10:$A$43,LOSS!$I$5,'8'!$O$10:$O$43,LOSS!$B24)</f>
        <v>0</v>
      </c>
      <c r="AZ24" s="116">
        <f>SUMIFS('8'!$K$10:$K$43,'8'!$A$10:$A$43,LOSS!$I$5,'8'!$M$10:$M$43,LOSS!$B24)+SUMIFS('8'!$L$10:$L$43,'8'!$A$10:$A$43,LOSS!$I$5,'8'!$O$10:$O$43,LOSS!$B24)</f>
        <v>0</v>
      </c>
      <c r="BA24" s="115">
        <f>SUMIFS('9'!$N$10:$N$51,'9'!$A$10:$A$51,LOSS!$E$5,'9'!$M$10:$M$51,LOSS!$B24)+SUMIFS('9'!$P$10:$P$51,'9'!$A$10:$A$51,LOSS!$E$5,'9'!$O$10:$O$51,LOSS!$B24)</f>
        <v>0</v>
      </c>
      <c r="BB24" s="116">
        <f>SUMIFS('9'!$K$10:$K$51,'9'!$A$10:$A$51,LOSS!$E$5,'9'!$M$10:$M$51,LOSS!$B24)+SUMIFS('9'!$L$10:$L$51,'9'!$A$10:$A$51,LOSS!$E$5,'9'!$O$10:$O$51,LOSS!$B24)</f>
        <v>0</v>
      </c>
      <c r="BC24" s="115">
        <f>SUMIFS('9'!$N$10:$N$51,'9'!$A$10:$A$51,LOSS!$G$5,'9'!$M$10:$M$51,LOSS!$B24)+SUMIFS('9'!$P$10:$P$51,'9'!$A$10:$A$51,LOSS!$G$5,'9'!$O$10:$O$51,LOSS!$B24)</f>
        <v>0</v>
      </c>
      <c r="BD24" s="116">
        <f>SUMIFS('9'!$K$10:$K$51,'9'!$A$10:$A$51,LOSS!$G$5,'9'!$M$10:$M$51,LOSS!$B24)+SUMIFS('9'!$L$10:$L$51,'9'!$A$10:$A$51,LOSS!$G$5,'9'!$O$10:$O$51,LOSS!$B24)</f>
        <v>0</v>
      </c>
      <c r="BE24" s="115">
        <f>SUMIFS('9'!$N$10:$N$51,'9'!$A$10:$A$51,LOSS!$I$5,'9'!$M$10:$M$51,LOSS!$B24)+SUMIFS('9'!$P$10:$P$51,'9'!$A$10:$A$51,LOSS!$I$5,'9'!$O$10:$O$51,LOSS!$B24)</f>
        <v>0</v>
      </c>
      <c r="BF24" s="116">
        <f>SUMIFS('9'!$K$10:$K$51,'9'!$A$10:$A$51,LOSS!$I$5,'9'!$M$10:$M$51,LOSS!$B24)+SUMIFS('9'!$L$10:$L$51,'9'!$A$10:$A$51,LOSS!$I$5,'9'!$O$10:$O$51,LOSS!$B24)</f>
        <v>0</v>
      </c>
      <c r="BG24" s="115">
        <f>SUMIFS('10'!$N$10:$N$44,'10'!$A$10:$A$44,LOSS!$E$5,'10'!$M$10:$M$44,LOSS!$B24)+SUMIFS('10'!$P$10:$P$44,'10'!$A$10:$A$44,LOSS!$E$5,'10'!$O$10:$O$44,LOSS!$B24)</f>
        <v>0</v>
      </c>
      <c r="BH24" s="116">
        <f>SUMIFS('10'!$K$10:$K$44,'10'!$A$10:$A$44,LOSS!$E$5,'10'!$M$10:$M$44,LOSS!$B24)+SUMIFS('10'!$L$10:$L$44,'10'!$A$10:$A$44,LOSS!$E$5,'10'!$O$10:$O$44,LOSS!$B24)</f>
        <v>0</v>
      </c>
      <c r="BI24" s="115">
        <f>SUMIFS('10'!$N$10:$N$44,'10'!$A$10:$A$44,LOSS!$G$5,'10'!$M$10:$M$44,LOSS!$B24)+SUMIFS('10'!$P$10:$P$44,'10'!$A$10:$A$44,LOSS!$G$5,'10'!$O$10:$O$44,LOSS!$B24)</f>
        <v>0</v>
      </c>
      <c r="BJ24" s="116">
        <f>SUMIFS('10'!$K$10:$K$44,'10'!$A$10:$A$44,LOSS!$G$5,'10'!$M$10:$M$44,LOSS!$B24)+SUMIFS('10'!$L$10:$L$44,'10'!$A$10:$A$44,LOSS!$G$5,'10'!$O$10:$O$44,LOSS!$B24)</f>
        <v>0</v>
      </c>
      <c r="BK24" s="115">
        <f>SUMIFS('10'!$N$10:$N$44,'10'!$A$10:$A$44,LOSS!$I$5,'10'!$M$10:$M$44,LOSS!$B24)+SUMIFS('10'!$P$10:$P$44,'10'!$A$10:$A$44,LOSS!$I$5,'10'!$O$10:$O$44,LOSS!$B24)</f>
        <v>0</v>
      </c>
      <c r="BL24" s="116">
        <f>SUMIFS('10'!$K$10:$K$44,'10'!$A$10:$A$44,LOSS!$I$5,'10'!$M$10:$M$44,LOSS!$B24)+SUMIFS('10'!$L$10:$L$44,'10'!$A$10:$A$44,LOSS!$I$5,'10'!$O$10:$O$44,LOSS!$B24)</f>
        <v>0</v>
      </c>
      <c r="BM24" s="115">
        <f>SUMIFS('11'!$N$10:$N$43,'11'!$A$10:$A$43,LOSS!$E$5,'11'!$M$10:$M$43,LOSS!$B24)+SUMIFS('11'!$P$10:$P$43,'11'!$A$10:$A$43,LOSS!$E$5,'11'!$O$10:$O$43,LOSS!$B24)</f>
        <v>0</v>
      </c>
      <c r="BN24" s="116">
        <f>SUMIFS('11'!$K$10:$K$43,'11'!$A$10:$A$43,LOSS!$E$5,'11'!$M$10:$M$43,LOSS!$B24)+SUMIFS('11'!$L$10:$L$43,'11'!$A$10:$A$43,LOSS!$E$5,'11'!$O$10:$O$43,LOSS!$B24)</f>
        <v>0</v>
      </c>
      <c r="BO24" s="115">
        <f>SUMIFS('11'!$N$10:$N$43,'11'!$A$10:$A$43,LOSS!$G$5,'11'!$M$10:$M$43,LOSS!$B24)+SUMIFS('11'!$P$10:$P$43,'11'!$A$10:$A$43,LOSS!$G$5,'11'!$O$10:$O$43,LOSS!$B24)</f>
        <v>0</v>
      </c>
      <c r="BP24" s="116">
        <f>SUMIFS('11'!$K$10:$K$43,'11'!$A$10:$A$43,LOSS!$G$5,'11'!$M$10:$M$43,LOSS!$B24)+SUMIFS('11'!$L$10:$L$43,'11'!$A$10:$A$43,LOSS!$G$5,'11'!$O$10:$O$43,LOSS!$B24)</f>
        <v>0</v>
      </c>
      <c r="BQ24" s="115">
        <f>SUMIFS('11'!$N$10:$N$43,'11'!$A$10:$A$43,LOSS!$I$5,'11'!$M$10:$M$43,LOSS!$B24)+SUMIFS('11'!$P$10:$P$43,'11'!$A$10:$A$43,LOSS!$I$5,'11'!$O$10:$O$43,LOSS!$B24)</f>
        <v>0</v>
      </c>
      <c r="BR24" s="116">
        <f>SUMIFS('11'!$K$10:$K$43,'11'!$A$10:$A$43,LOSS!$I$5,'11'!$M$10:$M$43,LOSS!$B24)+SUMIFS('11'!$L$10:$L$43,'11'!$A$10:$A$43,LOSS!$I$5,'11'!$O$10:$O$43,LOSS!$B24)</f>
        <v>0</v>
      </c>
      <c r="BS24" s="115">
        <f>SUMIFS('12'!$N$10:$N$44,'12'!$A$10:$A$44,LOSS!$E$5,'12'!$M$10:$M$44,LOSS!$B24)+SUMIFS('12'!$P$10:$P$44,'12'!$A$10:$A$44,LOSS!$E$5,'12'!$O$10:$O$44,LOSS!$B24)</f>
        <v>0</v>
      </c>
      <c r="BT24" s="116">
        <f>SUMIFS('12'!$K$10:$K$44,'12'!$A$10:$A$44,LOSS!$E$5,'12'!$M$10:$M$44,LOSS!$B24)+SUMIFS('12'!$L$10:$L$44,'12'!$A$10:$A$44,LOSS!$E$5,'12'!$O$10:$O$44,LOSS!$B24)</f>
        <v>0</v>
      </c>
      <c r="BU24" s="115">
        <f>SUMIFS('12'!$N$10:$N$44,'12'!$A$10:$A$44,LOSS!$G$5,'12'!$M$10:$M$44,LOSS!$B24)+SUMIFS('12'!$P$10:$P$44,'12'!$A$10:$A$44,LOSS!$G$5,'12'!$O$10:$O$44,LOSS!$B24)</f>
        <v>0</v>
      </c>
      <c r="BV24" s="116">
        <f>SUMIFS('12'!$K$10:$K$44,'12'!$A$10:$A$44,LOSS!$G$5,'12'!$M$10:$M$44,LOSS!$B24)+SUMIFS('12'!$L$10:$L$44,'12'!$A$10:$A$44,LOSS!$G$5,'12'!$O$10:$O$44,LOSS!$B24)</f>
        <v>0</v>
      </c>
      <c r="BW24" s="115">
        <f>SUMIFS('12'!$N$10:$N$44,'12'!$A$10:$A$44,LOSS!$I$5,'12'!$M$10:$M$44,LOSS!$B24)+SUMIFS('12'!$P$10:$P$44,'12'!$A$10:$A$44,LOSS!$I$5,'12'!$O$10:$O$44,LOSS!$B24)</f>
        <v>0</v>
      </c>
      <c r="BX24" s="116">
        <f>SUMIFS('12'!$K$10:$K$44,'12'!$A$10:$A$44,LOSS!$I$5,'12'!$M$10:$M$44,LOSS!$B24)+SUMIFS('12'!$L$10:$L$44,'12'!$A$10:$A$44,LOSS!$I$5,'12'!$O$10:$O$44,LOSS!$B24)</f>
        <v>0</v>
      </c>
      <c r="BY24" s="115">
        <f>SUMIFS('13'!$N$10:$N$44,'13'!$A$10:$A$44,LOSS!$E$5,'13'!$M$10:$M$44,LOSS!$B24)+SUMIFS('13'!$P$10:$P$44,'13'!$A$10:$A$44,LOSS!$E$5,'13'!$O$10:$O$44,LOSS!$B24)</f>
        <v>0</v>
      </c>
      <c r="BZ24" s="116">
        <f>SUMIFS('13'!$K$10:$K$44,'13'!$A$10:$A$44,LOSS!$E$5,'13'!$M$10:$M$44,LOSS!$B24)+SUMIFS('13'!$L$10:$L$44,'13'!$A$10:$A$44,LOSS!$E$5,'13'!$O$10:$O$44,LOSS!$B24)</f>
        <v>0</v>
      </c>
      <c r="CA24" s="115">
        <f>SUMIFS('13'!$N$10:$N$44,'13'!$A$10:$A$44,LOSS!$G$5,'13'!$M$10:$M$44,LOSS!$B24)+SUMIFS('13'!$P$10:$P$44,'13'!$A$10:$A$44,LOSS!$G$5,'13'!$O$10:$O$44,LOSS!$B24)</f>
        <v>0</v>
      </c>
      <c r="CB24" s="116">
        <f>SUMIFS('13'!$K$10:$K$44,'13'!$A$10:$A$44,LOSS!$G$5,'13'!$M$10:$M$44,LOSS!$B24)+SUMIFS('13'!$L$10:$L$44,'13'!$A$10:$A$44,LOSS!$G$5,'13'!$O$10:$O$44,LOSS!$B24)</f>
        <v>0</v>
      </c>
      <c r="CC24" s="115">
        <f>SUMIFS('13'!$N$10:$N$44,'13'!$A$10:$A$44,LOSS!$I$5,'13'!$M$10:$M$44,LOSS!$B24)+SUMIFS('13'!$P$10:$P$44,'13'!$A$10:$A$44,LOSS!$I$5,'13'!$O$10:$O$44,LOSS!$B24)</f>
        <v>0</v>
      </c>
      <c r="CD24" s="116">
        <f>SUMIFS('13'!$K$10:$K$44,'13'!$A$10:$A$44,LOSS!$I$5,'13'!$M$10:$M$44,LOSS!$B24)+SUMIFS('13'!$L$10:$L$44,'13'!$A$10:$A$44,LOSS!$I$5,'13'!$O$10:$O$44,LOSS!$B24)</f>
        <v>0</v>
      </c>
      <c r="CE24" s="115">
        <f>SUMIFS('14'!$N$10:$N$44,'14'!$A$10:$A$44,LOSS!$E$5,'14'!$M$10:$M$44,LOSS!$B24)+SUMIFS('14'!$P$10:$P$44,'14'!$A$10:$A$44,LOSS!$E$5,'14'!$O$10:$O$44,LOSS!$B24)</f>
        <v>0</v>
      </c>
      <c r="CF24" s="116">
        <f>SUMIFS('14'!$K$10:$K$44,'14'!$A$10:$A$44,LOSS!$E$5,'14'!$M$10:$M$44,LOSS!$B24)+SUMIFS('14'!$L$10:$L$44,'14'!$A$10:$A$44,LOSS!$E$5,'14'!$O$10:$O$44,LOSS!$B24)</f>
        <v>0</v>
      </c>
      <c r="CG24" s="115">
        <f>SUMIFS('14'!$N$10:$N$44,'14'!$A$10:$A$44,LOSS!$G$5,'14'!$M$10:$M$44,LOSS!$B24)+SUMIFS('14'!$P$10:$P$44,'14'!$A$10:$A$44,LOSS!$G$5,'14'!$O$10:$O$44,LOSS!$B24)</f>
        <v>0</v>
      </c>
      <c r="CH24" s="116">
        <f>SUMIFS('14'!$K$10:$K$44,'14'!$A$10:$A$44,LOSS!$G$5,'14'!$M$10:$M$44,LOSS!$B24)+SUMIFS('14'!$L$10:$L$44,'14'!$A$10:$A$44,LOSS!$G$5,'14'!$O$10:$O$44,LOSS!$B24)</f>
        <v>0</v>
      </c>
      <c r="CI24" s="115">
        <f>SUMIFS('14'!$N$10:$N$44,'14'!$A$10:$A$44,LOSS!$I$5,'14'!$M$10:$M$44,LOSS!$B24)+SUMIFS('14'!$P$10:$P$44,'14'!$A$10:$A$44,LOSS!$I$5,'14'!$O$10:$O$44,LOSS!$B24)</f>
        <v>0</v>
      </c>
      <c r="CJ24" s="116">
        <f>SUMIFS('14'!$K$10:$K$44,'14'!$A$10:$A$44,LOSS!$I$5,'14'!$M$10:$M$44,LOSS!$B24)+SUMIFS('14'!$L$10:$L$44,'14'!$A$10:$A$44,LOSS!$I$5,'14'!$O$10:$O$44,LOSS!$B24)</f>
        <v>0</v>
      </c>
      <c r="CK24" s="115">
        <f>SUMIFS('15'!$N$10:$N$44,'15'!$A$10:$A$44,LOSS!$E$5,'15'!$M$10:$M$44,LOSS!$B24)+SUMIFS('15'!$P$10:$P$44,'15'!$A$10:$A$44,LOSS!$E$5,'15'!$O$10:$O$44,LOSS!$B24)</f>
        <v>0</v>
      </c>
      <c r="CL24" s="116">
        <f>SUMIFS('15'!$K$10:$K$44,'15'!$A$10:$A$44,LOSS!$E$5,'15'!$M$10:$M$44,LOSS!$B24)+SUMIFS('15'!$L$10:$L$44,'15'!$A$10:$A$44,LOSS!$E$5,'15'!$O$10:$O$44,LOSS!$B24)</f>
        <v>0</v>
      </c>
      <c r="CM24" s="115">
        <f>SUMIFS('15'!$N$10:$N$44,'15'!$A$10:$A$44,LOSS!$G$5,'15'!$M$10:$M$44,LOSS!$B24)+SUMIFS('15'!$P$10:$P$44,'15'!$A$10:$A$44,LOSS!$G$5,'15'!$O$10:$O$44,LOSS!$B24)</f>
        <v>0</v>
      </c>
      <c r="CN24" s="116">
        <f>SUMIFS('15'!$K$10:$K$44,'15'!$A$10:$A$44,LOSS!$G$5,'15'!$M$10:$M$44,LOSS!$B24)+SUMIFS('15'!$L$10:$L$44,'15'!$A$10:$A$44,LOSS!$G$5,'15'!$O$10:$O$44,LOSS!$B24)</f>
        <v>0</v>
      </c>
      <c r="CO24" s="115">
        <f>SUMIFS('15'!$N$10:$N$44,'15'!$A$10:$A$44,LOSS!$I$5,'15'!$M$10:$M$44,LOSS!$B24)+SUMIFS('15'!$P$10:$P$44,'15'!$A$10:$A$44,LOSS!$I$5,'15'!$O$10:$O$44,LOSS!$B24)</f>
        <v>0</v>
      </c>
      <c r="CP24" s="116">
        <f>SUMIFS('15'!$K$10:$K$44,'15'!$A$10:$A$44,LOSS!$I$5,'15'!$M$10:$M$44,LOSS!$B24)+SUMIFS('15'!$L$10:$L$44,'15'!$A$10:$A$44,LOSS!$I$5,'15'!$O$10:$O$44,LOSS!$B24)</f>
        <v>0</v>
      </c>
      <c r="CQ24" s="115">
        <f>SUMIFS('16'!$N$10:$N$44,'16'!$A$10:$A$44,LOSS!$E$5,'16'!$M$10:$M$44,LOSS!$B24)+SUMIFS('16'!$P$10:$P$44,'16'!$A$10:$A$44,LOSS!$E$5,'16'!$O$10:$O$44,LOSS!$B24)</f>
        <v>0</v>
      </c>
      <c r="CR24" s="116">
        <f>SUMIFS('16'!$K$10:$K$44,'16'!$A$10:$A$44,LOSS!$E$5,'16'!$M$10:$M$44,LOSS!$B24)+SUMIFS('16'!$L$10:$L$44,'16'!$A$10:$A$44,LOSS!$E$5,'16'!$O$10:$O$44,LOSS!$B24)</f>
        <v>0</v>
      </c>
      <c r="CS24" s="115">
        <f>SUMIFS('16'!$N$10:$N$44,'16'!$A$10:$A$44,LOSS!$G$5,'16'!$M$10:$M$44,LOSS!$B24)+SUMIFS('16'!$P$10:$P$44,'16'!$A$10:$A$44,LOSS!$G$5,'16'!$O$10:$O$44,LOSS!$B24)</f>
        <v>0</v>
      </c>
      <c r="CT24" s="116">
        <f>SUMIFS('16'!$K$10:$K$44,'16'!$A$10:$A$44,LOSS!$G$5,'16'!$M$10:$M$44,LOSS!$B24)+SUMIFS('16'!$L$10:$L$44,'16'!$A$10:$A$44,LOSS!$G$5,'16'!$O$10:$O$44,LOSS!$B24)</f>
        <v>0</v>
      </c>
      <c r="CU24" s="115">
        <f>SUMIFS('16'!$N$10:$N$44,'16'!$A$10:$A$44,LOSS!$I$5,'16'!$M$10:$M$44,LOSS!$B24)+SUMIFS('16'!$P$10:$P$44,'16'!$A$10:$A$44,LOSS!$I$5,'16'!$O$10:$O$44,LOSS!$B24)</f>
        <v>0</v>
      </c>
      <c r="CV24" s="116">
        <f>SUMIFS('16'!$K$10:$K$44,'16'!$A$10:$A$44,LOSS!$I$5,'16'!$M$10:$M$44,LOSS!$B24)+SUMIFS('16'!$L$10:$L$44,'16'!$A$10:$A$44,LOSS!$I$5,'16'!$O$10:$O$44,LOSS!$B24)</f>
        <v>0</v>
      </c>
      <c r="CW24" s="115">
        <f>SUMIFS('17'!$N$10:$N$44,'17'!$A$10:$A$44,LOSS!$E$5,'17'!$M$10:$M$44,LOSS!$B24)+SUMIFS('17'!$P$10:$P$44,'17'!$A$10:$A$44,LOSS!$E$5,'17'!$O$10:$O$44,LOSS!$B24)</f>
        <v>0</v>
      </c>
      <c r="CX24" s="116">
        <f>SUMIFS('17'!$K$10:$K$44,'17'!$A$10:$A$44,LOSS!$E$5,'17'!$M$10:$M$44,LOSS!$B24)+SUMIFS('17'!$L$10:$L$44,'17'!$A$10:$A$44,LOSS!$E$5,'17'!$O$10:$O$44,LOSS!$B24)</f>
        <v>0</v>
      </c>
      <c r="CY24" s="115">
        <f>SUMIFS('17'!$N$10:$N$44,'17'!$A$10:$A$44,LOSS!$G$5,'17'!$M$10:$M$44,LOSS!$B24)+SUMIFS('17'!$P$10:$P$44,'17'!$A$10:$A$44,LOSS!$G$5,'17'!$O$10:$O$44,LOSS!$B24)</f>
        <v>0</v>
      </c>
      <c r="CZ24" s="116">
        <f>SUMIFS('17'!$K$10:$K$44,'17'!$A$10:$A$44,LOSS!$G$5,'17'!$M$10:$M$44,LOSS!$B24)+SUMIFS('17'!$L$10:$L$44,'17'!$A$10:$A$44,LOSS!$G$5,'17'!$O$10:$O$44,LOSS!$B24)</f>
        <v>0</v>
      </c>
      <c r="DA24" s="115">
        <f>SUMIFS('17'!$N$10:$N$44,'17'!$A$10:$A$44,LOSS!$I$5,'17'!$M$10:$M$44,LOSS!$B24)+SUMIFS('17'!$P$10:$P$44,'17'!$A$10:$A$44,LOSS!$I$5,'17'!$O$10:$O$44,LOSS!$B24)</f>
        <v>0</v>
      </c>
      <c r="DB24" s="116">
        <f>SUMIFS('17'!$K$10:$K$44,'17'!$A$10:$A$44,LOSS!$I$5,'17'!$M$10:$M$44,LOSS!$B24)+SUMIFS('17'!$L$10:$L$44,'17'!$A$10:$A$44,LOSS!$I$5,'17'!$O$10:$O$44,LOSS!$B24)</f>
        <v>0</v>
      </c>
      <c r="DC24" s="115">
        <f>SUMIFS('18'!$N$10:$N$44,'18'!$A$10:$A$44,LOSS!$E$5,'18'!$M$10:$M$44,LOSS!$B24)+SUMIFS('18'!$P$10:$P$44,'18'!$A$10:$A$44,LOSS!$E$5,'18'!$O$10:$O$44,LOSS!$B24)</f>
        <v>0</v>
      </c>
      <c r="DD24" s="116">
        <f>SUMIFS('18'!$K$10:$K$44,'18'!$A$10:$A$44,LOSS!$E$5,'18'!$M$10:$M$44,LOSS!$B24)+SUMIFS('18'!$L$10:$L$44,'18'!$A$10:$A$44,LOSS!$E$5,'18'!$O$10:$O$44,LOSS!$B24)</f>
        <v>0</v>
      </c>
      <c r="DE24" s="115">
        <f>SUMIFS('18'!$N$10:$N$44,'18'!$A$10:$A$44,LOSS!$G$5,'18'!$M$10:$M$44,LOSS!$B24)+SUMIFS('18'!$P$10:$P$44,'18'!$A$10:$A$44,LOSS!$G$5,'18'!$O$10:$O$44,LOSS!$B24)</f>
        <v>0</v>
      </c>
      <c r="DF24" s="116">
        <f>SUMIFS('18'!$K$10:$K$44,'18'!$A$10:$A$44,LOSS!$G$5,'18'!$M$10:$M$44,LOSS!$B24)+SUMIFS('18'!$L$10:$L$44,'18'!$A$10:$A$44,LOSS!$G$5,'18'!$O$10:$O$44,LOSS!$B24)</f>
        <v>0</v>
      </c>
      <c r="DG24" s="115">
        <f>SUMIFS('18'!$N$10:$N$44,'18'!$A$10:$A$44,LOSS!$I$5,'18'!$M$10:$M$44,LOSS!$B24)+SUMIFS('18'!$P$10:$P$44,'18'!$A$10:$A$44,LOSS!$I$5,'18'!$O$10:$O$44,LOSS!$B24)</f>
        <v>0</v>
      </c>
      <c r="DH24" s="116">
        <f>SUMIFS('18'!$K$10:$K$44,'18'!$A$10:$A$44,LOSS!$I$5,'18'!$M$10:$M$44,LOSS!$B24)+SUMIFS('18'!$L$10:$L$44,'18'!$A$10:$A$44,LOSS!$I$5,'18'!$O$10:$O$44,LOSS!$B24)</f>
        <v>0</v>
      </c>
      <c r="DI24" s="115">
        <f>SUMIFS('19'!$N$10:$N$44,'19'!$A$10:$A$44,LOSS!$E$5,'19'!$M$10:$M$44,LOSS!$B24)+SUMIFS('19'!$P$10:$P$44,'19'!$A$10:$A$44,LOSS!$E$5,'19'!$O$10:$O$44,LOSS!$B24)</f>
        <v>0</v>
      </c>
      <c r="DJ24" s="116">
        <f>SUMIFS('19'!$K$10:$K$44,'19'!$A$10:$A$44,LOSS!$E$5,'19'!$M$10:$M$44,LOSS!$B24)+SUMIFS('19'!$L$10:$L$44,'19'!$A$10:$A$44,LOSS!$E$5,'19'!$O$10:$O$44,LOSS!$B24)</f>
        <v>0</v>
      </c>
      <c r="DK24" s="115">
        <f>SUMIFS('19'!$N$10:$N$44,'19'!$A$10:$A$44,LOSS!$G$5,'19'!$M$10:$M$44,LOSS!$B24)+SUMIFS('19'!$P$10:$P$44,'19'!$A$10:$A$44,LOSS!$G$5,'19'!$O$10:$O$44,LOSS!$B24)</f>
        <v>0</v>
      </c>
      <c r="DL24" s="116">
        <f>SUMIFS('19'!$K$10:$K$44,'19'!$A$10:$A$44,LOSS!$G$5,'19'!$M$10:$M$44,LOSS!$B24)+SUMIFS('19'!$L$10:$L$44,'19'!$A$10:$A$44,LOSS!$G$5,'19'!$O$10:$O$44,LOSS!$B24)</f>
        <v>0</v>
      </c>
      <c r="DM24" s="115">
        <f>SUMIFS('19'!$N$10:$N$44,'19'!$A$10:$A$44,LOSS!$I$5,'19'!$M$10:$M$44,LOSS!$B24)+SUMIFS('19'!$P$10:$P$44,'19'!$A$10:$A$44,LOSS!$I$5,'19'!$O$10:$O$44,LOSS!$B24)</f>
        <v>0</v>
      </c>
      <c r="DN24" s="116">
        <f>SUMIFS('19'!$K$10:$K$44,'19'!$A$10:$A$44,LOSS!$I$5,'19'!$M$10:$M$44,LOSS!$B24)+SUMIFS('19'!$L$10:$L$44,'19'!$A$10:$A$44,LOSS!$I$5,'19'!$O$10:$O$44,LOSS!$B24)</f>
        <v>0</v>
      </c>
      <c r="DO24" s="115">
        <f>SUMIFS('20'!$N$10:$N$44,'20'!$A$10:$A$44,LOSS!$E$5,'20'!$M$10:$M$44,LOSS!$B24)+SUMIFS('20'!$P$10:$P$44,'20'!$A$10:$A$44,LOSS!$E$5,'20'!$O$10:$O$44,LOSS!$B24)</f>
        <v>0</v>
      </c>
      <c r="DP24" s="116">
        <f>SUMIFS('20'!$K$10:$K$44,'20'!$A$10:$A$44,LOSS!$E$5,'20'!$M$10:$M$44,LOSS!$B24)+SUMIFS('20'!$L$10:$L$44,'20'!$A$10:$A$44,LOSS!$E$5,'20'!$O$10:$O$44,LOSS!$B24)</f>
        <v>0</v>
      </c>
      <c r="DQ24" s="115">
        <f>SUMIFS('20'!$N$10:$N$44,'20'!$A$10:$A$44,LOSS!$G$5,'20'!$M$10:$M$44,LOSS!$B24)+SUMIFS('20'!$P$10:$P$44,'20'!$A$10:$A$44,LOSS!$G$5,'20'!$O$10:$O$44,LOSS!$B24)</f>
        <v>0</v>
      </c>
      <c r="DR24" s="116">
        <f>SUMIFS('20'!$K$10:$K$44,'20'!$A$10:$A$44,LOSS!$G$5,'20'!$M$10:$M$44,LOSS!$B24)+SUMIFS('20'!$L$10:$L$44,'20'!$A$10:$A$44,LOSS!$G$5,'20'!$O$10:$O$44,LOSS!$B24)</f>
        <v>0</v>
      </c>
      <c r="DS24" s="115">
        <f>SUMIFS('20'!$N$10:$N$44,'20'!$A$10:$A$44,LOSS!$I$5,'20'!$M$10:$M$44,LOSS!$B24)+SUMIFS('20'!$P$10:$P$44,'20'!$A$10:$A$44,LOSS!$I$5,'20'!$O$10:$O$44,LOSS!$B24)</f>
        <v>0</v>
      </c>
      <c r="DT24" s="116">
        <f>SUMIFS('20'!$K$10:$K$44,'20'!$A$10:$A$44,LOSS!$I$5,'20'!$M$10:$M$44,LOSS!$B24)+SUMIFS('20'!$L$10:$L$44,'20'!$A$10:$A$44,LOSS!$I$5,'20'!$O$10:$O$44,LOSS!$B24)</f>
        <v>0</v>
      </c>
      <c r="DU24" s="115">
        <f>SUMIFS('21'!$N$10:$N$44,'21'!$A$10:$A$44,LOSS!$E$5,'21'!$M$10:$M$44,LOSS!$B24)+SUMIFS('21'!$P$10:$P$44,'21'!$A$10:$A$44,LOSS!$E$5,'21'!$O$10:$O$44,LOSS!$B24)</f>
        <v>0</v>
      </c>
      <c r="DV24" s="116">
        <f>SUMIFS('21'!$K$10:$K$44,'21'!$A$10:$A$44,LOSS!$E$5,'21'!$M$10:$M$44,LOSS!$B24)+SUMIFS('21'!$L$10:$L$44,'21'!$A$10:$A$44,LOSS!$E$5,'21'!$O$10:$O$44,LOSS!$B24)</f>
        <v>0</v>
      </c>
      <c r="DW24" s="115">
        <f>SUMIFS('21'!$N$10:$N$44,'21'!$A$10:$A$44,LOSS!$G$5,'21'!$M$10:$M$44,LOSS!$B24)+SUMIFS('21'!$P$10:$P$44,'21'!$A$10:$A$44,LOSS!$G$5,'21'!$O$10:$O$44,LOSS!$B24)</f>
        <v>0</v>
      </c>
      <c r="DX24" s="116">
        <f>SUMIFS('21'!$K$10:$K$44,'21'!$A$10:$A$44,LOSS!$G$5,'21'!$M$10:$M$44,LOSS!$B24)+SUMIFS('21'!$L$10:$L$44,'21'!$A$10:$A$44,LOSS!$G$5,'21'!$O$10:$O$44,LOSS!$B24)</f>
        <v>0</v>
      </c>
      <c r="DY24" s="115">
        <f>SUMIFS('21'!$N$10:$N$44,'21'!$A$10:$A$44,LOSS!$I$5,'21'!$M$10:$M$44,LOSS!$B24)+SUMIFS('21'!$P$10:$P$44,'21'!$A$10:$A$44,LOSS!$I$5,'21'!$O$10:$O$44,LOSS!$B24)</f>
        <v>0</v>
      </c>
      <c r="DZ24" s="116">
        <f>SUMIFS('21'!$K$10:$K$44,'21'!$A$10:$A$44,LOSS!$I$5,'21'!$M$10:$M$44,LOSS!$B24)+SUMIFS('21'!$L$10:$L$44,'21'!$A$10:$A$44,LOSS!$I$5,'21'!$O$10:$O$44,LOSS!$B24)</f>
        <v>0</v>
      </c>
      <c r="EA24" s="115">
        <f>SUMIFS('22'!$N$10:$N$44,'22'!$A$10:$A$44,LOSS!$E$5,'22'!$M$10:$M$44,LOSS!$B24)+SUMIFS('22'!$P$10:$P$44,'22'!$A$10:$A$44,LOSS!$E$5,'22'!$O$10:$O$44,LOSS!$B24)</f>
        <v>0</v>
      </c>
      <c r="EB24" s="116">
        <f>SUMIFS('22'!$K$10:$K$44,'22'!$A$10:$A$44,LOSS!$E$5,'22'!$M$10:$M$44,LOSS!$B24)+SUMIFS('22'!$L$10:$L$44,'22'!$A$10:$A$44,LOSS!$E$5,'22'!$O$10:$O$44,LOSS!$B24)</f>
        <v>0</v>
      </c>
      <c r="EC24" s="115">
        <f>SUMIFS('22'!$N$10:$N$44,'22'!$A$10:$A$44,LOSS!$G$5,'22'!$M$10:$M$44,LOSS!$B24)+SUMIFS('22'!$P$10:$P$44,'22'!$A$10:$A$44,LOSS!$G$5,'22'!$O$10:$O$44,LOSS!$B24)</f>
        <v>0</v>
      </c>
      <c r="ED24" s="116">
        <f>SUMIFS('22'!$K$10:$K$44,'22'!$A$10:$A$44,LOSS!$G$5,'22'!$M$10:$M$44,LOSS!$B24)+SUMIFS('22'!$L$10:$L$44,'22'!$A$10:$A$44,LOSS!$G$5,'22'!$O$10:$O$44,LOSS!$B24)</f>
        <v>0</v>
      </c>
      <c r="EE24" s="115">
        <f>SUMIFS('22'!$N$10:$N$44,'22'!$A$10:$A$44,LOSS!$I$5,'22'!$M$10:$M$44,LOSS!$B24)+SUMIFS('22'!$P$10:$P$44,'22'!$A$10:$A$44,LOSS!$I$5,'22'!$O$10:$O$44,LOSS!$B24)</f>
        <v>0</v>
      </c>
      <c r="EF24" s="116">
        <f>SUMIFS('22'!$K$10:$K$44,'22'!$A$10:$A$44,LOSS!$I$5,'22'!$M$10:$M$44,LOSS!$B24)+SUMIFS('22'!$L$10:$L$44,'22'!$A$10:$A$44,LOSS!$I$5,'22'!$O$10:$O$44,LOSS!$B24)</f>
        <v>0</v>
      </c>
      <c r="EG24" s="115">
        <f>SUMIFS('23'!$N$10:$N$44,'23'!$A$10:$A$44,LOSS!$E$5,'23'!$M$10:$M$44,LOSS!$B24)+SUMIFS('23'!$P$10:$P$44,'23'!$A$10:$A$44,LOSS!$E$5,'23'!$O$10:$O$44,LOSS!$B24)</f>
        <v>0</v>
      </c>
      <c r="EH24" s="116">
        <f>SUMIFS('23'!$K$10:$K$44,'23'!$A$10:$A$44,LOSS!$E$5,'23'!$M$10:$M$44,LOSS!$B24)+SUMIFS('23'!$L$10:$L$44,'23'!$A$10:$A$44,LOSS!$E$5,'23'!$O$10:$O$44,LOSS!$B24)</f>
        <v>0</v>
      </c>
      <c r="EI24" s="115">
        <f>SUMIFS('23'!$N$10:$N$44,'23'!$A$10:$A$44,LOSS!$G$5,'23'!$M$10:$M$44,LOSS!$B24)+SUMIFS('23'!$P$10:$P$44,'23'!$A$10:$A$44,LOSS!$G$5,'23'!$O$10:$O$44,LOSS!$B24)</f>
        <v>0</v>
      </c>
      <c r="EJ24" s="116">
        <f>SUMIFS('23'!$K$10:$K$44,'23'!$A$10:$A$44,LOSS!$G$5,'23'!$M$10:$M$44,LOSS!$B24)+SUMIFS('23'!$L$10:$L$44,'23'!$A$10:$A$44,LOSS!$G$5,'23'!$O$10:$O$44,LOSS!$B24)</f>
        <v>0</v>
      </c>
      <c r="EK24" s="115">
        <f>SUMIFS('23'!$N$10:$N$44,'23'!$A$10:$A$44,LOSS!$I$5,'23'!$M$10:$M$44,LOSS!$B24)+SUMIFS('23'!$P$10:$P$44,'23'!$A$10:$A$44,LOSS!$I$5,'23'!$O$10:$O$44,LOSS!$B24)</f>
        <v>0</v>
      </c>
      <c r="EL24" s="116">
        <f>SUMIFS('23'!$K$10:$K$44,'23'!$A$10:$A$44,LOSS!$I$5,'23'!$M$10:$M$44,LOSS!$B24)+SUMIFS('23'!$L$10:$L$44,'23'!$A$10:$A$44,LOSS!$I$5,'23'!$O$10:$O$44,LOSS!$B24)</f>
        <v>0</v>
      </c>
      <c r="EM24" s="115">
        <f>SUMIFS('24'!$N$10:$N$44,'24'!$A$10:$A$44,LOSS!$E$5,'24'!$M$10:$M$44,LOSS!$B24)+SUMIFS('24'!$P$10:$P$44,'24'!$A$10:$A$44,LOSS!$E$5,'24'!$O$10:$O$44,LOSS!$B24)</f>
        <v>0</v>
      </c>
      <c r="EN24" s="116">
        <f>SUMIFS('24'!$K$10:$K$44,'24'!$A$10:$A$44,LOSS!$E$5,'24'!$M$10:$M$44,LOSS!$B24)+SUMIFS('24'!$L$10:$L$44,'24'!$A$10:$A$44,LOSS!$E$5,'24'!$O$10:$O$44,LOSS!$B24)</f>
        <v>0</v>
      </c>
      <c r="EO24" s="115">
        <f>SUMIFS('24'!$N$10:$N$44,'24'!$A$10:$A$44,LOSS!$G$5,'24'!$M$10:$M$44,LOSS!$B24)+SUMIFS('24'!$P$10:$P$44,'24'!$A$10:$A$44,LOSS!$G$5,'24'!$O$10:$O$44,LOSS!$B24)</f>
        <v>0</v>
      </c>
      <c r="EP24" s="116">
        <f>SUMIFS('24'!$K$10:$K$44,'24'!$A$10:$A$44,LOSS!$G$5,'24'!$M$10:$M$44,LOSS!$B24)+SUMIFS('24'!$L$10:$L$44,'24'!$A$10:$A$44,LOSS!$G$5,'24'!$O$10:$O$44,LOSS!$B24)</f>
        <v>0</v>
      </c>
      <c r="EQ24" s="115">
        <f>SUMIFS('24'!$N$10:$N$44,'24'!$A$10:$A$44,LOSS!$I$5,'24'!$M$10:$M$44,LOSS!$B24)+SUMIFS('24'!$P$10:$P$44,'24'!$A$10:$A$44,LOSS!$I$5,'24'!$O$10:$O$44,LOSS!$B24)</f>
        <v>0</v>
      </c>
      <c r="ER24" s="116">
        <f>SUMIFS('24'!$K$10:$K$44,'24'!$A$10:$A$44,LOSS!$I$5,'24'!$M$10:$M$44,LOSS!$B24)+SUMIFS('24'!$L$10:$L$44,'24'!$A$10:$A$44,LOSS!$I$5,'24'!$O$10:$O$44,LOSS!$B24)</f>
        <v>0</v>
      </c>
      <c r="ES24" s="115">
        <f>SUMIFS('25'!$N$10:$N$44,'25'!$A$10:$A$44,LOSS!$E$5,'25'!$M$10:$M$44,LOSS!$B24)+SUMIFS('25'!$P$10:$P$44,'25'!$A$10:$A$44,LOSS!$E$5,'25'!$O$10:$O$44,LOSS!$B24)</f>
        <v>0</v>
      </c>
      <c r="ET24" s="116">
        <f>SUMIFS('25'!$K$10:$K$44,'25'!$A$10:$A$44,LOSS!$E$5,'25'!$M$10:$M$44,LOSS!$B24)+SUMIFS('25'!$L$10:$L$44,'25'!$A$10:$A$44,LOSS!$E$5,'25'!$O$10:$O$44,LOSS!$B24)</f>
        <v>0</v>
      </c>
      <c r="EU24" s="115">
        <f>SUMIFS('25'!$N$10:$N$44,'25'!$A$10:$A$44,LOSS!$G$5,'25'!$M$10:$M$44,LOSS!$B24)+SUMIFS('25'!$P$10:$P$44,'25'!$A$10:$A$44,LOSS!$G$5,'25'!$O$10:$O$44,LOSS!$B24)</f>
        <v>0</v>
      </c>
      <c r="EV24" s="116">
        <f>SUMIFS('25'!$K$10:$K$44,'25'!$A$10:$A$44,LOSS!$G$5,'25'!$M$10:$M$44,LOSS!$B24)+SUMIFS('25'!$L$10:$L$44,'25'!$A$10:$A$44,LOSS!$G$5,'25'!$O$10:$O$44,LOSS!$B24)</f>
        <v>0</v>
      </c>
      <c r="EW24" s="115">
        <f>SUMIFS('25'!$N$10:$N$44,'25'!$A$10:$A$44,LOSS!$I$5,'25'!$M$10:$M$44,LOSS!$B24)+SUMIFS('25'!$P$10:$P$44,'25'!$A$10:$A$44,LOSS!$I$5,'25'!$O$10:$O$44,LOSS!$B24)</f>
        <v>0</v>
      </c>
      <c r="EX24" s="116">
        <f>SUMIFS('25'!$K$10:$K$44,'25'!$A$10:$A$44,LOSS!$I$5,'25'!$M$10:$M$44,LOSS!$B24)+SUMIFS('25'!$L$10:$L$44,'25'!$A$10:$A$44,LOSS!$I$5,'25'!$O$10:$O$44,LOSS!$B24)</f>
        <v>0</v>
      </c>
      <c r="EY24" s="115">
        <f>SUMIFS('26'!$N$10:$N$44,'26'!$A$10:$A$44,LOSS!$E$5,'26'!$M$10:$M$44,LOSS!$B24)+SUMIFS('26'!$P$10:$P$44,'26'!$A$10:$A$44,LOSS!$E$5,'26'!$O$10:$O$44,LOSS!$B24)</f>
        <v>0</v>
      </c>
      <c r="EZ24" s="116">
        <f>SUMIFS('26'!$K$10:$K$44,'26'!$A$10:$A$44,LOSS!$E$5,'26'!$M$10:$M$44,LOSS!$B24)+SUMIFS('26'!$L$10:$L$44,'26'!$A$10:$A$44,LOSS!$E$5,'26'!$O$10:$O$44,LOSS!$B24)</f>
        <v>0</v>
      </c>
      <c r="FA24" s="115">
        <f>SUMIFS('26'!$N$10:$N$44,'26'!$A$10:$A$44,LOSS!$G$5,'26'!$M$10:$M$44,LOSS!$B24)+SUMIFS('26'!$P$10:$P$44,'26'!$A$10:$A$44,LOSS!$G$5,'26'!$O$10:$O$44,LOSS!$B24)</f>
        <v>0</v>
      </c>
      <c r="FB24" s="116">
        <f>SUMIFS('26'!$K$10:$K$44,'26'!$A$10:$A$44,LOSS!$G$5,'26'!$M$10:$M$44,LOSS!$B24)+SUMIFS('26'!$L$10:$L$44,'26'!$A$10:$A$44,LOSS!$G$5,'26'!$O$10:$O$44,LOSS!$B24)</f>
        <v>0</v>
      </c>
      <c r="FC24" s="115">
        <f>SUMIFS('26'!$N$10:$N$44,'26'!$A$10:$A$44,LOSS!$I$5,'26'!$M$10:$M$44,LOSS!$B24)+SUMIFS('26'!$P$10:$P$44,'26'!$A$10:$A$44,LOSS!$I$5,'26'!$O$10:$O$44,LOSS!$B24)</f>
        <v>0</v>
      </c>
      <c r="FD24" s="116">
        <f>SUMIFS('26'!$K$10:$K$44,'26'!$A$10:$A$44,LOSS!$I$5,'26'!$M$10:$M$44,LOSS!$B24)+SUMIFS('26'!$L$10:$L$44,'26'!$A$10:$A$44,LOSS!$I$5,'26'!$O$10:$O$44,LOSS!$B24)</f>
        <v>0</v>
      </c>
      <c r="FE24" s="115">
        <f>SUMIFS('27'!$N$10:$N$44,'27'!$A$10:$A$44,LOSS!$E$5,'27'!$M$10:$M$44,LOSS!$B24)+SUMIFS('27'!$P$10:$P$44,'27'!$A$10:$A$44,LOSS!$E$5,'27'!$O$10:$O$44,LOSS!$B24)</f>
        <v>0</v>
      </c>
      <c r="FF24" s="116">
        <f>SUMIFS('27'!$K$10:$K$44,'27'!$A$10:$A$44,LOSS!$E$5,'27'!$M$10:$M$44,LOSS!$B24)+SUMIFS('27'!$L$10:$L$44,'27'!$A$10:$A$44,LOSS!$E$5,'27'!$O$10:$O$44,LOSS!$B24)</f>
        <v>0</v>
      </c>
      <c r="FG24" s="115">
        <f>SUMIFS('27'!$N$10:$N$44,'27'!$A$10:$A$44,LOSS!$G$5,'27'!$M$10:$M$44,LOSS!$B24)+SUMIFS('27'!$P$10:$P$44,'27'!$A$10:$A$44,LOSS!$G$5,'27'!$O$10:$O$44,LOSS!$B24)</f>
        <v>0</v>
      </c>
      <c r="FH24" s="116">
        <f>SUMIFS('27'!$K$10:$K$44,'27'!$A$10:$A$44,LOSS!$G$5,'27'!$M$10:$M$44,LOSS!$B24)+SUMIFS('27'!$L$10:$L$44,'27'!$A$10:$A$44,LOSS!$G$5,'27'!$O$10:$O$44,LOSS!$B24)</f>
        <v>0</v>
      </c>
      <c r="FI24" s="115">
        <f>SUMIFS('27'!$N$10:$N$44,'27'!$A$10:$A$44,LOSS!$I$5,'27'!$M$10:$M$44,LOSS!$B24)+SUMIFS('27'!$P$10:$P$44,'27'!$A$10:$A$44,LOSS!$I$5,'27'!$O$10:$O$44,LOSS!$B24)</f>
        <v>0</v>
      </c>
      <c r="FJ24" s="116">
        <f>SUMIFS('27'!$K$10:$K$44,'27'!$A$10:$A$44,LOSS!$I$5,'27'!$M$10:$M$44,LOSS!$B24)+SUMIFS('27'!$L$10:$L$44,'27'!$A$10:$A$44,LOSS!$I$5,'27'!$O$10:$O$44,LOSS!$B24)</f>
        <v>0</v>
      </c>
      <c r="FK24" s="115">
        <f>SUMIFS('28'!$N$10:$N$44,'28'!$A$10:$A$44,LOSS!$E$5,'28'!$M$10:$M$44,LOSS!$B24)+SUMIFS('28'!$P$10:$P$44,'28'!$A$10:$A$44,LOSS!$E$5,'28'!$O$10:$O$44,LOSS!$B24)</f>
        <v>0</v>
      </c>
      <c r="FL24" s="116">
        <f>SUMIFS('28'!$K$10:$K$44,'28'!$A$10:$A$44,LOSS!$E$5,'28'!$M$10:$M$44,LOSS!$B24)+SUMIFS('28'!$L$10:$L$44,'28'!$A$10:$A$44,LOSS!$E$5,'28'!$O$10:$O$44,LOSS!$B24)</f>
        <v>0</v>
      </c>
      <c r="FM24" s="115">
        <f>SUMIFS('28'!$N$10:$N$44,'28'!$A$10:$A$44,LOSS!$G$5,'28'!$M$10:$M$44,LOSS!$B24)+SUMIFS('28'!$P$10:$P$44,'28'!$A$10:$A$44,LOSS!$G$5,'28'!$O$10:$O$44,LOSS!$B24)</f>
        <v>0</v>
      </c>
      <c r="FN24" s="116">
        <f>SUMIFS('28'!$K$10:$K$44,'28'!$A$10:$A$44,LOSS!$G$5,'28'!$M$10:$M$44,LOSS!$B24)+SUMIFS('28'!$L$10:$L$44,'28'!$A$10:$A$44,LOSS!$G$5,'28'!$O$10:$O$44,LOSS!$B24)</f>
        <v>0</v>
      </c>
      <c r="FO24" s="115">
        <f>SUMIFS('28'!$N$10:$N$44,'28'!$A$10:$A$44,LOSS!$I$5,'28'!$M$10:$M$44,LOSS!$B24)+SUMIFS('28'!$P$10:$P$44,'28'!$A$10:$A$44,LOSS!$I$5,'28'!$O$10:$O$44,LOSS!$B24)</f>
        <v>0</v>
      </c>
      <c r="FP24" s="116">
        <f>SUMIFS('28'!$K$10:$K$44,'28'!$A$10:$A$44,LOSS!$I$5,'28'!$M$10:$M$44,LOSS!$B24)+SUMIFS('28'!$L$10:$L$44,'28'!$A$10:$A$44,LOSS!$I$5,'28'!$O$10:$O$44,LOSS!$B24)</f>
        <v>0</v>
      </c>
      <c r="FQ24" s="115">
        <f>SUMIFS('29'!$N$10:$N$44,'29'!$A$10:$A$44,LOSS!$E$5,'29'!$M$10:$M$44,LOSS!$B24)+SUMIFS('29'!$P$10:$P$44,'29'!$A$10:$A$44,LOSS!$E$5,'29'!$O$10:$O$44,LOSS!$B24)</f>
        <v>0</v>
      </c>
      <c r="FR24" s="116">
        <f>SUMIFS('29'!$K$10:$K$44,'29'!$A$10:$A$44,LOSS!$E$5,'29'!$M$10:$M$44,LOSS!$B24)+SUMIFS('29'!$L$10:$L$44,'29'!$A$10:$A$44,LOSS!$E$5,'29'!$O$10:$O$44,LOSS!$B24)</f>
        <v>0</v>
      </c>
      <c r="FS24" s="115">
        <f>SUMIFS('29'!$N$10:$N$44,'29'!$A$10:$A$44,LOSS!$G$5,'29'!$M$10:$M$44,LOSS!$B24)+SUMIFS('29'!$P$10:$P$44,'29'!$A$10:$A$44,LOSS!$G$5,'29'!$O$10:$O$44,LOSS!$B24)</f>
        <v>0</v>
      </c>
      <c r="FT24" s="116">
        <f>SUMIFS('29'!$K$10:$K$44,'29'!$A$10:$A$44,LOSS!$G$5,'29'!$M$10:$M$44,LOSS!$B24)+SUMIFS('29'!$L$10:$L$44,'29'!$A$10:$A$44,LOSS!$G$5,'29'!$O$10:$O$44,LOSS!$B24)</f>
        <v>0</v>
      </c>
      <c r="FU24" s="115">
        <f>SUMIFS('29'!$N$10:$N$44,'29'!$A$10:$A$44,LOSS!$I$5,'29'!$M$10:$M$44,LOSS!$B24)+SUMIFS('29'!$P$10:$P$44,'29'!$A$10:$A$44,LOSS!$I$5,'29'!$O$10:$O$44,LOSS!$B24)</f>
        <v>0</v>
      </c>
      <c r="FV24" s="116">
        <f>SUMIFS('29'!$K$10:$K$44,'29'!$A$10:$A$44,LOSS!$I$5,'29'!$M$10:$M$44,LOSS!$B24)+SUMIFS('29'!$L$10:$L$44,'29'!$A$10:$A$44,LOSS!$I$5,'29'!$O$10:$O$44,LOSS!$B24)</f>
        <v>0</v>
      </c>
      <c r="FW24" s="115">
        <f>SUMIFS('30'!$N$10:$N$44,'30'!$A$10:$A$44,LOSS!$E$5,'30'!$M$10:$M$44,LOSS!$B24)+SUMIFS('30'!$P$10:$P$44,'30'!$A$10:$A$44,LOSS!$E$5,'30'!$O$10:$O$44,LOSS!$B24)</f>
        <v>0</v>
      </c>
      <c r="FX24" s="116">
        <f>SUMIFS('30'!$K$10:$K$44,'30'!$A$10:$A$44,LOSS!$E$5,'30'!$M$10:$M$44,LOSS!$B24)+SUMIFS('30'!$L$10:$L$44,'30'!$A$10:$A$44,LOSS!$E$5,'30'!$O$10:$O$44,LOSS!$B24)</f>
        <v>0</v>
      </c>
      <c r="FY24" s="115">
        <f>SUMIFS('30'!$N$10:$N$44,'30'!$A$10:$A$44,LOSS!$G$5,'30'!$M$10:$M$44,LOSS!$B24)+SUMIFS('30'!$P$10:$P$44,'30'!$A$10:$A$44,LOSS!$G$5,'30'!$O$10:$O$44,LOSS!$B24)</f>
        <v>0</v>
      </c>
      <c r="FZ24" s="116">
        <f>SUMIFS('30'!$K$10:$K$44,'30'!$A$10:$A$44,LOSS!$G$5,'30'!$M$10:$M$44,LOSS!$B24)+SUMIFS('30'!$L$10:$L$44,'30'!$A$10:$A$44,LOSS!$G$5,'30'!$O$10:$O$44,LOSS!$B24)</f>
        <v>0</v>
      </c>
      <c r="GA24" s="115">
        <f>SUMIFS('30'!$N$10:$N$44,'30'!$A$10:$A$44,LOSS!$I$5,'30'!$M$10:$M$44,LOSS!$B24)+SUMIFS('30'!$P$10:$P$44,'30'!$A$10:$A$44,LOSS!$I$5,'30'!$O$10:$O$44,LOSS!$B24)</f>
        <v>0</v>
      </c>
      <c r="GB24" s="116">
        <f>SUMIFS('30'!$K$10:$K$44,'30'!$A$10:$A$44,LOSS!$I$5,'30'!$M$10:$M$44,LOSS!$B24)+SUMIFS('30'!$L$10:$L$44,'30'!$A$10:$A$44,LOSS!$I$5,'30'!$O$10:$O$44,LOSS!$B24)</f>
        <v>0</v>
      </c>
      <c r="GC24" s="115">
        <f>SUMIFS('31'!$N$13:$N$44,'31'!$A$13:$A$44,LOSS!$E$5,'31'!$M$13:$M$44,LOSS!$B24)+SUMIFS('31'!$P$13:$P$44,'31'!$A$13:$A$44,LOSS!$E$5,'31'!$O$13:$O$44,LOSS!$B24)</f>
        <v>0</v>
      </c>
      <c r="GD24" s="116">
        <f>SUMIFS('31'!$K$13:$K$44,'31'!$A$13:$A$44,LOSS!$E$5,'31'!$M$13:$M$44,LOSS!$B24)+SUMIFS('31'!$L$13:$L$44,'31'!$A$13:$A$44,LOSS!$E$5,'31'!$O$13:$O$44,LOSS!$B24)</f>
        <v>0</v>
      </c>
      <c r="GE24" s="115">
        <f>SUMIFS('31'!$N$13:$N$44,'31'!$A$13:$A$44,LOSS!$G$5,'31'!$M$13:$M$44,LOSS!$B24)+SUMIFS('31'!$P$13:$P$44,'31'!$A$13:$A$44,LOSS!$G$5,'31'!$O$13:$O$44,LOSS!$B24)</f>
        <v>0</v>
      </c>
      <c r="GF24" s="116">
        <f>SUMIFS('31'!$K$13:$K$44,'31'!$A$13:$A$44,LOSS!$G$5,'31'!$M$13:$M$44,LOSS!$B24)+SUMIFS('31'!$L$13:$L$44,'31'!$A$13:$A$44,LOSS!$G$5,'31'!$O$13:$O$44,LOSS!$B24)</f>
        <v>0</v>
      </c>
      <c r="GG24" s="115">
        <f>SUMIFS('31'!$N$13:$N$44,'31'!$A$13:$A$44,LOSS!$I$5,'31'!$M$13:$M$44,LOSS!$B24)+SUMIFS('31'!$P$13:$P$44,'31'!$A$13:$A$44,LOSS!$I$5,'31'!$O$13:$O$44,LOSS!$B24)</f>
        <v>0</v>
      </c>
      <c r="GH24" s="116">
        <f>SUMIFS('31'!$K$13:$K$44,'31'!$A$13:$A$44,LOSS!$I$5,'31'!$M$13:$M$44,LOSS!$B24)+SUMIFS('31'!$L$13:$L$44,'31'!$A$13:$A$44,LOSS!$I$5,'31'!$O$13:$O$44,LOSS!$B24)</f>
        <v>0</v>
      </c>
      <c r="GI24" s="108">
        <f t="shared" si="0"/>
        <v>0</v>
      </c>
      <c r="GJ24" s="117">
        <f t="shared" si="1"/>
        <v>0</v>
      </c>
      <c r="GK24" s="118">
        <f t="shared" si="3"/>
        <v>0</v>
      </c>
      <c r="GL24" s="73"/>
    </row>
    <row r="25" ht="18.75" customHeight="1" spans="1:195">
      <c r="A25" s="121"/>
      <c r="B25" s="112">
        <v>158</v>
      </c>
      <c r="C25" s="113"/>
      <c r="D25" s="114"/>
      <c r="E25" s="115">
        <f>SUMIFS('1'!$N$10:$N$44,'1'!$A$10:$A$44,LOSS!$E$5,'1'!$M$10:$M$44,LOSS!$B25)+SUMIFS('1'!$P$10:$P$44,'1'!$A$10:$A$44,LOSS!$E$5,'1'!$O$10:$O$44,LOSS!$B25)</f>
        <v>0</v>
      </c>
      <c r="F25" s="116">
        <f>SUMIFS('1'!$K$10:$K$44,'1'!$A$10:$A$44,LOSS!$E$5,'1'!$M$10:$M$44,LOSS!$B25)+SUMIFS('1'!$L$10:$L$44,'1'!$A$10:$A$44,LOSS!$E$5,'1'!$O$10:$O$44,LOSS!$B25)</f>
        <v>0</v>
      </c>
      <c r="G25" s="115">
        <f>SUMIFS('1'!$N$10:$N$44,'1'!$A$10:$A$44,LOSS!$G$5,'1'!$M$10:$M$44,LOSS!$B25)+SUMIFS('1'!$P$10:$P$44,'1'!$A$10:$A$44,LOSS!$G$5,'1'!$O$10:$O$44,LOSS!$B25)</f>
        <v>0</v>
      </c>
      <c r="H25" s="116">
        <f>SUMIFS('1'!$K$10:$K$44,'1'!$A$10:$A$44,LOSS!$G$5,'1'!$M$10:$M$44,LOSS!$B25)+SUMIFS('1'!$L$10:$L$44,'1'!$A$10:$A$44,LOSS!$G$5,'1'!$O$10:$O$44,LOSS!$B25)</f>
        <v>0</v>
      </c>
      <c r="I25" s="115">
        <f>SUMIFS('1'!$N$10:$N$44,'1'!$A$10:$A$44,LOSS!$I$5,'1'!$M$10:$M$44,LOSS!$B25)+SUMIFS('1'!$P$10:$P$44,'1'!$A$10:$A$44,LOSS!$I$5,'1'!$O$10:$O$44,LOSS!$B25)</f>
        <v>0</v>
      </c>
      <c r="J25" s="116">
        <f>SUMIFS('1'!$K$10:$K$44,'1'!$A$10:$A$44,LOSS!$I$5,'1'!$M$10:$M$44,LOSS!$B25)+SUMIFS('1'!$L$10:$L$44,'1'!$A$10:$A$44,LOSS!$I$5,'1'!$O$10:$O$44,LOSS!$B25)</f>
        <v>0</v>
      </c>
      <c r="K25" s="115">
        <f>SUMIFS('2'!$N$10:$N$52,'2'!$A$10:$A$52,LOSS!$E$5,'2'!$M$10:$M$52,LOSS!$B25)+SUMIFS('2'!$P$10:$P$52,'2'!$A$10:$A$52,LOSS!$E$5,'2'!$O$10:$O$52,LOSS!$B25)</f>
        <v>0</v>
      </c>
      <c r="L25" s="116">
        <f>SUMIFS('2'!$K$10:$K$52,'2'!$A$10:$A$52,LOSS!$E$5,'2'!$M$10:$M$52,LOSS!$B25)+SUMIFS('2'!$L$10:$L$52,'2'!$A$10:$A$52,LOSS!$E$5,'2'!$O$10:$O$52,LOSS!$B25)</f>
        <v>0</v>
      </c>
      <c r="M25" s="115">
        <f>SUMIFS('2'!$N$10:$N$52,'2'!$A$10:$A$52,LOSS!$G$5,'2'!$M$10:$M$52,LOSS!$B25)+SUMIFS('2'!$P$10:$P$52,'2'!$A$10:$A$52,LOSS!$G$5,'2'!$O$10:$O$52,LOSS!$B25)</f>
        <v>0</v>
      </c>
      <c r="N25" s="116">
        <f>SUMIFS('2'!$K$10:$K$52,'2'!$A$10:$A$52,LOSS!$G$5,'2'!$M$10:$M$52,LOSS!$B25)+SUMIFS('2'!$L$10:$L$52,'2'!$A$10:$A$52,LOSS!$G$5,'2'!$O$10:$O$52,LOSS!$B25)</f>
        <v>0</v>
      </c>
      <c r="O25" s="115">
        <f>SUMIFS('2'!$N$10:$N$52,'2'!$A$10:$A$52,LOSS!$I$5,'2'!$M$10:$M$52,LOSS!$B25)+SUMIFS('2'!$P$10:$P$52,'2'!$A$10:$A$52,LOSS!$I$5,'2'!$O$10:$O$52,LOSS!$B25)</f>
        <v>0</v>
      </c>
      <c r="P25" s="116">
        <f>SUMIFS('2'!$K$10:$K$52,'2'!$A$10:$A$52,LOSS!$I$5,'2'!$M$10:$M$52,LOSS!$B25)+SUMIFS('2'!$L$10:$L$52,'2'!$A$10:$A$52,LOSS!$I$5,'2'!$O$10:$O$52,LOSS!$B25)</f>
        <v>0</v>
      </c>
      <c r="Q25" s="115">
        <f>SUMIFS('3'!$N$10:$N$44,'3'!$A$10:$A$44,LOSS!$E$5,'3'!$M$10:$M$44,LOSS!$B25)+SUMIFS('3'!$P$10:$P$44,'3'!$A$10:$A$44,LOSS!$E$5,'3'!$O$10:$O$44,LOSS!$B25)</f>
        <v>0</v>
      </c>
      <c r="R25" s="116">
        <f>SUMIFS('3'!$K$10:$K$44,'3'!$A$10:$A$44,LOSS!$E$5,'3'!$M$10:$M$44,LOSS!$B25)+SUMIFS('3'!$L$10:$L$44,'3'!$A$10:$A$44,LOSS!$E$5,'3'!$O$10:$O$44,LOSS!$B25)</f>
        <v>0</v>
      </c>
      <c r="S25" s="115">
        <f>SUMIFS('3'!$N$10:$N$44,'3'!$A$10:$A$44,LOSS!$G$5,'3'!$M$10:$M$44,LOSS!$B25)+SUMIFS('3'!$P$10:$P$44,'3'!$A$10:$A$44,LOSS!$G$5,'3'!$O$10:$O$44,LOSS!$B25)</f>
        <v>0</v>
      </c>
      <c r="T25" s="116">
        <f>SUMIFS('3'!$K$10:$K$44,'3'!$A$10:$A$44,LOSS!$G$5,'3'!$M$10:$M$44,LOSS!$B25)+SUMIFS('3'!$L$10:$L$44,'3'!$A$10:$A$44,LOSS!$G$5,'3'!$O$10:$O$44,LOSS!$B25)</f>
        <v>0</v>
      </c>
      <c r="U25" s="115">
        <f>SUMIFS('3'!$N$10:$N$44,'3'!$A$10:$A$44,LOSS!$I$5,'3'!$M$10:$M$44,LOSS!$B25)+SUMIFS('3'!$P$10:$P$44,'3'!$A$10:$A$44,LOSS!$I$5,'3'!$O$10:$O$44,LOSS!$B25)</f>
        <v>0</v>
      </c>
      <c r="V25" s="116">
        <f>SUMIFS('3'!$K$10:$K$44,'3'!$A$10:$A$44,LOSS!$I$5,'3'!$M$10:$M$44,LOSS!$B25)+SUMIFS('3'!$L$10:$L$44,'3'!$A$10:$A$44,LOSS!$I$5,'3'!$O$10:$O$44,LOSS!$B25)</f>
        <v>0</v>
      </c>
      <c r="W25" s="115">
        <f>SUMIFS('4'!$N$10:$N$44,'4'!$A$10:$A$44,LOSS!$E$5,'4'!$M$10:$M$44,LOSS!$B25)+SUMIFS('4'!$P$10:$P$44,'4'!$A$10:$A$44,LOSS!$E$5,'4'!$O$10:$O$44,LOSS!$B25)</f>
        <v>0</v>
      </c>
      <c r="X25" s="116">
        <f>SUMIFS('4'!$K$10:$K$44,'4'!$A$10:$A$44,LOSS!$E$5,'4'!$M$10:$M$44,LOSS!$B25)+SUMIFS('4'!$L$10:$L$44,'4'!$A$10:$A$44,LOSS!$E$5,'4'!$O$10:$O$44,LOSS!$B25)</f>
        <v>0</v>
      </c>
      <c r="Y25" s="115">
        <f>SUMIFS('4'!$N$10:$N$44,'4'!$A$10:$A$44,LOSS!$G$5,'4'!$M$10:$M$44,LOSS!$B25)+SUMIFS('4'!$P$10:$P$44,'4'!$A$10:$A$44,LOSS!$G$5,'4'!$O$10:$O$44,LOSS!$B25)</f>
        <v>0</v>
      </c>
      <c r="Z25" s="116">
        <f>SUMIFS('4'!$K$10:$K$44,'4'!$A$10:$A$44,LOSS!$G$5,'4'!$M$10:$M$44,LOSS!$B25)+SUMIFS('4'!$L$10:$L$44,'4'!$A$10:$A$44,LOSS!$G$5,'4'!$O$10:$O$44,LOSS!$B25)</f>
        <v>0</v>
      </c>
      <c r="AA25" s="115">
        <f>SUMIFS('4'!$N$10:$N$44,'4'!$A$10:$A$44,LOSS!$I$5,'4'!$M$10:$M$44,LOSS!$B25)+SUMIFS('4'!$P$10:$P$44,'4'!$A$10:$A$44,LOSS!$I$5,'4'!$O$10:$O$44,LOSS!$B25)</f>
        <v>0</v>
      </c>
      <c r="AB25" s="116">
        <f>SUMIFS('4'!$K$10:$K$44,'4'!$A$10:$A$44,LOSS!$I$5,'4'!$M$10:$M$44,LOSS!$B25)+SUMIFS('4'!$L$10:$L$44,'4'!$A$10:$A$44,LOSS!$I$5,'4'!$O$10:$O$44,LOSS!$B25)</f>
        <v>0</v>
      </c>
      <c r="AC25" s="115">
        <f>SUMIFS('5'!$N$10:$N$52,'5'!$A$10:$A$52,LOSS!$E$5,'5'!$M$10:$M$52,LOSS!$B25)+SUMIFS('5'!$P$10:$P$52,'5'!$A$10:$A$52,LOSS!$E$5,'5'!$O$10:$O$52,LOSS!$B25)</f>
        <v>0</v>
      </c>
      <c r="AD25" s="116">
        <f>SUMIFS('5'!$K$10:$K$52,'5'!$A$10:$A$52,LOSS!$E$5,'5'!$M$10:$M$52,LOSS!$B25)+SUMIFS('5'!$L$10:$L$52,'5'!$A$10:$A$52,LOSS!$E$5,'5'!$O$10:$O$52,LOSS!$B25)</f>
        <v>0</v>
      </c>
      <c r="AE25" s="115">
        <f>SUMIFS('5'!$N$10:$N$52,'5'!$A$10:$A$52,LOSS!$G$5,'5'!$M$10:$M$52,LOSS!$B25)+SUMIFS('5'!$P$10:$P$52,'5'!$A$10:$A$52,LOSS!$G$5,'5'!$O$10:$O$52,LOSS!$B25)</f>
        <v>0</v>
      </c>
      <c r="AF25" s="116">
        <f>SUMIFS('5'!$K$10:$K$52,'5'!$A$10:$A$52,LOSS!$G$5,'5'!$M$10:$M$52,LOSS!$B25)+SUMIFS('5'!$L$10:$L$52,'5'!$A$10:$A$52,LOSS!$G$5,'5'!$O$10:$O$52,LOSS!$B25)</f>
        <v>0</v>
      </c>
      <c r="AG25" s="115">
        <f>SUMIFS('5'!$N$10:$N$52,'5'!$A$10:$A$52,LOSS!$I$5,'5'!$M$10:$M$52,LOSS!$B25)+SUMIFS('5'!$P$10:$P$52,'5'!$A$10:$A$52,LOSS!$I$5,'5'!$O$10:$O$52,LOSS!$B25)</f>
        <v>0</v>
      </c>
      <c r="AH25" s="116">
        <f>SUMIFS('5'!$K$10:$K$52,'5'!$A$10:$A$52,LOSS!$I$5,'5'!$M$10:$M$52,LOSS!$B25)+SUMIFS('5'!$L$10:$L$52,'5'!$A$10:$A$52,LOSS!$I$5,'5'!$O$10:$O$52,LOSS!$B25)</f>
        <v>0</v>
      </c>
      <c r="AI25" s="115">
        <f>SUMIFS('6'!$N$10:$N$43,'6'!$A$10:$A$43,LOSS!$E$5,'6'!$M$10:$M$43,LOSS!$B25)+SUMIFS('6'!$P$10:$P$43,'6'!$A$10:$A$43,LOSS!$E$5,'6'!$O$10:$O$43,LOSS!$B25)</f>
        <v>0</v>
      </c>
      <c r="AJ25" s="116">
        <f>SUMIFS('6'!$K$10:$K$43,'6'!$A$10:$A$43,LOSS!$E$5,'6'!$M$10:$M$43,LOSS!$B25)+SUMIFS('6'!$L$10:$L$43,'6'!$A$10:$A$43,LOSS!$E$5,'6'!$O$10:$O$43,LOSS!$B25)</f>
        <v>0</v>
      </c>
      <c r="AK25" s="115">
        <f>SUMIFS('6'!$N$10:$N$43,'6'!$A$10:$A$43,LOSS!$G$5,'6'!$M$10:$M$43,LOSS!$B25)+SUMIFS('6'!$P$10:$P$43,'6'!$A$10:$A$43,LOSS!$G$5,'6'!$O$10:$O$43,LOSS!$B25)</f>
        <v>0</v>
      </c>
      <c r="AL25" s="116">
        <f>SUMIFS('6'!$K$10:$K$43,'6'!$A$10:$A$43,LOSS!$G$5,'6'!$M$10:$M$43,LOSS!$B25)+SUMIFS('6'!$L$10:$L$43,'6'!$A$10:$A$43,LOSS!$G$5,'6'!$O$10:$O$43,LOSS!$B25)</f>
        <v>0</v>
      </c>
      <c r="AM25" s="115">
        <f>SUMIFS('6'!$N$10:$N$43,'6'!$A$10:$A$43,LOSS!$I$5,'6'!$M$10:$M$43,LOSS!$B25)+SUMIFS('6'!$P$10:$P$43,'6'!$A$10:$A$43,LOSS!$I$5,'6'!$O$10:$O$43,LOSS!$B25)</f>
        <v>0</v>
      </c>
      <c r="AN25" s="116">
        <f>SUMIFS('6'!$K$10:$K$43,'6'!$A$10:$A$43,LOSS!$I$5,'6'!$M$10:$M$43,LOSS!$B25)+SUMIFS('6'!$L$10:$L$43,'6'!$A$10:$A$43,LOSS!$I$5,'6'!$O$10:$O$43,LOSS!$B25)</f>
        <v>0</v>
      </c>
      <c r="AO25" s="115">
        <f>SUMIFS('7'!$N$10:$N$44,'7'!$A$10:$A$44,LOSS!$E$5,'7'!$M$10:$M$44,LOSS!$B25)+SUMIFS('7'!$P$10:$P$44,'7'!$A$10:$A$44,LOSS!$E$5,'7'!$O$10:$O$44,LOSS!$B25)</f>
        <v>0</v>
      </c>
      <c r="AP25" s="116">
        <f>SUMIFS('7'!$K$10:$K$44,'7'!$A$10:$A$44,LOSS!$E$5,'7'!$M$10:$M$44,LOSS!$B25)+SUMIFS('7'!$L$10:$L$44,'7'!$A$10:$A$44,LOSS!$E$5,'7'!$O$10:$O$44,LOSS!$B25)</f>
        <v>0</v>
      </c>
      <c r="AQ25" s="115">
        <f>SUMIFS('7'!$N$10:$N$44,'7'!$A$10:$A$44,LOSS!$G$5,'7'!$M$10:$M$44,LOSS!$B25)+SUMIFS('7'!$P$10:$P$44,'7'!$A$10:$A$44,LOSS!$G$5,'7'!$O$10:$O$44,LOSS!$B25)</f>
        <v>0</v>
      </c>
      <c r="AR25" s="116">
        <f>SUMIFS('7'!$K$10:$K$44,'7'!$A$10:$A$44,LOSS!$G$5,'7'!$M$10:$M$44,LOSS!$B25)+SUMIFS('7'!$L$10:$L$44,'7'!$A$10:$A$44,LOSS!$G$5,'7'!$O$10:$O$44,LOSS!$B25)</f>
        <v>0</v>
      </c>
      <c r="AS25" s="115">
        <f>SUMIFS('7'!$N$10:$N$44,'7'!$A$10:$A$44,LOSS!$I$5,'7'!$M$10:$M$44,LOSS!$B25)+SUMIFS('7'!$P$10:$P$44,'7'!$A$10:$A$44,LOSS!$I$5,'7'!$O$10:$O$44,LOSS!$B25)</f>
        <v>0</v>
      </c>
      <c r="AT25" s="116">
        <f>SUMIFS('7'!$K$10:$K$44,'7'!$A$10:$A$44,LOSS!$I$5,'7'!$M$10:$M$44,LOSS!$B25)+SUMIFS('7'!$L$10:$L$44,'7'!$A$10:$A$44,LOSS!$I$5,'7'!$O$10:$O$44,LOSS!$B25)</f>
        <v>0</v>
      </c>
      <c r="AU25" s="115">
        <f>SUMIFS('8'!$N$10:$N$43,'8'!$A$10:$A$43,LOSS!$E$5,'8'!$M$10:$M$43,LOSS!$B25)+SUMIFS('8'!$P$10:$P$43,'8'!$A$10:$A$43,LOSS!$E$5,'8'!$O$10:$O$43,LOSS!$B25)</f>
        <v>0</v>
      </c>
      <c r="AV25" s="116">
        <f>SUMIFS('8'!$K$10:$K$43,'8'!$A$10:$A$43,LOSS!$E$5,'8'!$M$10:$M$43,LOSS!$B25)+SUMIFS('8'!$L$10:$L$43,'8'!$A$10:$A$43,LOSS!$E$5,'8'!$O$10:$O$43,LOSS!$B25)</f>
        <v>0</v>
      </c>
      <c r="AW25" s="115">
        <f>SUMIFS('8'!$N$10:$N$43,'8'!$A$10:$A$43,LOSS!$G$5,'8'!$M$10:$M$43,LOSS!$B25)+SUMIFS('8'!$P$10:$P$43,'8'!$A$10:$A$43,LOSS!$G$5,'8'!$O$10:$O$43,LOSS!$B25)</f>
        <v>0</v>
      </c>
      <c r="AX25" s="116">
        <f>SUMIFS('8'!$K$10:$K$43,'8'!$A$10:$A$43,LOSS!$G$5,'8'!$M$10:$M$43,LOSS!$B25)+SUMIFS('8'!$L$10:$L$43,'8'!$A$10:$A$43,LOSS!$G$5,'8'!$O$10:$O$43,LOSS!$B25)</f>
        <v>0</v>
      </c>
      <c r="AY25" s="115">
        <f>SUMIFS('8'!$N$10:$N$43,'8'!$A$10:$A$43,LOSS!$I$5,'8'!$M$10:$M$43,LOSS!$B25)+SUMIFS('8'!$P$10:$P$43,'8'!$A$10:$A$43,LOSS!$I$5,'8'!$O$10:$O$43,LOSS!$B25)</f>
        <v>0</v>
      </c>
      <c r="AZ25" s="116">
        <f>SUMIFS('8'!$K$10:$K$43,'8'!$A$10:$A$43,LOSS!$I$5,'8'!$M$10:$M$43,LOSS!$B25)+SUMIFS('8'!$L$10:$L$43,'8'!$A$10:$A$43,LOSS!$I$5,'8'!$O$10:$O$43,LOSS!$B25)</f>
        <v>0</v>
      </c>
      <c r="BA25" s="115">
        <f>SUMIFS('9'!$N$10:$N$51,'9'!$A$10:$A$51,LOSS!$E$5,'9'!$M$10:$M$51,LOSS!$B25)+SUMIFS('9'!$P$10:$P$51,'9'!$A$10:$A$51,LOSS!$E$5,'9'!$O$10:$O$51,LOSS!$B25)</f>
        <v>0</v>
      </c>
      <c r="BB25" s="116">
        <f>SUMIFS('9'!$K$10:$K$51,'9'!$A$10:$A$51,LOSS!$E$5,'9'!$M$10:$M$51,LOSS!$B25)+SUMIFS('9'!$L$10:$L$51,'9'!$A$10:$A$51,LOSS!$E$5,'9'!$O$10:$O$51,LOSS!$B25)</f>
        <v>0</v>
      </c>
      <c r="BC25" s="115">
        <f>SUMIFS('9'!$N$10:$N$51,'9'!$A$10:$A$51,LOSS!$G$5,'9'!$M$10:$M$51,LOSS!$B25)+SUMIFS('9'!$P$10:$P$51,'9'!$A$10:$A$51,LOSS!$G$5,'9'!$O$10:$O$51,LOSS!$B25)</f>
        <v>0</v>
      </c>
      <c r="BD25" s="116">
        <f>SUMIFS('9'!$K$10:$K$51,'9'!$A$10:$A$51,LOSS!$G$5,'9'!$M$10:$M$51,LOSS!$B25)+SUMIFS('9'!$L$10:$L$51,'9'!$A$10:$A$51,LOSS!$G$5,'9'!$O$10:$O$51,LOSS!$B25)</f>
        <v>0</v>
      </c>
      <c r="BE25" s="115">
        <f>SUMIFS('9'!$N$10:$N$51,'9'!$A$10:$A$51,LOSS!$I$5,'9'!$M$10:$M$51,LOSS!$B25)+SUMIFS('9'!$P$10:$P$51,'9'!$A$10:$A$51,LOSS!$I$5,'9'!$O$10:$O$51,LOSS!$B25)</f>
        <v>0</v>
      </c>
      <c r="BF25" s="116">
        <f>SUMIFS('9'!$K$10:$K$51,'9'!$A$10:$A$51,LOSS!$I$5,'9'!$M$10:$M$51,LOSS!$B25)+SUMIFS('9'!$L$10:$L$51,'9'!$A$10:$A$51,LOSS!$I$5,'9'!$O$10:$O$51,LOSS!$B25)</f>
        <v>0</v>
      </c>
      <c r="BG25" s="115">
        <f>SUMIFS('10'!$N$10:$N$44,'10'!$A$10:$A$44,LOSS!$E$5,'10'!$M$10:$M$44,LOSS!$B25)+SUMIFS('10'!$P$10:$P$44,'10'!$A$10:$A$44,LOSS!$E$5,'10'!$O$10:$O$44,LOSS!$B25)</f>
        <v>0</v>
      </c>
      <c r="BH25" s="116">
        <f>SUMIFS('10'!$K$10:$K$44,'10'!$A$10:$A$44,LOSS!$E$5,'10'!$M$10:$M$44,LOSS!$B25)+SUMIFS('10'!$L$10:$L$44,'10'!$A$10:$A$44,LOSS!$E$5,'10'!$O$10:$O$44,LOSS!$B25)</f>
        <v>0</v>
      </c>
      <c r="BI25" s="115">
        <f>SUMIFS('10'!$N$10:$N$44,'10'!$A$10:$A$44,LOSS!$G$5,'10'!$M$10:$M$44,LOSS!$B25)+SUMIFS('10'!$P$10:$P$44,'10'!$A$10:$A$44,LOSS!$G$5,'10'!$O$10:$O$44,LOSS!$B25)</f>
        <v>0</v>
      </c>
      <c r="BJ25" s="116">
        <f>SUMIFS('10'!$K$10:$K$44,'10'!$A$10:$A$44,LOSS!$G$5,'10'!$M$10:$M$44,LOSS!$B25)+SUMIFS('10'!$L$10:$L$44,'10'!$A$10:$A$44,LOSS!$G$5,'10'!$O$10:$O$44,LOSS!$B25)</f>
        <v>0</v>
      </c>
      <c r="BK25" s="115">
        <f>SUMIFS('10'!$N$10:$N$44,'10'!$A$10:$A$44,LOSS!$I$5,'10'!$M$10:$M$44,LOSS!$B25)+SUMIFS('10'!$P$10:$P$44,'10'!$A$10:$A$44,LOSS!$I$5,'10'!$O$10:$O$44,LOSS!$B25)</f>
        <v>0</v>
      </c>
      <c r="BL25" s="116">
        <f>SUMIFS('10'!$K$10:$K$44,'10'!$A$10:$A$44,LOSS!$I$5,'10'!$M$10:$M$44,LOSS!$B25)+SUMIFS('10'!$L$10:$L$44,'10'!$A$10:$A$44,LOSS!$I$5,'10'!$O$10:$O$44,LOSS!$B25)</f>
        <v>0</v>
      </c>
      <c r="BM25" s="115">
        <f>SUMIFS('11'!$N$10:$N$43,'11'!$A$10:$A$43,LOSS!$E$5,'11'!$M$10:$M$43,LOSS!$B25)+SUMIFS('11'!$P$10:$P$43,'11'!$A$10:$A$43,LOSS!$E$5,'11'!$O$10:$O$43,LOSS!$B25)</f>
        <v>0</v>
      </c>
      <c r="BN25" s="116">
        <f>SUMIFS('11'!$K$10:$K$43,'11'!$A$10:$A$43,LOSS!$E$5,'11'!$M$10:$M$43,LOSS!$B25)+SUMIFS('11'!$L$10:$L$43,'11'!$A$10:$A$43,LOSS!$E$5,'11'!$O$10:$O$43,LOSS!$B25)</f>
        <v>0</v>
      </c>
      <c r="BO25" s="115">
        <f>SUMIFS('11'!$N$10:$N$43,'11'!$A$10:$A$43,LOSS!$G$5,'11'!$M$10:$M$43,LOSS!$B25)+SUMIFS('11'!$P$10:$P$43,'11'!$A$10:$A$43,LOSS!$G$5,'11'!$O$10:$O$43,LOSS!$B25)</f>
        <v>0</v>
      </c>
      <c r="BP25" s="116">
        <f>SUMIFS('11'!$K$10:$K$43,'11'!$A$10:$A$43,LOSS!$G$5,'11'!$M$10:$M$43,LOSS!$B25)+SUMIFS('11'!$L$10:$L$43,'11'!$A$10:$A$43,LOSS!$G$5,'11'!$O$10:$O$43,LOSS!$B25)</f>
        <v>0</v>
      </c>
      <c r="BQ25" s="115">
        <f>SUMIFS('11'!$N$10:$N$43,'11'!$A$10:$A$43,LOSS!$I$5,'11'!$M$10:$M$43,LOSS!$B25)+SUMIFS('11'!$P$10:$P$43,'11'!$A$10:$A$43,LOSS!$I$5,'11'!$O$10:$O$43,LOSS!$B25)</f>
        <v>0</v>
      </c>
      <c r="BR25" s="116">
        <f>SUMIFS('11'!$K$10:$K$43,'11'!$A$10:$A$43,LOSS!$I$5,'11'!$M$10:$M$43,LOSS!$B25)+SUMIFS('11'!$L$10:$L$43,'11'!$A$10:$A$43,LOSS!$I$5,'11'!$O$10:$O$43,LOSS!$B25)</f>
        <v>0</v>
      </c>
      <c r="BS25" s="115">
        <f>SUMIFS('12'!$N$10:$N$44,'12'!$A$10:$A$44,LOSS!$E$5,'12'!$M$10:$M$44,LOSS!$B25)+SUMIFS('12'!$P$10:$P$44,'12'!$A$10:$A$44,LOSS!$E$5,'12'!$O$10:$O$44,LOSS!$B25)</f>
        <v>0</v>
      </c>
      <c r="BT25" s="116">
        <f>SUMIFS('12'!$K$10:$K$44,'12'!$A$10:$A$44,LOSS!$E$5,'12'!$M$10:$M$44,LOSS!$B25)+SUMIFS('12'!$L$10:$L$44,'12'!$A$10:$A$44,LOSS!$E$5,'12'!$O$10:$O$44,LOSS!$B25)</f>
        <v>0</v>
      </c>
      <c r="BU25" s="115">
        <f>SUMIFS('12'!$N$10:$N$44,'12'!$A$10:$A$44,LOSS!$G$5,'12'!$M$10:$M$44,LOSS!$B25)+SUMIFS('12'!$P$10:$P$44,'12'!$A$10:$A$44,LOSS!$G$5,'12'!$O$10:$O$44,LOSS!$B25)</f>
        <v>0</v>
      </c>
      <c r="BV25" s="116">
        <f>SUMIFS('12'!$K$10:$K$44,'12'!$A$10:$A$44,LOSS!$G$5,'12'!$M$10:$M$44,LOSS!$B25)+SUMIFS('12'!$L$10:$L$44,'12'!$A$10:$A$44,LOSS!$G$5,'12'!$O$10:$O$44,LOSS!$B25)</f>
        <v>0</v>
      </c>
      <c r="BW25" s="115">
        <f>SUMIFS('12'!$N$10:$N$44,'12'!$A$10:$A$44,LOSS!$I$5,'12'!$M$10:$M$44,LOSS!$B25)+SUMIFS('12'!$P$10:$P$44,'12'!$A$10:$A$44,LOSS!$I$5,'12'!$O$10:$O$44,LOSS!$B25)</f>
        <v>0</v>
      </c>
      <c r="BX25" s="116">
        <f>SUMIFS('12'!$K$10:$K$44,'12'!$A$10:$A$44,LOSS!$I$5,'12'!$M$10:$M$44,LOSS!$B25)+SUMIFS('12'!$L$10:$L$44,'12'!$A$10:$A$44,LOSS!$I$5,'12'!$O$10:$O$44,LOSS!$B25)</f>
        <v>0</v>
      </c>
      <c r="BY25" s="115">
        <f>SUMIFS('13'!$N$10:$N$44,'13'!$A$10:$A$44,LOSS!$E$5,'13'!$M$10:$M$44,LOSS!$B25)+SUMIFS('13'!$P$10:$P$44,'13'!$A$10:$A$44,LOSS!$E$5,'13'!$O$10:$O$44,LOSS!$B25)</f>
        <v>0</v>
      </c>
      <c r="BZ25" s="116">
        <f>SUMIFS('13'!$K$10:$K$44,'13'!$A$10:$A$44,LOSS!$E$5,'13'!$M$10:$M$44,LOSS!$B25)+SUMIFS('13'!$L$10:$L$44,'13'!$A$10:$A$44,LOSS!$E$5,'13'!$O$10:$O$44,LOSS!$B25)</f>
        <v>0</v>
      </c>
      <c r="CA25" s="115">
        <f>SUMIFS('13'!$N$10:$N$44,'13'!$A$10:$A$44,LOSS!$G$5,'13'!$M$10:$M$44,LOSS!$B25)+SUMIFS('13'!$P$10:$P$44,'13'!$A$10:$A$44,LOSS!$G$5,'13'!$O$10:$O$44,LOSS!$B25)</f>
        <v>0</v>
      </c>
      <c r="CB25" s="116">
        <f>SUMIFS('13'!$K$10:$K$44,'13'!$A$10:$A$44,LOSS!$G$5,'13'!$M$10:$M$44,LOSS!$B25)+SUMIFS('13'!$L$10:$L$44,'13'!$A$10:$A$44,LOSS!$G$5,'13'!$O$10:$O$44,LOSS!$B25)</f>
        <v>0</v>
      </c>
      <c r="CC25" s="115">
        <f>SUMIFS('13'!$N$10:$N$44,'13'!$A$10:$A$44,LOSS!$I$5,'13'!$M$10:$M$44,LOSS!$B25)+SUMIFS('13'!$P$10:$P$44,'13'!$A$10:$A$44,LOSS!$I$5,'13'!$O$10:$O$44,LOSS!$B25)</f>
        <v>0</v>
      </c>
      <c r="CD25" s="116">
        <f>SUMIFS('13'!$K$10:$K$44,'13'!$A$10:$A$44,LOSS!$I$5,'13'!$M$10:$M$44,LOSS!$B25)+SUMIFS('13'!$L$10:$L$44,'13'!$A$10:$A$44,LOSS!$I$5,'13'!$O$10:$O$44,LOSS!$B25)</f>
        <v>0</v>
      </c>
      <c r="CE25" s="115">
        <f>SUMIFS('14'!$N$10:$N$44,'14'!$A$10:$A$44,LOSS!$E$5,'14'!$M$10:$M$44,LOSS!$B25)+SUMIFS('14'!$P$10:$P$44,'14'!$A$10:$A$44,LOSS!$E$5,'14'!$O$10:$O$44,LOSS!$B25)</f>
        <v>0</v>
      </c>
      <c r="CF25" s="116">
        <f>SUMIFS('14'!$K$10:$K$44,'14'!$A$10:$A$44,LOSS!$E$5,'14'!$M$10:$M$44,LOSS!$B25)+SUMIFS('14'!$L$10:$L$44,'14'!$A$10:$A$44,LOSS!$E$5,'14'!$O$10:$O$44,LOSS!$B25)</f>
        <v>0</v>
      </c>
      <c r="CG25" s="115">
        <f>SUMIFS('14'!$N$10:$N$44,'14'!$A$10:$A$44,LOSS!$G$5,'14'!$M$10:$M$44,LOSS!$B25)+SUMIFS('14'!$P$10:$P$44,'14'!$A$10:$A$44,LOSS!$G$5,'14'!$O$10:$O$44,LOSS!$B25)</f>
        <v>0</v>
      </c>
      <c r="CH25" s="116">
        <f>SUMIFS('14'!$K$10:$K$44,'14'!$A$10:$A$44,LOSS!$G$5,'14'!$M$10:$M$44,LOSS!$B25)+SUMIFS('14'!$L$10:$L$44,'14'!$A$10:$A$44,LOSS!$G$5,'14'!$O$10:$O$44,LOSS!$B25)</f>
        <v>0</v>
      </c>
      <c r="CI25" s="115">
        <f>SUMIFS('14'!$N$10:$N$44,'14'!$A$10:$A$44,LOSS!$I$5,'14'!$M$10:$M$44,LOSS!$B25)+SUMIFS('14'!$P$10:$P$44,'14'!$A$10:$A$44,LOSS!$I$5,'14'!$O$10:$O$44,LOSS!$B25)</f>
        <v>0</v>
      </c>
      <c r="CJ25" s="116">
        <f>SUMIFS('14'!$K$10:$K$44,'14'!$A$10:$A$44,LOSS!$I$5,'14'!$M$10:$M$44,LOSS!$B25)+SUMIFS('14'!$L$10:$L$44,'14'!$A$10:$A$44,LOSS!$I$5,'14'!$O$10:$O$44,LOSS!$B25)</f>
        <v>0</v>
      </c>
      <c r="CK25" s="115">
        <f>SUMIFS('15'!$N$10:$N$44,'15'!$A$10:$A$44,LOSS!$E$5,'15'!$M$10:$M$44,LOSS!$B25)+SUMIFS('15'!$P$10:$P$44,'15'!$A$10:$A$44,LOSS!$E$5,'15'!$O$10:$O$44,LOSS!$B25)</f>
        <v>0</v>
      </c>
      <c r="CL25" s="116">
        <f>SUMIFS('15'!$K$10:$K$44,'15'!$A$10:$A$44,LOSS!$E$5,'15'!$M$10:$M$44,LOSS!$B25)+SUMIFS('15'!$L$10:$L$44,'15'!$A$10:$A$44,LOSS!$E$5,'15'!$O$10:$O$44,LOSS!$B25)</f>
        <v>0</v>
      </c>
      <c r="CM25" s="115">
        <f>SUMIFS('15'!$N$10:$N$44,'15'!$A$10:$A$44,LOSS!$G$5,'15'!$M$10:$M$44,LOSS!$B25)+SUMIFS('15'!$P$10:$P$44,'15'!$A$10:$A$44,LOSS!$G$5,'15'!$O$10:$O$44,LOSS!$B25)</f>
        <v>0</v>
      </c>
      <c r="CN25" s="116">
        <f>SUMIFS('15'!$K$10:$K$44,'15'!$A$10:$A$44,LOSS!$G$5,'15'!$M$10:$M$44,LOSS!$B25)+SUMIFS('15'!$L$10:$L$44,'15'!$A$10:$A$44,LOSS!$G$5,'15'!$O$10:$O$44,LOSS!$B25)</f>
        <v>0</v>
      </c>
      <c r="CO25" s="115">
        <f>SUMIFS('15'!$N$10:$N$44,'15'!$A$10:$A$44,LOSS!$I$5,'15'!$M$10:$M$44,LOSS!$B25)+SUMIFS('15'!$P$10:$P$44,'15'!$A$10:$A$44,LOSS!$I$5,'15'!$O$10:$O$44,LOSS!$B25)</f>
        <v>0</v>
      </c>
      <c r="CP25" s="116">
        <f>SUMIFS('15'!$K$10:$K$44,'15'!$A$10:$A$44,LOSS!$I$5,'15'!$M$10:$M$44,LOSS!$B25)+SUMIFS('15'!$L$10:$L$44,'15'!$A$10:$A$44,LOSS!$I$5,'15'!$O$10:$O$44,LOSS!$B25)</f>
        <v>0</v>
      </c>
      <c r="CQ25" s="115">
        <f>SUMIFS('16'!$N$10:$N$44,'16'!$A$10:$A$44,LOSS!$E$5,'16'!$M$10:$M$44,LOSS!$B25)+SUMIFS('16'!$P$10:$P$44,'16'!$A$10:$A$44,LOSS!$E$5,'16'!$O$10:$O$44,LOSS!$B25)</f>
        <v>0</v>
      </c>
      <c r="CR25" s="116">
        <f>SUMIFS('16'!$K$10:$K$44,'16'!$A$10:$A$44,LOSS!$E$5,'16'!$M$10:$M$44,LOSS!$B25)+SUMIFS('16'!$L$10:$L$44,'16'!$A$10:$A$44,LOSS!$E$5,'16'!$O$10:$O$44,LOSS!$B25)</f>
        <v>0</v>
      </c>
      <c r="CS25" s="115">
        <f>SUMIFS('16'!$N$10:$N$44,'16'!$A$10:$A$44,LOSS!$G$5,'16'!$M$10:$M$44,LOSS!$B25)+SUMIFS('16'!$P$10:$P$44,'16'!$A$10:$A$44,LOSS!$G$5,'16'!$O$10:$O$44,LOSS!$B25)</f>
        <v>0</v>
      </c>
      <c r="CT25" s="116">
        <f>SUMIFS('16'!$K$10:$K$44,'16'!$A$10:$A$44,LOSS!$G$5,'16'!$M$10:$M$44,LOSS!$B25)+SUMIFS('16'!$L$10:$L$44,'16'!$A$10:$A$44,LOSS!$G$5,'16'!$O$10:$O$44,LOSS!$B25)</f>
        <v>0</v>
      </c>
      <c r="CU25" s="115">
        <f>SUMIFS('16'!$N$10:$N$44,'16'!$A$10:$A$44,LOSS!$I$5,'16'!$M$10:$M$44,LOSS!$B25)+SUMIFS('16'!$P$10:$P$44,'16'!$A$10:$A$44,LOSS!$I$5,'16'!$O$10:$O$44,LOSS!$B25)</f>
        <v>0</v>
      </c>
      <c r="CV25" s="116">
        <f>SUMIFS('16'!$K$10:$K$44,'16'!$A$10:$A$44,LOSS!$I$5,'16'!$M$10:$M$44,LOSS!$B25)+SUMIFS('16'!$L$10:$L$44,'16'!$A$10:$A$44,LOSS!$I$5,'16'!$O$10:$O$44,LOSS!$B25)</f>
        <v>0</v>
      </c>
      <c r="CW25" s="115">
        <f>SUMIFS('17'!$N$10:$N$44,'17'!$A$10:$A$44,LOSS!$E$5,'17'!$M$10:$M$44,LOSS!$B25)+SUMIFS('17'!$P$10:$P$44,'17'!$A$10:$A$44,LOSS!$E$5,'17'!$O$10:$O$44,LOSS!$B25)</f>
        <v>0</v>
      </c>
      <c r="CX25" s="116">
        <f>SUMIFS('17'!$K$10:$K$44,'17'!$A$10:$A$44,LOSS!$E$5,'17'!$M$10:$M$44,LOSS!$B25)+SUMIFS('17'!$L$10:$L$44,'17'!$A$10:$A$44,LOSS!$E$5,'17'!$O$10:$O$44,LOSS!$B25)</f>
        <v>0</v>
      </c>
      <c r="CY25" s="115">
        <f>SUMIFS('17'!$N$10:$N$44,'17'!$A$10:$A$44,LOSS!$G$5,'17'!$M$10:$M$44,LOSS!$B25)+SUMIFS('17'!$P$10:$P$44,'17'!$A$10:$A$44,LOSS!$G$5,'17'!$O$10:$O$44,LOSS!$B25)</f>
        <v>0</v>
      </c>
      <c r="CZ25" s="116">
        <f>SUMIFS('17'!$K$10:$K$44,'17'!$A$10:$A$44,LOSS!$G$5,'17'!$M$10:$M$44,LOSS!$B25)+SUMIFS('17'!$L$10:$L$44,'17'!$A$10:$A$44,LOSS!$G$5,'17'!$O$10:$O$44,LOSS!$B25)</f>
        <v>0</v>
      </c>
      <c r="DA25" s="115">
        <f>SUMIFS('17'!$N$10:$N$44,'17'!$A$10:$A$44,LOSS!$I$5,'17'!$M$10:$M$44,LOSS!$B25)+SUMIFS('17'!$P$10:$P$44,'17'!$A$10:$A$44,LOSS!$I$5,'17'!$O$10:$O$44,LOSS!$B25)</f>
        <v>0</v>
      </c>
      <c r="DB25" s="116">
        <f>SUMIFS('17'!$K$10:$K$44,'17'!$A$10:$A$44,LOSS!$I$5,'17'!$M$10:$M$44,LOSS!$B25)+SUMIFS('17'!$L$10:$L$44,'17'!$A$10:$A$44,LOSS!$I$5,'17'!$O$10:$O$44,LOSS!$B25)</f>
        <v>0</v>
      </c>
      <c r="DC25" s="115">
        <f>SUMIFS('18'!$N$10:$N$44,'18'!$A$10:$A$44,LOSS!$E$5,'18'!$M$10:$M$44,LOSS!$B25)+SUMIFS('18'!$P$10:$P$44,'18'!$A$10:$A$44,LOSS!$E$5,'18'!$O$10:$O$44,LOSS!$B25)</f>
        <v>0</v>
      </c>
      <c r="DD25" s="116">
        <f>SUMIFS('18'!$K$10:$K$44,'18'!$A$10:$A$44,LOSS!$E$5,'18'!$M$10:$M$44,LOSS!$B25)+SUMIFS('18'!$L$10:$L$44,'18'!$A$10:$A$44,LOSS!$E$5,'18'!$O$10:$O$44,LOSS!$B25)</f>
        <v>0</v>
      </c>
      <c r="DE25" s="115">
        <f>SUMIFS('18'!$N$10:$N$44,'18'!$A$10:$A$44,LOSS!$G$5,'18'!$M$10:$M$44,LOSS!$B25)+SUMIFS('18'!$P$10:$P$44,'18'!$A$10:$A$44,LOSS!$G$5,'18'!$O$10:$O$44,LOSS!$B25)</f>
        <v>0</v>
      </c>
      <c r="DF25" s="116">
        <f>SUMIFS('18'!$K$10:$K$44,'18'!$A$10:$A$44,LOSS!$G$5,'18'!$M$10:$M$44,LOSS!$B25)+SUMIFS('18'!$L$10:$L$44,'18'!$A$10:$A$44,LOSS!$G$5,'18'!$O$10:$O$44,LOSS!$B25)</f>
        <v>0</v>
      </c>
      <c r="DG25" s="115">
        <f>SUMIFS('18'!$N$10:$N$44,'18'!$A$10:$A$44,LOSS!$I$5,'18'!$M$10:$M$44,LOSS!$B25)+SUMIFS('18'!$P$10:$P$44,'18'!$A$10:$A$44,LOSS!$I$5,'18'!$O$10:$O$44,LOSS!$B25)</f>
        <v>0</v>
      </c>
      <c r="DH25" s="116">
        <f>SUMIFS('18'!$K$10:$K$44,'18'!$A$10:$A$44,LOSS!$I$5,'18'!$M$10:$M$44,LOSS!$B25)+SUMIFS('18'!$L$10:$L$44,'18'!$A$10:$A$44,LOSS!$I$5,'18'!$O$10:$O$44,LOSS!$B25)</f>
        <v>0</v>
      </c>
      <c r="DI25" s="115">
        <f>SUMIFS('19'!$N$10:$N$44,'19'!$A$10:$A$44,LOSS!$E$5,'19'!$M$10:$M$44,LOSS!$B25)+SUMIFS('19'!$P$10:$P$44,'19'!$A$10:$A$44,LOSS!$E$5,'19'!$O$10:$O$44,LOSS!$B25)</f>
        <v>0</v>
      </c>
      <c r="DJ25" s="116">
        <f>SUMIFS('19'!$K$10:$K$44,'19'!$A$10:$A$44,LOSS!$E$5,'19'!$M$10:$M$44,LOSS!$B25)+SUMIFS('19'!$L$10:$L$44,'19'!$A$10:$A$44,LOSS!$E$5,'19'!$O$10:$O$44,LOSS!$B25)</f>
        <v>0</v>
      </c>
      <c r="DK25" s="115">
        <f>SUMIFS('19'!$N$10:$N$44,'19'!$A$10:$A$44,LOSS!$G$5,'19'!$M$10:$M$44,LOSS!$B25)+SUMIFS('19'!$P$10:$P$44,'19'!$A$10:$A$44,LOSS!$G$5,'19'!$O$10:$O$44,LOSS!$B25)</f>
        <v>0</v>
      </c>
      <c r="DL25" s="116">
        <f>SUMIFS('19'!$K$10:$K$44,'19'!$A$10:$A$44,LOSS!$G$5,'19'!$M$10:$M$44,LOSS!$B25)+SUMIFS('19'!$L$10:$L$44,'19'!$A$10:$A$44,LOSS!$G$5,'19'!$O$10:$O$44,LOSS!$B25)</f>
        <v>0</v>
      </c>
      <c r="DM25" s="115">
        <f>SUMIFS('19'!$N$10:$N$44,'19'!$A$10:$A$44,LOSS!$I$5,'19'!$M$10:$M$44,LOSS!$B25)+SUMIFS('19'!$P$10:$P$44,'19'!$A$10:$A$44,LOSS!$I$5,'19'!$O$10:$O$44,LOSS!$B25)</f>
        <v>0</v>
      </c>
      <c r="DN25" s="116">
        <f>SUMIFS('19'!$K$10:$K$44,'19'!$A$10:$A$44,LOSS!$I$5,'19'!$M$10:$M$44,LOSS!$B25)+SUMIFS('19'!$L$10:$L$44,'19'!$A$10:$A$44,LOSS!$I$5,'19'!$O$10:$O$44,LOSS!$B25)</f>
        <v>0</v>
      </c>
      <c r="DO25" s="115">
        <f>SUMIFS('20'!$N$10:$N$44,'20'!$A$10:$A$44,LOSS!$E$5,'20'!$M$10:$M$44,LOSS!$B25)+SUMIFS('20'!$P$10:$P$44,'20'!$A$10:$A$44,LOSS!$E$5,'20'!$O$10:$O$44,LOSS!$B25)</f>
        <v>0</v>
      </c>
      <c r="DP25" s="116">
        <f>SUMIFS('20'!$K$10:$K$44,'20'!$A$10:$A$44,LOSS!$E$5,'20'!$M$10:$M$44,LOSS!$B25)+SUMIFS('20'!$L$10:$L$44,'20'!$A$10:$A$44,LOSS!$E$5,'20'!$O$10:$O$44,LOSS!$B25)</f>
        <v>0</v>
      </c>
      <c r="DQ25" s="115">
        <f>SUMIFS('20'!$N$10:$N$44,'20'!$A$10:$A$44,LOSS!$G$5,'20'!$M$10:$M$44,LOSS!$B25)+SUMIFS('20'!$P$10:$P$44,'20'!$A$10:$A$44,LOSS!$G$5,'20'!$O$10:$O$44,LOSS!$B25)</f>
        <v>0</v>
      </c>
      <c r="DR25" s="116">
        <f>SUMIFS('20'!$K$10:$K$44,'20'!$A$10:$A$44,LOSS!$G$5,'20'!$M$10:$M$44,LOSS!$B25)+SUMIFS('20'!$L$10:$L$44,'20'!$A$10:$A$44,LOSS!$G$5,'20'!$O$10:$O$44,LOSS!$B25)</f>
        <v>0</v>
      </c>
      <c r="DS25" s="115">
        <f>SUMIFS('20'!$N$10:$N$44,'20'!$A$10:$A$44,LOSS!$I$5,'20'!$M$10:$M$44,LOSS!$B25)+SUMIFS('20'!$P$10:$P$44,'20'!$A$10:$A$44,LOSS!$I$5,'20'!$O$10:$O$44,LOSS!$B25)</f>
        <v>0</v>
      </c>
      <c r="DT25" s="116">
        <f>SUMIFS('20'!$K$10:$K$44,'20'!$A$10:$A$44,LOSS!$I$5,'20'!$M$10:$M$44,LOSS!$B25)+SUMIFS('20'!$L$10:$L$44,'20'!$A$10:$A$44,LOSS!$I$5,'20'!$O$10:$O$44,LOSS!$B25)</f>
        <v>0</v>
      </c>
      <c r="DU25" s="115">
        <f>SUMIFS('21'!$N$10:$N$44,'21'!$A$10:$A$44,LOSS!$E$5,'21'!$M$10:$M$44,LOSS!$B25)+SUMIFS('21'!$P$10:$P$44,'21'!$A$10:$A$44,LOSS!$E$5,'21'!$O$10:$O$44,LOSS!$B25)</f>
        <v>0</v>
      </c>
      <c r="DV25" s="116">
        <f>SUMIFS('21'!$K$10:$K$44,'21'!$A$10:$A$44,LOSS!$E$5,'21'!$M$10:$M$44,LOSS!$B25)+SUMIFS('21'!$L$10:$L$44,'21'!$A$10:$A$44,LOSS!$E$5,'21'!$O$10:$O$44,LOSS!$B25)</f>
        <v>0</v>
      </c>
      <c r="DW25" s="115">
        <f>SUMIFS('21'!$N$10:$N$44,'21'!$A$10:$A$44,LOSS!$G$5,'21'!$M$10:$M$44,LOSS!$B25)+SUMIFS('21'!$P$10:$P$44,'21'!$A$10:$A$44,LOSS!$G$5,'21'!$O$10:$O$44,LOSS!$B25)</f>
        <v>0</v>
      </c>
      <c r="DX25" s="116">
        <f>SUMIFS('21'!$K$10:$K$44,'21'!$A$10:$A$44,LOSS!$G$5,'21'!$M$10:$M$44,LOSS!$B25)+SUMIFS('21'!$L$10:$L$44,'21'!$A$10:$A$44,LOSS!$G$5,'21'!$O$10:$O$44,LOSS!$B25)</f>
        <v>0</v>
      </c>
      <c r="DY25" s="115">
        <f>SUMIFS('21'!$N$10:$N$44,'21'!$A$10:$A$44,LOSS!$I$5,'21'!$M$10:$M$44,LOSS!$B25)+SUMIFS('21'!$P$10:$P$44,'21'!$A$10:$A$44,LOSS!$I$5,'21'!$O$10:$O$44,LOSS!$B25)</f>
        <v>0</v>
      </c>
      <c r="DZ25" s="116">
        <f>SUMIFS('21'!$K$10:$K$44,'21'!$A$10:$A$44,LOSS!$I$5,'21'!$M$10:$M$44,LOSS!$B25)+SUMIFS('21'!$L$10:$L$44,'21'!$A$10:$A$44,LOSS!$I$5,'21'!$O$10:$O$44,LOSS!$B25)</f>
        <v>0</v>
      </c>
      <c r="EA25" s="115">
        <f>SUMIFS('22'!$N$10:$N$44,'22'!$A$10:$A$44,LOSS!$E$5,'22'!$M$10:$M$44,LOSS!$B25)+SUMIFS('22'!$P$10:$P$44,'22'!$A$10:$A$44,LOSS!$E$5,'22'!$O$10:$O$44,LOSS!$B25)</f>
        <v>0</v>
      </c>
      <c r="EB25" s="116">
        <f>SUMIFS('22'!$K$10:$K$44,'22'!$A$10:$A$44,LOSS!$E$5,'22'!$M$10:$M$44,LOSS!$B25)+SUMIFS('22'!$L$10:$L$44,'22'!$A$10:$A$44,LOSS!$E$5,'22'!$O$10:$O$44,LOSS!$B25)</f>
        <v>0</v>
      </c>
      <c r="EC25" s="115">
        <f>SUMIFS('22'!$N$10:$N$44,'22'!$A$10:$A$44,LOSS!$G$5,'22'!$M$10:$M$44,LOSS!$B25)+SUMIFS('22'!$P$10:$P$44,'22'!$A$10:$A$44,LOSS!$G$5,'22'!$O$10:$O$44,LOSS!$B25)</f>
        <v>0</v>
      </c>
      <c r="ED25" s="116">
        <f>SUMIFS('22'!$K$10:$K$44,'22'!$A$10:$A$44,LOSS!$G$5,'22'!$M$10:$M$44,LOSS!$B25)+SUMIFS('22'!$L$10:$L$44,'22'!$A$10:$A$44,LOSS!$G$5,'22'!$O$10:$O$44,LOSS!$B25)</f>
        <v>0</v>
      </c>
      <c r="EE25" s="115">
        <f>SUMIFS('22'!$N$10:$N$44,'22'!$A$10:$A$44,LOSS!$I$5,'22'!$M$10:$M$44,LOSS!$B25)+SUMIFS('22'!$P$10:$P$44,'22'!$A$10:$A$44,LOSS!$I$5,'22'!$O$10:$O$44,LOSS!$B25)</f>
        <v>0</v>
      </c>
      <c r="EF25" s="116">
        <f>SUMIFS('22'!$K$10:$K$44,'22'!$A$10:$A$44,LOSS!$I$5,'22'!$M$10:$M$44,LOSS!$B25)+SUMIFS('22'!$L$10:$L$44,'22'!$A$10:$A$44,LOSS!$I$5,'22'!$O$10:$O$44,LOSS!$B25)</f>
        <v>0</v>
      </c>
      <c r="EG25" s="115">
        <f>SUMIFS('23'!$N$10:$N$44,'23'!$A$10:$A$44,LOSS!$E$5,'23'!$M$10:$M$44,LOSS!$B25)+SUMIFS('23'!$P$10:$P$44,'23'!$A$10:$A$44,LOSS!$E$5,'23'!$O$10:$O$44,LOSS!$B25)</f>
        <v>0</v>
      </c>
      <c r="EH25" s="116">
        <f>SUMIFS('23'!$K$10:$K$44,'23'!$A$10:$A$44,LOSS!$E$5,'23'!$M$10:$M$44,LOSS!$B25)+SUMIFS('23'!$L$10:$L$44,'23'!$A$10:$A$44,LOSS!$E$5,'23'!$O$10:$O$44,LOSS!$B25)</f>
        <v>0</v>
      </c>
      <c r="EI25" s="115">
        <f>SUMIFS('23'!$N$10:$N$44,'23'!$A$10:$A$44,LOSS!$G$5,'23'!$M$10:$M$44,LOSS!$B25)+SUMIFS('23'!$P$10:$P$44,'23'!$A$10:$A$44,LOSS!$G$5,'23'!$O$10:$O$44,LOSS!$B25)</f>
        <v>0</v>
      </c>
      <c r="EJ25" s="116">
        <f>SUMIFS('23'!$K$10:$K$44,'23'!$A$10:$A$44,LOSS!$G$5,'23'!$M$10:$M$44,LOSS!$B25)+SUMIFS('23'!$L$10:$L$44,'23'!$A$10:$A$44,LOSS!$G$5,'23'!$O$10:$O$44,LOSS!$B25)</f>
        <v>0</v>
      </c>
      <c r="EK25" s="115">
        <f>SUMIFS('23'!$N$10:$N$44,'23'!$A$10:$A$44,LOSS!$I$5,'23'!$M$10:$M$44,LOSS!$B25)+SUMIFS('23'!$P$10:$P$44,'23'!$A$10:$A$44,LOSS!$I$5,'23'!$O$10:$O$44,LOSS!$B25)</f>
        <v>0</v>
      </c>
      <c r="EL25" s="116">
        <f>SUMIFS('23'!$K$10:$K$44,'23'!$A$10:$A$44,LOSS!$I$5,'23'!$M$10:$M$44,LOSS!$B25)+SUMIFS('23'!$L$10:$L$44,'23'!$A$10:$A$44,LOSS!$I$5,'23'!$O$10:$O$44,LOSS!$B25)</f>
        <v>0</v>
      </c>
      <c r="EM25" s="115">
        <f>SUMIFS('24'!$N$10:$N$44,'24'!$A$10:$A$44,LOSS!$E$5,'24'!$M$10:$M$44,LOSS!$B25)+SUMIFS('24'!$P$10:$P$44,'24'!$A$10:$A$44,LOSS!$E$5,'24'!$O$10:$O$44,LOSS!$B25)</f>
        <v>0</v>
      </c>
      <c r="EN25" s="116">
        <f>SUMIFS('24'!$K$10:$K$44,'24'!$A$10:$A$44,LOSS!$E$5,'24'!$M$10:$M$44,LOSS!$B25)+SUMIFS('24'!$L$10:$L$44,'24'!$A$10:$A$44,LOSS!$E$5,'24'!$O$10:$O$44,LOSS!$B25)</f>
        <v>0</v>
      </c>
      <c r="EO25" s="115">
        <f>SUMIFS('24'!$N$10:$N$44,'24'!$A$10:$A$44,LOSS!$G$5,'24'!$M$10:$M$44,LOSS!$B25)+SUMIFS('24'!$P$10:$P$44,'24'!$A$10:$A$44,LOSS!$G$5,'24'!$O$10:$O$44,LOSS!$B25)</f>
        <v>0</v>
      </c>
      <c r="EP25" s="116">
        <f>SUMIFS('24'!$K$10:$K$44,'24'!$A$10:$A$44,LOSS!$G$5,'24'!$M$10:$M$44,LOSS!$B25)+SUMIFS('24'!$L$10:$L$44,'24'!$A$10:$A$44,LOSS!$G$5,'24'!$O$10:$O$44,LOSS!$B25)</f>
        <v>0</v>
      </c>
      <c r="EQ25" s="115">
        <f>SUMIFS('24'!$N$10:$N$44,'24'!$A$10:$A$44,LOSS!$I$5,'24'!$M$10:$M$44,LOSS!$B25)+SUMIFS('24'!$P$10:$P$44,'24'!$A$10:$A$44,LOSS!$I$5,'24'!$O$10:$O$44,LOSS!$B25)</f>
        <v>0</v>
      </c>
      <c r="ER25" s="116">
        <f>SUMIFS('24'!$K$10:$K$44,'24'!$A$10:$A$44,LOSS!$I$5,'24'!$M$10:$M$44,LOSS!$B25)+SUMIFS('24'!$L$10:$L$44,'24'!$A$10:$A$44,LOSS!$I$5,'24'!$O$10:$O$44,LOSS!$B25)</f>
        <v>0</v>
      </c>
      <c r="ES25" s="115">
        <f>SUMIFS('25'!$N$10:$N$44,'25'!$A$10:$A$44,LOSS!$E$5,'25'!$M$10:$M$44,LOSS!$B25)+SUMIFS('25'!$P$10:$P$44,'25'!$A$10:$A$44,LOSS!$E$5,'25'!$O$10:$O$44,LOSS!$B25)</f>
        <v>0</v>
      </c>
      <c r="ET25" s="116">
        <f>SUMIFS('25'!$K$10:$K$44,'25'!$A$10:$A$44,LOSS!$E$5,'25'!$M$10:$M$44,LOSS!$B25)+SUMIFS('25'!$L$10:$L$44,'25'!$A$10:$A$44,LOSS!$E$5,'25'!$O$10:$O$44,LOSS!$B25)</f>
        <v>0</v>
      </c>
      <c r="EU25" s="115">
        <f>SUMIFS('25'!$N$10:$N$44,'25'!$A$10:$A$44,LOSS!$G$5,'25'!$M$10:$M$44,LOSS!$B25)+SUMIFS('25'!$P$10:$P$44,'25'!$A$10:$A$44,LOSS!$G$5,'25'!$O$10:$O$44,LOSS!$B25)</f>
        <v>0</v>
      </c>
      <c r="EV25" s="116">
        <f>SUMIFS('25'!$K$10:$K$44,'25'!$A$10:$A$44,LOSS!$G$5,'25'!$M$10:$M$44,LOSS!$B25)+SUMIFS('25'!$L$10:$L$44,'25'!$A$10:$A$44,LOSS!$G$5,'25'!$O$10:$O$44,LOSS!$B25)</f>
        <v>0</v>
      </c>
      <c r="EW25" s="115">
        <f>SUMIFS('25'!$N$10:$N$44,'25'!$A$10:$A$44,LOSS!$I$5,'25'!$M$10:$M$44,LOSS!$B25)+SUMIFS('25'!$P$10:$P$44,'25'!$A$10:$A$44,LOSS!$I$5,'25'!$O$10:$O$44,LOSS!$B25)</f>
        <v>0</v>
      </c>
      <c r="EX25" s="116">
        <f>SUMIFS('25'!$K$10:$K$44,'25'!$A$10:$A$44,LOSS!$I$5,'25'!$M$10:$M$44,LOSS!$B25)+SUMIFS('25'!$L$10:$L$44,'25'!$A$10:$A$44,LOSS!$I$5,'25'!$O$10:$O$44,LOSS!$B25)</f>
        <v>0</v>
      </c>
      <c r="EY25" s="115">
        <f>SUMIFS('26'!$N$10:$N$44,'26'!$A$10:$A$44,LOSS!$E$5,'26'!$M$10:$M$44,LOSS!$B25)+SUMIFS('26'!$P$10:$P$44,'26'!$A$10:$A$44,LOSS!$E$5,'26'!$O$10:$O$44,LOSS!$B25)</f>
        <v>0</v>
      </c>
      <c r="EZ25" s="116">
        <f>SUMIFS('26'!$K$10:$K$44,'26'!$A$10:$A$44,LOSS!$E$5,'26'!$M$10:$M$44,LOSS!$B25)+SUMIFS('26'!$L$10:$L$44,'26'!$A$10:$A$44,LOSS!$E$5,'26'!$O$10:$O$44,LOSS!$B25)</f>
        <v>0</v>
      </c>
      <c r="FA25" s="115">
        <f>SUMIFS('26'!$N$10:$N$44,'26'!$A$10:$A$44,LOSS!$G$5,'26'!$M$10:$M$44,LOSS!$B25)+SUMIFS('26'!$P$10:$P$44,'26'!$A$10:$A$44,LOSS!$G$5,'26'!$O$10:$O$44,LOSS!$B25)</f>
        <v>0</v>
      </c>
      <c r="FB25" s="116">
        <f>SUMIFS('26'!$K$10:$K$44,'26'!$A$10:$A$44,LOSS!$G$5,'26'!$M$10:$M$44,LOSS!$B25)+SUMIFS('26'!$L$10:$L$44,'26'!$A$10:$A$44,LOSS!$G$5,'26'!$O$10:$O$44,LOSS!$B25)</f>
        <v>0</v>
      </c>
      <c r="FC25" s="115">
        <f>SUMIFS('26'!$N$10:$N$44,'26'!$A$10:$A$44,LOSS!$I$5,'26'!$M$10:$M$44,LOSS!$B25)+SUMIFS('26'!$P$10:$P$44,'26'!$A$10:$A$44,LOSS!$I$5,'26'!$O$10:$O$44,LOSS!$B25)</f>
        <v>0</v>
      </c>
      <c r="FD25" s="116">
        <f>SUMIFS('26'!$K$10:$K$44,'26'!$A$10:$A$44,LOSS!$I$5,'26'!$M$10:$M$44,LOSS!$B25)+SUMIFS('26'!$L$10:$L$44,'26'!$A$10:$A$44,LOSS!$I$5,'26'!$O$10:$O$44,LOSS!$B25)</f>
        <v>0</v>
      </c>
      <c r="FE25" s="115">
        <f>SUMIFS('27'!$N$10:$N$44,'27'!$A$10:$A$44,LOSS!$E$5,'27'!$M$10:$M$44,LOSS!$B25)+SUMIFS('27'!$P$10:$P$44,'27'!$A$10:$A$44,LOSS!$E$5,'27'!$O$10:$O$44,LOSS!$B25)</f>
        <v>0</v>
      </c>
      <c r="FF25" s="116">
        <f>SUMIFS('27'!$K$10:$K$44,'27'!$A$10:$A$44,LOSS!$E$5,'27'!$M$10:$M$44,LOSS!$B25)+SUMIFS('27'!$L$10:$L$44,'27'!$A$10:$A$44,LOSS!$E$5,'27'!$O$10:$O$44,LOSS!$B25)</f>
        <v>0</v>
      </c>
      <c r="FG25" s="115">
        <f>SUMIFS('27'!$N$10:$N$44,'27'!$A$10:$A$44,LOSS!$G$5,'27'!$M$10:$M$44,LOSS!$B25)+SUMIFS('27'!$P$10:$P$44,'27'!$A$10:$A$44,LOSS!$G$5,'27'!$O$10:$O$44,LOSS!$B25)</f>
        <v>0</v>
      </c>
      <c r="FH25" s="116">
        <f>SUMIFS('27'!$K$10:$K$44,'27'!$A$10:$A$44,LOSS!$G$5,'27'!$M$10:$M$44,LOSS!$B25)+SUMIFS('27'!$L$10:$L$44,'27'!$A$10:$A$44,LOSS!$G$5,'27'!$O$10:$O$44,LOSS!$B25)</f>
        <v>0</v>
      </c>
      <c r="FI25" s="115">
        <f>SUMIFS('27'!$N$10:$N$44,'27'!$A$10:$A$44,LOSS!$I$5,'27'!$M$10:$M$44,LOSS!$B25)+SUMIFS('27'!$P$10:$P$44,'27'!$A$10:$A$44,LOSS!$I$5,'27'!$O$10:$O$44,LOSS!$B25)</f>
        <v>0</v>
      </c>
      <c r="FJ25" s="116">
        <f>SUMIFS('27'!$K$10:$K$44,'27'!$A$10:$A$44,LOSS!$I$5,'27'!$M$10:$M$44,LOSS!$B25)+SUMIFS('27'!$L$10:$L$44,'27'!$A$10:$A$44,LOSS!$I$5,'27'!$O$10:$O$44,LOSS!$B25)</f>
        <v>0</v>
      </c>
      <c r="FK25" s="115">
        <f>SUMIFS('28'!$N$10:$N$44,'28'!$A$10:$A$44,LOSS!$E$5,'28'!$M$10:$M$44,LOSS!$B25)+SUMIFS('28'!$P$10:$P$44,'28'!$A$10:$A$44,LOSS!$E$5,'28'!$O$10:$O$44,LOSS!$B25)</f>
        <v>0</v>
      </c>
      <c r="FL25" s="116">
        <f>SUMIFS('28'!$K$10:$K$44,'28'!$A$10:$A$44,LOSS!$E$5,'28'!$M$10:$M$44,LOSS!$B25)+SUMIFS('28'!$L$10:$L$44,'28'!$A$10:$A$44,LOSS!$E$5,'28'!$O$10:$O$44,LOSS!$B25)</f>
        <v>0</v>
      </c>
      <c r="FM25" s="115">
        <f>SUMIFS('28'!$N$10:$N$44,'28'!$A$10:$A$44,LOSS!$G$5,'28'!$M$10:$M$44,LOSS!$B25)+SUMIFS('28'!$P$10:$P$44,'28'!$A$10:$A$44,LOSS!$G$5,'28'!$O$10:$O$44,LOSS!$B25)</f>
        <v>0</v>
      </c>
      <c r="FN25" s="116">
        <f>SUMIFS('28'!$K$10:$K$44,'28'!$A$10:$A$44,LOSS!$G$5,'28'!$M$10:$M$44,LOSS!$B25)+SUMIFS('28'!$L$10:$L$44,'28'!$A$10:$A$44,LOSS!$G$5,'28'!$O$10:$O$44,LOSS!$B25)</f>
        <v>0</v>
      </c>
      <c r="FO25" s="115">
        <f>SUMIFS('28'!$N$10:$N$44,'28'!$A$10:$A$44,LOSS!$I$5,'28'!$M$10:$M$44,LOSS!$B25)+SUMIFS('28'!$P$10:$P$44,'28'!$A$10:$A$44,LOSS!$I$5,'28'!$O$10:$O$44,LOSS!$B25)</f>
        <v>0</v>
      </c>
      <c r="FP25" s="116">
        <f>SUMIFS('28'!$K$10:$K$44,'28'!$A$10:$A$44,LOSS!$I$5,'28'!$M$10:$M$44,LOSS!$B25)+SUMIFS('28'!$L$10:$L$44,'28'!$A$10:$A$44,LOSS!$I$5,'28'!$O$10:$O$44,LOSS!$B25)</f>
        <v>0</v>
      </c>
      <c r="FQ25" s="115">
        <f>SUMIFS('29'!$N$10:$N$44,'29'!$A$10:$A$44,LOSS!$E$5,'29'!$M$10:$M$44,LOSS!$B25)+SUMIFS('29'!$P$10:$P$44,'29'!$A$10:$A$44,LOSS!$E$5,'29'!$O$10:$O$44,LOSS!$B25)</f>
        <v>0</v>
      </c>
      <c r="FR25" s="116">
        <f>SUMIFS('29'!$K$10:$K$44,'29'!$A$10:$A$44,LOSS!$E$5,'29'!$M$10:$M$44,LOSS!$B25)+SUMIFS('29'!$L$10:$L$44,'29'!$A$10:$A$44,LOSS!$E$5,'29'!$O$10:$O$44,LOSS!$B25)</f>
        <v>0</v>
      </c>
      <c r="FS25" s="115">
        <f>SUMIFS('29'!$N$10:$N$44,'29'!$A$10:$A$44,LOSS!$G$5,'29'!$M$10:$M$44,LOSS!$B25)+SUMIFS('29'!$P$10:$P$44,'29'!$A$10:$A$44,LOSS!$G$5,'29'!$O$10:$O$44,LOSS!$B25)</f>
        <v>0</v>
      </c>
      <c r="FT25" s="116">
        <f>SUMIFS('29'!$K$10:$K$44,'29'!$A$10:$A$44,LOSS!$G$5,'29'!$M$10:$M$44,LOSS!$B25)+SUMIFS('29'!$L$10:$L$44,'29'!$A$10:$A$44,LOSS!$G$5,'29'!$O$10:$O$44,LOSS!$B25)</f>
        <v>0</v>
      </c>
      <c r="FU25" s="115">
        <f>SUMIFS('29'!$N$10:$N$44,'29'!$A$10:$A$44,LOSS!$I$5,'29'!$M$10:$M$44,LOSS!$B25)+SUMIFS('29'!$P$10:$P$44,'29'!$A$10:$A$44,LOSS!$I$5,'29'!$O$10:$O$44,LOSS!$B25)</f>
        <v>0</v>
      </c>
      <c r="FV25" s="116">
        <f>SUMIFS('29'!$K$10:$K$44,'29'!$A$10:$A$44,LOSS!$I$5,'29'!$M$10:$M$44,LOSS!$B25)+SUMIFS('29'!$L$10:$L$44,'29'!$A$10:$A$44,LOSS!$I$5,'29'!$O$10:$O$44,LOSS!$B25)</f>
        <v>0</v>
      </c>
      <c r="FW25" s="115">
        <f>SUMIFS('30'!$N$10:$N$44,'30'!$A$10:$A$44,LOSS!$E$5,'30'!$M$10:$M$44,LOSS!$B25)+SUMIFS('30'!$P$10:$P$44,'30'!$A$10:$A$44,LOSS!$E$5,'30'!$O$10:$O$44,LOSS!$B25)</f>
        <v>0</v>
      </c>
      <c r="FX25" s="116">
        <f>SUMIFS('30'!$K$10:$K$44,'30'!$A$10:$A$44,LOSS!$E$5,'30'!$M$10:$M$44,LOSS!$B25)+SUMIFS('30'!$L$10:$L$44,'30'!$A$10:$A$44,LOSS!$E$5,'30'!$O$10:$O$44,LOSS!$B25)</f>
        <v>0</v>
      </c>
      <c r="FY25" s="115">
        <f>SUMIFS('30'!$N$10:$N$44,'30'!$A$10:$A$44,LOSS!$G$5,'30'!$M$10:$M$44,LOSS!$B25)+SUMIFS('30'!$P$10:$P$44,'30'!$A$10:$A$44,LOSS!$G$5,'30'!$O$10:$O$44,LOSS!$B25)</f>
        <v>0</v>
      </c>
      <c r="FZ25" s="116">
        <f>SUMIFS('30'!$K$10:$K$44,'30'!$A$10:$A$44,LOSS!$G$5,'30'!$M$10:$M$44,LOSS!$B25)+SUMIFS('30'!$L$10:$L$44,'30'!$A$10:$A$44,LOSS!$G$5,'30'!$O$10:$O$44,LOSS!$B25)</f>
        <v>0</v>
      </c>
      <c r="GA25" s="115">
        <f>SUMIFS('30'!$N$10:$N$44,'30'!$A$10:$A$44,LOSS!$I$5,'30'!$M$10:$M$44,LOSS!$B25)+SUMIFS('30'!$P$10:$P$44,'30'!$A$10:$A$44,LOSS!$I$5,'30'!$O$10:$O$44,LOSS!$B25)</f>
        <v>0</v>
      </c>
      <c r="GB25" s="116">
        <f>SUMIFS('30'!$K$10:$K$44,'30'!$A$10:$A$44,LOSS!$I$5,'30'!$M$10:$M$44,LOSS!$B25)+SUMIFS('30'!$L$10:$L$44,'30'!$A$10:$A$44,LOSS!$I$5,'30'!$O$10:$O$44,LOSS!$B25)</f>
        <v>0</v>
      </c>
      <c r="GC25" s="115">
        <f>SUMIFS('31'!$N$13:$N$44,'31'!$A$13:$A$44,LOSS!$E$5,'31'!$M$13:$M$44,LOSS!$B25)+SUMIFS('31'!$P$13:$P$44,'31'!$A$13:$A$44,LOSS!$E$5,'31'!$O$13:$O$44,LOSS!$B25)</f>
        <v>0</v>
      </c>
      <c r="GD25" s="116">
        <f>SUMIFS('31'!$K$13:$K$44,'31'!$A$13:$A$44,LOSS!$E$5,'31'!$M$13:$M$44,LOSS!$B25)+SUMIFS('31'!$L$13:$L$44,'31'!$A$13:$A$44,LOSS!$E$5,'31'!$O$13:$O$44,LOSS!$B25)</f>
        <v>0</v>
      </c>
      <c r="GE25" s="115">
        <f>SUMIFS('31'!$N$13:$N$44,'31'!$A$13:$A$44,LOSS!$G$5,'31'!$M$13:$M$44,LOSS!$B25)+SUMIFS('31'!$P$13:$P$44,'31'!$A$13:$A$44,LOSS!$G$5,'31'!$O$13:$O$44,LOSS!$B25)</f>
        <v>0</v>
      </c>
      <c r="GF25" s="116">
        <f>SUMIFS('31'!$K$13:$K$44,'31'!$A$13:$A$44,LOSS!$G$5,'31'!$M$13:$M$44,LOSS!$B25)+SUMIFS('31'!$L$13:$L$44,'31'!$A$13:$A$44,LOSS!$G$5,'31'!$O$13:$O$44,LOSS!$B25)</f>
        <v>0</v>
      </c>
      <c r="GG25" s="115">
        <f>SUMIFS('31'!$N$13:$N$44,'31'!$A$13:$A$44,LOSS!$I$5,'31'!$M$13:$M$44,LOSS!$B25)+SUMIFS('31'!$P$13:$P$44,'31'!$A$13:$A$44,LOSS!$I$5,'31'!$O$13:$O$44,LOSS!$B25)</f>
        <v>0</v>
      </c>
      <c r="GH25" s="116">
        <f>SUMIFS('31'!$K$13:$K$44,'31'!$A$13:$A$44,LOSS!$I$5,'31'!$M$13:$M$44,LOSS!$B25)+SUMIFS('31'!$L$13:$L$44,'31'!$A$13:$A$44,LOSS!$I$5,'31'!$O$13:$O$44,LOSS!$B25)</f>
        <v>0</v>
      </c>
      <c r="GI25" s="108">
        <f t="shared" si="0"/>
        <v>0</v>
      </c>
      <c r="GJ25" s="117">
        <f t="shared" si="1"/>
        <v>0</v>
      </c>
      <c r="GK25" s="118">
        <f t="shared" si="3"/>
        <v>0</v>
      </c>
      <c r="GL25" s="73"/>
    </row>
    <row r="26" ht="18.75" customHeight="1" spans="1:195">
      <c r="A26" s="121"/>
      <c r="B26" s="112">
        <v>159</v>
      </c>
      <c r="C26" s="113"/>
      <c r="D26" s="114"/>
      <c r="E26" s="115">
        <f>SUMIFS('1'!$N$10:$N$44,'1'!$A$10:$A$44,LOSS!$E$5,'1'!$M$10:$M$44,LOSS!$B26)+SUMIFS('1'!$P$10:$P$44,'1'!$A$10:$A$44,LOSS!$E$5,'1'!$O$10:$O$44,LOSS!$B26)</f>
        <v>0</v>
      </c>
      <c r="F26" s="116">
        <f>SUMIFS('1'!$K$10:$K$44,'1'!$A$10:$A$44,LOSS!$E$5,'1'!$M$10:$M$44,LOSS!$B26)+SUMIFS('1'!$L$10:$L$44,'1'!$A$10:$A$44,LOSS!$E$5,'1'!$O$10:$O$44,LOSS!$B26)</f>
        <v>0</v>
      </c>
      <c r="G26" s="115">
        <f>SUMIFS('1'!$N$10:$N$44,'1'!$A$10:$A$44,LOSS!$G$5,'1'!$M$10:$M$44,LOSS!$B26)+SUMIFS('1'!$P$10:$P$44,'1'!$A$10:$A$44,LOSS!$G$5,'1'!$O$10:$O$44,LOSS!$B26)</f>
        <v>0</v>
      </c>
      <c r="H26" s="116">
        <f>SUMIFS('1'!$K$10:$K$44,'1'!$A$10:$A$44,LOSS!$G$5,'1'!$M$10:$M$44,LOSS!$B26)+SUMIFS('1'!$L$10:$L$44,'1'!$A$10:$A$44,LOSS!$G$5,'1'!$O$10:$O$44,LOSS!$B26)</f>
        <v>0</v>
      </c>
      <c r="I26" s="115">
        <f>SUMIFS('1'!$N$10:$N$44,'1'!$A$10:$A$44,LOSS!$I$5,'1'!$M$10:$M$44,LOSS!$B26)+SUMIFS('1'!$P$10:$P$44,'1'!$A$10:$A$44,LOSS!$I$5,'1'!$O$10:$O$44,LOSS!$B26)</f>
        <v>0</v>
      </c>
      <c r="J26" s="116">
        <f>SUMIFS('1'!$K$10:$K$44,'1'!$A$10:$A$44,LOSS!$I$5,'1'!$M$10:$M$44,LOSS!$B26)+SUMIFS('1'!$L$10:$L$44,'1'!$A$10:$A$44,LOSS!$I$5,'1'!$O$10:$O$44,LOSS!$B26)</f>
        <v>0</v>
      </c>
      <c r="K26" s="115">
        <f>SUMIFS('2'!$N$10:$N$52,'2'!$A$10:$A$52,LOSS!$E$5,'2'!$M$10:$M$52,LOSS!$B26)+SUMIFS('2'!$P$10:$P$52,'2'!$A$10:$A$52,LOSS!$E$5,'2'!$O$10:$O$52,LOSS!$B26)</f>
        <v>0</v>
      </c>
      <c r="L26" s="116">
        <f>SUMIFS('2'!$K$10:$K$52,'2'!$A$10:$A$52,LOSS!$E$5,'2'!$M$10:$M$52,LOSS!$B26)+SUMIFS('2'!$L$10:$L$52,'2'!$A$10:$A$52,LOSS!$E$5,'2'!$O$10:$O$52,LOSS!$B26)</f>
        <v>0</v>
      </c>
      <c r="M26" s="115">
        <f>SUMIFS('2'!$N$10:$N$52,'2'!$A$10:$A$52,LOSS!$G$5,'2'!$M$10:$M$52,LOSS!$B26)+SUMIFS('2'!$P$10:$P$52,'2'!$A$10:$A$52,LOSS!$G$5,'2'!$O$10:$O$52,LOSS!$B26)</f>
        <v>0</v>
      </c>
      <c r="N26" s="116">
        <f>SUMIFS('2'!$K$10:$K$52,'2'!$A$10:$A$52,LOSS!$G$5,'2'!$M$10:$M$52,LOSS!$B26)+SUMIFS('2'!$L$10:$L$52,'2'!$A$10:$A$52,LOSS!$G$5,'2'!$O$10:$O$52,LOSS!$B26)</f>
        <v>0</v>
      </c>
      <c r="O26" s="115">
        <f>SUMIFS('2'!$N$10:$N$52,'2'!$A$10:$A$52,LOSS!$I$5,'2'!$M$10:$M$52,LOSS!$B26)+SUMIFS('2'!$P$10:$P$52,'2'!$A$10:$A$52,LOSS!$I$5,'2'!$O$10:$O$52,LOSS!$B26)</f>
        <v>0</v>
      </c>
      <c r="P26" s="116">
        <f>SUMIFS('2'!$K$10:$K$52,'2'!$A$10:$A$52,LOSS!$I$5,'2'!$M$10:$M$52,LOSS!$B26)+SUMIFS('2'!$L$10:$L$52,'2'!$A$10:$A$52,LOSS!$I$5,'2'!$O$10:$O$52,LOSS!$B26)</f>
        <v>0</v>
      </c>
      <c r="Q26" s="115">
        <f>SUMIFS('3'!$N$10:$N$44,'3'!$A$10:$A$44,LOSS!$E$5,'3'!$M$10:$M$44,LOSS!$B26)+SUMIFS('3'!$P$10:$P$44,'3'!$A$10:$A$44,LOSS!$E$5,'3'!$O$10:$O$44,LOSS!$B26)</f>
        <v>0</v>
      </c>
      <c r="R26" s="116">
        <f>SUMIFS('3'!$K$10:$K$44,'3'!$A$10:$A$44,LOSS!$E$5,'3'!$M$10:$M$44,LOSS!$B26)+SUMIFS('3'!$L$10:$L$44,'3'!$A$10:$A$44,LOSS!$E$5,'3'!$O$10:$O$44,LOSS!$B26)</f>
        <v>0</v>
      </c>
      <c r="S26" s="115">
        <f>SUMIFS('3'!$N$10:$N$44,'3'!$A$10:$A$44,LOSS!$G$5,'3'!$M$10:$M$44,LOSS!$B26)+SUMIFS('3'!$P$10:$P$44,'3'!$A$10:$A$44,LOSS!$G$5,'3'!$O$10:$O$44,LOSS!$B26)</f>
        <v>0</v>
      </c>
      <c r="T26" s="116">
        <f>SUMIFS('3'!$K$10:$K$44,'3'!$A$10:$A$44,LOSS!$G$5,'3'!$M$10:$M$44,LOSS!$B26)+SUMIFS('3'!$L$10:$L$44,'3'!$A$10:$A$44,LOSS!$G$5,'3'!$O$10:$O$44,LOSS!$B26)</f>
        <v>0</v>
      </c>
      <c r="U26" s="115">
        <f>SUMIFS('3'!$N$10:$N$44,'3'!$A$10:$A$44,LOSS!$I$5,'3'!$M$10:$M$44,LOSS!$B26)+SUMIFS('3'!$P$10:$P$44,'3'!$A$10:$A$44,LOSS!$I$5,'3'!$O$10:$O$44,LOSS!$B26)</f>
        <v>0</v>
      </c>
      <c r="V26" s="116">
        <f>SUMIFS('3'!$K$10:$K$44,'3'!$A$10:$A$44,LOSS!$I$5,'3'!$M$10:$M$44,LOSS!$B26)+SUMIFS('3'!$L$10:$L$44,'3'!$A$10:$A$44,LOSS!$I$5,'3'!$O$10:$O$44,LOSS!$B26)</f>
        <v>0</v>
      </c>
      <c r="W26" s="115">
        <f>SUMIFS('4'!$N$10:$N$44,'4'!$A$10:$A$44,LOSS!$E$5,'4'!$M$10:$M$44,LOSS!$B26)+SUMIFS('4'!$P$10:$P$44,'4'!$A$10:$A$44,LOSS!$E$5,'4'!$O$10:$O$44,LOSS!$B26)</f>
        <v>0</v>
      </c>
      <c r="X26" s="116">
        <f>SUMIFS('4'!$K$10:$K$44,'4'!$A$10:$A$44,LOSS!$E$5,'4'!$M$10:$M$44,LOSS!$B26)+SUMIFS('4'!$L$10:$L$44,'4'!$A$10:$A$44,LOSS!$E$5,'4'!$O$10:$O$44,LOSS!$B26)</f>
        <v>0</v>
      </c>
      <c r="Y26" s="115">
        <f>SUMIFS('4'!$N$10:$N$44,'4'!$A$10:$A$44,LOSS!$G$5,'4'!$M$10:$M$44,LOSS!$B26)+SUMIFS('4'!$P$10:$P$44,'4'!$A$10:$A$44,LOSS!$G$5,'4'!$O$10:$O$44,LOSS!$B26)</f>
        <v>0</v>
      </c>
      <c r="Z26" s="116">
        <f>SUMIFS('4'!$K$10:$K$44,'4'!$A$10:$A$44,LOSS!$G$5,'4'!$M$10:$M$44,LOSS!$B26)+SUMIFS('4'!$L$10:$L$44,'4'!$A$10:$A$44,LOSS!$G$5,'4'!$O$10:$O$44,LOSS!$B26)</f>
        <v>0</v>
      </c>
      <c r="AA26" s="115">
        <f>SUMIFS('4'!$N$10:$N$44,'4'!$A$10:$A$44,LOSS!$I$5,'4'!$M$10:$M$44,LOSS!$B26)+SUMIFS('4'!$P$10:$P$44,'4'!$A$10:$A$44,LOSS!$I$5,'4'!$O$10:$O$44,LOSS!$B26)</f>
        <v>0</v>
      </c>
      <c r="AB26" s="116">
        <f>SUMIFS('4'!$K$10:$K$44,'4'!$A$10:$A$44,LOSS!$I$5,'4'!$M$10:$M$44,LOSS!$B26)+SUMIFS('4'!$L$10:$L$44,'4'!$A$10:$A$44,LOSS!$I$5,'4'!$O$10:$O$44,LOSS!$B26)</f>
        <v>0</v>
      </c>
      <c r="AC26" s="115">
        <f>SUMIFS('5'!$N$10:$N$52,'5'!$A$10:$A$52,LOSS!$E$5,'5'!$M$10:$M$52,LOSS!$B26)+SUMIFS('5'!$P$10:$P$52,'5'!$A$10:$A$52,LOSS!$E$5,'5'!$O$10:$O$52,LOSS!$B26)</f>
        <v>0</v>
      </c>
      <c r="AD26" s="116">
        <f>SUMIFS('5'!$K$10:$K$52,'5'!$A$10:$A$52,LOSS!$E$5,'5'!$M$10:$M$52,LOSS!$B26)+SUMIFS('5'!$L$10:$L$52,'5'!$A$10:$A$52,LOSS!$E$5,'5'!$O$10:$O$52,LOSS!$B26)</f>
        <v>0</v>
      </c>
      <c r="AE26" s="115">
        <f>SUMIFS('5'!$N$10:$N$52,'5'!$A$10:$A$52,LOSS!$G$5,'5'!$M$10:$M$52,LOSS!$B26)+SUMIFS('5'!$P$10:$P$52,'5'!$A$10:$A$52,LOSS!$G$5,'5'!$O$10:$O$52,LOSS!$B26)</f>
        <v>0</v>
      </c>
      <c r="AF26" s="116">
        <f>SUMIFS('5'!$K$10:$K$52,'5'!$A$10:$A$52,LOSS!$G$5,'5'!$M$10:$M$52,LOSS!$B26)+SUMIFS('5'!$L$10:$L$52,'5'!$A$10:$A$52,LOSS!$G$5,'5'!$O$10:$O$52,LOSS!$B26)</f>
        <v>0</v>
      </c>
      <c r="AG26" s="115">
        <f>SUMIFS('5'!$N$10:$N$52,'5'!$A$10:$A$52,LOSS!$I$5,'5'!$M$10:$M$52,LOSS!$B26)+SUMIFS('5'!$P$10:$P$52,'5'!$A$10:$A$52,LOSS!$I$5,'5'!$O$10:$O$52,LOSS!$B26)</f>
        <v>0</v>
      </c>
      <c r="AH26" s="116">
        <f>SUMIFS('5'!$K$10:$K$52,'5'!$A$10:$A$52,LOSS!$I$5,'5'!$M$10:$M$52,LOSS!$B26)+SUMIFS('5'!$L$10:$L$52,'5'!$A$10:$A$52,LOSS!$I$5,'5'!$O$10:$O$52,LOSS!$B26)</f>
        <v>0</v>
      </c>
      <c r="AI26" s="115">
        <f>SUMIFS('6'!$N$10:$N$43,'6'!$A$10:$A$43,LOSS!$E$5,'6'!$M$10:$M$43,LOSS!$B26)+SUMIFS('6'!$P$10:$P$43,'6'!$A$10:$A$43,LOSS!$E$5,'6'!$O$10:$O$43,LOSS!$B26)</f>
        <v>0</v>
      </c>
      <c r="AJ26" s="116">
        <f>SUMIFS('6'!$K$10:$K$43,'6'!$A$10:$A$43,LOSS!$E$5,'6'!$M$10:$M$43,LOSS!$B26)+SUMIFS('6'!$L$10:$L$43,'6'!$A$10:$A$43,LOSS!$E$5,'6'!$O$10:$O$43,LOSS!$B26)</f>
        <v>0</v>
      </c>
      <c r="AK26" s="115">
        <f>SUMIFS('6'!$N$10:$N$43,'6'!$A$10:$A$43,LOSS!$G$5,'6'!$M$10:$M$43,LOSS!$B26)+SUMIFS('6'!$P$10:$P$43,'6'!$A$10:$A$43,LOSS!$G$5,'6'!$O$10:$O$43,LOSS!$B26)</f>
        <v>0</v>
      </c>
      <c r="AL26" s="116">
        <f>SUMIFS('6'!$K$10:$K$43,'6'!$A$10:$A$43,LOSS!$G$5,'6'!$M$10:$M$43,LOSS!$B26)+SUMIFS('6'!$L$10:$L$43,'6'!$A$10:$A$43,LOSS!$G$5,'6'!$O$10:$O$43,LOSS!$B26)</f>
        <v>0</v>
      </c>
      <c r="AM26" s="115">
        <f>SUMIFS('6'!$N$10:$N$43,'6'!$A$10:$A$43,LOSS!$I$5,'6'!$M$10:$M$43,LOSS!$B26)+SUMIFS('6'!$P$10:$P$43,'6'!$A$10:$A$43,LOSS!$I$5,'6'!$O$10:$O$43,LOSS!$B26)</f>
        <v>0</v>
      </c>
      <c r="AN26" s="116">
        <f>SUMIFS('6'!$K$10:$K$43,'6'!$A$10:$A$43,LOSS!$I$5,'6'!$M$10:$M$43,LOSS!$B26)+SUMIFS('6'!$L$10:$L$43,'6'!$A$10:$A$43,LOSS!$I$5,'6'!$O$10:$O$43,LOSS!$B26)</f>
        <v>0</v>
      </c>
      <c r="AO26" s="115">
        <f>SUMIFS('7'!$N$10:$N$44,'7'!$A$10:$A$44,LOSS!$E$5,'7'!$M$10:$M$44,LOSS!$B26)+SUMIFS('7'!$P$10:$P$44,'7'!$A$10:$A$44,LOSS!$E$5,'7'!$O$10:$O$44,LOSS!$B26)</f>
        <v>0</v>
      </c>
      <c r="AP26" s="116">
        <f>SUMIFS('7'!$K$10:$K$44,'7'!$A$10:$A$44,LOSS!$E$5,'7'!$M$10:$M$44,LOSS!$B26)+SUMIFS('7'!$L$10:$L$44,'7'!$A$10:$A$44,LOSS!$E$5,'7'!$O$10:$O$44,LOSS!$B26)</f>
        <v>0</v>
      </c>
      <c r="AQ26" s="115">
        <f>SUMIFS('7'!$N$10:$N$44,'7'!$A$10:$A$44,LOSS!$G$5,'7'!$M$10:$M$44,LOSS!$B26)+SUMIFS('7'!$P$10:$P$44,'7'!$A$10:$A$44,LOSS!$G$5,'7'!$O$10:$O$44,LOSS!$B26)</f>
        <v>0</v>
      </c>
      <c r="AR26" s="116">
        <f>SUMIFS('7'!$K$10:$K$44,'7'!$A$10:$A$44,LOSS!$G$5,'7'!$M$10:$M$44,LOSS!$B26)+SUMIFS('7'!$L$10:$L$44,'7'!$A$10:$A$44,LOSS!$G$5,'7'!$O$10:$O$44,LOSS!$B26)</f>
        <v>0</v>
      </c>
      <c r="AS26" s="115">
        <f>SUMIFS('7'!$N$10:$N$44,'7'!$A$10:$A$44,LOSS!$I$5,'7'!$M$10:$M$44,LOSS!$B26)+SUMIFS('7'!$P$10:$P$44,'7'!$A$10:$A$44,LOSS!$I$5,'7'!$O$10:$O$44,LOSS!$B26)</f>
        <v>0</v>
      </c>
      <c r="AT26" s="116">
        <f>SUMIFS('7'!$K$10:$K$44,'7'!$A$10:$A$44,LOSS!$I$5,'7'!$M$10:$M$44,LOSS!$B26)+SUMIFS('7'!$L$10:$L$44,'7'!$A$10:$A$44,LOSS!$I$5,'7'!$O$10:$O$44,LOSS!$B26)</f>
        <v>0</v>
      </c>
      <c r="AU26" s="115">
        <f>SUMIFS('8'!$N$10:$N$43,'8'!$A$10:$A$43,LOSS!$E$5,'8'!$M$10:$M$43,LOSS!$B26)+SUMIFS('8'!$P$10:$P$43,'8'!$A$10:$A$43,LOSS!$E$5,'8'!$O$10:$O$43,LOSS!$B26)</f>
        <v>0</v>
      </c>
      <c r="AV26" s="116">
        <f>SUMIFS('8'!$K$10:$K$43,'8'!$A$10:$A$43,LOSS!$E$5,'8'!$M$10:$M$43,LOSS!$B26)+SUMIFS('8'!$L$10:$L$43,'8'!$A$10:$A$43,LOSS!$E$5,'8'!$O$10:$O$43,LOSS!$B26)</f>
        <v>0</v>
      </c>
      <c r="AW26" s="115">
        <f>SUMIFS('8'!$N$10:$N$43,'8'!$A$10:$A$43,LOSS!$G$5,'8'!$M$10:$M$43,LOSS!$B26)+SUMIFS('8'!$P$10:$P$43,'8'!$A$10:$A$43,LOSS!$G$5,'8'!$O$10:$O$43,LOSS!$B26)</f>
        <v>0</v>
      </c>
      <c r="AX26" s="116">
        <f>SUMIFS('8'!$K$10:$K$43,'8'!$A$10:$A$43,LOSS!$G$5,'8'!$M$10:$M$43,LOSS!$B26)+SUMIFS('8'!$L$10:$L$43,'8'!$A$10:$A$43,LOSS!$G$5,'8'!$O$10:$O$43,LOSS!$B26)</f>
        <v>0</v>
      </c>
      <c r="AY26" s="115">
        <f>SUMIFS('8'!$N$10:$N$43,'8'!$A$10:$A$43,LOSS!$I$5,'8'!$M$10:$M$43,LOSS!$B26)+SUMIFS('8'!$P$10:$P$43,'8'!$A$10:$A$43,LOSS!$I$5,'8'!$O$10:$O$43,LOSS!$B26)</f>
        <v>0</v>
      </c>
      <c r="AZ26" s="116">
        <f>SUMIFS('8'!$K$10:$K$43,'8'!$A$10:$A$43,LOSS!$I$5,'8'!$M$10:$M$43,LOSS!$B26)+SUMIFS('8'!$L$10:$L$43,'8'!$A$10:$A$43,LOSS!$I$5,'8'!$O$10:$O$43,LOSS!$B26)</f>
        <v>0</v>
      </c>
      <c r="BA26" s="115">
        <f>SUMIFS('9'!$N$10:$N$51,'9'!$A$10:$A$51,LOSS!$E$5,'9'!$M$10:$M$51,LOSS!$B26)+SUMIFS('9'!$P$10:$P$51,'9'!$A$10:$A$51,LOSS!$E$5,'9'!$O$10:$O$51,LOSS!$B26)</f>
        <v>0</v>
      </c>
      <c r="BB26" s="116">
        <f>SUMIFS('9'!$K$10:$K$51,'9'!$A$10:$A$51,LOSS!$E$5,'9'!$M$10:$M$51,LOSS!$B26)+SUMIFS('9'!$L$10:$L$51,'9'!$A$10:$A$51,LOSS!$E$5,'9'!$O$10:$O$51,LOSS!$B26)</f>
        <v>0</v>
      </c>
      <c r="BC26" s="115">
        <f>SUMIFS('9'!$N$10:$N$51,'9'!$A$10:$A$51,LOSS!$G$5,'9'!$M$10:$M$51,LOSS!$B26)+SUMIFS('9'!$P$10:$P$51,'9'!$A$10:$A$51,LOSS!$G$5,'9'!$O$10:$O$51,LOSS!$B26)</f>
        <v>0</v>
      </c>
      <c r="BD26" s="116">
        <f>SUMIFS('9'!$K$10:$K$51,'9'!$A$10:$A$51,LOSS!$G$5,'9'!$M$10:$M$51,LOSS!$B26)+SUMIFS('9'!$L$10:$L$51,'9'!$A$10:$A$51,LOSS!$G$5,'9'!$O$10:$O$51,LOSS!$B26)</f>
        <v>0</v>
      </c>
      <c r="BE26" s="115">
        <f>SUMIFS('9'!$N$10:$N$51,'9'!$A$10:$A$51,LOSS!$I$5,'9'!$M$10:$M$51,LOSS!$B26)+SUMIFS('9'!$P$10:$P$51,'9'!$A$10:$A$51,LOSS!$I$5,'9'!$O$10:$O$51,LOSS!$B26)</f>
        <v>0</v>
      </c>
      <c r="BF26" s="116">
        <f>SUMIFS('9'!$K$10:$K$51,'9'!$A$10:$A$51,LOSS!$I$5,'9'!$M$10:$M$51,LOSS!$B26)+SUMIFS('9'!$L$10:$L$51,'9'!$A$10:$A$51,LOSS!$I$5,'9'!$O$10:$O$51,LOSS!$B26)</f>
        <v>0</v>
      </c>
      <c r="BG26" s="115">
        <f>SUMIFS('10'!$N$10:$N$44,'10'!$A$10:$A$44,LOSS!$E$5,'10'!$M$10:$M$44,LOSS!$B26)+SUMIFS('10'!$P$10:$P$44,'10'!$A$10:$A$44,LOSS!$E$5,'10'!$O$10:$O$44,LOSS!$B26)</f>
        <v>0</v>
      </c>
      <c r="BH26" s="116">
        <f>SUMIFS('10'!$K$10:$K$44,'10'!$A$10:$A$44,LOSS!$E$5,'10'!$M$10:$M$44,LOSS!$B26)+SUMIFS('10'!$L$10:$L$44,'10'!$A$10:$A$44,LOSS!$E$5,'10'!$O$10:$O$44,LOSS!$B26)</f>
        <v>0</v>
      </c>
      <c r="BI26" s="115">
        <f>SUMIFS('10'!$N$10:$N$44,'10'!$A$10:$A$44,LOSS!$G$5,'10'!$M$10:$M$44,LOSS!$B26)+SUMIFS('10'!$P$10:$P$44,'10'!$A$10:$A$44,LOSS!$G$5,'10'!$O$10:$O$44,LOSS!$B26)</f>
        <v>0</v>
      </c>
      <c r="BJ26" s="116">
        <f>SUMIFS('10'!$K$10:$K$44,'10'!$A$10:$A$44,LOSS!$G$5,'10'!$M$10:$M$44,LOSS!$B26)+SUMIFS('10'!$L$10:$L$44,'10'!$A$10:$A$44,LOSS!$G$5,'10'!$O$10:$O$44,LOSS!$B26)</f>
        <v>0</v>
      </c>
      <c r="BK26" s="115">
        <f>SUMIFS('10'!$N$10:$N$44,'10'!$A$10:$A$44,LOSS!$I$5,'10'!$M$10:$M$44,LOSS!$B26)+SUMIFS('10'!$P$10:$P$44,'10'!$A$10:$A$44,LOSS!$I$5,'10'!$O$10:$O$44,LOSS!$B26)</f>
        <v>0</v>
      </c>
      <c r="BL26" s="116">
        <f>SUMIFS('10'!$K$10:$K$44,'10'!$A$10:$A$44,LOSS!$I$5,'10'!$M$10:$M$44,LOSS!$B26)+SUMIFS('10'!$L$10:$L$44,'10'!$A$10:$A$44,LOSS!$I$5,'10'!$O$10:$O$44,LOSS!$B26)</f>
        <v>0</v>
      </c>
      <c r="BM26" s="115">
        <f>SUMIFS('11'!$N$10:$N$43,'11'!$A$10:$A$43,LOSS!$E$5,'11'!$M$10:$M$43,LOSS!$B26)+SUMIFS('11'!$P$10:$P$43,'11'!$A$10:$A$43,LOSS!$E$5,'11'!$O$10:$O$43,LOSS!$B26)</f>
        <v>0</v>
      </c>
      <c r="BN26" s="116">
        <f>SUMIFS('11'!$K$10:$K$43,'11'!$A$10:$A$43,LOSS!$E$5,'11'!$M$10:$M$43,LOSS!$B26)+SUMIFS('11'!$L$10:$L$43,'11'!$A$10:$A$43,LOSS!$E$5,'11'!$O$10:$O$43,LOSS!$B26)</f>
        <v>0</v>
      </c>
      <c r="BO26" s="115">
        <f>SUMIFS('11'!$N$10:$N$43,'11'!$A$10:$A$43,LOSS!$G$5,'11'!$M$10:$M$43,LOSS!$B26)+SUMIFS('11'!$P$10:$P$43,'11'!$A$10:$A$43,LOSS!$G$5,'11'!$O$10:$O$43,LOSS!$B26)</f>
        <v>0</v>
      </c>
      <c r="BP26" s="116">
        <f>SUMIFS('11'!$K$10:$K$43,'11'!$A$10:$A$43,LOSS!$G$5,'11'!$M$10:$M$43,LOSS!$B26)+SUMIFS('11'!$L$10:$L$43,'11'!$A$10:$A$43,LOSS!$G$5,'11'!$O$10:$O$43,LOSS!$B26)</f>
        <v>0</v>
      </c>
      <c r="BQ26" s="115">
        <f>SUMIFS('11'!$N$10:$N$43,'11'!$A$10:$A$43,LOSS!$I$5,'11'!$M$10:$M$43,LOSS!$B26)+SUMIFS('11'!$P$10:$P$43,'11'!$A$10:$A$43,LOSS!$I$5,'11'!$O$10:$O$43,LOSS!$B26)</f>
        <v>0</v>
      </c>
      <c r="BR26" s="116">
        <f>SUMIFS('11'!$K$10:$K$43,'11'!$A$10:$A$43,LOSS!$I$5,'11'!$M$10:$M$43,LOSS!$B26)+SUMIFS('11'!$L$10:$L$43,'11'!$A$10:$A$43,LOSS!$I$5,'11'!$O$10:$O$43,LOSS!$B26)</f>
        <v>0</v>
      </c>
      <c r="BS26" s="115">
        <f>SUMIFS('12'!$N$10:$N$44,'12'!$A$10:$A$44,LOSS!$E$5,'12'!$M$10:$M$44,LOSS!$B26)+SUMIFS('12'!$P$10:$P$44,'12'!$A$10:$A$44,LOSS!$E$5,'12'!$O$10:$O$44,LOSS!$B26)</f>
        <v>0</v>
      </c>
      <c r="BT26" s="116">
        <f>SUMIFS('12'!$K$10:$K$44,'12'!$A$10:$A$44,LOSS!$E$5,'12'!$M$10:$M$44,LOSS!$B26)+SUMIFS('12'!$L$10:$L$44,'12'!$A$10:$A$44,LOSS!$E$5,'12'!$O$10:$O$44,LOSS!$B26)</f>
        <v>0</v>
      </c>
      <c r="BU26" s="115">
        <f>SUMIFS('12'!$N$10:$N$44,'12'!$A$10:$A$44,LOSS!$G$5,'12'!$M$10:$M$44,LOSS!$B26)+SUMIFS('12'!$P$10:$P$44,'12'!$A$10:$A$44,LOSS!$G$5,'12'!$O$10:$O$44,LOSS!$B26)</f>
        <v>0</v>
      </c>
      <c r="BV26" s="116">
        <f>SUMIFS('12'!$K$10:$K$44,'12'!$A$10:$A$44,LOSS!$G$5,'12'!$M$10:$M$44,LOSS!$B26)+SUMIFS('12'!$L$10:$L$44,'12'!$A$10:$A$44,LOSS!$G$5,'12'!$O$10:$O$44,LOSS!$B26)</f>
        <v>0</v>
      </c>
      <c r="BW26" s="115">
        <f>SUMIFS('12'!$N$10:$N$44,'12'!$A$10:$A$44,LOSS!$I$5,'12'!$M$10:$M$44,LOSS!$B26)+SUMIFS('12'!$P$10:$P$44,'12'!$A$10:$A$44,LOSS!$I$5,'12'!$O$10:$O$44,LOSS!$B26)</f>
        <v>0</v>
      </c>
      <c r="BX26" s="116">
        <f>SUMIFS('12'!$K$10:$K$44,'12'!$A$10:$A$44,LOSS!$I$5,'12'!$M$10:$M$44,LOSS!$B26)+SUMIFS('12'!$L$10:$L$44,'12'!$A$10:$A$44,LOSS!$I$5,'12'!$O$10:$O$44,LOSS!$B26)</f>
        <v>0</v>
      </c>
      <c r="BY26" s="115">
        <f>SUMIFS('13'!$N$10:$N$44,'13'!$A$10:$A$44,LOSS!$E$5,'13'!$M$10:$M$44,LOSS!$B26)+SUMIFS('13'!$P$10:$P$44,'13'!$A$10:$A$44,LOSS!$E$5,'13'!$O$10:$O$44,LOSS!$B26)</f>
        <v>0</v>
      </c>
      <c r="BZ26" s="116">
        <f>SUMIFS('13'!$K$10:$K$44,'13'!$A$10:$A$44,LOSS!$E$5,'13'!$M$10:$M$44,LOSS!$B26)+SUMIFS('13'!$L$10:$L$44,'13'!$A$10:$A$44,LOSS!$E$5,'13'!$O$10:$O$44,LOSS!$B26)</f>
        <v>0</v>
      </c>
      <c r="CA26" s="115">
        <f>SUMIFS('13'!$N$10:$N$44,'13'!$A$10:$A$44,LOSS!$G$5,'13'!$M$10:$M$44,LOSS!$B26)+SUMIFS('13'!$P$10:$P$44,'13'!$A$10:$A$44,LOSS!$G$5,'13'!$O$10:$O$44,LOSS!$B26)</f>
        <v>0</v>
      </c>
      <c r="CB26" s="116">
        <f>SUMIFS('13'!$K$10:$K$44,'13'!$A$10:$A$44,LOSS!$G$5,'13'!$M$10:$M$44,LOSS!$B26)+SUMIFS('13'!$L$10:$L$44,'13'!$A$10:$A$44,LOSS!$G$5,'13'!$O$10:$O$44,LOSS!$B26)</f>
        <v>0</v>
      </c>
      <c r="CC26" s="115">
        <f>SUMIFS('13'!$N$10:$N$44,'13'!$A$10:$A$44,LOSS!$I$5,'13'!$M$10:$M$44,LOSS!$B26)+SUMIFS('13'!$P$10:$P$44,'13'!$A$10:$A$44,LOSS!$I$5,'13'!$O$10:$O$44,LOSS!$B26)</f>
        <v>0</v>
      </c>
      <c r="CD26" s="116">
        <f>SUMIFS('13'!$K$10:$K$44,'13'!$A$10:$A$44,LOSS!$I$5,'13'!$M$10:$M$44,LOSS!$B26)+SUMIFS('13'!$L$10:$L$44,'13'!$A$10:$A$44,LOSS!$I$5,'13'!$O$10:$O$44,LOSS!$B26)</f>
        <v>0</v>
      </c>
      <c r="CE26" s="115">
        <f>SUMIFS('14'!$N$10:$N$44,'14'!$A$10:$A$44,LOSS!$E$5,'14'!$M$10:$M$44,LOSS!$B26)+SUMIFS('14'!$P$10:$P$44,'14'!$A$10:$A$44,LOSS!$E$5,'14'!$O$10:$O$44,LOSS!$B26)</f>
        <v>0</v>
      </c>
      <c r="CF26" s="116">
        <f>SUMIFS('14'!$K$10:$K$44,'14'!$A$10:$A$44,LOSS!$E$5,'14'!$M$10:$M$44,LOSS!$B26)+SUMIFS('14'!$L$10:$L$44,'14'!$A$10:$A$44,LOSS!$E$5,'14'!$O$10:$O$44,LOSS!$B26)</f>
        <v>0</v>
      </c>
      <c r="CG26" s="115">
        <f>SUMIFS('14'!$N$10:$N$44,'14'!$A$10:$A$44,LOSS!$G$5,'14'!$M$10:$M$44,LOSS!$B26)+SUMIFS('14'!$P$10:$P$44,'14'!$A$10:$A$44,LOSS!$G$5,'14'!$O$10:$O$44,LOSS!$B26)</f>
        <v>0</v>
      </c>
      <c r="CH26" s="116">
        <f>SUMIFS('14'!$K$10:$K$44,'14'!$A$10:$A$44,LOSS!$G$5,'14'!$M$10:$M$44,LOSS!$B26)+SUMIFS('14'!$L$10:$L$44,'14'!$A$10:$A$44,LOSS!$G$5,'14'!$O$10:$O$44,LOSS!$B26)</f>
        <v>0</v>
      </c>
      <c r="CI26" s="115">
        <f>SUMIFS('14'!$N$10:$N$44,'14'!$A$10:$A$44,LOSS!$I$5,'14'!$M$10:$M$44,LOSS!$B26)+SUMIFS('14'!$P$10:$P$44,'14'!$A$10:$A$44,LOSS!$I$5,'14'!$O$10:$O$44,LOSS!$B26)</f>
        <v>0</v>
      </c>
      <c r="CJ26" s="116">
        <f>SUMIFS('14'!$K$10:$K$44,'14'!$A$10:$A$44,LOSS!$I$5,'14'!$M$10:$M$44,LOSS!$B26)+SUMIFS('14'!$L$10:$L$44,'14'!$A$10:$A$44,LOSS!$I$5,'14'!$O$10:$O$44,LOSS!$B26)</f>
        <v>0</v>
      </c>
      <c r="CK26" s="115">
        <f>SUMIFS('15'!$N$10:$N$44,'15'!$A$10:$A$44,LOSS!$E$5,'15'!$M$10:$M$44,LOSS!$B26)+SUMIFS('15'!$P$10:$P$44,'15'!$A$10:$A$44,LOSS!$E$5,'15'!$O$10:$O$44,LOSS!$B26)</f>
        <v>0</v>
      </c>
      <c r="CL26" s="116">
        <f>SUMIFS('15'!$K$10:$K$44,'15'!$A$10:$A$44,LOSS!$E$5,'15'!$M$10:$M$44,LOSS!$B26)+SUMIFS('15'!$L$10:$L$44,'15'!$A$10:$A$44,LOSS!$E$5,'15'!$O$10:$O$44,LOSS!$B26)</f>
        <v>0</v>
      </c>
      <c r="CM26" s="115">
        <f>SUMIFS('15'!$N$10:$N$44,'15'!$A$10:$A$44,LOSS!$G$5,'15'!$M$10:$M$44,LOSS!$B26)+SUMIFS('15'!$P$10:$P$44,'15'!$A$10:$A$44,LOSS!$G$5,'15'!$O$10:$O$44,LOSS!$B26)</f>
        <v>0</v>
      </c>
      <c r="CN26" s="116">
        <f>SUMIFS('15'!$K$10:$K$44,'15'!$A$10:$A$44,LOSS!$G$5,'15'!$M$10:$M$44,LOSS!$B26)+SUMIFS('15'!$L$10:$L$44,'15'!$A$10:$A$44,LOSS!$G$5,'15'!$O$10:$O$44,LOSS!$B26)</f>
        <v>0</v>
      </c>
      <c r="CO26" s="115">
        <f>SUMIFS('15'!$N$10:$N$44,'15'!$A$10:$A$44,LOSS!$I$5,'15'!$M$10:$M$44,LOSS!$B26)+SUMIFS('15'!$P$10:$P$44,'15'!$A$10:$A$44,LOSS!$I$5,'15'!$O$10:$O$44,LOSS!$B26)</f>
        <v>0</v>
      </c>
      <c r="CP26" s="116">
        <f>SUMIFS('15'!$K$10:$K$44,'15'!$A$10:$A$44,LOSS!$I$5,'15'!$M$10:$M$44,LOSS!$B26)+SUMIFS('15'!$L$10:$L$44,'15'!$A$10:$A$44,LOSS!$I$5,'15'!$O$10:$O$44,LOSS!$B26)</f>
        <v>0</v>
      </c>
      <c r="CQ26" s="115">
        <f>SUMIFS('16'!$N$10:$N$44,'16'!$A$10:$A$44,LOSS!$E$5,'16'!$M$10:$M$44,LOSS!$B26)+SUMIFS('16'!$P$10:$P$44,'16'!$A$10:$A$44,LOSS!$E$5,'16'!$O$10:$O$44,LOSS!$B26)</f>
        <v>0</v>
      </c>
      <c r="CR26" s="116">
        <f>SUMIFS('16'!$K$10:$K$44,'16'!$A$10:$A$44,LOSS!$E$5,'16'!$M$10:$M$44,LOSS!$B26)+SUMIFS('16'!$L$10:$L$44,'16'!$A$10:$A$44,LOSS!$E$5,'16'!$O$10:$O$44,LOSS!$B26)</f>
        <v>0</v>
      </c>
      <c r="CS26" s="115">
        <f>SUMIFS('16'!$N$10:$N$44,'16'!$A$10:$A$44,LOSS!$G$5,'16'!$M$10:$M$44,LOSS!$B26)+SUMIFS('16'!$P$10:$P$44,'16'!$A$10:$A$44,LOSS!$G$5,'16'!$O$10:$O$44,LOSS!$B26)</f>
        <v>0</v>
      </c>
      <c r="CT26" s="116">
        <f>SUMIFS('16'!$K$10:$K$44,'16'!$A$10:$A$44,LOSS!$G$5,'16'!$M$10:$M$44,LOSS!$B26)+SUMIFS('16'!$L$10:$L$44,'16'!$A$10:$A$44,LOSS!$G$5,'16'!$O$10:$O$44,LOSS!$B26)</f>
        <v>0</v>
      </c>
      <c r="CU26" s="115">
        <f>SUMIFS('16'!$N$10:$N$44,'16'!$A$10:$A$44,LOSS!$I$5,'16'!$M$10:$M$44,LOSS!$B26)+SUMIFS('16'!$P$10:$P$44,'16'!$A$10:$A$44,LOSS!$I$5,'16'!$O$10:$O$44,LOSS!$B26)</f>
        <v>0</v>
      </c>
      <c r="CV26" s="116">
        <f>SUMIFS('16'!$K$10:$K$44,'16'!$A$10:$A$44,LOSS!$I$5,'16'!$M$10:$M$44,LOSS!$B26)+SUMIFS('16'!$L$10:$L$44,'16'!$A$10:$A$44,LOSS!$I$5,'16'!$O$10:$O$44,LOSS!$B26)</f>
        <v>0</v>
      </c>
      <c r="CW26" s="115">
        <f>SUMIFS('17'!$N$10:$N$44,'17'!$A$10:$A$44,LOSS!$E$5,'17'!$M$10:$M$44,LOSS!$B26)+SUMIFS('17'!$P$10:$P$44,'17'!$A$10:$A$44,LOSS!$E$5,'17'!$O$10:$O$44,LOSS!$B26)</f>
        <v>0</v>
      </c>
      <c r="CX26" s="116">
        <f>SUMIFS('17'!$K$10:$K$44,'17'!$A$10:$A$44,LOSS!$E$5,'17'!$M$10:$M$44,LOSS!$B26)+SUMIFS('17'!$L$10:$L$44,'17'!$A$10:$A$44,LOSS!$E$5,'17'!$O$10:$O$44,LOSS!$B26)</f>
        <v>0</v>
      </c>
      <c r="CY26" s="115">
        <f>SUMIFS('17'!$N$10:$N$44,'17'!$A$10:$A$44,LOSS!$G$5,'17'!$M$10:$M$44,LOSS!$B26)+SUMIFS('17'!$P$10:$P$44,'17'!$A$10:$A$44,LOSS!$G$5,'17'!$O$10:$O$44,LOSS!$B26)</f>
        <v>0</v>
      </c>
      <c r="CZ26" s="116">
        <f>SUMIFS('17'!$K$10:$K$44,'17'!$A$10:$A$44,LOSS!$G$5,'17'!$M$10:$M$44,LOSS!$B26)+SUMIFS('17'!$L$10:$L$44,'17'!$A$10:$A$44,LOSS!$G$5,'17'!$O$10:$O$44,LOSS!$B26)</f>
        <v>0</v>
      </c>
      <c r="DA26" s="115">
        <f>SUMIFS('17'!$N$10:$N$44,'17'!$A$10:$A$44,LOSS!$I$5,'17'!$M$10:$M$44,LOSS!$B26)+SUMIFS('17'!$P$10:$P$44,'17'!$A$10:$A$44,LOSS!$I$5,'17'!$O$10:$O$44,LOSS!$B26)</f>
        <v>0</v>
      </c>
      <c r="DB26" s="116">
        <f>SUMIFS('17'!$K$10:$K$44,'17'!$A$10:$A$44,LOSS!$I$5,'17'!$M$10:$M$44,LOSS!$B26)+SUMIFS('17'!$L$10:$L$44,'17'!$A$10:$A$44,LOSS!$I$5,'17'!$O$10:$O$44,LOSS!$B26)</f>
        <v>0</v>
      </c>
      <c r="DC26" s="115">
        <f>SUMIFS('18'!$N$10:$N$44,'18'!$A$10:$A$44,LOSS!$E$5,'18'!$M$10:$M$44,LOSS!$B26)+SUMIFS('18'!$P$10:$P$44,'18'!$A$10:$A$44,LOSS!$E$5,'18'!$O$10:$O$44,LOSS!$B26)</f>
        <v>0</v>
      </c>
      <c r="DD26" s="116">
        <f>SUMIFS('18'!$K$10:$K$44,'18'!$A$10:$A$44,LOSS!$E$5,'18'!$M$10:$M$44,LOSS!$B26)+SUMIFS('18'!$L$10:$L$44,'18'!$A$10:$A$44,LOSS!$E$5,'18'!$O$10:$O$44,LOSS!$B26)</f>
        <v>0</v>
      </c>
      <c r="DE26" s="115">
        <f>SUMIFS('18'!$N$10:$N$44,'18'!$A$10:$A$44,LOSS!$G$5,'18'!$M$10:$M$44,LOSS!$B26)+SUMIFS('18'!$P$10:$P$44,'18'!$A$10:$A$44,LOSS!$G$5,'18'!$O$10:$O$44,LOSS!$B26)</f>
        <v>0</v>
      </c>
      <c r="DF26" s="116">
        <f>SUMIFS('18'!$K$10:$K$44,'18'!$A$10:$A$44,LOSS!$G$5,'18'!$M$10:$M$44,LOSS!$B26)+SUMIFS('18'!$L$10:$L$44,'18'!$A$10:$A$44,LOSS!$G$5,'18'!$O$10:$O$44,LOSS!$B26)</f>
        <v>0</v>
      </c>
      <c r="DG26" s="115">
        <f>SUMIFS('18'!$N$10:$N$44,'18'!$A$10:$A$44,LOSS!$I$5,'18'!$M$10:$M$44,LOSS!$B26)+SUMIFS('18'!$P$10:$P$44,'18'!$A$10:$A$44,LOSS!$I$5,'18'!$O$10:$O$44,LOSS!$B26)</f>
        <v>0</v>
      </c>
      <c r="DH26" s="116">
        <f>SUMIFS('18'!$K$10:$K$44,'18'!$A$10:$A$44,LOSS!$I$5,'18'!$M$10:$M$44,LOSS!$B26)+SUMIFS('18'!$L$10:$L$44,'18'!$A$10:$A$44,LOSS!$I$5,'18'!$O$10:$O$44,LOSS!$B26)</f>
        <v>0</v>
      </c>
      <c r="DI26" s="115">
        <f>SUMIFS('19'!$N$10:$N$44,'19'!$A$10:$A$44,LOSS!$E$5,'19'!$M$10:$M$44,LOSS!$B26)+SUMIFS('19'!$P$10:$P$44,'19'!$A$10:$A$44,LOSS!$E$5,'19'!$O$10:$O$44,LOSS!$B26)</f>
        <v>0</v>
      </c>
      <c r="DJ26" s="116">
        <f>SUMIFS('19'!$K$10:$K$44,'19'!$A$10:$A$44,LOSS!$E$5,'19'!$M$10:$M$44,LOSS!$B26)+SUMIFS('19'!$L$10:$L$44,'19'!$A$10:$A$44,LOSS!$E$5,'19'!$O$10:$O$44,LOSS!$B26)</f>
        <v>0</v>
      </c>
      <c r="DK26" s="115">
        <f>SUMIFS('19'!$N$10:$N$44,'19'!$A$10:$A$44,LOSS!$G$5,'19'!$M$10:$M$44,LOSS!$B26)+SUMIFS('19'!$P$10:$P$44,'19'!$A$10:$A$44,LOSS!$G$5,'19'!$O$10:$O$44,LOSS!$B26)</f>
        <v>0</v>
      </c>
      <c r="DL26" s="116">
        <f>SUMIFS('19'!$K$10:$K$44,'19'!$A$10:$A$44,LOSS!$G$5,'19'!$M$10:$M$44,LOSS!$B26)+SUMIFS('19'!$L$10:$L$44,'19'!$A$10:$A$44,LOSS!$G$5,'19'!$O$10:$O$44,LOSS!$B26)</f>
        <v>0</v>
      </c>
      <c r="DM26" s="115">
        <f>SUMIFS('19'!$N$10:$N$44,'19'!$A$10:$A$44,LOSS!$I$5,'19'!$M$10:$M$44,LOSS!$B26)+SUMIFS('19'!$P$10:$P$44,'19'!$A$10:$A$44,LOSS!$I$5,'19'!$O$10:$O$44,LOSS!$B26)</f>
        <v>0</v>
      </c>
      <c r="DN26" s="116">
        <f>SUMIFS('19'!$K$10:$K$44,'19'!$A$10:$A$44,LOSS!$I$5,'19'!$M$10:$M$44,LOSS!$B26)+SUMIFS('19'!$L$10:$L$44,'19'!$A$10:$A$44,LOSS!$I$5,'19'!$O$10:$O$44,LOSS!$B26)</f>
        <v>0</v>
      </c>
      <c r="DO26" s="115">
        <f>SUMIFS('20'!$N$10:$N$44,'20'!$A$10:$A$44,LOSS!$E$5,'20'!$M$10:$M$44,LOSS!$B26)+SUMIFS('20'!$P$10:$P$44,'20'!$A$10:$A$44,LOSS!$E$5,'20'!$O$10:$O$44,LOSS!$B26)</f>
        <v>0</v>
      </c>
      <c r="DP26" s="116">
        <f>SUMIFS('20'!$K$10:$K$44,'20'!$A$10:$A$44,LOSS!$E$5,'20'!$M$10:$M$44,LOSS!$B26)+SUMIFS('20'!$L$10:$L$44,'20'!$A$10:$A$44,LOSS!$E$5,'20'!$O$10:$O$44,LOSS!$B26)</f>
        <v>0</v>
      </c>
      <c r="DQ26" s="115">
        <f>SUMIFS('20'!$N$10:$N$44,'20'!$A$10:$A$44,LOSS!$G$5,'20'!$M$10:$M$44,LOSS!$B26)+SUMIFS('20'!$P$10:$P$44,'20'!$A$10:$A$44,LOSS!$G$5,'20'!$O$10:$O$44,LOSS!$B26)</f>
        <v>0</v>
      </c>
      <c r="DR26" s="116">
        <f>SUMIFS('20'!$K$10:$K$44,'20'!$A$10:$A$44,LOSS!$G$5,'20'!$M$10:$M$44,LOSS!$B26)+SUMIFS('20'!$L$10:$L$44,'20'!$A$10:$A$44,LOSS!$G$5,'20'!$O$10:$O$44,LOSS!$B26)</f>
        <v>0</v>
      </c>
      <c r="DS26" s="115">
        <f>SUMIFS('20'!$N$10:$N$44,'20'!$A$10:$A$44,LOSS!$I$5,'20'!$M$10:$M$44,LOSS!$B26)+SUMIFS('20'!$P$10:$P$44,'20'!$A$10:$A$44,LOSS!$I$5,'20'!$O$10:$O$44,LOSS!$B26)</f>
        <v>0</v>
      </c>
      <c r="DT26" s="116">
        <f>SUMIFS('20'!$K$10:$K$44,'20'!$A$10:$A$44,LOSS!$I$5,'20'!$M$10:$M$44,LOSS!$B26)+SUMIFS('20'!$L$10:$L$44,'20'!$A$10:$A$44,LOSS!$I$5,'20'!$O$10:$O$44,LOSS!$B26)</f>
        <v>0</v>
      </c>
      <c r="DU26" s="115">
        <f>SUMIFS('21'!$N$10:$N$44,'21'!$A$10:$A$44,LOSS!$E$5,'21'!$M$10:$M$44,LOSS!$B26)+SUMIFS('21'!$P$10:$P$44,'21'!$A$10:$A$44,LOSS!$E$5,'21'!$O$10:$O$44,LOSS!$B26)</f>
        <v>0</v>
      </c>
      <c r="DV26" s="116">
        <f>SUMIFS('21'!$K$10:$K$44,'21'!$A$10:$A$44,LOSS!$E$5,'21'!$M$10:$M$44,LOSS!$B26)+SUMIFS('21'!$L$10:$L$44,'21'!$A$10:$A$44,LOSS!$E$5,'21'!$O$10:$O$44,LOSS!$B26)</f>
        <v>0</v>
      </c>
      <c r="DW26" s="115">
        <f>SUMIFS('21'!$N$10:$N$44,'21'!$A$10:$A$44,LOSS!$G$5,'21'!$M$10:$M$44,LOSS!$B26)+SUMIFS('21'!$P$10:$P$44,'21'!$A$10:$A$44,LOSS!$G$5,'21'!$O$10:$O$44,LOSS!$B26)</f>
        <v>0</v>
      </c>
      <c r="DX26" s="116">
        <f>SUMIFS('21'!$K$10:$K$44,'21'!$A$10:$A$44,LOSS!$G$5,'21'!$M$10:$M$44,LOSS!$B26)+SUMIFS('21'!$L$10:$L$44,'21'!$A$10:$A$44,LOSS!$G$5,'21'!$O$10:$O$44,LOSS!$B26)</f>
        <v>0</v>
      </c>
      <c r="DY26" s="115">
        <f>SUMIFS('21'!$N$10:$N$44,'21'!$A$10:$A$44,LOSS!$I$5,'21'!$M$10:$M$44,LOSS!$B26)+SUMIFS('21'!$P$10:$P$44,'21'!$A$10:$A$44,LOSS!$I$5,'21'!$O$10:$O$44,LOSS!$B26)</f>
        <v>0</v>
      </c>
      <c r="DZ26" s="116">
        <f>SUMIFS('21'!$K$10:$K$44,'21'!$A$10:$A$44,LOSS!$I$5,'21'!$M$10:$M$44,LOSS!$B26)+SUMIFS('21'!$L$10:$L$44,'21'!$A$10:$A$44,LOSS!$I$5,'21'!$O$10:$O$44,LOSS!$B26)</f>
        <v>0</v>
      </c>
      <c r="EA26" s="115">
        <f>SUMIFS('22'!$N$10:$N$44,'22'!$A$10:$A$44,LOSS!$E$5,'22'!$M$10:$M$44,LOSS!$B26)+SUMIFS('22'!$P$10:$P$44,'22'!$A$10:$A$44,LOSS!$E$5,'22'!$O$10:$O$44,LOSS!$B26)</f>
        <v>0</v>
      </c>
      <c r="EB26" s="116">
        <f>SUMIFS('22'!$K$10:$K$44,'22'!$A$10:$A$44,LOSS!$E$5,'22'!$M$10:$M$44,LOSS!$B26)+SUMIFS('22'!$L$10:$L$44,'22'!$A$10:$A$44,LOSS!$E$5,'22'!$O$10:$O$44,LOSS!$B26)</f>
        <v>0</v>
      </c>
      <c r="EC26" s="115">
        <f>SUMIFS('22'!$N$10:$N$44,'22'!$A$10:$A$44,LOSS!$G$5,'22'!$M$10:$M$44,LOSS!$B26)+SUMIFS('22'!$P$10:$P$44,'22'!$A$10:$A$44,LOSS!$G$5,'22'!$O$10:$O$44,LOSS!$B26)</f>
        <v>0</v>
      </c>
      <c r="ED26" s="116">
        <f>SUMIFS('22'!$K$10:$K$44,'22'!$A$10:$A$44,LOSS!$G$5,'22'!$M$10:$M$44,LOSS!$B26)+SUMIFS('22'!$L$10:$L$44,'22'!$A$10:$A$44,LOSS!$G$5,'22'!$O$10:$O$44,LOSS!$B26)</f>
        <v>0</v>
      </c>
      <c r="EE26" s="115">
        <f>SUMIFS('22'!$N$10:$N$44,'22'!$A$10:$A$44,LOSS!$I$5,'22'!$M$10:$M$44,LOSS!$B26)+SUMIFS('22'!$P$10:$P$44,'22'!$A$10:$A$44,LOSS!$I$5,'22'!$O$10:$O$44,LOSS!$B26)</f>
        <v>0</v>
      </c>
      <c r="EF26" s="116">
        <f>SUMIFS('22'!$K$10:$K$44,'22'!$A$10:$A$44,LOSS!$I$5,'22'!$M$10:$M$44,LOSS!$B26)+SUMIFS('22'!$L$10:$L$44,'22'!$A$10:$A$44,LOSS!$I$5,'22'!$O$10:$O$44,LOSS!$B26)</f>
        <v>0</v>
      </c>
      <c r="EG26" s="115">
        <f>SUMIFS('23'!$N$10:$N$44,'23'!$A$10:$A$44,LOSS!$E$5,'23'!$M$10:$M$44,LOSS!$B26)+SUMIFS('23'!$P$10:$P$44,'23'!$A$10:$A$44,LOSS!$E$5,'23'!$O$10:$O$44,LOSS!$B26)</f>
        <v>0</v>
      </c>
      <c r="EH26" s="116">
        <f>SUMIFS('23'!$K$10:$K$44,'23'!$A$10:$A$44,LOSS!$E$5,'23'!$M$10:$M$44,LOSS!$B26)+SUMIFS('23'!$L$10:$L$44,'23'!$A$10:$A$44,LOSS!$E$5,'23'!$O$10:$O$44,LOSS!$B26)</f>
        <v>0</v>
      </c>
      <c r="EI26" s="115">
        <f>SUMIFS('23'!$N$10:$N$44,'23'!$A$10:$A$44,LOSS!$G$5,'23'!$M$10:$M$44,LOSS!$B26)+SUMIFS('23'!$P$10:$P$44,'23'!$A$10:$A$44,LOSS!$G$5,'23'!$O$10:$O$44,LOSS!$B26)</f>
        <v>0</v>
      </c>
      <c r="EJ26" s="116">
        <f>SUMIFS('23'!$K$10:$K$44,'23'!$A$10:$A$44,LOSS!$G$5,'23'!$M$10:$M$44,LOSS!$B26)+SUMIFS('23'!$L$10:$L$44,'23'!$A$10:$A$44,LOSS!$G$5,'23'!$O$10:$O$44,LOSS!$B26)</f>
        <v>0</v>
      </c>
      <c r="EK26" s="115">
        <f>SUMIFS('23'!$N$10:$N$44,'23'!$A$10:$A$44,LOSS!$I$5,'23'!$M$10:$M$44,LOSS!$B26)+SUMIFS('23'!$P$10:$P$44,'23'!$A$10:$A$44,LOSS!$I$5,'23'!$O$10:$O$44,LOSS!$B26)</f>
        <v>0</v>
      </c>
      <c r="EL26" s="116">
        <f>SUMIFS('23'!$K$10:$K$44,'23'!$A$10:$A$44,LOSS!$I$5,'23'!$M$10:$M$44,LOSS!$B26)+SUMIFS('23'!$L$10:$L$44,'23'!$A$10:$A$44,LOSS!$I$5,'23'!$O$10:$O$44,LOSS!$B26)</f>
        <v>0</v>
      </c>
      <c r="EM26" s="115">
        <f>SUMIFS('24'!$N$10:$N$44,'24'!$A$10:$A$44,LOSS!$E$5,'24'!$M$10:$M$44,LOSS!$B26)+SUMIFS('24'!$P$10:$P$44,'24'!$A$10:$A$44,LOSS!$E$5,'24'!$O$10:$O$44,LOSS!$B26)</f>
        <v>0</v>
      </c>
      <c r="EN26" s="116">
        <f>SUMIFS('24'!$K$10:$K$44,'24'!$A$10:$A$44,LOSS!$E$5,'24'!$M$10:$M$44,LOSS!$B26)+SUMIFS('24'!$L$10:$L$44,'24'!$A$10:$A$44,LOSS!$E$5,'24'!$O$10:$O$44,LOSS!$B26)</f>
        <v>0</v>
      </c>
      <c r="EO26" s="115">
        <f>SUMIFS('24'!$N$10:$N$44,'24'!$A$10:$A$44,LOSS!$G$5,'24'!$M$10:$M$44,LOSS!$B26)+SUMIFS('24'!$P$10:$P$44,'24'!$A$10:$A$44,LOSS!$G$5,'24'!$O$10:$O$44,LOSS!$B26)</f>
        <v>0</v>
      </c>
      <c r="EP26" s="116">
        <f>SUMIFS('24'!$K$10:$K$44,'24'!$A$10:$A$44,LOSS!$G$5,'24'!$M$10:$M$44,LOSS!$B26)+SUMIFS('24'!$L$10:$L$44,'24'!$A$10:$A$44,LOSS!$G$5,'24'!$O$10:$O$44,LOSS!$B26)</f>
        <v>0</v>
      </c>
      <c r="EQ26" s="115">
        <f>SUMIFS('24'!$N$10:$N$44,'24'!$A$10:$A$44,LOSS!$I$5,'24'!$M$10:$M$44,LOSS!$B26)+SUMIFS('24'!$P$10:$P$44,'24'!$A$10:$A$44,LOSS!$I$5,'24'!$O$10:$O$44,LOSS!$B26)</f>
        <v>0</v>
      </c>
      <c r="ER26" s="116">
        <f>SUMIFS('24'!$K$10:$K$44,'24'!$A$10:$A$44,LOSS!$I$5,'24'!$M$10:$M$44,LOSS!$B26)+SUMIFS('24'!$L$10:$L$44,'24'!$A$10:$A$44,LOSS!$I$5,'24'!$O$10:$O$44,LOSS!$B26)</f>
        <v>0</v>
      </c>
      <c r="ES26" s="115">
        <f>SUMIFS('25'!$N$10:$N$44,'25'!$A$10:$A$44,LOSS!$E$5,'25'!$M$10:$M$44,LOSS!$B26)+SUMIFS('25'!$P$10:$P$44,'25'!$A$10:$A$44,LOSS!$E$5,'25'!$O$10:$O$44,LOSS!$B26)</f>
        <v>0</v>
      </c>
      <c r="ET26" s="116">
        <f>SUMIFS('25'!$K$10:$K$44,'25'!$A$10:$A$44,LOSS!$E$5,'25'!$M$10:$M$44,LOSS!$B26)+SUMIFS('25'!$L$10:$L$44,'25'!$A$10:$A$44,LOSS!$E$5,'25'!$O$10:$O$44,LOSS!$B26)</f>
        <v>0</v>
      </c>
      <c r="EU26" s="115">
        <f>SUMIFS('25'!$N$10:$N$44,'25'!$A$10:$A$44,LOSS!$G$5,'25'!$M$10:$M$44,LOSS!$B26)+SUMIFS('25'!$P$10:$P$44,'25'!$A$10:$A$44,LOSS!$G$5,'25'!$O$10:$O$44,LOSS!$B26)</f>
        <v>0</v>
      </c>
      <c r="EV26" s="116">
        <f>SUMIFS('25'!$K$10:$K$44,'25'!$A$10:$A$44,LOSS!$G$5,'25'!$M$10:$M$44,LOSS!$B26)+SUMIFS('25'!$L$10:$L$44,'25'!$A$10:$A$44,LOSS!$G$5,'25'!$O$10:$O$44,LOSS!$B26)</f>
        <v>0</v>
      </c>
      <c r="EW26" s="115">
        <f>SUMIFS('25'!$N$10:$N$44,'25'!$A$10:$A$44,LOSS!$I$5,'25'!$M$10:$M$44,LOSS!$B26)+SUMIFS('25'!$P$10:$P$44,'25'!$A$10:$A$44,LOSS!$I$5,'25'!$O$10:$O$44,LOSS!$B26)</f>
        <v>0</v>
      </c>
      <c r="EX26" s="116">
        <f>SUMIFS('25'!$K$10:$K$44,'25'!$A$10:$A$44,LOSS!$I$5,'25'!$M$10:$M$44,LOSS!$B26)+SUMIFS('25'!$L$10:$L$44,'25'!$A$10:$A$44,LOSS!$I$5,'25'!$O$10:$O$44,LOSS!$B26)</f>
        <v>0</v>
      </c>
      <c r="EY26" s="115">
        <f>SUMIFS('26'!$N$10:$N$44,'26'!$A$10:$A$44,LOSS!$E$5,'26'!$M$10:$M$44,LOSS!$B26)+SUMIFS('26'!$P$10:$P$44,'26'!$A$10:$A$44,LOSS!$E$5,'26'!$O$10:$O$44,LOSS!$B26)</f>
        <v>0</v>
      </c>
      <c r="EZ26" s="116">
        <f>SUMIFS('26'!$K$10:$K$44,'26'!$A$10:$A$44,LOSS!$E$5,'26'!$M$10:$M$44,LOSS!$B26)+SUMIFS('26'!$L$10:$L$44,'26'!$A$10:$A$44,LOSS!$E$5,'26'!$O$10:$O$44,LOSS!$B26)</f>
        <v>0</v>
      </c>
      <c r="FA26" s="115">
        <f>SUMIFS('26'!$N$10:$N$44,'26'!$A$10:$A$44,LOSS!$G$5,'26'!$M$10:$M$44,LOSS!$B26)+SUMIFS('26'!$P$10:$P$44,'26'!$A$10:$A$44,LOSS!$G$5,'26'!$O$10:$O$44,LOSS!$B26)</f>
        <v>0</v>
      </c>
      <c r="FB26" s="116">
        <f>SUMIFS('26'!$K$10:$K$44,'26'!$A$10:$A$44,LOSS!$G$5,'26'!$M$10:$M$44,LOSS!$B26)+SUMIFS('26'!$L$10:$L$44,'26'!$A$10:$A$44,LOSS!$G$5,'26'!$O$10:$O$44,LOSS!$B26)</f>
        <v>0</v>
      </c>
      <c r="FC26" s="115">
        <f>SUMIFS('26'!$N$10:$N$44,'26'!$A$10:$A$44,LOSS!$I$5,'26'!$M$10:$M$44,LOSS!$B26)+SUMIFS('26'!$P$10:$P$44,'26'!$A$10:$A$44,LOSS!$I$5,'26'!$O$10:$O$44,LOSS!$B26)</f>
        <v>0</v>
      </c>
      <c r="FD26" s="116">
        <f>SUMIFS('26'!$K$10:$K$44,'26'!$A$10:$A$44,LOSS!$I$5,'26'!$M$10:$M$44,LOSS!$B26)+SUMIFS('26'!$L$10:$L$44,'26'!$A$10:$A$44,LOSS!$I$5,'26'!$O$10:$O$44,LOSS!$B26)</f>
        <v>0</v>
      </c>
      <c r="FE26" s="115">
        <f>SUMIFS('27'!$N$10:$N$44,'27'!$A$10:$A$44,LOSS!$E$5,'27'!$M$10:$M$44,LOSS!$B26)+SUMIFS('27'!$P$10:$P$44,'27'!$A$10:$A$44,LOSS!$E$5,'27'!$O$10:$O$44,LOSS!$B26)</f>
        <v>0</v>
      </c>
      <c r="FF26" s="116">
        <f>SUMIFS('27'!$K$10:$K$44,'27'!$A$10:$A$44,LOSS!$E$5,'27'!$M$10:$M$44,LOSS!$B26)+SUMIFS('27'!$L$10:$L$44,'27'!$A$10:$A$44,LOSS!$E$5,'27'!$O$10:$O$44,LOSS!$B26)</f>
        <v>0</v>
      </c>
      <c r="FG26" s="115">
        <f>SUMIFS('27'!$N$10:$N$44,'27'!$A$10:$A$44,LOSS!$G$5,'27'!$M$10:$M$44,LOSS!$B26)+SUMIFS('27'!$P$10:$P$44,'27'!$A$10:$A$44,LOSS!$G$5,'27'!$O$10:$O$44,LOSS!$B26)</f>
        <v>0</v>
      </c>
      <c r="FH26" s="116">
        <f>SUMIFS('27'!$K$10:$K$44,'27'!$A$10:$A$44,LOSS!$G$5,'27'!$M$10:$M$44,LOSS!$B26)+SUMIFS('27'!$L$10:$L$44,'27'!$A$10:$A$44,LOSS!$G$5,'27'!$O$10:$O$44,LOSS!$B26)</f>
        <v>0</v>
      </c>
      <c r="FI26" s="115">
        <f>SUMIFS('27'!$N$10:$N$44,'27'!$A$10:$A$44,LOSS!$I$5,'27'!$M$10:$M$44,LOSS!$B26)+SUMIFS('27'!$P$10:$P$44,'27'!$A$10:$A$44,LOSS!$I$5,'27'!$O$10:$O$44,LOSS!$B26)</f>
        <v>0</v>
      </c>
      <c r="FJ26" s="116">
        <f>SUMIFS('27'!$K$10:$K$44,'27'!$A$10:$A$44,LOSS!$I$5,'27'!$M$10:$M$44,LOSS!$B26)+SUMIFS('27'!$L$10:$L$44,'27'!$A$10:$A$44,LOSS!$I$5,'27'!$O$10:$O$44,LOSS!$B26)</f>
        <v>0</v>
      </c>
      <c r="FK26" s="115">
        <f>SUMIFS('28'!$N$10:$N$44,'28'!$A$10:$A$44,LOSS!$E$5,'28'!$M$10:$M$44,LOSS!$B26)+SUMIFS('28'!$P$10:$P$44,'28'!$A$10:$A$44,LOSS!$E$5,'28'!$O$10:$O$44,LOSS!$B26)</f>
        <v>0</v>
      </c>
      <c r="FL26" s="116">
        <f>SUMIFS('28'!$K$10:$K$44,'28'!$A$10:$A$44,LOSS!$E$5,'28'!$M$10:$M$44,LOSS!$B26)+SUMIFS('28'!$L$10:$L$44,'28'!$A$10:$A$44,LOSS!$E$5,'28'!$O$10:$O$44,LOSS!$B26)</f>
        <v>0</v>
      </c>
      <c r="FM26" s="115">
        <f>SUMIFS('28'!$N$10:$N$44,'28'!$A$10:$A$44,LOSS!$G$5,'28'!$M$10:$M$44,LOSS!$B26)+SUMIFS('28'!$P$10:$P$44,'28'!$A$10:$A$44,LOSS!$G$5,'28'!$O$10:$O$44,LOSS!$B26)</f>
        <v>0</v>
      </c>
      <c r="FN26" s="116">
        <f>SUMIFS('28'!$K$10:$K$44,'28'!$A$10:$A$44,LOSS!$G$5,'28'!$M$10:$M$44,LOSS!$B26)+SUMIFS('28'!$L$10:$L$44,'28'!$A$10:$A$44,LOSS!$G$5,'28'!$O$10:$O$44,LOSS!$B26)</f>
        <v>0</v>
      </c>
      <c r="FO26" s="115">
        <f>SUMIFS('28'!$N$10:$N$44,'28'!$A$10:$A$44,LOSS!$I$5,'28'!$M$10:$M$44,LOSS!$B26)+SUMIFS('28'!$P$10:$P$44,'28'!$A$10:$A$44,LOSS!$I$5,'28'!$O$10:$O$44,LOSS!$B26)</f>
        <v>0</v>
      </c>
      <c r="FP26" s="116">
        <f>SUMIFS('28'!$K$10:$K$44,'28'!$A$10:$A$44,LOSS!$I$5,'28'!$M$10:$M$44,LOSS!$B26)+SUMIFS('28'!$L$10:$L$44,'28'!$A$10:$A$44,LOSS!$I$5,'28'!$O$10:$O$44,LOSS!$B26)</f>
        <v>0</v>
      </c>
      <c r="FQ26" s="115">
        <f>SUMIFS('29'!$N$10:$N$44,'29'!$A$10:$A$44,LOSS!$E$5,'29'!$M$10:$M$44,LOSS!$B26)+SUMIFS('29'!$P$10:$P$44,'29'!$A$10:$A$44,LOSS!$E$5,'29'!$O$10:$O$44,LOSS!$B26)</f>
        <v>0</v>
      </c>
      <c r="FR26" s="116">
        <f>SUMIFS('29'!$K$10:$K$44,'29'!$A$10:$A$44,LOSS!$E$5,'29'!$M$10:$M$44,LOSS!$B26)+SUMIFS('29'!$L$10:$L$44,'29'!$A$10:$A$44,LOSS!$E$5,'29'!$O$10:$O$44,LOSS!$B26)</f>
        <v>0</v>
      </c>
      <c r="FS26" s="115">
        <f>SUMIFS('29'!$N$10:$N$44,'29'!$A$10:$A$44,LOSS!$G$5,'29'!$M$10:$M$44,LOSS!$B26)+SUMIFS('29'!$P$10:$P$44,'29'!$A$10:$A$44,LOSS!$G$5,'29'!$O$10:$O$44,LOSS!$B26)</f>
        <v>0</v>
      </c>
      <c r="FT26" s="116">
        <f>SUMIFS('29'!$K$10:$K$44,'29'!$A$10:$A$44,LOSS!$G$5,'29'!$M$10:$M$44,LOSS!$B26)+SUMIFS('29'!$L$10:$L$44,'29'!$A$10:$A$44,LOSS!$G$5,'29'!$O$10:$O$44,LOSS!$B26)</f>
        <v>0</v>
      </c>
      <c r="FU26" s="115">
        <f>SUMIFS('29'!$N$10:$N$44,'29'!$A$10:$A$44,LOSS!$I$5,'29'!$M$10:$M$44,LOSS!$B26)+SUMIFS('29'!$P$10:$P$44,'29'!$A$10:$A$44,LOSS!$I$5,'29'!$O$10:$O$44,LOSS!$B26)</f>
        <v>0</v>
      </c>
      <c r="FV26" s="116">
        <f>SUMIFS('29'!$K$10:$K$44,'29'!$A$10:$A$44,LOSS!$I$5,'29'!$M$10:$M$44,LOSS!$B26)+SUMIFS('29'!$L$10:$L$44,'29'!$A$10:$A$44,LOSS!$I$5,'29'!$O$10:$O$44,LOSS!$B26)</f>
        <v>0</v>
      </c>
      <c r="FW26" s="115">
        <f>SUMIFS('30'!$N$10:$N$44,'30'!$A$10:$A$44,LOSS!$E$5,'30'!$M$10:$M$44,LOSS!$B26)+SUMIFS('30'!$P$10:$P$44,'30'!$A$10:$A$44,LOSS!$E$5,'30'!$O$10:$O$44,LOSS!$B26)</f>
        <v>0</v>
      </c>
      <c r="FX26" s="116">
        <f>SUMIFS('30'!$K$10:$K$44,'30'!$A$10:$A$44,LOSS!$E$5,'30'!$M$10:$M$44,LOSS!$B26)+SUMIFS('30'!$L$10:$L$44,'30'!$A$10:$A$44,LOSS!$E$5,'30'!$O$10:$O$44,LOSS!$B26)</f>
        <v>0</v>
      </c>
      <c r="FY26" s="115">
        <f>SUMIFS('30'!$N$10:$N$44,'30'!$A$10:$A$44,LOSS!$G$5,'30'!$M$10:$M$44,LOSS!$B26)+SUMIFS('30'!$P$10:$P$44,'30'!$A$10:$A$44,LOSS!$G$5,'30'!$O$10:$O$44,LOSS!$B26)</f>
        <v>0</v>
      </c>
      <c r="FZ26" s="116">
        <f>SUMIFS('30'!$K$10:$K$44,'30'!$A$10:$A$44,LOSS!$G$5,'30'!$M$10:$M$44,LOSS!$B26)+SUMIFS('30'!$L$10:$L$44,'30'!$A$10:$A$44,LOSS!$G$5,'30'!$O$10:$O$44,LOSS!$B26)</f>
        <v>0</v>
      </c>
      <c r="GA26" s="115">
        <f>SUMIFS('30'!$N$10:$N$44,'30'!$A$10:$A$44,LOSS!$I$5,'30'!$M$10:$M$44,LOSS!$B26)+SUMIFS('30'!$P$10:$P$44,'30'!$A$10:$A$44,LOSS!$I$5,'30'!$O$10:$O$44,LOSS!$B26)</f>
        <v>0</v>
      </c>
      <c r="GB26" s="116">
        <f>SUMIFS('30'!$K$10:$K$44,'30'!$A$10:$A$44,LOSS!$I$5,'30'!$M$10:$M$44,LOSS!$B26)+SUMIFS('30'!$L$10:$L$44,'30'!$A$10:$A$44,LOSS!$I$5,'30'!$O$10:$O$44,LOSS!$B26)</f>
        <v>0</v>
      </c>
      <c r="GC26" s="115">
        <f>SUMIFS('31'!$N$13:$N$44,'31'!$A$13:$A$44,LOSS!$E$5,'31'!$M$13:$M$44,LOSS!$B26)+SUMIFS('31'!$P$13:$P$44,'31'!$A$13:$A$44,LOSS!$E$5,'31'!$O$13:$O$44,LOSS!$B26)</f>
        <v>0</v>
      </c>
      <c r="GD26" s="116">
        <f>SUMIFS('31'!$K$13:$K$44,'31'!$A$13:$A$44,LOSS!$E$5,'31'!$M$13:$M$44,LOSS!$B26)+SUMIFS('31'!$L$13:$L$44,'31'!$A$13:$A$44,LOSS!$E$5,'31'!$O$13:$O$44,LOSS!$B26)</f>
        <v>0</v>
      </c>
      <c r="GE26" s="115">
        <f>SUMIFS('31'!$N$13:$N$44,'31'!$A$13:$A$44,LOSS!$G$5,'31'!$M$13:$M$44,LOSS!$B26)+SUMIFS('31'!$P$13:$P$44,'31'!$A$13:$A$44,LOSS!$G$5,'31'!$O$13:$O$44,LOSS!$B26)</f>
        <v>0</v>
      </c>
      <c r="GF26" s="116">
        <f>SUMIFS('31'!$K$13:$K$44,'31'!$A$13:$A$44,LOSS!$G$5,'31'!$M$13:$M$44,LOSS!$B26)+SUMIFS('31'!$L$13:$L$44,'31'!$A$13:$A$44,LOSS!$G$5,'31'!$O$13:$O$44,LOSS!$B26)</f>
        <v>0</v>
      </c>
      <c r="GG26" s="115">
        <f>SUMIFS('31'!$N$13:$N$44,'31'!$A$13:$A$44,LOSS!$I$5,'31'!$M$13:$M$44,LOSS!$B26)+SUMIFS('31'!$P$13:$P$44,'31'!$A$13:$A$44,LOSS!$I$5,'31'!$O$13:$O$44,LOSS!$B26)</f>
        <v>0</v>
      </c>
      <c r="GH26" s="116">
        <f>SUMIFS('31'!$K$13:$K$44,'31'!$A$13:$A$44,LOSS!$I$5,'31'!$M$13:$M$44,LOSS!$B26)+SUMIFS('31'!$L$13:$L$44,'31'!$A$13:$A$44,LOSS!$I$5,'31'!$O$13:$O$44,LOSS!$B26)</f>
        <v>0</v>
      </c>
      <c r="GI26" s="108">
        <f t="shared" si="0"/>
        <v>0</v>
      </c>
      <c r="GJ26" s="117">
        <f t="shared" si="1"/>
        <v>0</v>
      </c>
      <c r="GK26" s="118">
        <f t="shared" si="3"/>
        <v>0</v>
      </c>
      <c r="GL26" s="73"/>
    </row>
    <row r="27" ht="18.75" customHeight="1" spans="1:195">
      <c r="A27" s="121"/>
      <c r="B27" s="112"/>
      <c r="C27" s="113"/>
      <c r="D27" s="114"/>
      <c r="E27" s="115">
        <f>SUMIFS('1'!$N$10:$N$44,'1'!$A$10:$A$44,LOSS!$E$5,'1'!$M$10:$M$44,LOSS!$B27)+SUMIFS('1'!$P$10:$P$44,'1'!$A$10:$A$44,LOSS!$E$5,'1'!$O$10:$O$44,LOSS!$B27)</f>
        <v>0</v>
      </c>
      <c r="F27" s="116">
        <f>SUMIFS('1'!$K$10:$K$44,'1'!$A$10:$A$44,LOSS!$E$5,'1'!$M$10:$M$44,LOSS!$B27)+SUMIFS('1'!$L$10:$L$44,'1'!$A$10:$A$44,LOSS!$E$5,'1'!$O$10:$O$44,LOSS!$B27)</f>
        <v>0</v>
      </c>
      <c r="G27" s="115">
        <f>SUMIFS('1'!$N$10:$N$44,'1'!$A$10:$A$44,LOSS!$G$5,'1'!$M$10:$M$44,LOSS!$B27)+SUMIFS('1'!$P$10:$P$44,'1'!$A$10:$A$44,LOSS!$G$5,'1'!$O$10:$O$44,LOSS!$B27)</f>
        <v>0</v>
      </c>
      <c r="H27" s="116">
        <f>SUMIFS('1'!$K$10:$K$44,'1'!$A$10:$A$44,LOSS!$G$5,'1'!$M$10:$M$44,LOSS!$B27)+SUMIFS('1'!$L$10:$L$44,'1'!$A$10:$A$44,LOSS!$G$5,'1'!$O$10:$O$44,LOSS!$B27)</f>
        <v>0</v>
      </c>
      <c r="I27" s="115">
        <f>SUMIFS('1'!$N$10:$N$44,'1'!$A$10:$A$44,LOSS!$I$5,'1'!$M$10:$M$44,LOSS!$B27)+SUMIFS('1'!$P$10:$P$44,'1'!$A$10:$A$44,LOSS!$I$5,'1'!$O$10:$O$44,LOSS!$B27)</f>
        <v>0</v>
      </c>
      <c r="J27" s="116">
        <f>SUMIFS('1'!$K$10:$K$44,'1'!$A$10:$A$44,LOSS!$I$5,'1'!$M$10:$M$44,LOSS!$B27)+SUMIFS('1'!$L$10:$L$44,'1'!$A$10:$A$44,LOSS!$I$5,'1'!$O$10:$O$44,LOSS!$B27)</f>
        <v>0</v>
      </c>
      <c r="K27" s="115">
        <f>SUMIFS('2'!$N$10:$N$52,'2'!$A$10:$A$52,LOSS!$E$5,'2'!$M$10:$M$52,LOSS!$B27)+SUMIFS('2'!$P$10:$P$52,'2'!$A$10:$A$52,LOSS!$E$5,'2'!$O$10:$O$52,LOSS!$B27)</f>
        <v>0</v>
      </c>
      <c r="L27" s="116">
        <f>SUMIFS('2'!$K$10:$K$52,'2'!$A$10:$A$52,LOSS!$E$5,'2'!$M$10:$M$52,LOSS!$B27)+SUMIFS('2'!$L$10:$L$52,'2'!$A$10:$A$52,LOSS!$E$5,'2'!$O$10:$O$52,LOSS!$B27)</f>
        <v>0</v>
      </c>
      <c r="M27" s="115">
        <f>SUMIFS('2'!$N$10:$N$52,'2'!$A$10:$A$52,LOSS!$G$5,'2'!$M$10:$M$52,LOSS!$B27)+SUMIFS('2'!$P$10:$P$52,'2'!$A$10:$A$52,LOSS!$G$5,'2'!$O$10:$O$52,LOSS!$B27)</f>
        <v>0</v>
      </c>
      <c r="N27" s="116">
        <f>SUMIFS('2'!$K$10:$K$52,'2'!$A$10:$A$52,LOSS!$G$5,'2'!$M$10:$M$52,LOSS!$B27)+SUMIFS('2'!$L$10:$L$52,'2'!$A$10:$A$52,LOSS!$G$5,'2'!$O$10:$O$52,LOSS!$B27)</f>
        <v>0</v>
      </c>
      <c r="O27" s="115">
        <f>SUMIFS('2'!$N$10:$N$52,'2'!$A$10:$A$52,LOSS!$I$5,'2'!$M$10:$M$52,LOSS!$B27)+SUMIFS('2'!$P$10:$P$52,'2'!$A$10:$A$52,LOSS!$I$5,'2'!$O$10:$O$52,LOSS!$B27)</f>
        <v>0</v>
      </c>
      <c r="P27" s="116">
        <f>SUMIFS('2'!$K$10:$K$52,'2'!$A$10:$A$52,LOSS!$I$5,'2'!$M$10:$M$52,LOSS!$B27)+SUMIFS('2'!$L$10:$L$52,'2'!$A$10:$A$52,LOSS!$I$5,'2'!$O$10:$O$52,LOSS!$B27)</f>
        <v>0</v>
      </c>
      <c r="Q27" s="115">
        <f>SUMIFS('3'!$N$10:$N$44,'3'!$A$10:$A$44,LOSS!$E$5,'3'!$M$10:$M$44,LOSS!$B27)+SUMIFS('3'!$P$10:$P$44,'3'!$A$10:$A$44,LOSS!$E$5,'3'!$O$10:$O$44,LOSS!$B27)</f>
        <v>0</v>
      </c>
      <c r="R27" s="116">
        <f>SUMIFS('3'!$K$10:$K$44,'3'!$A$10:$A$44,LOSS!$E$5,'3'!$M$10:$M$44,LOSS!$B27)+SUMIFS('3'!$L$10:$L$44,'3'!$A$10:$A$44,LOSS!$E$5,'3'!$O$10:$O$44,LOSS!$B27)</f>
        <v>0</v>
      </c>
      <c r="S27" s="115">
        <f>SUMIFS('3'!$N$10:$N$44,'3'!$A$10:$A$44,LOSS!$G$5,'3'!$M$10:$M$44,LOSS!$B27)+SUMIFS('3'!$P$10:$P$44,'3'!$A$10:$A$44,LOSS!$G$5,'3'!$O$10:$O$44,LOSS!$B27)</f>
        <v>0</v>
      </c>
      <c r="T27" s="116">
        <f>SUMIFS('3'!$K$10:$K$44,'3'!$A$10:$A$44,LOSS!$G$5,'3'!$M$10:$M$44,LOSS!$B27)+SUMIFS('3'!$L$10:$L$44,'3'!$A$10:$A$44,LOSS!$G$5,'3'!$O$10:$O$44,LOSS!$B27)</f>
        <v>0</v>
      </c>
      <c r="U27" s="115">
        <f>SUMIFS('3'!$N$10:$N$44,'3'!$A$10:$A$44,LOSS!$I$5,'3'!$M$10:$M$44,LOSS!$B27)+SUMIFS('3'!$P$10:$P$44,'3'!$A$10:$A$44,LOSS!$I$5,'3'!$O$10:$O$44,LOSS!$B27)</f>
        <v>0</v>
      </c>
      <c r="V27" s="116">
        <f>SUMIFS('3'!$K$10:$K$44,'3'!$A$10:$A$44,LOSS!$I$5,'3'!$M$10:$M$44,LOSS!$B27)+SUMIFS('3'!$L$10:$L$44,'3'!$A$10:$A$44,LOSS!$I$5,'3'!$O$10:$O$44,LOSS!$B27)</f>
        <v>0</v>
      </c>
      <c r="W27" s="115">
        <f>SUMIFS('4'!$N$10:$N$44,'4'!$A$10:$A$44,LOSS!$E$5,'4'!$M$10:$M$44,LOSS!$B27)+SUMIFS('4'!$P$10:$P$44,'4'!$A$10:$A$44,LOSS!$E$5,'4'!$O$10:$O$44,LOSS!$B27)</f>
        <v>0</v>
      </c>
      <c r="X27" s="116">
        <f>SUMIFS('4'!$K$10:$K$44,'4'!$A$10:$A$44,LOSS!$E$5,'4'!$M$10:$M$44,LOSS!$B27)+SUMIFS('4'!$L$10:$L$44,'4'!$A$10:$A$44,LOSS!$E$5,'4'!$O$10:$O$44,LOSS!$B27)</f>
        <v>0</v>
      </c>
      <c r="Y27" s="115">
        <f>SUMIFS('4'!$N$10:$N$44,'4'!$A$10:$A$44,LOSS!$G$5,'4'!$M$10:$M$44,LOSS!$B27)+SUMIFS('4'!$P$10:$P$44,'4'!$A$10:$A$44,LOSS!$G$5,'4'!$O$10:$O$44,LOSS!$B27)</f>
        <v>0</v>
      </c>
      <c r="Z27" s="116">
        <f>SUMIFS('4'!$K$10:$K$44,'4'!$A$10:$A$44,LOSS!$G$5,'4'!$M$10:$M$44,LOSS!$B27)+SUMIFS('4'!$L$10:$L$44,'4'!$A$10:$A$44,LOSS!$G$5,'4'!$O$10:$O$44,LOSS!$B27)</f>
        <v>0</v>
      </c>
      <c r="AA27" s="115">
        <f>SUMIFS('4'!$N$10:$N$44,'4'!$A$10:$A$44,LOSS!$I$5,'4'!$M$10:$M$44,LOSS!$B27)+SUMIFS('4'!$P$10:$P$44,'4'!$A$10:$A$44,LOSS!$I$5,'4'!$O$10:$O$44,LOSS!$B27)</f>
        <v>0</v>
      </c>
      <c r="AB27" s="116">
        <f>SUMIFS('4'!$K$10:$K$44,'4'!$A$10:$A$44,LOSS!$I$5,'4'!$M$10:$M$44,LOSS!$B27)+SUMIFS('4'!$L$10:$L$44,'4'!$A$10:$A$44,LOSS!$I$5,'4'!$O$10:$O$44,LOSS!$B27)</f>
        <v>0</v>
      </c>
      <c r="AC27" s="115">
        <f>SUMIFS('5'!$N$10:$N$52,'5'!$A$10:$A$52,LOSS!$E$5,'5'!$M$10:$M$52,LOSS!$B27)+SUMIFS('5'!$P$10:$P$52,'5'!$A$10:$A$52,LOSS!$E$5,'5'!$O$10:$O$52,LOSS!$B27)</f>
        <v>0</v>
      </c>
      <c r="AD27" s="116">
        <f>SUMIFS('5'!$K$10:$K$52,'5'!$A$10:$A$52,LOSS!$E$5,'5'!$M$10:$M$52,LOSS!$B27)+SUMIFS('5'!$L$10:$L$52,'5'!$A$10:$A$52,LOSS!$E$5,'5'!$O$10:$O$52,LOSS!$B27)</f>
        <v>0</v>
      </c>
      <c r="AE27" s="115">
        <f>SUMIFS('5'!$N$10:$N$52,'5'!$A$10:$A$52,LOSS!$G$5,'5'!$M$10:$M$52,LOSS!$B27)+SUMIFS('5'!$P$10:$P$52,'5'!$A$10:$A$52,LOSS!$G$5,'5'!$O$10:$O$52,LOSS!$B27)</f>
        <v>0</v>
      </c>
      <c r="AF27" s="116">
        <f>SUMIFS('5'!$K$10:$K$52,'5'!$A$10:$A$52,LOSS!$G$5,'5'!$M$10:$M$52,LOSS!$B27)+SUMIFS('5'!$L$10:$L$52,'5'!$A$10:$A$52,LOSS!$G$5,'5'!$O$10:$O$52,LOSS!$B27)</f>
        <v>0</v>
      </c>
      <c r="AG27" s="115">
        <f>SUMIFS('5'!$N$10:$N$52,'5'!$A$10:$A$52,LOSS!$I$5,'5'!$M$10:$M$52,LOSS!$B27)+SUMIFS('5'!$P$10:$P$52,'5'!$A$10:$A$52,LOSS!$I$5,'5'!$O$10:$O$52,LOSS!$B27)</f>
        <v>0</v>
      </c>
      <c r="AH27" s="116">
        <f>SUMIFS('5'!$K$10:$K$52,'5'!$A$10:$A$52,LOSS!$I$5,'5'!$M$10:$M$52,LOSS!$B27)+SUMIFS('5'!$L$10:$L$52,'5'!$A$10:$A$52,LOSS!$I$5,'5'!$O$10:$O$52,LOSS!$B27)</f>
        <v>0</v>
      </c>
      <c r="AI27" s="115">
        <f>SUMIFS('6'!$N$10:$N$43,'6'!$A$10:$A$43,LOSS!$E$5,'6'!$M$10:$M$43,LOSS!$B27)+SUMIFS('6'!$P$10:$P$43,'6'!$A$10:$A$43,LOSS!$E$5,'6'!$O$10:$O$43,LOSS!$B27)</f>
        <v>0</v>
      </c>
      <c r="AJ27" s="116">
        <f>SUMIFS('6'!$K$10:$K$43,'6'!$A$10:$A$43,LOSS!$E$5,'6'!$M$10:$M$43,LOSS!$B27)+SUMIFS('6'!$L$10:$L$43,'6'!$A$10:$A$43,LOSS!$E$5,'6'!$O$10:$O$43,LOSS!$B27)</f>
        <v>0</v>
      </c>
      <c r="AK27" s="115">
        <f>SUMIFS('6'!$N$10:$N$43,'6'!$A$10:$A$43,LOSS!$G$5,'6'!$M$10:$M$43,LOSS!$B27)+SUMIFS('6'!$P$10:$P$43,'6'!$A$10:$A$43,LOSS!$G$5,'6'!$O$10:$O$43,LOSS!$B27)</f>
        <v>0</v>
      </c>
      <c r="AL27" s="116">
        <f>SUMIFS('6'!$K$10:$K$43,'6'!$A$10:$A$43,LOSS!$G$5,'6'!$M$10:$M$43,LOSS!$B27)+SUMIFS('6'!$L$10:$L$43,'6'!$A$10:$A$43,LOSS!$G$5,'6'!$O$10:$O$43,LOSS!$B27)</f>
        <v>0</v>
      </c>
      <c r="AM27" s="115">
        <f>SUMIFS('6'!$N$10:$N$43,'6'!$A$10:$A$43,LOSS!$I$5,'6'!$M$10:$M$43,LOSS!$B27)+SUMIFS('6'!$P$10:$P$43,'6'!$A$10:$A$43,LOSS!$I$5,'6'!$O$10:$O$43,LOSS!$B27)</f>
        <v>0</v>
      </c>
      <c r="AN27" s="116">
        <f>SUMIFS('6'!$K$10:$K$43,'6'!$A$10:$A$43,LOSS!$I$5,'6'!$M$10:$M$43,LOSS!$B27)+SUMIFS('6'!$L$10:$L$43,'6'!$A$10:$A$43,LOSS!$I$5,'6'!$O$10:$O$43,LOSS!$B27)</f>
        <v>0</v>
      </c>
      <c r="AO27" s="115">
        <f>SUMIFS('7'!$N$10:$N$44,'7'!$A$10:$A$44,LOSS!$E$5,'7'!$M$10:$M$44,LOSS!$B27)+SUMIFS('7'!$P$10:$P$44,'7'!$A$10:$A$44,LOSS!$E$5,'7'!$O$10:$O$44,LOSS!$B27)</f>
        <v>0</v>
      </c>
      <c r="AP27" s="116">
        <f>SUMIFS('7'!$K$10:$K$44,'7'!$A$10:$A$44,LOSS!$E$5,'7'!$M$10:$M$44,LOSS!$B27)+SUMIFS('7'!$L$10:$L$44,'7'!$A$10:$A$44,LOSS!$E$5,'7'!$O$10:$O$44,LOSS!$B27)</f>
        <v>0</v>
      </c>
      <c r="AQ27" s="115">
        <f>SUMIFS('7'!$N$10:$N$44,'7'!$A$10:$A$44,LOSS!$G$5,'7'!$M$10:$M$44,LOSS!$B27)+SUMIFS('7'!$P$10:$P$44,'7'!$A$10:$A$44,LOSS!$G$5,'7'!$O$10:$O$44,LOSS!$B27)</f>
        <v>0</v>
      </c>
      <c r="AR27" s="116">
        <f>SUMIFS('7'!$K$10:$K$44,'7'!$A$10:$A$44,LOSS!$G$5,'7'!$M$10:$M$44,LOSS!$B27)+SUMIFS('7'!$L$10:$L$44,'7'!$A$10:$A$44,LOSS!$G$5,'7'!$O$10:$O$44,LOSS!$B27)</f>
        <v>0</v>
      </c>
      <c r="AS27" s="115">
        <f>SUMIFS('7'!$N$10:$N$44,'7'!$A$10:$A$44,LOSS!$I$5,'7'!$M$10:$M$44,LOSS!$B27)+SUMIFS('7'!$P$10:$P$44,'7'!$A$10:$A$44,LOSS!$I$5,'7'!$O$10:$O$44,LOSS!$B27)</f>
        <v>0</v>
      </c>
      <c r="AT27" s="116">
        <f>SUMIFS('7'!$K$10:$K$44,'7'!$A$10:$A$44,LOSS!$I$5,'7'!$M$10:$M$44,LOSS!$B27)+SUMIFS('7'!$L$10:$L$44,'7'!$A$10:$A$44,LOSS!$I$5,'7'!$O$10:$O$44,LOSS!$B27)</f>
        <v>0</v>
      </c>
      <c r="AU27" s="115">
        <f>SUMIFS('8'!$N$10:$N$43,'8'!$A$10:$A$43,LOSS!$E$5,'8'!$M$10:$M$43,LOSS!$B27)+SUMIFS('8'!$P$10:$P$43,'8'!$A$10:$A$43,LOSS!$E$5,'8'!$O$10:$O$43,LOSS!$B27)</f>
        <v>0</v>
      </c>
      <c r="AV27" s="116">
        <f>SUMIFS('8'!$K$10:$K$43,'8'!$A$10:$A$43,LOSS!$E$5,'8'!$M$10:$M$43,LOSS!$B27)+SUMIFS('8'!$L$10:$L$43,'8'!$A$10:$A$43,LOSS!$E$5,'8'!$O$10:$O$43,LOSS!$B27)</f>
        <v>0</v>
      </c>
      <c r="AW27" s="115">
        <f>SUMIFS('8'!$N$10:$N$43,'8'!$A$10:$A$43,LOSS!$G$5,'8'!$M$10:$M$43,LOSS!$B27)+SUMIFS('8'!$P$10:$P$43,'8'!$A$10:$A$43,LOSS!$G$5,'8'!$O$10:$O$43,LOSS!$B27)</f>
        <v>0</v>
      </c>
      <c r="AX27" s="116">
        <f>SUMIFS('8'!$K$10:$K$43,'8'!$A$10:$A$43,LOSS!$G$5,'8'!$M$10:$M$43,LOSS!$B27)+SUMIFS('8'!$L$10:$L$43,'8'!$A$10:$A$43,LOSS!$G$5,'8'!$O$10:$O$43,LOSS!$B27)</f>
        <v>0</v>
      </c>
      <c r="AY27" s="115">
        <f>SUMIFS('8'!$N$10:$N$43,'8'!$A$10:$A$43,LOSS!$I$5,'8'!$M$10:$M$43,LOSS!$B27)+SUMIFS('8'!$P$10:$P$43,'8'!$A$10:$A$43,LOSS!$I$5,'8'!$O$10:$O$43,LOSS!$B27)</f>
        <v>0</v>
      </c>
      <c r="AZ27" s="116">
        <f>SUMIFS('8'!$K$10:$K$43,'8'!$A$10:$A$43,LOSS!$I$5,'8'!$M$10:$M$43,LOSS!$B27)+SUMIFS('8'!$L$10:$L$43,'8'!$A$10:$A$43,LOSS!$I$5,'8'!$O$10:$O$43,LOSS!$B27)</f>
        <v>0</v>
      </c>
      <c r="BA27" s="115">
        <f>SUMIFS('9'!$N$10:$N$51,'9'!$A$10:$A$51,LOSS!$E$5,'9'!$M$10:$M$51,LOSS!$B27)+SUMIFS('9'!$P$10:$P$51,'9'!$A$10:$A$51,LOSS!$E$5,'9'!$O$10:$O$51,LOSS!$B27)</f>
        <v>0</v>
      </c>
      <c r="BB27" s="116">
        <f>SUMIFS('9'!$K$10:$K$51,'9'!$A$10:$A$51,LOSS!$E$5,'9'!$M$10:$M$51,LOSS!$B27)+SUMIFS('9'!$L$10:$L$51,'9'!$A$10:$A$51,LOSS!$E$5,'9'!$O$10:$O$51,LOSS!$B27)</f>
        <v>0</v>
      </c>
      <c r="BC27" s="115">
        <f>SUMIFS('9'!$N$10:$N$51,'9'!$A$10:$A$51,LOSS!$G$5,'9'!$M$10:$M$51,LOSS!$B27)+SUMIFS('9'!$P$10:$P$51,'9'!$A$10:$A$51,LOSS!$G$5,'9'!$O$10:$O$51,LOSS!$B27)</f>
        <v>0</v>
      </c>
      <c r="BD27" s="116">
        <f>SUMIFS('9'!$K$10:$K$51,'9'!$A$10:$A$51,LOSS!$G$5,'9'!$M$10:$M$51,LOSS!$B27)+SUMIFS('9'!$L$10:$L$51,'9'!$A$10:$A$51,LOSS!$G$5,'9'!$O$10:$O$51,LOSS!$B27)</f>
        <v>0</v>
      </c>
      <c r="BE27" s="115">
        <f>SUMIFS('9'!$N$10:$N$51,'9'!$A$10:$A$51,LOSS!$I$5,'9'!$M$10:$M$51,LOSS!$B27)+SUMIFS('9'!$P$10:$P$51,'9'!$A$10:$A$51,LOSS!$I$5,'9'!$O$10:$O$51,LOSS!$B27)</f>
        <v>0</v>
      </c>
      <c r="BF27" s="116">
        <f>SUMIFS('9'!$K$10:$K$51,'9'!$A$10:$A$51,LOSS!$I$5,'9'!$M$10:$M$51,LOSS!$B27)+SUMIFS('9'!$L$10:$L$51,'9'!$A$10:$A$51,LOSS!$I$5,'9'!$O$10:$O$51,LOSS!$B27)</f>
        <v>0</v>
      </c>
      <c r="BG27" s="115">
        <f>SUMIFS('10'!$N$10:$N$44,'10'!$A$10:$A$44,LOSS!$E$5,'10'!$M$10:$M$44,LOSS!$B27)+SUMIFS('10'!$P$10:$P$44,'10'!$A$10:$A$44,LOSS!$E$5,'10'!$O$10:$O$44,LOSS!$B27)</f>
        <v>0</v>
      </c>
      <c r="BH27" s="116">
        <f>SUMIFS('10'!$K$10:$K$44,'10'!$A$10:$A$44,LOSS!$E$5,'10'!$M$10:$M$44,LOSS!$B27)+SUMIFS('10'!$L$10:$L$44,'10'!$A$10:$A$44,LOSS!$E$5,'10'!$O$10:$O$44,LOSS!$B27)</f>
        <v>0</v>
      </c>
      <c r="BI27" s="115">
        <f>SUMIFS('10'!$N$10:$N$44,'10'!$A$10:$A$44,LOSS!$G$5,'10'!$M$10:$M$44,LOSS!$B27)+SUMIFS('10'!$P$10:$P$44,'10'!$A$10:$A$44,LOSS!$G$5,'10'!$O$10:$O$44,LOSS!$B27)</f>
        <v>0</v>
      </c>
      <c r="BJ27" s="116">
        <f>SUMIFS('10'!$K$10:$K$44,'10'!$A$10:$A$44,LOSS!$G$5,'10'!$M$10:$M$44,LOSS!$B27)+SUMIFS('10'!$L$10:$L$44,'10'!$A$10:$A$44,LOSS!$G$5,'10'!$O$10:$O$44,LOSS!$B27)</f>
        <v>0</v>
      </c>
      <c r="BK27" s="115">
        <f>SUMIFS('10'!$N$10:$N$44,'10'!$A$10:$A$44,LOSS!$I$5,'10'!$M$10:$M$44,LOSS!$B27)+SUMIFS('10'!$P$10:$P$44,'10'!$A$10:$A$44,LOSS!$I$5,'10'!$O$10:$O$44,LOSS!$B27)</f>
        <v>0</v>
      </c>
      <c r="BL27" s="116">
        <f>SUMIFS('10'!$K$10:$K$44,'10'!$A$10:$A$44,LOSS!$I$5,'10'!$M$10:$M$44,LOSS!$B27)+SUMIFS('10'!$L$10:$L$44,'10'!$A$10:$A$44,LOSS!$I$5,'10'!$O$10:$O$44,LOSS!$B27)</f>
        <v>0</v>
      </c>
      <c r="BM27" s="115">
        <f>SUMIFS('11'!$N$10:$N$43,'11'!$A$10:$A$43,LOSS!$E$5,'11'!$M$10:$M$43,LOSS!$B27)+SUMIFS('11'!$P$10:$P$43,'11'!$A$10:$A$43,LOSS!$E$5,'11'!$O$10:$O$43,LOSS!$B27)</f>
        <v>0</v>
      </c>
      <c r="BN27" s="116">
        <f>SUMIFS('11'!$K$10:$K$43,'11'!$A$10:$A$43,LOSS!$E$5,'11'!$M$10:$M$43,LOSS!$B27)+SUMIFS('11'!$L$10:$L$43,'11'!$A$10:$A$43,LOSS!$E$5,'11'!$O$10:$O$43,LOSS!$B27)</f>
        <v>0</v>
      </c>
      <c r="BO27" s="115">
        <f>SUMIFS('11'!$N$10:$N$43,'11'!$A$10:$A$43,LOSS!$G$5,'11'!$M$10:$M$43,LOSS!$B27)+SUMIFS('11'!$P$10:$P$43,'11'!$A$10:$A$43,LOSS!$G$5,'11'!$O$10:$O$43,LOSS!$B27)</f>
        <v>0</v>
      </c>
      <c r="BP27" s="116">
        <f>SUMIFS('11'!$K$10:$K$43,'11'!$A$10:$A$43,LOSS!$G$5,'11'!$M$10:$M$43,LOSS!$B27)+SUMIFS('11'!$L$10:$L$43,'11'!$A$10:$A$43,LOSS!$G$5,'11'!$O$10:$O$43,LOSS!$B27)</f>
        <v>0</v>
      </c>
      <c r="BQ27" s="115">
        <f>SUMIFS('11'!$N$10:$N$43,'11'!$A$10:$A$43,LOSS!$I$5,'11'!$M$10:$M$43,LOSS!$B27)+SUMIFS('11'!$P$10:$P$43,'11'!$A$10:$A$43,LOSS!$I$5,'11'!$O$10:$O$43,LOSS!$B27)</f>
        <v>0</v>
      </c>
      <c r="BR27" s="116">
        <f>SUMIFS('11'!$K$10:$K$43,'11'!$A$10:$A$43,LOSS!$I$5,'11'!$M$10:$M$43,LOSS!$B27)+SUMIFS('11'!$L$10:$L$43,'11'!$A$10:$A$43,LOSS!$I$5,'11'!$O$10:$O$43,LOSS!$B27)</f>
        <v>0</v>
      </c>
      <c r="BS27" s="115">
        <f>SUMIFS('12'!$N$10:$N$44,'12'!$A$10:$A$44,LOSS!$E$5,'12'!$M$10:$M$44,LOSS!$B27)+SUMIFS('12'!$P$10:$P$44,'12'!$A$10:$A$44,LOSS!$E$5,'12'!$O$10:$O$44,LOSS!$B27)</f>
        <v>0</v>
      </c>
      <c r="BT27" s="116">
        <f>SUMIFS('12'!$K$10:$K$44,'12'!$A$10:$A$44,LOSS!$E$5,'12'!$M$10:$M$44,LOSS!$B27)+SUMIFS('12'!$L$10:$L$44,'12'!$A$10:$A$44,LOSS!$E$5,'12'!$O$10:$O$44,LOSS!$B27)</f>
        <v>0</v>
      </c>
      <c r="BU27" s="115">
        <f>SUMIFS('12'!$N$10:$N$44,'12'!$A$10:$A$44,LOSS!$G$5,'12'!$M$10:$M$44,LOSS!$B27)+SUMIFS('12'!$P$10:$P$44,'12'!$A$10:$A$44,LOSS!$G$5,'12'!$O$10:$O$44,LOSS!$B27)</f>
        <v>0</v>
      </c>
      <c r="BV27" s="116">
        <f>SUMIFS('12'!$K$10:$K$44,'12'!$A$10:$A$44,LOSS!$G$5,'12'!$M$10:$M$44,LOSS!$B27)+SUMIFS('12'!$L$10:$L$44,'12'!$A$10:$A$44,LOSS!$G$5,'12'!$O$10:$O$44,LOSS!$B27)</f>
        <v>0</v>
      </c>
      <c r="BW27" s="115">
        <f>SUMIFS('12'!$N$10:$N$44,'12'!$A$10:$A$44,LOSS!$I$5,'12'!$M$10:$M$44,LOSS!$B27)+SUMIFS('12'!$P$10:$P$44,'12'!$A$10:$A$44,LOSS!$I$5,'12'!$O$10:$O$44,LOSS!$B27)</f>
        <v>0</v>
      </c>
      <c r="BX27" s="116">
        <f>SUMIFS('12'!$K$10:$K$44,'12'!$A$10:$A$44,LOSS!$I$5,'12'!$M$10:$M$44,LOSS!$B27)+SUMIFS('12'!$L$10:$L$44,'12'!$A$10:$A$44,LOSS!$I$5,'12'!$O$10:$O$44,LOSS!$B27)</f>
        <v>0</v>
      </c>
      <c r="BY27" s="115">
        <f>SUMIFS('13'!$N$10:$N$44,'13'!$A$10:$A$44,LOSS!$E$5,'13'!$M$10:$M$44,LOSS!$B27)+SUMIFS('13'!$P$10:$P$44,'13'!$A$10:$A$44,LOSS!$E$5,'13'!$O$10:$O$44,LOSS!$B27)</f>
        <v>0</v>
      </c>
      <c r="BZ27" s="116">
        <f>SUMIFS('13'!$K$10:$K$44,'13'!$A$10:$A$44,LOSS!$E$5,'13'!$M$10:$M$44,LOSS!$B27)+SUMIFS('13'!$L$10:$L$44,'13'!$A$10:$A$44,LOSS!$E$5,'13'!$O$10:$O$44,LOSS!$B27)</f>
        <v>0</v>
      </c>
      <c r="CA27" s="115">
        <f>SUMIFS('13'!$N$10:$N$44,'13'!$A$10:$A$44,LOSS!$G$5,'13'!$M$10:$M$44,LOSS!$B27)+SUMIFS('13'!$P$10:$P$44,'13'!$A$10:$A$44,LOSS!$G$5,'13'!$O$10:$O$44,LOSS!$B27)</f>
        <v>0</v>
      </c>
      <c r="CB27" s="116">
        <f>SUMIFS('13'!$K$10:$K$44,'13'!$A$10:$A$44,LOSS!$G$5,'13'!$M$10:$M$44,LOSS!$B27)+SUMIFS('13'!$L$10:$L$44,'13'!$A$10:$A$44,LOSS!$G$5,'13'!$O$10:$O$44,LOSS!$B27)</f>
        <v>0</v>
      </c>
      <c r="CC27" s="115">
        <f>SUMIFS('13'!$N$10:$N$44,'13'!$A$10:$A$44,LOSS!$I$5,'13'!$M$10:$M$44,LOSS!$B27)+SUMIFS('13'!$P$10:$P$44,'13'!$A$10:$A$44,LOSS!$I$5,'13'!$O$10:$O$44,LOSS!$B27)</f>
        <v>0</v>
      </c>
      <c r="CD27" s="116">
        <f>SUMIFS('13'!$K$10:$K$44,'13'!$A$10:$A$44,LOSS!$I$5,'13'!$M$10:$M$44,LOSS!$B27)+SUMIFS('13'!$L$10:$L$44,'13'!$A$10:$A$44,LOSS!$I$5,'13'!$O$10:$O$44,LOSS!$B27)</f>
        <v>0</v>
      </c>
      <c r="CE27" s="115">
        <f>SUMIFS('14'!$N$10:$N$44,'14'!$A$10:$A$44,LOSS!$E$5,'14'!$M$10:$M$44,LOSS!$B27)+SUMIFS('14'!$P$10:$P$44,'14'!$A$10:$A$44,LOSS!$E$5,'14'!$O$10:$O$44,LOSS!$B27)</f>
        <v>0</v>
      </c>
      <c r="CF27" s="116">
        <f>SUMIFS('14'!$K$10:$K$44,'14'!$A$10:$A$44,LOSS!$E$5,'14'!$M$10:$M$44,LOSS!$B27)+SUMIFS('14'!$L$10:$L$44,'14'!$A$10:$A$44,LOSS!$E$5,'14'!$O$10:$O$44,LOSS!$B27)</f>
        <v>0</v>
      </c>
      <c r="CG27" s="115">
        <f>SUMIFS('14'!$N$10:$N$44,'14'!$A$10:$A$44,LOSS!$G$5,'14'!$M$10:$M$44,LOSS!$B27)+SUMIFS('14'!$P$10:$P$44,'14'!$A$10:$A$44,LOSS!$G$5,'14'!$O$10:$O$44,LOSS!$B27)</f>
        <v>0</v>
      </c>
      <c r="CH27" s="116">
        <f>SUMIFS('14'!$K$10:$K$44,'14'!$A$10:$A$44,LOSS!$G$5,'14'!$M$10:$M$44,LOSS!$B27)+SUMIFS('14'!$L$10:$L$44,'14'!$A$10:$A$44,LOSS!$G$5,'14'!$O$10:$O$44,LOSS!$B27)</f>
        <v>0</v>
      </c>
      <c r="CI27" s="115">
        <f>SUMIFS('14'!$N$10:$N$44,'14'!$A$10:$A$44,LOSS!$I$5,'14'!$M$10:$M$44,LOSS!$B27)+SUMIFS('14'!$P$10:$P$44,'14'!$A$10:$A$44,LOSS!$I$5,'14'!$O$10:$O$44,LOSS!$B27)</f>
        <v>0</v>
      </c>
      <c r="CJ27" s="116">
        <f>SUMIFS('14'!$K$10:$K$44,'14'!$A$10:$A$44,LOSS!$I$5,'14'!$M$10:$M$44,LOSS!$B27)+SUMIFS('14'!$L$10:$L$44,'14'!$A$10:$A$44,LOSS!$I$5,'14'!$O$10:$O$44,LOSS!$B27)</f>
        <v>0</v>
      </c>
      <c r="CK27" s="115">
        <f>SUMIFS('15'!$N$10:$N$44,'15'!$A$10:$A$44,LOSS!$E$5,'15'!$M$10:$M$44,LOSS!$B27)+SUMIFS('15'!$P$10:$P$44,'15'!$A$10:$A$44,LOSS!$E$5,'15'!$O$10:$O$44,LOSS!$B27)</f>
        <v>0</v>
      </c>
      <c r="CL27" s="116">
        <f>SUMIFS('15'!$K$10:$K$44,'15'!$A$10:$A$44,LOSS!$E$5,'15'!$M$10:$M$44,LOSS!$B27)+SUMIFS('15'!$L$10:$L$44,'15'!$A$10:$A$44,LOSS!$E$5,'15'!$O$10:$O$44,LOSS!$B27)</f>
        <v>0</v>
      </c>
      <c r="CM27" s="115">
        <f>SUMIFS('15'!$N$10:$N$44,'15'!$A$10:$A$44,LOSS!$G$5,'15'!$M$10:$M$44,LOSS!$B27)+SUMIFS('15'!$P$10:$P$44,'15'!$A$10:$A$44,LOSS!$G$5,'15'!$O$10:$O$44,LOSS!$B27)</f>
        <v>0</v>
      </c>
      <c r="CN27" s="116">
        <f>SUMIFS('15'!$K$10:$K$44,'15'!$A$10:$A$44,LOSS!$G$5,'15'!$M$10:$M$44,LOSS!$B27)+SUMIFS('15'!$L$10:$L$44,'15'!$A$10:$A$44,LOSS!$G$5,'15'!$O$10:$O$44,LOSS!$B27)</f>
        <v>0</v>
      </c>
      <c r="CO27" s="115">
        <f>SUMIFS('15'!$N$10:$N$44,'15'!$A$10:$A$44,LOSS!$I$5,'15'!$M$10:$M$44,LOSS!$B27)+SUMIFS('15'!$P$10:$P$44,'15'!$A$10:$A$44,LOSS!$I$5,'15'!$O$10:$O$44,LOSS!$B27)</f>
        <v>0</v>
      </c>
      <c r="CP27" s="116">
        <f>SUMIFS('15'!$K$10:$K$44,'15'!$A$10:$A$44,LOSS!$I$5,'15'!$M$10:$M$44,LOSS!$B27)+SUMIFS('15'!$L$10:$L$44,'15'!$A$10:$A$44,LOSS!$I$5,'15'!$O$10:$O$44,LOSS!$B27)</f>
        <v>0</v>
      </c>
      <c r="CQ27" s="115">
        <f>SUMIFS('16'!$N$10:$N$44,'16'!$A$10:$A$44,LOSS!$E$5,'16'!$M$10:$M$44,LOSS!$B27)+SUMIFS('16'!$P$10:$P$44,'16'!$A$10:$A$44,LOSS!$E$5,'16'!$O$10:$O$44,LOSS!$B27)</f>
        <v>0</v>
      </c>
      <c r="CR27" s="116">
        <f>SUMIFS('16'!$K$10:$K$44,'16'!$A$10:$A$44,LOSS!$E$5,'16'!$M$10:$M$44,LOSS!$B27)+SUMIFS('16'!$L$10:$L$44,'16'!$A$10:$A$44,LOSS!$E$5,'16'!$O$10:$O$44,LOSS!$B27)</f>
        <v>0</v>
      </c>
      <c r="CS27" s="115">
        <f>SUMIFS('16'!$N$10:$N$44,'16'!$A$10:$A$44,LOSS!$G$5,'16'!$M$10:$M$44,LOSS!$B27)+SUMIFS('16'!$P$10:$P$44,'16'!$A$10:$A$44,LOSS!$G$5,'16'!$O$10:$O$44,LOSS!$B27)</f>
        <v>0</v>
      </c>
      <c r="CT27" s="116">
        <f>SUMIFS('16'!$K$10:$K$44,'16'!$A$10:$A$44,LOSS!$G$5,'16'!$M$10:$M$44,LOSS!$B27)+SUMIFS('16'!$L$10:$L$44,'16'!$A$10:$A$44,LOSS!$G$5,'16'!$O$10:$O$44,LOSS!$B27)</f>
        <v>0</v>
      </c>
      <c r="CU27" s="115">
        <f>SUMIFS('16'!$N$10:$N$44,'16'!$A$10:$A$44,LOSS!$I$5,'16'!$M$10:$M$44,LOSS!$B27)+SUMIFS('16'!$P$10:$P$44,'16'!$A$10:$A$44,LOSS!$I$5,'16'!$O$10:$O$44,LOSS!$B27)</f>
        <v>0</v>
      </c>
      <c r="CV27" s="116">
        <f>SUMIFS('16'!$K$10:$K$44,'16'!$A$10:$A$44,LOSS!$I$5,'16'!$M$10:$M$44,LOSS!$B27)+SUMIFS('16'!$L$10:$L$44,'16'!$A$10:$A$44,LOSS!$I$5,'16'!$O$10:$O$44,LOSS!$B27)</f>
        <v>0</v>
      </c>
      <c r="CW27" s="115">
        <f>SUMIFS('17'!$N$10:$N$44,'17'!$A$10:$A$44,LOSS!$E$5,'17'!$M$10:$M$44,LOSS!$B27)+SUMIFS('17'!$P$10:$P$44,'17'!$A$10:$A$44,LOSS!$E$5,'17'!$O$10:$O$44,LOSS!$B27)</f>
        <v>0</v>
      </c>
      <c r="CX27" s="116">
        <f>SUMIFS('17'!$K$10:$K$44,'17'!$A$10:$A$44,LOSS!$E$5,'17'!$M$10:$M$44,LOSS!$B27)+SUMIFS('17'!$L$10:$L$44,'17'!$A$10:$A$44,LOSS!$E$5,'17'!$O$10:$O$44,LOSS!$B27)</f>
        <v>0</v>
      </c>
      <c r="CY27" s="115">
        <f>SUMIFS('17'!$N$10:$N$44,'17'!$A$10:$A$44,LOSS!$G$5,'17'!$M$10:$M$44,LOSS!$B27)+SUMIFS('17'!$P$10:$P$44,'17'!$A$10:$A$44,LOSS!$G$5,'17'!$O$10:$O$44,LOSS!$B27)</f>
        <v>0</v>
      </c>
      <c r="CZ27" s="116">
        <f>SUMIFS('17'!$K$10:$K$44,'17'!$A$10:$A$44,LOSS!$G$5,'17'!$M$10:$M$44,LOSS!$B27)+SUMIFS('17'!$L$10:$L$44,'17'!$A$10:$A$44,LOSS!$G$5,'17'!$O$10:$O$44,LOSS!$B27)</f>
        <v>0</v>
      </c>
      <c r="DA27" s="115">
        <f>SUMIFS('17'!$N$10:$N$44,'17'!$A$10:$A$44,LOSS!$I$5,'17'!$M$10:$M$44,LOSS!$B27)+SUMIFS('17'!$P$10:$P$44,'17'!$A$10:$A$44,LOSS!$I$5,'17'!$O$10:$O$44,LOSS!$B27)</f>
        <v>0</v>
      </c>
      <c r="DB27" s="116">
        <f>SUMIFS('17'!$K$10:$K$44,'17'!$A$10:$A$44,LOSS!$I$5,'17'!$M$10:$M$44,LOSS!$B27)+SUMIFS('17'!$L$10:$L$44,'17'!$A$10:$A$44,LOSS!$I$5,'17'!$O$10:$O$44,LOSS!$B27)</f>
        <v>0</v>
      </c>
      <c r="DC27" s="115">
        <f>SUMIFS('18'!$N$10:$N$44,'18'!$A$10:$A$44,LOSS!$E$5,'18'!$M$10:$M$44,LOSS!$B27)+SUMIFS('18'!$P$10:$P$44,'18'!$A$10:$A$44,LOSS!$E$5,'18'!$O$10:$O$44,LOSS!$B27)</f>
        <v>0</v>
      </c>
      <c r="DD27" s="116">
        <f>SUMIFS('18'!$K$10:$K$44,'18'!$A$10:$A$44,LOSS!$E$5,'18'!$M$10:$M$44,LOSS!$B27)+SUMIFS('18'!$L$10:$L$44,'18'!$A$10:$A$44,LOSS!$E$5,'18'!$O$10:$O$44,LOSS!$B27)</f>
        <v>0</v>
      </c>
      <c r="DE27" s="115">
        <f>SUMIFS('18'!$N$10:$N$44,'18'!$A$10:$A$44,LOSS!$G$5,'18'!$M$10:$M$44,LOSS!$B27)+SUMIFS('18'!$P$10:$P$44,'18'!$A$10:$A$44,LOSS!$G$5,'18'!$O$10:$O$44,LOSS!$B27)</f>
        <v>0</v>
      </c>
      <c r="DF27" s="116">
        <f>SUMIFS('18'!$K$10:$K$44,'18'!$A$10:$A$44,LOSS!$G$5,'18'!$M$10:$M$44,LOSS!$B27)+SUMIFS('18'!$L$10:$L$44,'18'!$A$10:$A$44,LOSS!$G$5,'18'!$O$10:$O$44,LOSS!$B27)</f>
        <v>0</v>
      </c>
      <c r="DG27" s="115">
        <f>SUMIFS('18'!$N$10:$N$44,'18'!$A$10:$A$44,LOSS!$I$5,'18'!$M$10:$M$44,LOSS!$B27)+SUMIFS('18'!$P$10:$P$44,'18'!$A$10:$A$44,LOSS!$I$5,'18'!$O$10:$O$44,LOSS!$B27)</f>
        <v>0</v>
      </c>
      <c r="DH27" s="116">
        <f>SUMIFS('18'!$K$10:$K$44,'18'!$A$10:$A$44,LOSS!$I$5,'18'!$M$10:$M$44,LOSS!$B27)+SUMIFS('18'!$L$10:$L$44,'18'!$A$10:$A$44,LOSS!$I$5,'18'!$O$10:$O$44,LOSS!$B27)</f>
        <v>0</v>
      </c>
      <c r="DI27" s="115">
        <f>SUMIFS('19'!$N$10:$N$44,'19'!$A$10:$A$44,LOSS!$E$5,'19'!$M$10:$M$44,LOSS!$B27)+SUMIFS('19'!$P$10:$P$44,'19'!$A$10:$A$44,LOSS!$E$5,'19'!$O$10:$O$44,LOSS!$B27)</f>
        <v>0</v>
      </c>
      <c r="DJ27" s="116">
        <f>SUMIFS('19'!$K$10:$K$44,'19'!$A$10:$A$44,LOSS!$E$5,'19'!$M$10:$M$44,LOSS!$B27)+SUMIFS('19'!$L$10:$L$44,'19'!$A$10:$A$44,LOSS!$E$5,'19'!$O$10:$O$44,LOSS!$B27)</f>
        <v>0</v>
      </c>
      <c r="DK27" s="115">
        <f>SUMIFS('19'!$N$10:$N$44,'19'!$A$10:$A$44,LOSS!$G$5,'19'!$M$10:$M$44,LOSS!$B27)+SUMIFS('19'!$P$10:$P$44,'19'!$A$10:$A$44,LOSS!$G$5,'19'!$O$10:$O$44,LOSS!$B27)</f>
        <v>0</v>
      </c>
      <c r="DL27" s="116">
        <f>SUMIFS('19'!$K$10:$K$44,'19'!$A$10:$A$44,LOSS!$G$5,'19'!$M$10:$M$44,LOSS!$B27)+SUMIFS('19'!$L$10:$L$44,'19'!$A$10:$A$44,LOSS!$G$5,'19'!$O$10:$O$44,LOSS!$B27)</f>
        <v>0</v>
      </c>
      <c r="DM27" s="115">
        <f>SUMIFS('19'!$N$10:$N$44,'19'!$A$10:$A$44,LOSS!$I$5,'19'!$M$10:$M$44,LOSS!$B27)+SUMIFS('19'!$P$10:$P$44,'19'!$A$10:$A$44,LOSS!$I$5,'19'!$O$10:$O$44,LOSS!$B27)</f>
        <v>0</v>
      </c>
      <c r="DN27" s="116">
        <f>SUMIFS('19'!$K$10:$K$44,'19'!$A$10:$A$44,LOSS!$I$5,'19'!$M$10:$M$44,LOSS!$B27)+SUMIFS('19'!$L$10:$L$44,'19'!$A$10:$A$44,LOSS!$I$5,'19'!$O$10:$O$44,LOSS!$B27)</f>
        <v>0</v>
      </c>
      <c r="DO27" s="115">
        <f>SUMIFS('20'!$N$10:$N$44,'20'!$A$10:$A$44,LOSS!$E$5,'20'!$M$10:$M$44,LOSS!$B27)+SUMIFS('20'!$P$10:$P$44,'20'!$A$10:$A$44,LOSS!$E$5,'20'!$O$10:$O$44,LOSS!$B27)</f>
        <v>0</v>
      </c>
      <c r="DP27" s="116">
        <f>SUMIFS('20'!$K$10:$K$44,'20'!$A$10:$A$44,LOSS!$E$5,'20'!$M$10:$M$44,LOSS!$B27)+SUMIFS('20'!$L$10:$L$44,'20'!$A$10:$A$44,LOSS!$E$5,'20'!$O$10:$O$44,LOSS!$B27)</f>
        <v>0</v>
      </c>
      <c r="DQ27" s="115">
        <f>SUMIFS('20'!$N$10:$N$44,'20'!$A$10:$A$44,LOSS!$G$5,'20'!$M$10:$M$44,LOSS!$B27)+SUMIFS('20'!$P$10:$P$44,'20'!$A$10:$A$44,LOSS!$G$5,'20'!$O$10:$O$44,LOSS!$B27)</f>
        <v>0</v>
      </c>
      <c r="DR27" s="116">
        <f>SUMIFS('20'!$K$10:$K$44,'20'!$A$10:$A$44,LOSS!$G$5,'20'!$M$10:$M$44,LOSS!$B27)+SUMIFS('20'!$L$10:$L$44,'20'!$A$10:$A$44,LOSS!$G$5,'20'!$O$10:$O$44,LOSS!$B27)</f>
        <v>0</v>
      </c>
      <c r="DS27" s="115">
        <f>SUMIFS('20'!$N$10:$N$44,'20'!$A$10:$A$44,LOSS!$I$5,'20'!$M$10:$M$44,LOSS!$B27)+SUMIFS('20'!$P$10:$P$44,'20'!$A$10:$A$44,LOSS!$I$5,'20'!$O$10:$O$44,LOSS!$B27)</f>
        <v>0</v>
      </c>
      <c r="DT27" s="116">
        <f>SUMIFS('20'!$K$10:$K$44,'20'!$A$10:$A$44,LOSS!$I$5,'20'!$M$10:$M$44,LOSS!$B27)+SUMIFS('20'!$L$10:$L$44,'20'!$A$10:$A$44,LOSS!$I$5,'20'!$O$10:$O$44,LOSS!$B27)</f>
        <v>0</v>
      </c>
      <c r="DU27" s="115">
        <f>SUMIFS('21'!$N$10:$N$44,'21'!$A$10:$A$44,LOSS!$E$5,'21'!$M$10:$M$44,LOSS!$B27)+SUMIFS('21'!$P$10:$P$44,'21'!$A$10:$A$44,LOSS!$E$5,'21'!$O$10:$O$44,LOSS!$B27)</f>
        <v>0</v>
      </c>
      <c r="DV27" s="116">
        <f>SUMIFS('21'!$K$10:$K$44,'21'!$A$10:$A$44,LOSS!$E$5,'21'!$M$10:$M$44,LOSS!$B27)+SUMIFS('21'!$L$10:$L$44,'21'!$A$10:$A$44,LOSS!$E$5,'21'!$O$10:$O$44,LOSS!$B27)</f>
        <v>0</v>
      </c>
      <c r="DW27" s="115">
        <f>SUMIFS('21'!$N$10:$N$44,'21'!$A$10:$A$44,LOSS!$G$5,'21'!$M$10:$M$44,LOSS!$B27)+SUMIFS('21'!$P$10:$P$44,'21'!$A$10:$A$44,LOSS!$G$5,'21'!$O$10:$O$44,LOSS!$B27)</f>
        <v>0</v>
      </c>
      <c r="DX27" s="116">
        <f>SUMIFS('21'!$K$10:$K$44,'21'!$A$10:$A$44,LOSS!$G$5,'21'!$M$10:$M$44,LOSS!$B27)+SUMIFS('21'!$L$10:$L$44,'21'!$A$10:$A$44,LOSS!$G$5,'21'!$O$10:$O$44,LOSS!$B27)</f>
        <v>0</v>
      </c>
      <c r="DY27" s="115">
        <f>SUMIFS('21'!$N$10:$N$44,'21'!$A$10:$A$44,LOSS!$I$5,'21'!$M$10:$M$44,LOSS!$B27)+SUMIFS('21'!$P$10:$P$44,'21'!$A$10:$A$44,LOSS!$I$5,'21'!$O$10:$O$44,LOSS!$B27)</f>
        <v>0</v>
      </c>
      <c r="DZ27" s="116">
        <f>SUMIFS('21'!$K$10:$K$44,'21'!$A$10:$A$44,LOSS!$I$5,'21'!$M$10:$M$44,LOSS!$B27)+SUMIFS('21'!$L$10:$L$44,'21'!$A$10:$A$44,LOSS!$I$5,'21'!$O$10:$O$44,LOSS!$B27)</f>
        <v>0</v>
      </c>
      <c r="EA27" s="115">
        <f>SUMIFS('22'!$N$10:$N$44,'22'!$A$10:$A$44,LOSS!$E$5,'22'!$M$10:$M$44,LOSS!$B27)+SUMIFS('22'!$P$10:$P$44,'22'!$A$10:$A$44,LOSS!$E$5,'22'!$O$10:$O$44,LOSS!$B27)</f>
        <v>0</v>
      </c>
      <c r="EB27" s="116">
        <f>SUMIFS('22'!$K$10:$K$44,'22'!$A$10:$A$44,LOSS!$E$5,'22'!$M$10:$M$44,LOSS!$B27)+SUMIFS('22'!$L$10:$L$44,'22'!$A$10:$A$44,LOSS!$E$5,'22'!$O$10:$O$44,LOSS!$B27)</f>
        <v>0</v>
      </c>
      <c r="EC27" s="115">
        <f>SUMIFS('22'!$N$10:$N$44,'22'!$A$10:$A$44,LOSS!$G$5,'22'!$M$10:$M$44,LOSS!$B27)+SUMIFS('22'!$P$10:$P$44,'22'!$A$10:$A$44,LOSS!$G$5,'22'!$O$10:$O$44,LOSS!$B27)</f>
        <v>0</v>
      </c>
      <c r="ED27" s="116">
        <f>SUMIFS('22'!$K$10:$K$44,'22'!$A$10:$A$44,LOSS!$G$5,'22'!$M$10:$M$44,LOSS!$B27)+SUMIFS('22'!$L$10:$L$44,'22'!$A$10:$A$44,LOSS!$G$5,'22'!$O$10:$O$44,LOSS!$B27)</f>
        <v>0</v>
      </c>
      <c r="EE27" s="115">
        <f>SUMIFS('22'!$N$10:$N$44,'22'!$A$10:$A$44,LOSS!$I$5,'22'!$M$10:$M$44,LOSS!$B27)+SUMIFS('22'!$P$10:$P$44,'22'!$A$10:$A$44,LOSS!$I$5,'22'!$O$10:$O$44,LOSS!$B27)</f>
        <v>0</v>
      </c>
      <c r="EF27" s="116">
        <f>SUMIFS('22'!$K$10:$K$44,'22'!$A$10:$A$44,LOSS!$I$5,'22'!$M$10:$M$44,LOSS!$B27)+SUMIFS('22'!$L$10:$L$44,'22'!$A$10:$A$44,LOSS!$I$5,'22'!$O$10:$O$44,LOSS!$B27)</f>
        <v>0</v>
      </c>
      <c r="EG27" s="115">
        <f>SUMIFS('23'!$N$10:$N$44,'23'!$A$10:$A$44,LOSS!$E$5,'23'!$M$10:$M$44,LOSS!$B27)+SUMIFS('23'!$P$10:$P$44,'23'!$A$10:$A$44,LOSS!$E$5,'23'!$O$10:$O$44,LOSS!$B27)</f>
        <v>0</v>
      </c>
      <c r="EH27" s="116">
        <f>SUMIFS('23'!$K$10:$K$44,'23'!$A$10:$A$44,LOSS!$E$5,'23'!$M$10:$M$44,LOSS!$B27)+SUMIFS('23'!$L$10:$L$44,'23'!$A$10:$A$44,LOSS!$E$5,'23'!$O$10:$O$44,LOSS!$B27)</f>
        <v>0</v>
      </c>
      <c r="EI27" s="115">
        <f>SUMIFS('23'!$N$10:$N$44,'23'!$A$10:$A$44,LOSS!$G$5,'23'!$M$10:$M$44,LOSS!$B27)+SUMIFS('23'!$P$10:$P$44,'23'!$A$10:$A$44,LOSS!$G$5,'23'!$O$10:$O$44,LOSS!$B27)</f>
        <v>0</v>
      </c>
      <c r="EJ27" s="116">
        <f>SUMIFS('23'!$K$10:$K$44,'23'!$A$10:$A$44,LOSS!$G$5,'23'!$M$10:$M$44,LOSS!$B27)+SUMIFS('23'!$L$10:$L$44,'23'!$A$10:$A$44,LOSS!$G$5,'23'!$O$10:$O$44,LOSS!$B27)</f>
        <v>0</v>
      </c>
      <c r="EK27" s="115">
        <f>SUMIFS('23'!$N$10:$N$44,'23'!$A$10:$A$44,LOSS!$I$5,'23'!$M$10:$M$44,LOSS!$B27)+SUMIFS('23'!$P$10:$P$44,'23'!$A$10:$A$44,LOSS!$I$5,'23'!$O$10:$O$44,LOSS!$B27)</f>
        <v>0</v>
      </c>
      <c r="EL27" s="116">
        <f>SUMIFS('23'!$K$10:$K$44,'23'!$A$10:$A$44,LOSS!$I$5,'23'!$M$10:$M$44,LOSS!$B27)+SUMIFS('23'!$L$10:$L$44,'23'!$A$10:$A$44,LOSS!$I$5,'23'!$O$10:$O$44,LOSS!$B27)</f>
        <v>0</v>
      </c>
      <c r="EM27" s="115">
        <f>SUMIFS('24'!$N$10:$N$44,'24'!$A$10:$A$44,LOSS!$E$5,'24'!$M$10:$M$44,LOSS!$B27)+SUMIFS('24'!$P$10:$P$44,'24'!$A$10:$A$44,LOSS!$E$5,'24'!$O$10:$O$44,LOSS!$B27)</f>
        <v>0</v>
      </c>
      <c r="EN27" s="116">
        <f>SUMIFS('24'!$K$10:$K$44,'24'!$A$10:$A$44,LOSS!$E$5,'24'!$M$10:$M$44,LOSS!$B27)+SUMIFS('24'!$L$10:$L$44,'24'!$A$10:$A$44,LOSS!$E$5,'24'!$O$10:$O$44,LOSS!$B27)</f>
        <v>0</v>
      </c>
      <c r="EO27" s="115">
        <f>SUMIFS('24'!$N$10:$N$44,'24'!$A$10:$A$44,LOSS!$G$5,'24'!$M$10:$M$44,LOSS!$B27)+SUMIFS('24'!$P$10:$P$44,'24'!$A$10:$A$44,LOSS!$G$5,'24'!$O$10:$O$44,LOSS!$B27)</f>
        <v>0</v>
      </c>
      <c r="EP27" s="116">
        <f>SUMIFS('24'!$K$10:$K$44,'24'!$A$10:$A$44,LOSS!$G$5,'24'!$M$10:$M$44,LOSS!$B27)+SUMIFS('24'!$L$10:$L$44,'24'!$A$10:$A$44,LOSS!$G$5,'24'!$O$10:$O$44,LOSS!$B27)</f>
        <v>0</v>
      </c>
      <c r="EQ27" s="115">
        <f>SUMIFS('24'!$N$10:$N$44,'24'!$A$10:$A$44,LOSS!$I$5,'24'!$M$10:$M$44,LOSS!$B27)+SUMIFS('24'!$P$10:$P$44,'24'!$A$10:$A$44,LOSS!$I$5,'24'!$O$10:$O$44,LOSS!$B27)</f>
        <v>0</v>
      </c>
      <c r="ER27" s="116">
        <f>SUMIFS('24'!$K$10:$K$44,'24'!$A$10:$A$44,LOSS!$I$5,'24'!$M$10:$M$44,LOSS!$B27)+SUMIFS('24'!$L$10:$L$44,'24'!$A$10:$A$44,LOSS!$I$5,'24'!$O$10:$O$44,LOSS!$B27)</f>
        <v>0</v>
      </c>
      <c r="ES27" s="115">
        <f>SUMIFS('25'!$N$10:$N$44,'25'!$A$10:$A$44,LOSS!$E$5,'25'!$M$10:$M$44,LOSS!$B27)+SUMIFS('25'!$P$10:$P$44,'25'!$A$10:$A$44,LOSS!$E$5,'25'!$O$10:$O$44,LOSS!$B27)</f>
        <v>0</v>
      </c>
      <c r="ET27" s="116">
        <f>SUMIFS('25'!$K$10:$K$44,'25'!$A$10:$A$44,LOSS!$E$5,'25'!$M$10:$M$44,LOSS!$B27)+SUMIFS('25'!$L$10:$L$44,'25'!$A$10:$A$44,LOSS!$E$5,'25'!$O$10:$O$44,LOSS!$B27)</f>
        <v>0</v>
      </c>
      <c r="EU27" s="115">
        <f>SUMIFS('25'!$N$10:$N$44,'25'!$A$10:$A$44,LOSS!$G$5,'25'!$M$10:$M$44,LOSS!$B27)+SUMIFS('25'!$P$10:$P$44,'25'!$A$10:$A$44,LOSS!$G$5,'25'!$O$10:$O$44,LOSS!$B27)</f>
        <v>0</v>
      </c>
      <c r="EV27" s="116">
        <f>SUMIFS('25'!$K$10:$K$44,'25'!$A$10:$A$44,LOSS!$G$5,'25'!$M$10:$M$44,LOSS!$B27)+SUMIFS('25'!$L$10:$L$44,'25'!$A$10:$A$44,LOSS!$G$5,'25'!$O$10:$O$44,LOSS!$B27)</f>
        <v>0</v>
      </c>
      <c r="EW27" s="115">
        <f>SUMIFS('25'!$N$10:$N$44,'25'!$A$10:$A$44,LOSS!$I$5,'25'!$M$10:$M$44,LOSS!$B27)+SUMIFS('25'!$P$10:$P$44,'25'!$A$10:$A$44,LOSS!$I$5,'25'!$O$10:$O$44,LOSS!$B27)</f>
        <v>0</v>
      </c>
      <c r="EX27" s="116">
        <f>SUMIFS('25'!$K$10:$K$44,'25'!$A$10:$A$44,LOSS!$I$5,'25'!$M$10:$M$44,LOSS!$B27)+SUMIFS('25'!$L$10:$L$44,'25'!$A$10:$A$44,LOSS!$I$5,'25'!$O$10:$O$44,LOSS!$B27)</f>
        <v>0</v>
      </c>
      <c r="EY27" s="115">
        <f>SUMIFS('26'!$N$10:$N$44,'26'!$A$10:$A$44,LOSS!$E$5,'26'!$M$10:$M$44,LOSS!$B27)+SUMIFS('26'!$P$10:$P$44,'26'!$A$10:$A$44,LOSS!$E$5,'26'!$O$10:$O$44,LOSS!$B27)</f>
        <v>0</v>
      </c>
      <c r="EZ27" s="116">
        <f>SUMIFS('26'!$K$10:$K$44,'26'!$A$10:$A$44,LOSS!$E$5,'26'!$M$10:$M$44,LOSS!$B27)+SUMIFS('26'!$L$10:$L$44,'26'!$A$10:$A$44,LOSS!$E$5,'26'!$O$10:$O$44,LOSS!$B27)</f>
        <v>0</v>
      </c>
      <c r="FA27" s="115">
        <f>SUMIFS('26'!$N$10:$N$44,'26'!$A$10:$A$44,LOSS!$G$5,'26'!$M$10:$M$44,LOSS!$B27)+SUMIFS('26'!$P$10:$P$44,'26'!$A$10:$A$44,LOSS!$G$5,'26'!$O$10:$O$44,LOSS!$B27)</f>
        <v>0</v>
      </c>
      <c r="FB27" s="116">
        <f>SUMIFS('26'!$K$10:$K$44,'26'!$A$10:$A$44,LOSS!$G$5,'26'!$M$10:$M$44,LOSS!$B27)+SUMIFS('26'!$L$10:$L$44,'26'!$A$10:$A$44,LOSS!$G$5,'26'!$O$10:$O$44,LOSS!$B27)</f>
        <v>0</v>
      </c>
      <c r="FC27" s="115">
        <f>SUMIFS('26'!$N$10:$N$44,'26'!$A$10:$A$44,LOSS!$I$5,'26'!$M$10:$M$44,LOSS!$B27)+SUMIFS('26'!$P$10:$P$44,'26'!$A$10:$A$44,LOSS!$I$5,'26'!$O$10:$O$44,LOSS!$B27)</f>
        <v>0</v>
      </c>
      <c r="FD27" s="116">
        <f>SUMIFS('26'!$K$10:$K$44,'26'!$A$10:$A$44,LOSS!$I$5,'26'!$M$10:$M$44,LOSS!$B27)+SUMIFS('26'!$L$10:$L$44,'26'!$A$10:$A$44,LOSS!$I$5,'26'!$O$10:$O$44,LOSS!$B27)</f>
        <v>0</v>
      </c>
      <c r="FE27" s="115">
        <f>SUMIFS('27'!$N$10:$N$44,'27'!$A$10:$A$44,LOSS!$E$5,'27'!$M$10:$M$44,LOSS!$B27)+SUMIFS('27'!$P$10:$P$44,'27'!$A$10:$A$44,LOSS!$E$5,'27'!$O$10:$O$44,LOSS!$B27)</f>
        <v>0</v>
      </c>
      <c r="FF27" s="116">
        <f>SUMIFS('27'!$K$10:$K$44,'27'!$A$10:$A$44,LOSS!$E$5,'27'!$M$10:$M$44,LOSS!$B27)+SUMIFS('27'!$L$10:$L$44,'27'!$A$10:$A$44,LOSS!$E$5,'27'!$O$10:$O$44,LOSS!$B27)</f>
        <v>0</v>
      </c>
      <c r="FG27" s="115">
        <f>SUMIFS('27'!$N$10:$N$44,'27'!$A$10:$A$44,LOSS!$G$5,'27'!$M$10:$M$44,LOSS!$B27)+SUMIFS('27'!$P$10:$P$44,'27'!$A$10:$A$44,LOSS!$G$5,'27'!$O$10:$O$44,LOSS!$B27)</f>
        <v>0</v>
      </c>
      <c r="FH27" s="116">
        <f>SUMIFS('27'!$K$10:$K$44,'27'!$A$10:$A$44,LOSS!$G$5,'27'!$M$10:$M$44,LOSS!$B27)+SUMIFS('27'!$L$10:$L$44,'27'!$A$10:$A$44,LOSS!$G$5,'27'!$O$10:$O$44,LOSS!$B27)</f>
        <v>0</v>
      </c>
      <c r="FI27" s="115">
        <f>SUMIFS('27'!$N$10:$N$44,'27'!$A$10:$A$44,LOSS!$I$5,'27'!$M$10:$M$44,LOSS!$B27)+SUMIFS('27'!$P$10:$P$44,'27'!$A$10:$A$44,LOSS!$I$5,'27'!$O$10:$O$44,LOSS!$B27)</f>
        <v>0</v>
      </c>
      <c r="FJ27" s="116">
        <f>SUMIFS('27'!$K$10:$K$44,'27'!$A$10:$A$44,LOSS!$I$5,'27'!$M$10:$M$44,LOSS!$B27)+SUMIFS('27'!$L$10:$L$44,'27'!$A$10:$A$44,LOSS!$I$5,'27'!$O$10:$O$44,LOSS!$B27)</f>
        <v>0</v>
      </c>
      <c r="FK27" s="115">
        <f>SUMIFS('28'!$N$10:$N$44,'28'!$A$10:$A$44,LOSS!$E$5,'28'!$M$10:$M$44,LOSS!$B27)+SUMIFS('28'!$P$10:$P$44,'28'!$A$10:$A$44,LOSS!$E$5,'28'!$O$10:$O$44,LOSS!$B27)</f>
        <v>0</v>
      </c>
      <c r="FL27" s="116">
        <f>SUMIFS('28'!$K$10:$K$44,'28'!$A$10:$A$44,LOSS!$E$5,'28'!$M$10:$M$44,LOSS!$B27)+SUMIFS('28'!$L$10:$L$44,'28'!$A$10:$A$44,LOSS!$E$5,'28'!$O$10:$O$44,LOSS!$B27)</f>
        <v>0</v>
      </c>
      <c r="FM27" s="115">
        <f>SUMIFS('28'!$N$10:$N$44,'28'!$A$10:$A$44,LOSS!$G$5,'28'!$M$10:$M$44,LOSS!$B27)+SUMIFS('28'!$P$10:$P$44,'28'!$A$10:$A$44,LOSS!$G$5,'28'!$O$10:$O$44,LOSS!$B27)</f>
        <v>0</v>
      </c>
      <c r="FN27" s="116">
        <f>SUMIFS('28'!$K$10:$K$44,'28'!$A$10:$A$44,LOSS!$G$5,'28'!$M$10:$M$44,LOSS!$B27)+SUMIFS('28'!$L$10:$L$44,'28'!$A$10:$A$44,LOSS!$G$5,'28'!$O$10:$O$44,LOSS!$B27)</f>
        <v>0</v>
      </c>
      <c r="FO27" s="115">
        <f>SUMIFS('28'!$N$10:$N$44,'28'!$A$10:$A$44,LOSS!$I$5,'28'!$M$10:$M$44,LOSS!$B27)+SUMIFS('28'!$P$10:$P$44,'28'!$A$10:$A$44,LOSS!$I$5,'28'!$O$10:$O$44,LOSS!$B27)</f>
        <v>0</v>
      </c>
      <c r="FP27" s="116">
        <f>SUMIFS('28'!$K$10:$K$44,'28'!$A$10:$A$44,LOSS!$I$5,'28'!$M$10:$M$44,LOSS!$B27)+SUMIFS('28'!$L$10:$L$44,'28'!$A$10:$A$44,LOSS!$I$5,'28'!$O$10:$O$44,LOSS!$B27)</f>
        <v>0</v>
      </c>
      <c r="FQ27" s="115">
        <f>SUMIFS('29'!$N$10:$N$44,'29'!$A$10:$A$44,LOSS!$E$5,'29'!$M$10:$M$44,LOSS!$B27)+SUMIFS('29'!$P$10:$P$44,'29'!$A$10:$A$44,LOSS!$E$5,'29'!$O$10:$O$44,LOSS!$B27)</f>
        <v>0</v>
      </c>
      <c r="FR27" s="116">
        <f>SUMIFS('29'!$K$10:$K$44,'29'!$A$10:$A$44,LOSS!$E$5,'29'!$M$10:$M$44,LOSS!$B27)+SUMIFS('29'!$L$10:$L$44,'29'!$A$10:$A$44,LOSS!$E$5,'29'!$O$10:$O$44,LOSS!$B27)</f>
        <v>0</v>
      </c>
      <c r="FS27" s="115">
        <f>SUMIFS('29'!$N$10:$N$44,'29'!$A$10:$A$44,LOSS!$G$5,'29'!$M$10:$M$44,LOSS!$B27)+SUMIFS('29'!$P$10:$P$44,'29'!$A$10:$A$44,LOSS!$G$5,'29'!$O$10:$O$44,LOSS!$B27)</f>
        <v>0</v>
      </c>
      <c r="FT27" s="116">
        <f>SUMIFS('29'!$K$10:$K$44,'29'!$A$10:$A$44,LOSS!$G$5,'29'!$M$10:$M$44,LOSS!$B27)+SUMIFS('29'!$L$10:$L$44,'29'!$A$10:$A$44,LOSS!$G$5,'29'!$O$10:$O$44,LOSS!$B27)</f>
        <v>0</v>
      </c>
      <c r="FU27" s="115">
        <f>SUMIFS('29'!$N$10:$N$44,'29'!$A$10:$A$44,LOSS!$I$5,'29'!$M$10:$M$44,LOSS!$B27)+SUMIFS('29'!$P$10:$P$44,'29'!$A$10:$A$44,LOSS!$I$5,'29'!$O$10:$O$44,LOSS!$B27)</f>
        <v>0</v>
      </c>
      <c r="FV27" s="116">
        <f>SUMIFS('29'!$K$10:$K$44,'29'!$A$10:$A$44,LOSS!$I$5,'29'!$M$10:$M$44,LOSS!$B27)+SUMIFS('29'!$L$10:$L$44,'29'!$A$10:$A$44,LOSS!$I$5,'29'!$O$10:$O$44,LOSS!$B27)</f>
        <v>0</v>
      </c>
      <c r="FW27" s="115">
        <f>SUMIFS('30'!$N$10:$N$44,'30'!$A$10:$A$44,LOSS!$E$5,'30'!$M$10:$M$44,LOSS!$B27)+SUMIFS('30'!$P$10:$P$44,'30'!$A$10:$A$44,LOSS!$E$5,'30'!$O$10:$O$44,LOSS!$B27)</f>
        <v>0</v>
      </c>
      <c r="FX27" s="116">
        <f>SUMIFS('30'!$K$10:$K$44,'30'!$A$10:$A$44,LOSS!$E$5,'30'!$M$10:$M$44,LOSS!$B27)+SUMIFS('30'!$L$10:$L$44,'30'!$A$10:$A$44,LOSS!$E$5,'30'!$O$10:$O$44,LOSS!$B27)</f>
        <v>0</v>
      </c>
      <c r="FY27" s="115">
        <f>SUMIFS('30'!$N$10:$N$44,'30'!$A$10:$A$44,LOSS!$G$5,'30'!$M$10:$M$44,LOSS!$B27)+SUMIFS('30'!$P$10:$P$44,'30'!$A$10:$A$44,LOSS!$G$5,'30'!$O$10:$O$44,LOSS!$B27)</f>
        <v>0</v>
      </c>
      <c r="FZ27" s="116">
        <f>SUMIFS('30'!$K$10:$K$44,'30'!$A$10:$A$44,LOSS!$G$5,'30'!$M$10:$M$44,LOSS!$B27)+SUMIFS('30'!$L$10:$L$44,'30'!$A$10:$A$44,LOSS!$G$5,'30'!$O$10:$O$44,LOSS!$B27)</f>
        <v>0</v>
      </c>
      <c r="GA27" s="115">
        <f>SUMIFS('30'!$N$10:$N$44,'30'!$A$10:$A$44,LOSS!$I$5,'30'!$M$10:$M$44,LOSS!$B27)+SUMIFS('30'!$P$10:$P$44,'30'!$A$10:$A$44,LOSS!$I$5,'30'!$O$10:$O$44,LOSS!$B27)</f>
        <v>0</v>
      </c>
      <c r="GB27" s="116">
        <f>SUMIFS('30'!$K$10:$K$44,'30'!$A$10:$A$44,LOSS!$I$5,'30'!$M$10:$M$44,LOSS!$B27)+SUMIFS('30'!$L$10:$L$44,'30'!$A$10:$A$44,LOSS!$I$5,'30'!$O$10:$O$44,LOSS!$B27)</f>
        <v>0</v>
      </c>
      <c r="GC27" s="115">
        <f>SUMIFS('31'!$N$13:$N$44,'31'!$A$13:$A$44,LOSS!$E$5,'31'!$M$13:$M$44,LOSS!$B27)+SUMIFS('31'!$P$13:$P$44,'31'!$A$13:$A$44,LOSS!$E$5,'31'!$O$13:$O$44,LOSS!$B27)</f>
        <v>0</v>
      </c>
      <c r="GD27" s="116">
        <f>SUMIFS('31'!$K$13:$K$44,'31'!$A$13:$A$44,LOSS!$E$5,'31'!$M$13:$M$44,LOSS!$B27)+SUMIFS('31'!$L$13:$L$44,'31'!$A$13:$A$44,LOSS!$E$5,'31'!$O$13:$O$44,LOSS!$B27)</f>
        <v>0</v>
      </c>
      <c r="GE27" s="115">
        <f>SUMIFS('31'!$N$13:$N$44,'31'!$A$13:$A$44,LOSS!$G$5,'31'!$M$13:$M$44,LOSS!$B27)+SUMIFS('31'!$P$13:$P$44,'31'!$A$13:$A$44,LOSS!$G$5,'31'!$O$13:$O$44,LOSS!$B27)</f>
        <v>0</v>
      </c>
      <c r="GF27" s="116">
        <f>SUMIFS('31'!$K$13:$K$44,'31'!$A$13:$A$44,LOSS!$G$5,'31'!$M$13:$M$44,LOSS!$B27)+SUMIFS('31'!$L$13:$L$44,'31'!$A$13:$A$44,LOSS!$G$5,'31'!$O$13:$O$44,LOSS!$B27)</f>
        <v>0</v>
      </c>
      <c r="GG27" s="115">
        <f>SUMIFS('31'!$N$13:$N$44,'31'!$A$13:$A$44,LOSS!$I$5,'31'!$M$13:$M$44,LOSS!$B27)+SUMIFS('31'!$P$13:$P$44,'31'!$A$13:$A$44,LOSS!$I$5,'31'!$O$13:$O$44,LOSS!$B27)</f>
        <v>0</v>
      </c>
      <c r="GH27" s="116">
        <f>SUMIFS('31'!$K$13:$K$44,'31'!$A$13:$A$44,LOSS!$I$5,'31'!$M$13:$M$44,LOSS!$B27)+SUMIFS('31'!$L$13:$L$44,'31'!$A$13:$A$44,LOSS!$I$5,'31'!$O$13:$O$44,LOSS!$B27)</f>
        <v>0</v>
      </c>
      <c r="GI27" s="108">
        <f t="shared" si="0"/>
        <v>0</v>
      </c>
      <c r="GJ27" s="117">
        <f t="shared" si="1"/>
        <v>0</v>
      </c>
      <c r="GK27" s="118">
        <f t="shared" si="3"/>
        <v>0</v>
      </c>
      <c r="GL27" s="73"/>
    </row>
    <row r="28" ht="18.75" customHeight="1" spans="1:195">
      <c r="A28" s="104" t="s">
        <v>236</v>
      </c>
      <c r="B28" s="105"/>
      <c r="C28" s="105"/>
      <c r="D28" s="106" t="s">
        <v>180</v>
      </c>
      <c r="E28" s="115"/>
      <c r="F28" s="119">
        <f>SUM(F29:F34)</f>
        <v>0</v>
      </c>
      <c r="G28" s="115"/>
      <c r="H28" s="119">
        <f>SUM(H29:H34)</f>
        <v>0</v>
      </c>
      <c r="I28" s="115"/>
      <c r="J28" s="119">
        <f>SUM(J29:J34)</f>
        <v>0</v>
      </c>
      <c r="K28" s="115"/>
      <c r="L28" s="119">
        <f>SUM(L29:L34)</f>
        <v>0</v>
      </c>
      <c r="M28" s="115"/>
      <c r="N28" s="119">
        <f>SUM(N29:N34)</f>
        <v>0</v>
      </c>
      <c r="O28" s="115"/>
      <c r="P28" s="119">
        <f>SUM(P29:P34)</f>
        <v>0</v>
      </c>
      <c r="Q28" s="115"/>
      <c r="R28" s="119">
        <f>SUM(R29:R34)</f>
        <v>0</v>
      </c>
      <c r="S28" s="115"/>
      <c r="T28" s="119">
        <f>SUM(T29:T34)</f>
        <v>0</v>
      </c>
      <c r="U28" s="115"/>
      <c r="V28" s="119">
        <f>SUM(V29:V34)</f>
        <v>0</v>
      </c>
      <c r="W28" s="115"/>
      <c r="X28" s="119">
        <f>SUM(X29:X34)</f>
        <v>0</v>
      </c>
      <c r="Y28" s="115"/>
      <c r="Z28" s="119">
        <f>SUM(Z29:Z34)</f>
        <v>0</v>
      </c>
      <c r="AA28" s="115"/>
      <c r="AB28" s="119">
        <f>SUM(AB29:AB34)</f>
        <v>0</v>
      </c>
      <c r="AC28" s="115"/>
      <c r="AD28" s="119">
        <f>SUM(AD29:AD34)</f>
        <v>0</v>
      </c>
      <c r="AE28" s="115"/>
      <c r="AF28" s="119">
        <f>SUM(AF29:AF34)</f>
        <v>0</v>
      </c>
      <c r="AG28" s="115"/>
      <c r="AH28" s="119">
        <f>SUM(AH29:AH34)</f>
        <v>0</v>
      </c>
      <c r="AI28" s="115"/>
      <c r="AJ28" s="119">
        <f>SUM(AJ29:AJ34)</f>
        <v>0</v>
      </c>
      <c r="AK28" s="115"/>
      <c r="AL28" s="119">
        <f>SUM(AL29:AL34)</f>
        <v>0</v>
      </c>
      <c r="AM28" s="115"/>
      <c r="AN28" s="119">
        <f>SUM(AN29:AN34)</f>
        <v>0</v>
      </c>
      <c r="AO28" s="115"/>
      <c r="AP28" s="119">
        <f>SUM(AP29:AP34)</f>
        <v>0</v>
      </c>
      <c r="AQ28" s="115"/>
      <c r="AR28" s="119">
        <f>SUM(AR29:AR34)</f>
        <v>0</v>
      </c>
      <c r="AS28" s="115"/>
      <c r="AT28" s="119">
        <f>SUM(AT29:AT34)</f>
        <v>0</v>
      </c>
      <c r="AU28" s="115"/>
      <c r="AV28" s="119">
        <f>SUM(AV29:AV34)</f>
        <v>0</v>
      </c>
      <c r="AW28" s="115"/>
      <c r="AX28" s="119">
        <f>SUM(AX29:AX34)</f>
        <v>0</v>
      </c>
      <c r="AY28" s="115"/>
      <c r="AZ28" s="119">
        <f>SUM(AZ29:AZ34)</f>
        <v>0</v>
      </c>
      <c r="BA28" s="115"/>
      <c r="BB28" s="119">
        <f>SUM(BB29:BB34)</f>
        <v>0</v>
      </c>
      <c r="BC28" s="115"/>
      <c r="BD28" s="119">
        <f>SUM(BD29:BD34)</f>
        <v>0</v>
      </c>
      <c r="BE28" s="115"/>
      <c r="BF28" s="119">
        <f>SUM(BF29:BF34)</f>
        <v>0</v>
      </c>
      <c r="BG28" s="115"/>
      <c r="BH28" s="119">
        <f>SUM(BH29:BH34)</f>
        <v>0</v>
      </c>
      <c r="BI28" s="115"/>
      <c r="BJ28" s="119">
        <f>SUM(BJ29:BJ34)</f>
        <v>0</v>
      </c>
      <c r="BK28" s="115"/>
      <c r="BL28" s="119">
        <f>SUM(BL29:BL34)</f>
        <v>0</v>
      </c>
      <c r="BM28" s="115"/>
      <c r="BN28" s="119">
        <f>SUM(BN29:BN34)</f>
        <v>0</v>
      </c>
      <c r="BO28" s="115"/>
      <c r="BP28" s="119">
        <f>SUM(BP29:BP34)</f>
        <v>0</v>
      </c>
      <c r="BQ28" s="115"/>
      <c r="BR28" s="119">
        <f>SUM(BR29:BR34)</f>
        <v>0</v>
      </c>
      <c r="BS28" s="115"/>
      <c r="BT28" s="119">
        <f>SUM(BT29:BT34)</f>
        <v>0</v>
      </c>
      <c r="BU28" s="115"/>
      <c r="BV28" s="119">
        <f>SUM(BV29:BV34)</f>
        <v>0</v>
      </c>
      <c r="BW28" s="115"/>
      <c r="BX28" s="119">
        <f>SUM(BX29:BX34)</f>
        <v>0</v>
      </c>
      <c r="BY28" s="115"/>
      <c r="BZ28" s="119">
        <f>SUM(BZ29:BZ34)</f>
        <v>0</v>
      </c>
      <c r="CA28" s="115"/>
      <c r="CB28" s="119">
        <f>SUM(CB29:CB34)</f>
        <v>0</v>
      </c>
      <c r="CC28" s="115"/>
      <c r="CD28" s="119">
        <f>SUM(CD29:CD34)</f>
        <v>0</v>
      </c>
      <c r="CE28" s="115"/>
      <c r="CF28" s="119">
        <f>SUM(CF29:CF34)</f>
        <v>0</v>
      </c>
      <c r="CG28" s="115"/>
      <c r="CH28" s="119">
        <f>SUM(CH29:CH34)</f>
        <v>0</v>
      </c>
      <c r="CI28" s="115"/>
      <c r="CJ28" s="119">
        <f>SUM(CJ29:CJ34)</f>
        <v>0</v>
      </c>
      <c r="CK28" s="115"/>
      <c r="CL28" s="119">
        <f>SUM(CL29:CL34)</f>
        <v>0</v>
      </c>
      <c r="CM28" s="115"/>
      <c r="CN28" s="119">
        <f>SUM(CN29:CN34)</f>
        <v>0</v>
      </c>
      <c r="CO28" s="115"/>
      <c r="CP28" s="119">
        <f>SUM(CP29:CP34)</f>
        <v>0</v>
      </c>
      <c r="CQ28" s="115"/>
      <c r="CR28" s="119">
        <f>SUM(CR29:CR34)</f>
        <v>0</v>
      </c>
      <c r="CS28" s="115"/>
      <c r="CT28" s="119">
        <f>SUM(CT29:CT34)</f>
        <v>0</v>
      </c>
      <c r="CU28" s="115"/>
      <c r="CV28" s="119">
        <f>SUM(CV29:CV34)</f>
        <v>0</v>
      </c>
      <c r="CW28" s="115"/>
      <c r="CX28" s="119">
        <f>SUM(CX29:CX34)</f>
        <v>0</v>
      </c>
      <c r="CY28" s="115"/>
      <c r="CZ28" s="119">
        <f>SUM(CZ29:CZ34)</f>
        <v>0</v>
      </c>
      <c r="DA28" s="115"/>
      <c r="DB28" s="119">
        <f>SUM(DB29:DB34)</f>
        <v>0</v>
      </c>
      <c r="DC28" s="115"/>
      <c r="DD28" s="119">
        <f>SUM(DD29:DD34)</f>
        <v>0</v>
      </c>
      <c r="DE28" s="115"/>
      <c r="DF28" s="119">
        <f>SUM(DF29:DF34)</f>
        <v>0</v>
      </c>
      <c r="DG28" s="115"/>
      <c r="DH28" s="119">
        <f>SUM(DH29:DH34)</f>
        <v>0</v>
      </c>
      <c r="DI28" s="115"/>
      <c r="DJ28" s="119">
        <f>SUM(DJ29:DJ34)</f>
        <v>0</v>
      </c>
      <c r="DK28" s="115"/>
      <c r="DL28" s="119">
        <f>SUM(DL29:DL34)</f>
        <v>0</v>
      </c>
      <c r="DM28" s="115"/>
      <c r="DN28" s="119">
        <f>SUM(DN29:DN34)</f>
        <v>0</v>
      </c>
      <c r="DO28" s="115"/>
      <c r="DP28" s="119">
        <f>SUM(DP29:DP34)</f>
        <v>0</v>
      </c>
      <c r="DQ28" s="115"/>
      <c r="DR28" s="119">
        <f>SUM(DR29:DR34)</f>
        <v>0</v>
      </c>
      <c r="DS28" s="115"/>
      <c r="DT28" s="119">
        <f>SUM(DT29:DT34)</f>
        <v>0</v>
      </c>
      <c r="DU28" s="115"/>
      <c r="DV28" s="119">
        <f>SUM(DV29:DV34)</f>
        <v>0</v>
      </c>
      <c r="DW28" s="115"/>
      <c r="DX28" s="119">
        <f>SUM(DX29:DX34)</f>
        <v>0</v>
      </c>
      <c r="DY28" s="115"/>
      <c r="DZ28" s="119">
        <f>SUM(DZ29:DZ34)</f>
        <v>0</v>
      </c>
      <c r="EA28" s="115"/>
      <c r="EB28" s="119">
        <f>SUM(EB29:EB34)</f>
        <v>0</v>
      </c>
      <c r="EC28" s="115"/>
      <c r="ED28" s="119">
        <f>SUM(ED29:ED34)</f>
        <v>0</v>
      </c>
      <c r="EE28" s="115"/>
      <c r="EF28" s="119">
        <f>SUM(EF29:EF34)</f>
        <v>0</v>
      </c>
      <c r="EG28" s="115"/>
      <c r="EH28" s="119">
        <f>SUM(EH29:EH34)</f>
        <v>0</v>
      </c>
      <c r="EI28" s="115"/>
      <c r="EJ28" s="119">
        <f>SUM(EJ29:EJ34)</f>
        <v>0</v>
      </c>
      <c r="EK28" s="115"/>
      <c r="EL28" s="119">
        <f>SUM(EL29:EL34)</f>
        <v>0</v>
      </c>
      <c r="EM28" s="115"/>
      <c r="EN28" s="119">
        <f>SUM(EN29:EN34)</f>
        <v>0</v>
      </c>
      <c r="EO28" s="115"/>
      <c r="EP28" s="119">
        <f>SUM(EP29:EP34)</f>
        <v>0</v>
      </c>
      <c r="EQ28" s="115"/>
      <c r="ER28" s="119">
        <f>SUM(ER29:ER34)</f>
        <v>0</v>
      </c>
      <c r="ES28" s="115"/>
      <c r="ET28" s="119">
        <f>SUM(ET29:ET34)</f>
        <v>0</v>
      </c>
      <c r="EU28" s="115"/>
      <c r="EV28" s="119">
        <f>SUM(EV29:EV34)</f>
        <v>0</v>
      </c>
      <c r="EW28" s="115"/>
      <c r="EX28" s="119">
        <f>SUM(EX29:EX34)</f>
        <v>0</v>
      </c>
      <c r="EY28" s="115"/>
      <c r="EZ28" s="119">
        <f>SUM(EZ29:EZ34)</f>
        <v>0</v>
      </c>
      <c r="FA28" s="115"/>
      <c r="FB28" s="119">
        <f>SUM(FB29:FB34)</f>
        <v>0</v>
      </c>
      <c r="FC28" s="115"/>
      <c r="FD28" s="119">
        <f>SUM(FD29:FD34)</f>
        <v>0</v>
      </c>
      <c r="FE28" s="115"/>
      <c r="FF28" s="119">
        <f>SUM(FF29:FF34)</f>
        <v>0</v>
      </c>
      <c r="FG28" s="115"/>
      <c r="FH28" s="119">
        <f>SUM(FH29:FH34)</f>
        <v>0</v>
      </c>
      <c r="FI28" s="115"/>
      <c r="FJ28" s="119">
        <f>SUM(FJ29:FJ34)</f>
        <v>0</v>
      </c>
      <c r="FK28" s="115"/>
      <c r="FL28" s="119">
        <f>SUM(FL29:FL34)</f>
        <v>0</v>
      </c>
      <c r="FM28" s="115"/>
      <c r="FN28" s="119">
        <f>SUM(FN29:FN34)</f>
        <v>0</v>
      </c>
      <c r="FO28" s="115"/>
      <c r="FP28" s="119">
        <f>SUM(FP29:FP34)</f>
        <v>0</v>
      </c>
      <c r="FQ28" s="115"/>
      <c r="FR28" s="119">
        <f>SUM(FR29:FR34)</f>
        <v>0</v>
      </c>
      <c r="FS28" s="115"/>
      <c r="FT28" s="119">
        <f>SUM(FT29:FT34)</f>
        <v>0</v>
      </c>
      <c r="FU28" s="115"/>
      <c r="FV28" s="119">
        <f>SUM(FV29:FV34)</f>
        <v>0</v>
      </c>
      <c r="FW28" s="115"/>
      <c r="FX28" s="119">
        <f>SUM(FX29:FX34)</f>
        <v>0</v>
      </c>
      <c r="FY28" s="115"/>
      <c r="FZ28" s="119">
        <f>SUM(FZ29:FZ34)</f>
        <v>0</v>
      </c>
      <c r="GA28" s="115"/>
      <c r="GB28" s="119">
        <f>SUM(GB29:GB34)</f>
        <v>0</v>
      </c>
      <c r="GC28" s="115"/>
      <c r="GD28" s="119">
        <f>SUM(GD29:GD34)</f>
        <v>0</v>
      </c>
      <c r="GE28" s="115"/>
      <c r="GF28" s="119">
        <f>SUM(GF29:GF34)</f>
        <v>0</v>
      </c>
      <c r="GG28" s="115"/>
      <c r="GH28" s="119">
        <f>SUM(GH29:GH34)</f>
        <v>0</v>
      </c>
      <c r="GI28" s="108">
        <f t="shared" si="0"/>
        <v>0</v>
      </c>
      <c r="GJ28" s="117">
        <f t="shared" si="1"/>
        <v>0</v>
      </c>
      <c r="GK28" s="120"/>
      <c r="GL28" s="73"/>
      <c r="GM28" s="73"/>
    </row>
    <row r="29" ht="18.75" customHeight="1" spans="1:195">
      <c r="A29" s="122" t="s">
        <v>293</v>
      </c>
      <c r="B29" s="112">
        <v>200</v>
      </c>
      <c r="C29" s="113" t="s">
        <v>294</v>
      </c>
      <c r="D29" s="114"/>
      <c r="E29" s="115">
        <f>SUMIFS('1'!$N$10:$N$44,'1'!$A$10:$A$44,LOSS!$E$5,'1'!$M$10:$M$44,LOSS!$B29)+SUMIFS('1'!$P$10:$P$44,'1'!$A$10:$A$44,LOSS!$E$5,'1'!$O$10:$O$44,LOSS!$B29)</f>
        <v>0</v>
      </c>
      <c r="F29" s="116">
        <f>SUMIFS('1'!$K$10:$K$44,'1'!$A$10:$A$44,LOSS!$E$5,'1'!$M$10:$M$44,LOSS!$B29)+SUMIFS('1'!$L$10:$L$44,'1'!$A$10:$A$44,LOSS!$E$5,'1'!$O$10:$O$44,LOSS!$B29)</f>
        <v>0</v>
      </c>
      <c r="G29" s="115">
        <f>SUMIFS('1'!$N$10:$N$44,'1'!$A$10:$A$44,LOSS!$G$5,'1'!$M$10:$M$44,LOSS!$B29)+SUMIFS('1'!$P$10:$P$44,'1'!$A$10:$A$44,LOSS!$G$5,'1'!$O$10:$O$44,LOSS!$B29)</f>
        <v>0</v>
      </c>
      <c r="H29" s="116">
        <f>SUMIFS('1'!$K$10:$K$44,'1'!$A$10:$A$44,LOSS!$G$5,'1'!$M$10:$M$44,LOSS!$B29)+SUMIFS('1'!$L$10:$L$44,'1'!$A$10:$A$44,LOSS!$G$5,'1'!$O$10:$O$44,LOSS!$B29)</f>
        <v>0</v>
      </c>
      <c r="I29" s="115">
        <f>SUMIFS('1'!$N$10:$N$44,'1'!$A$10:$A$44,LOSS!$I$5,'1'!$M$10:$M$44,LOSS!$B29)+SUMIFS('1'!$P$10:$P$44,'1'!$A$10:$A$44,LOSS!$I$5,'1'!$O$10:$O$44,LOSS!$B29)</f>
        <v>0</v>
      </c>
      <c r="J29" s="116">
        <f>SUMIFS('1'!$K$10:$K$44,'1'!$A$10:$A$44,LOSS!$I$5,'1'!$M$10:$M$44,LOSS!$B29)+SUMIFS('1'!$L$10:$L$44,'1'!$A$10:$A$44,LOSS!$I$5,'1'!$O$10:$O$44,LOSS!$B29)</f>
        <v>0</v>
      </c>
      <c r="K29" s="115">
        <f>SUMIFS('2'!$N$10:$N$52,'2'!$A$10:$A$52,LOSS!$E$5,'2'!$M$10:$M$52,LOSS!$B29)+SUMIFS('2'!$P$10:$P$52,'2'!$A$10:$A$52,LOSS!$E$5,'2'!$O$10:$O$52,LOSS!$B29)</f>
        <v>0</v>
      </c>
      <c r="L29" s="116">
        <f>SUMIFS('2'!$K$10:$K$52,'2'!$A$10:$A$52,LOSS!$E$5,'2'!$M$10:$M$52,LOSS!$B29)+SUMIFS('2'!$L$10:$L$52,'2'!$A$10:$A$52,LOSS!$E$5,'2'!$O$10:$O$52,LOSS!$B29)</f>
        <v>0</v>
      </c>
      <c r="M29" s="115">
        <f>SUMIFS('2'!$N$10:$N$52,'2'!$A$10:$A$52,LOSS!$G$5,'2'!$M$10:$M$52,LOSS!$B29)+SUMIFS('2'!$P$10:$P$52,'2'!$A$10:$A$52,LOSS!$G$5,'2'!$O$10:$O$52,LOSS!$B29)</f>
        <v>0</v>
      </c>
      <c r="N29" s="116">
        <f>SUMIFS('2'!$K$10:$K$52,'2'!$A$10:$A$52,LOSS!$G$5,'2'!$M$10:$M$52,LOSS!$B29)+SUMIFS('2'!$L$10:$L$52,'2'!$A$10:$A$52,LOSS!$G$5,'2'!$O$10:$O$52,LOSS!$B29)</f>
        <v>0</v>
      </c>
      <c r="O29" s="115">
        <f>SUMIFS('2'!$N$10:$N$52,'2'!$A$10:$A$52,LOSS!$I$5,'2'!$M$10:$M$52,LOSS!$B29)+SUMIFS('2'!$P$10:$P$52,'2'!$A$10:$A$52,LOSS!$I$5,'2'!$O$10:$O$52,LOSS!$B29)</f>
        <v>0</v>
      </c>
      <c r="P29" s="116">
        <f>SUMIFS('2'!$K$10:$K$52,'2'!$A$10:$A$52,LOSS!$I$5,'2'!$M$10:$M$52,LOSS!$B29)+SUMIFS('2'!$L$10:$L$52,'2'!$A$10:$A$52,LOSS!$I$5,'2'!$O$10:$O$52,LOSS!$B29)</f>
        <v>0</v>
      </c>
      <c r="Q29" s="115">
        <f>SUMIFS('3'!$N$10:$N$44,'3'!$A$10:$A$44,LOSS!$E$5,'3'!$M$10:$M$44,LOSS!$B29)+SUMIFS('3'!$P$10:$P$44,'3'!$A$10:$A$44,LOSS!$E$5,'3'!$O$10:$O$44,LOSS!$B29)</f>
        <v>0</v>
      </c>
      <c r="R29" s="116">
        <f>SUMIFS('3'!$K$10:$K$44,'3'!$A$10:$A$44,LOSS!$E$5,'3'!$M$10:$M$44,LOSS!$B29)+SUMIFS('3'!$L$10:$L$44,'3'!$A$10:$A$44,LOSS!$E$5,'3'!$O$10:$O$44,LOSS!$B29)</f>
        <v>0</v>
      </c>
      <c r="S29" s="115">
        <f>SUMIFS('3'!$N$10:$N$44,'3'!$A$10:$A$44,LOSS!$G$5,'3'!$M$10:$M$44,LOSS!$B29)+SUMIFS('3'!$P$10:$P$44,'3'!$A$10:$A$44,LOSS!$G$5,'3'!$O$10:$O$44,LOSS!$B29)</f>
        <v>0</v>
      </c>
      <c r="T29" s="116">
        <f>SUMIFS('3'!$K$10:$K$44,'3'!$A$10:$A$44,LOSS!$G$5,'3'!$M$10:$M$44,LOSS!$B29)+SUMIFS('3'!$L$10:$L$44,'3'!$A$10:$A$44,LOSS!$G$5,'3'!$O$10:$O$44,LOSS!$B29)</f>
        <v>0</v>
      </c>
      <c r="U29" s="115">
        <f>SUMIFS('3'!$N$10:$N$44,'3'!$A$10:$A$44,LOSS!$I$5,'3'!$M$10:$M$44,LOSS!$B29)+SUMIFS('3'!$P$10:$P$44,'3'!$A$10:$A$44,LOSS!$I$5,'3'!$O$10:$O$44,LOSS!$B29)</f>
        <v>0</v>
      </c>
      <c r="V29" s="116">
        <f>SUMIFS('3'!$K$10:$K$44,'3'!$A$10:$A$44,LOSS!$I$5,'3'!$M$10:$M$44,LOSS!$B29)+SUMIFS('3'!$L$10:$L$44,'3'!$A$10:$A$44,LOSS!$I$5,'3'!$O$10:$O$44,LOSS!$B29)</f>
        <v>0</v>
      </c>
      <c r="W29" s="115">
        <f>SUMIFS('4'!$N$10:$N$44,'4'!$A$10:$A$44,LOSS!$E$5,'4'!$M$10:$M$44,LOSS!$B29)+SUMIFS('4'!$P$10:$P$44,'4'!$A$10:$A$44,LOSS!$E$5,'4'!$O$10:$O$44,LOSS!$B29)</f>
        <v>0</v>
      </c>
      <c r="X29" s="116">
        <f>SUMIFS('4'!$K$10:$K$44,'4'!$A$10:$A$44,LOSS!$E$5,'4'!$M$10:$M$44,LOSS!$B29)+SUMIFS('4'!$L$10:$L$44,'4'!$A$10:$A$44,LOSS!$E$5,'4'!$O$10:$O$44,LOSS!$B29)</f>
        <v>0</v>
      </c>
      <c r="Y29" s="115">
        <f>SUMIFS('4'!$N$10:$N$44,'4'!$A$10:$A$44,LOSS!$G$5,'4'!$M$10:$M$44,LOSS!$B29)+SUMIFS('4'!$P$10:$P$44,'4'!$A$10:$A$44,LOSS!$G$5,'4'!$O$10:$O$44,LOSS!$B29)</f>
        <v>0</v>
      </c>
      <c r="Z29" s="116">
        <f>SUMIFS('4'!$K$10:$K$44,'4'!$A$10:$A$44,LOSS!$G$5,'4'!$M$10:$M$44,LOSS!$B29)+SUMIFS('4'!$L$10:$L$44,'4'!$A$10:$A$44,LOSS!$G$5,'4'!$O$10:$O$44,LOSS!$B29)</f>
        <v>0</v>
      </c>
      <c r="AA29" s="115">
        <f>SUMIFS('4'!$N$10:$N$44,'4'!$A$10:$A$44,LOSS!$I$5,'4'!$M$10:$M$44,LOSS!$B29)+SUMIFS('4'!$P$10:$P$44,'4'!$A$10:$A$44,LOSS!$I$5,'4'!$O$10:$O$44,LOSS!$B29)</f>
        <v>0</v>
      </c>
      <c r="AB29" s="116">
        <f>SUMIFS('4'!$K$10:$K$44,'4'!$A$10:$A$44,LOSS!$I$5,'4'!$M$10:$M$44,LOSS!$B29)+SUMIFS('4'!$L$10:$L$44,'4'!$A$10:$A$44,LOSS!$I$5,'4'!$O$10:$O$44,LOSS!$B29)</f>
        <v>0</v>
      </c>
      <c r="AC29" s="115">
        <f>SUMIFS('5'!$N$10:$N$52,'5'!$A$10:$A$52,LOSS!$E$5,'5'!$M$10:$M$52,LOSS!$B29)+SUMIFS('5'!$P$10:$P$52,'5'!$A$10:$A$52,LOSS!$E$5,'5'!$O$10:$O$52,LOSS!$B29)</f>
        <v>0</v>
      </c>
      <c r="AD29" s="116">
        <f>SUMIFS('5'!$K$10:$K$52,'5'!$A$10:$A$52,LOSS!$E$5,'5'!$M$10:$M$52,LOSS!$B29)+SUMIFS('5'!$L$10:$L$52,'5'!$A$10:$A$52,LOSS!$E$5,'5'!$O$10:$O$52,LOSS!$B29)</f>
        <v>0</v>
      </c>
      <c r="AE29" s="115">
        <f>SUMIFS('5'!$N$10:$N$52,'5'!$A$10:$A$52,LOSS!$G$5,'5'!$M$10:$M$52,LOSS!$B29)+SUMIFS('5'!$P$10:$P$52,'5'!$A$10:$A$52,LOSS!$G$5,'5'!$O$10:$O$52,LOSS!$B29)</f>
        <v>0</v>
      </c>
      <c r="AF29" s="116">
        <f>SUMIFS('5'!$K$10:$K$52,'5'!$A$10:$A$52,LOSS!$G$5,'5'!$M$10:$M$52,LOSS!$B29)+SUMIFS('5'!$L$10:$L$52,'5'!$A$10:$A$52,LOSS!$G$5,'5'!$O$10:$O$52,LOSS!$B29)</f>
        <v>0</v>
      </c>
      <c r="AG29" s="115">
        <f>SUMIFS('5'!$N$10:$N$52,'5'!$A$10:$A$52,LOSS!$I$5,'5'!$M$10:$M$52,LOSS!$B29)+SUMIFS('5'!$P$10:$P$52,'5'!$A$10:$A$52,LOSS!$I$5,'5'!$O$10:$O$52,LOSS!$B29)</f>
        <v>0</v>
      </c>
      <c r="AH29" s="116">
        <f>SUMIFS('5'!$K$10:$K$52,'5'!$A$10:$A$52,LOSS!$I$5,'5'!$M$10:$M$52,LOSS!$B29)+SUMIFS('5'!$L$10:$L$52,'5'!$A$10:$A$52,LOSS!$I$5,'5'!$O$10:$O$52,LOSS!$B29)</f>
        <v>0</v>
      </c>
      <c r="AI29" s="115">
        <f>SUMIFS('6'!$N$10:$N$43,'6'!$A$10:$A$43,LOSS!$E$5,'6'!$M$10:$M$43,LOSS!$B29)+SUMIFS('6'!$P$10:$P$43,'6'!$A$10:$A$43,LOSS!$E$5,'6'!$O$10:$O$43,LOSS!$B29)</f>
        <v>0</v>
      </c>
      <c r="AJ29" s="116">
        <f>SUMIFS('6'!$K$10:$K$43,'6'!$A$10:$A$43,LOSS!$E$5,'6'!$M$10:$M$43,LOSS!$B29)+SUMIFS('6'!$L$10:$L$43,'6'!$A$10:$A$43,LOSS!$E$5,'6'!$O$10:$O$43,LOSS!$B29)</f>
        <v>0</v>
      </c>
      <c r="AK29" s="115">
        <f>SUMIFS('6'!$N$10:$N$43,'6'!$A$10:$A$43,LOSS!$G$5,'6'!$M$10:$M$43,LOSS!$B29)+SUMIFS('6'!$P$10:$P$43,'6'!$A$10:$A$43,LOSS!$G$5,'6'!$O$10:$O$43,LOSS!$B29)</f>
        <v>0</v>
      </c>
      <c r="AL29" s="116">
        <f>SUMIFS('6'!$K$10:$K$43,'6'!$A$10:$A$43,LOSS!$G$5,'6'!$M$10:$M$43,LOSS!$B29)+SUMIFS('6'!$L$10:$L$43,'6'!$A$10:$A$43,LOSS!$G$5,'6'!$O$10:$O$43,LOSS!$B29)</f>
        <v>0</v>
      </c>
      <c r="AM29" s="115">
        <f>SUMIFS('6'!$N$10:$N$43,'6'!$A$10:$A$43,LOSS!$I$5,'6'!$M$10:$M$43,LOSS!$B29)+SUMIFS('6'!$P$10:$P$43,'6'!$A$10:$A$43,LOSS!$I$5,'6'!$O$10:$O$43,LOSS!$B29)</f>
        <v>0</v>
      </c>
      <c r="AN29" s="116">
        <f>SUMIFS('6'!$K$10:$K$43,'6'!$A$10:$A$43,LOSS!$I$5,'6'!$M$10:$M$43,LOSS!$B29)+SUMIFS('6'!$L$10:$L$43,'6'!$A$10:$A$43,LOSS!$I$5,'6'!$O$10:$O$43,LOSS!$B29)</f>
        <v>0</v>
      </c>
      <c r="AO29" s="115">
        <f>SUMIFS('7'!$N$10:$N$44,'7'!$A$10:$A$44,LOSS!$E$5,'7'!$M$10:$M$44,LOSS!$B29)+SUMIFS('7'!$P$10:$P$44,'7'!$A$10:$A$44,LOSS!$E$5,'7'!$O$10:$O$44,LOSS!$B29)</f>
        <v>0</v>
      </c>
      <c r="AP29" s="116">
        <f>SUMIFS('7'!$K$10:$K$44,'7'!$A$10:$A$44,LOSS!$E$5,'7'!$M$10:$M$44,LOSS!$B29)+SUMIFS('7'!$L$10:$L$44,'7'!$A$10:$A$44,LOSS!$E$5,'7'!$O$10:$O$44,LOSS!$B29)</f>
        <v>0</v>
      </c>
      <c r="AQ29" s="115">
        <f>SUMIFS('7'!$N$10:$N$44,'7'!$A$10:$A$44,LOSS!$G$5,'7'!$M$10:$M$44,LOSS!$B29)+SUMIFS('7'!$P$10:$P$44,'7'!$A$10:$A$44,LOSS!$G$5,'7'!$O$10:$O$44,LOSS!$B29)</f>
        <v>0</v>
      </c>
      <c r="AR29" s="116">
        <f>SUMIFS('7'!$K$10:$K$44,'7'!$A$10:$A$44,LOSS!$G$5,'7'!$M$10:$M$44,LOSS!$B29)+SUMIFS('7'!$L$10:$L$44,'7'!$A$10:$A$44,LOSS!$G$5,'7'!$O$10:$O$44,LOSS!$B29)</f>
        <v>0</v>
      </c>
      <c r="AS29" s="115">
        <f>SUMIFS('7'!$N$10:$N$44,'7'!$A$10:$A$44,LOSS!$I$5,'7'!$M$10:$M$44,LOSS!$B29)+SUMIFS('7'!$P$10:$P$44,'7'!$A$10:$A$44,LOSS!$I$5,'7'!$O$10:$O$44,LOSS!$B29)</f>
        <v>0</v>
      </c>
      <c r="AT29" s="116">
        <f>SUMIFS('7'!$K$10:$K$44,'7'!$A$10:$A$44,LOSS!$I$5,'7'!$M$10:$M$44,LOSS!$B29)+SUMIFS('7'!$L$10:$L$44,'7'!$A$10:$A$44,LOSS!$I$5,'7'!$O$10:$O$44,LOSS!$B29)</f>
        <v>0</v>
      </c>
      <c r="AU29" s="115">
        <f>SUMIFS('8'!$N$10:$N$43,'8'!$A$10:$A$43,LOSS!$E$5,'8'!$M$10:$M$43,LOSS!$B29)+SUMIFS('8'!$P$10:$P$43,'8'!$A$10:$A$43,LOSS!$E$5,'8'!$O$10:$O$43,LOSS!$B29)</f>
        <v>0</v>
      </c>
      <c r="AV29" s="116">
        <f>SUMIFS('8'!$K$10:$K$43,'8'!$A$10:$A$43,LOSS!$E$5,'8'!$M$10:$M$43,LOSS!$B29)+SUMIFS('8'!$L$10:$L$43,'8'!$A$10:$A$43,LOSS!$E$5,'8'!$O$10:$O$43,LOSS!$B29)</f>
        <v>0</v>
      </c>
      <c r="AW29" s="115">
        <f>SUMIFS('8'!$N$10:$N$43,'8'!$A$10:$A$43,LOSS!$G$5,'8'!$M$10:$M$43,LOSS!$B29)+SUMIFS('8'!$P$10:$P$43,'8'!$A$10:$A$43,LOSS!$G$5,'8'!$O$10:$O$43,LOSS!$B29)</f>
        <v>0</v>
      </c>
      <c r="AX29" s="116">
        <f>SUMIFS('8'!$K$10:$K$43,'8'!$A$10:$A$43,LOSS!$G$5,'8'!$M$10:$M$43,LOSS!$B29)+SUMIFS('8'!$L$10:$L$43,'8'!$A$10:$A$43,LOSS!$G$5,'8'!$O$10:$O$43,LOSS!$B29)</f>
        <v>0</v>
      </c>
      <c r="AY29" s="115">
        <f>SUMIFS('8'!$N$10:$N$43,'8'!$A$10:$A$43,LOSS!$I$5,'8'!$M$10:$M$43,LOSS!$B29)+SUMIFS('8'!$P$10:$P$43,'8'!$A$10:$A$43,LOSS!$I$5,'8'!$O$10:$O$43,LOSS!$B29)</f>
        <v>0</v>
      </c>
      <c r="AZ29" s="116">
        <f>SUMIFS('8'!$K$10:$K$43,'8'!$A$10:$A$43,LOSS!$I$5,'8'!$M$10:$M$43,LOSS!$B29)+SUMIFS('8'!$L$10:$L$43,'8'!$A$10:$A$43,LOSS!$I$5,'8'!$O$10:$O$43,LOSS!$B29)</f>
        <v>0</v>
      </c>
      <c r="BA29" s="115">
        <f>SUMIFS('9'!$N$10:$N$51,'9'!$A$10:$A$51,LOSS!$E$5,'9'!$M$10:$M$51,LOSS!$B29)+SUMIFS('9'!$P$10:$P$51,'9'!$A$10:$A$51,LOSS!$E$5,'9'!$O$10:$O$51,LOSS!$B29)</f>
        <v>0</v>
      </c>
      <c r="BB29" s="116">
        <f>SUMIFS('9'!$K$10:$K$51,'9'!$A$10:$A$51,LOSS!$E$5,'9'!$M$10:$M$51,LOSS!$B29)+SUMIFS('9'!$L$10:$L$51,'9'!$A$10:$A$51,LOSS!$E$5,'9'!$O$10:$O$51,LOSS!$B29)</f>
        <v>0</v>
      </c>
      <c r="BC29" s="115">
        <f>SUMIFS('9'!$N$10:$N$51,'9'!$A$10:$A$51,LOSS!$G$5,'9'!$M$10:$M$51,LOSS!$B29)+SUMIFS('9'!$P$10:$P$51,'9'!$A$10:$A$51,LOSS!$G$5,'9'!$O$10:$O$51,LOSS!$B29)</f>
        <v>0</v>
      </c>
      <c r="BD29" s="116">
        <f>SUMIFS('9'!$K$10:$K$51,'9'!$A$10:$A$51,LOSS!$G$5,'9'!$M$10:$M$51,LOSS!$B29)+SUMIFS('9'!$L$10:$L$51,'9'!$A$10:$A$51,LOSS!$G$5,'9'!$O$10:$O$51,LOSS!$B29)</f>
        <v>0</v>
      </c>
      <c r="BE29" s="115">
        <f>SUMIFS('9'!$N$10:$N$51,'9'!$A$10:$A$51,LOSS!$I$5,'9'!$M$10:$M$51,LOSS!$B29)+SUMIFS('9'!$P$10:$P$51,'9'!$A$10:$A$51,LOSS!$I$5,'9'!$O$10:$O$51,LOSS!$B29)</f>
        <v>0</v>
      </c>
      <c r="BF29" s="116">
        <f>SUMIFS('9'!$K$10:$K$51,'9'!$A$10:$A$51,LOSS!$I$5,'9'!$M$10:$M$51,LOSS!$B29)+SUMIFS('9'!$L$10:$L$51,'9'!$A$10:$A$51,LOSS!$I$5,'9'!$O$10:$O$51,LOSS!$B29)</f>
        <v>0</v>
      </c>
      <c r="BG29" s="115">
        <f>SUMIFS('10'!$N$10:$N$44,'10'!$A$10:$A$44,LOSS!$E$5,'10'!$M$10:$M$44,LOSS!$B29)+SUMIFS('10'!$P$10:$P$44,'10'!$A$10:$A$44,LOSS!$E$5,'10'!$O$10:$O$44,LOSS!$B29)</f>
        <v>0</v>
      </c>
      <c r="BH29" s="116">
        <f>SUMIFS('10'!$K$10:$K$44,'10'!$A$10:$A$44,LOSS!$E$5,'10'!$M$10:$M$44,LOSS!$B29)+SUMIFS('10'!$L$10:$L$44,'10'!$A$10:$A$44,LOSS!$E$5,'10'!$O$10:$O$44,LOSS!$B29)</f>
        <v>0</v>
      </c>
      <c r="BI29" s="115">
        <f>SUMIFS('10'!$N$10:$N$44,'10'!$A$10:$A$44,LOSS!$G$5,'10'!$M$10:$M$44,LOSS!$B29)+SUMIFS('10'!$P$10:$P$44,'10'!$A$10:$A$44,LOSS!$G$5,'10'!$O$10:$O$44,LOSS!$B29)</f>
        <v>0</v>
      </c>
      <c r="BJ29" s="116">
        <f>SUMIFS('10'!$K$10:$K$44,'10'!$A$10:$A$44,LOSS!$G$5,'10'!$M$10:$M$44,LOSS!$B29)+SUMIFS('10'!$L$10:$L$44,'10'!$A$10:$A$44,LOSS!$G$5,'10'!$O$10:$O$44,LOSS!$B29)</f>
        <v>0</v>
      </c>
      <c r="BK29" s="115">
        <f>SUMIFS('10'!$N$10:$N$44,'10'!$A$10:$A$44,LOSS!$I$5,'10'!$M$10:$M$44,LOSS!$B29)+SUMIFS('10'!$P$10:$P$44,'10'!$A$10:$A$44,LOSS!$I$5,'10'!$O$10:$O$44,LOSS!$B29)</f>
        <v>0</v>
      </c>
      <c r="BL29" s="116">
        <f>SUMIFS('10'!$K$10:$K$44,'10'!$A$10:$A$44,LOSS!$I$5,'10'!$M$10:$M$44,LOSS!$B29)+SUMIFS('10'!$L$10:$L$44,'10'!$A$10:$A$44,LOSS!$I$5,'10'!$O$10:$O$44,LOSS!$B29)</f>
        <v>0</v>
      </c>
      <c r="BM29" s="115">
        <f>SUMIFS('11'!$N$10:$N$43,'11'!$A$10:$A$43,LOSS!$E$5,'11'!$M$10:$M$43,LOSS!$B29)+SUMIFS('11'!$P$10:$P$43,'11'!$A$10:$A$43,LOSS!$E$5,'11'!$O$10:$O$43,LOSS!$B29)</f>
        <v>0</v>
      </c>
      <c r="BN29" s="116">
        <f>SUMIFS('11'!$K$10:$K$43,'11'!$A$10:$A$43,LOSS!$E$5,'11'!$M$10:$M$43,LOSS!$B29)+SUMIFS('11'!$L$10:$L$43,'11'!$A$10:$A$43,LOSS!$E$5,'11'!$O$10:$O$43,LOSS!$B29)</f>
        <v>0</v>
      </c>
      <c r="BO29" s="115">
        <f>SUMIFS('11'!$N$10:$N$43,'11'!$A$10:$A$43,LOSS!$G$5,'11'!$M$10:$M$43,LOSS!$B29)+SUMIFS('11'!$P$10:$P$43,'11'!$A$10:$A$43,LOSS!$G$5,'11'!$O$10:$O$43,LOSS!$B29)</f>
        <v>0</v>
      </c>
      <c r="BP29" s="116">
        <f>SUMIFS('11'!$K$10:$K$43,'11'!$A$10:$A$43,LOSS!$G$5,'11'!$M$10:$M$43,LOSS!$B29)+SUMIFS('11'!$L$10:$L$43,'11'!$A$10:$A$43,LOSS!$G$5,'11'!$O$10:$O$43,LOSS!$B29)</f>
        <v>0</v>
      </c>
      <c r="BQ29" s="115">
        <f>SUMIFS('11'!$N$10:$N$43,'11'!$A$10:$A$43,LOSS!$I$5,'11'!$M$10:$M$43,LOSS!$B29)+SUMIFS('11'!$P$10:$P$43,'11'!$A$10:$A$43,LOSS!$I$5,'11'!$O$10:$O$43,LOSS!$B29)</f>
        <v>0</v>
      </c>
      <c r="BR29" s="116">
        <f>SUMIFS('11'!$K$10:$K$43,'11'!$A$10:$A$43,LOSS!$I$5,'11'!$M$10:$M$43,LOSS!$B29)+SUMIFS('11'!$L$10:$L$43,'11'!$A$10:$A$43,LOSS!$I$5,'11'!$O$10:$O$43,LOSS!$B29)</f>
        <v>0</v>
      </c>
      <c r="BS29" s="115">
        <f>SUMIFS('12'!$N$10:$N$44,'12'!$A$10:$A$44,LOSS!$E$5,'12'!$M$10:$M$44,LOSS!$B29)+SUMIFS('12'!$P$10:$P$44,'12'!$A$10:$A$44,LOSS!$E$5,'12'!$O$10:$O$44,LOSS!$B29)</f>
        <v>0</v>
      </c>
      <c r="BT29" s="116">
        <f>SUMIFS('12'!$K$10:$K$44,'12'!$A$10:$A$44,LOSS!$E$5,'12'!$M$10:$M$44,LOSS!$B29)+SUMIFS('12'!$L$10:$L$44,'12'!$A$10:$A$44,LOSS!$E$5,'12'!$O$10:$O$44,LOSS!$B29)</f>
        <v>0</v>
      </c>
      <c r="BU29" s="115">
        <f>SUMIFS('12'!$N$10:$N$44,'12'!$A$10:$A$44,LOSS!$G$5,'12'!$M$10:$M$44,LOSS!$B29)+SUMIFS('12'!$P$10:$P$44,'12'!$A$10:$A$44,LOSS!$G$5,'12'!$O$10:$O$44,LOSS!$B29)</f>
        <v>0</v>
      </c>
      <c r="BV29" s="116">
        <f>SUMIFS('12'!$K$10:$K$44,'12'!$A$10:$A$44,LOSS!$G$5,'12'!$M$10:$M$44,LOSS!$B29)+SUMIFS('12'!$L$10:$L$44,'12'!$A$10:$A$44,LOSS!$G$5,'12'!$O$10:$O$44,LOSS!$B29)</f>
        <v>0</v>
      </c>
      <c r="BW29" s="115">
        <f>SUMIFS('12'!$N$10:$N$44,'12'!$A$10:$A$44,LOSS!$I$5,'12'!$M$10:$M$44,LOSS!$B29)+SUMIFS('12'!$P$10:$P$44,'12'!$A$10:$A$44,LOSS!$I$5,'12'!$O$10:$O$44,LOSS!$B29)</f>
        <v>0</v>
      </c>
      <c r="BX29" s="116">
        <f>SUMIFS('12'!$K$10:$K$44,'12'!$A$10:$A$44,LOSS!$I$5,'12'!$M$10:$M$44,LOSS!$B29)+SUMIFS('12'!$L$10:$L$44,'12'!$A$10:$A$44,LOSS!$I$5,'12'!$O$10:$O$44,LOSS!$B29)</f>
        <v>0</v>
      </c>
      <c r="BY29" s="115">
        <f>SUMIFS('13'!$N$10:$N$44,'13'!$A$10:$A$44,LOSS!$E$5,'13'!$M$10:$M$44,LOSS!$B29)+SUMIFS('13'!$P$10:$P$44,'13'!$A$10:$A$44,LOSS!$E$5,'13'!$O$10:$O$44,LOSS!$B29)</f>
        <v>0</v>
      </c>
      <c r="BZ29" s="116">
        <f>SUMIFS('13'!$K$10:$K$44,'13'!$A$10:$A$44,LOSS!$E$5,'13'!$M$10:$M$44,LOSS!$B29)+SUMIFS('13'!$L$10:$L$44,'13'!$A$10:$A$44,LOSS!$E$5,'13'!$O$10:$O$44,LOSS!$B29)</f>
        <v>0</v>
      </c>
      <c r="CA29" s="115">
        <f>SUMIFS('13'!$N$10:$N$44,'13'!$A$10:$A$44,LOSS!$G$5,'13'!$M$10:$M$44,LOSS!$B29)+SUMIFS('13'!$P$10:$P$44,'13'!$A$10:$A$44,LOSS!$G$5,'13'!$O$10:$O$44,LOSS!$B29)</f>
        <v>0</v>
      </c>
      <c r="CB29" s="116">
        <f>SUMIFS('13'!$K$10:$K$44,'13'!$A$10:$A$44,LOSS!$G$5,'13'!$M$10:$M$44,LOSS!$B29)+SUMIFS('13'!$L$10:$L$44,'13'!$A$10:$A$44,LOSS!$G$5,'13'!$O$10:$O$44,LOSS!$B29)</f>
        <v>0</v>
      </c>
      <c r="CC29" s="115">
        <f>SUMIFS('13'!$N$10:$N$44,'13'!$A$10:$A$44,LOSS!$I$5,'13'!$M$10:$M$44,LOSS!$B29)+SUMIFS('13'!$P$10:$P$44,'13'!$A$10:$A$44,LOSS!$I$5,'13'!$O$10:$O$44,LOSS!$B29)</f>
        <v>0</v>
      </c>
      <c r="CD29" s="116">
        <f>SUMIFS('13'!$K$10:$K$44,'13'!$A$10:$A$44,LOSS!$I$5,'13'!$M$10:$M$44,LOSS!$B29)+SUMIFS('13'!$L$10:$L$44,'13'!$A$10:$A$44,LOSS!$I$5,'13'!$O$10:$O$44,LOSS!$B29)</f>
        <v>0</v>
      </c>
      <c r="CE29" s="115">
        <f>SUMIFS('14'!$N$10:$N$44,'14'!$A$10:$A$44,LOSS!$E$5,'14'!$M$10:$M$44,LOSS!$B29)+SUMIFS('14'!$P$10:$P$44,'14'!$A$10:$A$44,LOSS!$E$5,'14'!$O$10:$O$44,LOSS!$B29)</f>
        <v>0</v>
      </c>
      <c r="CF29" s="116">
        <f>SUMIFS('14'!$K$10:$K$44,'14'!$A$10:$A$44,LOSS!$E$5,'14'!$M$10:$M$44,LOSS!$B29)+SUMIFS('14'!$L$10:$L$44,'14'!$A$10:$A$44,LOSS!$E$5,'14'!$O$10:$O$44,LOSS!$B29)</f>
        <v>0</v>
      </c>
      <c r="CG29" s="115">
        <f>SUMIFS('14'!$N$10:$N$44,'14'!$A$10:$A$44,LOSS!$G$5,'14'!$M$10:$M$44,LOSS!$B29)+SUMIFS('14'!$P$10:$P$44,'14'!$A$10:$A$44,LOSS!$G$5,'14'!$O$10:$O$44,LOSS!$B29)</f>
        <v>0</v>
      </c>
      <c r="CH29" s="116">
        <f>SUMIFS('14'!$K$10:$K$44,'14'!$A$10:$A$44,LOSS!$G$5,'14'!$M$10:$M$44,LOSS!$B29)+SUMIFS('14'!$L$10:$L$44,'14'!$A$10:$A$44,LOSS!$G$5,'14'!$O$10:$O$44,LOSS!$B29)</f>
        <v>0</v>
      </c>
      <c r="CI29" s="115">
        <f>SUMIFS('14'!$N$10:$N$44,'14'!$A$10:$A$44,LOSS!$I$5,'14'!$M$10:$M$44,LOSS!$B29)+SUMIFS('14'!$P$10:$P$44,'14'!$A$10:$A$44,LOSS!$I$5,'14'!$O$10:$O$44,LOSS!$B29)</f>
        <v>0</v>
      </c>
      <c r="CJ29" s="116">
        <f>SUMIFS('14'!$K$10:$K$44,'14'!$A$10:$A$44,LOSS!$I$5,'14'!$M$10:$M$44,LOSS!$B29)+SUMIFS('14'!$L$10:$L$44,'14'!$A$10:$A$44,LOSS!$I$5,'14'!$O$10:$O$44,LOSS!$B29)</f>
        <v>0</v>
      </c>
      <c r="CK29" s="115">
        <f>SUMIFS('15'!$N$10:$N$44,'15'!$A$10:$A$44,LOSS!$E$5,'15'!$M$10:$M$44,LOSS!$B29)+SUMIFS('15'!$P$10:$P$44,'15'!$A$10:$A$44,LOSS!$E$5,'15'!$O$10:$O$44,LOSS!$B29)</f>
        <v>0</v>
      </c>
      <c r="CL29" s="116">
        <f>SUMIFS('15'!$K$10:$K$44,'15'!$A$10:$A$44,LOSS!$E$5,'15'!$M$10:$M$44,LOSS!$B29)+SUMIFS('15'!$L$10:$L$44,'15'!$A$10:$A$44,LOSS!$E$5,'15'!$O$10:$O$44,LOSS!$B29)</f>
        <v>0</v>
      </c>
      <c r="CM29" s="115">
        <f>SUMIFS('15'!$N$10:$N$44,'15'!$A$10:$A$44,LOSS!$G$5,'15'!$M$10:$M$44,LOSS!$B29)+SUMIFS('15'!$P$10:$P$44,'15'!$A$10:$A$44,LOSS!$G$5,'15'!$O$10:$O$44,LOSS!$B29)</f>
        <v>0</v>
      </c>
      <c r="CN29" s="116">
        <f>SUMIFS('15'!$K$10:$K$44,'15'!$A$10:$A$44,LOSS!$G$5,'15'!$M$10:$M$44,LOSS!$B29)+SUMIFS('15'!$L$10:$L$44,'15'!$A$10:$A$44,LOSS!$G$5,'15'!$O$10:$O$44,LOSS!$B29)</f>
        <v>0</v>
      </c>
      <c r="CO29" s="115">
        <f>SUMIFS('15'!$N$10:$N$44,'15'!$A$10:$A$44,LOSS!$I$5,'15'!$M$10:$M$44,LOSS!$B29)+SUMIFS('15'!$P$10:$P$44,'15'!$A$10:$A$44,LOSS!$I$5,'15'!$O$10:$O$44,LOSS!$B29)</f>
        <v>0</v>
      </c>
      <c r="CP29" s="116">
        <f>SUMIFS('15'!$K$10:$K$44,'15'!$A$10:$A$44,LOSS!$I$5,'15'!$M$10:$M$44,LOSS!$B29)+SUMIFS('15'!$L$10:$L$44,'15'!$A$10:$A$44,LOSS!$I$5,'15'!$O$10:$O$44,LOSS!$B29)</f>
        <v>0</v>
      </c>
      <c r="CQ29" s="115">
        <f>SUMIFS('16'!$N$10:$N$44,'16'!$A$10:$A$44,LOSS!$E$5,'16'!$M$10:$M$44,LOSS!$B29)+SUMIFS('16'!$P$10:$P$44,'16'!$A$10:$A$44,LOSS!$E$5,'16'!$O$10:$O$44,LOSS!$B29)</f>
        <v>0</v>
      </c>
      <c r="CR29" s="116">
        <f>SUMIFS('16'!$K$10:$K$44,'16'!$A$10:$A$44,LOSS!$E$5,'16'!$M$10:$M$44,LOSS!$B29)+SUMIFS('16'!$L$10:$L$44,'16'!$A$10:$A$44,LOSS!$E$5,'16'!$O$10:$O$44,LOSS!$B29)</f>
        <v>0</v>
      </c>
      <c r="CS29" s="115">
        <f>SUMIFS('16'!$N$10:$N$44,'16'!$A$10:$A$44,LOSS!$G$5,'16'!$M$10:$M$44,LOSS!$B29)+SUMIFS('16'!$P$10:$P$44,'16'!$A$10:$A$44,LOSS!$G$5,'16'!$O$10:$O$44,LOSS!$B29)</f>
        <v>0</v>
      </c>
      <c r="CT29" s="116">
        <f>SUMIFS('16'!$K$10:$K$44,'16'!$A$10:$A$44,LOSS!$G$5,'16'!$M$10:$M$44,LOSS!$B29)+SUMIFS('16'!$L$10:$L$44,'16'!$A$10:$A$44,LOSS!$G$5,'16'!$O$10:$O$44,LOSS!$B29)</f>
        <v>0</v>
      </c>
      <c r="CU29" s="115">
        <f>SUMIFS('16'!$N$10:$N$44,'16'!$A$10:$A$44,LOSS!$I$5,'16'!$M$10:$M$44,LOSS!$B29)+SUMIFS('16'!$P$10:$P$44,'16'!$A$10:$A$44,LOSS!$I$5,'16'!$O$10:$O$44,LOSS!$B29)</f>
        <v>0</v>
      </c>
      <c r="CV29" s="116">
        <f>SUMIFS('16'!$K$10:$K$44,'16'!$A$10:$A$44,LOSS!$I$5,'16'!$M$10:$M$44,LOSS!$B29)+SUMIFS('16'!$L$10:$L$44,'16'!$A$10:$A$44,LOSS!$I$5,'16'!$O$10:$O$44,LOSS!$B29)</f>
        <v>0</v>
      </c>
      <c r="CW29" s="115">
        <f>SUMIFS('17'!$N$10:$N$44,'17'!$A$10:$A$44,LOSS!$E$5,'17'!$M$10:$M$44,LOSS!$B29)+SUMIFS('17'!$P$10:$P$44,'17'!$A$10:$A$44,LOSS!$E$5,'17'!$O$10:$O$44,LOSS!$B29)</f>
        <v>0</v>
      </c>
      <c r="CX29" s="116">
        <f>SUMIFS('17'!$K$10:$K$44,'17'!$A$10:$A$44,LOSS!$E$5,'17'!$M$10:$M$44,LOSS!$B29)+SUMIFS('17'!$L$10:$L$44,'17'!$A$10:$A$44,LOSS!$E$5,'17'!$O$10:$O$44,LOSS!$B29)</f>
        <v>0</v>
      </c>
      <c r="CY29" s="115">
        <f>SUMIFS('17'!$N$10:$N$44,'17'!$A$10:$A$44,LOSS!$G$5,'17'!$M$10:$M$44,LOSS!$B29)+SUMIFS('17'!$P$10:$P$44,'17'!$A$10:$A$44,LOSS!$G$5,'17'!$O$10:$O$44,LOSS!$B29)</f>
        <v>0</v>
      </c>
      <c r="CZ29" s="116">
        <f>SUMIFS('17'!$K$10:$K$44,'17'!$A$10:$A$44,LOSS!$G$5,'17'!$M$10:$M$44,LOSS!$B29)+SUMIFS('17'!$L$10:$L$44,'17'!$A$10:$A$44,LOSS!$G$5,'17'!$O$10:$O$44,LOSS!$B29)</f>
        <v>0</v>
      </c>
      <c r="DA29" s="115">
        <f>SUMIFS('17'!$N$10:$N$44,'17'!$A$10:$A$44,LOSS!$I$5,'17'!$M$10:$M$44,LOSS!$B29)+SUMIFS('17'!$P$10:$P$44,'17'!$A$10:$A$44,LOSS!$I$5,'17'!$O$10:$O$44,LOSS!$B29)</f>
        <v>0</v>
      </c>
      <c r="DB29" s="116">
        <f>SUMIFS('17'!$K$10:$K$44,'17'!$A$10:$A$44,LOSS!$I$5,'17'!$M$10:$M$44,LOSS!$B29)+SUMIFS('17'!$L$10:$L$44,'17'!$A$10:$A$44,LOSS!$I$5,'17'!$O$10:$O$44,LOSS!$B29)</f>
        <v>0</v>
      </c>
      <c r="DC29" s="115">
        <f>SUMIFS('18'!$N$10:$N$44,'18'!$A$10:$A$44,LOSS!$E$5,'18'!$M$10:$M$44,LOSS!$B29)+SUMIFS('18'!$P$10:$P$44,'18'!$A$10:$A$44,LOSS!$E$5,'18'!$O$10:$O$44,LOSS!$B29)</f>
        <v>0</v>
      </c>
      <c r="DD29" s="116">
        <f>SUMIFS('18'!$K$10:$K$44,'18'!$A$10:$A$44,LOSS!$E$5,'18'!$M$10:$M$44,LOSS!$B29)+SUMIFS('18'!$L$10:$L$44,'18'!$A$10:$A$44,LOSS!$E$5,'18'!$O$10:$O$44,LOSS!$B29)</f>
        <v>0</v>
      </c>
      <c r="DE29" s="115">
        <f>SUMIFS('18'!$N$10:$N$44,'18'!$A$10:$A$44,LOSS!$G$5,'18'!$M$10:$M$44,LOSS!$B29)+SUMIFS('18'!$P$10:$P$44,'18'!$A$10:$A$44,LOSS!$G$5,'18'!$O$10:$O$44,LOSS!$B29)</f>
        <v>0</v>
      </c>
      <c r="DF29" s="116">
        <f>SUMIFS('18'!$K$10:$K$44,'18'!$A$10:$A$44,LOSS!$G$5,'18'!$M$10:$M$44,LOSS!$B29)+SUMIFS('18'!$L$10:$L$44,'18'!$A$10:$A$44,LOSS!$G$5,'18'!$O$10:$O$44,LOSS!$B29)</f>
        <v>0</v>
      </c>
      <c r="DG29" s="115">
        <f>SUMIFS('18'!$N$10:$N$44,'18'!$A$10:$A$44,LOSS!$I$5,'18'!$M$10:$M$44,LOSS!$B29)+SUMIFS('18'!$P$10:$P$44,'18'!$A$10:$A$44,LOSS!$I$5,'18'!$O$10:$O$44,LOSS!$B29)</f>
        <v>0</v>
      </c>
      <c r="DH29" s="116">
        <f>SUMIFS('18'!$K$10:$K$44,'18'!$A$10:$A$44,LOSS!$I$5,'18'!$M$10:$M$44,LOSS!$B29)+SUMIFS('18'!$L$10:$L$44,'18'!$A$10:$A$44,LOSS!$I$5,'18'!$O$10:$O$44,LOSS!$B29)</f>
        <v>0</v>
      </c>
      <c r="DI29" s="115">
        <f>SUMIFS('19'!$N$10:$N$44,'19'!$A$10:$A$44,LOSS!$E$5,'19'!$M$10:$M$44,LOSS!$B29)+SUMIFS('19'!$P$10:$P$44,'19'!$A$10:$A$44,LOSS!$E$5,'19'!$O$10:$O$44,LOSS!$B29)</f>
        <v>0</v>
      </c>
      <c r="DJ29" s="116">
        <f>SUMIFS('19'!$K$10:$K$44,'19'!$A$10:$A$44,LOSS!$E$5,'19'!$M$10:$M$44,LOSS!$B29)+SUMIFS('19'!$L$10:$L$44,'19'!$A$10:$A$44,LOSS!$E$5,'19'!$O$10:$O$44,LOSS!$B29)</f>
        <v>0</v>
      </c>
      <c r="DK29" s="115">
        <f>SUMIFS('19'!$N$10:$N$44,'19'!$A$10:$A$44,LOSS!$G$5,'19'!$M$10:$M$44,LOSS!$B29)+SUMIFS('19'!$P$10:$P$44,'19'!$A$10:$A$44,LOSS!$G$5,'19'!$O$10:$O$44,LOSS!$B29)</f>
        <v>0</v>
      </c>
      <c r="DL29" s="116">
        <f>SUMIFS('19'!$K$10:$K$44,'19'!$A$10:$A$44,LOSS!$G$5,'19'!$M$10:$M$44,LOSS!$B29)+SUMIFS('19'!$L$10:$L$44,'19'!$A$10:$A$44,LOSS!$G$5,'19'!$O$10:$O$44,LOSS!$B29)</f>
        <v>0</v>
      </c>
      <c r="DM29" s="115">
        <f>SUMIFS('19'!$N$10:$N$44,'19'!$A$10:$A$44,LOSS!$I$5,'19'!$M$10:$M$44,LOSS!$B29)+SUMIFS('19'!$P$10:$P$44,'19'!$A$10:$A$44,LOSS!$I$5,'19'!$O$10:$O$44,LOSS!$B29)</f>
        <v>0</v>
      </c>
      <c r="DN29" s="116">
        <f>SUMIFS('19'!$K$10:$K$44,'19'!$A$10:$A$44,LOSS!$I$5,'19'!$M$10:$M$44,LOSS!$B29)+SUMIFS('19'!$L$10:$L$44,'19'!$A$10:$A$44,LOSS!$I$5,'19'!$O$10:$O$44,LOSS!$B29)</f>
        <v>0</v>
      </c>
      <c r="DO29" s="115">
        <f>SUMIFS('20'!$N$10:$N$44,'20'!$A$10:$A$44,LOSS!$E$5,'20'!$M$10:$M$44,LOSS!$B29)+SUMIFS('20'!$P$10:$P$44,'20'!$A$10:$A$44,LOSS!$E$5,'20'!$O$10:$O$44,LOSS!$B29)</f>
        <v>0</v>
      </c>
      <c r="DP29" s="116">
        <f>SUMIFS('20'!$K$10:$K$44,'20'!$A$10:$A$44,LOSS!$E$5,'20'!$M$10:$M$44,LOSS!$B29)+SUMIFS('20'!$L$10:$L$44,'20'!$A$10:$A$44,LOSS!$E$5,'20'!$O$10:$O$44,LOSS!$B29)</f>
        <v>0</v>
      </c>
      <c r="DQ29" s="115">
        <f>SUMIFS('20'!$N$10:$N$44,'20'!$A$10:$A$44,LOSS!$G$5,'20'!$M$10:$M$44,LOSS!$B29)+SUMIFS('20'!$P$10:$P$44,'20'!$A$10:$A$44,LOSS!$G$5,'20'!$O$10:$O$44,LOSS!$B29)</f>
        <v>0</v>
      </c>
      <c r="DR29" s="116">
        <f>SUMIFS('20'!$K$10:$K$44,'20'!$A$10:$A$44,LOSS!$G$5,'20'!$M$10:$M$44,LOSS!$B29)+SUMIFS('20'!$L$10:$L$44,'20'!$A$10:$A$44,LOSS!$G$5,'20'!$O$10:$O$44,LOSS!$B29)</f>
        <v>0</v>
      </c>
      <c r="DS29" s="115">
        <f>SUMIFS('20'!$N$10:$N$44,'20'!$A$10:$A$44,LOSS!$I$5,'20'!$M$10:$M$44,LOSS!$B29)+SUMIFS('20'!$P$10:$P$44,'20'!$A$10:$A$44,LOSS!$I$5,'20'!$O$10:$O$44,LOSS!$B29)</f>
        <v>0</v>
      </c>
      <c r="DT29" s="116">
        <f>SUMIFS('20'!$K$10:$K$44,'20'!$A$10:$A$44,LOSS!$I$5,'20'!$M$10:$M$44,LOSS!$B29)+SUMIFS('20'!$L$10:$L$44,'20'!$A$10:$A$44,LOSS!$I$5,'20'!$O$10:$O$44,LOSS!$B29)</f>
        <v>0</v>
      </c>
      <c r="DU29" s="115">
        <f>SUMIFS('21'!$N$10:$N$44,'21'!$A$10:$A$44,LOSS!$E$5,'21'!$M$10:$M$44,LOSS!$B29)+SUMIFS('21'!$P$10:$P$44,'21'!$A$10:$A$44,LOSS!$E$5,'21'!$O$10:$O$44,LOSS!$B29)</f>
        <v>0</v>
      </c>
      <c r="DV29" s="116">
        <f>SUMIFS('21'!$K$10:$K$44,'21'!$A$10:$A$44,LOSS!$E$5,'21'!$M$10:$M$44,LOSS!$B29)+SUMIFS('21'!$L$10:$L$44,'21'!$A$10:$A$44,LOSS!$E$5,'21'!$O$10:$O$44,LOSS!$B29)</f>
        <v>0</v>
      </c>
      <c r="DW29" s="115">
        <f>SUMIFS('21'!$N$10:$N$44,'21'!$A$10:$A$44,LOSS!$G$5,'21'!$M$10:$M$44,LOSS!$B29)+SUMIFS('21'!$P$10:$P$44,'21'!$A$10:$A$44,LOSS!$G$5,'21'!$O$10:$O$44,LOSS!$B29)</f>
        <v>0</v>
      </c>
      <c r="DX29" s="116">
        <f>SUMIFS('21'!$K$10:$K$44,'21'!$A$10:$A$44,LOSS!$G$5,'21'!$M$10:$M$44,LOSS!$B29)+SUMIFS('21'!$L$10:$L$44,'21'!$A$10:$A$44,LOSS!$G$5,'21'!$O$10:$O$44,LOSS!$B29)</f>
        <v>0</v>
      </c>
      <c r="DY29" s="115">
        <f>SUMIFS('21'!$N$10:$N$44,'21'!$A$10:$A$44,LOSS!$I$5,'21'!$M$10:$M$44,LOSS!$B29)+SUMIFS('21'!$P$10:$P$44,'21'!$A$10:$A$44,LOSS!$I$5,'21'!$O$10:$O$44,LOSS!$B29)</f>
        <v>0</v>
      </c>
      <c r="DZ29" s="116">
        <f>SUMIFS('21'!$K$10:$K$44,'21'!$A$10:$A$44,LOSS!$I$5,'21'!$M$10:$M$44,LOSS!$B29)+SUMIFS('21'!$L$10:$L$44,'21'!$A$10:$A$44,LOSS!$I$5,'21'!$O$10:$O$44,LOSS!$B29)</f>
        <v>0</v>
      </c>
      <c r="EA29" s="115">
        <f>SUMIFS('22'!$N$10:$N$44,'22'!$A$10:$A$44,LOSS!$E$5,'22'!$M$10:$M$44,LOSS!$B29)+SUMIFS('22'!$P$10:$P$44,'22'!$A$10:$A$44,LOSS!$E$5,'22'!$O$10:$O$44,LOSS!$B29)</f>
        <v>0</v>
      </c>
      <c r="EB29" s="116">
        <f>SUMIFS('22'!$K$10:$K$44,'22'!$A$10:$A$44,LOSS!$E$5,'22'!$M$10:$M$44,LOSS!$B29)+SUMIFS('22'!$L$10:$L$44,'22'!$A$10:$A$44,LOSS!$E$5,'22'!$O$10:$O$44,LOSS!$B29)</f>
        <v>0</v>
      </c>
      <c r="EC29" s="115">
        <f>SUMIFS('22'!$N$10:$N$44,'22'!$A$10:$A$44,LOSS!$G$5,'22'!$M$10:$M$44,LOSS!$B29)+SUMIFS('22'!$P$10:$P$44,'22'!$A$10:$A$44,LOSS!$G$5,'22'!$O$10:$O$44,LOSS!$B29)</f>
        <v>0</v>
      </c>
      <c r="ED29" s="116">
        <f>SUMIFS('22'!$K$10:$K$44,'22'!$A$10:$A$44,LOSS!$G$5,'22'!$M$10:$M$44,LOSS!$B29)+SUMIFS('22'!$L$10:$L$44,'22'!$A$10:$A$44,LOSS!$G$5,'22'!$O$10:$O$44,LOSS!$B29)</f>
        <v>0</v>
      </c>
      <c r="EE29" s="115">
        <f>SUMIFS('22'!$N$10:$N$44,'22'!$A$10:$A$44,LOSS!$I$5,'22'!$M$10:$M$44,LOSS!$B29)+SUMIFS('22'!$P$10:$P$44,'22'!$A$10:$A$44,LOSS!$I$5,'22'!$O$10:$O$44,LOSS!$B29)</f>
        <v>0</v>
      </c>
      <c r="EF29" s="116">
        <f>SUMIFS('22'!$K$10:$K$44,'22'!$A$10:$A$44,LOSS!$I$5,'22'!$M$10:$M$44,LOSS!$B29)+SUMIFS('22'!$L$10:$L$44,'22'!$A$10:$A$44,LOSS!$I$5,'22'!$O$10:$O$44,LOSS!$B29)</f>
        <v>0</v>
      </c>
      <c r="EG29" s="115">
        <f>SUMIFS('23'!$N$10:$N$44,'23'!$A$10:$A$44,LOSS!$E$5,'23'!$M$10:$M$44,LOSS!$B29)+SUMIFS('23'!$P$10:$P$44,'23'!$A$10:$A$44,LOSS!$E$5,'23'!$O$10:$O$44,LOSS!$B29)</f>
        <v>0</v>
      </c>
      <c r="EH29" s="116">
        <f>SUMIFS('23'!$K$10:$K$44,'23'!$A$10:$A$44,LOSS!$E$5,'23'!$M$10:$M$44,LOSS!$B29)+SUMIFS('23'!$L$10:$L$44,'23'!$A$10:$A$44,LOSS!$E$5,'23'!$O$10:$O$44,LOSS!$B29)</f>
        <v>0</v>
      </c>
      <c r="EI29" s="115">
        <f>SUMIFS('23'!$N$10:$N$44,'23'!$A$10:$A$44,LOSS!$G$5,'23'!$M$10:$M$44,LOSS!$B29)+SUMIFS('23'!$P$10:$P$44,'23'!$A$10:$A$44,LOSS!$G$5,'23'!$O$10:$O$44,LOSS!$B29)</f>
        <v>0</v>
      </c>
      <c r="EJ29" s="116">
        <f>SUMIFS('23'!$K$10:$K$44,'23'!$A$10:$A$44,LOSS!$G$5,'23'!$M$10:$M$44,LOSS!$B29)+SUMIFS('23'!$L$10:$L$44,'23'!$A$10:$A$44,LOSS!$G$5,'23'!$O$10:$O$44,LOSS!$B29)</f>
        <v>0</v>
      </c>
      <c r="EK29" s="115">
        <f>SUMIFS('23'!$N$10:$N$44,'23'!$A$10:$A$44,LOSS!$I$5,'23'!$M$10:$M$44,LOSS!$B29)+SUMIFS('23'!$P$10:$P$44,'23'!$A$10:$A$44,LOSS!$I$5,'23'!$O$10:$O$44,LOSS!$B29)</f>
        <v>0</v>
      </c>
      <c r="EL29" s="116">
        <f>SUMIFS('23'!$K$10:$K$44,'23'!$A$10:$A$44,LOSS!$I$5,'23'!$M$10:$M$44,LOSS!$B29)+SUMIFS('23'!$L$10:$L$44,'23'!$A$10:$A$44,LOSS!$I$5,'23'!$O$10:$O$44,LOSS!$B29)</f>
        <v>0</v>
      </c>
      <c r="EM29" s="115">
        <f>SUMIFS('24'!$N$10:$N$44,'24'!$A$10:$A$44,LOSS!$E$5,'24'!$M$10:$M$44,LOSS!$B29)+SUMIFS('24'!$P$10:$P$44,'24'!$A$10:$A$44,LOSS!$E$5,'24'!$O$10:$O$44,LOSS!$B29)</f>
        <v>0</v>
      </c>
      <c r="EN29" s="116">
        <f>SUMIFS('24'!$K$10:$K$44,'24'!$A$10:$A$44,LOSS!$E$5,'24'!$M$10:$M$44,LOSS!$B29)+SUMIFS('24'!$L$10:$L$44,'24'!$A$10:$A$44,LOSS!$E$5,'24'!$O$10:$O$44,LOSS!$B29)</f>
        <v>0</v>
      </c>
      <c r="EO29" s="115">
        <f>SUMIFS('24'!$N$10:$N$44,'24'!$A$10:$A$44,LOSS!$G$5,'24'!$M$10:$M$44,LOSS!$B29)+SUMIFS('24'!$P$10:$P$44,'24'!$A$10:$A$44,LOSS!$G$5,'24'!$O$10:$O$44,LOSS!$B29)</f>
        <v>0</v>
      </c>
      <c r="EP29" s="116">
        <f>SUMIFS('24'!$K$10:$K$44,'24'!$A$10:$A$44,LOSS!$G$5,'24'!$M$10:$M$44,LOSS!$B29)+SUMIFS('24'!$L$10:$L$44,'24'!$A$10:$A$44,LOSS!$G$5,'24'!$O$10:$O$44,LOSS!$B29)</f>
        <v>0</v>
      </c>
      <c r="EQ29" s="115">
        <f>SUMIFS('24'!$N$10:$N$44,'24'!$A$10:$A$44,LOSS!$I$5,'24'!$M$10:$M$44,LOSS!$B29)+SUMIFS('24'!$P$10:$P$44,'24'!$A$10:$A$44,LOSS!$I$5,'24'!$O$10:$O$44,LOSS!$B29)</f>
        <v>0</v>
      </c>
      <c r="ER29" s="116">
        <f>SUMIFS('24'!$K$10:$K$44,'24'!$A$10:$A$44,LOSS!$I$5,'24'!$M$10:$M$44,LOSS!$B29)+SUMIFS('24'!$L$10:$L$44,'24'!$A$10:$A$44,LOSS!$I$5,'24'!$O$10:$O$44,LOSS!$B29)</f>
        <v>0</v>
      </c>
      <c r="ES29" s="115">
        <f>SUMIFS('25'!$N$10:$N$44,'25'!$A$10:$A$44,LOSS!$E$5,'25'!$M$10:$M$44,LOSS!$B29)+SUMIFS('25'!$P$10:$P$44,'25'!$A$10:$A$44,LOSS!$E$5,'25'!$O$10:$O$44,LOSS!$B29)</f>
        <v>0</v>
      </c>
      <c r="ET29" s="116">
        <f>SUMIFS('25'!$K$10:$K$44,'25'!$A$10:$A$44,LOSS!$E$5,'25'!$M$10:$M$44,LOSS!$B29)+SUMIFS('25'!$L$10:$L$44,'25'!$A$10:$A$44,LOSS!$E$5,'25'!$O$10:$O$44,LOSS!$B29)</f>
        <v>0</v>
      </c>
      <c r="EU29" s="115">
        <f>SUMIFS('25'!$N$10:$N$44,'25'!$A$10:$A$44,LOSS!$G$5,'25'!$M$10:$M$44,LOSS!$B29)+SUMIFS('25'!$P$10:$P$44,'25'!$A$10:$A$44,LOSS!$G$5,'25'!$O$10:$O$44,LOSS!$B29)</f>
        <v>0</v>
      </c>
      <c r="EV29" s="116">
        <f>SUMIFS('25'!$K$10:$K$44,'25'!$A$10:$A$44,LOSS!$G$5,'25'!$M$10:$M$44,LOSS!$B29)+SUMIFS('25'!$L$10:$L$44,'25'!$A$10:$A$44,LOSS!$G$5,'25'!$O$10:$O$44,LOSS!$B29)</f>
        <v>0</v>
      </c>
      <c r="EW29" s="115">
        <f>SUMIFS('25'!$N$10:$N$44,'25'!$A$10:$A$44,LOSS!$I$5,'25'!$M$10:$M$44,LOSS!$B29)+SUMIFS('25'!$P$10:$P$44,'25'!$A$10:$A$44,LOSS!$I$5,'25'!$O$10:$O$44,LOSS!$B29)</f>
        <v>0</v>
      </c>
      <c r="EX29" s="116">
        <f>SUMIFS('25'!$K$10:$K$44,'25'!$A$10:$A$44,LOSS!$I$5,'25'!$M$10:$M$44,LOSS!$B29)+SUMIFS('25'!$L$10:$L$44,'25'!$A$10:$A$44,LOSS!$I$5,'25'!$O$10:$O$44,LOSS!$B29)</f>
        <v>0</v>
      </c>
      <c r="EY29" s="115">
        <f>SUMIFS('26'!$N$10:$N$44,'26'!$A$10:$A$44,LOSS!$E$5,'26'!$M$10:$M$44,LOSS!$B29)+SUMIFS('26'!$P$10:$P$44,'26'!$A$10:$A$44,LOSS!$E$5,'26'!$O$10:$O$44,LOSS!$B29)</f>
        <v>0</v>
      </c>
      <c r="EZ29" s="116">
        <f>SUMIFS('26'!$K$10:$K$44,'26'!$A$10:$A$44,LOSS!$E$5,'26'!$M$10:$M$44,LOSS!$B29)+SUMIFS('26'!$L$10:$L$44,'26'!$A$10:$A$44,LOSS!$E$5,'26'!$O$10:$O$44,LOSS!$B29)</f>
        <v>0</v>
      </c>
      <c r="FA29" s="115">
        <f>SUMIFS('26'!$N$10:$N$44,'26'!$A$10:$A$44,LOSS!$G$5,'26'!$M$10:$M$44,LOSS!$B29)+SUMIFS('26'!$P$10:$P$44,'26'!$A$10:$A$44,LOSS!$G$5,'26'!$O$10:$O$44,LOSS!$B29)</f>
        <v>0</v>
      </c>
      <c r="FB29" s="116">
        <f>SUMIFS('26'!$K$10:$K$44,'26'!$A$10:$A$44,LOSS!$G$5,'26'!$M$10:$M$44,LOSS!$B29)+SUMIFS('26'!$L$10:$L$44,'26'!$A$10:$A$44,LOSS!$G$5,'26'!$O$10:$O$44,LOSS!$B29)</f>
        <v>0</v>
      </c>
      <c r="FC29" s="115">
        <f>SUMIFS('26'!$N$10:$N$44,'26'!$A$10:$A$44,LOSS!$I$5,'26'!$M$10:$M$44,LOSS!$B29)+SUMIFS('26'!$P$10:$P$44,'26'!$A$10:$A$44,LOSS!$I$5,'26'!$O$10:$O$44,LOSS!$B29)</f>
        <v>0</v>
      </c>
      <c r="FD29" s="116">
        <f>SUMIFS('26'!$K$10:$K$44,'26'!$A$10:$A$44,LOSS!$I$5,'26'!$M$10:$M$44,LOSS!$B29)+SUMIFS('26'!$L$10:$L$44,'26'!$A$10:$A$44,LOSS!$I$5,'26'!$O$10:$O$44,LOSS!$B29)</f>
        <v>0</v>
      </c>
      <c r="FE29" s="115">
        <f>SUMIFS('27'!$N$10:$N$44,'27'!$A$10:$A$44,LOSS!$E$5,'27'!$M$10:$M$44,LOSS!$B29)+SUMIFS('27'!$P$10:$P$44,'27'!$A$10:$A$44,LOSS!$E$5,'27'!$O$10:$O$44,LOSS!$B29)</f>
        <v>0</v>
      </c>
      <c r="FF29" s="116">
        <f>SUMIFS('27'!$K$10:$K$44,'27'!$A$10:$A$44,LOSS!$E$5,'27'!$M$10:$M$44,LOSS!$B29)+SUMIFS('27'!$L$10:$L$44,'27'!$A$10:$A$44,LOSS!$E$5,'27'!$O$10:$O$44,LOSS!$B29)</f>
        <v>0</v>
      </c>
      <c r="FG29" s="115">
        <f>SUMIFS('27'!$N$10:$N$44,'27'!$A$10:$A$44,LOSS!$G$5,'27'!$M$10:$M$44,LOSS!$B29)+SUMIFS('27'!$P$10:$P$44,'27'!$A$10:$A$44,LOSS!$G$5,'27'!$O$10:$O$44,LOSS!$B29)</f>
        <v>0</v>
      </c>
      <c r="FH29" s="116">
        <f>SUMIFS('27'!$K$10:$K$44,'27'!$A$10:$A$44,LOSS!$G$5,'27'!$M$10:$M$44,LOSS!$B29)+SUMIFS('27'!$L$10:$L$44,'27'!$A$10:$A$44,LOSS!$G$5,'27'!$O$10:$O$44,LOSS!$B29)</f>
        <v>0</v>
      </c>
      <c r="FI29" s="115">
        <f>SUMIFS('27'!$N$10:$N$44,'27'!$A$10:$A$44,LOSS!$I$5,'27'!$M$10:$M$44,LOSS!$B29)+SUMIFS('27'!$P$10:$P$44,'27'!$A$10:$A$44,LOSS!$I$5,'27'!$O$10:$O$44,LOSS!$B29)</f>
        <v>0</v>
      </c>
      <c r="FJ29" s="116">
        <f>SUMIFS('27'!$K$10:$K$44,'27'!$A$10:$A$44,LOSS!$I$5,'27'!$M$10:$M$44,LOSS!$B29)+SUMIFS('27'!$L$10:$L$44,'27'!$A$10:$A$44,LOSS!$I$5,'27'!$O$10:$O$44,LOSS!$B29)</f>
        <v>0</v>
      </c>
      <c r="FK29" s="115">
        <f>SUMIFS('28'!$N$10:$N$44,'28'!$A$10:$A$44,LOSS!$E$5,'28'!$M$10:$M$44,LOSS!$B29)+SUMIFS('28'!$P$10:$P$44,'28'!$A$10:$A$44,LOSS!$E$5,'28'!$O$10:$O$44,LOSS!$B29)</f>
        <v>0</v>
      </c>
      <c r="FL29" s="116">
        <f>SUMIFS('28'!$K$10:$K$44,'28'!$A$10:$A$44,LOSS!$E$5,'28'!$M$10:$M$44,LOSS!$B29)+SUMIFS('28'!$L$10:$L$44,'28'!$A$10:$A$44,LOSS!$E$5,'28'!$O$10:$O$44,LOSS!$B29)</f>
        <v>0</v>
      </c>
      <c r="FM29" s="115">
        <f>SUMIFS('28'!$N$10:$N$44,'28'!$A$10:$A$44,LOSS!$G$5,'28'!$M$10:$M$44,LOSS!$B29)+SUMIFS('28'!$P$10:$P$44,'28'!$A$10:$A$44,LOSS!$G$5,'28'!$O$10:$O$44,LOSS!$B29)</f>
        <v>0</v>
      </c>
      <c r="FN29" s="116">
        <f>SUMIFS('28'!$K$10:$K$44,'28'!$A$10:$A$44,LOSS!$G$5,'28'!$M$10:$M$44,LOSS!$B29)+SUMIFS('28'!$L$10:$L$44,'28'!$A$10:$A$44,LOSS!$G$5,'28'!$O$10:$O$44,LOSS!$B29)</f>
        <v>0</v>
      </c>
      <c r="FO29" s="115">
        <f>SUMIFS('28'!$N$10:$N$44,'28'!$A$10:$A$44,LOSS!$I$5,'28'!$M$10:$M$44,LOSS!$B29)+SUMIFS('28'!$P$10:$P$44,'28'!$A$10:$A$44,LOSS!$I$5,'28'!$O$10:$O$44,LOSS!$B29)</f>
        <v>0</v>
      </c>
      <c r="FP29" s="116">
        <f>SUMIFS('28'!$K$10:$K$44,'28'!$A$10:$A$44,LOSS!$I$5,'28'!$M$10:$M$44,LOSS!$B29)+SUMIFS('28'!$L$10:$L$44,'28'!$A$10:$A$44,LOSS!$I$5,'28'!$O$10:$O$44,LOSS!$B29)</f>
        <v>0</v>
      </c>
      <c r="FQ29" s="115">
        <f>SUMIFS('29'!$N$10:$N$44,'29'!$A$10:$A$44,LOSS!$E$5,'29'!$M$10:$M$44,LOSS!$B29)+SUMIFS('29'!$P$10:$P$44,'29'!$A$10:$A$44,LOSS!$E$5,'29'!$O$10:$O$44,LOSS!$B29)</f>
        <v>0</v>
      </c>
      <c r="FR29" s="116">
        <f>SUMIFS('29'!$K$10:$K$44,'29'!$A$10:$A$44,LOSS!$E$5,'29'!$M$10:$M$44,LOSS!$B29)+SUMIFS('29'!$L$10:$L$44,'29'!$A$10:$A$44,LOSS!$E$5,'29'!$O$10:$O$44,LOSS!$B29)</f>
        <v>0</v>
      </c>
      <c r="FS29" s="115">
        <f>SUMIFS('29'!$N$10:$N$44,'29'!$A$10:$A$44,LOSS!$G$5,'29'!$M$10:$M$44,LOSS!$B29)+SUMIFS('29'!$P$10:$P$44,'29'!$A$10:$A$44,LOSS!$G$5,'29'!$O$10:$O$44,LOSS!$B29)</f>
        <v>0</v>
      </c>
      <c r="FT29" s="116">
        <f>SUMIFS('29'!$K$10:$K$44,'29'!$A$10:$A$44,LOSS!$G$5,'29'!$M$10:$M$44,LOSS!$B29)+SUMIFS('29'!$L$10:$L$44,'29'!$A$10:$A$44,LOSS!$G$5,'29'!$O$10:$O$44,LOSS!$B29)</f>
        <v>0</v>
      </c>
      <c r="FU29" s="115">
        <f>SUMIFS('29'!$N$10:$N$44,'29'!$A$10:$A$44,LOSS!$I$5,'29'!$M$10:$M$44,LOSS!$B29)+SUMIFS('29'!$P$10:$P$44,'29'!$A$10:$A$44,LOSS!$I$5,'29'!$O$10:$O$44,LOSS!$B29)</f>
        <v>0</v>
      </c>
      <c r="FV29" s="116">
        <f>SUMIFS('29'!$K$10:$K$44,'29'!$A$10:$A$44,LOSS!$I$5,'29'!$M$10:$M$44,LOSS!$B29)+SUMIFS('29'!$L$10:$L$44,'29'!$A$10:$A$44,LOSS!$I$5,'29'!$O$10:$O$44,LOSS!$B29)</f>
        <v>0</v>
      </c>
      <c r="FW29" s="115">
        <f>SUMIFS('30'!$N$10:$N$44,'30'!$A$10:$A$44,LOSS!$E$5,'30'!$M$10:$M$44,LOSS!$B29)+SUMIFS('30'!$P$10:$P$44,'30'!$A$10:$A$44,LOSS!$E$5,'30'!$O$10:$O$44,LOSS!$B29)</f>
        <v>0</v>
      </c>
      <c r="FX29" s="116">
        <f>SUMIFS('30'!$K$10:$K$44,'30'!$A$10:$A$44,LOSS!$E$5,'30'!$M$10:$M$44,LOSS!$B29)+SUMIFS('30'!$L$10:$L$44,'30'!$A$10:$A$44,LOSS!$E$5,'30'!$O$10:$O$44,LOSS!$B29)</f>
        <v>0</v>
      </c>
      <c r="FY29" s="115">
        <f>SUMIFS('30'!$N$10:$N$44,'30'!$A$10:$A$44,LOSS!$G$5,'30'!$M$10:$M$44,LOSS!$B29)+SUMIFS('30'!$P$10:$P$44,'30'!$A$10:$A$44,LOSS!$G$5,'30'!$O$10:$O$44,LOSS!$B29)</f>
        <v>0</v>
      </c>
      <c r="FZ29" s="116">
        <f>SUMIFS('30'!$K$10:$K$44,'30'!$A$10:$A$44,LOSS!$G$5,'30'!$M$10:$M$44,LOSS!$B29)+SUMIFS('30'!$L$10:$L$44,'30'!$A$10:$A$44,LOSS!$G$5,'30'!$O$10:$O$44,LOSS!$B29)</f>
        <v>0</v>
      </c>
      <c r="GA29" s="115">
        <f>SUMIFS('30'!$N$10:$N$44,'30'!$A$10:$A$44,LOSS!$I$5,'30'!$M$10:$M$44,LOSS!$B29)+SUMIFS('30'!$P$10:$P$44,'30'!$A$10:$A$44,LOSS!$I$5,'30'!$O$10:$O$44,LOSS!$B29)</f>
        <v>0</v>
      </c>
      <c r="GB29" s="116">
        <f>SUMIFS('30'!$K$10:$K$44,'30'!$A$10:$A$44,LOSS!$I$5,'30'!$M$10:$M$44,LOSS!$B29)+SUMIFS('30'!$L$10:$L$44,'30'!$A$10:$A$44,LOSS!$I$5,'30'!$O$10:$O$44,LOSS!$B29)</f>
        <v>0</v>
      </c>
      <c r="GC29" s="115">
        <f>SUMIFS('31'!$N$13:$N$44,'31'!$A$13:$A$44,LOSS!$E$5,'31'!$M$13:$M$44,LOSS!$B29)+SUMIFS('31'!$P$13:$P$44,'31'!$A$13:$A$44,LOSS!$E$5,'31'!$O$13:$O$44,LOSS!$B29)</f>
        <v>0</v>
      </c>
      <c r="GD29" s="116">
        <f>SUMIFS('31'!$K$13:$K$44,'31'!$A$13:$A$44,LOSS!$E$5,'31'!$M$13:$M$44,LOSS!$B29)+SUMIFS('31'!$L$13:$L$44,'31'!$A$13:$A$44,LOSS!$E$5,'31'!$O$13:$O$44,LOSS!$B29)</f>
        <v>0</v>
      </c>
      <c r="GE29" s="115">
        <f>SUMIFS('31'!$N$13:$N$44,'31'!$A$13:$A$44,LOSS!$G$5,'31'!$M$13:$M$44,LOSS!$B29)+SUMIFS('31'!$P$13:$P$44,'31'!$A$13:$A$44,LOSS!$G$5,'31'!$O$13:$O$44,LOSS!$B29)</f>
        <v>0</v>
      </c>
      <c r="GF29" s="116">
        <f>SUMIFS('31'!$K$13:$K$44,'31'!$A$13:$A$44,LOSS!$G$5,'31'!$M$13:$M$44,LOSS!$B29)+SUMIFS('31'!$L$13:$L$44,'31'!$A$13:$A$44,LOSS!$G$5,'31'!$O$13:$O$44,LOSS!$B29)</f>
        <v>0</v>
      </c>
      <c r="GG29" s="115">
        <f>SUMIFS('31'!$N$13:$N$44,'31'!$A$13:$A$44,LOSS!$I$5,'31'!$M$13:$M$44,LOSS!$B29)+SUMIFS('31'!$P$13:$P$44,'31'!$A$13:$A$44,LOSS!$I$5,'31'!$O$13:$O$44,LOSS!$B29)</f>
        <v>0</v>
      </c>
      <c r="GH29" s="116">
        <f>SUMIFS('31'!$K$13:$K$44,'31'!$A$13:$A$44,LOSS!$I$5,'31'!$M$13:$M$44,LOSS!$B29)+SUMIFS('31'!$L$13:$L$44,'31'!$A$13:$A$44,LOSS!$I$5,'31'!$O$13:$O$44,LOSS!$B29)</f>
        <v>0</v>
      </c>
      <c r="GI29" s="108">
        <f t="shared" si="0"/>
        <v>0</v>
      </c>
      <c r="GJ29" s="117">
        <f t="shared" si="1"/>
        <v>0</v>
      </c>
      <c r="GK29" s="118">
        <f t="shared" ref="GK29:GK34" si="4">E29+G29+I29+K29+M29+O29+Q29+S29+U29+W29+Y29+AA29+AC29+AE29+AG29+AI29+AK29+AM29+AO29+AQ29+AS29+AU29+AW29+AY29+BA29+BC29+BE29+BG29+BI29+BK29+BM29+BO29+BQ29+BS29+BU29+BW29+BY29+CA29+CC29+CE29+CG29+CI29+CK29+CM29+CO29+CQ29+CS29+CU29+CW29+CY29+DA29+DC29+DE29+DG29+DI29+DK29+DM29+DO29+DQ29+DS29+DU29+DW29+DY29+EA29+EC29+EE29+EG29+EI29+EK29+EM29+EO29+EQ29+ES29+EU29+EW29+EY29+FA29+FC29+FE29+FG29+FI29+FK29+FM29+FO29+FQ29+FS29+FU29+FW29+FY29+GA29+GC29+GE29+GG29</f>
        <v>0</v>
      </c>
      <c r="GL29" s="73"/>
      <c r="GM29" s="73"/>
    </row>
    <row r="30" ht="18.75" customHeight="1" spans="1:195">
      <c r="A30" s="122"/>
      <c r="B30" s="112">
        <v>201</v>
      </c>
      <c r="C30" s="113" t="s">
        <v>295</v>
      </c>
      <c r="D30" s="114"/>
      <c r="E30" s="115">
        <f>SUMIFS('1'!$N$10:$N$44,'1'!$A$10:$A$44,LOSS!$E$5,'1'!$M$10:$M$44,LOSS!$B30)+SUMIFS('1'!$P$10:$P$44,'1'!$A$10:$A$44,LOSS!$E$5,'1'!$O$10:$O$44,LOSS!$B30)</f>
        <v>0</v>
      </c>
      <c r="F30" s="116">
        <f>SUMIFS('1'!$K$10:$K$44,'1'!$A$10:$A$44,LOSS!$E$5,'1'!$M$10:$M$44,LOSS!$B30)+SUMIFS('1'!$L$10:$L$44,'1'!$A$10:$A$44,LOSS!$E$5,'1'!$O$10:$O$44,LOSS!$B30)</f>
        <v>0</v>
      </c>
      <c r="G30" s="115">
        <f>SUMIFS('1'!$N$10:$N$44,'1'!$A$10:$A$44,LOSS!$G$5,'1'!$M$10:$M$44,LOSS!$B30)+SUMIFS('1'!$P$10:$P$44,'1'!$A$10:$A$44,LOSS!$G$5,'1'!$O$10:$O$44,LOSS!$B30)</f>
        <v>0</v>
      </c>
      <c r="H30" s="116">
        <f>SUMIFS('1'!$K$10:$K$44,'1'!$A$10:$A$44,LOSS!$G$5,'1'!$M$10:$M$44,LOSS!$B30)+SUMIFS('1'!$L$10:$L$44,'1'!$A$10:$A$44,LOSS!$G$5,'1'!$O$10:$O$44,LOSS!$B30)</f>
        <v>0</v>
      </c>
      <c r="I30" s="115">
        <f>SUMIFS('1'!$N$10:$N$44,'1'!$A$10:$A$44,LOSS!$I$5,'1'!$M$10:$M$44,LOSS!$B30)+SUMIFS('1'!$P$10:$P$44,'1'!$A$10:$A$44,LOSS!$I$5,'1'!$O$10:$O$44,LOSS!$B30)</f>
        <v>0</v>
      </c>
      <c r="J30" s="116">
        <f>SUMIFS('1'!$K$10:$K$44,'1'!$A$10:$A$44,LOSS!$I$5,'1'!$M$10:$M$44,LOSS!$B30)+SUMIFS('1'!$L$10:$L$44,'1'!$A$10:$A$44,LOSS!$I$5,'1'!$O$10:$O$44,LOSS!$B30)</f>
        <v>0</v>
      </c>
      <c r="K30" s="115">
        <f>SUMIFS('2'!$N$10:$N$52,'2'!$A$10:$A$52,LOSS!$E$5,'2'!$M$10:$M$52,LOSS!$B30)+SUMIFS('2'!$P$10:$P$52,'2'!$A$10:$A$52,LOSS!$E$5,'2'!$O$10:$O$52,LOSS!$B30)</f>
        <v>0</v>
      </c>
      <c r="L30" s="116">
        <f>SUMIFS('2'!$K$10:$K$52,'2'!$A$10:$A$52,LOSS!$E$5,'2'!$M$10:$M$52,LOSS!$B30)+SUMIFS('2'!$L$10:$L$52,'2'!$A$10:$A$52,LOSS!$E$5,'2'!$O$10:$O$52,LOSS!$B30)</f>
        <v>0</v>
      </c>
      <c r="M30" s="115">
        <f>SUMIFS('2'!$N$10:$N$52,'2'!$A$10:$A$52,LOSS!$G$5,'2'!$M$10:$M$52,LOSS!$B30)+SUMIFS('2'!$P$10:$P$52,'2'!$A$10:$A$52,LOSS!$G$5,'2'!$O$10:$O$52,LOSS!$B30)</f>
        <v>0</v>
      </c>
      <c r="N30" s="116">
        <f>SUMIFS('2'!$K$10:$K$52,'2'!$A$10:$A$52,LOSS!$G$5,'2'!$M$10:$M$52,LOSS!$B30)+SUMIFS('2'!$L$10:$L$52,'2'!$A$10:$A$52,LOSS!$G$5,'2'!$O$10:$O$52,LOSS!$B30)</f>
        <v>0</v>
      </c>
      <c r="O30" s="115">
        <f>SUMIFS('2'!$N$10:$N$52,'2'!$A$10:$A$52,LOSS!$I$5,'2'!$M$10:$M$52,LOSS!$B30)+SUMIFS('2'!$P$10:$P$52,'2'!$A$10:$A$52,LOSS!$I$5,'2'!$O$10:$O$52,LOSS!$B30)</f>
        <v>0</v>
      </c>
      <c r="P30" s="116">
        <f>SUMIFS('2'!$K$10:$K$52,'2'!$A$10:$A$52,LOSS!$I$5,'2'!$M$10:$M$52,LOSS!$B30)+SUMIFS('2'!$L$10:$L$52,'2'!$A$10:$A$52,LOSS!$I$5,'2'!$O$10:$O$52,LOSS!$B30)</f>
        <v>0</v>
      </c>
      <c r="Q30" s="115">
        <f>SUMIFS('3'!$N$10:$N$44,'3'!$A$10:$A$44,LOSS!$E$5,'3'!$M$10:$M$44,LOSS!$B30)+SUMIFS('3'!$P$10:$P$44,'3'!$A$10:$A$44,LOSS!$E$5,'3'!$O$10:$O$44,LOSS!$B30)</f>
        <v>0</v>
      </c>
      <c r="R30" s="116">
        <f>SUMIFS('3'!$K$10:$K$44,'3'!$A$10:$A$44,LOSS!$E$5,'3'!$M$10:$M$44,LOSS!$B30)+SUMIFS('3'!$L$10:$L$44,'3'!$A$10:$A$44,LOSS!$E$5,'3'!$O$10:$O$44,LOSS!$B30)</f>
        <v>0</v>
      </c>
      <c r="S30" s="115">
        <f>SUMIFS('3'!$N$10:$N$44,'3'!$A$10:$A$44,LOSS!$G$5,'3'!$M$10:$M$44,LOSS!$B30)+SUMIFS('3'!$P$10:$P$44,'3'!$A$10:$A$44,LOSS!$G$5,'3'!$O$10:$O$44,LOSS!$B30)</f>
        <v>0</v>
      </c>
      <c r="T30" s="116">
        <f>SUMIFS('3'!$K$10:$K$44,'3'!$A$10:$A$44,LOSS!$G$5,'3'!$M$10:$M$44,LOSS!$B30)+SUMIFS('3'!$L$10:$L$44,'3'!$A$10:$A$44,LOSS!$G$5,'3'!$O$10:$O$44,LOSS!$B30)</f>
        <v>0</v>
      </c>
      <c r="U30" s="115">
        <f>SUMIFS('3'!$N$10:$N$44,'3'!$A$10:$A$44,LOSS!$I$5,'3'!$M$10:$M$44,LOSS!$B30)+SUMIFS('3'!$P$10:$P$44,'3'!$A$10:$A$44,LOSS!$I$5,'3'!$O$10:$O$44,LOSS!$B30)</f>
        <v>0</v>
      </c>
      <c r="V30" s="116">
        <f>SUMIFS('3'!$K$10:$K$44,'3'!$A$10:$A$44,LOSS!$I$5,'3'!$M$10:$M$44,LOSS!$B30)+SUMIFS('3'!$L$10:$L$44,'3'!$A$10:$A$44,LOSS!$I$5,'3'!$O$10:$O$44,LOSS!$B30)</f>
        <v>0</v>
      </c>
      <c r="W30" s="115">
        <f>SUMIFS('4'!$N$10:$N$44,'4'!$A$10:$A$44,LOSS!$E$5,'4'!$M$10:$M$44,LOSS!$B30)+SUMIFS('4'!$P$10:$P$44,'4'!$A$10:$A$44,LOSS!$E$5,'4'!$O$10:$O$44,LOSS!$B30)</f>
        <v>0</v>
      </c>
      <c r="X30" s="116">
        <f>SUMIFS('4'!$K$10:$K$44,'4'!$A$10:$A$44,LOSS!$E$5,'4'!$M$10:$M$44,LOSS!$B30)+SUMIFS('4'!$L$10:$L$44,'4'!$A$10:$A$44,LOSS!$E$5,'4'!$O$10:$O$44,LOSS!$B30)</f>
        <v>0</v>
      </c>
      <c r="Y30" s="115">
        <f>SUMIFS('4'!$N$10:$N$44,'4'!$A$10:$A$44,LOSS!$G$5,'4'!$M$10:$M$44,LOSS!$B30)+SUMIFS('4'!$P$10:$P$44,'4'!$A$10:$A$44,LOSS!$G$5,'4'!$O$10:$O$44,LOSS!$B30)</f>
        <v>0</v>
      </c>
      <c r="Z30" s="116">
        <f>SUMIFS('4'!$K$10:$K$44,'4'!$A$10:$A$44,LOSS!$G$5,'4'!$M$10:$M$44,LOSS!$B30)+SUMIFS('4'!$L$10:$L$44,'4'!$A$10:$A$44,LOSS!$G$5,'4'!$O$10:$O$44,LOSS!$B30)</f>
        <v>0</v>
      </c>
      <c r="AA30" s="115">
        <f>SUMIFS('4'!$N$10:$N$44,'4'!$A$10:$A$44,LOSS!$I$5,'4'!$M$10:$M$44,LOSS!$B30)+SUMIFS('4'!$P$10:$P$44,'4'!$A$10:$A$44,LOSS!$I$5,'4'!$O$10:$O$44,LOSS!$B30)</f>
        <v>0</v>
      </c>
      <c r="AB30" s="116">
        <f>SUMIFS('4'!$K$10:$K$44,'4'!$A$10:$A$44,LOSS!$I$5,'4'!$M$10:$M$44,LOSS!$B30)+SUMIFS('4'!$L$10:$L$44,'4'!$A$10:$A$44,LOSS!$I$5,'4'!$O$10:$O$44,LOSS!$B30)</f>
        <v>0</v>
      </c>
      <c r="AC30" s="115">
        <f>SUMIFS('5'!$N$10:$N$52,'5'!$A$10:$A$52,LOSS!$E$5,'5'!$M$10:$M$52,LOSS!$B30)+SUMIFS('5'!$P$10:$P$52,'5'!$A$10:$A$52,LOSS!$E$5,'5'!$O$10:$O$52,LOSS!$B30)</f>
        <v>0</v>
      </c>
      <c r="AD30" s="116">
        <f>SUMIFS('5'!$K$10:$K$52,'5'!$A$10:$A$52,LOSS!$E$5,'5'!$M$10:$M$52,LOSS!$B30)+SUMIFS('5'!$L$10:$L$52,'5'!$A$10:$A$52,LOSS!$E$5,'5'!$O$10:$O$52,LOSS!$B30)</f>
        <v>0</v>
      </c>
      <c r="AE30" s="115">
        <f>SUMIFS('5'!$N$10:$N$52,'5'!$A$10:$A$52,LOSS!$G$5,'5'!$M$10:$M$52,LOSS!$B30)+SUMIFS('5'!$P$10:$P$52,'5'!$A$10:$A$52,LOSS!$G$5,'5'!$O$10:$O$52,LOSS!$B30)</f>
        <v>0</v>
      </c>
      <c r="AF30" s="116">
        <f>SUMIFS('5'!$K$10:$K$52,'5'!$A$10:$A$52,LOSS!$G$5,'5'!$M$10:$M$52,LOSS!$B30)+SUMIFS('5'!$L$10:$L$52,'5'!$A$10:$A$52,LOSS!$G$5,'5'!$O$10:$O$52,LOSS!$B30)</f>
        <v>0</v>
      </c>
      <c r="AG30" s="115">
        <f>SUMIFS('5'!$N$10:$N$52,'5'!$A$10:$A$52,LOSS!$I$5,'5'!$M$10:$M$52,LOSS!$B30)+SUMIFS('5'!$P$10:$P$52,'5'!$A$10:$A$52,LOSS!$I$5,'5'!$O$10:$O$52,LOSS!$B30)</f>
        <v>0</v>
      </c>
      <c r="AH30" s="116">
        <f>SUMIFS('5'!$K$10:$K$52,'5'!$A$10:$A$52,LOSS!$I$5,'5'!$M$10:$M$52,LOSS!$B30)+SUMIFS('5'!$L$10:$L$52,'5'!$A$10:$A$52,LOSS!$I$5,'5'!$O$10:$O$52,LOSS!$B30)</f>
        <v>0</v>
      </c>
      <c r="AI30" s="115">
        <f>SUMIFS('6'!$N$10:$N$43,'6'!$A$10:$A$43,LOSS!$E$5,'6'!$M$10:$M$43,LOSS!$B30)+SUMIFS('6'!$P$10:$P$43,'6'!$A$10:$A$43,LOSS!$E$5,'6'!$O$10:$O$43,LOSS!$B30)</f>
        <v>0</v>
      </c>
      <c r="AJ30" s="116">
        <f>SUMIFS('6'!$K$10:$K$43,'6'!$A$10:$A$43,LOSS!$E$5,'6'!$M$10:$M$43,LOSS!$B30)+SUMIFS('6'!$L$10:$L$43,'6'!$A$10:$A$43,LOSS!$E$5,'6'!$O$10:$O$43,LOSS!$B30)</f>
        <v>0</v>
      </c>
      <c r="AK30" s="115">
        <f>SUMIFS('6'!$N$10:$N$43,'6'!$A$10:$A$43,LOSS!$G$5,'6'!$M$10:$M$43,LOSS!$B30)+SUMIFS('6'!$P$10:$P$43,'6'!$A$10:$A$43,LOSS!$G$5,'6'!$O$10:$O$43,LOSS!$B30)</f>
        <v>0</v>
      </c>
      <c r="AL30" s="116">
        <f>SUMIFS('6'!$K$10:$K$43,'6'!$A$10:$A$43,LOSS!$G$5,'6'!$M$10:$M$43,LOSS!$B30)+SUMIFS('6'!$L$10:$L$43,'6'!$A$10:$A$43,LOSS!$G$5,'6'!$O$10:$O$43,LOSS!$B30)</f>
        <v>0</v>
      </c>
      <c r="AM30" s="115">
        <f>SUMIFS('6'!$N$10:$N$43,'6'!$A$10:$A$43,LOSS!$I$5,'6'!$M$10:$M$43,LOSS!$B30)+SUMIFS('6'!$P$10:$P$43,'6'!$A$10:$A$43,LOSS!$I$5,'6'!$O$10:$O$43,LOSS!$B30)</f>
        <v>0</v>
      </c>
      <c r="AN30" s="116">
        <f>SUMIFS('6'!$K$10:$K$43,'6'!$A$10:$A$43,LOSS!$I$5,'6'!$M$10:$M$43,LOSS!$B30)+SUMIFS('6'!$L$10:$L$43,'6'!$A$10:$A$43,LOSS!$I$5,'6'!$O$10:$O$43,LOSS!$B30)</f>
        <v>0</v>
      </c>
      <c r="AO30" s="115">
        <f>SUMIFS('7'!$N$10:$N$44,'7'!$A$10:$A$44,LOSS!$E$5,'7'!$M$10:$M$44,LOSS!$B30)+SUMIFS('7'!$P$10:$P$44,'7'!$A$10:$A$44,LOSS!$E$5,'7'!$O$10:$O$44,LOSS!$B30)</f>
        <v>0</v>
      </c>
      <c r="AP30" s="116">
        <f>SUMIFS('7'!$K$10:$K$44,'7'!$A$10:$A$44,LOSS!$E$5,'7'!$M$10:$M$44,LOSS!$B30)+SUMIFS('7'!$L$10:$L$44,'7'!$A$10:$A$44,LOSS!$E$5,'7'!$O$10:$O$44,LOSS!$B30)</f>
        <v>0</v>
      </c>
      <c r="AQ30" s="115">
        <f>SUMIFS('7'!$N$10:$N$44,'7'!$A$10:$A$44,LOSS!$G$5,'7'!$M$10:$M$44,LOSS!$B30)+SUMIFS('7'!$P$10:$P$44,'7'!$A$10:$A$44,LOSS!$G$5,'7'!$O$10:$O$44,LOSS!$B30)</f>
        <v>0</v>
      </c>
      <c r="AR30" s="116">
        <f>SUMIFS('7'!$K$10:$K$44,'7'!$A$10:$A$44,LOSS!$G$5,'7'!$M$10:$M$44,LOSS!$B30)+SUMIFS('7'!$L$10:$L$44,'7'!$A$10:$A$44,LOSS!$G$5,'7'!$O$10:$O$44,LOSS!$B30)</f>
        <v>0</v>
      </c>
      <c r="AS30" s="115">
        <f>SUMIFS('7'!$N$10:$N$44,'7'!$A$10:$A$44,LOSS!$I$5,'7'!$M$10:$M$44,LOSS!$B30)+SUMIFS('7'!$P$10:$P$44,'7'!$A$10:$A$44,LOSS!$I$5,'7'!$O$10:$O$44,LOSS!$B30)</f>
        <v>0</v>
      </c>
      <c r="AT30" s="116">
        <f>SUMIFS('7'!$K$10:$K$44,'7'!$A$10:$A$44,LOSS!$I$5,'7'!$M$10:$M$44,LOSS!$B30)+SUMIFS('7'!$L$10:$L$44,'7'!$A$10:$A$44,LOSS!$I$5,'7'!$O$10:$O$44,LOSS!$B30)</f>
        <v>0</v>
      </c>
      <c r="AU30" s="115">
        <f>SUMIFS('8'!$N$10:$N$43,'8'!$A$10:$A$43,LOSS!$E$5,'8'!$M$10:$M$43,LOSS!$B30)+SUMIFS('8'!$P$10:$P$43,'8'!$A$10:$A$43,LOSS!$E$5,'8'!$O$10:$O$43,LOSS!$B30)</f>
        <v>0</v>
      </c>
      <c r="AV30" s="116">
        <f>SUMIFS('8'!$K$10:$K$43,'8'!$A$10:$A$43,LOSS!$E$5,'8'!$M$10:$M$43,LOSS!$B30)+SUMIFS('8'!$L$10:$L$43,'8'!$A$10:$A$43,LOSS!$E$5,'8'!$O$10:$O$43,LOSS!$B30)</f>
        <v>0</v>
      </c>
      <c r="AW30" s="115">
        <f>SUMIFS('8'!$N$10:$N$43,'8'!$A$10:$A$43,LOSS!$G$5,'8'!$M$10:$M$43,LOSS!$B30)+SUMIFS('8'!$P$10:$P$43,'8'!$A$10:$A$43,LOSS!$G$5,'8'!$O$10:$O$43,LOSS!$B30)</f>
        <v>0</v>
      </c>
      <c r="AX30" s="116">
        <f>SUMIFS('8'!$K$10:$K$43,'8'!$A$10:$A$43,LOSS!$G$5,'8'!$M$10:$M$43,LOSS!$B30)+SUMIFS('8'!$L$10:$L$43,'8'!$A$10:$A$43,LOSS!$G$5,'8'!$O$10:$O$43,LOSS!$B30)</f>
        <v>0</v>
      </c>
      <c r="AY30" s="115">
        <f>SUMIFS('8'!$N$10:$N$43,'8'!$A$10:$A$43,LOSS!$I$5,'8'!$M$10:$M$43,LOSS!$B30)+SUMIFS('8'!$P$10:$P$43,'8'!$A$10:$A$43,LOSS!$I$5,'8'!$O$10:$O$43,LOSS!$B30)</f>
        <v>0</v>
      </c>
      <c r="AZ30" s="116">
        <f>SUMIFS('8'!$K$10:$K$43,'8'!$A$10:$A$43,LOSS!$I$5,'8'!$M$10:$M$43,LOSS!$B30)+SUMIFS('8'!$L$10:$L$43,'8'!$A$10:$A$43,LOSS!$I$5,'8'!$O$10:$O$43,LOSS!$B30)</f>
        <v>0</v>
      </c>
      <c r="BA30" s="115">
        <f>SUMIFS('9'!$N$10:$N$51,'9'!$A$10:$A$51,LOSS!$E$5,'9'!$M$10:$M$51,LOSS!$B30)+SUMIFS('9'!$P$10:$P$51,'9'!$A$10:$A$51,LOSS!$E$5,'9'!$O$10:$O$51,LOSS!$B30)</f>
        <v>0</v>
      </c>
      <c r="BB30" s="116">
        <f>SUMIFS('9'!$K$10:$K$51,'9'!$A$10:$A$51,LOSS!$E$5,'9'!$M$10:$M$51,LOSS!$B30)+SUMIFS('9'!$L$10:$L$51,'9'!$A$10:$A$51,LOSS!$E$5,'9'!$O$10:$O$51,LOSS!$B30)</f>
        <v>0</v>
      </c>
      <c r="BC30" s="115">
        <f>SUMIFS('9'!$N$10:$N$51,'9'!$A$10:$A$51,LOSS!$G$5,'9'!$M$10:$M$51,LOSS!$B30)+SUMIFS('9'!$P$10:$P$51,'9'!$A$10:$A$51,LOSS!$G$5,'9'!$O$10:$O$51,LOSS!$B30)</f>
        <v>0</v>
      </c>
      <c r="BD30" s="116">
        <f>SUMIFS('9'!$K$10:$K$51,'9'!$A$10:$A$51,LOSS!$G$5,'9'!$M$10:$M$51,LOSS!$B30)+SUMIFS('9'!$L$10:$L$51,'9'!$A$10:$A$51,LOSS!$G$5,'9'!$O$10:$O$51,LOSS!$B30)</f>
        <v>0</v>
      </c>
      <c r="BE30" s="115">
        <f>SUMIFS('9'!$N$10:$N$51,'9'!$A$10:$A$51,LOSS!$I$5,'9'!$M$10:$M$51,LOSS!$B30)+SUMIFS('9'!$P$10:$P$51,'9'!$A$10:$A$51,LOSS!$I$5,'9'!$O$10:$O$51,LOSS!$B30)</f>
        <v>0</v>
      </c>
      <c r="BF30" s="116">
        <f>SUMIFS('9'!$K$10:$K$51,'9'!$A$10:$A$51,LOSS!$I$5,'9'!$M$10:$M$51,LOSS!$B30)+SUMIFS('9'!$L$10:$L$51,'9'!$A$10:$A$51,LOSS!$I$5,'9'!$O$10:$O$51,LOSS!$B30)</f>
        <v>0</v>
      </c>
      <c r="BG30" s="115">
        <f>SUMIFS('10'!$N$10:$N$44,'10'!$A$10:$A$44,LOSS!$E$5,'10'!$M$10:$M$44,LOSS!$B30)+SUMIFS('10'!$P$10:$P$44,'10'!$A$10:$A$44,LOSS!$E$5,'10'!$O$10:$O$44,LOSS!$B30)</f>
        <v>0</v>
      </c>
      <c r="BH30" s="116">
        <f>SUMIFS('10'!$K$10:$K$44,'10'!$A$10:$A$44,LOSS!$E$5,'10'!$M$10:$M$44,LOSS!$B30)+SUMIFS('10'!$L$10:$L$44,'10'!$A$10:$A$44,LOSS!$E$5,'10'!$O$10:$O$44,LOSS!$B30)</f>
        <v>0</v>
      </c>
      <c r="BI30" s="115">
        <f>SUMIFS('10'!$N$10:$N$44,'10'!$A$10:$A$44,LOSS!$G$5,'10'!$M$10:$M$44,LOSS!$B30)+SUMIFS('10'!$P$10:$P$44,'10'!$A$10:$A$44,LOSS!$G$5,'10'!$O$10:$O$44,LOSS!$B30)</f>
        <v>0</v>
      </c>
      <c r="BJ30" s="116">
        <f>SUMIFS('10'!$K$10:$K$44,'10'!$A$10:$A$44,LOSS!$G$5,'10'!$M$10:$M$44,LOSS!$B30)+SUMIFS('10'!$L$10:$L$44,'10'!$A$10:$A$44,LOSS!$G$5,'10'!$O$10:$O$44,LOSS!$B30)</f>
        <v>0</v>
      </c>
      <c r="BK30" s="115">
        <f>SUMIFS('10'!$N$10:$N$44,'10'!$A$10:$A$44,LOSS!$I$5,'10'!$M$10:$M$44,LOSS!$B30)+SUMIFS('10'!$P$10:$P$44,'10'!$A$10:$A$44,LOSS!$I$5,'10'!$O$10:$O$44,LOSS!$B30)</f>
        <v>0</v>
      </c>
      <c r="BL30" s="116">
        <f>SUMIFS('10'!$K$10:$K$44,'10'!$A$10:$A$44,LOSS!$I$5,'10'!$M$10:$M$44,LOSS!$B30)+SUMIFS('10'!$L$10:$L$44,'10'!$A$10:$A$44,LOSS!$I$5,'10'!$O$10:$O$44,LOSS!$B30)</f>
        <v>0</v>
      </c>
      <c r="BM30" s="115">
        <f>SUMIFS('11'!$N$10:$N$43,'11'!$A$10:$A$43,LOSS!$E$5,'11'!$M$10:$M$43,LOSS!$B30)+SUMIFS('11'!$P$10:$P$43,'11'!$A$10:$A$43,LOSS!$E$5,'11'!$O$10:$O$43,LOSS!$B30)</f>
        <v>0</v>
      </c>
      <c r="BN30" s="116">
        <f>SUMIFS('11'!$K$10:$K$43,'11'!$A$10:$A$43,LOSS!$E$5,'11'!$M$10:$M$43,LOSS!$B30)+SUMIFS('11'!$L$10:$L$43,'11'!$A$10:$A$43,LOSS!$E$5,'11'!$O$10:$O$43,LOSS!$B30)</f>
        <v>0</v>
      </c>
      <c r="BO30" s="115">
        <f>SUMIFS('11'!$N$10:$N$43,'11'!$A$10:$A$43,LOSS!$G$5,'11'!$M$10:$M$43,LOSS!$B30)+SUMIFS('11'!$P$10:$P$43,'11'!$A$10:$A$43,LOSS!$G$5,'11'!$O$10:$O$43,LOSS!$B30)</f>
        <v>0</v>
      </c>
      <c r="BP30" s="116">
        <f>SUMIFS('11'!$K$10:$K$43,'11'!$A$10:$A$43,LOSS!$G$5,'11'!$M$10:$M$43,LOSS!$B30)+SUMIFS('11'!$L$10:$L$43,'11'!$A$10:$A$43,LOSS!$G$5,'11'!$O$10:$O$43,LOSS!$B30)</f>
        <v>0</v>
      </c>
      <c r="BQ30" s="115">
        <f>SUMIFS('11'!$N$10:$N$43,'11'!$A$10:$A$43,LOSS!$I$5,'11'!$M$10:$M$43,LOSS!$B30)+SUMIFS('11'!$P$10:$P$43,'11'!$A$10:$A$43,LOSS!$I$5,'11'!$O$10:$O$43,LOSS!$B30)</f>
        <v>0</v>
      </c>
      <c r="BR30" s="116">
        <f>SUMIFS('11'!$K$10:$K$43,'11'!$A$10:$A$43,LOSS!$I$5,'11'!$M$10:$M$43,LOSS!$B30)+SUMIFS('11'!$L$10:$L$43,'11'!$A$10:$A$43,LOSS!$I$5,'11'!$O$10:$O$43,LOSS!$B30)</f>
        <v>0</v>
      </c>
      <c r="BS30" s="115">
        <f>SUMIFS('12'!$N$10:$N$44,'12'!$A$10:$A$44,LOSS!$E$5,'12'!$M$10:$M$44,LOSS!$B30)+SUMIFS('12'!$P$10:$P$44,'12'!$A$10:$A$44,LOSS!$E$5,'12'!$O$10:$O$44,LOSS!$B30)</f>
        <v>0</v>
      </c>
      <c r="BT30" s="116">
        <f>SUMIFS('12'!$K$10:$K$44,'12'!$A$10:$A$44,LOSS!$E$5,'12'!$M$10:$M$44,LOSS!$B30)+SUMIFS('12'!$L$10:$L$44,'12'!$A$10:$A$44,LOSS!$E$5,'12'!$O$10:$O$44,LOSS!$B30)</f>
        <v>0</v>
      </c>
      <c r="BU30" s="115">
        <f>SUMIFS('12'!$N$10:$N$44,'12'!$A$10:$A$44,LOSS!$G$5,'12'!$M$10:$M$44,LOSS!$B30)+SUMIFS('12'!$P$10:$P$44,'12'!$A$10:$A$44,LOSS!$G$5,'12'!$O$10:$O$44,LOSS!$B30)</f>
        <v>0</v>
      </c>
      <c r="BV30" s="116">
        <f>SUMIFS('12'!$K$10:$K$44,'12'!$A$10:$A$44,LOSS!$G$5,'12'!$M$10:$M$44,LOSS!$B30)+SUMIFS('12'!$L$10:$L$44,'12'!$A$10:$A$44,LOSS!$G$5,'12'!$O$10:$O$44,LOSS!$B30)</f>
        <v>0</v>
      </c>
      <c r="BW30" s="115">
        <f>SUMIFS('12'!$N$10:$N$44,'12'!$A$10:$A$44,LOSS!$I$5,'12'!$M$10:$M$44,LOSS!$B30)+SUMIFS('12'!$P$10:$P$44,'12'!$A$10:$A$44,LOSS!$I$5,'12'!$O$10:$O$44,LOSS!$B30)</f>
        <v>0</v>
      </c>
      <c r="BX30" s="116">
        <f>SUMIFS('12'!$K$10:$K$44,'12'!$A$10:$A$44,LOSS!$I$5,'12'!$M$10:$M$44,LOSS!$B30)+SUMIFS('12'!$L$10:$L$44,'12'!$A$10:$A$44,LOSS!$I$5,'12'!$O$10:$O$44,LOSS!$B30)</f>
        <v>0</v>
      </c>
      <c r="BY30" s="115">
        <f>SUMIFS('13'!$N$10:$N$44,'13'!$A$10:$A$44,LOSS!$E$5,'13'!$M$10:$M$44,LOSS!$B30)+SUMIFS('13'!$P$10:$P$44,'13'!$A$10:$A$44,LOSS!$E$5,'13'!$O$10:$O$44,LOSS!$B30)</f>
        <v>0</v>
      </c>
      <c r="BZ30" s="116">
        <f>SUMIFS('13'!$K$10:$K$44,'13'!$A$10:$A$44,LOSS!$E$5,'13'!$M$10:$M$44,LOSS!$B30)+SUMIFS('13'!$L$10:$L$44,'13'!$A$10:$A$44,LOSS!$E$5,'13'!$O$10:$O$44,LOSS!$B30)</f>
        <v>0</v>
      </c>
      <c r="CA30" s="115">
        <f>SUMIFS('13'!$N$10:$N$44,'13'!$A$10:$A$44,LOSS!$G$5,'13'!$M$10:$M$44,LOSS!$B30)+SUMIFS('13'!$P$10:$P$44,'13'!$A$10:$A$44,LOSS!$G$5,'13'!$O$10:$O$44,LOSS!$B30)</f>
        <v>0</v>
      </c>
      <c r="CB30" s="116">
        <f>SUMIFS('13'!$K$10:$K$44,'13'!$A$10:$A$44,LOSS!$G$5,'13'!$M$10:$M$44,LOSS!$B30)+SUMIFS('13'!$L$10:$L$44,'13'!$A$10:$A$44,LOSS!$G$5,'13'!$O$10:$O$44,LOSS!$B30)</f>
        <v>0</v>
      </c>
      <c r="CC30" s="115">
        <f>SUMIFS('13'!$N$10:$N$44,'13'!$A$10:$A$44,LOSS!$I$5,'13'!$M$10:$M$44,LOSS!$B30)+SUMIFS('13'!$P$10:$P$44,'13'!$A$10:$A$44,LOSS!$I$5,'13'!$O$10:$O$44,LOSS!$B30)</f>
        <v>0</v>
      </c>
      <c r="CD30" s="116">
        <f>SUMIFS('13'!$K$10:$K$44,'13'!$A$10:$A$44,LOSS!$I$5,'13'!$M$10:$M$44,LOSS!$B30)+SUMIFS('13'!$L$10:$L$44,'13'!$A$10:$A$44,LOSS!$I$5,'13'!$O$10:$O$44,LOSS!$B30)</f>
        <v>0</v>
      </c>
      <c r="CE30" s="115">
        <f>SUMIFS('14'!$N$10:$N$44,'14'!$A$10:$A$44,LOSS!$E$5,'14'!$M$10:$M$44,LOSS!$B30)+SUMIFS('14'!$P$10:$P$44,'14'!$A$10:$A$44,LOSS!$E$5,'14'!$O$10:$O$44,LOSS!$B30)</f>
        <v>0</v>
      </c>
      <c r="CF30" s="116">
        <f>SUMIFS('14'!$K$10:$K$44,'14'!$A$10:$A$44,LOSS!$E$5,'14'!$M$10:$M$44,LOSS!$B30)+SUMIFS('14'!$L$10:$L$44,'14'!$A$10:$A$44,LOSS!$E$5,'14'!$O$10:$O$44,LOSS!$B30)</f>
        <v>0</v>
      </c>
      <c r="CG30" s="115">
        <f>SUMIFS('14'!$N$10:$N$44,'14'!$A$10:$A$44,LOSS!$G$5,'14'!$M$10:$M$44,LOSS!$B30)+SUMIFS('14'!$P$10:$P$44,'14'!$A$10:$A$44,LOSS!$G$5,'14'!$O$10:$O$44,LOSS!$B30)</f>
        <v>0</v>
      </c>
      <c r="CH30" s="116">
        <f>SUMIFS('14'!$K$10:$K$44,'14'!$A$10:$A$44,LOSS!$G$5,'14'!$M$10:$M$44,LOSS!$B30)+SUMIFS('14'!$L$10:$L$44,'14'!$A$10:$A$44,LOSS!$G$5,'14'!$O$10:$O$44,LOSS!$B30)</f>
        <v>0</v>
      </c>
      <c r="CI30" s="115">
        <f>SUMIFS('14'!$N$10:$N$44,'14'!$A$10:$A$44,LOSS!$I$5,'14'!$M$10:$M$44,LOSS!$B30)+SUMIFS('14'!$P$10:$P$44,'14'!$A$10:$A$44,LOSS!$I$5,'14'!$O$10:$O$44,LOSS!$B30)</f>
        <v>0</v>
      </c>
      <c r="CJ30" s="116">
        <f>SUMIFS('14'!$K$10:$K$44,'14'!$A$10:$A$44,LOSS!$I$5,'14'!$M$10:$M$44,LOSS!$B30)+SUMIFS('14'!$L$10:$L$44,'14'!$A$10:$A$44,LOSS!$I$5,'14'!$O$10:$O$44,LOSS!$B30)</f>
        <v>0</v>
      </c>
      <c r="CK30" s="115">
        <f>SUMIFS('15'!$N$10:$N$44,'15'!$A$10:$A$44,LOSS!$E$5,'15'!$M$10:$M$44,LOSS!$B30)+SUMIFS('15'!$P$10:$P$44,'15'!$A$10:$A$44,LOSS!$E$5,'15'!$O$10:$O$44,LOSS!$B30)</f>
        <v>0</v>
      </c>
      <c r="CL30" s="116">
        <f>SUMIFS('15'!$K$10:$K$44,'15'!$A$10:$A$44,LOSS!$E$5,'15'!$M$10:$M$44,LOSS!$B30)+SUMIFS('15'!$L$10:$L$44,'15'!$A$10:$A$44,LOSS!$E$5,'15'!$O$10:$O$44,LOSS!$B30)</f>
        <v>0</v>
      </c>
      <c r="CM30" s="115">
        <f>SUMIFS('15'!$N$10:$N$44,'15'!$A$10:$A$44,LOSS!$G$5,'15'!$M$10:$M$44,LOSS!$B30)+SUMIFS('15'!$P$10:$P$44,'15'!$A$10:$A$44,LOSS!$G$5,'15'!$O$10:$O$44,LOSS!$B30)</f>
        <v>0</v>
      </c>
      <c r="CN30" s="116">
        <f>SUMIFS('15'!$K$10:$K$44,'15'!$A$10:$A$44,LOSS!$G$5,'15'!$M$10:$M$44,LOSS!$B30)+SUMIFS('15'!$L$10:$L$44,'15'!$A$10:$A$44,LOSS!$G$5,'15'!$O$10:$O$44,LOSS!$B30)</f>
        <v>0</v>
      </c>
      <c r="CO30" s="115">
        <f>SUMIFS('15'!$N$10:$N$44,'15'!$A$10:$A$44,LOSS!$I$5,'15'!$M$10:$M$44,LOSS!$B30)+SUMIFS('15'!$P$10:$P$44,'15'!$A$10:$A$44,LOSS!$I$5,'15'!$O$10:$O$44,LOSS!$B30)</f>
        <v>0</v>
      </c>
      <c r="CP30" s="116">
        <f>SUMIFS('15'!$K$10:$K$44,'15'!$A$10:$A$44,LOSS!$I$5,'15'!$M$10:$M$44,LOSS!$B30)+SUMIFS('15'!$L$10:$L$44,'15'!$A$10:$A$44,LOSS!$I$5,'15'!$O$10:$O$44,LOSS!$B30)</f>
        <v>0</v>
      </c>
      <c r="CQ30" s="115">
        <f>SUMIFS('16'!$N$10:$N$44,'16'!$A$10:$A$44,LOSS!$E$5,'16'!$M$10:$M$44,LOSS!$B30)+SUMIFS('16'!$P$10:$P$44,'16'!$A$10:$A$44,LOSS!$E$5,'16'!$O$10:$O$44,LOSS!$B30)</f>
        <v>0</v>
      </c>
      <c r="CR30" s="116">
        <f>SUMIFS('16'!$K$10:$K$44,'16'!$A$10:$A$44,LOSS!$E$5,'16'!$M$10:$M$44,LOSS!$B30)+SUMIFS('16'!$L$10:$L$44,'16'!$A$10:$A$44,LOSS!$E$5,'16'!$O$10:$O$44,LOSS!$B30)</f>
        <v>0</v>
      </c>
      <c r="CS30" s="115">
        <f>SUMIFS('16'!$N$10:$N$44,'16'!$A$10:$A$44,LOSS!$G$5,'16'!$M$10:$M$44,LOSS!$B30)+SUMIFS('16'!$P$10:$P$44,'16'!$A$10:$A$44,LOSS!$G$5,'16'!$O$10:$O$44,LOSS!$B30)</f>
        <v>0</v>
      </c>
      <c r="CT30" s="116">
        <f>SUMIFS('16'!$K$10:$K$44,'16'!$A$10:$A$44,LOSS!$G$5,'16'!$M$10:$M$44,LOSS!$B30)+SUMIFS('16'!$L$10:$L$44,'16'!$A$10:$A$44,LOSS!$G$5,'16'!$O$10:$O$44,LOSS!$B30)</f>
        <v>0</v>
      </c>
      <c r="CU30" s="115">
        <f>SUMIFS('16'!$N$10:$N$44,'16'!$A$10:$A$44,LOSS!$I$5,'16'!$M$10:$M$44,LOSS!$B30)+SUMIFS('16'!$P$10:$P$44,'16'!$A$10:$A$44,LOSS!$I$5,'16'!$O$10:$O$44,LOSS!$B30)</f>
        <v>0</v>
      </c>
      <c r="CV30" s="116">
        <f>SUMIFS('16'!$K$10:$K$44,'16'!$A$10:$A$44,LOSS!$I$5,'16'!$M$10:$M$44,LOSS!$B30)+SUMIFS('16'!$L$10:$L$44,'16'!$A$10:$A$44,LOSS!$I$5,'16'!$O$10:$O$44,LOSS!$B30)</f>
        <v>0</v>
      </c>
      <c r="CW30" s="115">
        <f>SUMIFS('17'!$N$10:$N$44,'17'!$A$10:$A$44,LOSS!$E$5,'17'!$M$10:$M$44,LOSS!$B30)+SUMIFS('17'!$P$10:$P$44,'17'!$A$10:$A$44,LOSS!$E$5,'17'!$O$10:$O$44,LOSS!$B30)</f>
        <v>0</v>
      </c>
      <c r="CX30" s="116">
        <f>SUMIFS('17'!$K$10:$K$44,'17'!$A$10:$A$44,LOSS!$E$5,'17'!$M$10:$M$44,LOSS!$B30)+SUMIFS('17'!$L$10:$L$44,'17'!$A$10:$A$44,LOSS!$E$5,'17'!$O$10:$O$44,LOSS!$B30)</f>
        <v>0</v>
      </c>
      <c r="CY30" s="115">
        <f>SUMIFS('17'!$N$10:$N$44,'17'!$A$10:$A$44,LOSS!$G$5,'17'!$M$10:$M$44,LOSS!$B30)+SUMIFS('17'!$P$10:$P$44,'17'!$A$10:$A$44,LOSS!$G$5,'17'!$O$10:$O$44,LOSS!$B30)</f>
        <v>0</v>
      </c>
      <c r="CZ30" s="116">
        <f>SUMIFS('17'!$K$10:$K$44,'17'!$A$10:$A$44,LOSS!$G$5,'17'!$M$10:$M$44,LOSS!$B30)+SUMIFS('17'!$L$10:$L$44,'17'!$A$10:$A$44,LOSS!$G$5,'17'!$O$10:$O$44,LOSS!$B30)</f>
        <v>0</v>
      </c>
      <c r="DA30" s="115">
        <f>SUMIFS('17'!$N$10:$N$44,'17'!$A$10:$A$44,LOSS!$I$5,'17'!$M$10:$M$44,LOSS!$B30)+SUMIFS('17'!$P$10:$P$44,'17'!$A$10:$A$44,LOSS!$I$5,'17'!$O$10:$O$44,LOSS!$B30)</f>
        <v>0</v>
      </c>
      <c r="DB30" s="116">
        <f>SUMIFS('17'!$K$10:$K$44,'17'!$A$10:$A$44,LOSS!$I$5,'17'!$M$10:$M$44,LOSS!$B30)+SUMIFS('17'!$L$10:$L$44,'17'!$A$10:$A$44,LOSS!$I$5,'17'!$O$10:$O$44,LOSS!$B30)</f>
        <v>0</v>
      </c>
      <c r="DC30" s="115">
        <f>SUMIFS('18'!$N$10:$N$44,'18'!$A$10:$A$44,LOSS!$E$5,'18'!$M$10:$M$44,LOSS!$B30)+SUMIFS('18'!$P$10:$P$44,'18'!$A$10:$A$44,LOSS!$E$5,'18'!$O$10:$O$44,LOSS!$B30)</f>
        <v>0</v>
      </c>
      <c r="DD30" s="116">
        <f>SUMIFS('18'!$K$10:$K$44,'18'!$A$10:$A$44,LOSS!$E$5,'18'!$M$10:$M$44,LOSS!$B30)+SUMIFS('18'!$L$10:$L$44,'18'!$A$10:$A$44,LOSS!$E$5,'18'!$O$10:$O$44,LOSS!$B30)</f>
        <v>0</v>
      </c>
      <c r="DE30" s="115">
        <f>SUMIFS('18'!$N$10:$N$44,'18'!$A$10:$A$44,LOSS!$G$5,'18'!$M$10:$M$44,LOSS!$B30)+SUMIFS('18'!$P$10:$P$44,'18'!$A$10:$A$44,LOSS!$G$5,'18'!$O$10:$O$44,LOSS!$B30)</f>
        <v>0</v>
      </c>
      <c r="DF30" s="116">
        <f>SUMIFS('18'!$K$10:$K$44,'18'!$A$10:$A$44,LOSS!$G$5,'18'!$M$10:$M$44,LOSS!$B30)+SUMIFS('18'!$L$10:$L$44,'18'!$A$10:$A$44,LOSS!$G$5,'18'!$O$10:$O$44,LOSS!$B30)</f>
        <v>0</v>
      </c>
      <c r="DG30" s="115">
        <f>SUMIFS('18'!$N$10:$N$44,'18'!$A$10:$A$44,LOSS!$I$5,'18'!$M$10:$M$44,LOSS!$B30)+SUMIFS('18'!$P$10:$P$44,'18'!$A$10:$A$44,LOSS!$I$5,'18'!$O$10:$O$44,LOSS!$B30)</f>
        <v>0</v>
      </c>
      <c r="DH30" s="116">
        <f>SUMIFS('18'!$K$10:$K$44,'18'!$A$10:$A$44,LOSS!$I$5,'18'!$M$10:$M$44,LOSS!$B30)+SUMIFS('18'!$L$10:$L$44,'18'!$A$10:$A$44,LOSS!$I$5,'18'!$O$10:$O$44,LOSS!$B30)</f>
        <v>0</v>
      </c>
      <c r="DI30" s="115">
        <f>SUMIFS('19'!$N$10:$N$44,'19'!$A$10:$A$44,LOSS!$E$5,'19'!$M$10:$M$44,LOSS!$B30)+SUMIFS('19'!$P$10:$P$44,'19'!$A$10:$A$44,LOSS!$E$5,'19'!$O$10:$O$44,LOSS!$B30)</f>
        <v>0</v>
      </c>
      <c r="DJ30" s="116">
        <f>SUMIFS('19'!$K$10:$K$44,'19'!$A$10:$A$44,LOSS!$E$5,'19'!$M$10:$M$44,LOSS!$B30)+SUMIFS('19'!$L$10:$L$44,'19'!$A$10:$A$44,LOSS!$E$5,'19'!$O$10:$O$44,LOSS!$B30)</f>
        <v>0</v>
      </c>
      <c r="DK30" s="115">
        <f>SUMIFS('19'!$N$10:$N$44,'19'!$A$10:$A$44,LOSS!$G$5,'19'!$M$10:$M$44,LOSS!$B30)+SUMIFS('19'!$P$10:$P$44,'19'!$A$10:$A$44,LOSS!$G$5,'19'!$O$10:$O$44,LOSS!$B30)</f>
        <v>0</v>
      </c>
      <c r="DL30" s="116">
        <f>SUMIFS('19'!$K$10:$K$44,'19'!$A$10:$A$44,LOSS!$G$5,'19'!$M$10:$M$44,LOSS!$B30)+SUMIFS('19'!$L$10:$L$44,'19'!$A$10:$A$44,LOSS!$G$5,'19'!$O$10:$O$44,LOSS!$B30)</f>
        <v>0</v>
      </c>
      <c r="DM30" s="115">
        <f>SUMIFS('19'!$N$10:$N$44,'19'!$A$10:$A$44,LOSS!$I$5,'19'!$M$10:$M$44,LOSS!$B30)+SUMIFS('19'!$P$10:$P$44,'19'!$A$10:$A$44,LOSS!$I$5,'19'!$O$10:$O$44,LOSS!$B30)</f>
        <v>0</v>
      </c>
      <c r="DN30" s="116">
        <f>SUMIFS('19'!$K$10:$K$44,'19'!$A$10:$A$44,LOSS!$I$5,'19'!$M$10:$M$44,LOSS!$B30)+SUMIFS('19'!$L$10:$L$44,'19'!$A$10:$A$44,LOSS!$I$5,'19'!$O$10:$O$44,LOSS!$B30)</f>
        <v>0</v>
      </c>
      <c r="DO30" s="115">
        <f>SUMIFS('20'!$N$10:$N$44,'20'!$A$10:$A$44,LOSS!$E$5,'20'!$M$10:$M$44,LOSS!$B30)+SUMIFS('20'!$P$10:$P$44,'20'!$A$10:$A$44,LOSS!$E$5,'20'!$O$10:$O$44,LOSS!$B30)</f>
        <v>0</v>
      </c>
      <c r="DP30" s="116">
        <f>SUMIFS('20'!$K$10:$K$44,'20'!$A$10:$A$44,LOSS!$E$5,'20'!$M$10:$M$44,LOSS!$B30)+SUMIFS('20'!$L$10:$L$44,'20'!$A$10:$A$44,LOSS!$E$5,'20'!$O$10:$O$44,LOSS!$B30)</f>
        <v>0</v>
      </c>
      <c r="DQ30" s="115">
        <f>SUMIFS('20'!$N$10:$N$44,'20'!$A$10:$A$44,LOSS!$G$5,'20'!$M$10:$M$44,LOSS!$B30)+SUMIFS('20'!$P$10:$P$44,'20'!$A$10:$A$44,LOSS!$G$5,'20'!$O$10:$O$44,LOSS!$B30)</f>
        <v>0</v>
      </c>
      <c r="DR30" s="116">
        <f>SUMIFS('20'!$K$10:$K$44,'20'!$A$10:$A$44,LOSS!$G$5,'20'!$M$10:$M$44,LOSS!$B30)+SUMIFS('20'!$L$10:$L$44,'20'!$A$10:$A$44,LOSS!$G$5,'20'!$O$10:$O$44,LOSS!$B30)</f>
        <v>0</v>
      </c>
      <c r="DS30" s="115">
        <f>SUMIFS('20'!$N$10:$N$44,'20'!$A$10:$A$44,LOSS!$I$5,'20'!$M$10:$M$44,LOSS!$B30)+SUMIFS('20'!$P$10:$P$44,'20'!$A$10:$A$44,LOSS!$I$5,'20'!$O$10:$O$44,LOSS!$B30)</f>
        <v>0</v>
      </c>
      <c r="DT30" s="116">
        <f>SUMIFS('20'!$K$10:$K$44,'20'!$A$10:$A$44,LOSS!$I$5,'20'!$M$10:$M$44,LOSS!$B30)+SUMIFS('20'!$L$10:$L$44,'20'!$A$10:$A$44,LOSS!$I$5,'20'!$O$10:$O$44,LOSS!$B30)</f>
        <v>0</v>
      </c>
      <c r="DU30" s="115">
        <f>SUMIFS('21'!$N$10:$N$44,'21'!$A$10:$A$44,LOSS!$E$5,'21'!$M$10:$M$44,LOSS!$B30)+SUMIFS('21'!$P$10:$P$44,'21'!$A$10:$A$44,LOSS!$E$5,'21'!$O$10:$O$44,LOSS!$B30)</f>
        <v>0</v>
      </c>
      <c r="DV30" s="116">
        <f>SUMIFS('21'!$K$10:$K$44,'21'!$A$10:$A$44,LOSS!$E$5,'21'!$M$10:$M$44,LOSS!$B30)+SUMIFS('21'!$L$10:$L$44,'21'!$A$10:$A$44,LOSS!$E$5,'21'!$O$10:$O$44,LOSS!$B30)</f>
        <v>0</v>
      </c>
      <c r="DW30" s="115">
        <f>SUMIFS('21'!$N$10:$N$44,'21'!$A$10:$A$44,LOSS!$G$5,'21'!$M$10:$M$44,LOSS!$B30)+SUMIFS('21'!$P$10:$P$44,'21'!$A$10:$A$44,LOSS!$G$5,'21'!$O$10:$O$44,LOSS!$B30)</f>
        <v>0</v>
      </c>
      <c r="DX30" s="116">
        <f>SUMIFS('21'!$K$10:$K$44,'21'!$A$10:$A$44,LOSS!$G$5,'21'!$M$10:$M$44,LOSS!$B30)+SUMIFS('21'!$L$10:$L$44,'21'!$A$10:$A$44,LOSS!$G$5,'21'!$O$10:$O$44,LOSS!$B30)</f>
        <v>0</v>
      </c>
      <c r="DY30" s="115">
        <f>SUMIFS('21'!$N$10:$N$44,'21'!$A$10:$A$44,LOSS!$I$5,'21'!$M$10:$M$44,LOSS!$B30)+SUMIFS('21'!$P$10:$P$44,'21'!$A$10:$A$44,LOSS!$I$5,'21'!$O$10:$O$44,LOSS!$B30)</f>
        <v>0</v>
      </c>
      <c r="DZ30" s="116">
        <f>SUMIFS('21'!$K$10:$K$44,'21'!$A$10:$A$44,LOSS!$I$5,'21'!$M$10:$M$44,LOSS!$B30)+SUMIFS('21'!$L$10:$L$44,'21'!$A$10:$A$44,LOSS!$I$5,'21'!$O$10:$O$44,LOSS!$B30)</f>
        <v>0</v>
      </c>
      <c r="EA30" s="115">
        <f>SUMIFS('22'!$N$10:$N$44,'22'!$A$10:$A$44,LOSS!$E$5,'22'!$M$10:$M$44,LOSS!$B30)+SUMIFS('22'!$P$10:$P$44,'22'!$A$10:$A$44,LOSS!$E$5,'22'!$O$10:$O$44,LOSS!$B30)</f>
        <v>0</v>
      </c>
      <c r="EB30" s="116">
        <f>SUMIFS('22'!$K$10:$K$44,'22'!$A$10:$A$44,LOSS!$E$5,'22'!$M$10:$M$44,LOSS!$B30)+SUMIFS('22'!$L$10:$L$44,'22'!$A$10:$A$44,LOSS!$E$5,'22'!$O$10:$O$44,LOSS!$B30)</f>
        <v>0</v>
      </c>
      <c r="EC30" s="115">
        <f>SUMIFS('22'!$N$10:$N$44,'22'!$A$10:$A$44,LOSS!$G$5,'22'!$M$10:$M$44,LOSS!$B30)+SUMIFS('22'!$P$10:$P$44,'22'!$A$10:$A$44,LOSS!$G$5,'22'!$O$10:$O$44,LOSS!$B30)</f>
        <v>0</v>
      </c>
      <c r="ED30" s="116">
        <f>SUMIFS('22'!$K$10:$K$44,'22'!$A$10:$A$44,LOSS!$G$5,'22'!$M$10:$M$44,LOSS!$B30)+SUMIFS('22'!$L$10:$L$44,'22'!$A$10:$A$44,LOSS!$G$5,'22'!$O$10:$O$44,LOSS!$B30)</f>
        <v>0</v>
      </c>
      <c r="EE30" s="115">
        <f>SUMIFS('22'!$N$10:$N$44,'22'!$A$10:$A$44,LOSS!$I$5,'22'!$M$10:$M$44,LOSS!$B30)+SUMIFS('22'!$P$10:$P$44,'22'!$A$10:$A$44,LOSS!$I$5,'22'!$O$10:$O$44,LOSS!$B30)</f>
        <v>0</v>
      </c>
      <c r="EF30" s="116">
        <f>SUMIFS('22'!$K$10:$K$44,'22'!$A$10:$A$44,LOSS!$I$5,'22'!$M$10:$M$44,LOSS!$B30)+SUMIFS('22'!$L$10:$L$44,'22'!$A$10:$A$44,LOSS!$I$5,'22'!$O$10:$O$44,LOSS!$B30)</f>
        <v>0</v>
      </c>
      <c r="EG30" s="115">
        <f>SUMIFS('23'!$N$10:$N$44,'23'!$A$10:$A$44,LOSS!$E$5,'23'!$M$10:$M$44,LOSS!$B30)+SUMIFS('23'!$P$10:$P$44,'23'!$A$10:$A$44,LOSS!$E$5,'23'!$O$10:$O$44,LOSS!$B30)</f>
        <v>0</v>
      </c>
      <c r="EH30" s="116">
        <f>SUMIFS('23'!$K$10:$K$44,'23'!$A$10:$A$44,LOSS!$E$5,'23'!$M$10:$M$44,LOSS!$B30)+SUMIFS('23'!$L$10:$L$44,'23'!$A$10:$A$44,LOSS!$E$5,'23'!$O$10:$O$44,LOSS!$B30)</f>
        <v>0</v>
      </c>
      <c r="EI30" s="115">
        <f>SUMIFS('23'!$N$10:$N$44,'23'!$A$10:$A$44,LOSS!$G$5,'23'!$M$10:$M$44,LOSS!$B30)+SUMIFS('23'!$P$10:$P$44,'23'!$A$10:$A$44,LOSS!$G$5,'23'!$O$10:$O$44,LOSS!$B30)</f>
        <v>0</v>
      </c>
      <c r="EJ30" s="116">
        <f>SUMIFS('23'!$K$10:$K$44,'23'!$A$10:$A$44,LOSS!$G$5,'23'!$M$10:$M$44,LOSS!$B30)+SUMIFS('23'!$L$10:$L$44,'23'!$A$10:$A$44,LOSS!$G$5,'23'!$O$10:$O$44,LOSS!$B30)</f>
        <v>0</v>
      </c>
      <c r="EK30" s="115">
        <f>SUMIFS('23'!$N$10:$N$44,'23'!$A$10:$A$44,LOSS!$I$5,'23'!$M$10:$M$44,LOSS!$B30)+SUMIFS('23'!$P$10:$P$44,'23'!$A$10:$A$44,LOSS!$I$5,'23'!$O$10:$O$44,LOSS!$B30)</f>
        <v>0</v>
      </c>
      <c r="EL30" s="116">
        <f>SUMIFS('23'!$K$10:$K$44,'23'!$A$10:$A$44,LOSS!$I$5,'23'!$M$10:$M$44,LOSS!$B30)+SUMIFS('23'!$L$10:$L$44,'23'!$A$10:$A$44,LOSS!$I$5,'23'!$O$10:$O$44,LOSS!$B30)</f>
        <v>0</v>
      </c>
      <c r="EM30" s="115">
        <f>SUMIFS('24'!$N$10:$N$44,'24'!$A$10:$A$44,LOSS!$E$5,'24'!$M$10:$M$44,LOSS!$B30)+SUMIFS('24'!$P$10:$P$44,'24'!$A$10:$A$44,LOSS!$E$5,'24'!$O$10:$O$44,LOSS!$B30)</f>
        <v>0</v>
      </c>
      <c r="EN30" s="116">
        <f>SUMIFS('24'!$K$10:$K$44,'24'!$A$10:$A$44,LOSS!$E$5,'24'!$M$10:$M$44,LOSS!$B30)+SUMIFS('24'!$L$10:$L$44,'24'!$A$10:$A$44,LOSS!$E$5,'24'!$O$10:$O$44,LOSS!$B30)</f>
        <v>0</v>
      </c>
      <c r="EO30" s="115">
        <f>SUMIFS('24'!$N$10:$N$44,'24'!$A$10:$A$44,LOSS!$G$5,'24'!$M$10:$M$44,LOSS!$B30)+SUMIFS('24'!$P$10:$P$44,'24'!$A$10:$A$44,LOSS!$G$5,'24'!$O$10:$O$44,LOSS!$B30)</f>
        <v>0</v>
      </c>
      <c r="EP30" s="116">
        <f>SUMIFS('24'!$K$10:$K$44,'24'!$A$10:$A$44,LOSS!$G$5,'24'!$M$10:$M$44,LOSS!$B30)+SUMIFS('24'!$L$10:$L$44,'24'!$A$10:$A$44,LOSS!$G$5,'24'!$O$10:$O$44,LOSS!$B30)</f>
        <v>0</v>
      </c>
      <c r="EQ30" s="115">
        <f>SUMIFS('24'!$N$10:$N$44,'24'!$A$10:$A$44,LOSS!$I$5,'24'!$M$10:$M$44,LOSS!$B30)+SUMIFS('24'!$P$10:$P$44,'24'!$A$10:$A$44,LOSS!$I$5,'24'!$O$10:$O$44,LOSS!$B30)</f>
        <v>0</v>
      </c>
      <c r="ER30" s="116">
        <f>SUMIFS('24'!$K$10:$K$44,'24'!$A$10:$A$44,LOSS!$I$5,'24'!$M$10:$M$44,LOSS!$B30)+SUMIFS('24'!$L$10:$L$44,'24'!$A$10:$A$44,LOSS!$I$5,'24'!$O$10:$O$44,LOSS!$B30)</f>
        <v>0</v>
      </c>
      <c r="ES30" s="115">
        <f>SUMIFS('25'!$N$10:$N$44,'25'!$A$10:$A$44,LOSS!$E$5,'25'!$M$10:$M$44,LOSS!$B30)+SUMIFS('25'!$P$10:$P$44,'25'!$A$10:$A$44,LOSS!$E$5,'25'!$O$10:$O$44,LOSS!$B30)</f>
        <v>0</v>
      </c>
      <c r="ET30" s="116">
        <f>SUMIFS('25'!$K$10:$K$44,'25'!$A$10:$A$44,LOSS!$E$5,'25'!$M$10:$M$44,LOSS!$B30)+SUMIFS('25'!$L$10:$L$44,'25'!$A$10:$A$44,LOSS!$E$5,'25'!$O$10:$O$44,LOSS!$B30)</f>
        <v>0</v>
      </c>
      <c r="EU30" s="115">
        <f>SUMIFS('25'!$N$10:$N$44,'25'!$A$10:$A$44,LOSS!$G$5,'25'!$M$10:$M$44,LOSS!$B30)+SUMIFS('25'!$P$10:$P$44,'25'!$A$10:$A$44,LOSS!$G$5,'25'!$O$10:$O$44,LOSS!$B30)</f>
        <v>0</v>
      </c>
      <c r="EV30" s="116">
        <f>SUMIFS('25'!$K$10:$K$44,'25'!$A$10:$A$44,LOSS!$G$5,'25'!$M$10:$M$44,LOSS!$B30)+SUMIFS('25'!$L$10:$L$44,'25'!$A$10:$A$44,LOSS!$G$5,'25'!$O$10:$O$44,LOSS!$B30)</f>
        <v>0</v>
      </c>
      <c r="EW30" s="115">
        <f>SUMIFS('25'!$N$10:$N$44,'25'!$A$10:$A$44,LOSS!$I$5,'25'!$M$10:$M$44,LOSS!$B30)+SUMIFS('25'!$P$10:$P$44,'25'!$A$10:$A$44,LOSS!$I$5,'25'!$O$10:$O$44,LOSS!$B30)</f>
        <v>0</v>
      </c>
      <c r="EX30" s="116">
        <f>SUMIFS('25'!$K$10:$K$44,'25'!$A$10:$A$44,LOSS!$I$5,'25'!$M$10:$M$44,LOSS!$B30)+SUMIFS('25'!$L$10:$L$44,'25'!$A$10:$A$44,LOSS!$I$5,'25'!$O$10:$O$44,LOSS!$B30)</f>
        <v>0</v>
      </c>
      <c r="EY30" s="115">
        <f>SUMIFS('26'!$N$10:$N$44,'26'!$A$10:$A$44,LOSS!$E$5,'26'!$M$10:$M$44,LOSS!$B30)+SUMIFS('26'!$P$10:$P$44,'26'!$A$10:$A$44,LOSS!$E$5,'26'!$O$10:$O$44,LOSS!$B30)</f>
        <v>0</v>
      </c>
      <c r="EZ30" s="116">
        <f>SUMIFS('26'!$K$10:$K$44,'26'!$A$10:$A$44,LOSS!$E$5,'26'!$M$10:$M$44,LOSS!$B30)+SUMIFS('26'!$L$10:$L$44,'26'!$A$10:$A$44,LOSS!$E$5,'26'!$O$10:$O$44,LOSS!$B30)</f>
        <v>0</v>
      </c>
      <c r="FA30" s="115">
        <f>SUMIFS('26'!$N$10:$N$44,'26'!$A$10:$A$44,LOSS!$G$5,'26'!$M$10:$M$44,LOSS!$B30)+SUMIFS('26'!$P$10:$P$44,'26'!$A$10:$A$44,LOSS!$G$5,'26'!$O$10:$O$44,LOSS!$B30)</f>
        <v>0</v>
      </c>
      <c r="FB30" s="116">
        <f>SUMIFS('26'!$K$10:$K$44,'26'!$A$10:$A$44,LOSS!$G$5,'26'!$M$10:$M$44,LOSS!$B30)+SUMIFS('26'!$L$10:$L$44,'26'!$A$10:$A$44,LOSS!$G$5,'26'!$O$10:$O$44,LOSS!$B30)</f>
        <v>0</v>
      </c>
      <c r="FC30" s="115">
        <f>SUMIFS('26'!$N$10:$N$44,'26'!$A$10:$A$44,LOSS!$I$5,'26'!$M$10:$M$44,LOSS!$B30)+SUMIFS('26'!$P$10:$P$44,'26'!$A$10:$A$44,LOSS!$I$5,'26'!$O$10:$O$44,LOSS!$B30)</f>
        <v>0</v>
      </c>
      <c r="FD30" s="116">
        <f>SUMIFS('26'!$K$10:$K$44,'26'!$A$10:$A$44,LOSS!$I$5,'26'!$M$10:$M$44,LOSS!$B30)+SUMIFS('26'!$L$10:$L$44,'26'!$A$10:$A$44,LOSS!$I$5,'26'!$O$10:$O$44,LOSS!$B30)</f>
        <v>0</v>
      </c>
      <c r="FE30" s="115">
        <f>SUMIFS('27'!$N$10:$N$44,'27'!$A$10:$A$44,LOSS!$E$5,'27'!$M$10:$M$44,LOSS!$B30)+SUMIFS('27'!$P$10:$P$44,'27'!$A$10:$A$44,LOSS!$E$5,'27'!$O$10:$O$44,LOSS!$B30)</f>
        <v>0</v>
      </c>
      <c r="FF30" s="116">
        <f>SUMIFS('27'!$K$10:$K$44,'27'!$A$10:$A$44,LOSS!$E$5,'27'!$M$10:$M$44,LOSS!$B30)+SUMIFS('27'!$L$10:$L$44,'27'!$A$10:$A$44,LOSS!$E$5,'27'!$O$10:$O$44,LOSS!$B30)</f>
        <v>0</v>
      </c>
      <c r="FG30" s="115">
        <f>SUMIFS('27'!$N$10:$N$44,'27'!$A$10:$A$44,LOSS!$G$5,'27'!$M$10:$M$44,LOSS!$B30)+SUMIFS('27'!$P$10:$P$44,'27'!$A$10:$A$44,LOSS!$G$5,'27'!$O$10:$O$44,LOSS!$B30)</f>
        <v>0</v>
      </c>
      <c r="FH30" s="116">
        <f>SUMIFS('27'!$K$10:$K$44,'27'!$A$10:$A$44,LOSS!$G$5,'27'!$M$10:$M$44,LOSS!$B30)+SUMIFS('27'!$L$10:$L$44,'27'!$A$10:$A$44,LOSS!$G$5,'27'!$O$10:$O$44,LOSS!$B30)</f>
        <v>0</v>
      </c>
      <c r="FI30" s="115">
        <f>SUMIFS('27'!$N$10:$N$44,'27'!$A$10:$A$44,LOSS!$I$5,'27'!$M$10:$M$44,LOSS!$B30)+SUMIFS('27'!$P$10:$P$44,'27'!$A$10:$A$44,LOSS!$I$5,'27'!$O$10:$O$44,LOSS!$B30)</f>
        <v>0</v>
      </c>
      <c r="FJ30" s="116">
        <f>SUMIFS('27'!$K$10:$K$44,'27'!$A$10:$A$44,LOSS!$I$5,'27'!$M$10:$M$44,LOSS!$B30)+SUMIFS('27'!$L$10:$L$44,'27'!$A$10:$A$44,LOSS!$I$5,'27'!$O$10:$O$44,LOSS!$B30)</f>
        <v>0</v>
      </c>
      <c r="FK30" s="115">
        <f>SUMIFS('28'!$N$10:$N$44,'28'!$A$10:$A$44,LOSS!$E$5,'28'!$M$10:$M$44,LOSS!$B30)+SUMIFS('28'!$P$10:$P$44,'28'!$A$10:$A$44,LOSS!$E$5,'28'!$O$10:$O$44,LOSS!$B30)</f>
        <v>0</v>
      </c>
      <c r="FL30" s="116">
        <f>SUMIFS('28'!$K$10:$K$44,'28'!$A$10:$A$44,LOSS!$E$5,'28'!$M$10:$M$44,LOSS!$B30)+SUMIFS('28'!$L$10:$L$44,'28'!$A$10:$A$44,LOSS!$E$5,'28'!$O$10:$O$44,LOSS!$B30)</f>
        <v>0</v>
      </c>
      <c r="FM30" s="115">
        <f>SUMIFS('28'!$N$10:$N$44,'28'!$A$10:$A$44,LOSS!$G$5,'28'!$M$10:$M$44,LOSS!$B30)+SUMIFS('28'!$P$10:$P$44,'28'!$A$10:$A$44,LOSS!$G$5,'28'!$O$10:$O$44,LOSS!$B30)</f>
        <v>0</v>
      </c>
      <c r="FN30" s="116">
        <f>SUMIFS('28'!$K$10:$K$44,'28'!$A$10:$A$44,LOSS!$G$5,'28'!$M$10:$M$44,LOSS!$B30)+SUMIFS('28'!$L$10:$L$44,'28'!$A$10:$A$44,LOSS!$G$5,'28'!$O$10:$O$44,LOSS!$B30)</f>
        <v>0</v>
      </c>
      <c r="FO30" s="115">
        <f>SUMIFS('28'!$N$10:$N$44,'28'!$A$10:$A$44,LOSS!$I$5,'28'!$M$10:$M$44,LOSS!$B30)+SUMIFS('28'!$P$10:$P$44,'28'!$A$10:$A$44,LOSS!$I$5,'28'!$O$10:$O$44,LOSS!$B30)</f>
        <v>0</v>
      </c>
      <c r="FP30" s="116">
        <f>SUMIFS('28'!$K$10:$K$44,'28'!$A$10:$A$44,LOSS!$I$5,'28'!$M$10:$M$44,LOSS!$B30)+SUMIFS('28'!$L$10:$L$44,'28'!$A$10:$A$44,LOSS!$I$5,'28'!$O$10:$O$44,LOSS!$B30)</f>
        <v>0</v>
      </c>
      <c r="FQ30" s="115">
        <f>SUMIFS('29'!$N$10:$N$44,'29'!$A$10:$A$44,LOSS!$E$5,'29'!$M$10:$M$44,LOSS!$B30)+SUMIFS('29'!$P$10:$P$44,'29'!$A$10:$A$44,LOSS!$E$5,'29'!$O$10:$O$44,LOSS!$B30)</f>
        <v>0</v>
      </c>
      <c r="FR30" s="116">
        <f>SUMIFS('29'!$K$10:$K$44,'29'!$A$10:$A$44,LOSS!$E$5,'29'!$M$10:$M$44,LOSS!$B30)+SUMIFS('29'!$L$10:$L$44,'29'!$A$10:$A$44,LOSS!$E$5,'29'!$O$10:$O$44,LOSS!$B30)</f>
        <v>0</v>
      </c>
      <c r="FS30" s="115">
        <f>SUMIFS('29'!$N$10:$N$44,'29'!$A$10:$A$44,LOSS!$G$5,'29'!$M$10:$M$44,LOSS!$B30)+SUMIFS('29'!$P$10:$P$44,'29'!$A$10:$A$44,LOSS!$G$5,'29'!$O$10:$O$44,LOSS!$B30)</f>
        <v>0</v>
      </c>
      <c r="FT30" s="116">
        <f>SUMIFS('29'!$K$10:$K$44,'29'!$A$10:$A$44,LOSS!$G$5,'29'!$M$10:$M$44,LOSS!$B30)+SUMIFS('29'!$L$10:$L$44,'29'!$A$10:$A$44,LOSS!$G$5,'29'!$O$10:$O$44,LOSS!$B30)</f>
        <v>0</v>
      </c>
      <c r="FU30" s="115">
        <f>SUMIFS('29'!$N$10:$N$44,'29'!$A$10:$A$44,LOSS!$I$5,'29'!$M$10:$M$44,LOSS!$B30)+SUMIFS('29'!$P$10:$P$44,'29'!$A$10:$A$44,LOSS!$I$5,'29'!$O$10:$O$44,LOSS!$B30)</f>
        <v>0</v>
      </c>
      <c r="FV30" s="116">
        <f>SUMIFS('29'!$K$10:$K$44,'29'!$A$10:$A$44,LOSS!$I$5,'29'!$M$10:$M$44,LOSS!$B30)+SUMIFS('29'!$L$10:$L$44,'29'!$A$10:$A$44,LOSS!$I$5,'29'!$O$10:$O$44,LOSS!$B30)</f>
        <v>0</v>
      </c>
      <c r="FW30" s="115">
        <f>SUMIFS('30'!$N$10:$N$44,'30'!$A$10:$A$44,LOSS!$E$5,'30'!$M$10:$M$44,LOSS!$B30)+SUMIFS('30'!$P$10:$P$44,'30'!$A$10:$A$44,LOSS!$E$5,'30'!$O$10:$O$44,LOSS!$B30)</f>
        <v>0</v>
      </c>
      <c r="FX30" s="116">
        <f>SUMIFS('30'!$K$10:$K$44,'30'!$A$10:$A$44,LOSS!$E$5,'30'!$M$10:$M$44,LOSS!$B30)+SUMIFS('30'!$L$10:$L$44,'30'!$A$10:$A$44,LOSS!$E$5,'30'!$O$10:$O$44,LOSS!$B30)</f>
        <v>0</v>
      </c>
      <c r="FY30" s="115">
        <f>SUMIFS('30'!$N$10:$N$44,'30'!$A$10:$A$44,LOSS!$G$5,'30'!$M$10:$M$44,LOSS!$B30)+SUMIFS('30'!$P$10:$P$44,'30'!$A$10:$A$44,LOSS!$G$5,'30'!$O$10:$O$44,LOSS!$B30)</f>
        <v>0</v>
      </c>
      <c r="FZ30" s="116">
        <f>SUMIFS('30'!$K$10:$K$44,'30'!$A$10:$A$44,LOSS!$G$5,'30'!$M$10:$M$44,LOSS!$B30)+SUMIFS('30'!$L$10:$L$44,'30'!$A$10:$A$44,LOSS!$G$5,'30'!$O$10:$O$44,LOSS!$B30)</f>
        <v>0</v>
      </c>
      <c r="GA30" s="115">
        <f>SUMIFS('30'!$N$10:$N$44,'30'!$A$10:$A$44,LOSS!$I$5,'30'!$M$10:$M$44,LOSS!$B30)+SUMIFS('30'!$P$10:$P$44,'30'!$A$10:$A$44,LOSS!$I$5,'30'!$O$10:$O$44,LOSS!$B30)</f>
        <v>0</v>
      </c>
      <c r="GB30" s="116">
        <f>SUMIFS('30'!$K$10:$K$44,'30'!$A$10:$A$44,LOSS!$I$5,'30'!$M$10:$M$44,LOSS!$B30)+SUMIFS('30'!$L$10:$L$44,'30'!$A$10:$A$44,LOSS!$I$5,'30'!$O$10:$O$44,LOSS!$B30)</f>
        <v>0</v>
      </c>
      <c r="GC30" s="115">
        <f>SUMIFS('31'!$N$13:$N$44,'31'!$A$13:$A$44,LOSS!$E$5,'31'!$M$13:$M$44,LOSS!$B30)+SUMIFS('31'!$P$13:$P$44,'31'!$A$13:$A$44,LOSS!$E$5,'31'!$O$13:$O$44,LOSS!$B30)</f>
        <v>0</v>
      </c>
      <c r="GD30" s="116">
        <f>SUMIFS('31'!$K$13:$K$44,'31'!$A$13:$A$44,LOSS!$E$5,'31'!$M$13:$M$44,LOSS!$B30)+SUMIFS('31'!$L$13:$L$44,'31'!$A$13:$A$44,LOSS!$E$5,'31'!$O$13:$O$44,LOSS!$B30)</f>
        <v>0</v>
      </c>
      <c r="GE30" s="115">
        <f>SUMIFS('31'!$N$13:$N$44,'31'!$A$13:$A$44,LOSS!$G$5,'31'!$M$13:$M$44,LOSS!$B30)+SUMIFS('31'!$P$13:$P$44,'31'!$A$13:$A$44,LOSS!$G$5,'31'!$O$13:$O$44,LOSS!$B30)</f>
        <v>0</v>
      </c>
      <c r="GF30" s="116">
        <f>SUMIFS('31'!$K$13:$K$44,'31'!$A$13:$A$44,LOSS!$G$5,'31'!$M$13:$M$44,LOSS!$B30)+SUMIFS('31'!$L$13:$L$44,'31'!$A$13:$A$44,LOSS!$G$5,'31'!$O$13:$O$44,LOSS!$B30)</f>
        <v>0</v>
      </c>
      <c r="GG30" s="115">
        <f>SUMIFS('31'!$N$13:$N$44,'31'!$A$13:$A$44,LOSS!$I$5,'31'!$M$13:$M$44,LOSS!$B30)+SUMIFS('31'!$P$13:$P$44,'31'!$A$13:$A$44,LOSS!$I$5,'31'!$O$13:$O$44,LOSS!$B30)</f>
        <v>0</v>
      </c>
      <c r="GH30" s="116">
        <f>SUMIFS('31'!$K$13:$K$44,'31'!$A$13:$A$44,LOSS!$I$5,'31'!$M$13:$M$44,LOSS!$B30)+SUMIFS('31'!$L$13:$L$44,'31'!$A$13:$A$44,LOSS!$I$5,'31'!$O$13:$O$44,LOSS!$B30)</f>
        <v>0</v>
      </c>
      <c r="GI30" s="108">
        <f t="shared" si="0"/>
        <v>0</v>
      </c>
      <c r="GJ30" s="117">
        <f t="shared" si="1"/>
        <v>0</v>
      </c>
      <c r="GK30" s="118">
        <f t="shared" si="4"/>
        <v>0</v>
      </c>
      <c r="GL30" s="73"/>
      <c r="GM30" s="73"/>
    </row>
    <row r="31" ht="18.75" customHeight="1" spans="1:195">
      <c r="A31" s="122"/>
      <c r="B31" s="112">
        <v>202</v>
      </c>
      <c r="C31" s="113" t="s">
        <v>296</v>
      </c>
      <c r="D31" s="114"/>
      <c r="E31" s="115">
        <f>SUMIFS('1'!$N$10:$N$44,'1'!$A$10:$A$44,LOSS!$E$5,'1'!$M$10:$M$44,LOSS!$B31)+SUMIFS('1'!$P$10:$P$44,'1'!$A$10:$A$44,LOSS!$E$5,'1'!$O$10:$O$44,LOSS!$B31)</f>
        <v>0</v>
      </c>
      <c r="F31" s="116">
        <f>SUMIFS('1'!$K$10:$K$44,'1'!$A$10:$A$44,LOSS!$E$5,'1'!$M$10:$M$44,LOSS!$B31)+SUMIFS('1'!$L$10:$L$44,'1'!$A$10:$A$44,LOSS!$E$5,'1'!$O$10:$O$44,LOSS!$B31)</f>
        <v>0</v>
      </c>
      <c r="G31" s="115">
        <f>SUMIFS('1'!$N$10:$N$44,'1'!$A$10:$A$44,LOSS!$G$5,'1'!$M$10:$M$44,LOSS!$B31)+SUMIFS('1'!$P$10:$P$44,'1'!$A$10:$A$44,LOSS!$G$5,'1'!$O$10:$O$44,LOSS!$B31)</f>
        <v>0</v>
      </c>
      <c r="H31" s="116">
        <f>SUMIFS('1'!$K$10:$K$44,'1'!$A$10:$A$44,LOSS!$G$5,'1'!$M$10:$M$44,LOSS!$B31)+SUMIFS('1'!$L$10:$L$44,'1'!$A$10:$A$44,LOSS!$G$5,'1'!$O$10:$O$44,LOSS!$B31)</f>
        <v>0</v>
      </c>
      <c r="I31" s="115">
        <f>SUMIFS('1'!$N$10:$N$44,'1'!$A$10:$A$44,LOSS!$I$5,'1'!$M$10:$M$44,LOSS!$B31)+SUMIFS('1'!$P$10:$P$44,'1'!$A$10:$A$44,LOSS!$I$5,'1'!$O$10:$O$44,LOSS!$B31)</f>
        <v>0</v>
      </c>
      <c r="J31" s="116">
        <f>SUMIFS('1'!$K$10:$K$44,'1'!$A$10:$A$44,LOSS!$I$5,'1'!$M$10:$M$44,LOSS!$B31)+SUMIFS('1'!$L$10:$L$44,'1'!$A$10:$A$44,LOSS!$I$5,'1'!$O$10:$O$44,LOSS!$B31)</f>
        <v>0</v>
      </c>
      <c r="K31" s="115">
        <f>SUMIFS('2'!$N$10:$N$52,'2'!$A$10:$A$52,LOSS!$E$5,'2'!$M$10:$M$52,LOSS!$B31)+SUMIFS('2'!$P$10:$P$52,'2'!$A$10:$A$52,LOSS!$E$5,'2'!$O$10:$O$52,LOSS!$B31)</f>
        <v>0</v>
      </c>
      <c r="L31" s="116">
        <f>SUMIFS('2'!$K$10:$K$52,'2'!$A$10:$A$52,LOSS!$E$5,'2'!$M$10:$M$52,LOSS!$B31)+SUMIFS('2'!$L$10:$L$52,'2'!$A$10:$A$52,LOSS!$E$5,'2'!$O$10:$O$52,LOSS!$B31)</f>
        <v>0</v>
      </c>
      <c r="M31" s="115">
        <f>SUMIFS('2'!$N$10:$N$52,'2'!$A$10:$A$52,LOSS!$G$5,'2'!$M$10:$M$52,LOSS!$B31)+SUMIFS('2'!$P$10:$P$52,'2'!$A$10:$A$52,LOSS!$G$5,'2'!$O$10:$O$52,LOSS!$B31)</f>
        <v>0</v>
      </c>
      <c r="N31" s="116">
        <f>SUMIFS('2'!$K$10:$K$52,'2'!$A$10:$A$52,LOSS!$G$5,'2'!$M$10:$M$52,LOSS!$B31)+SUMIFS('2'!$L$10:$L$52,'2'!$A$10:$A$52,LOSS!$G$5,'2'!$O$10:$O$52,LOSS!$B31)</f>
        <v>0</v>
      </c>
      <c r="O31" s="115">
        <f>SUMIFS('2'!$N$10:$N$52,'2'!$A$10:$A$52,LOSS!$I$5,'2'!$M$10:$M$52,LOSS!$B31)+SUMIFS('2'!$P$10:$P$52,'2'!$A$10:$A$52,LOSS!$I$5,'2'!$O$10:$O$52,LOSS!$B31)</f>
        <v>0</v>
      </c>
      <c r="P31" s="116">
        <f>SUMIFS('2'!$K$10:$K$52,'2'!$A$10:$A$52,LOSS!$I$5,'2'!$M$10:$M$52,LOSS!$B31)+SUMIFS('2'!$L$10:$L$52,'2'!$A$10:$A$52,LOSS!$I$5,'2'!$O$10:$O$52,LOSS!$B31)</f>
        <v>0</v>
      </c>
      <c r="Q31" s="115">
        <f>SUMIFS('3'!$N$10:$N$44,'3'!$A$10:$A$44,LOSS!$E$5,'3'!$M$10:$M$44,LOSS!$B31)+SUMIFS('3'!$P$10:$P$44,'3'!$A$10:$A$44,LOSS!$E$5,'3'!$O$10:$O$44,LOSS!$B31)</f>
        <v>0</v>
      </c>
      <c r="R31" s="116">
        <f>SUMIFS('3'!$K$10:$K$44,'3'!$A$10:$A$44,LOSS!$E$5,'3'!$M$10:$M$44,LOSS!$B31)+SUMIFS('3'!$L$10:$L$44,'3'!$A$10:$A$44,LOSS!$E$5,'3'!$O$10:$O$44,LOSS!$B31)</f>
        <v>0</v>
      </c>
      <c r="S31" s="115">
        <f>SUMIFS('3'!$N$10:$N$44,'3'!$A$10:$A$44,LOSS!$G$5,'3'!$M$10:$M$44,LOSS!$B31)+SUMIFS('3'!$P$10:$P$44,'3'!$A$10:$A$44,LOSS!$G$5,'3'!$O$10:$O$44,LOSS!$B31)</f>
        <v>0</v>
      </c>
      <c r="T31" s="116">
        <f>SUMIFS('3'!$K$10:$K$44,'3'!$A$10:$A$44,LOSS!$G$5,'3'!$M$10:$M$44,LOSS!$B31)+SUMIFS('3'!$L$10:$L$44,'3'!$A$10:$A$44,LOSS!$G$5,'3'!$O$10:$O$44,LOSS!$B31)</f>
        <v>0</v>
      </c>
      <c r="U31" s="115">
        <f>SUMIFS('3'!$N$10:$N$44,'3'!$A$10:$A$44,LOSS!$I$5,'3'!$M$10:$M$44,LOSS!$B31)+SUMIFS('3'!$P$10:$P$44,'3'!$A$10:$A$44,LOSS!$I$5,'3'!$O$10:$O$44,LOSS!$B31)</f>
        <v>0</v>
      </c>
      <c r="V31" s="116">
        <f>SUMIFS('3'!$K$10:$K$44,'3'!$A$10:$A$44,LOSS!$I$5,'3'!$M$10:$M$44,LOSS!$B31)+SUMIFS('3'!$L$10:$L$44,'3'!$A$10:$A$44,LOSS!$I$5,'3'!$O$10:$O$44,LOSS!$B31)</f>
        <v>0</v>
      </c>
      <c r="W31" s="115">
        <f>SUMIFS('4'!$N$10:$N$44,'4'!$A$10:$A$44,LOSS!$E$5,'4'!$M$10:$M$44,LOSS!$B31)+SUMIFS('4'!$P$10:$P$44,'4'!$A$10:$A$44,LOSS!$E$5,'4'!$O$10:$O$44,LOSS!$B31)</f>
        <v>0</v>
      </c>
      <c r="X31" s="116">
        <f>SUMIFS('4'!$K$10:$K$44,'4'!$A$10:$A$44,LOSS!$E$5,'4'!$M$10:$M$44,LOSS!$B31)+SUMIFS('4'!$L$10:$L$44,'4'!$A$10:$A$44,LOSS!$E$5,'4'!$O$10:$O$44,LOSS!$B31)</f>
        <v>0</v>
      </c>
      <c r="Y31" s="115">
        <f>SUMIFS('4'!$N$10:$N$44,'4'!$A$10:$A$44,LOSS!$G$5,'4'!$M$10:$M$44,LOSS!$B31)+SUMIFS('4'!$P$10:$P$44,'4'!$A$10:$A$44,LOSS!$G$5,'4'!$O$10:$O$44,LOSS!$B31)</f>
        <v>0</v>
      </c>
      <c r="Z31" s="116">
        <f>SUMIFS('4'!$K$10:$K$44,'4'!$A$10:$A$44,LOSS!$G$5,'4'!$M$10:$M$44,LOSS!$B31)+SUMIFS('4'!$L$10:$L$44,'4'!$A$10:$A$44,LOSS!$G$5,'4'!$O$10:$O$44,LOSS!$B31)</f>
        <v>0</v>
      </c>
      <c r="AA31" s="115">
        <f>SUMIFS('4'!$N$10:$N$44,'4'!$A$10:$A$44,LOSS!$I$5,'4'!$M$10:$M$44,LOSS!$B31)+SUMIFS('4'!$P$10:$P$44,'4'!$A$10:$A$44,LOSS!$I$5,'4'!$O$10:$O$44,LOSS!$B31)</f>
        <v>0</v>
      </c>
      <c r="AB31" s="116">
        <f>SUMIFS('4'!$K$10:$K$44,'4'!$A$10:$A$44,LOSS!$I$5,'4'!$M$10:$M$44,LOSS!$B31)+SUMIFS('4'!$L$10:$L$44,'4'!$A$10:$A$44,LOSS!$I$5,'4'!$O$10:$O$44,LOSS!$B31)</f>
        <v>0</v>
      </c>
      <c r="AC31" s="115">
        <f>SUMIFS('5'!$N$10:$N$52,'5'!$A$10:$A$52,LOSS!$E$5,'5'!$M$10:$M$52,LOSS!$B31)+SUMIFS('5'!$P$10:$P$52,'5'!$A$10:$A$52,LOSS!$E$5,'5'!$O$10:$O$52,LOSS!$B31)</f>
        <v>0</v>
      </c>
      <c r="AD31" s="116">
        <f>SUMIFS('5'!$K$10:$K$52,'5'!$A$10:$A$52,LOSS!$E$5,'5'!$M$10:$M$52,LOSS!$B31)+SUMIFS('5'!$L$10:$L$52,'5'!$A$10:$A$52,LOSS!$E$5,'5'!$O$10:$O$52,LOSS!$B31)</f>
        <v>0</v>
      </c>
      <c r="AE31" s="115">
        <f>SUMIFS('5'!$N$10:$N$52,'5'!$A$10:$A$52,LOSS!$G$5,'5'!$M$10:$M$52,LOSS!$B31)+SUMIFS('5'!$P$10:$P$52,'5'!$A$10:$A$52,LOSS!$G$5,'5'!$O$10:$O$52,LOSS!$B31)</f>
        <v>0</v>
      </c>
      <c r="AF31" s="116">
        <f>SUMIFS('5'!$K$10:$K$52,'5'!$A$10:$A$52,LOSS!$G$5,'5'!$M$10:$M$52,LOSS!$B31)+SUMIFS('5'!$L$10:$L$52,'5'!$A$10:$A$52,LOSS!$G$5,'5'!$O$10:$O$52,LOSS!$B31)</f>
        <v>0</v>
      </c>
      <c r="AG31" s="115">
        <f>SUMIFS('5'!$N$10:$N$52,'5'!$A$10:$A$52,LOSS!$I$5,'5'!$M$10:$M$52,LOSS!$B31)+SUMIFS('5'!$P$10:$P$52,'5'!$A$10:$A$52,LOSS!$I$5,'5'!$O$10:$O$52,LOSS!$B31)</f>
        <v>0</v>
      </c>
      <c r="AH31" s="116">
        <f>SUMIFS('5'!$K$10:$K$52,'5'!$A$10:$A$52,LOSS!$I$5,'5'!$M$10:$M$52,LOSS!$B31)+SUMIFS('5'!$L$10:$L$52,'5'!$A$10:$A$52,LOSS!$I$5,'5'!$O$10:$O$52,LOSS!$B31)</f>
        <v>0</v>
      </c>
      <c r="AI31" s="115">
        <f>SUMIFS('6'!$N$10:$N$43,'6'!$A$10:$A$43,LOSS!$E$5,'6'!$M$10:$M$43,LOSS!$B31)+SUMIFS('6'!$P$10:$P$43,'6'!$A$10:$A$43,LOSS!$E$5,'6'!$O$10:$O$43,LOSS!$B31)</f>
        <v>0</v>
      </c>
      <c r="AJ31" s="116">
        <f>SUMIFS('6'!$K$10:$K$43,'6'!$A$10:$A$43,LOSS!$E$5,'6'!$M$10:$M$43,LOSS!$B31)+SUMIFS('6'!$L$10:$L$43,'6'!$A$10:$A$43,LOSS!$E$5,'6'!$O$10:$O$43,LOSS!$B31)</f>
        <v>0</v>
      </c>
      <c r="AK31" s="115">
        <f>SUMIFS('6'!$N$10:$N$43,'6'!$A$10:$A$43,LOSS!$G$5,'6'!$M$10:$M$43,LOSS!$B31)+SUMIFS('6'!$P$10:$P$43,'6'!$A$10:$A$43,LOSS!$G$5,'6'!$O$10:$O$43,LOSS!$B31)</f>
        <v>0</v>
      </c>
      <c r="AL31" s="116">
        <f>SUMIFS('6'!$K$10:$K$43,'6'!$A$10:$A$43,LOSS!$G$5,'6'!$M$10:$M$43,LOSS!$B31)+SUMIFS('6'!$L$10:$L$43,'6'!$A$10:$A$43,LOSS!$G$5,'6'!$O$10:$O$43,LOSS!$B31)</f>
        <v>0</v>
      </c>
      <c r="AM31" s="115">
        <f>SUMIFS('6'!$N$10:$N$43,'6'!$A$10:$A$43,LOSS!$I$5,'6'!$M$10:$M$43,LOSS!$B31)+SUMIFS('6'!$P$10:$P$43,'6'!$A$10:$A$43,LOSS!$I$5,'6'!$O$10:$O$43,LOSS!$B31)</f>
        <v>0</v>
      </c>
      <c r="AN31" s="116">
        <f>SUMIFS('6'!$K$10:$K$43,'6'!$A$10:$A$43,LOSS!$I$5,'6'!$M$10:$M$43,LOSS!$B31)+SUMIFS('6'!$L$10:$L$43,'6'!$A$10:$A$43,LOSS!$I$5,'6'!$O$10:$O$43,LOSS!$B31)</f>
        <v>0</v>
      </c>
      <c r="AO31" s="115">
        <f>SUMIFS('7'!$N$10:$N$44,'7'!$A$10:$A$44,LOSS!$E$5,'7'!$M$10:$M$44,LOSS!$B31)+SUMIFS('7'!$P$10:$P$44,'7'!$A$10:$A$44,LOSS!$E$5,'7'!$O$10:$O$44,LOSS!$B31)</f>
        <v>0</v>
      </c>
      <c r="AP31" s="116">
        <f>SUMIFS('7'!$K$10:$K$44,'7'!$A$10:$A$44,LOSS!$E$5,'7'!$M$10:$M$44,LOSS!$B31)+SUMIFS('7'!$L$10:$L$44,'7'!$A$10:$A$44,LOSS!$E$5,'7'!$O$10:$O$44,LOSS!$B31)</f>
        <v>0</v>
      </c>
      <c r="AQ31" s="115">
        <f>SUMIFS('7'!$N$10:$N$44,'7'!$A$10:$A$44,LOSS!$G$5,'7'!$M$10:$M$44,LOSS!$B31)+SUMIFS('7'!$P$10:$P$44,'7'!$A$10:$A$44,LOSS!$G$5,'7'!$O$10:$O$44,LOSS!$B31)</f>
        <v>0</v>
      </c>
      <c r="AR31" s="116">
        <f>SUMIFS('7'!$K$10:$K$44,'7'!$A$10:$A$44,LOSS!$G$5,'7'!$M$10:$M$44,LOSS!$B31)+SUMIFS('7'!$L$10:$L$44,'7'!$A$10:$A$44,LOSS!$G$5,'7'!$O$10:$O$44,LOSS!$B31)</f>
        <v>0</v>
      </c>
      <c r="AS31" s="115">
        <f>SUMIFS('7'!$N$10:$N$44,'7'!$A$10:$A$44,LOSS!$I$5,'7'!$M$10:$M$44,LOSS!$B31)+SUMIFS('7'!$P$10:$P$44,'7'!$A$10:$A$44,LOSS!$I$5,'7'!$O$10:$O$44,LOSS!$B31)</f>
        <v>0</v>
      </c>
      <c r="AT31" s="116">
        <f>SUMIFS('7'!$K$10:$K$44,'7'!$A$10:$A$44,LOSS!$I$5,'7'!$M$10:$M$44,LOSS!$B31)+SUMIFS('7'!$L$10:$L$44,'7'!$A$10:$A$44,LOSS!$I$5,'7'!$O$10:$O$44,LOSS!$B31)</f>
        <v>0</v>
      </c>
      <c r="AU31" s="115">
        <f>SUMIFS('8'!$N$10:$N$43,'8'!$A$10:$A$43,LOSS!$E$5,'8'!$M$10:$M$43,LOSS!$B31)+SUMIFS('8'!$P$10:$P$43,'8'!$A$10:$A$43,LOSS!$E$5,'8'!$O$10:$O$43,LOSS!$B31)</f>
        <v>0</v>
      </c>
      <c r="AV31" s="116">
        <f>SUMIFS('8'!$K$10:$K$43,'8'!$A$10:$A$43,LOSS!$E$5,'8'!$M$10:$M$43,LOSS!$B31)+SUMIFS('8'!$L$10:$L$43,'8'!$A$10:$A$43,LOSS!$E$5,'8'!$O$10:$O$43,LOSS!$B31)</f>
        <v>0</v>
      </c>
      <c r="AW31" s="115">
        <f>SUMIFS('8'!$N$10:$N$43,'8'!$A$10:$A$43,LOSS!$G$5,'8'!$M$10:$M$43,LOSS!$B31)+SUMIFS('8'!$P$10:$P$43,'8'!$A$10:$A$43,LOSS!$G$5,'8'!$O$10:$O$43,LOSS!$B31)</f>
        <v>0</v>
      </c>
      <c r="AX31" s="116">
        <f>SUMIFS('8'!$K$10:$K$43,'8'!$A$10:$A$43,LOSS!$G$5,'8'!$M$10:$M$43,LOSS!$B31)+SUMIFS('8'!$L$10:$L$43,'8'!$A$10:$A$43,LOSS!$G$5,'8'!$O$10:$O$43,LOSS!$B31)</f>
        <v>0</v>
      </c>
      <c r="AY31" s="115">
        <f>SUMIFS('8'!$N$10:$N$43,'8'!$A$10:$A$43,LOSS!$I$5,'8'!$M$10:$M$43,LOSS!$B31)+SUMIFS('8'!$P$10:$P$43,'8'!$A$10:$A$43,LOSS!$I$5,'8'!$O$10:$O$43,LOSS!$B31)</f>
        <v>0</v>
      </c>
      <c r="AZ31" s="116">
        <f>SUMIFS('8'!$K$10:$K$43,'8'!$A$10:$A$43,LOSS!$I$5,'8'!$M$10:$M$43,LOSS!$B31)+SUMIFS('8'!$L$10:$L$43,'8'!$A$10:$A$43,LOSS!$I$5,'8'!$O$10:$O$43,LOSS!$B31)</f>
        <v>0</v>
      </c>
      <c r="BA31" s="115">
        <f>SUMIFS('9'!$N$10:$N$51,'9'!$A$10:$A$51,LOSS!$E$5,'9'!$M$10:$M$51,LOSS!$B31)+SUMIFS('9'!$P$10:$P$51,'9'!$A$10:$A$51,LOSS!$E$5,'9'!$O$10:$O$51,LOSS!$B31)</f>
        <v>0</v>
      </c>
      <c r="BB31" s="116">
        <f>SUMIFS('9'!$K$10:$K$51,'9'!$A$10:$A$51,LOSS!$E$5,'9'!$M$10:$M$51,LOSS!$B31)+SUMIFS('9'!$L$10:$L$51,'9'!$A$10:$A$51,LOSS!$E$5,'9'!$O$10:$O$51,LOSS!$B31)</f>
        <v>0</v>
      </c>
      <c r="BC31" s="115">
        <f>SUMIFS('9'!$N$10:$N$51,'9'!$A$10:$A$51,LOSS!$G$5,'9'!$M$10:$M$51,LOSS!$B31)+SUMIFS('9'!$P$10:$P$51,'9'!$A$10:$A$51,LOSS!$G$5,'9'!$O$10:$O$51,LOSS!$B31)</f>
        <v>0</v>
      </c>
      <c r="BD31" s="116">
        <f>SUMIFS('9'!$K$10:$K$51,'9'!$A$10:$A$51,LOSS!$G$5,'9'!$M$10:$M$51,LOSS!$B31)+SUMIFS('9'!$L$10:$L$51,'9'!$A$10:$A$51,LOSS!$G$5,'9'!$O$10:$O$51,LOSS!$B31)</f>
        <v>0</v>
      </c>
      <c r="BE31" s="115">
        <f>SUMIFS('9'!$N$10:$N$51,'9'!$A$10:$A$51,LOSS!$I$5,'9'!$M$10:$M$51,LOSS!$B31)+SUMIFS('9'!$P$10:$P$51,'9'!$A$10:$A$51,LOSS!$I$5,'9'!$O$10:$O$51,LOSS!$B31)</f>
        <v>0</v>
      </c>
      <c r="BF31" s="116">
        <f>SUMIFS('9'!$K$10:$K$51,'9'!$A$10:$A$51,LOSS!$I$5,'9'!$M$10:$M$51,LOSS!$B31)+SUMIFS('9'!$L$10:$L$51,'9'!$A$10:$A$51,LOSS!$I$5,'9'!$O$10:$O$51,LOSS!$B31)</f>
        <v>0</v>
      </c>
      <c r="BG31" s="115">
        <f>SUMIFS('10'!$N$10:$N$44,'10'!$A$10:$A$44,LOSS!$E$5,'10'!$M$10:$M$44,LOSS!$B31)+SUMIFS('10'!$P$10:$P$44,'10'!$A$10:$A$44,LOSS!$E$5,'10'!$O$10:$O$44,LOSS!$B31)</f>
        <v>0</v>
      </c>
      <c r="BH31" s="116">
        <f>SUMIFS('10'!$K$10:$K$44,'10'!$A$10:$A$44,LOSS!$E$5,'10'!$M$10:$M$44,LOSS!$B31)+SUMIFS('10'!$L$10:$L$44,'10'!$A$10:$A$44,LOSS!$E$5,'10'!$O$10:$O$44,LOSS!$B31)</f>
        <v>0</v>
      </c>
      <c r="BI31" s="115">
        <f>SUMIFS('10'!$N$10:$N$44,'10'!$A$10:$A$44,LOSS!$G$5,'10'!$M$10:$M$44,LOSS!$B31)+SUMIFS('10'!$P$10:$P$44,'10'!$A$10:$A$44,LOSS!$G$5,'10'!$O$10:$O$44,LOSS!$B31)</f>
        <v>0</v>
      </c>
      <c r="BJ31" s="116">
        <f>SUMIFS('10'!$K$10:$K$44,'10'!$A$10:$A$44,LOSS!$G$5,'10'!$M$10:$M$44,LOSS!$B31)+SUMIFS('10'!$L$10:$L$44,'10'!$A$10:$A$44,LOSS!$G$5,'10'!$O$10:$O$44,LOSS!$B31)</f>
        <v>0</v>
      </c>
      <c r="BK31" s="115">
        <f>SUMIFS('10'!$N$10:$N$44,'10'!$A$10:$A$44,LOSS!$I$5,'10'!$M$10:$M$44,LOSS!$B31)+SUMIFS('10'!$P$10:$P$44,'10'!$A$10:$A$44,LOSS!$I$5,'10'!$O$10:$O$44,LOSS!$B31)</f>
        <v>0</v>
      </c>
      <c r="BL31" s="116">
        <f>SUMIFS('10'!$K$10:$K$44,'10'!$A$10:$A$44,LOSS!$I$5,'10'!$M$10:$M$44,LOSS!$B31)+SUMIFS('10'!$L$10:$L$44,'10'!$A$10:$A$44,LOSS!$I$5,'10'!$O$10:$O$44,LOSS!$B31)</f>
        <v>0</v>
      </c>
      <c r="BM31" s="115">
        <f>SUMIFS('11'!$N$10:$N$43,'11'!$A$10:$A$43,LOSS!$E$5,'11'!$M$10:$M$43,LOSS!$B31)+SUMIFS('11'!$P$10:$P$43,'11'!$A$10:$A$43,LOSS!$E$5,'11'!$O$10:$O$43,LOSS!$B31)</f>
        <v>0</v>
      </c>
      <c r="BN31" s="116">
        <f>SUMIFS('11'!$K$10:$K$43,'11'!$A$10:$A$43,LOSS!$E$5,'11'!$M$10:$M$43,LOSS!$B31)+SUMIFS('11'!$L$10:$L$43,'11'!$A$10:$A$43,LOSS!$E$5,'11'!$O$10:$O$43,LOSS!$B31)</f>
        <v>0</v>
      </c>
      <c r="BO31" s="115">
        <f>SUMIFS('11'!$N$10:$N$43,'11'!$A$10:$A$43,LOSS!$G$5,'11'!$M$10:$M$43,LOSS!$B31)+SUMIFS('11'!$P$10:$P$43,'11'!$A$10:$A$43,LOSS!$G$5,'11'!$O$10:$O$43,LOSS!$B31)</f>
        <v>0</v>
      </c>
      <c r="BP31" s="116">
        <f>SUMIFS('11'!$K$10:$K$43,'11'!$A$10:$A$43,LOSS!$G$5,'11'!$M$10:$M$43,LOSS!$B31)+SUMIFS('11'!$L$10:$L$43,'11'!$A$10:$A$43,LOSS!$G$5,'11'!$O$10:$O$43,LOSS!$B31)</f>
        <v>0</v>
      </c>
      <c r="BQ31" s="115">
        <f>SUMIFS('11'!$N$10:$N$43,'11'!$A$10:$A$43,LOSS!$I$5,'11'!$M$10:$M$43,LOSS!$B31)+SUMIFS('11'!$P$10:$P$43,'11'!$A$10:$A$43,LOSS!$I$5,'11'!$O$10:$O$43,LOSS!$B31)</f>
        <v>0</v>
      </c>
      <c r="BR31" s="116">
        <f>SUMIFS('11'!$K$10:$K$43,'11'!$A$10:$A$43,LOSS!$I$5,'11'!$M$10:$M$43,LOSS!$B31)+SUMIFS('11'!$L$10:$L$43,'11'!$A$10:$A$43,LOSS!$I$5,'11'!$O$10:$O$43,LOSS!$B31)</f>
        <v>0</v>
      </c>
      <c r="BS31" s="115">
        <f>SUMIFS('12'!$N$10:$N$44,'12'!$A$10:$A$44,LOSS!$E$5,'12'!$M$10:$M$44,LOSS!$B31)+SUMIFS('12'!$P$10:$P$44,'12'!$A$10:$A$44,LOSS!$E$5,'12'!$O$10:$O$44,LOSS!$B31)</f>
        <v>0</v>
      </c>
      <c r="BT31" s="116">
        <f>SUMIFS('12'!$K$10:$K$44,'12'!$A$10:$A$44,LOSS!$E$5,'12'!$M$10:$M$44,LOSS!$B31)+SUMIFS('12'!$L$10:$L$44,'12'!$A$10:$A$44,LOSS!$E$5,'12'!$O$10:$O$44,LOSS!$B31)</f>
        <v>0</v>
      </c>
      <c r="BU31" s="115">
        <f>SUMIFS('12'!$N$10:$N$44,'12'!$A$10:$A$44,LOSS!$G$5,'12'!$M$10:$M$44,LOSS!$B31)+SUMIFS('12'!$P$10:$P$44,'12'!$A$10:$A$44,LOSS!$G$5,'12'!$O$10:$O$44,LOSS!$B31)</f>
        <v>0</v>
      </c>
      <c r="BV31" s="116">
        <f>SUMIFS('12'!$K$10:$K$44,'12'!$A$10:$A$44,LOSS!$G$5,'12'!$M$10:$M$44,LOSS!$B31)+SUMIFS('12'!$L$10:$L$44,'12'!$A$10:$A$44,LOSS!$G$5,'12'!$O$10:$O$44,LOSS!$B31)</f>
        <v>0</v>
      </c>
      <c r="BW31" s="115">
        <f>SUMIFS('12'!$N$10:$N$44,'12'!$A$10:$A$44,LOSS!$I$5,'12'!$M$10:$M$44,LOSS!$B31)+SUMIFS('12'!$P$10:$P$44,'12'!$A$10:$A$44,LOSS!$I$5,'12'!$O$10:$O$44,LOSS!$B31)</f>
        <v>0</v>
      </c>
      <c r="BX31" s="116">
        <f>SUMIFS('12'!$K$10:$K$44,'12'!$A$10:$A$44,LOSS!$I$5,'12'!$M$10:$M$44,LOSS!$B31)+SUMIFS('12'!$L$10:$L$44,'12'!$A$10:$A$44,LOSS!$I$5,'12'!$O$10:$O$44,LOSS!$B31)</f>
        <v>0</v>
      </c>
      <c r="BY31" s="115">
        <f>SUMIFS('13'!$N$10:$N$44,'13'!$A$10:$A$44,LOSS!$E$5,'13'!$M$10:$M$44,LOSS!$B31)+SUMIFS('13'!$P$10:$P$44,'13'!$A$10:$A$44,LOSS!$E$5,'13'!$O$10:$O$44,LOSS!$B31)</f>
        <v>0</v>
      </c>
      <c r="BZ31" s="116">
        <f>SUMIFS('13'!$K$10:$K$44,'13'!$A$10:$A$44,LOSS!$E$5,'13'!$M$10:$M$44,LOSS!$B31)+SUMIFS('13'!$L$10:$L$44,'13'!$A$10:$A$44,LOSS!$E$5,'13'!$O$10:$O$44,LOSS!$B31)</f>
        <v>0</v>
      </c>
      <c r="CA31" s="115">
        <f>SUMIFS('13'!$N$10:$N$44,'13'!$A$10:$A$44,LOSS!$G$5,'13'!$M$10:$M$44,LOSS!$B31)+SUMIFS('13'!$P$10:$P$44,'13'!$A$10:$A$44,LOSS!$G$5,'13'!$O$10:$O$44,LOSS!$B31)</f>
        <v>0</v>
      </c>
      <c r="CB31" s="116">
        <f>SUMIFS('13'!$K$10:$K$44,'13'!$A$10:$A$44,LOSS!$G$5,'13'!$M$10:$M$44,LOSS!$B31)+SUMIFS('13'!$L$10:$L$44,'13'!$A$10:$A$44,LOSS!$G$5,'13'!$O$10:$O$44,LOSS!$B31)</f>
        <v>0</v>
      </c>
      <c r="CC31" s="115">
        <f>SUMIFS('13'!$N$10:$N$44,'13'!$A$10:$A$44,LOSS!$I$5,'13'!$M$10:$M$44,LOSS!$B31)+SUMIFS('13'!$P$10:$P$44,'13'!$A$10:$A$44,LOSS!$I$5,'13'!$O$10:$O$44,LOSS!$B31)</f>
        <v>0</v>
      </c>
      <c r="CD31" s="116">
        <f>SUMIFS('13'!$K$10:$K$44,'13'!$A$10:$A$44,LOSS!$I$5,'13'!$M$10:$M$44,LOSS!$B31)+SUMIFS('13'!$L$10:$L$44,'13'!$A$10:$A$44,LOSS!$I$5,'13'!$O$10:$O$44,LOSS!$B31)</f>
        <v>0</v>
      </c>
      <c r="CE31" s="115">
        <f>SUMIFS('14'!$N$10:$N$44,'14'!$A$10:$A$44,LOSS!$E$5,'14'!$M$10:$M$44,LOSS!$B31)+SUMIFS('14'!$P$10:$P$44,'14'!$A$10:$A$44,LOSS!$E$5,'14'!$O$10:$O$44,LOSS!$B31)</f>
        <v>0</v>
      </c>
      <c r="CF31" s="116">
        <f>SUMIFS('14'!$K$10:$K$44,'14'!$A$10:$A$44,LOSS!$E$5,'14'!$M$10:$M$44,LOSS!$B31)+SUMIFS('14'!$L$10:$L$44,'14'!$A$10:$A$44,LOSS!$E$5,'14'!$O$10:$O$44,LOSS!$B31)</f>
        <v>0</v>
      </c>
      <c r="CG31" s="115">
        <f>SUMIFS('14'!$N$10:$N$44,'14'!$A$10:$A$44,LOSS!$G$5,'14'!$M$10:$M$44,LOSS!$B31)+SUMIFS('14'!$P$10:$P$44,'14'!$A$10:$A$44,LOSS!$G$5,'14'!$O$10:$O$44,LOSS!$B31)</f>
        <v>0</v>
      </c>
      <c r="CH31" s="116">
        <f>SUMIFS('14'!$K$10:$K$44,'14'!$A$10:$A$44,LOSS!$G$5,'14'!$M$10:$M$44,LOSS!$B31)+SUMIFS('14'!$L$10:$L$44,'14'!$A$10:$A$44,LOSS!$G$5,'14'!$O$10:$O$44,LOSS!$B31)</f>
        <v>0</v>
      </c>
      <c r="CI31" s="115">
        <f>SUMIFS('14'!$N$10:$N$44,'14'!$A$10:$A$44,LOSS!$I$5,'14'!$M$10:$M$44,LOSS!$B31)+SUMIFS('14'!$P$10:$P$44,'14'!$A$10:$A$44,LOSS!$I$5,'14'!$O$10:$O$44,LOSS!$B31)</f>
        <v>0</v>
      </c>
      <c r="CJ31" s="116">
        <f>SUMIFS('14'!$K$10:$K$44,'14'!$A$10:$A$44,LOSS!$I$5,'14'!$M$10:$M$44,LOSS!$B31)+SUMIFS('14'!$L$10:$L$44,'14'!$A$10:$A$44,LOSS!$I$5,'14'!$O$10:$O$44,LOSS!$B31)</f>
        <v>0</v>
      </c>
      <c r="CK31" s="115">
        <f>SUMIFS('15'!$N$10:$N$44,'15'!$A$10:$A$44,LOSS!$E$5,'15'!$M$10:$M$44,LOSS!$B31)+SUMIFS('15'!$P$10:$P$44,'15'!$A$10:$A$44,LOSS!$E$5,'15'!$O$10:$O$44,LOSS!$B31)</f>
        <v>0</v>
      </c>
      <c r="CL31" s="116">
        <f>SUMIFS('15'!$K$10:$K$44,'15'!$A$10:$A$44,LOSS!$E$5,'15'!$M$10:$M$44,LOSS!$B31)+SUMIFS('15'!$L$10:$L$44,'15'!$A$10:$A$44,LOSS!$E$5,'15'!$O$10:$O$44,LOSS!$B31)</f>
        <v>0</v>
      </c>
      <c r="CM31" s="115">
        <f>SUMIFS('15'!$N$10:$N$44,'15'!$A$10:$A$44,LOSS!$G$5,'15'!$M$10:$M$44,LOSS!$B31)+SUMIFS('15'!$P$10:$P$44,'15'!$A$10:$A$44,LOSS!$G$5,'15'!$O$10:$O$44,LOSS!$B31)</f>
        <v>0</v>
      </c>
      <c r="CN31" s="116">
        <f>SUMIFS('15'!$K$10:$K$44,'15'!$A$10:$A$44,LOSS!$G$5,'15'!$M$10:$M$44,LOSS!$B31)+SUMIFS('15'!$L$10:$L$44,'15'!$A$10:$A$44,LOSS!$G$5,'15'!$O$10:$O$44,LOSS!$B31)</f>
        <v>0</v>
      </c>
      <c r="CO31" s="115">
        <f>SUMIFS('15'!$N$10:$N$44,'15'!$A$10:$A$44,LOSS!$I$5,'15'!$M$10:$M$44,LOSS!$B31)+SUMIFS('15'!$P$10:$P$44,'15'!$A$10:$A$44,LOSS!$I$5,'15'!$O$10:$O$44,LOSS!$B31)</f>
        <v>0</v>
      </c>
      <c r="CP31" s="116">
        <f>SUMIFS('15'!$K$10:$K$44,'15'!$A$10:$A$44,LOSS!$I$5,'15'!$M$10:$M$44,LOSS!$B31)+SUMIFS('15'!$L$10:$L$44,'15'!$A$10:$A$44,LOSS!$I$5,'15'!$O$10:$O$44,LOSS!$B31)</f>
        <v>0</v>
      </c>
      <c r="CQ31" s="115">
        <f>SUMIFS('16'!$N$10:$N$44,'16'!$A$10:$A$44,LOSS!$E$5,'16'!$M$10:$M$44,LOSS!$B31)+SUMIFS('16'!$P$10:$P$44,'16'!$A$10:$A$44,LOSS!$E$5,'16'!$O$10:$O$44,LOSS!$B31)</f>
        <v>0</v>
      </c>
      <c r="CR31" s="116">
        <f>SUMIFS('16'!$K$10:$K$44,'16'!$A$10:$A$44,LOSS!$E$5,'16'!$M$10:$M$44,LOSS!$B31)+SUMIFS('16'!$L$10:$L$44,'16'!$A$10:$A$44,LOSS!$E$5,'16'!$O$10:$O$44,LOSS!$B31)</f>
        <v>0</v>
      </c>
      <c r="CS31" s="115">
        <f>SUMIFS('16'!$N$10:$N$44,'16'!$A$10:$A$44,LOSS!$G$5,'16'!$M$10:$M$44,LOSS!$B31)+SUMIFS('16'!$P$10:$P$44,'16'!$A$10:$A$44,LOSS!$G$5,'16'!$O$10:$O$44,LOSS!$B31)</f>
        <v>0</v>
      </c>
      <c r="CT31" s="116">
        <f>SUMIFS('16'!$K$10:$K$44,'16'!$A$10:$A$44,LOSS!$G$5,'16'!$M$10:$M$44,LOSS!$B31)+SUMIFS('16'!$L$10:$L$44,'16'!$A$10:$A$44,LOSS!$G$5,'16'!$O$10:$O$44,LOSS!$B31)</f>
        <v>0</v>
      </c>
      <c r="CU31" s="115">
        <f>SUMIFS('16'!$N$10:$N$44,'16'!$A$10:$A$44,LOSS!$I$5,'16'!$M$10:$M$44,LOSS!$B31)+SUMIFS('16'!$P$10:$P$44,'16'!$A$10:$A$44,LOSS!$I$5,'16'!$O$10:$O$44,LOSS!$B31)</f>
        <v>0</v>
      </c>
      <c r="CV31" s="116">
        <f>SUMIFS('16'!$K$10:$K$44,'16'!$A$10:$A$44,LOSS!$I$5,'16'!$M$10:$M$44,LOSS!$B31)+SUMIFS('16'!$L$10:$L$44,'16'!$A$10:$A$44,LOSS!$I$5,'16'!$O$10:$O$44,LOSS!$B31)</f>
        <v>0</v>
      </c>
      <c r="CW31" s="115">
        <f>SUMIFS('17'!$N$10:$N$44,'17'!$A$10:$A$44,LOSS!$E$5,'17'!$M$10:$M$44,LOSS!$B31)+SUMIFS('17'!$P$10:$P$44,'17'!$A$10:$A$44,LOSS!$E$5,'17'!$O$10:$O$44,LOSS!$B31)</f>
        <v>0</v>
      </c>
      <c r="CX31" s="116">
        <f>SUMIFS('17'!$K$10:$K$44,'17'!$A$10:$A$44,LOSS!$E$5,'17'!$M$10:$M$44,LOSS!$B31)+SUMIFS('17'!$L$10:$L$44,'17'!$A$10:$A$44,LOSS!$E$5,'17'!$O$10:$O$44,LOSS!$B31)</f>
        <v>0</v>
      </c>
      <c r="CY31" s="115">
        <f>SUMIFS('17'!$N$10:$N$44,'17'!$A$10:$A$44,LOSS!$G$5,'17'!$M$10:$M$44,LOSS!$B31)+SUMIFS('17'!$P$10:$P$44,'17'!$A$10:$A$44,LOSS!$G$5,'17'!$O$10:$O$44,LOSS!$B31)</f>
        <v>0</v>
      </c>
      <c r="CZ31" s="116">
        <f>SUMIFS('17'!$K$10:$K$44,'17'!$A$10:$A$44,LOSS!$G$5,'17'!$M$10:$M$44,LOSS!$B31)+SUMIFS('17'!$L$10:$L$44,'17'!$A$10:$A$44,LOSS!$G$5,'17'!$O$10:$O$44,LOSS!$B31)</f>
        <v>0</v>
      </c>
      <c r="DA31" s="115">
        <f>SUMIFS('17'!$N$10:$N$44,'17'!$A$10:$A$44,LOSS!$I$5,'17'!$M$10:$M$44,LOSS!$B31)+SUMIFS('17'!$P$10:$P$44,'17'!$A$10:$A$44,LOSS!$I$5,'17'!$O$10:$O$44,LOSS!$B31)</f>
        <v>0</v>
      </c>
      <c r="DB31" s="116">
        <f>SUMIFS('17'!$K$10:$K$44,'17'!$A$10:$A$44,LOSS!$I$5,'17'!$M$10:$M$44,LOSS!$B31)+SUMIFS('17'!$L$10:$L$44,'17'!$A$10:$A$44,LOSS!$I$5,'17'!$O$10:$O$44,LOSS!$B31)</f>
        <v>0</v>
      </c>
      <c r="DC31" s="115">
        <f>SUMIFS('18'!$N$10:$N$44,'18'!$A$10:$A$44,LOSS!$E$5,'18'!$M$10:$M$44,LOSS!$B31)+SUMIFS('18'!$P$10:$P$44,'18'!$A$10:$A$44,LOSS!$E$5,'18'!$O$10:$O$44,LOSS!$B31)</f>
        <v>0</v>
      </c>
      <c r="DD31" s="116">
        <f>SUMIFS('18'!$K$10:$K$44,'18'!$A$10:$A$44,LOSS!$E$5,'18'!$M$10:$M$44,LOSS!$B31)+SUMIFS('18'!$L$10:$L$44,'18'!$A$10:$A$44,LOSS!$E$5,'18'!$O$10:$O$44,LOSS!$B31)</f>
        <v>0</v>
      </c>
      <c r="DE31" s="115">
        <f>SUMIFS('18'!$N$10:$N$44,'18'!$A$10:$A$44,LOSS!$G$5,'18'!$M$10:$M$44,LOSS!$B31)+SUMIFS('18'!$P$10:$P$44,'18'!$A$10:$A$44,LOSS!$G$5,'18'!$O$10:$O$44,LOSS!$B31)</f>
        <v>0</v>
      </c>
      <c r="DF31" s="116">
        <f>SUMIFS('18'!$K$10:$K$44,'18'!$A$10:$A$44,LOSS!$G$5,'18'!$M$10:$M$44,LOSS!$B31)+SUMIFS('18'!$L$10:$L$44,'18'!$A$10:$A$44,LOSS!$G$5,'18'!$O$10:$O$44,LOSS!$B31)</f>
        <v>0</v>
      </c>
      <c r="DG31" s="115">
        <f>SUMIFS('18'!$N$10:$N$44,'18'!$A$10:$A$44,LOSS!$I$5,'18'!$M$10:$M$44,LOSS!$B31)+SUMIFS('18'!$P$10:$P$44,'18'!$A$10:$A$44,LOSS!$I$5,'18'!$O$10:$O$44,LOSS!$B31)</f>
        <v>0</v>
      </c>
      <c r="DH31" s="116">
        <f>SUMIFS('18'!$K$10:$K$44,'18'!$A$10:$A$44,LOSS!$I$5,'18'!$M$10:$M$44,LOSS!$B31)+SUMIFS('18'!$L$10:$L$44,'18'!$A$10:$A$44,LOSS!$I$5,'18'!$O$10:$O$44,LOSS!$B31)</f>
        <v>0</v>
      </c>
      <c r="DI31" s="115">
        <f>SUMIFS('19'!$N$10:$N$44,'19'!$A$10:$A$44,LOSS!$E$5,'19'!$M$10:$M$44,LOSS!$B31)+SUMIFS('19'!$P$10:$P$44,'19'!$A$10:$A$44,LOSS!$E$5,'19'!$O$10:$O$44,LOSS!$B31)</f>
        <v>0</v>
      </c>
      <c r="DJ31" s="116">
        <f>SUMIFS('19'!$K$10:$K$44,'19'!$A$10:$A$44,LOSS!$E$5,'19'!$M$10:$M$44,LOSS!$B31)+SUMIFS('19'!$L$10:$L$44,'19'!$A$10:$A$44,LOSS!$E$5,'19'!$O$10:$O$44,LOSS!$B31)</f>
        <v>0</v>
      </c>
      <c r="DK31" s="115">
        <f>SUMIFS('19'!$N$10:$N$44,'19'!$A$10:$A$44,LOSS!$G$5,'19'!$M$10:$M$44,LOSS!$B31)+SUMIFS('19'!$P$10:$P$44,'19'!$A$10:$A$44,LOSS!$G$5,'19'!$O$10:$O$44,LOSS!$B31)</f>
        <v>0</v>
      </c>
      <c r="DL31" s="116">
        <f>SUMIFS('19'!$K$10:$K$44,'19'!$A$10:$A$44,LOSS!$G$5,'19'!$M$10:$M$44,LOSS!$B31)+SUMIFS('19'!$L$10:$L$44,'19'!$A$10:$A$44,LOSS!$G$5,'19'!$O$10:$O$44,LOSS!$B31)</f>
        <v>0</v>
      </c>
      <c r="DM31" s="115">
        <f>SUMIFS('19'!$N$10:$N$44,'19'!$A$10:$A$44,LOSS!$I$5,'19'!$M$10:$M$44,LOSS!$B31)+SUMIFS('19'!$P$10:$P$44,'19'!$A$10:$A$44,LOSS!$I$5,'19'!$O$10:$O$44,LOSS!$B31)</f>
        <v>0</v>
      </c>
      <c r="DN31" s="116">
        <f>SUMIFS('19'!$K$10:$K$44,'19'!$A$10:$A$44,LOSS!$I$5,'19'!$M$10:$M$44,LOSS!$B31)+SUMIFS('19'!$L$10:$L$44,'19'!$A$10:$A$44,LOSS!$I$5,'19'!$O$10:$O$44,LOSS!$B31)</f>
        <v>0</v>
      </c>
      <c r="DO31" s="115">
        <f>SUMIFS('20'!$N$10:$N$44,'20'!$A$10:$A$44,LOSS!$E$5,'20'!$M$10:$M$44,LOSS!$B31)+SUMIFS('20'!$P$10:$P$44,'20'!$A$10:$A$44,LOSS!$E$5,'20'!$O$10:$O$44,LOSS!$B31)</f>
        <v>0</v>
      </c>
      <c r="DP31" s="116">
        <f>SUMIFS('20'!$K$10:$K$44,'20'!$A$10:$A$44,LOSS!$E$5,'20'!$M$10:$M$44,LOSS!$B31)+SUMIFS('20'!$L$10:$L$44,'20'!$A$10:$A$44,LOSS!$E$5,'20'!$O$10:$O$44,LOSS!$B31)</f>
        <v>0</v>
      </c>
      <c r="DQ31" s="115">
        <f>SUMIFS('20'!$N$10:$N$44,'20'!$A$10:$A$44,LOSS!$G$5,'20'!$M$10:$M$44,LOSS!$B31)+SUMIFS('20'!$P$10:$P$44,'20'!$A$10:$A$44,LOSS!$G$5,'20'!$O$10:$O$44,LOSS!$B31)</f>
        <v>0</v>
      </c>
      <c r="DR31" s="116">
        <f>SUMIFS('20'!$K$10:$K$44,'20'!$A$10:$A$44,LOSS!$G$5,'20'!$M$10:$M$44,LOSS!$B31)+SUMIFS('20'!$L$10:$L$44,'20'!$A$10:$A$44,LOSS!$G$5,'20'!$O$10:$O$44,LOSS!$B31)</f>
        <v>0</v>
      </c>
      <c r="DS31" s="115">
        <f>SUMIFS('20'!$N$10:$N$44,'20'!$A$10:$A$44,LOSS!$I$5,'20'!$M$10:$M$44,LOSS!$B31)+SUMIFS('20'!$P$10:$P$44,'20'!$A$10:$A$44,LOSS!$I$5,'20'!$O$10:$O$44,LOSS!$B31)</f>
        <v>0</v>
      </c>
      <c r="DT31" s="116">
        <f>SUMIFS('20'!$K$10:$K$44,'20'!$A$10:$A$44,LOSS!$I$5,'20'!$M$10:$M$44,LOSS!$B31)+SUMIFS('20'!$L$10:$L$44,'20'!$A$10:$A$44,LOSS!$I$5,'20'!$O$10:$O$44,LOSS!$B31)</f>
        <v>0</v>
      </c>
      <c r="DU31" s="115">
        <f>SUMIFS('21'!$N$10:$N$44,'21'!$A$10:$A$44,LOSS!$E$5,'21'!$M$10:$M$44,LOSS!$B31)+SUMIFS('21'!$P$10:$P$44,'21'!$A$10:$A$44,LOSS!$E$5,'21'!$O$10:$O$44,LOSS!$B31)</f>
        <v>0</v>
      </c>
      <c r="DV31" s="116">
        <f>SUMIFS('21'!$K$10:$K$44,'21'!$A$10:$A$44,LOSS!$E$5,'21'!$M$10:$M$44,LOSS!$B31)+SUMIFS('21'!$L$10:$L$44,'21'!$A$10:$A$44,LOSS!$E$5,'21'!$O$10:$O$44,LOSS!$B31)</f>
        <v>0</v>
      </c>
      <c r="DW31" s="115">
        <f>SUMIFS('21'!$N$10:$N$44,'21'!$A$10:$A$44,LOSS!$G$5,'21'!$M$10:$M$44,LOSS!$B31)+SUMIFS('21'!$P$10:$P$44,'21'!$A$10:$A$44,LOSS!$G$5,'21'!$O$10:$O$44,LOSS!$B31)</f>
        <v>0</v>
      </c>
      <c r="DX31" s="116">
        <f>SUMIFS('21'!$K$10:$K$44,'21'!$A$10:$A$44,LOSS!$G$5,'21'!$M$10:$M$44,LOSS!$B31)+SUMIFS('21'!$L$10:$L$44,'21'!$A$10:$A$44,LOSS!$G$5,'21'!$O$10:$O$44,LOSS!$B31)</f>
        <v>0</v>
      </c>
      <c r="DY31" s="115">
        <f>SUMIFS('21'!$N$10:$N$44,'21'!$A$10:$A$44,LOSS!$I$5,'21'!$M$10:$M$44,LOSS!$B31)+SUMIFS('21'!$P$10:$P$44,'21'!$A$10:$A$44,LOSS!$I$5,'21'!$O$10:$O$44,LOSS!$B31)</f>
        <v>0</v>
      </c>
      <c r="DZ31" s="116">
        <f>SUMIFS('21'!$K$10:$K$44,'21'!$A$10:$A$44,LOSS!$I$5,'21'!$M$10:$M$44,LOSS!$B31)+SUMIFS('21'!$L$10:$L$44,'21'!$A$10:$A$44,LOSS!$I$5,'21'!$O$10:$O$44,LOSS!$B31)</f>
        <v>0</v>
      </c>
      <c r="EA31" s="115">
        <f>SUMIFS('22'!$N$10:$N$44,'22'!$A$10:$A$44,LOSS!$E$5,'22'!$M$10:$M$44,LOSS!$B31)+SUMIFS('22'!$P$10:$P$44,'22'!$A$10:$A$44,LOSS!$E$5,'22'!$O$10:$O$44,LOSS!$B31)</f>
        <v>0</v>
      </c>
      <c r="EB31" s="116">
        <f>SUMIFS('22'!$K$10:$K$44,'22'!$A$10:$A$44,LOSS!$E$5,'22'!$M$10:$M$44,LOSS!$B31)+SUMIFS('22'!$L$10:$L$44,'22'!$A$10:$A$44,LOSS!$E$5,'22'!$O$10:$O$44,LOSS!$B31)</f>
        <v>0</v>
      </c>
      <c r="EC31" s="115">
        <f>SUMIFS('22'!$N$10:$N$44,'22'!$A$10:$A$44,LOSS!$G$5,'22'!$M$10:$M$44,LOSS!$B31)+SUMIFS('22'!$P$10:$P$44,'22'!$A$10:$A$44,LOSS!$G$5,'22'!$O$10:$O$44,LOSS!$B31)</f>
        <v>0</v>
      </c>
      <c r="ED31" s="116">
        <f>SUMIFS('22'!$K$10:$K$44,'22'!$A$10:$A$44,LOSS!$G$5,'22'!$M$10:$M$44,LOSS!$B31)+SUMIFS('22'!$L$10:$L$44,'22'!$A$10:$A$44,LOSS!$G$5,'22'!$O$10:$O$44,LOSS!$B31)</f>
        <v>0</v>
      </c>
      <c r="EE31" s="115">
        <f>SUMIFS('22'!$N$10:$N$44,'22'!$A$10:$A$44,LOSS!$I$5,'22'!$M$10:$M$44,LOSS!$B31)+SUMIFS('22'!$P$10:$P$44,'22'!$A$10:$A$44,LOSS!$I$5,'22'!$O$10:$O$44,LOSS!$B31)</f>
        <v>0</v>
      </c>
      <c r="EF31" s="116">
        <f>SUMIFS('22'!$K$10:$K$44,'22'!$A$10:$A$44,LOSS!$I$5,'22'!$M$10:$M$44,LOSS!$B31)+SUMIFS('22'!$L$10:$L$44,'22'!$A$10:$A$44,LOSS!$I$5,'22'!$O$10:$O$44,LOSS!$B31)</f>
        <v>0</v>
      </c>
      <c r="EG31" s="115">
        <f>SUMIFS('23'!$N$10:$N$44,'23'!$A$10:$A$44,LOSS!$E$5,'23'!$M$10:$M$44,LOSS!$B31)+SUMIFS('23'!$P$10:$P$44,'23'!$A$10:$A$44,LOSS!$E$5,'23'!$O$10:$O$44,LOSS!$B31)</f>
        <v>0</v>
      </c>
      <c r="EH31" s="116">
        <f>SUMIFS('23'!$K$10:$K$44,'23'!$A$10:$A$44,LOSS!$E$5,'23'!$M$10:$M$44,LOSS!$B31)+SUMIFS('23'!$L$10:$L$44,'23'!$A$10:$A$44,LOSS!$E$5,'23'!$O$10:$O$44,LOSS!$B31)</f>
        <v>0</v>
      </c>
      <c r="EI31" s="115">
        <f>SUMIFS('23'!$N$10:$N$44,'23'!$A$10:$A$44,LOSS!$G$5,'23'!$M$10:$M$44,LOSS!$B31)+SUMIFS('23'!$P$10:$P$44,'23'!$A$10:$A$44,LOSS!$G$5,'23'!$O$10:$O$44,LOSS!$B31)</f>
        <v>0</v>
      </c>
      <c r="EJ31" s="116">
        <f>SUMIFS('23'!$K$10:$K$44,'23'!$A$10:$A$44,LOSS!$G$5,'23'!$M$10:$M$44,LOSS!$B31)+SUMIFS('23'!$L$10:$L$44,'23'!$A$10:$A$44,LOSS!$G$5,'23'!$O$10:$O$44,LOSS!$B31)</f>
        <v>0</v>
      </c>
      <c r="EK31" s="115">
        <f>SUMIFS('23'!$N$10:$N$44,'23'!$A$10:$A$44,LOSS!$I$5,'23'!$M$10:$M$44,LOSS!$B31)+SUMIFS('23'!$P$10:$P$44,'23'!$A$10:$A$44,LOSS!$I$5,'23'!$O$10:$O$44,LOSS!$B31)</f>
        <v>0</v>
      </c>
      <c r="EL31" s="116">
        <f>SUMIFS('23'!$K$10:$K$44,'23'!$A$10:$A$44,LOSS!$I$5,'23'!$M$10:$M$44,LOSS!$B31)+SUMIFS('23'!$L$10:$L$44,'23'!$A$10:$A$44,LOSS!$I$5,'23'!$O$10:$O$44,LOSS!$B31)</f>
        <v>0</v>
      </c>
      <c r="EM31" s="115">
        <f>SUMIFS('24'!$N$10:$N$44,'24'!$A$10:$A$44,LOSS!$E$5,'24'!$M$10:$M$44,LOSS!$B31)+SUMIFS('24'!$P$10:$P$44,'24'!$A$10:$A$44,LOSS!$E$5,'24'!$O$10:$O$44,LOSS!$B31)</f>
        <v>0</v>
      </c>
      <c r="EN31" s="116">
        <f>SUMIFS('24'!$K$10:$K$44,'24'!$A$10:$A$44,LOSS!$E$5,'24'!$M$10:$M$44,LOSS!$B31)+SUMIFS('24'!$L$10:$L$44,'24'!$A$10:$A$44,LOSS!$E$5,'24'!$O$10:$O$44,LOSS!$B31)</f>
        <v>0</v>
      </c>
      <c r="EO31" s="115">
        <f>SUMIFS('24'!$N$10:$N$44,'24'!$A$10:$A$44,LOSS!$G$5,'24'!$M$10:$M$44,LOSS!$B31)+SUMIFS('24'!$P$10:$P$44,'24'!$A$10:$A$44,LOSS!$G$5,'24'!$O$10:$O$44,LOSS!$B31)</f>
        <v>0</v>
      </c>
      <c r="EP31" s="116">
        <f>SUMIFS('24'!$K$10:$K$44,'24'!$A$10:$A$44,LOSS!$G$5,'24'!$M$10:$M$44,LOSS!$B31)+SUMIFS('24'!$L$10:$L$44,'24'!$A$10:$A$44,LOSS!$G$5,'24'!$O$10:$O$44,LOSS!$B31)</f>
        <v>0</v>
      </c>
      <c r="EQ31" s="115">
        <f>SUMIFS('24'!$N$10:$N$44,'24'!$A$10:$A$44,LOSS!$I$5,'24'!$M$10:$M$44,LOSS!$B31)+SUMIFS('24'!$P$10:$P$44,'24'!$A$10:$A$44,LOSS!$I$5,'24'!$O$10:$O$44,LOSS!$B31)</f>
        <v>0</v>
      </c>
      <c r="ER31" s="116">
        <f>SUMIFS('24'!$K$10:$K$44,'24'!$A$10:$A$44,LOSS!$I$5,'24'!$M$10:$M$44,LOSS!$B31)+SUMIFS('24'!$L$10:$L$44,'24'!$A$10:$A$44,LOSS!$I$5,'24'!$O$10:$O$44,LOSS!$B31)</f>
        <v>0</v>
      </c>
      <c r="ES31" s="115">
        <f>SUMIFS('25'!$N$10:$N$44,'25'!$A$10:$A$44,LOSS!$E$5,'25'!$M$10:$M$44,LOSS!$B31)+SUMIFS('25'!$P$10:$P$44,'25'!$A$10:$A$44,LOSS!$E$5,'25'!$O$10:$O$44,LOSS!$B31)</f>
        <v>0</v>
      </c>
      <c r="ET31" s="116">
        <f>SUMIFS('25'!$K$10:$K$44,'25'!$A$10:$A$44,LOSS!$E$5,'25'!$M$10:$M$44,LOSS!$B31)+SUMIFS('25'!$L$10:$L$44,'25'!$A$10:$A$44,LOSS!$E$5,'25'!$O$10:$O$44,LOSS!$B31)</f>
        <v>0</v>
      </c>
      <c r="EU31" s="115">
        <f>SUMIFS('25'!$N$10:$N$44,'25'!$A$10:$A$44,LOSS!$G$5,'25'!$M$10:$M$44,LOSS!$B31)+SUMIFS('25'!$P$10:$P$44,'25'!$A$10:$A$44,LOSS!$G$5,'25'!$O$10:$O$44,LOSS!$B31)</f>
        <v>0</v>
      </c>
      <c r="EV31" s="116">
        <f>SUMIFS('25'!$K$10:$K$44,'25'!$A$10:$A$44,LOSS!$G$5,'25'!$M$10:$M$44,LOSS!$B31)+SUMIFS('25'!$L$10:$L$44,'25'!$A$10:$A$44,LOSS!$G$5,'25'!$O$10:$O$44,LOSS!$B31)</f>
        <v>0</v>
      </c>
      <c r="EW31" s="115">
        <f>SUMIFS('25'!$N$10:$N$44,'25'!$A$10:$A$44,LOSS!$I$5,'25'!$M$10:$M$44,LOSS!$B31)+SUMIFS('25'!$P$10:$P$44,'25'!$A$10:$A$44,LOSS!$I$5,'25'!$O$10:$O$44,LOSS!$B31)</f>
        <v>0</v>
      </c>
      <c r="EX31" s="116">
        <f>SUMIFS('25'!$K$10:$K$44,'25'!$A$10:$A$44,LOSS!$I$5,'25'!$M$10:$M$44,LOSS!$B31)+SUMIFS('25'!$L$10:$L$44,'25'!$A$10:$A$44,LOSS!$I$5,'25'!$O$10:$O$44,LOSS!$B31)</f>
        <v>0</v>
      </c>
      <c r="EY31" s="115">
        <f>SUMIFS('26'!$N$10:$N$44,'26'!$A$10:$A$44,LOSS!$E$5,'26'!$M$10:$M$44,LOSS!$B31)+SUMIFS('26'!$P$10:$P$44,'26'!$A$10:$A$44,LOSS!$E$5,'26'!$O$10:$O$44,LOSS!$B31)</f>
        <v>0</v>
      </c>
      <c r="EZ31" s="116">
        <f>SUMIFS('26'!$K$10:$K$44,'26'!$A$10:$A$44,LOSS!$E$5,'26'!$M$10:$M$44,LOSS!$B31)+SUMIFS('26'!$L$10:$L$44,'26'!$A$10:$A$44,LOSS!$E$5,'26'!$O$10:$O$44,LOSS!$B31)</f>
        <v>0</v>
      </c>
      <c r="FA31" s="115">
        <f>SUMIFS('26'!$N$10:$N$44,'26'!$A$10:$A$44,LOSS!$G$5,'26'!$M$10:$M$44,LOSS!$B31)+SUMIFS('26'!$P$10:$P$44,'26'!$A$10:$A$44,LOSS!$G$5,'26'!$O$10:$O$44,LOSS!$B31)</f>
        <v>0</v>
      </c>
      <c r="FB31" s="116">
        <f>SUMIFS('26'!$K$10:$K$44,'26'!$A$10:$A$44,LOSS!$G$5,'26'!$M$10:$M$44,LOSS!$B31)+SUMIFS('26'!$L$10:$L$44,'26'!$A$10:$A$44,LOSS!$G$5,'26'!$O$10:$O$44,LOSS!$B31)</f>
        <v>0</v>
      </c>
      <c r="FC31" s="115">
        <f>SUMIFS('26'!$N$10:$N$44,'26'!$A$10:$A$44,LOSS!$I$5,'26'!$M$10:$M$44,LOSS!$B31)+SUMIFS('26'!$P$10:$P$44,'26'!$A$10:$A$44,LOSS!$I$5,'26'!$O$10:$O$44,LOSS!$B31)</f>
        <v>0</v>
      </c>
      <c r="FD31" s="116">
        <f>SUMIFS('26'!$K$10:$K$44,'26'!$A$10:$A$44,LOSS!$I$5,'26'!$M$10:$M$44,LOSS!$B31)+SUMIFS('26'!$L$10:$L$44,'26'!$A$10:$A$44,LOSS!$I$5,'26'!$O$10:$O$44,LOSS!$B31)</f>
        <v>0</v>
      </c>
      <c r="FE31" s="115">
        <f>SUMIFS('27'!$N$10:$N$44,'27'!$A$10:$A$44,LOSS!$E$5,'27'!$M$10:$M$44,LOSS!$B31)+SUMIFS('27'!$P$10:$P$44,'27'!$A$10:$A$44,LOSS!$E$5,'27'!$O$10:$O$44,LOSS!$B31)</f>
        <v>0</v>
      </c>
      <c r="FF31" s="116">
        <f>SUMIFS('27'!$K$10:$K$44,'27'!$A$10:$A$44,LOSS!$E$5,'27'!$M$10:$M$44,LOSS!$B31)+SUMIFS('27'!$L$10:$L$44,'27'!$A$10:$A$44,LOSS!$E$5,'27'!$O$10:$O$44,LOSS!$B31)</f>
        <v>0</v>
      </c>
      <c r="FG31" s="115">
        <f>SUMIFS('27'!$N$10:$N$44,'27'!$A$10:$A$44,LOSS!$G$5,'27'!$M$10:$M$44,LOSS!$B31)+SUMIFS('27'!$P$10:$P$44,'27'!$A$10:$A$44,LOSS!$G$5,'27'!$O$10:$O$44,LOSS!$B31)</f>
        <v>0</v>
      </c>
      <c r="FH31" s="116">
        <f>SUMIFS('27'!$K$10:$K$44,'27'!$A$10:$A$44,LOSS!$G$5,'27'!$M$10:$M$44,LOSS!$B31)+SUMIFS('27'!$L$10:$L$44,'27'!$A$10:$A$44,LOSS!$G$5,'27'!$O$10:$O$44,LOSS!$B31)</f>
        <v>0</v>
      </c>
      <c r="FI31" s="115">
        <f>SUMIFS('27'!$N$10:$N$44,'27'!$A$10:$A$44,LOSS!$I$5,'27'!$M$10:$M$44,LOSS!$B31)+SUMIFS('27'!$P$10:$P$44,'27'!$A$10:$A$44,LOSS!$I$5,'27'!$O$10:$O$44,LOSS!$B31)</f>
        <v>0</v>
      </c>
      <c r="FJ31" s="116">
        <f>SUMIFS('27'!$K$10:$K$44,'27'!$A$10:$A$44,LOSS!$I$5,'27'!$M$10:$M$44,LOSS!$B31)+SUMIFS('27'!$L$10:$L$44,'27'!$A$10:$A$44,LOSS!$I$5,'27'!$O$10:$O$44,LOSS!$B31)</f>
        <v>0</v>
      </c>
      <c r="FK31" s="115">
        <f>SUMIFS('28'!$N$10:$N$44,'28'!$A$10:$A$44,LOSS!$E$5,'28'!$M$10:$M$44,LOSS!$B31)+SUMIFS('28'!$P$10:$P$44,'28'!$A$10:$A$44,LOSS!$E$5,'28'!$O$10:$O$44,LOSS!$B31)</f>
        <v>0</v>
      </c>
      <c r="FL31" s="116">
        <f>SUMIFS('28'!$K$10:$K$44,'28'!$A$10:$A$44,LOSS!$E$5,'28'!$M$10:$M$44,LOSS!$B31)+SUMIFS('28'!$L$10:$L$44,'28'!$A$10:$A$44,LOSS!$E$5,'28'!$O$10:$O$44,LOSS!$B31)</f>
        <v>0</v>
      </c>
      <c r="FM31" s="115">
        <f>SUMIFS('28'!$N$10:$N$44,'28'!$A$10:$A$44,LOSS!$G$5,'28'!$M$10:$M$44,LOSS!$B31)+SUMIFS('28'!$P$10:$P$44,'28'!$A$10:$A$44,LOSS!$G$5,'28'!$O$10:$O$44,LOSS!$B31)</f>
        <v>0</v>
      </c>
      <c r="FN31" s="116">
        <f>SUMIFS('28'!$K$10:$K$44,'28'!$A$10:$A$44,LOSS!$G$5,'28'!$M$10:$M$44,LOSS!$B31)+SUMIFS('28'!$L$10:$L$44,'28'!$A$10:$A$44,LOSS!$G$5,'28'!$O$10:$O$44,LOSS!$B31)</f>
        <v>0</v>
      </c>
      <c r="FO31" s="115">
        <f>SUMIFS('28'!$N$10:$N$44,'28'!$A$10:$A$44,LOSS!$I$5,'28'!$M$10:$M$44,LOSS!$B31)+SUMIFS('28'!$P$10:$P$44,'28'!$A$10:$A$44,LOSS!$I$5,'28'!$O$10:$O$44,LOSS!$B31)</f>
        <v>0</v>
      </c>
      <c r="FP31" s="116">
        <f>SUMIFS('28'!$K$10:$K$44,'28'!$A$10:$A$44,LOSS!$I$5,'28'!$M$10:$M$44,LOSS!$B31)+SUMIFS('28'!$L$10:$L$44,'28'!$A$10:$A$44,LOSS!$I$5,'28'!$O$10:$O$44,LOSS!$B31)</f>
        <v>0</v>
      </c>
      <c r="FQ31" s="115">
        <f>SUMIFS('29'!$N$10:$N$44,'29'!$A$10:$A$44,LOSS!$E$5,'29'!$M$10:$M$44,LOSS!$B31)+SUMIFS('29'!$P$10:$P$44,'29'!$A$10:$A$44,LOSS!$E$5,'29'!$O$10:$O$44,LOSS!$B31)</f>
        <v>0</v>
      </c>
      <c r="FR31" s="116">
        <f>SUMIFS('29'!$K$10:$K$44,'29'!$A$10:$A$44,LOSS!$E$5,'29'!$M$10:$M$44,LOSS!$B31)+SUMIFS('29'!$L$10:$L$44,'29'!$A$10:$A$44,LOSS!$E$5,'29'!$O$10:$O$44,LOSS!$B31)</f>
        <v>0</v>
      </c>
      <c r="FS31" s="115">
        <f>SUMIFS('29'!$N$10:$N$44,'29'!$A$10:$A$44,LOSS!$G$5,'29'!$M$10:$M$44,LOSS!$B31)+SUMIFS('29'!$P$10:$P$44,'29'!$A$10:$A$44,LOSS!$G$5,'29'!$O$10:$O$44,LOSS!$B31)</f>
        <v>0</v>
      </c>
      <c r="FT31" s="116">
        <f>SUMIFS('29'!$K$10:$K$44,'29'!$A$10:$A$44,LOSS!$G$5,'29'!$M$10:$M$44,LOSS!$B31)+SUMIFS('29'!$L$10:$L$44,'29'!$A$10:$A$44,LOSS!$G$5,'29'!$O$10:$O$44,LOSS!$B31)</f>
        <v>0</v>
      </c>
      <c r="FU31" s="115">
        <f>SUMIFS('29'!$N$10:$N$44,'29'!$A$10:$A$44,LOSS!$I$5,'29'!$M$10:$M$44,LOSS!$B31)+SUMIFS('29'!$P$10:$P$44,'29'!$A$10:$A$44,LOSS!$I$5,'29'!$O$10:$O$44,LOSS!$B31)</f>
        <v>0</v>
      </c>
      <c r="FV31" s="116">
        <f>SUMIFS('29'!$K$10:$K$44,'29'!$A$10:$A$44,LOSS!$I$5,'29'!$M$10:$M$44,LOSS!$B31)+SUMIFS('29'!$L$10:$L$44,'29'!$A$10:$A$44,LOSS!$I$5,'29'!$O$10:$O$44,LOSS!$B31)</f>
        <v>0</v>
      </c>
      <c r="FW31" s="115">
        <f>SUMIFS('30'!$N$10:$N$44,'30'!$A$10:$A$44,LOSS!$E$5,'30'!$M$10:$M$44,LOSS!$B31)+SUMIFS('30'!$P$10:$P$44,'30'!$A$10:$A$44,LOSS!$E$5,'30'!$O$10:$O$44,LOSS!$B31)</f>
        <v>0</v>
      </c>
      <c r="FX31" s="116">
        <f>SUMIFS('30'!$K$10:$K$44,'30'!$A$10:$A$44,LOSS!$E$5,'30'!$M$10:$M$44,LOSS!$B31)+SUMIFS('30'!$L$10:$L$44,'30'!$A$10:$A$44,LOSS!$E$5,'30'!$O$10:$O$44,LOSS!$B31)</f>
        <v>0</v>
      </c>
      <c r="FY31" s="115">
        <f>SUMIFS('30'!$N$10:$N$44,'30'!$A$10:$A$44,LOSS!$G$5,'30'!$M$10:$M$44,LOSS!$B31)+SUMIFS('30'!$P$10:$P$44,'30'!$A$10:$A$44,LOSS!$G$5,'30'!$O$10:$O$44,LOSS!$B31)</f>
        <v>0</v>
      </c>
      <c r="FZ31" s="116">
        <f>SUMIFS('30'!$K$10:$K$44,'30'!$A$10:$A$44,LOSS!$G$5,'30'!$M$10:$M$44,LOSS!$B31)+SUMIFS('30'!$L$10:$L$44,'30'!$A$10:$A$44,LOSS!$G$5,'30'!$O$10:$O$44,LOSS!$B31)</f>
        <v>0</v>
      </c>
      <c r="GA31" s="115">
        <f>SUMIFS('30'!$N$10:$N$44,'30'!$A$10:$A$44,LOSS!$I$5,'30'!$M$10:$M$44,LOSS!$B31)+SUMIFS('30'!$P$10:$P$44,'30'!$A$10:$A$44,LOSS!$I$5,'30'!$O$10:$O$44,LOSS!$B31)</f>
        <v>0</v>
      </c>
      <c r="GB31" s="116">
        <f>SUMIFS('30'!$K$10:$K$44,'30'!$A$10:$A$44,LOSS!$I$5,'30'!$M$10:$M$44,LOSS!$B31)+SUMIFS('30'!$L$10:$L$44,'30'!$A$10:$A$44,LOSS!$I$5,'30'!$O$10:$O$44,LOSS!$B31)</f>
        <v>0</v>
      </c>
      <c r="GC31" s="115">
        <f>SUMIFS('31'!$N$13:$N$44,'31'!$A$13:$A$44,LOSS!$E$5,'31'!$M$13:$M$44,LOSS!$B31)+SUMIFS('31'!$P$13:$P$44,'31'!$A$13:$A$44,LOSS!$E$5,'31'!$O$13:$O$44,LOSS!$B31)</f>
        <v>0</v>
      </c>
      <c r="GD31" s="116">
        <f>SUMIFS('31'!$K$13:$K$44,'31'!$A$13:$A$44,LOSS!$E$5,'31'!$M$13:$M$44,LOSS!$B31)+SUMIFS('31'!$L$13:$L$44,'31'!$A$13:$A$44,LOSS!$E$5,'31'!$O$13:$O$44,LOSS!$B31)</f>
        <v>0</v>
      </c>
      <c r="GE31" s="115">
        <f>SUMIFS('31'!$N$13:$N$44,'31'!$A$13:$A$44,LOSS!$G$5,'31'!$M$13:$M$44,LOSS!$B31)+SUMIFS('31'!$P$13:$P$44,'31'!$A$13:$A$44,LOSS!$G$5,'31'!$O$13:$O$44,LOSS!$B31)</f>
        <v>0</v>
      </c>
      <c r="GF31" s="116">
        <f>SUMIFS('31'!$K$13:$K$44,'31'!$A$13:$A$44,LOSS!$G$5,'31'!$M$13:$M$44,LOSS!$B31)+SUMIFS('31'!$L$13:$L$44,'31'!$A$13:$A$44,LOSS!$G$5,'31'!$O$13:$O$44,LOSS!$B31)</f>
        <v>0</v>
      </c>
      <c r="GG31" s="115">
        <f>SUMIFS('31'!$N$13:$N$44,'31'!$A$13:$A$44,LOSS!$I$5,'31'!$M$13:$M$44,LOSS!$B31)+SUMIFS('31'!$P$13:$P$44,'31'!$A$13:$A$44,LOSS!$I$5,'31'!$O$13:$O$44,LOSS!$B31)</f>
        <v>0</v>
      </c>
      <c r="GH31" s="116">
        <f>SUMIFS('31'!$K$13:$K$44,'31'!$A$13:$A$44,LOSS!$I$5,'31'!$M$13:$M$44,LOSS!$B31)+SUMIFS('31'!$L$13:$L$44,'31'!$A$13:$A$44,LOSS!$I$5,'31'!$O$13:$O$44,LOSS!$B31)</f>
        <v>0</v>
      </c>
      <c r="GI31" s="108">
        <f t="shared" si="0"/>
        <v>0</v>
      </c>
      <c r="GJ31" s="117">
        <f t="shared" si="1"/>
        <v>0</v>
      </c>
      <c r="GK31" s="118">
        <f t="shared" si="4"/>
        <v>0</v>
      </c>
      <c r="GL31" s="73"/>
      <c r="GM31" s="73"/>
    </row>
    <row r="32" ht="18.75" customHeight="1" spans="1:195">
      <c r="A32" s="122"/>
      <c r="B32" s="112">
        <v>203</v>
      </c>
      <c r="C32" s="113"/>
      <c r="D32" s="114"/>
      <c r="E32" s="115">
        <f>SUMIFS('1'!$N$10:$N$44,'1'!$A$10:$A$44,LOSS!$E$5,'1'!$M$10:$M$44,LOSS!$B32)+SUMIFS('1'!$P$10:$P$44,'1'!$A$10:$A$44,LOSS!$E$5,'1'!$O$10:$O$44,LOSS!$B32)</f>
        <v>0</v>
      </c>
      <c r="F32" s="116">
        <f>SUMIFS('1'!$K$10:$K$44,'1'!$A$10:$A$44,LOSS!$E$5,'1'!$M$10:$M$44,LOSS!$B32)+SUMIFS('1'!$L$10:$L$44,'1'!$A$10:$A$44,LOSS!$E$5,'1'!$O$10:$O$44,LOSS!$B32)</f>
        <v>0</v>
      </c>
      <c r="G32" s="115">
        <f>SUMIFS('1'!$N$10:$N$44,'1'!$A$10:$A$44,LOSS!$G$5,'1'!$M$10:$M$44,LOSS!$B32)+SUMIFS('1'!$P$10:$P$44,'1'!$A$10:$A$44,LOSS!$G$5,'1'!$O$10:$O$44,LOSS!$B32)</f>
        <v>0</v>
      </c>
      <c r="H32" s="116">
        <f>SUMIFS('1'!$K$10:$K$44,'1'!$A$10:$A$44,LOSS!$G$5,'1'!$M$10:$M$44,LOSS!$B32)+SUMIFS('1'!$L$10:$L$44,'1'!$A$10:$A$44,LOSS!$G$5,'1'!$O$10:$O$44,LOSS!$B32)</f>
        <v>0</v>
      </c>
      <c r="I32" s="115">
        <f>SUMIFS('1'!$N$10:$N$44,'1'!$A$10:$A$44,LOSS!$I$5,'1'!$M$10:$M$44,LOSS!$B32)+SUMIFS('1'!$P$10:$P$44,'1'!$A$10:$A$44,LOSS!$I$5,'1'!$O$10:$O$44,LOSS!$B32)</f>
        <v>0</v>
      </c>
      <c r="J32" s="116">
        <f>SUMIFS('1'!$K$10:$K$44,'1'!$A$10:$A$44,LOSS!$I$5,'1'!$M$10:$M$44,LOSS!$B32)+SUMIFS('1'!$L$10:$L$44,'1'!$A$10:$A$44,LOSS!$I$5,'1'!$O$10:$O$44,LOSS!$B32)</f>
        <v>0</v>
      </c>
      <c r="K32" s="115">
        <f>SUMIFS('2'!$N$10:$N$52,'2'!$A$10:$A$52,LOSS!$E$5,'2'!$M$10:$M$52,LOSS!$B32)+SUMIFS('2'!$P$10:$P$52,'2'!$A$10:$A$52,LOSS!$E$5,'2'!$O$10:$O$52,LOSS!$B32)</f>
        <v>0</v>
      </c>
      <c r="L32" s="116">
        <f>SUMIFS('2'!$K$10:$K$52,'2'!$A$10:$A$52,LOSS!$E$5,'2'!$M$10:$M$52,LOSS!$B32)+SUMIFS('2'!$L$10:$L$52,'2'!$A$10:$A$52,LOSS!$E$5,'2'!$O$10:$O$52,LOSS!$B32)</f>
        <v>0</v>
      </c>
      <c r="M32" s="115">
        <f>SUMIFS('2'!$N$10:$N$52,'2'!$A$10:$A$52,LOSS!$G$5,'2'!$M$10:$M$52,LOSS!$B32)+SUMIFS('2'!$P$10:$P$52,'2'!$A$10:$A$52,LOSS!$G$5,'2'!$O$10:$O$52,LOSS!$B32)</f>
        <v>0</v>
      </c>
      <c r="N32" s="116">
        <f>SUMIFS('2'!$K$10:$K$52,'2'!$A$10:$A$52,LOSS!$G$5,'2'!$M$10:$M$52,LOSS!$B32)+SUMIFS('2'!$L$10:$L$52,'2'!$A$10:$A$52,LOSS!$G$5,'2'!$O$10:$O$52,LOSS!$B32)</f>
        <v>0</v>
      </c>
      <c r="O32" s="115">
        <f>SUMIFS('2'!$N$10:$N$52,'2'!$A$10:$A$52,LOSS!$I$5,'2'!$M$10:$M$52,LOSS!$B32)+SUMIFS('2'!$P$10:$P$52,'2'!$A$10:$A$52,LOSS!$I$5,'2'!$O$10:$O$52,LOSS!$B32)</f>
        <v>0</v>
      </c>
      <c r="P32" s="116">
        <f>SUMIFS('2'!$K$10:$K$52,'2'!$A$10:$A$52,LOSS!$I$5,'2'!$M$10:$M$52,LOSS!$B32)+SUMIFS('2'!$L$10:$L$52,'2'!$A$10:$A$52,LOSS!$I$5,'2'!$O$10:$O$52,LOSS!$B32)</f>
        <v>0</v>
      </c>
      <c r="Q32" s="115">
        <f>SUMIFS('3'!$N$10:$N$44,'3'!$A$10:$A$44,LOSS!$E$5,'3'!$M$10:$M$44,LOSS!$B32)+SUMIFS('3'!$P$10:$P$44,'3'!$A$10:$A$44,LOSS!$E$5,'3'!$O$10:$O$44,LOSS!$B32)</f>
        <v>0</v>
      </c>
      <c r="R32" s="116">
        <f>SUMIFS('3'!$K$10:$K$44,'3'!$A$10:$A$44,LOSS!$E$5,'3'!$M$10:$M$44,LOSS!$B32)+SUMIFS('3'!$L$10:$L$44,'3'!$A$10:$A$44,LOSS!$E$5,'3'!$O$10:$O$44,LOSS!$B32)</f>
        <v>0</v>
      </c>
      <c r="S32" s="115">
        <f>SUMIFS('3'!$N$10:$N$44,'3'!$A$10:$A$44,LOSS!$G$5,'3'!$M$10:$M$44,LOSS!$B32)+SUMIFS('3'!$P$10:$P$44,'3'!$A$10:$A$44,LOSS!$G$5,'3'!$O$10:$O$44,LOSS!$B32)</f>
        <v>0</v>
      </c>
      <c r="T32" s="116">
        <f>SUMIFS('3'!$K$10:$K$44,'3'!$A$10:$A$44,LOSS!$G$5,'3'!$M$10:$M$44,LOSS!$B32)+SUMIFS('3'!$L$10:$L$44,'3'!$A$10:$A$44,LOSS!$G$5,'3'!$O$10:$O$44,LOSS!$B32)</f>
        <v>0</v>
      </c>
      <c r="U32" s="115">
        <f>SUMIFS('3'!$N$10:$N$44,'3'!$A$10:$A$44,LOSS!$I$5,'3'!$M$10:$M$44,LOSS!$B32)+SUMIFS('3'!$P$10:$P$44,'3'!$A$10:$A$44,LOSS!$I$5,'3'!$O$10:$O$44,LOSS!$B32)</f>
        <v>0</v>
      </c>
      <c r="V32" s="116">
        <f>SUMIFS('3'!$K$10:$K$44,'3'!$A$10:$A$44,LOSS!$I$5,'3'!$M$10:$M$44,LOSS!$B32)+SUMIFS('3'!$L$10:$L$44,'3'!$A$10:$A$44,LOSS!$I$5,'3'!$O$10:$O$44,LOSS!$B32)</f>
        <v>0</v>
      </c>
      <c r="W32" s="115">
        <f>SUMIFS('4'!$N$10:$N$44,'4'!$A$10:$A$44,LOSS!$E$5,'4'!$M$10:$M$44,LOSS!$B32)+SUMIFS('4'!$P$10:$P$44,'4'!$A$10:$A$44,LOSS!$E$5,'4'!$O$10:$O$44,LOSS!$B32)</f>
        <v>0</v>
      </c>
      <c r="X32" s="116">
        <f>SUMIFS('4'!$K$10:$K$44,'4'!$A$10:$A$44,LOSS!$E$5,'4'!$M$10:$M$44,LOSS!$B32)+SUMIFS('4'!$L$10:$L$44,'4'!$A$10:$A$44,LOSS!$E$5,'4'!$O$10:$O$44,LOSS!$B32)</f>
        <v>0</v>
      </c>
      <c r="Y32" s="115">
        <f>SUMIFS('4'!$N$10:$N$44,'4'!$A$10:$A$44,LOSS!$G$5,'4'!$M$10:$M$44,LOSS!$B32)+SUMIFS('4'!$P$10:$P$44,'4'!$A$10:$A$44,LOSS!$G$5,'4'!$O$10:$O$44,LOSS!$B32)</f>
        <v>0</v>
      </c>
      <c r="Z32" s="116">
        <f>SUMIFS('4'!$K$10:$K$44,'4'!$A$10:$A$44,LOSS!$G$5,'4'!$M$10:$M$44,LOSS!$B32)+SUMIFS('4'!$L$10:$L$44,'4'!$A$10:$A$44,LOSS!$G$5,'4'!$O$10:$O$44,LOSS!$B32)</f>
        <v>0</v>
      </c>
      <c r="AA32" s="115">
        <f>SUMIFS('4'!$N$10:$N$44,'4'!$A$10:$A$44,LOSS!$I$5,'4'!$M$10:$M$44,LOSS!$B32)+SUMIFS('4'!$P$10:$P$44,'4'!$A$10:$A$44,LOSS!$I$5,'4'!$O$10:$O$44,LOSS!$B32)</f>
        <v>0</v>
      </c>
      <c r="AB32" s="116">
        <f>SUMIFS('4'!$K$10:$K$44,'4'!$A$10:$A$44,LOSS!$I$5,'4'!$M$10:$M$44,LOSS!$B32)+SUMIFS('4'!$L$10:$L$44,'4'!$A$10:$A$44,LOSS!$I$5,'4'!$O$10:$O$44,LOSS!$B32)</f>
        <v>0</v>
      </c>
      <c r="AC32" s="115">
        <f>SUMIFS('5'!$N$10:$N$52,'5'!$A$10:$A$52,LOSS!$E$5,'5'!$M$10:$M$52,LOSS!$B32)+SUMIFS('5'!$P$10:$P$52,'5'!$A$10:$A$52,LOSS!$E$5,'5'!$O$10:$O$52,LOSS!$B32)</f>
        <v>0</v>
      </c>
      <c r="AD32" s="116">
        <f>SUMIFS('5'!$K$10:$K$52,'5'!$A$10:$A$52,LOSS!$E$5,'5'!$M$10:$M$52,LOSS!$B32)+SUMIFS('5'!$L$10:$L$52,'5'!$A$10:$A$52,LOSS!$E$5,'5'!$O$10:$O$52,LOSS!$B32)</f>
        <v>0</v>
      </c>
      <c r="AE32" s="115">
        <f>SUMIFS('5'!$N$10:$N$52,'5'!$A$10:$A$52,LOSS!$G$5,'5'!$M$10:$M$52,LOSS!$B32)+SUMIFS('5'!$P$10:$P$52,'5'!$A$10:$A$52,LOSS!$G$5,'5'!$O$10:$O$52,LOSS!$B32)</f>
        <v>0</v>
      </c>
      <c r="AF32" s="116">
        <f>SUMIFS('5'!$K$10:$K$52,'5'!$A$10:$A$52,LOSS!$G$5,'5'!$M$10:$M$52,LOSS!$B32)+SUMIFS('5'!$L$10:$L$52,'5'!$A$10:$A$52,LOSS!$G$5,'5'!$O$10:$O$52,LOSS!$B32)</f>
        <v>0</v>
      </c>
      <c r="AG32" s="115">
        <f>SUMIFS('5'!$N$10:$N$52,'5'!$A$10:$A$52,LOSS!$I$5,'5'!$M$10:$M$52,LOSS!$B32)+SUMIFS('5'!$P$10:$P$52,'5'!$A$10:$A$52,LOSS!$I$5,'5'!$O$10:$O$52,LOSS!$B32)</f>
        <v>0</v>
      </c>
      <c r="AH32" s="116">
        <f>SUMIFS('5'!$K$10:$K$52,'5'!$A$10:$A$52,LOSS!$I$5,'5'!$M$10:$M$52,LOSS!$B32)+SUMIFS('5'!$L$10:$L$52,'5'!$A$10:$A$52,LOSS!$I$5,'5'!$O$10:$O$52,LOSS!$B32)</f>
        <v>0</v>
      </c>
      <c r="AI32" s="115">
        <f>SUMIFS('6'!$N$10:$N$43,'6'!$A$10:$A$43,LOSS!$E$5,'6'!$M$10:$M$43,LOSS!$B32)+SUMIFS('6'!$P$10:$P$43,'6'!$A$10:$A$43,LOSS!$E$5,'6'!$O$10:$O$43,LOSS!$B32)</f>
        <v>0</v>
      </c>
      <c r="AJ32" s="116">
        <f>SUMIFS('6'!$K$10:$K$43,'6'!$A$10:$A$43,LOSS!$E$5,'6'!$M$10:$M$43,LOSS!$B32)+SUMIFS('6'!$L$10:$L$43,'6'!$A$10:$A$43,LOSS!$E$5,'6'!$O$10:$O$43,LOSS!$B32)</f>
        <v>0</v>
      </c>
      <c r="AK32" s="115">
        <f>SUMIFS('6'!$N$10:$N$43,'6'!$A$10:$A$43,LOSS!$G$5,'6'!$M$10:$M$43,LOSS!$B32)+SUMIFS('6'!$P$10:$P$43,'6'!$A$10:$A$43,LOSS!$G$5,'6'!$O$10:$O$43,LOSS!$B32)</f>
        <v>0</v>
      </c>
      <c r="AL32" s="116">
        <f>SUMIFS('6'!$K$10:$K$43,'6'!$A$10:$A$43,LOSS!$G$5,'6'!$M$10:$M$43,LOSS!$B32)+SUMIFS('6'!$L$10:$L$43,'6'!$A$10:$A$43,LOSS!$G$5,'6'!$O$10:$O$43,LOSS!$B32)</f>
        <v>0</v>
      </c>
      <c r="AM32" s="115">
        <f>SUMIFS('6'!$N$10:$N$43,'6'!$A$10:$A$43,LOSS!$I$5,'6'!$M$10:$M$43,LOSS!$B32)+SUMIFS('6'!$P$10:$P$43,'6'!$A$10:$A$43,LOSS!$I$5,'6'!$O$10:$O$43,LOSS!$B32)</f>
        <v>0</v>
      </c>
      <c r="AN32" s="116">
        <f>SUMIFS('6'!$K$10:$K$43,'6'!$A$10:$A$43,LOSS!$I$5,'6'!$M$10:$M$43,LOSS!$B32)+SUMIFS('6'!$L$10:$L$43,'6'!$A$10:$A$43,LOSS!$I$5,'6'!$O$10:$O$43,LOSS!$B32)</f>
        <v>0</v>
      </c>
      <c r="AO32" s="115">
        <f>SUMIFS('7'!$N$10:$N$44,'7'!$A$10:$A$44,LOSS!$E$5,'7'!$M$10:$M$44,LOSS!$B32)+SUMIFS('7'!$P$10:$P$44,'7'!$A$10:$A$44,LOSS!$E$5,'7'!$O$10:$O$44,LOSS!$B32)</f>
        <v>0</v>
      </c>
      <c r="AP32" s="116">
        <f>SUMIFS('7'!$K$10:$K$44,'7'!$A$10:$A$44,LOSS!$E$5,'7'!$M$10:$M$44,LOSS!$B32)+SUMIFS('7'!$L$10:$L$44,'7'!$A$10:$A$44,LOSS!$E$5,'7'!$O$10:$O$44,LOSS!$B32)</f>
        <v>0</v>
      </c>
      <c r="AQ32" s="115">
        <f>SUMIFS('7'!$N$10:$N$44,'7'!$A$10:$A$44,LOSS!$G$5,'7'!$M$10:$M$44,LOSS!$B32)+SUMIFS('7'!$P$10:$P$44,'7'!$A$10:$A$44,LOSS!$G$5,'7'!$O$10:$O$44,LOSS!$B32)</f>
        <v>0</v>
      </c>
      <c r="AR32" s="116">
        <f>SUMIFS('7'!$K$10:$K$44,'7'!$A$10:$A$44,LOSS!$G$5,'7'!$M$10:$M$44,LOSS!$B32)+SUMIFS('7'!$L$10:$L$44,'7'!$A$10:$A$44,LOSS!$G$5,'7'!$O$10:$O$44,LOSS!$B32)</f>
        <v>0</v>
      </c>
      <c r="AS32" s="115">
        <f>SUMIFS('7'!$N$10:$N$44,'7'!$A$10:$A$44,LOSS!$I$5,'7'!$M$10:$M$44,LOSS!$B32)+SUMIFS('7'!$P$10:$P$44,'7'!$A$10:$A$44,LOSS!$I$5,'7'!$O$10:$O$44,LOSS!$B32)</f>
        <v>0</v>
      </c>
      <c r="AT32" s="116">
        <f>SUMIFS('7'!$K$10:$K$44,'7'!$A$10:$A$44,LOSS!$I$5,'7'!$M$10:$M$44,LOSS!$B32)+SUMIFS('7'!$L$10:$L$44,'7'!$A$10:$A$44,LOSS!$I$5,'7'!$O$10:$O$44,LOSS!$B32)</f>
        <v>0</v>
      </c>
      <c r="AU32" s="115">
        <f>SUMIFS('8'!$N$10:$N$43,'8'!$A$10:$A$43,LOSS!$E$5,'8'!$M$10:$M$43,LOSS!$B32)+SUMIFS('8'!$P$10:$P$43,'8'!$A$10:$A$43,LOSS!$E$5,'8'!$O$10:$O$43,LOSS!$B32)</f>
        <v>0</v>
      </c>
      <c r="AV32" s="116">
        <f>SUMIFS('8'!$K$10:$K$43,'8'!$A$10:$A$43,LOSS!$E$5,'8'!$M$10:$M$43,LOSS!$B32)+SUMIFS('8'!$L$10:$L$43,'8'!$A$10:$A$43,LOSS!$E$5,'8'!$O$10:$O$43,LOSS!$B32)</f>
        <v>0</v>
      </c>
      <c r="AW32" s="115">
        <f>SUMIFS('8'!$N$10:$N$43,'8'!$A$10:$A$43,LOSS!$G$5,'8'!$M$10:$M$43,LOSS!$B32)+SUMIFS('8'!$P$10:$P$43,'8'!$A$10:$A$43,LOSS!$G$5,'8'!$O$10:$O$43,LOSS!$B32)</f>
        <v>0</v>
      </c>
      <c r="AX32" s="116">
        <f>SUMIFS('8'!$K$10:$K$43,'8'!$A$10:$A$43,LOSS!$G$5,'8'!$M$10:$M$43,LOSS!$B32)+SUMIFS('8'!$L$10:$L$43,'8'!$A$10:$A$43,LOSS!$G$5,'8'!$O$10:$O$43,LOSS!$B32)</f>
        <v>0</v>
      </c>
      <c r="AY32" s="115">
        <f>SUMIFS('8'!$N$10:$N$43,'8'!$A$10:$A$43,LOSS!$I$5,'8'!$M$10:$M$43,LOSS!$B32)+SUMIFS('8'!$P$10:$P$43,'8'!$A$10:$A$43,LOSS!$I$5,'8'!$O$10:$O$43,LOSS!$B32)</f>
        <v>0</v>
      </c>
      <c r="AZ32" s="116">
        <f>SUMIFS('8'!$K$10:$K$43,'8'!$A$10:$A$43,LOSS!$I$5,'8'!$M$10:$M$43,LOSS!$B32)+SUMIFS('8'!$L$10:$L$43,'8'!$A$10:$A$43,LOSS!$I$5,'8'!$O$10:$O$43,LOSS!$B32)</f>
        <v>0</v>
      </c>
      <c r="BA32" s="115">
        <f>SUMIFS('9'!$N$10:$N$51,'9'!$A$10:$A$51,LOSS!$E$5,'9'!$M$10:$M$51,LOSS!$B32)+SUMIFS('9'!$P$10:$P$51,'9'!$A$10:$A$51,LOSS!$E$5,'9'!$O$10:$O$51,LOSS!$B32)</f>
        <v>0</v>
      </c>
      <c r="BB32" s="116">
        <f>SUMIFS('9'!$K$10:$K$51,'9'!$A$10:$A$51,LOSS!$E$5,'9'!$M$10:$M$51,LOSS!$B32)+SUMIFS('9'!$L$10:$L$51,'9'!$A$10:$A$51,LOSS!$E$5,'9'!$O$10:$O$51,LOSS!$B32)</f>
        <v>0</v>
      </c>
      <c r="BC32" s="115">
        <f>SUMIFS('9'!$N$10:$N$51,'9'!$A$10:$A$51,LOSS!$G$5,'9'!$M$10:$M$51,LOSS!$B32)+SUMIFS('9'!$P$10:$P$51,'9'!$A$10:$A$51,LOSS!$G$5,'9'!$O$10:$O$51,LOSS!$B32)</f>
        <v>0</v>
      </c>
      <c r="BD32" s="116">
        <f>SUMIFS('9'!$K$10:$K$51,'9'!$A$10:$A$51,LOSS!$G$5,'9'!$M$10:$M$51,LOSS!$B32)+SUMIFS('9'!$L$10:$L$51,'9'!$A$10:$A$51,LOSS!$G$5,'9'!$O$10:$O$51,LOSS!$B32)</f>
        <v>0</v>
      </c>
      <c r="BE32" s="115">
        <f>SUMIFS('9'!$N$10:$N$51,'9'!$A$10:$A$51,LOSS!$I$5,'9'!$M$10:$M$51,LOSS!$B32)+SUMIFS('9'!$P$10:$P$51,'9'!$A$10:$A$51,LOSS!$I$5,'9'!$O$10:$O$51,LOSS!$B32)</f>
        <v>0</v>
      </c>
      <c r="BF32" s="116">
        <f>SUMIFS('9'!$K$10:$K$51,'9'!$A$10:$A$51,LOSS!$I$5,'9'!$M$10:$M$51,LOSS!$B32)+SUMIFS('9'!$L$10:$L$51,'9'!$A$10:$A$51,LOSS!$I$5,'9'!$O$10:$O$51,LOSS!$B32)</f>
        <v>0</v>
      </c>
      <c r="BG32" s="115">
        <f>SUMIFS('10'!$N$10:$N$44,'10'!$A$10:$A$44,LOSS!$E$5,'10'!$M$10:$M$44,LOSS!$B32)+SUMIFS('10'!$P$10:$P$44,'10'!$A$10:$A$44,LOSS!$E$5,'10'!$O$10:$O$44,LOSS!$B32)</f>
        <v>0</v>
      </c>
      <c r="BH32" s="116">
        <f>SUMIFS('10'!$K$10:$K$44,'10'!$A$10:$A$44,LOSS!$E$5,'10'!$M$10:$M$44,LOSS!$B32)+SUMIFS('10'!$L$10:$L$44,'10'!$A$10:$A$44,LOSS!$E$5,'10'!$O$10:$O$44,LOSS!$B32)</f>
        <v>0</v>
      </c>
      <c r="BI32" s="115">
        <f>SUMIFS('10'!$N$10:$N$44,'10'!$A$10:$A$44,LOSS!$G$5,'10'!$M$10:$M$44,LOSS!$B32)+SUMIFS('10'!$P$10:$P$44,'10'!$A$10:$A$44,LOSS!$G$5,'10'!$O$10:$O$44,LOSS!$B32)</f>
        <v>0</v>
      </c>
      <c r="BJ32" s="116">
        <f>SUMIFS('10'!$K$10:$K$44,'10'!$A$10:$A$44,LOSS!$G$5,'10'!$M$10:$M$44,LOSS!$B32)+SUMIFS('10'!$L$10:$L$44,'10'!$A$10:$A$44,LOSS!$G$5,'10'!$O$10:$O$44,LOSS!$B32)</f>
        <v>0</v>
      </c>
      <c r="BK32" s="115">
        <f>SUMIFS('10'!$N$10:$N$44,'10'!$A$10:$A$44,LOSS!$I$5,'10'!$M$10:$M$44,LOSS!$B32)+SUMIFS('10'!$P$10:$P$44,'10'!$A$10:$A$44,LOSS!$I$5,'10'!$O$10:$O$44,LOSS!$B32)</f>
        <v>0</v>
      </c>
      <c r="BL32" s="116">
        <f>SUMIFS('10'!$K$10:$K$44,'10'!$A$10:$A$44,LOSS!$I$5,'10'!$M$10:$M$44,LOSS!$B32)+SUMIFS('10'!$L$10:$L$44,'10'!$A$10:$A$44,LOSS!$I$5,'10'!$O$10:$O$44,LOSS!$B32)</f>
        <v>0</v>
      </c>
      <c r="BM32" s="115">
        <f>SUMIFS('11'!$N$10:$N$43,'11'!$A$10:$A$43,LOSS!$E$5,'11'!$M$10:$M$43,LOSS!$B32)+SUMIFS('11'!$P$10:$P$43,'11'!$A$10:$A$43,LOSS!$E$5,'11'!$O$10:$O$43,LOSS!$B32)</f>
        <v>0</v>
      </c>
      <c r="BN32" s="116">
        <f>SUMIFS('11'!$K$10:$K$43,'11'!$A$10:$A$43,LOSS!$E$5,'11'!$M$10:$M$43,LOSS!$B32)+SUMIFS('11'!$L$10:$L$43,'11'!$A$10:$A$43,LOSS!$E$5,'11'!$O$10:$O$43,LOSS!$B32)</f>
        <v>0</v>
      </c>
      <c r="BO32" s="115">
        <f>SUMIFS('11'!$N$10:$N$43,'11'!$A$10:$A$43,LOSS!$G$5,'11'!$M$10:$M$43,LOSS!$B32)+SUMIFS('11'!$P$10:$P$43,'11'!$A$10:$A$43,LOSS!$G$5,'11'!$O$10:$O$43,LOSS!$B32)</f>
        <v>0</v>
      </c>
      <c r="BP32" s="116">
        <f>SUMIFS('11'!$K$10:$K$43,'11'!$A$10:$A$43,LOSS!$G$5,'11'!$M$10:$M$43,LOSS!$B32)+SUMIFS('11'!$L$10:$L$43,'11'!$A$10:$A$43,LOSS!$G$5,'11'!$O$10:$O$43,LOSS!$B32)</f>
        <v>0</v>
      </c>
      <c r="BQ32" s="115">
        <f>SUMIFS('11'!$N$10:$N$43,'11'!$A$10:$A$43,LOSS!$I$5,'11'!$M$10:$M$43,LOSS!$B32)+SUMIFS('11'!$P$10:$P$43,'11'!$A$10:$A$43,LOSS!$I$5,'11'!$O$10:$O$43,LOSS!$B32)</f>
        <v>0</v>
      </c>
      <c r="BR32" s="116">
        <f>SUMIFS('11'!$K$10:$K$43,'11'!$A$10:$A$43,LOSS!$I$5,'11'!$M$10:$M$43,LOSS!$B32)+SUMIFS('11'!$L$10:$L$43,'11'!$A$10:$A$43,LOSS!$I$5,'11'!$O$10:$O$43,LOSS!$B32)</f>
        <v>0</v>
      </c>
      <c r="BS32" s="115">
        <f>SUMIFS('12'!$N$10:$N$44,'12'!$A$10:$A$44,LOSS!$E$5,'12'!$M$10:$M$44,LOSS!$B32)+SUMIFS('12'!$P$10:$P$44,'12'!$A$10:$A$44,LOSS!$E$5,'12'!$O$10:$O$44,LOSS!$B32)</f>
        <v>0</v>
      </c>
      <c r="BT32" s="116">
        <f>SUMIFS('12'!$K$10:$K$44,'12'!$A$10:$A$44,LOSS!$E$5,'12'!$M$10:$M$44,LOSS!$B32)+SUMIFS('12'!$L$10:$L$44,'12'!$A$10:$A$44,LOSS!$E$5,'12'!$O$10:$O$44,LOSS!$B32)</f>
        <v>0</v>
      </c>
      <c r="BU32" s="115">
        <f>SUMIFS('12'!$N$10:$N$44,'12'!$A$10:$A$44,LOSS!$G$5,'12'!$M$10:$M$44,LOSS!$B32)+SUMIFS('12'!$P$10:$P$44,'12'!$A$10:$A$44,LOSS!$G$5,'12'!$O$10:$O$44,LOSS!$B32)</f>
        <v>0</v>
      </c>
      <c r="BV32" s="116">
        <f>SUMIFS('12'!$K$10:$K$44,'12'!$A$10:$A$44,LOSS!$G$5,'12'!$M$10:$M$44,LOSS!$B32)+SUMIFS('12'!$L$10:$L$44,'12'!$A$10:$A$44,LOSS!$G$5,'12'!$O$10:$O$44,LOSS!$B32)</f>
        <v>0</v>
      </c>
      <c r="BW32" s="115">
        <f>SUMIFS('12'!$N$10:$N$44,'12'!$A$10:$A$44,LOSS!$I$5,'12'!$M$10:$M$44,LOSS!$B32)+SUMIFS('12'!$P$10:$P$44,'12'!$A$10:$A$44,LOSS!$I$5,'12'!$O$10:$O$44,LOSS!$B32)</f>
        <v>0</v>
      </c>
      <c r="BX32" s="116">
        <f>SUMIFS('12'!$K$10:$K$44,'12'!$A$10:$A$44,LOSS!$I$5,'12'!$M$10:$M$44,LOSS!$B32)+SUMIFS('12'!$L$10:$L$44,'12'!$A$10:$A$44,LOSS!$I$5,'12'!$O$10:$O$44,LOSS!$B32)</f>
        <v>0</v>
      </c>
      <c r="BY32" s="115">
        <f>SUMIFS('13'!$N$10:$N$44,'13'!$A$10:$A$44,LOSS!$E$5,'13'!$M$10:$M$44,LOSS!$B32)+SUMIFS('13'!$P$10:$P$44,'13'!$A$10:$A$44,LOSS!$E$5,'13'!$O$10:$O$44,LOSS!$B32)</f>
        <v>0</v>
      </c>
      <c r="BZ32" s="116">
        <f>SUMIFS('13'!$K$10:$K$44,'13'!$A$10:$A$44,LOSS!$E$5,'13'!$M$10:$M$44,LOSS!$B32)+SUMIFS('13'!$L$10:$L$44,'13'!$A$10:$A$44,LOSS!$E$5,'13'!$O$10:$O$44,LOSS!$B32)</f>
        <v>0</v>
      </c>
      <c r="CA32" s="115">
        <f>SUMIFS('13'!$N$10:$N$44,'13'!$A$10:$A$44,LOSS!$G$5,'13'!$M$10:$M$44,LOSS!$B32)+SUMIFS('13'!$P$10:$P$44,'13'!$A$10:$A$44,LOSS!$G$5,'13'!$O$10:$O$44,LOSS!$B32)</f>
        <v>0</v>
      </c>
      <c r="CB32" s="116">
        <f>SUMIFS('13'!$K$10:$K$44,'13'!$A$10:$A$44,LOSS!$G$5,'13'!$M$10:$M$44,LOSS!$B32)+SUMIFS('13'!$L$10:$L$44,'13'!$A$10:$A$44,LOSS!$G$5,'13'!$O$10:$O$44,LOSS!$B32)</f>
        <v>0</v>
      </c>
      <c r="CC32" s="115">
        <f>SUMIFS('13'!$N$10:$N$44,'13'!$A$10:$A$44,LOSS!$I$5,'13'!$M$10:$M$44,LOSS!$B32)+SUMIFS('13'!$P$10:$P$44,'13'!$A$10:$A$44,LOSS!$I$5,'13'!$O$10:$O$44,LOSS!$B32)</f>
        <v>0</v>
      </c>
      <c r="CD32" s="116">
        <f>SUMIFS('13'!$K$10:$K$44,'13'!$A$10:$A$44,LOSS!$I$5,'13'!$M$10:$M$44,LOSS!$B32)+SUMIFS('13'!$L$10:$L$44,'13'!$A$10:$A$44,LOSS!$I$5,'13'!$O$10:$O$44,LOSS!$B32)</f>
        <v>0</v>
      </c>
      <c r="CE32" s="115">
        <f>SUMIFS('14'!$N$10:$N$44,'14'!$A$10:$A$44,LOSS!$E$5,'14'!$M$10:$M$44,LOSS!$B32)+SUMIFS('14'!$P$10:$P$44,'14'!$A$10:$A$44,LOSS!$E$5,'14'!$O$10:$O$44,LOSS!$B32)</f>
        <v>0</v>
      </c>
      <c r="CF32" s="116">
        <f>SUMIFS('14'!$K$10:$K$44,'14'!$A$10:$A$44,LOSS!$E$5,'14'!$M$10:$M$44,LOSS!$B32)+SUMIFS('14'!$L$10:$L$44,'14'!$A$10:$A$44,LOSS!$E$5,'14'!$O$10:$O$44,LOSS!$B32)</f>
        <v>0</v>
      </c>
      <c r="CG32" s="115">
        <f>SUMIFS('14'!$N$10:$N$44,'14'!$A$10:$A$44,LOSS!$G$5,'14'!$M$10:$M$44,LOSS!$B32)+SUMIFS('14'!$P$10:$P$44,'14'!$A$10:$A$44,LOSS!$G$5,'14'!$O$10:$O$44,LOSS!$B32)</f>
        <v>0</v>
      </c>
      <c r="CH32" s="116">
        <f>SUMIFS('14'!$K$10:$K$44,'14'!$A$10:$A$44,LOSS!$G$5,'14'!$M$10:$M$44,LOSS!$B32)+SUMIFS('14'!$L$10:$L$44,'14'!$A$10:$A$44,LOSS!$G$5,'14'!$O$10:$O$44,LOSS!$B32)</f>
        <v>0</v>
      </c>
      <c r="CI32" s="115">
        <f>SUMIFS('14'!$N$10:$N$44,'14'!$A$10:$A$44,LOSS!$I$5,'14'!$M$10:$M$44,LOSS!$B32)+SUMIFS('14'!$P$10:$P$44,'14'!$A$10:$A$44,LOSS!$I$5,'14'!$O$10:$O$44,LOSS!$B32)</f>
        <v>0</v>
      </c>
      <c r="CJ32" s="116">
        <f>SUMIFS('14'!$K$10:$K$44,'14'!$A$10:$A$44,LOSS!$I$5,'14'!$M$10:$M$44,LOSS!$B32)+SUMIFS('14'!$L$10:$L$44,'14'!$A$10:$A$44,LOSS!$I$5,'14'!$O$10:$O$44,LOSS!$B32)</f>
        <v>0</v>
      </c>
      <c r="CK32" s="115">
        <f>SUMIFS('15'!$N$10:$N$44,'15'!$A$10:$A$44,LOSS!$E$5,'15'!$M$10:$M$44,LOSS!$B32)+SUMIFS('15'!$P$10:$P$44,'15'!$A$10:$A$44,LOSS!$E$5,'15'!$O$10:$O$44,LOSS!$B32)</f>
        <v>0</v>
      </c>
      <c r="CL32" s="116">
        <f>SUMIFS('15'!$K$10:$K$44,'15'!$A$10:$A$44,LOSS!$E$5,'15'!$M$10:$M$44,LOSS!$B32)+SUMIFS('15'!$L$10:$L$44,'15'!$A$10:$A$44,LOSS!$E$5,'15'!$O$10:$O$44,LOSS!$B32)</f>
        <v>0</v>
      </c>
      <c r="CM32" s="115">
        <f>SUMIFS('15'!$N$10:$N$44,'15'!$A$10:$A$44,LOSS!$G$5,'15'!$M$10:$M$44,LOSS!$B32)+SUMIFS('15'!$P$10:$P$44,'15'!$A$10:$A$44,LOSS!$G$5,'15'!$O$10:$O$44,LOSS!$B32)</f>
        <v>0</v>
      </c>
      <c r="CN32" s="116">
        <f>SUMIFS('15'!$K$10:$K$44,'15'!$A$10:$A$44,LOSS!$G$5,'15'!$M$10:$M$44,LOSS!$B32)+SUMIFS('15'!$L$10:$L$44,'15'!$A$10:$A$44,LOSS!$G$5,'15'!$O$10:$O$44,LOSS!$B32)</f>
        <v>0</v>
      </c>
      <c r="CO32" s="115">
        <f>SUMIFS('15'!$N$10:$N$44,'15'!$A$10:$A$44,LOSS!$I$5,'15'!$M$10:$M$44,LOSS!$B32)+SUMIFS('15'!$P$10:$P$44,'15'!$A$10:$A$44,LOSS!$I$5,'15'!$O$10:$O$44,LOSS!$B32)</f>
        <v>0</v>
      </c>
      <c r="CP32" s="116">
        <f>SUMIFS('15'!$K$10:$K$44,'15'!$A$10:$A$44,LOSS!$I$5,'15'!$M$10:$M$44,LOSS!$B32)+SUMIFS('15'!$L$10:$L$44,'15'!$A$10:$A$44,LOSS!$I$5,'15'!$O$10:$O$44,LOSS!$B32)</f>
        <v>0</v>
      </c>
      <c r="CQ32" s="115">
        <f>SUMIFS('16'!$N$10:$N$44,'16'!$A$10:$A$44,LOSS!$E$5,'16'!$M$10:$M$44,LOSS!$B32)+SUMIFS('16'!$P$10:$P$44,'16'!$A$10:$A$44,LOSS!$E$5,'16'!$O$10:$O$44,LOSS!$B32)</f>
        <v>0</v>
      </c>
      <c r="CR32" s="116">
        <f>SUMIFS('16'!$K$10:$K$44,'16'!$A$10:$A$44,LOSS!$E$5,'16'!$M$10:$M$44,LOSS!$B32)+SUMIFS('16'!$L$10:$L$44,'16'!$A$10:$A$44,LOSS!$E$5,'16'!$O$10:$O$44,LOSS!$B32)</f>
        <v>0</v>
      </c>
      <c r="CS32" s="115">
        <f>SUMIFS('16'!$N$10:$N$44,'16'!$A$10:$A$44,LOSS!$G$5,'16'!$M$10:$M$44,LOSS!$B32)+SUMIFS('16'!$P$10:$P$44,'16'!$A$10:$A$44,LOSS!$G$5,'16'!$O$10:$O$44,LOSS!$B32)</f>
        <v>0</v>
      </c>
      <c r="CT32" s="116">
        <f>SUMIFS('16'!$K$10:$K$44,'16'!$A$10:$A$44,LOSS!$G$5,'16'!$M$10:$M$44,LOSS!$B32)+SUMIFS('16'!$L$10:$L$44,'16'!$A$10:$A$44,LOSS!$G$5,'16'!$O$10:$O$44,LOSS!$B32)</f>
        <v>0</v>
      </c>
      <c r="CU32" s="115">
        <f>SUMIFS('16'!$N$10:$N$44,'16'!$A$10:$A$44,LOSS!$I$5,'16'!$M$10:$M$44,LOSS!$B32)+SUMIFS('16'!$P$10:$P$44,'16'!$A$10:$A$44,LOSS!$I$5,'16'!$O$10:$O$44,LOSS!$B32)</f>
        <v>0</v>
      </c>
      <c r="CV32" s="116">
        <f>SUMIFS('16'!$K$10:$K$44,'16'!$A$10:$A$44,LOSS!$I$5,'16'!$M$10:$M$44,LOSS!$B32)+SUMIFS('16'!$L$10:$L$44,'16'!$A$10:$A$44,LOSS!$I$5,'16'!$O$10:$O$44,LOSS!$B32)</f>
        <v>0</v>
      </c>
      <c r="CW32" s="115">
        <f>SUMIFS('17'!$N$10:$N$44,'17'!$A$10:$A$44,LOSS!$E$5,'17'!$M$10:$M$44,LOSS!$B32)+SUMIFS('17'!$P$10:$P$44,'17'!$A$10:$A$44,LOSS!$E$5,'17'!$O$10:$O$44,LOSS!$B32)</f>
        <v>0</v>
      </c>
      <c r="CX32" s="116">
        <f>SUMIFS('17'!$K$10:$K$44,'17'!$A$10:$A$44,LOSS!$E$5,'17'!$M$10:$M$44,LOSS!$B32)+SUMIFS('17'!$L$10:$L$44,'17'!$A$10:$A$44,LOSS!$E$5,'17'!$O$10:$O$44,LOSS!$B32)</f>
        <v>0</v>
      </c>
      <c r="CY32" s="115">
        <f>SUMIFS('17'!$N$10:$N$44,'17'!$A$10:$A$44,LOSS!$G$5,'17'!$M$10:$M$44,LOSS!$B32)+SUMIFS('17'!$P$10:$P$44,'17'!$A$10:$A$44,LOSS!$G$5,'17'!$O$10:$O$44,LOSS!$B32)</f>
        <v>0</v>
      </c>
      <c r="CZ32" s="116">
        <f>SUMIFS('17'!$K$10:$K$44,'17'!$A$10:$A$44,LOSS!$G$5,'17'!$M$10:$M$44,LOSS!$B32)+SUMIFS('17'!$L$10:$L$44,'17'!$A$10:$A$44,LOSS!$G$5,'17'!$O$10:$O$44,LOSS!$B32)</f>
        <v>0</v>
      </c>
      <c r="DA32" s="115">
        <f>SUMIFS('17'!$N$10:$N$44,'17'!$A$10:$A$44,LOSS!$I$5,'17'!$M$10:$M$44,LOSS!$B32)+SUMIFS('17'!$P$10:$P$44,'17'!$A$10:$A$44,LOSS!$I$5,'17'!$O$10:$O$44,LOSS!$B32)</f>
        <v>0</v>
      </c>
      <c r="DB32" s="116">
        <f>SUMIFS('17'!$K$10:$K$44,'17'!$A$10:$A$44,LOSS!$I$5,'17'!$M$10:$M$44,LOSS!$B32)+SUMIFS('17'!$L$10:$L$44,'17'!$A$10:$A$44,LOSS!$I$5,'17'!$O$10:$O$44,LOSS!$B32)</f>
        <v>0</v>
      </c>
      <c r="DC32" s="115">
        <f>SUMIFS('18'!$N$10:$N$44,'18'!$A$10:$A$44,LOSS!$E$5,'18'!$M$10:$M$44,LOSS!$B32)+SUMIFS('18'!$P$10:$P$44,'18'!$A$10:$A$44,LOSS!$E$5,'18'!$O$10:$O$44,LOSS!$B32)</f>
        <v>0</v>
      </c>
      <c r="DD32" s="116">
        <f>SUMIFS('18'!$K$10:$K$44,'18'!$A$10:$A$44,LOSS!$E$5,'18'!$M$10:$M$44,LOSS!$B32)+SUMIFS('18'!$L$10:$L$44,'18'!$A$10:$A$44,LOSS!$E$5,'18'!$O$10:$O$44,LOSS!$B32)</f>
        <v>0</v>
      </c>
      <c r="DE32" s="115">
        <f>SUMIFS('18'!$N$10:$N$44,'18'!$A$10:$A$44,LOSS!$G$5,'18'!$M$10:$M$44,LOSS!$B32)+SUMIFS('18'!$P$10:$P$44,'18'!$A$10:$A$44,LOSS!$G$5,'18'!$O$10:$O$44,LOSS!$B32)</f>
        <v>0</v>
      </c>
      <c r="DF32" s="116">
        <f>SUMIFS('18'!$K$10:$K$44,'18'!$A$10:$A$44,LOSS!$G$5,'18'!$M$10:$M$44,LOSS!$B32)+SUMIFS('18'!$L$10:$L$44,'18'!$A$10:$A$44,LOSS!$G$5,'18'!$O$10:$O$44,LOSS!$B32)</f>
        <v>0</v>
      </c>
      <c r="DG32" s="115">
        <f>SUMIFS('18'!$N$10:$N$44,'18'!$A$10:$A$44,LOSS!$I$5,'18'!$M$10:$M$44,LOSS!$B32)+SUMIFS('18'!$P$10:$P$44,'18'!$A$10:$A$44,LOSS!$I$5,'18'!$O$10:$O$44,LOSS!$B32)</f>
        <v>0</v>
      </c>
      <c r="DH32" s="116">
        <f>SUMIFS('18'!$K$10:$K$44,'18'!$A$10:$A$44,LOSS!$I$5,'18'!$M$10:$M$44,LOSS!$B32)+SUMIFS('18'!$L$10:$L$44,'18'!$A$10:$A$44,LOSS!$I$5,'18'!$O$10:$O$44,LOSS!$B32)</f>
        <v>0</v>
      </c>
      <c r="DI32" s="115">
        <f>SUMIFS('19'!$N$10:$N$44,'19'!$A$10:$A$44,LOSS!$E$5,'19'!$M$10:$M$44,LOSS!$B32)+SUMIFS('19'!$P$10:$P$44,'19'!$A$10:$A$44,LOSS!$E$5,'19'!$O$10:$O$44,LOSS!$B32)</f>
        <v>0</v>
      </c>
      <c r="DJ32" s="116">
        <f>SUMIFS('19'!$K$10:$K$44,'19'!$A$10:$A$44,LOSS!$E$5,'19'!$M$10:$M$44,LOSS!$B32)+SUMIFS('19'!$L$10:$L$44,'19'!$A$10:$A$44,LOSS!$E$5,'19'!$O$10:$O$44,LOSS!$B32)</f>
        <v>0</v>
      </c>
      <c r="DK32" s="115">
        <f>SUMIFS('19'!$N$10:$N$44,'19'!$A$10:$A$44,LOSS!$G$5,'19'!$M$10:$M$44,LOSS!$B32)+SUMIFS('19'!$P$10:$P$44,'19'!$A$10:$A$44,LOSS!$G$5,'19'!$O$10:$O$44,LOSS!$B32)</f>
        <v>0</v>
      </c>
      <c r="DL32" s="116">
        <f>SUMIFS('19'!$K$10:$K$44,'19'!$A$10:$A$44,LOSS!$G$5,'19'!$M$10:$M$44,LOSS!$B32)+SUMIFS('19'!$L$10:$L$44,'19'!$A$10:$A$44,LOSS!$G$5,'19'!$O$10:$O$44,LOSS!$B32)</f>
        <v>0</v>
      </c>
      <c r="DM32" s="115">
        <f>SUMIFS('19'!$N$10:$N$44,'19'!$A$10:$A$44,LOSS!$I$5,'19'!$M$10:$M$44,LOSS!$B32)+SUMIFS('19'!$P$10:$P$44,'19'!$A$10:$A$44,LOSS!$I$5,'19'!$O$10:$O$44,LOSS!$B32)</f>
        <v>0</v>
      </c>
      <c r="DN32" s="116">
        <f>SUMIFS('19'!$K$10:$K$44,'19'!$A$10:$A$44,LOSS!$I$5,'19'!$M$10:$M$44,LOSS!$B32)+SUMIFS('19'!$L$10:$L$44,'19'!$A$10:$A$44,LOSS!$I$5,'19'!$O$10:$O$44,LOSS!$B32)</f>
        <v>0</v>
      </c>
      <c r="DO32" s="115">
        <f>SUMIFS('20'!$N$10:$N$44,'20'!$A$10:$A$44,LOSS!$E$5,'20'!$M$10:$M$44,LOSS!$B32)+SUMIFS('20'!$P$10:$P$44,'20'!$A$10:$A$44,LOSS!$E$5,'20'!$O$10:$O$44,LOSS!$B32)</f>
        <v>0</v>
      </c>
      <c r="DP32" s="116">
        <f>SUMIFS('20'!$K$10:$K$44,'20'!$A$10:$A$44,LOSS!$E$5,'20'!$M$10:$M$44,LOSS!$B32)+SUMIFS('20'!$L$10:$L$44,'20'!$A$10:$A$44,LOSS!$E$5,'20'!$O$10:$O$44,LOSS!$B32)</f>
        <v>0</v>
      </c>
      <c r="DQ32" s="115">
        <f>SUMIFS('20'!$N$10:$N$44,'20'!$A$10:$A$44,LOSS!$G$5,'20'!$M$10:$M$44,LOSS!$B32)+SUMIFS('20'!$P$10:$P$44,'20'!$A$10:$A$44,LOSS!$G$5,'20'!$O$10:$O$44,LOSS!$B32)</f>
        <v>0</v>
      </c>
      <c r="DR32" s="116">
        <f>SUMIFS('20'!$K$10:$K$44,'20'!$A$10:$A$44,LOSS!$G$5,'20'!$M$10:$M$44,LOSS!$B32)+SUMIFS('20'!$L$10:$L$44,'20'!$A$10:$A$44,LOSS!$G$5,'20'!$O$10:$O$44,LOSS!$B32)</f>
        <v>0</v>
      </c>
      <c r="DS32" s="115">
        <f>SUMIFS('20'!$N$10:$N$44,'20'!$A$10:$A$44,LOSS!$I$5,'20'!$M$10:$M$44,LOSS!$B32)+SUMIFS('20'!$P$10:$P$44,'20'!$A$10:$A$44,LOSS!$I$5,'20'!$O$10:$O$44,LOSS!$B32)</f>
        <v>0</v>
      </c>
      <c r="DT32" s="116">
        <f>SUMIFS('20'!$K$10:$K$44,'20'!$A$10:$A$44,LOSS!$I$5,'20'!$M$10:$M$44,LOSS!$B32)+SUMIFS('20'!$L$10:$L$44,'20'!$A$10:$A$44,LOSS!$I$5,'20'!$O$10:$O$44,LOSS!$B32)</f>
        <v>0</v>
      </c>
      <c r="DU32" s="115">
        <f>SUMIFS('21'!$N$10:$N$44,'21'!$A$10:$A$44,LOSS!$E$5,'21'!$M$10:$M$44,LOSS!$B32)+SUMIFS('21'!$P$10:$P$44,'21'!$A$10:$A$44,LOSS!$E$5,'21'!$O$10:$O$44,LOSS!$B32)</f>
        <v>0</v>
      </c>
      <c r="DV32" s="116">
        <f>SUMIFS('21'!$K$10:$K$44,'21'!$A$10:$A$44,LOSS!$E$5,'21'!$M$10:$M$44,LOSS!$B32)+SUMIFS('21'!$L$10:$L$44,'21'!$A$10:$A$44,LOSS!$E$5,'21'!$O$10:$O$44,LOSS!$B32)</f>
        <v>0</v>
      </c>
      <c r="DW32" s="115">
        <f>SUMIFS('21'!$N$10:$N$44,'21'!$A$10:$A$44,LOSS!$G$5,'21'!$M$10:$M$44,LOSS!$B32)+SUMIFS('21'!$P$10:$P$44,'21'!$A$10:$A$44,LOSS!$G$5,'21'!$O$10:$O$44,LOSS!$B32)</f>
        <v>0</v>
      </c>
      <c r="DX32" s="116">
        <f>SUMIFS('21'!$K$10:$K$44,'21'!$A$10:$A$44,LOSS!$G$5,'21'!$M$10:$M$44,LOSS!$B32)+SUMIFS('21'!$L$10:$L$44,'21'!$A$10:$A$44,LOSS!$G$5,'21'!$O$10:$O$44,LOSS!$B32)</f>
        <v>0</v>
      </c>
      <c r="DY32" s="115">
        <f>SUMIFS('21'!$N$10:$N$44,'21'!$A$10:$A$44,LOSS!$I$5,'21'!$M$10:$M$44,LOSS!$B32)+SUMIFS('21'!$P$10:$P$44,'21'!$A$10:$A$44,LOSS!$I$5,'21'!$O$10:$O$44,LOSS!$B32)</f>
        <v>0</v>
      </c>
      <c r="DZ32" s="116">
        <f>SUMIFS('21'!$K$10:$K$44,'21'!$A$10:$A$44,LOSS!$I$5,'21'!$M$10:$M$44,LOSS!$B32)+SUMIFS('21'!$L$10:$L$44,'21'!$A$10:$A$44,LOSS!$I$5,'21'!$O$10:$O$44,LOSS!$B32)</f>
        <v>0</v>
      </c>
      <c r="EA32" s="115">
        <f>SUMIFS('22'!$N$10:$N$44,'22'!$A$10:$A$44,LOSS!$E$5,'22'!$M$10:$M$44,LOSS!$B32)+SUMIFS('22'!$P$10:$P$44,'22'!$A$10:$A$44,LOSS!$E$5,'22'!$O$10:$O$44,LOSS!$B32)</f>
        <v>0</v>
      </c>
      <c r="EB32" s="116">
        <f>SUMIFS('22'!$K$10:$K$44,'22'!$A$10:$A$44,LOSS!$E$5,'22'!$M$10:$M$44,LOSS!$B32)+SUMIFS('22'!$L$10:$L$44,'22'!$A$10:$A$44,LOSS!$E$5,'22'!$O$10:$O$44,LOSS!$B32)</f>
        <v>0</v>
      </c>
      <c r="EC32" s="115">
        <f>SUMIFS('22'!$N$10:$N$44,'22'!$A$10:$A$44,LOSS!$G$5,'22'!$M$10:$M$44,LOSS!$B32)+SUMIFS('22'!$P$10:$P$44,'22'!$A$10:$A$44,LOSS!$G$5,'22'!$O$10:$O$44,LOSS!$B32)</f>
        <v>0</v>
      </c>
      <c r="ED32" s="116">
        <f>SUMIFS('22'!$K$10:$K$44,'22'!$A$10:$A$44,LOSS!$G$5,'22'!$M$10:$M$44,LOSS!$B32)+SUMIFS('22'!$L$10:$L$44,'22'!$A$10:$A$44,LOSS!$G$5,'22'!$O$10:$O$44,LOSS!$B32)</f>
        <v>0</v>
      </c>
      <c r="EE32" s="115">
        <f>SUMIFS('22'!$N$10:$N$44,'22'!$A$10:$A$44,LOSS!$I$5,'22'!$M$10:$M$44,LOSS!$B32)+SUMIFS('22'!$P$10:$P$44,'22'!$A$10:$A$44,LOSS!$I$5,'22'!$O$10:$O$44,LOSS!$B32)</f>
        <v>0</v>
      </c>
      <c r="EF32" s="116">
        <f>SUMIFS('22'!$K$10:$K$44,'22'!$A$10:$A$44,LOSS!$I$5,'22'!$M$10:$M$44,LOSS!$B32)+SUMIFS('22'!$L$10:$L$44,'22'!$A$10:$A$44,LOSS!$I$5,'22'!$O$10:$O$44,LOSS!$B32)</f>
        <v>0</v>
      </c>
      <c r="EG32" s="115">
        <f>SUMIFS('23'!$N$10:$N$44,'23'!$A$10:$A$44,LOSS!$E$5,'23'!$M$10:$M$44,LOSS!$B32)+SUMIFS('23'!$P$10:$P$44,'23'!$A$10:$A$44,LOSS!$E$5,'23'!$O$10:$O$44,LOSS!$B32)</f>
        <v>0</v>
      </c>
      <c r="EH32" s="116">
        <f>SUMIFS('23'!$K$10:$K$44,'23'!$A$10:$A$44,LOSS!$E$5,'23'!$M$10:$M$44,LOSS!$B32)+SUMIFS('23'!$L$10:$L$44,'23'!$A$10:$A$44,LOSS!$E$5,'23'!$O$10:$O$44,LOSS!$B32)</f>
        <v>0</v>
      </c>
      <c r="EI32" s="115">
        <f>SUMIFS('23'!$N$10:$N$44,'23'!$A$10:$A$44,LOSS!$G$5,'23'!$M$10:$M$44,LOSS!$B32)+SUMIFS('23'!$P$10:$P$44,'23'!$A$10:$A$44,LOSS!$G$5,'23'!$O$10:$O$44,LOSS!$B32)</f>
        <v>0</v>
      </c>
      <c r="EJ32" s="116">
        <f>SUMIFS('23'!$K$10:$K$44,'23'!$A$10:$A$44,LOSS!$G$5,'23'!$M$10:$M$44,LOSS!$B32)+SUMIFS('23'!$L$10:$L$44,'23'!$A$10:$A$44,LOSS!$G$5,'23'!$O$10:$O$44,LOSS!$B32)</f>
        <v>0</v>
      </c>
      <c r="EK32" s="115">
        <f>SUMIFS('23'!$N$10:$N$44,'23'!$A$10:$A$44,LOSS!$I$5,'23'!$M$10:$M$44,LOSS!$B32)+SUMIFS('23'!$P$10:$P$44,'23'!$A$10:$A$44,LOSS!$I$5,'23'!$O$10:$O$44,LOSS!$B32)</f>
        <v>0</v>
      </c>
      <c r="EL32" s="116">
        <f>SUMIFS('23'!$K$10:$K$44,'23'!$A$10:$A$44,LOSS!$I$5,'23'!$M$10:$M$44,LOSS!$B32)+SUMIFS('23'!$L$10:$L$44,'23'!$A$10:$A$44,LOSS!$I$5,'23'!$O$10:$O$44,LOSS!$B32)</f>
        <v>0</v>
      </c>
      <c r="EM32" s="115">
        <f>SUMIFS('24'!$N$10:$N$44,'24'!$A$10:$A$44,LOSS!$E$5,'24'!$M$10:$M$44,LOSS!$B32)+SUMIFS('24'!$P$10:$P$44,'24'!$A$10:$A$44,LOSS!$E$5,'24'!$O$10:$O$44,LOSS!$B32)</f>
        <v>0</v>
      </c>
      <c r="EN32" s="116">
        <f>SUMIFS('24'!$K$10:$K$44,'24'!$A$10:$A$44,LOSS!$E$5,'24'!$M$10:$M$44,LOSS!$B32)+SUMIFS('24'!$L$10:$L$44,'24'!$A$10:$A$44,LOSS!$E$5,'24'!$O$10:$O$44,LOSS!$B32)</f>
        <v>0</v>
      </c>
      <c r="EO32" s="115">
        <f>SUMIFS('24'!$N$10:$N$44,'24'!$A$10:$A$44,LOSS!$G$5,'24'!$M$10:$M$44,LOSS!$B32)+SUMIFS('24'!$P$10:$P$44,'24'!$A$10:$A$44,LOSS!$G$5,'24'!$O$10:$O$44,LOSS!$B32)</f>
        <v>0</v>
      </c>
      <c r="EP32" s="116">
        <f>SUMIFS('24'!$K$10:$K$44,'24'!$A$10:$A$44,LOSS!$G$5,'24'!$M$10:$M$44,LOSS!$B32)+SUMIFS('24'!$L$10:$L$44,'24'!$A$10:$A$44,LOSS!$G$5,'24'!$O$10:$O$44,LOSS!$B32)</f>
        <v>0</v>
      </c>
      <c r="EQ32" s="115">
        <f>SUMIFS('24'!$N$10:$N$44,'24'!$A$10:$A$44,LOSS!$I$5,'24'!$M$10:$M$44,LOSS!$B32)+SUMIFS('24'!$P$10:$P$44,'24'!$A$10:$A$44,LOSS!$I$5,'24'!$O$10:$O$44,LOSS!$B32)</f>
        <v>0</v>
      </c>
      <c r="ER32" s="116">
        <f>SUMIFS('24'!$K$10:$K$44,'24'!$A$10:$A$44,LOSS!$I$5,'24'!$M$10:$M$44,LOSS!$B32)+SUMIFS('24'!$L$10:$L$44,'24'!$A$10:$A$44,LOSS!$I$5,'24'!$O$10:$O$44,LOSS!$B32)</f>
        <v>0</v>
      </c>
      <c r="ES32" s="115">
        <f>SUMIFS('25'!$N$10:$N$44,'25'!$A$10:$A$44,LOSS!$E$5,'25'!$M$10:$M$44,LOSS!$B32)+SUMIFS('25'!$P$10:$P$44,'25'!$A$10:$A$44,LOSS!$E$5,'25'!$O$10:$O$44,LOSS!$B32)</f>
        <v>0</v>
      </c>
      <c r="ET32" s="116">
        <f>SUMIFS('25'!$K$10:$K$44,'25'!$A$10:$A$44,LOSS!$E$5,'25'!$M$10:$M$44,LOSS!$B32)+SUMIFS('25'!$L$10:$L$44,'25'!$A$10:$A$44,LOSS!$E$5,'25'!$O$10:$O$44,LOSS!$B32)</f>
        <v>0</v>
      </c>
      <c r="EU32" s="115">
        <f>SUMIFS('25'!$N$10:$N$44,'25'!$A$10:$A$44,LOSS!$G$5,'25'!$M$10:$M$44,LOSS!$B32)+SUMIFS('25'!$P$10:$P$44,'25'!$A$10:$A$44,LOSS!$G$5,'25'!$O$10:$O$44,LOSS!$B32)</f>
        <v>0</v>
      </c>
      <c r="EV32" s="116">
        <f>SUMIFS('25'!$K$10:$K$44,'25'!$A$10:$A$44,LOSS!$G$5,'25'!$M$10:$M$44,LOSS!$B32)+SUMIFS('25'!$L$10:$L$44,'25'!$A$10:$A$44,LOSS!$G$5,'25'!$O$10:$O$44,LOSS!$B32)</f>
        <v>0</v>
      </c>
      <c r="EW32" s="115">
        <f>SUMIFS('25'!$N$10:$N$44,'25'!$A$10:$A$44,LOSS!$I$5,'25'!$M$10:$M$44,LOSS!$B32)+SUMIFS('25'!$P$10:$P$44,'25'!$A$10:$A$44,LOSS!$I$5,'25'!$O$10:$O$44,LOSS!$B32)</f>
        <v>0</v>
      </c>
      <c r="EX32" s="116">
        <f>SUMIFS('25'!$K$10:$K$44,'25'!$A$10:$A$44,LOSS!$I$5,'25'!$M$10:$M$44,LOSS!$B32)+SUMIFS('25'!$L$10:$L$44,'25'!$A$10:$A$44,LOSS!$I$5,'25'!$O$10:$O$44,LOSS!$B32)</f>
        <v>0</v>
      </c>
      <c r="EY32" s="115">
        <f>SUMIFS('26'!$N$10:$N$44,'26'!$A$10:$A$44,LOSS!$E$5,'26'!$M$10:$M$44,LOSS!$B32)+SUMIFS('26'!$P$10:$P$44,'26'!$A$10:$A$44,LOSS!$E$5,'26'!$O$10:$O$44,LOSS!$B32)</f>
        <v>0</v>
      </c>
      <c r="EZ32" s="116">
        <f>SUMIFS('26'!$K$10:$K$44,'26'!$A$10:$A$44,LOSS!$E$5,'26'!$M$10:$M$44,LOSS!$B32)+SUMIFS('26'!$L$10:$L$44,'26'!$A$10:$A$44,LOSS!$E$5,'26'!$O$10:$O$44,LOSS!$B32)</f>
        <v>0</v>
      </c>
      <c r="FA32" s="115">
        <f>SUMIFS('26'!$N$10:$N$44,'26'!$A$10:$A$44,LOSS!$G$5,'26'!$M$10:$M$44,LOSS!$B32)+SUMIFS('26'!$P$10:$P$44,'26'!$A$10:$A$44,LOSS!$G$5,'26'!$O$10:$O$44,LOSS!$B32)</f>
        <v>0</v>
      </c>
      <c r="FB32" s="116">
        <f>SUMIFS('26'!$K$10:$K$44,'26'!$A$10:$A$44,LOSS!$G$5,'26'!$M$10:$M$44,LOSS!$B32)+SUMIFS('26'!$L$10:$L$44,'26'!$A$10:$A$44,LOSS!$G$5,'26'!$O$10:$O$44,LOSS!$B32)</f>
        <v>0</v>
      </c>
      <c r="FC32" s="115">
        <f>SUMIFS('26'!$N$10:$N$44,'26'!$A$10:$A$44,LOSS!$I$5,'26'!$M$10:$M$44,LOSS!$B32)+SUMIFS('26'!$P$10:$P$44,'26'!$A$10:$A$44,LOSS!$I$5,'26'!$O$10:$O$44,LOSS!$B32)</f>
        <v>0</v>
      </c>
      <c r="FD32" s="116">
        <f>SUMIFS('26'!$K$10:$K$44,'26'!$A$10:$A$44,LOSS!$I$5,'26'!$M$10:$M$44,LOSS!$B32)+SUMIFS('26'!$L$10:$L$44,'26'!$A$10:$A$44,LOSS!$I$5,'26'!$O$10:$O$44,LOSS!$B32)</f>
        <v>0</v>
      </c>
      <c r="FE32" s="115">
        <f>SUMIFS('27'!$N$10:$N$44,'27'!$A$10:$A$44,LOSS!$E$5,'27'!$M$10:$M$44,LOSS!$B32)+SUMIFS('27'!$P$10:$P$44,'27'!$A$10:$A$44,LOSS!$E$5,'27'!$O$10:$O$44,LOSS!$B32)</f>
        <v>0</v>
      </c>
      <c r="FF32" s="116">
        <f>SUMIFS('27'!$K$10:$K$44,'27'!$A$10:$A$44,LOSS!$E$5,'27'!$M$10:$M$44,LOSS!$B32)+SUMIFS('27'!$L$10:$L$44,'27'!$A$10:$A$44,LOSS!$E$5,'27'!$O$10:$O$44,LOSS!$B32)</f>
        <v>0</v>
      </c>
      <c r="FG32" s="115">
        <f>SUMIFS('27'!$N$10:$N$44,'27'!$A$10:$A$44,LOSS!$G$5,'27'!$M$10:$M$44,LOSS!$B32)+SUMIFS('27'!$P$10:$P$44,'27'!$A$10:$A$44,LOSS!$G$5,'27'!$O$10:$O$44,LOSS!$B32)</f>
        <v>0</v>
      </c>
      <c r="FH32" s="116">
        <f>SUMIFS('27'!$K$10:$K$44,'27'!$A$10:$A$44,LOSS!$G$5,'27'!$M$10:$M$44,LOSS!$B32)+SUMIFS('27'!$L$10:$L$44,'27'!$A$10:$A$44,LOSS!$G$5,'27'!$O$10:$O$44,LOSS!$B32)</f>
        <v>0</v>
      </c>
      <c r="FI32" s="115">
        <f>SUMIFS('27'!$N$10:$N$44,'27'!$A$10:$A$44,LOSS!$I$5,'27'!$M$10:$M$44,LOSS!$B32)+SUMIFS('27'!$P$10:$P$44,'27'!$A$10:$A$44,LOSS!$I$5,'27'!$O$10:$O$44,LOSS!$B32)</f>
        <v>0</v>
      </c>
      <c r="FJ32" s="116">
        <f>SUMIFS('27'!$K$10:$K$44,'27'!$A$10:$A$44,LOSS!$I$5,'27'!$M$10:$M$44,LOSS!$B32)+SUMIFS('27'!$L$10:$L$44,'27'!$A$10:$A$44,LOSS!$I$5,'27'!$O$10:$O$44,LOSS!$B32)</f>
        <v>0</v>
      </c>
      <c r="FK32" s="115">
        <f>SUMIFS('28'!$N$10:$N$44,'28'!$A$10:$A$44,LOSS!$E$5,'28'!$M$10:$M$44,LOSS!$B32)+SUMIFS('28'!$P$10:$P$44,'28'!$A$10:$A$44,LOSS!$E$5,'28'!$O$10:$O$44,LOSS!$B32)</f>
        <v>0</v>
      </c>
      <c r="FL32" s="116">
        <f>SUMIFS('28'!$K$10:$K$44,'28'!$A$10:$A$44,LOSS!$E$5,'28'!$M$10:$M$44,LOSS!$B32)+SUMIFS('28'!$L$10:$L$44,'28'!$A$10:$A$44,LOSS!$E$5,'28'!$O$10:$O$44,LOSS!$B32)</f>
        <v>0</v>
      </c>
      <c r="FM32" s="115">
        <f>SUMIFS('28'!$N$10:$N$44,'28'!$A$10:$A$44,LOSS!$G$5,'28'!$M$10:$M$44,LOSS!$B32)+SUMIFS('28'!$P$10:$P$44,'28'!$A$10:$A$44,LOSS!$G$5,'28'!$O$10:$O$44,LOSS!$B32)</f>
        <v>0</v>
      </c>
      <c r="FN32" s="116">
        <f>SUMIFS('28'!$K$10:$K$44,'28'!$A$10:$A$44,LOSS!$G$5,'28'!$M$10:$M$44,LOSS!$B32)+SUMIFS('28'!$L$10:$L$44,'28'!$A$10:$A$44,LOSS!$G$5,'28'!$O$10:$O$44,LOSS!$B32)</f>
        <v>0</v>
      </c>
      <c r="FO32" s="115">
        <f>SUMIFS('28'!$N$10:$N$44,'28'!$A$10:$A$44,LOSS!$I$5,'28'!$M$10:$M$44,LOSS!$B32)+SUMIFS('28'!$P$10:$P$44,'28'!$A$10:$A$44,LOSS!$I$5,'28'!$O$10:$O$44,LOSS!$B32)</f>
        <v>0</v>
      </c>
      <c r="FP32" s="116">
        <f>SUMIFS('28'!$K$10:$K$44,'28'!$A$10:$A$44,LOSS!$I$5,'28'!$M$10:$M$44,LOSS!$B32)+SUMIFS('28'!$L$10:$L$44,'28'!$A$10:$A$44,LOSS!$I$5,'28'!$O$10:$O$44,LOSS!$B32)</f>
        <v>0</v>
      </c>
      <c r="FQ32" s="115">
        <f>SUMIFS('29'!$N$10:$N$44,'29'!$A$10:$A$44,LOSS!$E$5,'29'!$M$10:$M$44,LOSS!$B32)+SUMIFS('29'!$P$10:$P$44,'29'!$A$10:$A$44,LOSS!$E$5,'29'!$O$10:$O$44,LOSS!$B32)</f>
        <v>0</v>
      </c>
      <c r="FR32" s="116">
        <f>SUMIFS('29'!$K$10:$K$44,'29'!$A$10:$A$44,LOSS!$E$5,'29'!$M$10:$M$44,LOSS!$B32)+SUMIFS('29'!$L$10:$L$44,'29'!$A$10:$A$44,LOSS!$E$5,'29'!$O$10:$O$44,LOSS!$B32)</f>
        <v>0</v>
      </c>
      <c r="FS32" s="115">
        <f>SUMIFS('29'!$N$10:$N$44,'29'!$A$10:$A$44,LOSS!$G$5,'29'!$M$10:$M$44,LOSS!$B32)+SUMIFS('29'!$P$10:$P$44,'29'!$A$10:$A$44,LOSS!$G$5,'29'!$O$10:$O$44,LOSS!$B32)</f>
        <v>0</v>
      </c>
      <c r="FT32" s="116">
        <f>SUMIFS('29'!$K$10:$K$44,'29'!$A$10:$A$44,LOSS!$G$5,'29'!$M$10:$M$44,LOSS!$B32)+SUMIFS('29'!$L$10:$L$44,'29'!$A$10:$A$44,LOSS!$G$5,'29'!$O$10:$O$44,LOSS!$B32)</f>
        <v>0</v>
      </c>
      <c r="FU32" s="115">
        <f>SUMIFS('29'!$N$10:$N$44,'29'!$A$10:$A$44,LOSS!$I$5,'29'!$M$10:$M$44,LOSS!$B32)+SUMIFS('29'!$P$10:$P$44,'29'!$A$10:$A$44,LOSS!$I$5,'29'!$O$10:$O$44,LOSS!$B32)</f>
        <v>0</v>
      </c>
      <c r="FV32" s="116">
        <f>SUMIFS('29'!$K$10:$K$44,'29'!$A$10:$A$44,LOSS!$I$5,'29'!$M$10:$M$44,LOSS!$B32)+SUMIFS('29'!$L$10:$L$44,'29'!$A$10:$A$44,LOSS!$I$5,'29'!$O$10:$O$44,LOSS!$B32)</f>
        <v>0</v>
      </c>
      <c r="FW32" s="115">
        <f>SUMIFS('30'!$N$10:$N$44,'30'!$A$10:$A$44,LOSS!$E$5,'30'!$M$10:$M$44,LOSS!$B32)+SUMIFS('30'!$P$10:$P$44,'30'!$A$10:$A$44,LOSS!$E$5,'30'!$O$10:$O$44,LOSS!$B32)</f>
        <v>0</v>
      </c>
      <c r="FX32" s="116">
        <f>SUMIFS('30'!$K$10:$K$44,'30'!$A$10:$A$44,LOSS!$E$5,'30'!$M$10:$M$44,LOSS!$B32)+SUMIFS('30'!$L$10:$L$44,'30'!$A$10:$A$44,LOSS!$E$5,'30'!$O$10:$O$44,LOSS!$B32)</f>
        <v>0</v>
      </c>
      <c r="FY32" s="115">
        <f>SUMIFS('30'!$N$10:$N$44,'30'!$A$10:$A$44,LOSS!$G$5,'30'!$M$10:$M$44,LOSS!$B32)+SUMIFS('30'!$P$10:$P$44,'30'!$A$10:$A$44,LOSS!$G$5,'30'!$O$10:$O$44,LOSS!$B32)</f>
        <v>0</v>
      </c>
      <c r="FZ32" s="116">
        <f>SUMIFS('30'!$K$10:$K$44,'30'!$A$10:$A$44,LOSS!$G$5,'30'!$M$10:$M$44,LOSS!$B32)+SUMIFS('30'!$L$10:$L$44,'30'!$A$10:$A$44,LOSS!$G$5,'30'!$O$10:$O$44,LOSS!$B32)</f>
        <v>0</v>
      </c>
      <c r="GA32" s="115">
        <f>SUMIFS('30'!$N$10:$N$44,'30'!$A$10:$A$44,LOSS!$I$5,'30'!$M$10:$M$44,LOSS!$B32)+SUMIFS('30'!$P$10:$P$44,'30'!$A$10:$A$44,LOSS!$I$5,'30'!$O$10:$O$44,LOSS!$B32)</f>
        <v>0</v>
      </c>
      <c r="GB32" s="116">
        <f>SUMIFS('30'!$K$10:$K$44,'30'!$A$10:$A$44,LOSS!$I$5,'30'!$M$10:$M$44,LOSS!$B32)+SUMIFS('30'!$L$10:$L$44,'30'!$A$10:$A$44,LOSS!$I$5,'30'!$O$10:$O$44,LOSS!$B32)</f>
        <v>0</v>
      </c>
      <c r="GC32" s="115">
        <f>SUMIFS('31'!$N$13:$N$44,'31'!$A$13:$A$44,LOSS!$E$5,'31'!$M$13:$M$44,LOSS!$B32)+SUMIFS('31'!$P$13:$P$44,'31'!$A$13:$A$44,LOSS!$E$5,'31'!$O$13:$O$44,LOSS!$B32)</f>
        <v>0</v>
      </c>
      <c r="GD32" s="116">
        <f>SUMIFS('31'!$K$13:$K$44,'31'!$A$13:$A$44,LOSS!$E$5,'31'!$M$13:$M$44,LOSS!$B32)+SUMIFS('31'!$L$13:$L$44,'31'!$A$13:$A$44,LOSS!$E$5,'31'!$O$13:$O$44,LOSS!$B32)</f>
        <v>0</v>
      </c>
      <c r="GE32" s="115">
        <f>SUMIFS('31'!$N$13:$N$44,'31'!$A$13:$A$44,LOSS!$G$5,'31'!$M$13:$M$44,LOSS!$B32)+SUMIFS('31'!$P$13:$P$44,'31'!$A$13:$A$44,LOSS!$G$5,'31'!$O$13:$O$44,LOSS!$B32)</f>
        <v>0</v>
      </c>
      <c r="GF32" s="116">
        <f>SUMIFS('31'!$K$13:$K$44,'31'!$A$13:$A$44,LOSS!$G$5,'31'!$M$13:$M$44,LOSS!$B32)+SUMIFS('31'!$L$13:$L$44,'31'!$A$13:$A$44,LOSS!$G$5,'31'!$O$13:$O$44,LOSS!$B32)</f>
        <v>0</v>
      </c>
      <c r="GG32" s="115">
        <f>SUMIFS('31'!$N$13:$N$44,'31'!$A$13:$A$44,LOSS!$I$5,'31'!$M$13:$M$44,LOSS!$B32)+SUMIFS('31'!$P$13:$P$44,'31'!$A$13:$A$44,LOSS!$I$5,'31'!$O$13:$O$44,LOSS!$B32)</f>
        <v>0</v>
      </c>
      <c r="GH32" s="116">
        <f>SUMIFS('31'!$K$13:$K$44,'31'!$A$13:$A$44,LOSS!$I$5,'31'!$M$13:$M$44,LOSS!$B32)+SUMIFS('31'!$L$13:$L$44,'31'!$A$13:$A$44,LOSS!$I$5,'31'!$O$13:$O$44,LOSS!$B32)</f>
        <v>0</v>
      </c>
      <c r="GI32" s="108">
        <f t="shared" si="0"/>
        <v>0</v>
      </c>
      <c r="GJ32" s="117">
        <f t="shared" si="1"/>
        <v>0</v>
      </c>
      <c r="GK32" s="118">
        <f t="shared" si="4"/>
        <v>0</v>
      </c>
      <c r="GL32" s="73"/>
      <c r="GM32" s="73"/>
    </row>
    <row r="33" ht="18.75" customHeight="1" spans="1:196">
      <c r="A33" s="122"/>
      <c r="B33" s="112">
        <v>204</v>
      </c>
      <c r="C33" s="113"/>
      <c r="D33" s="114"/>
      <c r="E33" s="115">
        <f>SUMIFS('1'!$N$10:$N$44,'1'!$A$10:$A$44,LOSS!$E$5,'1'!$M$10:$M$44,LOSS!$B33)+SUMIFS('1'!$P$10:$P$44,'1'!$A$10:$A$44,LOSS!$E$5,'1'!$O$10:$O$44,LOSS!$B33)</f>
        <v>0</v>
      </c>
      <c r="F33" s="116">
        <f>SUMIFS('1'!$K$10:$K$44,'1'!$A$10:$A$44,LOSS!$E$5,'1'!$M$10:$M$44,LOSS!$B33)+SUMIFS('1'!$L$10:$L$44,'1'!$A$10:$A$44,LOSS!$E$5,'1'!$O$10:$O$44,LOSS!$B33)</f>
        <v>0</v>
      </c>
      <c r="G33" s="115">
        <f>SUMIFS('1'!$N$10:$N$44,'1'!$A$10:$A$44,LOSS!$G$5,'1'!$M$10:$M$44,LOSS!$B33)+SUMIFS('1'!$P$10:$P$44,'1'!$A$10:$A$44,LOSS!$G$5,'1'!$O$10:$O$44,LOSS!$B33)</f>
        <v>0</v>
      </c>
      <c r="H33" s="116">
        <f>SUMIFS('1'!$K$10:$K$44,'1'!$A$10:$A$44,LOSS!$G$5,'1'!$M$10:$M$44,LOSS!$B33)+SUMIFS('1'!$L$10:$L$44,'1'!$A$10:$A$44,LOSS!$G$5,'1'!$O$10:$O$44,LOSS!$B33)</f>
        <v>0</v>
      </c>
      <c r="I33" s="115">
        <f>SUMIFS('1'!$N$10:$N$44,'1'!$A$10:$A$44,LOSS!$I$5,'1'!$M$10:$M$44,LOSS!$B33)+SUMIFS('1'!$P$10:$P$44,'1'!$A$10:$A$44,LOSS!$I$5,'1'!$O$10:$O$44,LOSS!$B33)</f>
        <v>0</v>
      </c>
      <c r="J33" s="116">
        <f>SUMIFS('1'!$K$10:$K$44,'1'!$A$10:$A$44,LOSS!$I$5,'1'!$M$10:$M$44,LOSS!$B33)+SUMIFS('1'!$L$10:$L$44,'1'!$A$10:$A$44,LOSS!$I$5,'1'!$O$10:$O$44,LOSS!$B33)</f>
        <v>0</v>
      </c>
      <c r="K33" s="115">
        <f>SUMIFS('2'!$N$10:$N$52,'2'!$A$10:$A$52,LOSS!$E$5,'2'!$M$10:$M$52,LOSS!$B33)+SUMIFS('2'!$P$10:$P$52,'2'!$A$10:$A$52,LOSS!$E$5,'2'!$O$10:$O$52,LOSS!$B33)</f>
        <v>0</v>
      </c>
      <c r="L33" s="116">
        <f>SUMIFS('2'!$K$10:$K$52,'2'!$A$10:$A$52,LOSS!$E$5,'2'!$M$10:$M$52,LOSS!$B33)+SUMIFS('2'!$L$10:$L$52,'2'!$A$10:$A$52,LOSS!$E$5,'2'!$O$10:$O$52,LOSS!$B33)</f>
        <v>0</v>
      </c>
      <c r="M33" s="115">
        <f>SUMIFS('2'!$N$10:$N$52,'2'!$A$10:$A$52,LOSS!$G$5,'2'!$M$10:$M$52,LOSS!$B33)+SUMIFS('2'!$P$10:$P$52,'2'!$A$10:$A$52,LOSS!$G$5,'2'!$O$10:$O$52,LOSS!$B33)</f>
        <v>0</v>
      </c>
      <c r="N33" s="116">
        <f>SUMIFS('2'!$K$10:$K$52,'2'!$A$10:$A$52,LOSS!$G$5,'2'!$M$10:$M$52,LOSS!$B33)+SUMIFS('2'!$L$10:$L$52,'2'!$A$10:$A$52,LOSS!$G$5,'2'!$O$10:$O$52,LOSS!$B33)</f>
        <v>0</v>
      </c>
      <c r="O33" s="115">
        <f>SUMIFS('2'!$N$10:$N$52,'2'!$A$10:$A$52,LOSS!$I$5,'2'!$M$10:$M$52,LOSS!$B33)+SUMIFS('2'!$P$10:$P$52,'2'!$A$10:$A$52,LOSS!$I$5,'2'!$O$10:$O$52,LOSS!$B33)</f>
        <v>0</v>
      </c>
      <c r="P33" s="116">
        <f>SUMIFS('2'!$K$10:$K$52,'2'!$A$10:$A$52,LOSS!$I$5,'2'!$M$10:$M$52,LOSS!$B33)+SUMIFS('2'!$L$10:$L$52,'2'!$A$10:$A$52,LOSS!$I$5,'2'!$O$10:$O$52,LOSS!$B33)</f>
        <v>0</v>
      </c>
      <c r="Q33" s="115">
        <f>SUMIFS('3'!$N$10:$N$44,'3'!$A$10:$A$44,LOSS!$E$5,'3'!$M$10:$M$44,LOSS!$B33)+SUMIFS('3'!$P$10:$P$44,'3'!$A$10:$A$44,LOSS!$E$5,'3'!$O$10:$O$44,LOSS!$B33)</f>
        <v>0</v>
      </c>
      <c r="R33" s="116">
        <f>SUMIFS('3'!$K$10:$K$44,'3'!$A$10:$A$44,LOSS!$E$5,'3'!$M$10:$M$44,LOSS!$B33)+SUMIFS('3'!$L$10:$L$44,'3'!$A$10:$A$44,LOSS!$E$5,'3'!$O$10:$O$44,LOSS!$B33)</f>
        <v>0</v>
      </c>
      <c r="S33" s="115">
        <f>SUMIFS('3'!$N$10:$N$44,'3'!$A$10:$A$44,LOSS!$G$5,'3'!$M$10:$M$44,LOSS!$B33)+SUMIFS('3'!$P$10:$P$44,'3'!$A$10:$A$44,LOSS!$G$5,'3'!$O$10:$O$44,LOSS!$B33)</f>
        <v>0</v>
      </c>
      <c r="T33" s="116">
        <f>SUMIFS('3'!$K$10:$K$44,'3'!$A$10:$A$44,LOSS!$G$5,'3'!$M$10:$M$44,LOSS!$B33)+SUMIFS('3'!$L$10:$L$44,'3'!$A$10:$A$44,LOSS!$G$5,'3'!$O$10:$O$44,LOSS!$B33)</f>
        <v>0</v>
      </c>
      <c r="U33" s="115">
        <f>SUMIFS('3'!$N$10:$N$44,'3'!$A$10:$A$44,LOSS!$I$5,'3'!$M$10:$M$44,LOSS!$B33)+SUMIFS('3'!$P$10:$P$44,'3'!$A$10:$A$44,LOSS!$I$5,'3'!$O$10:$O$44,LOSS!$B33)</f>
        <v>0</v>
      </c>
      <c r="V33" s="116">
        <f>SUMIFS('3'!$K$10:$K$44,'3'!$A$10:$A$44,LOSS!$I$5,'3'!$M$10:$M$44,LOSS!$B33)+SUMIFS('3'!$L$10:$L$44,'3'!$A$10:$A$44,LOSS!$I$5,'3'!$O$10:$O$44,LOSS!$B33)</f>
        <v>0</v>
      </c>
      <c r="W33" s="115">
        <f>SUMIFS('4'!$N$10:$N$44,'4'!$A$10:$A$44,LOSS!$E$5,'4'!$M$10:$M$44,LOSS!$B33)+SUMIFS('4'!$P$10:$P$44,'4'!$A$10:$A$44,LOSS!$E$5,'4'!$O$10:$O$44,LOSS!$B33)</f>
        <v>0</v>
      </c>
      <c r="X33" s="116">
        <f>SUMIFS('4'!$K$10:$K$44,'4'!$A$10:$A$44,LOSS!$E$5,'4'!$M$10:$M$44,LOSS!$B33)+SUMIFS('4'!$L$10:$L$44,'4'!$A$10:$A$44,LOSS!$E$5,'4'!$O$10:$O$44,LOSS!$B33)</f>
        <v>0</v>
      </c>
      <c r="Y33" s="115">
        <f>SUMIFS('4'!$N$10:$N$44,'4'!$A$10:$A$44,LOSS!$G$5,'4'!$M$10:$M$44,LOSS!$B33)+SUMIFS('4'!$P$10:$P$44,'4'!$A$10:$A$44,LOSS!$G$5,'4'!$O$10:$O$44,LOSS!$B33)</f>
        <v>0</v>
      </c>
      <c r="Z33" s="116">
        <f>SUMIFS('4'!$K$10:$K$44,'4'!$A$10:$A$44,LOSS!$G$5,'4'!$M$10:$M$44,LOSS!$B33)+SUMIFS('4'!$L$10:$L$44,'4'!$A$10:$A$44,LOSS!$G$5,'4'!$O$10:$O$44,LOSS!$B33)</f>
        <v>0</v>
      </c>
      <c r="AA33" s="115">
        <f>SUMIFS('4'!$N$10:$N$44,'4'!$A$10:$A$44,LOSS!$I$5,'4'!$M$10:$M$44,LOSS!$B33)+SUMIFS('4'!$P$10:$P$44,'4'!$A$10:$A$44,LOSS!$I$5,'4'!$O$10:$O$44,LOSS!$B33)</f>
        <v>0</v>
      </c>
      <c r="AB33" s="116">
        <f>SUMIFS('4'!$K$10:$K$44,'4'!$A$10:$A$44,LOSS!$I$5,'4'!$M$10:$M$44,LOSS!$B33)+SUMIFS('4'!$L$10:$L$44,'4'!$A$10:$A$44,LOSS!$I$5,'4'!$O$10:$O$44,LOSS!$B33)</f>
        <v>0</v>
      </c>
      <c r="AC33" s="115">
        <f>SUMIFS('5'!$N$10:$N$52,'5'!$A$10:$A$52,LOSS!$E$5,'5'!$M$10:$M$52,LOSS!$B33)+SUMIFS('5'!$P$10:$P$52,'5'!$A$10:$A$52,LOSS!$E$5,'5'!$O$10:$O$52,LOSS!$B33)</f>
        <v>0</v>
      </c>
      <c r="AD33" s="116">
        <f>SUMIFS('5'!$K$10:$K$52,'5'!$A$10:$A$52,LOSS!$E$5,'5'!$M$10:$M$52,LOSS!$B33)+SUMIFS('5'!$L$10:$L$52,'5'!$A$10:$A$52,LOSS!$E$5,'5'!$O$10:$O$52,LOSS!$B33)</f>
        <v>0</v>
      </c>
      <c r="AE33" s="115">
        <f>SUMIFS('5'!$N$10:$N$52,'5'!$A$10:$A$52,LOSS!$G$5,'5'!$M$10:$M$52,LOSS!$B33)+SUMIFS('5'!$P$10:$P$52,'5'!$A$10:$A$52,LOSS!$G$5,'5'!$O$10:$O$52,LOSS!$B33)</f>
        <v>0</v>
      </c>
      <c r="AF33" s="116">
        <f>SUMIFS('5'!$K$10:$K$52,'5'!$A$10:$A$52,LOSS!$G$5,'5'!$M$10:$M$52,LOSS!$B33)+SUMIFS('5'!$L$10:$L$52,'5'!$A$10:$A$52,LOSS!$G$5,'5'!$O$10:$O$52,LOSS!$B33)</f>
        <v>0</v>
      </c>
      <c r="AG33" s="115">
        <f>SUMIFS('5'!$N$10:$N$52,'5'!$A$10:$A$52,LOSS!$I$5,'5'!$M$10:$M$52,LOSS!$B33)+SUMIFS('5'!$P$10:$P$52,'5'!$A$10:$A$52,LOSS!$I$5,'5'!$O$10:$O$52,LOSS!$B33)</f>
        <v>0</v>
      </c>
      <c r="AH33" s="116">
        <f>SUMIFS('5'!$K$10:$K$52,'5'!$A$10:$A$52,LOSS!$I$5,'5'!$M$10:$M$52,LOSS!$B33)+SUMIFS('5'!$L$10:$L$52,'5'!$A$10:$A$52,LOSS!$I$5,'5'!$O$10:$O$52,LOSS!$B33)</f>
        <v>0</v>
      </c>
      <c r="AI33" s="115">
        <f>SUMIFS('6'!$N$10:$N$43,'6'!$A$10:$A$43,LOSS!$E$5,'6'!$M$10:$M$43,LOSS!$B33)+SUMIFS('6'!$P$10:$P$43,'6'!$A$10:$A$43,LOSS!$E$5,'6'!$O$10:$O$43,LOSS!$B33)</f>
        <v>0</v>
      </c>
      <c r="AJ33" s="116">
        <f>SUMIFS('6'!$K$10:$K$43,'6'!$A$10:$A$43,LOSS!$E$5,'6'!$M$10:$M$43,LOSS!$B33)+SUMIFS('6'!$L$10:$L$43,'6'!$A$10:$A$43,LOSS!$E$5,'6'!$O$10:$O$43,LOSS!$B33)</f>
        <v>0</v>
      </c>
      <c r="AK33" s="115">
        <f>SUMIFS('6'!$N$10:$N$43,'6'!$A$10:$A$43,LOSS!$G$5,'6'!$M$10:$M$43,LOSS!$B33)+SUMIFS('6'!$P$10:$P$43,'6'!$A$10:$A$43,LOSS!$G$5,'6'!$O$10:$O$43,LOSS!$B33)</f>
        <v>0</v>
      </c>
      <c r="AL33" s="116">
        <f>SUMIFS('6'!$K$10:$K$43,'6'!$A$10:$A$43,LOSS!$G$5,'6'!$M$10:$M$43,LOSS!$B33)+SUMIFS('6'!$L$10:$L$43,'6'!$A$10:$A$43,LOSS!$G$5,'6'!$O$10:$O$43,LOSS!$B33)</f>
        <v>0</v>
      </c>
      <c r="AM33" s="115">
        <f>SUMIFS('6'!$N$10:$N$43,'6'!$A$10:$A$43,LOSS!$I$5,'6'!$M$10:$M$43,LOSS!$B33)+SUMIFS('6'!$P$10:$P$43,'6'!$A$10:$A$43,LOSS!$I$5,'6'!$O$10:$O$43,LOSS!$B33)</f>
        <v>0</v>
      </c>
      <c r="AN33" s="116">
        <f>SUMIFS('6'!$K$10:$K$43,'6'!$A$10:$A$43,LOSS!$I$5,'6'!$M$10:$M$43,LOSS!$B33)+SUMIFS('6'!$L$10:$L$43,'6'!$A$10:$A$43,LOSS!$I$5,'6'!$O$10:$O$43,LOSS!$B33)</f>
        <v>0</v>
      </c>
      <c r="AO33" s="115">
        <f>SUMIFS('7'!$N$10:$N$44,'7'!$A$10:$A$44,LOSS!$E$5,'7'!$M$10:$M$44,LOSS!$B33)+SUMIFS('7'!$P$10:$P$44,'7'!$A$10:$A$44,LOSS!$E$5,'7'!$O$10:$O$44,LOSS!$B33)</f>
        <v>0</v>
      </c>
      <c r="AP33" s="116">
        <f>SUMIFS('7'!$K$10:$K$44,'7'!$A$10:$A$44,LOSS!$E$5,'7'!$M$10:$M$44,LOSS!$B33)+SUMIFS('7'!$L$10:$L$44,'7'!$A$10:$A$44,LOSS!$E$5,'7'!$O$10:$O$44,LOSS!$B33)</f>
        <v>0</v>
      </c>
      <c r="AQ33" s="115">
        <f>SUMIFS('7'!$N$10:$N$44,'7'!$A$10:$A$44,LOSS!$G$5,'7'!$M$10:$M$44,LOSS!$B33)+SUMIFS('7'!$P$10:$P$44,'7'!$A$10:$A$44,LOSS!$G$5,'7'!$O$10:$O$44,LOSS!$B33)</f>
        <v>0</v>
      </c>
      <c r="AR33" s="116">
        <f>SUMIFS('7'!$K$10:$K$44,'7'!$A$10:$A$44,LOSS!$G$5,'7'!$M$10:$M$44,LOSS!$B33)+SUMIFS('7'!$L$10:$L$44,'7'!$A$10:$A$44,LOSS!$G$5,'7'!$O$10:$O$44,LOSS!$B33)</f>
        <v>0</v>
      </c>
      <c r="AS33" s="115">
        <f>SUMIFS('7'!$N$10:$N$44,'7'!$A$10:$A$44,LOSS!$I$5,'7'!$M$10:$M$44,LOSS!$B33)+SUMIFS('7'!$P$10:$P$44,'7'!$A$10:$A$44,LOSS!$I$5,'7'!$O$10:$O$44,LOSS!$B33)</f>
        <v>0</v>
      </c>
      <c r="AT33" s="116">
        <f>SUMIFS('7'!$K$10:$K$44,'7'!$A$10:$A$44,LOSS!$I$5,'7'!$M$10:$M$44,LOSS!$B33)+SUMIFS('7'!$L$10:$L$44,'7'!$A$10:$A$44,LOSS!$I$5,'7'!$O$10:$O$44,LOSS!$B33)</f>
        <v>0</v>
      </c>
      <c r="AU33" s="115">
        <f>SUMIFS('8'!$N$10:$N$43,'8'!$A$10:$A$43,LOSS!$E$5,'8'!$M$10:$M$43,LOSS!$B33)+SUMIFS('8'!$P$10:$P$43,'8'!$A$10:$A$43,LOSS!$E$5,'8'!$O$10:$O$43,LOSS!$B33)</f>
        <v>0</v>
      </c>
      <c r="AV33" s="116">
        <f>SUMIFS('8'!$K$10:$K$43,'8'!$A$10:$A$43,LOSS!$E$5,'8'!$M$10:$M$43,LOSS!$B33)+SUMIFS('8'!$L$10:$L$43,'8'!$A$10:$A$43,LOSS!$E$5,'8'!$O$10:$O$43,LOSS!$B33)</f>
        <v>0</v>
      </c>
      <c r="AW33" s="115">
        <f>SUMIFS('8'!$N$10:$N$43,'8'!$A$10:$A$43,LOSS!$G$5,'8'!$M$10:$M$43,LOSS!$B33)+SUMIFS('8'!$P$10:$P$43,'8'!$A$10:$A$43,LOSS!$G$5,'8'!$O$10:$O$43,LOSS!$B33)</f>
        <v>0</v>
      </c>
      <c r="AX33" s="116">
        <f>SUMIFS('8'!$K$10:$K$43,'8'!$A$10:$A$43,LOSS!$G$5,'8'!$M$10:$M$43,LOSS!$B33)+SUMIFS('8'!$L$10:$L$43,'8'!$A$10:$A$43,LOSS!$G$5,'8'!$O$10:$O$43,LOSS!$B33)</f>
        <v>0</v>
      </c>
      <c r="AY33" s="115">
        <f>SUMIFS('8'!$N$10:$N$43,'8'!$A$10:$A$43,LOSS!$I$5,'8'!$M$10:$M$43,LOSS!$B33)+SUMIFS('8'!$P$10:$P$43,'8'!$A$10:$A$43,LOSS!$I$5,'8'!$O$10:$O$43,LOSS!$B33)</f>
        <v>0</v>
      </c>
      <c r="AZ33" s="116">
        <f>SUMIFS('8'!$K$10:$K$43,'8'!$A$10:$A$43,LOSS!$I$5,'8'!$M$10:$M$43,LOSS!$B33)+SUMIFS('8'!$L$10:$L$43,'8'!$A$10:$A$43,LOSS!$I$5,'8'!$O$10:$O$43,LOSS!$B33)</f>
        <v>0</v>
      </c>
      <c r="BA33" s="115">
        <f>SUMIFS('9'!$N$10:$N$51,'9'!$A$10:$A$51,LOSS!$E$5,'9'!$M$10:$M$51,LOSS!$B33)+SUMIFS('9'!$P$10:$P$51,'9'!$A$10:$A$51,LOSS!$E$5,'9'!$O$10:$O$51,LOSS!$B33)</f>
        <v>0</v>
      </c>
      <c r="BB33" s="116">
        <f>SUMIFS('9'!$K$10:$K$51,'9'!$A$10:$A$51,LOSS!$E$5,'9'!$M$10:$M$51,LOSS!$B33)+SUMIFS('9'!$L$10:$L$51,'9'!$A$10:$A$51,LOSS!$E$5,'9'!$O$10:$O$51,LOSS!$B33)</f>
        <v>0</v>
      </c>
      <c r="BC33" s="115">
        <f>SUMIFS('9'!$N$10:$N$51,'9'!$A$10:$A$51,LOSS!$G$5,'9'!$M$10:$M$51,LOSS!$B33)+SUMIFS('9'!$P$10:$P$51,'9'!$A$10:$A$51,LOSS!$G$5,'9'!$O$10:$O$51,LOSS!$B33)</f>
        <v>0</v>
      </c>
      <c r="BD33" s="116">
        <f>SUMIFS('9'!$K$10:$K$51,'9'!$A$10:$A$51,LOSS!$G$5,'9'!$M$10:$M$51,LOSS!$B33)+SUMIFS('9'!$L$10:$L$51,'9'!$A$10:$A$51,LOSS!$G$5,'9'!$O$10:$O$51,LOSS!$B33)</f>
        <v>0</v>
      </c>
      <c r="BE33" s="115">
        <f>SUMIFS('9'!$N$10:$N$51,'9'!$A$10:$A$51,LOSS!$I$5,'9'!$M$10:$M$51,LOSS!$B33)+SUMIFS('9'!$P$10:$P$51,'9'!$A$10:$A$51,LOSS!$I$5,'9'!$O$10:$O$51,LOSS!$B33)</f>
        <v>0</v>
      </c>
      <c r="BF33" s="116">
        <f>SUMIFS('9'!$K$10:$K$51,'9'!$A$10:$A$51,LOSS!$I$5,'9'!$M$10:$M$51,LOSS!$B33)+SUMIFS('9'!$L$10:$L$51,'9'!$A$10:$A$51,LOSS!$I$5,'9'!$O$10:$O$51,LOSS!$B33)</f>
        <v>0</v>
      </c>
      <c r="BG33" s="115">
        <f>SUMIFS('10'!$N$10:$N$44,'10'!$A$10:$A$44,LOSS!$E$5,'10'!$M$10:$M$44,LOSS!$B33)+SUMIFS('10'!$P$10:$P$44,'10'!$A$10:$A$44,LOSS!$E$5,'10'!$O$10:$O$44,LOSS!$B33)</f>
        <v>0</v>
      </c>
      <c r="BH33" s="116">
        <f>SUMIFS('10'!$K$10:$K$44,'10'!$A$10:$A$44,LOSS!$E$5,'10'!$M$10:$M$44,LOSS!$B33)+SUMIFS('10'!$L$10:$L$44,'10'!$A$10:$A$44,LOSS!$E$5,'10'!$O$10:$O$44,LOSS!$B33)</f>
        <v>0</v>
      </c>
      <c r="BI33" s="115">
        <f>SUMIFS('10'!$N$10:$N$44,'10'!$A$10:$A$44,LOSS!$G$5,'10'!$M$10:$M$44,LOSS!$B33)+SUMIFS('10'!$P$10:$P$44,'10'!$A$10:$A$44,LOSS!$G$5,'10'!$O$10:$O$44,LOSS!$B33)</f>
        <v>0</v>
      </c>
      <c r="BJ33" s="116">
        <f>SUMIFS('10'!$K$10:$K$44,'10'!$A$10:$A$44,LOSS!$G$5,'10'!$M$10:$M$44,LOSS!$B33)+SUMIFS('10'!$L$10:$L$44,'10'!$A$10:$A$44,LOSS!$G$5,'10'!$O$10:$O$44,LOSS!$B33)</f>
        <v>0</v>
      </c>
      <c r="BK33" s="115">
        <f>SUMIFS('10'!$N$10:$N$44,'10'!$A$10:$A$44,LOSS!$I$5,'10'!$M$10:$M$44,LOSS!$B33)+SUMIFS('10'!$P$10:$P$44,'10'!$A$10:$A$44,LOSS!$I$5,'10'!$O$10:$O$44,LOSS!$B33)</f>
        <v>0</v>
      </c>
      <c r="BL33" s="116">
        <f>SUMIFS('10'!$K$10:$K$44,'10'!$A$10:$A$44,LOSS!$I$5,'10'!$M$10:$M$44,LOSS!$B33)+SUMIFS('10'!$L$10:$L$44,'10'!$A$10:$A$44,LOSS!$I$5,'10'!$O$10:$O$44,LOSS!$B33)</f>
        <v>0</v>
      </c>
      <c r="BM33" s="115">
        <f>SUMIFS('11'!$N$10:$N$43,'11'!$A$10:$A$43,LOSS!$E$5,'11'!$M$10:$M$43,LOSS!$B33)+SUMIFS('11'!$P$10:$P$43,'11'!$A$10:$A$43,LOSS!$E$5,'11'!$O$10:$O$43,LOSS!$B33)</f>
        <v>0</v>
      </c>
      <c r="BN33" s="116">
        <f>SUMIFS('11'!$K$10:$K$43,'11'!$A$10:$A$43,LOSS!$E$5,'11'!$M$10:$M$43,LOSS!$B33)+SUMIFS('11'!$L$10:$L$43,'11'!$A$10:$A$43,LOSS!$E$5,'11'!$O$10:$O$43,LOSS!$B33)</f>
        <v>0</v>
      </c>
      <c r="BO33" s="115">
        <f>SUMIFS('11'!$N$10:$N$43,'11'!$A$10:$A$43,LOSS!$G$5,'11'!$M$10:$M$43,LOSS!$B33)+SUMIFS('11'!$P$10:$P$43,'11'!$A$10:$A$43,LOSS!$G$5,'11'!$O$10:$O$43,LOSS!$B33)</f>
        <v>0</v>
      </c>
      <c r="BP33" s="116">
        <f>SUMIFS('11'!$K$10:$K$43,'11'!$A$10:$A$43,LOSS!$G$5,'11'!$M$10:$M$43,LOSS!$B33)+SUMIFS('11'!$L$10:$L$43,'11'!$A$10:$A$43,LOSS!$G$5,'11'!$O$10:$O$43,LOSS!$B33)</f>
        <v>0</v>
      </c>
      <c r="BQ33" s="115">
        <f>SUMIFS('11'!$N$10:$N$43,'11'!$A$10:$A$43,LOSS!$I$5,'11'!$M$10:$M$43,LOSS!$B33)+SUMIFS('11'!$P$10:$P$43,'11'!$A$10:$A$43,LOSS!$I$5,'11'!$O$10:$O$43,LOSS!$B33)</f>
        <v>0</v>
      </c>
      <c r="BR33" s="116">
        <f>SUMIFS('11'!$K$10:$K$43,'11'!$A$10:$A$43,LOSS!$I$5,'11'!$M$10:$M$43,LOSS!$B33)+SUMIFS('11'!$L$10:$L$43,'11'!$A$10:$A$43,LOSS!$I$5,'11'!$O$10:$O$43,LOSS!$B33)</f>
        <v>0</v>
      </c>
      <c r="BS33" s="115">
        <f>SUMIFS('12'!$N$10:$N$44,'12'!$A$10:$A$44,LOSS!$E$5,'12'!$M$10:$M$44,LOSS!$B33)+SUMIFS('12'!$P$10:$P$44,'12'!$A$10:$A$44,LOSS!$E$5,'12'!$O$10:$O$44,LOSS!$B33)</f>
        <v>0</v>
      </c>
      <c r="BT33" s="116">
        <f>SUMIFS('12'!$K$10:$K$44,'12'!$A$10:$A$44,LOSS!$E$5,'12'!$M$10:$M$44,LOSS!$B33)+SUMIFS('12'!$L$10:$L$44,'12'!$A$10:$A$44,LOSS!$E$5,'12'!$O$10:$O$44,LOSS!$B33)</f>
        <v>0</v>
      </c>
      <c r="BU33" s="115">
        <f>SUMIFS('12'!$N$10:$N$44,'12'!$A$10:$A$44,LOSS!$G$5,'12'!$M$10:$M$44,LOSS!$B33)+SUMIFS('12'!$P$10:$P$44,'12'!$A$10:$A$44,LOSS!$G$5,'12'!$O$10:$O$44,LOSS!$B33)</f>
        <v>0</v>
      </c>
      <c r="BV33" s="116">
        <f>SUMIFS('12'!$K$10:$K$44,'12'!$A$10:$A$44,LOSS!$G$5,'12'!$M$10:$M$44,LOSS!$B33)+SUMIFS('12'!$L$10:$L$44,'12'!$A$10:$A$44,LOSS!$G$5,'12'!$O$10:$O$44,LOSS!$B33)</f>
        <v>0</v>
      </c>
      <c r="BW33" s="115">
        <f>SUMIFS('12'!$N$10:$N$44,'12'!$A$10:$A$44,LOSS!$I$5,'12'!$M$10:$M$44,LOSS!$B33)+SUMIFS('12'!$P$10:$P$44,'12'!$A$10:$A$44,LOSS!$I$5,'12'!$O$10:$O$44,LOSS!$B33)</f>
        <v>0</v>
      </c>
      <c r="BX33" s="116">
        <f>SUMIFS('12'!$K$10:$K$44,'12'!$A$10:$A$44,LOSS!$I$5,'12'!$M$10:$M$44,LOSS!$B33)+SUMIFS('12'!$L$10:$L$44,'12'!$A$10:$A$44,LOSS!$I$5,'12'!$O$10:$O$44,LOSS!$B33)</f>
        <v>0</v>
      </c>
      <c r="BY33" s="115">
        <f>SUMIFS('13'!$N$10:$N$44,'13'!$A$10:$A$44,LOSS!$E$5,'13'!$M$10:$M$44,LOSS!$B33)+SUMIFS('13'!$P$10:$P$44,'13'!$A$10:$A$44,LOSS!$E$5,'13'!$O$10:$O$44,LOSS!$B33)</f>
        <v>0</v>
      </c>
      <c r="BZ33" s="116">
        <f>SUMIFS('13'!$K$10:$K$44,'13'!$A$10:$A$44,LOSS!$E$5,'13'!$M$10:$M$44,LOSS!$B33)+SUMIFS('13'!$L$10:$L$44,'13'!$A$10:$A$44,LOSS!$E$5,'13'!$O$10:$O$44,LOSS!$B33)</f>
        <v>0</v>
      </c>
      <c r="CA33" s="115">
        <f>SUMIFS('13'!$N$10:$N$44,'13'!$A$10:$A$44,LOSS!$G$5,'13'!$M$10:$M$44,LOSS!$B33)+SUMIFS('13'!$P$10:$P$44,'13'!$A$10:$A$44,LOSS!$G$5,'13'!$O$10:$O$44,LOSS!$B33)</f>
        <v>0</v>
      </c>
      <c r="CB33" s="116">
        <f>SUMIFS('13'!$K$10:$K$44,'13'!$A$10:$A$44,LOSS!$G$5,'13'!$M$10:$M$44,LOSS!$B33)+SUMIFS('13'!$L$10:$L$44,'13'!$A$10:$A$44,LOSS!$G$5,'13'!$O$10:$O$44,LOSS!$B33)</f>
        <v>0</v>
      </c>
      <c r="CC33" s="115">
        <f>SUMIFS('13'!$N$10:$N$44,'13'!$A$10:$A$44,LOSS!$I$5,'13'!$M$10:$M$44,LOSS!$B33)+SUMIFS('13'!$P$10:$P$44,'13'!$A$10:$A$44,LOSS!$I$5,'13'!$O$10:$O$44,LOSS!$B33)</f>
        <v>0</v>
      </c>
      <c r="CD33" s="116">
        <f>SUMIFS('13'!$K$10:$K$44,'13'!$A$10:$A$44,LOSS!$I$5,'13'!$M$10:$M$44,LOSS!$B33)+SUMIFS('13'!$L$10:$L$44,'13'!$A$10:$A$44,LOSS!$I$5,'13'!$O$10:$O$44,LOSS!$B33)</f>
        <v>0</v>
      </c>
      <c r="CE33" s="115">
        <f>SUMIFS('14'!$N$10:$N$44,'14'!$A$10:$A$44,LOSS!$E$5,'14'!$M$10:$M$44,LOSS!$B33)+SUMIFS('14'!$P$10:$P$44,'14'!$A$10:$A$44,LOSS!$E$5,'14'!$O$10:$O$44,LOSS!$B33)</f>
        <v>0</v>
      </c>
      <c r="CF33" s="116">
        <f>SUMIFS('14'!$K$10:$K$44,'14'!$A$10:$A$44,LOSS!$E$5,'14'!$M$10:$M$44,LOSS!$B33)+SUMIFS('14'!$L$10:$L$44,'14'!$A$10:$A$44,LOSS!$E$5,'14'!$O$10:$O$44,LOSS!$B33)</f>
        <v>0</v>
      </c>
      <c r="CG33" s="115">
        <f>SUMIFS('14'!$N$10:$N$44,'14'!$A$10:$A$44,LOSS!$G$5,'14'!$M$10:$M$44,LOSS!$B33)+SUMIFS('14'!$P$10:$P$44,'14'!$A$10:$A$44,LOSS!$G$5,'14'!$O$10:$O$44,LOSS!$B33)</f>
        <v>0</v>
      </c>
      <c r="CH33" s="116">
        <f>SUMIFS('14'!$K$10:$K$44,'14'!$A$10:$A$44,LOSS!$G$5,'14'!$M$10:$M$44,LOSS!$B33)+SUMIFS('14'!$L$10:$L$44,'14'!$A$10:$A$44,LOSS!$G$5,'14'!$O$10:$O$44,LOSS!$B33)</f>
        <v>0</v>
      </c>
      <c r="CI33" s="115">
        <f>SUMIFS('14'!$N$10:$N$44,'14'!$A$10:$A$44,LOSS!$I$5,'14'!$M$10:$M$44,LOSS!$B33)+SUMIFS('14'!$P$10:$P$44,'14'!$A$10:$A$44,LOSS!$I$5,'14'!$O$10:$O$44,LOSS!$B33)</f>
        <v>0</v>
      </c>
      <c r="CJ33" s="116">
        <f>SUMIFS('14'!$K$10:$K$44,'14'!$A$10:$A$44,LOSS!$I$5,'14'!$M$10:$M$44,LOSS!$B33)+SUMIFS('14'!$L$10:$L$44,'14'!$A$10:$A$44,LOSS!$I$5,'14'!$O$10:$O$44,LOSS!$B33)</f>
        <v>0</v>
      </c>
      <c r="CK33" s="115">
        <f>SUMIFS('15'!$N$10:$N$44,'15'!$A$10:$A$44,LOSS!$E$5,'15'!$M$10:$M$44,LOSS!$B33)+SUMIFS('15'!$P$10:$P$44,'15'!$A$10:$A$44,LOSS!$E$5,'15'!$O$10:$O$44,LOSS!$B33)</f>
        <v>0</v>
      </c>
      <c r="CL33" s="116">
        <f>SUMIFS('15'!$K$10:$K$44,'15'!$A$10:$A$44,LOSS!$E$5,'15'!$M$10:$M$44,LOSS!$B33)+SUMIFS('15'!$L$10:$L$44,'15'!$A$10:$A$44,LOSS!$E$5,'15'!$O$10:$O$44,LOSS!$B33)</f>
        <v>0</v>
      </c>
      <c r="CM33" s="115">
        <f>SUMIFS('15'!$N$10:$N$44,'15'!$A$10:$A$44,LOSS!$G$5,'15'!$M$10:$M$44,LOSS!$B33)+SUMIFS('15'!$P$10:$P$44,'15'!$A$10:$A$44,LOSS!$G$5,'15'!$O$10:$O$44,LOSS!$B33)</f>
        <v>0</v>
      </c>
      <c r="CN33" s="116">
        <f>SUMIFS('15'!$K$10:$K$44,'15'!$A$10:$A$44,LOSS!$G$5,'15'!$M$10:$M$44,LOSS!$B33)+SUMIFS('15'!$L$10:$L$44,'15'!$A$10:$A$44,LOSS!$G$5,'15'!$O$10:$O$44,LOSS!$B33)</f>
        <v>0</v>
      </c>
      <c r="CO33" s="115">
        <f>SUMIFS('15'!$N$10:$N$44,'15'!$A$10:$A$44,LOSS!$I$5,'15'!$M$10:$M$44,LOSS!$B33)+SUMIFS('15'!$P$10:$P$44,'15'!$A$10:$A$44,LOSS!$I$5,'15'!$O$10:$O$44,LOSS!$B33)</f>
        <v>0</v>
      </c>
      <c r="CP33" s="116">
        <f>SUMIFS('15'!$K$10:$K$44,'15'!$A$10:$A$44,LOSS!$I$5,'15'!$M$10:$M$44,LOSS!$B33)+SUMIFS('15'!$L$10:$L$44,'15'!$A$10:$A$44,LOSS!$I$5,'15'!$O$10:$O$44,LOSS!$B33)</f>
        <v>0</v>
      </c>
      <c r="CQ33" s="115">
        <f>SUMIFS('16'!$N$10:$N$44,'16'!$A$10:$A$44,LOSS!$E$5,'16'!$M$10:$M$44,LOSS!$B33)+SUMIFS('16'!$P$10:$P$44,'16'!$A$10:$A$44,LOSS!$E$5,'16'!$O$10:$O$44,LOSS!$B33)</f>
        <v>0</v>
      </c>
      <c r="CR33" s="116">
        <f>SUMIFS('16'!$K$10:$K$44,'16'!$A$10:$A$44,LOSS!$E$5,'16'!$M$10:$M$44,LOSS!$B33)+SUMIFS('16'!$L$10:$L$44,'16'!$A$10:$A$44,LOSS!$E$5,'16'!$O$10:$O$44,LOSS!$B33)</f>
        <v>0</v>
      </c>
      <c r="CS33" s="115">
        <f>SUMIFS('16'!$N$10:$N$44,'16'!$A$10:$A$44,LOSS!$G$5,'16'!$M$10:$M$44,LOSS!$B33)+SUMIFS('16'!$P$10:$P$44,'16'!$A$10:$A$44,LOSS!$G$5,'16'!$O$10:$O$44,LOSS!$B33)</f>
        <v>0</v>
      </c>
      <c r="CT33" s="116">
        <f>SUMIFS('16'!$K$10:$K$44,'16'!$A$10:$A$44,LOSS!$G$5,'16'!$M$10:$M$44,LOSS!$B33)+SUMIFS('16'!$L$10:$L$44,'16'!$A$10:$A$44,LOSS!$G$5,'16'!$O$10:$O$44,LOSS!$B33)</f>
        <v>0</v>
      </c>
      <c r="CU33" s="115">
        <f>SUMIFS('16'!$N$10:$N$44,'16'!$A$10:$A$44,LOSS!$I$5,'16'!$M$10:$M$44,LOSS!$B33)+SUMIFS('16'!$P$10:$P$44,'16'!$A$10:$A$44,LOSS!$I$5,'16'!$O$10:$O$44,LOSS!$B33)</f>
        <v>0</v>
      </c>
      <c r="CV33" s="116">
        <f>SUMIFS('16'!$K$10:$K$44,'16'!$A$10:$A$44,LOSS!$I$5,'16'!$M$10:$M$44,LOSS!$B33)+SUMIFS('16'!$L$10:$L$44,'16'!$A$10:$A$44,LOSS!$I$5,'16'!$O$10:$O$44,LOSS!$B33)</f>
        <v>0</v>
      </c>
      <c r="CW33" s="115">
        <f>SUMIFS('17'!$N$10:$N$44,'17'!$A$10:$A$44,LOSS!$E$5,'17'!$M$10:$M$44,LOSS!$B33)+SUMIFS('17'!$P$10:$P$44,'17'!$A$10:$A$44,LOSS!$E$5,'17'!$O$10:$O$44,LOSS!$B33)</f>
        <v>0</v>
      </c>
      <c r="CX33" s="116">
        <f>SUMIFS('17'!$K$10:$K$44,'17'!$A$10:$A$44,LOSS!$E$5,'17'!$M$10:$M$44,LOSS!$B33)+SUMIFS('17'!$L$10:$L$44,'17'!$A$10:$A$44,LOSS!$E$5,'17'!$O$10:$O$44,LOSS!$B33)</f>
        <v>0</v>
      </c>
      <c r="CY33" s="115">
        <f>SUMIFS('17'!$N$10:$N$44,'17'!$A$10:$A$44,LOSS!$G$5,'17'!$M$10:$M$44,LOSS!$B33)+SUMIFS('17'!$P$10:$P$44,'17'!$A$10:$A$44,LOSS!$G$5,'17'!$O$10:$O$44,LOSS!$B33)</f>
        <v>0</v>
      </c>
      <c r="CZ33" s="116">
        <f>SUMIFS('17'!$K$10:$K$44,'17'!$A$10:$A$44,LOSS!$G$5,'17'!$M$10:$M$44,LOSS!$B33)+SUMIFS('17'!$L$10:$L$44,'17'!$A$10:$A$44,LOSS!$G$5,'17'!$O$10:$O$44,LOSS!$B33)</f>
        <v>0</v>
      </c>
      <c r="DA33" s="115">
        <f>SUMIFS('17'!$N$10:$N$44,'17'!$A$10:$A$44,LOSS!$I$5,'17'!$M$10:$M$44,LOSS!$B33)+SUMIFS('17'!$P$10:$P$44,'17'!$A$10:$A$44,LOSS!$I$5,'17'!$O$10:$O$44,LOSS!$B33)</f>
        <v>0</v>
      </c>
      <c r="DB33" s="116">
        <f>SUMIFS('17'!$K$10:$K$44,'17'!$A$10:$A$44,LOSS!$I$5,'17'!$M$10:$M$44,LOSS!$B33)+SUMIFS('17'!$L$10:$L$44,'17'!$A$10:$A$44,LOSS!$I$5,'17'!$O$10:$O$44,LOSS!$B33)</f>
        <v>0</v>
      </c>
      <c r="DC33" s="115">
        <f>SUMIFS('18'!$N$10:$N$44,'18'!$A$10:$A$44,LOSS!$E$5,'18'!$M$10:$M$44,LOSS!$B33)+SUMIFS('18'!$P$10:$P$44,'18'!$A$10:$A$44,LOSS!$E$5,'18'!$O$10:$O$44,LOSS!$B33)</f>
        <v>0</v>
      </c>
      <c r="DD33" s="116">
        <f>SUMIFS('18'!$K$10:$K$44,'18'!$A$10:$A$44,LOSS!$E$5,'18'!$M$10:$M$44,LOSS!$B33)+SUMIFS('18'!$L$10:$L$44,'18'!$A$10:$A$44,LOSS!$E$5,'18'!$O$10:$O$44,LOSS!$B33)</f>
        <v>0</v>
      </c>
      <c r="DE33" s="115">
        <f>SUMIFS('18'!$N$10:$N$44,'18'!$A$10:$A$44,LOSS!$G$5,'18'!$M$10:$M$44,LOSS!$B33)+SUMIFS('18'!$P$10:$P$44,'18'!$A$10:$A$44,LOSS!$G$5,'18'!$O$10:$O$44,LOSS!$B33)</f>
        <v>0</v>
      </c>
      <c r="DF33" s="116">
        <f>SUMIFS('18'!$K$10:$K$44,'18'!$A$10:$A$44,LOSS!$G$5,'18'!$M$10:$M$44,LOSS!$B33)+SUMIFS('18'!$L$10:$L$44,'18'!$A$10:$A$44,LOSS!$G$5,'18'!$O$10:$O$44,LOSS!$B33)</f>
        <v>0</v>
      </c>
      <c r="DG33" s="115">
        <f>SUMIFS('18'!$N$10:$N$44,'18'!$A$10:$A$44,LOSS!$I$5,'18'!$M$10:$M$44,LOSS!$B33)+SUMIFS('18'!$P$10:$P$44,'18'!$A$10:$A$44,LOSS!$I$5,'18'!$O$10:$O$44,LOSS!$B33)</f>
        <v>0</v>
      </c>
      <c r="DH33" s="116">
        <f>SUMIFS('18'!$K$10:$K$44,'18'!$A$10:$A$44,LOSS!$I$5,'18'!$M$10:$M$44,LOSS!$B33)+SUMIFS('18'!$L$10:$L$44,'18'!$A$10:$A$44,LOSS!$I$5,'18'!$O$10:$O$44,LOSS!$B33)</f>
        <v>0</v>
      </c>
      <c r="DI33" s="115">
        <f>SUMIFS('19'!$N$10:$N$44,'19'!$A$10:$A$44,LOSS!$E$5,'19'!$M$10:$M$44,LOSS!$B33)+SUMIFS('19'!$P$10:$P$44,'19'!$A$10:$A$44,LOSS!$E$5,'19'!$O$10:$O$44,LOSS!$B33)</f>
        <v>0</v>
      </c>
      <c r="DJ33" s="116">
        <f>SUMIFS('19'!$K$10:$K$44,'19'!$A$10:$A$44,LOSS!$E$5,'19'!$M$10:$M$44,LOSS!$B33)+SUMIFS('19'!$L$10:$L$44,'19'!$A$10:$A$44,LOSS!$E$5,'19'!$O$10:$O$44,LOSS!$B33)</f>
        <v>0</v>
      </c>
      <c r="DK33" s="115">
        <f>SUMIFS('19'!$N$10:$N$44,'19'!$A$10:$A$44,LOSS!$G$5,'19'!$M$10:$M$44,LOSS!$B33)+SUMIFS('19'!$P$10:$P$44,'19'!$A$10:$A$44,LOSS!$G$5,'19'!$O$10:$O$44,LOSS!$B33)</f>
        <v>0</v>
      </c>
      <c r="DL33" s="116">
        <f>SUMIFS('19'!$K$10:$K$44,'19'!$A$10:$A$44,LOSS!$G$5,'19'!$M$10:$M$44,LOSS!$B33)+SUMIFS('19'!$L$10:$L$44,'19'!$A$10:$A$44,LOSS!$G$5,'19'!$O$10:$O$44,LOSS!$B33)</f>
        <v>0</v>
      </c>
      <c r="DM33" s="115">
        <f>SUMIFS('19'!$N$10:$N$44,'19'!$A$10:$A$44,LOSS!$I$5,'19'!$M$10:$M$44,LOSS!$B33)+SUMIFS('19'!$P$10:$P$44,'19'!$A$10:$A$44,LOSS!$I$5,'19'!$O$10:$O$44,LOSS!$B33)</f>
        <v>0</v>
      </c>
      <c r="DN33" s="116">
        <f>SUMIFS('19'!$K$10:$K$44,'19'!$A$10:$A$44,LOSS!$I$5,'19'!$M$10:$M$44,LOSS!$B33)+SUMIFS('19'!$L$10:$L$44,'19'!$A$10:$A$44,LOSS!$I$5,'19'!$O$10:$O$44,LOSS!$B33)</f>
        <v>0</v>
      </c>
      <c r="DO33" s="115">
        <f>SUMIFS('20'!$N$10:$N$44,'20'!$A$10:$A$44,LOSS!$E$5,'20'!$M$10:$M$44,LOSS!$B33)+SUMIFS('20'!$P$10:$P$44,'20'!$A$10:$A$44,LOSS!$E$5,'20'!$O$10:$O$44,LOSS!$B33)</f>
        <v>0</v>
      </c>
      <c r="DP33" s="116">
        <f>SUMIFS('20'!$K$10:$K$44,'20'!$A$10:$A$44,LOSS!$E$5,'20'!$M$10:$M$44,LOSS!$B33)+SUMIFS('20'!$L$10:$L$44,'20'!$A$10:$A$44,LOSS!$E$5,'20'!$O$10:$O$44,LOSS!$B33)</f>
        <v>0</v>
      </c>
      <c r="DQ33" s="115">
        <f>SUMIFS('20'!$N$10:$N$44,'20'!$A$10:$A$44,LOSS!$G$5,'20'!$M$10:$M$44,LOSS!$B33)+SUMIFS('20'!$P$10:$P$44,'20'!$A$10:$A$44,LOSS!$G$5,'20'!$O$10:$O$44,LOSS!$B33)</f>
        <v>0</v>
      </c>
      <c r="DR33" s="116">
        <f>SUMIFS('20'!$K$10:$K$44,'20'!$A$10:$A$44,LOSS!$G$5,'20'!$M$10:$M$44,LOSS!$B33)+SUMIFS('20'!$L$10:$L$44,'20'!$A$10:$A$44,LOSS!$G$5,'20'!$O$10:$O$44,LOSS!$B33)</f>
        <v>0</v>
      </c>
      <c r="DS33" s="115">
        <f>SUMIFS('20'!$N$10:$N$44,'20'!$A$10:$A$44,LOSS!$I$5,'20'!$M$10:$M$44,LOSS!$B33)+SUMIFS('20'!$P$10:$P$44,'20'!$A$10:$A$44,LOSS!$I$5,'20'!$O$10:$O$44,LOSS!$B33)</f>
        <v>0</v>
      </c>
      <c r="DT33" s="116">
        <f>SUMIFS('20'!$K$10:$K$44,'20'!$A$10:$A$44,LOSS!$I$5,'20'!$M$10:$M$44,LOSS!$B33)+SUMIFS('20'!$L$10:$L$44,'20'!$A$10:$A$44,LOSS!$I$5,'20'!$O$10:$O$44,LOSS!$B33)</f>
        <v>0</v>
      </c>
      <c r="DU33" s="115">
        <f>SUMIFS('21'!$N$10:$N$44,'21'!$A$10:$A$44,LOSS!$E$5,'21'!$M$10:$M$44,LOSS!$B33)+SUMIFS('21'!$P$10:$P$44,'21'!$A$10:$A$44,LOSS!$E$5,'21'!$O$10:$O$44,LOSS!$B33)</f>
        <v>0</v>
      </c>
      <c r="DV33" s="116">
        <f>SUMIFS('21'!$K$10:$K$44,'21'!$A$10:$A$44,LOSS!$E$5,'21'!$M$10:$M$44,LOSS!$B33)+SUMIFS('21'!$L$10:$L$44,'21'!$A$10:$A$44,LOSS!$E$5,'21'!$O$10:$O$44,LOSS!$B33)</f>
        <v>0</v>
      </c>
      <c r="DW33" s="115">
        <f>SUMIFS('21'!$N$10:$N$44,'21'!$A$10:$A$44,LOSS!$G$5,'21'!$M$10:$M$44,LOSS!$B33)+SUMIFS('21'!$P$10:$P$44,'21'!$A$10:$A$44,LOSS!$G$5,'21'!$O$10:$O$44,LOSS!$B33)</f>
        <v>0</v>
      </c>
      <c r="DX33" s="116">
        <f>SUMIFS('21'!$K$10:$K$44,'21'!$A$10:$A$44,LOSS!$G$5,'21'!$M$10:$M$44,LOSS!$B33)+SUMIFS('21'!$L$10:$L$44,'21'!$A$10:$A$44,LOSS!$G$5,'21'!$O$10:$O$44,LOSS!$B33)</f>
        <v>0</v>
      </c>
      <c r="DY33" s="115">
        <f>SUMIFS('21'!$N$10:$N$44,'21'!$A$10:$A$44,LOSS!$I$5,'21'!$M$10:$M$44,LOSS!$B33)+SUMIFS('21'!$P$10:$P$44,'21'!$A$10:$A$44,LOSS!$I$5,'21'!$O$10:$O$44,LOSS!$B33)</f>
        <v>0</v>
      </c>
      <c r="DZ33" s="116">
        <f>SUMIFS('21'!$K$10:$K$44,'21'!$A$10:$A$44,LOSS!$I$5,'21'!$M$10:$M$44,LOSS!$B33)+SUMIFS('21'!$L$10:$L$44,'21'!$A$10:$A$44,LOSS!$I$5,'21'!$O$10:$O$44,LOSS!$B33)</f>
        <v>0</v>
      </c>
      <c r="EA33" s="115">
        <f>SUMIFS('22'!$N$10:$N$44,'22'!$A$10:$A$44,LOSS!$E$5,'22'!$M$10:$M$44,LOSS!$B33)+SUMIFS('22'!$P$10:$P$44,'22'!$A$10:$A$44,LOSS!$E$5,'22'!$O$10:$O$44,LOSS!$B33)</f>
        <v>0</v>
      </c>
      <c r="EB33" s="116">
        <f>SUMIFS('22'!$K$10:$K$44,'22'!$A$10:$A$44,LOSS!$E$5,'22'!$M$10:$M$44,LOSS!$B33)+SUMIFS('22'!$L$10:$L$44,'22'!$A$10:$A$44,LOSS!$E$5,'22'!$O$10:$O$44,LOSS!$B33)</f>
        <v>0</v>
      </c>
      <c r="EC33" s="115">
        <f>SUMIFS('22'!$N$10:$N$44,'22'!$A$10:$A$44,LOSS!$G$5,'22'!$M$10:$M$44,LOSS!$B33)+SUMIFS('22'!$P$10:$P$44,'22'!$A$10:$A$44,LOSS!$G$5,'22'!$O$10:$O$44,LOSS!$B33)</f>
        <v>0</v>
      </c>
      <c r="ED33" s="116">
        <f>SUMIFS('22'!$K$10:$K$44,'22'!$A$10:$A$44,LOSS!$G$5,'22'!$M$10:$M$44,LOSS!$B33)+SUMIFS('22'!$L$10:$L$44,'22'!$A$10:$A$44,LOSS!$G$5,'22'!$O$10:$O$44,LOSS!$B33)</f>
        <v>0</v>
      </c>
      <c r="EE33" s="115">
        <f>SUMIFS('22'!$N$10:$N$44,'22'!$A$10:$A$44,LOSS!$I$5,'22'!$M$10:$M$44,LOSS!$B33)+SUMIFS('22'!$P$10:$P$44,'22'!$A$10:$A$44,LOSS!$I$5,'22'!$O$10:$O$44,LOSS!$B33)</f>
        <v>0</v>
      </c>
      <c r="EF33" s="116">
        <f>SUMIFS('22'!$K$10:$K$44,'22'!$A$10:$A$44,LOSS!$I$5,'22'!$M$10:$M$44,LOSS!$B33)+SUMIFS('22'!$L$10:$L$44,'22'!$A$10:$A$44,LOSS!$I$5,'22'!$O$10:$O$44,LOSS!$B33)</f>
        <v>0</v>
      </c>
      <c r="EG33" s="115">
        <f>SUMIFS('23'!$N$10:$N$44,'23'!$A$10:$A$44,LOSS!$E$5,'23'!$M$10:$M$44,LOSS!$B33)+SUMIFS('23'!$P$10:$P$44,'23'!$A$10:$A$44,LOSS!$E$5,'23'!$O$10:$O$44,LOSS!$B33)</f>
        <v>0</v>
      </c>
      <c r="EH33" s="116">
        <f>SUMIFS('23'!$K$10:$K$44,'23'!$A$10:$A$44,LOSS!$E$5,'23'!$M$10:$M$44,LOSS!$B33)+SUMIFS('23'!$L$10:$L$44,'23'!$A$10:$A$44,LOSS!$E$5,'23'!$O$10:$O$44,LOSS!$B33)</f>
        <v>0</v>
      </c>
      <c r="EI33" s="115">
        <f>SUMIFS('23'!$N$10:$N$44,'23'!$A$10:$A$44,LOSS!$G$5,'23'!$M$10:$M$44,LOSS!$B33)+SUMIFS('23'!$P$10:$P$44,'23'!$A$10:$A$44,LOSS!$G$5,'23'!$O$10:$O$44,LOSS!$B33)</f>
        <v>0</v>
      </c>
      <c r="EJ33" s="116">
        <f>SUMIFS('23'!$K$10:$K$44,'23'!$A$10:$A$44,LOSS!$G$5,'23'!$M$10:$M$44,LOSS!$B33)+SUMIFS('23'!$L$10:$L$44,'23'!$A$10:$A$44,LOSS!$G$5,'23'!$O$10:$O$44,LOSS!$B33)</f>
        <v>0</v>
      </c>
      <c r="EK33" s="115">
        <f>SUMIFS('23'!$N$10:$N$44,'23'!$A$10:$A$44,LOSS!$I$5,'23'!$M$10:$M$44,LOSS!$B33)+SUMIFS('23'!$P$10:$P$44,'23'!$A$10:$A$44,LOSS!$I$5,'23'!$O$10:$O$44,LOSS!$B33)</f>
        <v>0</v>
      </c>
      <c r="EL33" s="116">
        <f>SUMIFS('23'!$K$10:$K$44,'23'!$A$10:$A$44,LOSS!$I$5,'23'!$M$10:$M$44,LOSS!$B33)+SUMIFS('23'!$L$10:$L$44,'23'!$A$10:$A$44,LOSS!$I$5,'23'!$O$10:$O$44,LOSS!$B33)</f>
        <v>0</v>
      </c>
      <c r="EM33" s="115">
        <f>SUMIFS('24'!$N$10:$N$44,'24'!$A$10:$A$44,LOSS!$E$5,'24'!$M$10:$M$44,LOSS!$B33)+SUMIFS('24'!$P$10:$P$44,'24'!$A$10:$A$44,LOSS!$E$5,'24'!$O$10:$O$44,LOSS!$B33)</f>
        <v>0</v>
      </c>
      <c r="EN33" s="116">
        <f>SUMIFS('24'!$K$10:$K$44,'24'!$A$10:$A$44,LOSS!$E$5,'24'!$M$10:$M$44,LOSS!$B33)+SUMIFS('24'!$L$10:$L$44,'24'!$A$10:$A$44,LOSS!$E$5,'24'!$O$10:$O$44,LOSS!$B33)</f>
        <v>0</v>
      </c>
      <c r="EO33" s="115">
        <f>SUMIFS('24'!$N$10:$N$44,'24'!$A$10:$A$44,LOSS!$G$5,'24'!$M$10:$M$44,LOSS!$B33)+SUMIFS('24'!$P$10:$P$44,'24'!$A$10:$A$44,LOSS!$G$5,'24'!$O$10:$O$44,LOSS!$B33)</f>
        <v>0</v>
      </c>
      <c r="EP33" s="116">
        <f>SUMIFS('24'!$K$10:$K$44,'24'!$A$10:$A$44,LOSS!$G$5,'24'!$M$10:$M$44,LOSS!$B33)+SUMIFS('24'!$L$10:$L$44,'24'!$A$10:$A$44,LOSS!$G$5,'24'!$O$10:$O$44,LOSS!$B33)</f>
        <v>0</v>
      </c>
      <c r="EQ33" s="115">
        <f>SUMIFS('24'!$N$10:$N$44,'24'!$A$10:$A$44,LOSS!$I$5,'24'!$M$10:$M$44,LOSS!$B33)+SUMIFS('24'!$P$10:$P$44,'24'!$A$10:$A$44,LOSS!$I$5,'24'!$O$10:$O$44,LOSS!$B33)</f>
        <v>0</v>
      </c>
      <c r="ER33" s="116">
        <f>SUMIFS('24'!$K$10:$K$44,'24'!$A$10:$A$44,LOSS!$I$5,'24'!$M$10:$M$44,LOSS!$B33)+SUMIFS('24'!$L$10:$L$44,'24'!$A$10:$A$44,LOSS!$I$5,'24'!$O$10:$O$44,LOSS!$B33)</f>
        <v>0</v>
      </c>
      <c r="ES33" s="115">
        <f>SUMIFS('25'!$N$10:$N$44,'25'!$A$10:$A$44,LOSS!$E$5,'25'!$M$10:$M$44,LOSS!$B33)+SUMIFS('25'!$P$10:$P$44,'25'!$A$10:$A$44,LOSS!$E$5,'25'!$O$10:$O$44,LOSS!$B33)</f>
        <v>0</v>
      </c>
      <c r="ET33" s="116">
        <f>SUMIFS('25'!$K$10:$K$44,'25'!$A$10:$A$44,LOSS!$E$5,'25'!$M$10:$M$44,LOSS!$B33)+SUMIFS('25'!$L$10:$L$44,'25'!$A$10:$A$44,LOSS!$E$5,'25'!$O$10:$O$44,LOSS!$B33)</f>
        <v>0</v>
      </c>
      <c r="EU33" s="115">
        <f>SUMIFS('25'!$N$10:$N$44,'25'!$A$10:$A$44,LOSS!$G$5,'25'!$M$10:$M$44,LOSS!$B33)+SUMIFS('25'!$P$10:$P$44,'25'!$A$10:$A$44,LOSS!$G$5,'25'!$O$10:$O$44,LOSS!$B33)</f>
        <v>0</v>
      </c>
      <c r="EV33" s="116">
        <f>SUMIFS('25'!$K$10:$K$44,'25'!$A$10:$A$44,LOSS!$G$5,'25'!$M$10:$M$44,LOSS!$B33)+SUMIFS('25'!$L$10:$L$44,'25'!$A$10:$A$44,LOSS!$G$5,'25'!$O$10:$O$44,LOSS!$B33)</f>
        <v>0</v>
      </c>
      <c r="EW33" s="115">
        <f>SUMIFS('25'!$N$10:$N$44,'25'!$A$10:$A$44,LOSS!$I$5,'25'!$M$10:$M$44,LOSS!$B33)+SUMIFS('25'!$P$10:$P$44,'25'!$A$10:$A$44,LOSS!$I$5,'25'!$O$10:$O$44,LOSS!$B33)</f>
        <v>0</v>
      </c>
      <c r="EX33" s="116">
        <f>SUMIFS('25'!$K$10:$K$44,'25'!$A$10:$A$44,LOSS!$I$5,'25'!$M$10:$M$44,LOSS!$B33)+SUMIFS('25'!$L$10:$L$44,'25'!$A$10:$A$44,LOSS!$I$5,'25'!$O$10:$O$44,LOSS!$B33)</f>
        <v>0</v>
      </c>
      <c r="EY33" s="115">
        <f>SUMIFS('26'!$N$10:$N$44,'26'!$A$10:$A$44,LOSS!$E$5,'26'!$M$10:$M$44,LOSS!$B33)+SUMIFS('26'!$P$10:$P$44,'26'!$A$10:$A$44,LOSS!$E$5,'26'!$O$10:$O$44,LOSS!$B33)</f>
        <v>0</v>
      </c>
      <c r="EZ33" s="116">
        <f>SUMIFS('26'!$K$10:$K$44,'26'!$A$10:$A$44,LOSS!$E$5,'26'!$M$10:$M$44,LOSS!$B33)+SUMIFS('26'!$L$10:$L$44,'26'!$A$10:$A$44,LOSS!$E$5,'26'!$O$10:$O$44,LOSS!$B33)</f>
        <v>0</v>
      </c>
      <c r="FA33" s="115">
        <f>SUMIFS('26'!$N$10:$N$44,'26'!$A$10:$A$44,LOSS!$G$5,'26'!$M$10:$M$44,LOSS!$B33)+SUMIFS('26'!$P$10:$P$44,'26'!$A$10:$A$44,LOSS!$G$5,'26'!$O$10:$O$44,LOSS!$B33)</f>
        <v>0</v>
      </c>
      <c r="FB33" s="116">
        <f>SUMIFS('26'!$K$10:$K$44,'26'!$A$10:$A$44,LOSS!$G$5,'26'!$M$10:$M$44,LOSS!$B33)+SUMIFS('26'!$L$10:$L$44,'26'!$A$10:$A$44,LOSS!$G$5,'26'!$O$10:$O$44,LOSS!$B33)</f>
        <v>0</v>
      </c>
      <c r="FC33" s="115">
        <f>SUMIFS('26'!$N$10:$N$44,'26'!$A$10:$A$44,LOSS!$I$5,'26'!$M$10:$M$44,LOSS!$B33)+SUMIFS('26'!$P$10:$P$44,'26'!$A$10:$A$44,LOSS!$I$5,'26'!$O$10:$O$44,LOSS!$B33)</f>
        <v>0</v>
      </c>
      <c r="FD33" s="116">
        <f>SUMIFS('26'!$K$10:$K$44,'26'!$A$10:$A$44,LOSS!$I$5,'26'!$M$10:$M$44,LOSS!$B33)+SUMIFS('26'!$L$10:$L$44,'26'!$A$10:$A$44,LOSS!$I$5,'26'!$O$10:$O$44,LOSS!$B33)</f>
        <v>0</v>
      </c>
      <c r="FE33" s="115">
        <f>SUMIFS('27'!$N$10:$N$44,'27'!$A$10:$A$44,LOSS!$E$5,'27'!$M$10:$M$44,LOSS!$B33)+SUMIFS('27'!$P$10:$P$44,'27'!$A$10:$A$44,LOSS!$E$5,'27'!$O$10:$O$44,LOSS!$B33)</f>
        <v>0</v>
      </c>
      <c r="FF33" s="116">
        <f>SUMIFS('27'!$K$10:$K$44,'27'!$A$10:$A$44,LOSS!$E$5,'27'!$M$10:$M$44,LOSS!$B33)+SUMIFS('27'!$L$10:$L$44,'27'!$A$10:$A$44,LOSS!$E$5,'27'!$O$10:$O$44,LOSS!$B33)</f>
        <v>0</v>
      </c>
      <c r="FG33" s="115">
        <f>SUMIFS('27'!$N$10:$N$44,'27'!$A$10:$A$44,LOSS!$G$5,'27'!$M$10:$M$44,LOSS!$B33)+SUMIFS('27'!$P$10:$P$44,'27'!$A$10:$A$44,LOSS!$G$5,'27'!$O$10:$O$44,LOSS!$B33)</f>
        <v>0</v>
      </c>
      <c r="FH33" s="116">
        <f>SUMIFS('27'!$K$10:$K$44,'27'!$A$10:$A$44,LOSS!$G$5,'27'!$M$10:$M$44,LOSS!$B33)+SUMIFS('27'!$L$10:$L$44,'27'!$A$10:$A$44,LOSS!$G$5,'27'!$O$10:$O$44,LOSS!$B33)</f>
        <v>0</v>
      </c>
      <c r="FI33" s="115">
        <f>SUMIFS('27'!$N$10:$N$44,'27'!$A$10:$A$44,LOSS!$I$5,'27'!$M$10:$M$44,LOSS!$B33)+SUMIFS('27'!$P$10:$P$44,'27'!$A$10:$A$44,LOSS!$I$5,'27'!$O$10:$O$44,LOSS!$B33)</f>
        <v>0</v>
      </c>
      <c r="FJ33" s="116">
        <f>SUMIFS('27'!$K$10:$K$44,'27'!$A$10:$A$44,LOSS!$I$5,'27'!$M$10:$M$44,LOSS!$B33)+SUMIFS('27'!$L$10:$L$44,'27'!$A$10:$A$44,LOSS!$I$5,'27'!$O$10:$O$44,LOSS!$B33)</f>
        <v>0</v>
      </c>
      <c r="FK33" s="115">
        <f>SUMIFS('28'!$N$10:$N$44,'28'!$A$10:$A$44,LOSS!$E$5,'28'!$M$10:$M$44,LOSS!$B33)+SUMIFS('28'!$P$10:$P$44,'28'!$A$10:$A$44,LOSS!$E$5,'28'!$O$10:$O$44,LOSS!$B33)</f>
        <v>0</v>
      </c>
      <c r="FL33" s="116">
        <f>SUMIFS('28'!$K$10:$K$44,'28'!$A$10:$A$44,LOSS!$E$5,'28'!$M$10:$M$44,LOSS!$B33)+SUMIFS('28'!$L$10:$L$44,'28'!$A$10:$A$44,LOSS!$E$5,'28'!$O$10:$O$44,LOSS!$B33)</f>
        <v>0</v>
      </c>
      <c r="FM33" s="115">
        <f>SUMIFS('28'!$N$10:$N$44,'28'!$A$10:$A$44,LOSS!$G$5,'28'!$M$10:$M$44,LOSS!$B33)+SUMIFS('28'!$P$10:$P$44,'28'!$A$10:$A$44,LOSS!$G$5,'28'!$O$10:$O$44,LOSS!$B33)</f>
        <v>0</v>
      </c>
      <c r="FN33" s="116">
        <f>SUMIFS('28'!$K$10:$K$44,'28'!$A$10:$A$44,LOSS!$G$5,'28'!$M$10:$M$44,LOSS!$B33)+SUMIFS('28'!$L$10:$L$44,'28'!$A$10:$A$44,LOSS!$G$5,'28'!$O$10:$O$44,LOSS!$B33)</f>
        <v>0</v>
      </c>
      <c r="FO33" s="115">
        <f>SUMIFS('28'!$N$10:$N$44,'28'!$A$10:$A$44,LOSS!$I$5,'28'!$M$10:$M$44,LOSS!$B33)+SUMIFS('28'!$P$10:$P$44,'28'!$A$10:$A$44,LOSS!$I$5,'28'!$O$10:$O$44,LOSS!$B33)</f>
        <v>0</v>
      </c>
      <c r="FP33" s="116">
        <f>SUMIFS('28'!$K$10:$K$44,'28'!$A$10:$A$44,LOSS!$I$5,'28'!$M$10:$M$44,LOSS!$B33)+SUMIFS('28'!$L$10:$L$44,'28'!$A$10:$A$44,LOSS!$I$5,'28'!$O$10:$O$44,LOSS!$B33)</f>
        <v>0</v>
      </c>
      <c r="FQ33" s="115">
        <f>SUMIFS('29'!$N$10:$N$44,'29'!$A$10:$A$44,LOSS!$E$5,'29'!$M$10:$M$44,LOSS!$B33)+SUMIFS('29'!$P$10:$P$44,'29'!$A$10:$A$44,LOSS!$E$5,'29'!$O$10:$O$44,LOSS!$B33)</f>
        <v>0</v>
      </c>
      <c r="FR33" s="116">
        <f>SUMIFS('29'!$K$10:$K$44,'29'!$A$10:$A$44,LOSS!$E$5,'29'!$M$10:$M$44,LOSS!$B33)+SUMIFS('29'!$L$10:$L$44,'29'!$A$10:$A$44,LOSS!$E$5,'29'!$O$10:$O$44,LOSS!$B33)</f>
        <v>0</v>
      </c>
      <c r="FS33" s="115">
        <f>SUMIFS('29'!$N$10:$N$44,'29'!$A$10:$A$44,LOSS!$G$5,'29'!$M$10:$M$44,LOSS!$B33)+SUMIFS('29'!$P$10:$P$44,'29'!$A$10:$A$44,LOSS!$G$5,'29'!$O$10:$O$44,LOSS!$B33)</f>
        <v>0</v>
      </c>
      <c r="FT33" s="116">
        <f>SUMIFS('29'!$K$10:$K$44,'29'!$A$10:$A$44,LOSS!$G$5,'29'!$M$10:$M$44,LOSS!$B33)+SUMIFS('29'!$L$10:$L$44,'29'!$A$10:$A$44,LOSS!$G$5,'29'!$O$10:$O$44,LOSS!$B33)</f>
        <v>0</v>
      </c>
      <c r="FU33" s="115">
        <f>SUMIFS('29'!$N$10:$N$44,'29'!$A$10:$A$44,LOSS!$I$5,'29'!$M$10:$M$44,LOSS!$B33)+SUMIFS('29'!$P$10:$P$44,'29'!$A$10:$A$44,LOSS!$I$5,'29'!$O$10:$O$44,LOSS!$B33)</f>
        <v>0</v>
      </c>
      <c r="FV33" s="116">
        <f>SUMIFS('29'!$K$10:$K$44,'29'!$A$10:$A$44,LOSS!$I$5,'29'!$M$10:$M$44,LOSS!$B33)+SUMIFS('29'!$L$10:$L$44,'29'!$A$10:$A$44,LOSS!$I$5,'29'!$O$10:$O$44,LOSS!$B33)</f>
        <v>0</v>
      </c>
      <c r="FW33" s="115">
        <f>SUMIFS('30'!$N$10:$N$44,'30'!$A$10:$A$44,LOSS!$E$5,'30'!$M$10:$M$44,LOSS!$B33)+SUMIFS('30'!$P$10:$P$44,'30'!$A$10:$A$44,LOSS!$E$5,'30'!$O$10:$O$44,LOSS!$B33)</f>
        <v>0</v>
      </c>
      <c r="FX33" s="116">
        <f>SUMIFS('30'!$K$10:$K$44,'30'!$A$10:$A$44,LOSS!$E$5,'30'!$M$10:$M$44,LOSS!$B33)+SUMIFS('30'!$L$10:$L$44,'30'!$A$10:$A$44,LOSS!$E$5,'30'!$O$10:$O$44,LOSS!$B33)</f>
        <v>0</v>
      </c>
      <c r="FY33" s="115">
        <f>SUMIFS('30'!$N$10:$N$44,'30'!$A$10:$A$44,LOSS!$G$5,'30'!$M$10:$M$44,LOSS!$B33)+SUMIFS('30'!$P$10:$P$44,'30'!$A$10:$A$44,LOSS!$G$5,'30'!$O$10:$O$44,LOSS!$B33)</f>
        <v>0</v>
      </c>
      <c r="FZ33" s="116">
        <f>SUMIFS('30'!$K$10:$K$44,'30'!$A$10:$A$44,LOSS!$G$5,'30'!$M$10:$M$44,LOSS!$B33)+SUMIFS('30'!$L$10:$L$44,'30'!$A$10:$A$44,LOSS!$G$5,'30'!$O$10:$O$44,LOSS!$B33)</f>
        <v>0</v>
      </c>
      <c r="GA33" s="115">
        <f>SUMIFS('30'!$N$10:$N$44,'30'!$A$10:$A$44,LOSS!$I$5,'30'!$M$10:$M$44,LOSS!$B33)+SUMIFS('30'!$P$10:$P$44,'30'!$A$10:$A$44,LOSS!$I$5,'30'!$O$10:$O$44,LOSS!$B33)</f>
        <v>0</v>
      </c>
      <c r="GB33" s="116">
        <f>SUMIFS('30'!$K$10:$K$44,'30'!$A$10:$A$44,LOSS!$I$5,'30'!$M$10:$M$44,LOSS!$B33)+SUMIFS('30'!$L$10:$L$44,'30'!$A$10:$A$44,LOSS!$I$5,'30'!$O$10:$O$44,LOSS!$B33)</f>
        <v>0</v>
      </c>
      <c r="GC33" s="115">
        <f>SUMIFS('31'!$N$13:$N$44,'31'!$A$13:$A$44,LOSS!$E$5,'31'!$M$13:$M$44,LOSS!$B33)+SUMIFS('31'!$P$13:$P$44,'31'!$A$13:$A$44,LOSS!$E$5,'31'!$O$13:$O$44,LOSS!$B33)</f>
        <v>0</v>
      </c>
      <c r="GD33" s="116">
        <f>SUMIFS('31'!$K$13:$K$44,'31'!$A$13:$A$44,LOSS!$E$5,'31'!$M$13:$M$44,LOSS!$B33)+SUMIFS('31'!$L$13:$L$44,'31'!$A$13:$A$44,LOSS!$E$5,'31'!$O$13:$O$44,LOSS!$B33)</f>
        <v>0</v>
      </c>
      <c r="GE33" s="115">
        <f>SUMIFS('31'!$N$13:$N$44,'31'!$A$13:$A$44,LOSS!$G$5,'31'!$M$13:$M$44,LOSS!$B33)+SUMIFS('31'!$P$13:$P$44,'31'!$A$13:$A$44,LOSS!$G$5,'31'!$O$13:$O$44,LOSS!$B33)</f>
        <v>0</v>
      </c>
      <c r="GF33" s="116">
        <f>SUMIFS('31'!$K$13:$K$44,'31'!$A$13:$A$44,LOSS!$G$5,'31'!$M$13:$M$44,LOSS!$B33)+SUMIFS('31'!$L$13:$L$44,'31'!$A$13:$A$44,LOSS!$G$5,'31'!$O$13:$O$44,LOSS!$B33)</f>
        <v>0</v>
      </c>
      <c r="GG33" s="115">
        <f>SUMIFS('31'!$N$13:$N$44,'31'!$A$13:$A$44,LOSS!$I$5,'31'!$M$13:$M$44,LOSS!$B33)+SUMIFS('31'!$P$13:$P$44,'31'!$A$13:$A$44,LOSS!$I$5,'31'!$O$13:$O$44,LOSS!$B33)</f>
        <v>0</v>
      </c>
      <c r="GH33" s="116">
        <f>SUMIFS('31'!$K$13:$K$44,'31'!$A$13:$A$44,LOSS!$I$5,'31'!$M$13:$M$44,LOSS!$B33)+SUMIFS('31'!$L$13:$L$44,'31'!$A$13:$A$44,LOSS!$I$5,'31'!$O$13:$O$44,LOSS!$B33)</f>
        <v>0</v>
      </c>
      <c r="GI33" s="108">
        <f t="shared" si="0"/>
        <v>0</v>
      </c>
      <c r="GJ33" s="117">
        <f t="shared" si="1"/>
        <v>0</v>
      </c>
      <c r="GK33" s="118">
        <f t="shared" si="4"/>
        <v>0</v>
      </c>
      <c r="GL33" s="73"/>
      <c r="GM33" s="73"/>
    </row>
    <row r="34" ht="18.75" customHeight="1" spans="1:196">
      <c r="A34" s="122"/>
      <c r="B34" s="112"/>
      <c r="C34" s="113"/>
      <c r="D34" s="114"/>
      <c r="E34" s="115">
        <f>SUMIFS('1'!$N$10:$N$44,'1'!$A$10:$A$44,LOSS!$E$5,'1'!$M$10:$M$44,LOSS!$B34)+SUMIFS('1'!$P$10:$P$44,'1'!$A$10:$A$44,LOSS!$E$5,'1'!$O$10:$O$44,LOSS!$B34)</f>
        <v>0</v>
      </c>
      <c r="F34" s="116">
        <f>SUMIFS('1'!$K$10:$K$44,'1'!$A$10:$A$44,LOSS!$E$5,'1'!$M$10:$M$44,LOSS!$B34)+SUMIFS('1'!$L$10:$L$44,'1'!$A$10:$A$44,LOSS!$E$5,'1'!$O$10:$O$44,LOSS!$B34)</f>
        <v>0</v>
      </c>
      <c r="G34" s="115">
        <f>SUMIFS('1'!$N$10:$N$44,'1'!$A$10:$A$44,LOSS!$G$5,'1'!$M$10:$M$44,LOSS!$B34)+SUMIFS('1'!$P$10:$P$44,'1'!$A$10:$A$44,LOSS!$G$5,'1'!$O$10:$O$44,LOSS!$B34)</f>
        <v>0</v>
      </c>
      <c r="H34" s="116">
        <f>SUMIFS('1'!$K$10:$K$44,'1'!$A$10:$A$44,LOSS!$G$5,'1'!$M$10:$M$44,LOSS!$B34)+SUMIFS('1'!$L$10:$L$44,'1'!$A$10:$A$44,LOSS!$G$5,'1'!$O$10:$O$44,LOSS!$B34)</f>
        <v>0</v>
      </c>
      <c r="I34" s="115">
        <f>SUMIFS('1'!$N$10:$N$44,'1'!$A$10:$A$44,LOSS!$I$5,'1'!$M$10:$M$44,LOSS!$B34)+SUMIFS('1'!$P$10:$P$44,'1'!$A$10:$A$44,LOSS!$I$5,'1'!$O$10:$O$44,LOSS!$B34)</f>
        <v>0</v>
      </c>
      <c r="J34" s="116">
        <f>SUMIFS('1'!$K$10:$K$44,'1'!$A$10:$A$44,LOSS!$I$5,'1'!$M$10:$M$44,LOSS!$B34)+SUMIFS('1'!$L$10:$L$44,'1'!$A$10:$A$44,LOSS!$I$5,'1'!$O$10:$O$44,LOSS!$B34)</f>
        <v>0</v>
      </c>
      <c r="K34" s="115">
        <f>SUMIFS('2'!$N$10:$N$52,'2'!$A$10:$A$52,LOSS!$E$5,'2'!$M$10:$M$52,LOSS!$B34)+SUMIFS('2'!$P$10:$P$52,'2'!$A$10:$A$52,LOSS!$E$5,'2'!$O$10:$O$52,LOSS!$B34)</f>
        <v>0</v>
      </c>
      <c r="L34" s="116">
        <f>SUMIFS('2'!$K$10:$K$52,'2'!$A$10:$A$52,LOSS!$E$5,'2'!$M$10:$M$52,LOSS!$B34)+SUMIFS('2'!$L$10:$L$52,'2'!$A$10:$A$52,LOSS!$E$5,'2'!$O$10:$O$52,LOSS!$B34)</f>
        <v>0</v>
      </c>
      <c r="M34" s="115">
        <f>SUMIFS('2'!$N$10:$N$52,'2'!$A$10:$A$52,LOSS!$G$5,'2'!$M$10:$M$52,LOSS!$B34)+SUMIFS('2'!$P$10:$P$52,'2'!$A$10:$A$52,LOSS!$G$5,'2'!$O$10:$O$52,LOSS!$B34)</f>
        <v>0</v>
      </c>
      <c r="N34" s="116">
        <f>SUMIFS('2'!$K$10:$K$52,'2'!$A$10:$A$52,LOSS!$G$5,'2'!$M$10:$M$52,LOSS!$B34)+SUMIFS('2'!$L$10:$L$52,'2'!$A$10:$A$52,LOSS!$G$5,'2'!$O$10:$O$52,LOSS!$B34)</f>
        <v>0</v>
      </c>
      <c r="O34" s="115">
        <f>SUMIFS('2'!$N$10:$N$52,'2'!$A$10:$A$52,LOSS!$I$5,'2'!$M$10:$M$52,LOSS!$B34)+SUMIFS('2'!$P$10:$P$52,'2'!$A$10:$A$52,LOSS!$I$5,'2'!$O$10:$O$52,LOSS!$B34)</f>
        <v>0</v>
      </c>
      <c r="P34" s="116">
        <f>SUMIFS('2'!$K$10:$K$52,'2'!$A$10:$A$52,LOSS!$I$5,'2'!$M$10:$M$52,LOSS!$B34)+SUMIFS('2'!$L$10:$L$52,'2'!$A$10:$A$52,LOSS!$I$5,'2'!$O$10:$O$52,LOSS!$B34)</f>
        <v>0</v>
      </c>
      <c r="Q34" s="115">
        <f>SUMIFS('3'!$N$10:$N$44,'3'!$A$10:$A$44,LOSS!$E$5,'3'!$M$10:$M$44,LOSS!$B34)+SUMIFS('3'!$P$10:$P$44,'3'!$A$10:$A$44,LOSS!$E$5,'3'!$O$10:$O$44,LOSS!$B34)</f>
        <v>0</v>
      </c>
      <c r="R34" s="116">
        <f>SUMIFS('3'!$K$10:$K$44,'3'!$A$10:$A$44,LOSS!$E$5,'3'!$M$10:$M$44,LOSS!$B34)+SUMIFS('3'!$L$10:$L$44,'3'!$A$10:$A$44,LOSS!$E$5,'3'!$O$10:$O$44,LOSS!$B34)</f>
        <v>0</v>
      </c>
      <c r="S34" s="115">
        <f>SUMIFS('3'!$N$10:$N$44,'3'!$A$10:$A$44,LOSS!$G$5,'3'!$M$10:$M$44,LOSS!$B34)+SUMIFS('3'!$P$10:$P$44,'3'!$A$10:$A$44,LOSS!$G$5,'3'!$O$10:$O$44,LOSS!$B34)</f>
        <v>0</v>
      </c>
      <c r="T34" s="116">
        <f>SUMIFS('3'!$K$10:$K$44,'3'!$A$10:$A$44,LOSS!$G$5,'3'!$M$10:$M$44,LOSS!$B34)+SUMIFS('3'!$L$10:$L$44,'3'!$A$10:$A$44,LOSS!$G$5,'3'!$O$10:$O$44,LOSS!$B34)</f>
        <v>0</v>
      </c>
      <c r="U34" s="115">
        <f>SUMIFS('3'!$N$10:$N$44,'3'!$A$10:$A$44,LOSS!$I$5,'3'!$M$10:$M$44,LOSS!$B34)+SUMIFS('3'!$P$10:$P$44,'3'!$A$10:$A$44,LOSS!$I$5,'3'!$O$10:$O$44,LOSS!$B34)</f>
        <v>0</v>
      </c>
      <c r="V34" s="116">
        <f>SUMIFS('3'!$K$10:$K$44,'3'!$A$10:$A$44,LOSS!$I$5,'3'!$M$10:$M$44,LOSS!$B34)+SUMIFS('3'!$L$10:$L$44,'3'!$A$10:$A$44,LOSS!$I$5,'3'!$O$10:$O$44,LOSS!$B34)</f>
        <v>0</v>
      </c>
      <c r="W34" s="115">
        <f>SUMIFS('4'!$N$10:$N$44,'4'!$A$10:$A$44,LOSS!$E$5,'4'!$M$10:$M$44,LOSS!$B34)+SUMIFS('4'!$P$10:$P$44,'4'!$A$10:$A$44,LOSS!$E$5,'4'!$O$10:$O$44,LOSS!$B34)</f>
        <v>0</v>
      </c>
      <c r="X34" s="116">
        <f>SUMIFS('4'!$K$10:$K$44,'4'!$A$10:$A$44,LOSS!$E$5,'4'!$M$10:$M$44,LOSS!$B34)+SUMIFS('4'!$L$10:$L$44,'4'!$A$10:$A$44,LOSS!$E$5,'4'!$O$10:$O$44,LOSS!$B34)</f>
        <v>0</v>
      </c>
      <c r="Y34" s="115">
        <f>SUMIFS('4'!$N$10:$N$44,'4'!$A$10:$A$44,LOSS!$G$5,'4'!$M$10:$M$44,LOSS!$B34)+SUMIFS('4'!$P$10:$P$44,'4'!$A$10:$A$44,LOSS!$G$5,'4'!$O$10:$O$44,LOSS!$B34)</f>
        <v>0</v>
      </c>
      <c r="Z34" s="116">
        <f>SUMIFS('4'!$K$10:$K$44,'4'!$A$10:$A$44,LOSS!$G$5,'4'!$M$10:$M$44,LOSS!$B34)+SUMIFS('4'!$L$10:$L$44,'4'!$A$10:$A$44,LOSS!$G$5,'4'!$O$10:$O$44,LOSS!$B34)</f>
        <v>0</v>
      </c>
      <c r="AA34" s="115">
        <f>SUMIFS('4'!$N$10:$N$44,'4'!$A$10:$A$44,LOSS!$I$5,'4'!$M$10:$M$44,LOSS!$B34)+SUMIFS('4'!$P$10:$P$44,'4'!$A$10:$A$44,LOSS!$I$5,'4'!$O$10:$O$44,LOSS!$B34)</f>
        <v>0</v>
      </c>
      <c r="AB34" s="116">
        <f>SUMIFS('4'!$K$10:$K$44,'4'!$A$10:$A$44,LOSS!$I$5,'4'!$M$10:$M$44,LOSS!$B34)+SUMIFS('4'!$L$10:$L$44,'4'!$A$10:$A$44,LOSS!$I$5,'4'!$O$10:$O$44,LOSS!$B34)</f>
        <v>0</v>
      </c>
      <c r="AC34" s="115">
        <f>SUMIFS('5'!$N$10:$N$52,'5'!$A$10:$A$52,LOSS!$E$5,'5'!$M$10:$M$52,LOSS!$B34)+SUMIFS('5'!$P$10:$P$52,'5'!$A$10:$A$52,LOSS!$E$5,'5'!$O$10:$O$52,LOSS!$B34)</f>
        <v>0</v>
      </c>
      <c r="AD34" s="116">
        <f>SUMIFS('5'!$K$10:$K$52,'5'!$A$10:$A$52,LOSS!$E$5,'5'!$M$10:$M$52,LOSS!$B34)+SUMIFS('5'!$L$10:$L$52,'5'!$A$10:$A$52,LOSS!$E$5,'5'!$O$10:$O$52,LOSS!$B34)</f>
        <v>0</v>
      </c>
      <c r="AE34" s="115">
        <f>SUMIFS('5'!$N$10:$N$52,'5'!$A$10:$A$52,LOSS!$G$5,'5'!$M$10:$M$52,LOSS!$B34)+SUMIFS('5'!$P$10:$P$52,'5'!$A$10:$A$52,LOSS!$G$5,'5'!$O$10:$O$52,LOSS!$B34)</f>
        <v>0</v>
      </c>
      <c r="AF34" s="116">
        <f>SUMIFS('5'!$K$10:$K$52,'5'!$A$10:$A$52,LOSS!$G$5,'5'!$M$10:$M$52,LOSS!$B34)+SUMIFS('5'!$L$10:$L$52,'5'!$A$10:$A$52,LOSS!$G$5,'5'!$O$10:$O$52,LOSS!$B34)</f>
        <v>0</v>
      </c>
      <c r="AG34" s="115">
        <f>SUMIFS('5'!$N$10:$N$52,'5'!$A$10:$A$52,LOSS!$I$5,'5'!$M$10:$M$52,LOSS!$B34)+SUMIFS('5'!$P$10:$P$52,'5'!$A$10:$A$52,LOSS!$I$5,'5'!$O$10:$O$52,LOSS!$B34)</f>
        <v>0</v>
      </c>
      <c r="AH34" s="116">
        <f>SUMIFS('5'!$K$10:$K$52,'5'!$A$10:$A$52,LOSS!$I$5,'5'!$M$10:$M$52,LOSS!$B34)+SUMIFS('5'!$L$10:$L$52,'5'!$A$10:$A$52,LOSS!$I$5,'5'!$O$10:$O$52,LOSS!$B34)</f>
        <v>0</v>
      </c>
      <c r="AI34" s="115">
        <f>SUMIFS('6'!$N$10:$N$43,'6'!$A$10:$A$43,LOSS!$E$5,'6'!$M$10:$M$43,LOSS!$B34)+SUMIFS('6'!$P$10:$P$43,'6'!$A$10:$A$43,LOSS!$E$5,'6'!$O$10:$O$43,LOSS!$B34)</f>
        <v>0</v>
      </c>
      <c r="AJ34" s="116">
        <f>SUMIFS('6'!$K$10:$K$43,'6'!$A$10:$A$43,LOSS!$E$5,'6'!$M$10:$M$43,LOSS!$B34)+SUMIFS('6'!$L$10:$L$43,'6'!$A$10:$A$43,LOSS!$E$5,'6'!$O$10:$O$43,LOSS!$B34)</f>
        <v>0</v>
      </c>
      <c r="AK34" s="115">
        <f>SUMIFS('6'!$N$10:$N$43,'6'!$A$10:$A$43,LOSS!$G$5,'6'!$M$10:$M$43,LOSS!$B34)+SUMIFS('6'!$P$10:$P$43,'6'!$A$10:$A$43,LOSS!$G$5,'6'!$O$10:$O$43,LOSS!$B34)</f>
        <v>0</v>
      </c>
      <c r="AL34" s="116">
        <f>SUMIFS('6'!$K$10:$K$43,'6'!$A$10:$A$43,LOSS!$G$5,'6'!$M$10:$M$43,LOSS!$B34)+SUMIFS('6'!$L$10:$L$43,'6'!$A$10:$A$43,LOSS!$G$5,'6'!$O$10:$O$43,LOSS!$B34)</f>
        <v>0</v>
      </c>
      <c r="AM34" s="115">
        <f>SUMIFS('6'!$N$10:$N$43,'6'!$A$10:$A$43,LOSS!$I$5,'6'!$M$10:$M$43,LOSS!$B34)+SUMIFS('6'!$P$10:$P$43,'6'!$A$10:$A$43,LOSS!$I$5,'6'!$O$10:$O$43,LOSS!$B34)</f>
        <v>0</v>
      </c>
      <c r="AN34" s="116">
        <f>SUMIFS('6'!$K$10:$K$43,'6'!$A$10:$A$43,LOSS!$I$5,'6'!$M$10:$M$43,LOSS!$B34)+SUMIFS('6'!$L$10:$L$43,'6'!$A$10:$A$43,LOSS!$I$5,'6'!$O$10:$O$43,LOSS!$B34)</f>
        <v>0</v>
      </c>
      <c r="AO34" s="115">
        <f>SUMIFS('7'!$N$10:$N$44,'7'!$A$10:$A$44,LOSS!$E$5,'7'!$M$10:$M$44,LOSS!$B34)+SUMIFS('7'!$P$10:$P$44,'7'!$A$10:$A$44,LOSS!$E$5,'7'!$O$10:$O$44,LOSS!$B34)</f>
        <v>0</v>
      </c>
      <c r="AP34" s="116">
        <f>SUMIFS('7'!$K$10:$K$44,'7'!$A$10:$A$44,LOSS!$E$5,'7'!$M$10:$M$44,LOSS!$B34)+SUMIFS('7'!$L$10:$L$44,'7'!$A$10:$A$44,LOSS!$E$5,'7'!$O$10:$O$44,LOSS!$B34)</f>
        <v>0</v>
      </c>
      <c r="AQ34" s="115">
        <f>SUMIFS('7'!$N$10:$N$44,'7'!$A$10:$A$44,LOSS!$G$5,'7'!$M$10:$M$44,LOSS!$B34)+SUMIFS('7'!$P$10:$P$44,'7'!$A$10:$A$44,LOSS!$G$5,'7'!$O$10:$O$44,LOSS!$B34)</f>
        <v>0</v>
      </c>
      <c r="AR34" s="116">
        <f>SUMIFS('7'!$K$10:$K$44,'7'!$A$10:$A$44,LOSS!$G$5,'7'!$M$10:$M$44,LOSS!$B34)+SUMIFS('7'!$L$10:$L$44,'7'!$A$10:$A$44,LOSS!$G$5,'7'!$O$10:$O$44,LOSS!$B34)</f>
        <v>0</v>
      </c>
      <c r="AS34" s="115">
        <f>SUMIFS('7'!$N$10:$N$44,'7'!$A$10:$A$44,LOSS!$I$5,'7'!$M$10:$M$44,LOSS!$B34)+SUMIFS('7'!$P$10:$P$44,'7'!$A$10:$A$44,LOSS!$I$5,'7'!$O$10:$O$44,LOSS!$B34)</f>
        <v>0</v>
      </c>
      <c r="AT34" s="116">
        <f>SUMIFS('7'!$K$10:$K$44,'7'!$A$10:$A$44,LOSS!$I$5,'7'!$M$10:$M$44,LOSS!$B34)+SUMIFS('7'!$L$10:$L$44,'7'!$A$10:$A$44,LOSS!$I$5,'7'!$O$10:$O$44,LOSS!$B34)</f>
        <v>0</v>
      </c>
      <c r="AU34" s="115">
        <f>SUMIFS('8'!$N$10:$N$43,'8'!$A$10:$A$43,LOSS!$E$5,'8'!$M$10:$M$43,LOSS!$B34)+SUMIFS('8'!$P$10:$P$43,'8'!$A$10:$A$43,LOSS!$E$5,'8'!$O$10:$O$43,LOSS!$B34)</f>
        <v>0</v>
      </c>
      <c r="AV34" s="116">
        <f>SUMIFS('8'!$K$10:$K$43,'8'!$A$10:$A$43,LOSS!$E$5,'8'!$M$10:$M$43,LOSS!$B34)+SUMIFS('8'!$L$10:$L$43,'8'!$A$10:$A$43,LOSS!$E$5,'8'!$O$10:$O$43,LOSS!$B34)</f>
        <v>0</v>
      </c>
      <c r="AW34" s="115">
        <f>SUMIFS('8'!$N$10:$N$43,'8'!$A$10:$A$43,LOSS!$G$5,'8'!$M$10:$M$43,LOSS!$B34)+SUMIFS('8'!$P$10:$P$43,'8'!$A$10:$A$43,LOSS!$G$5,'8'!$O$10:$O$43,LOSS!$B34)</f>
        <v>0</v>
      </c>
      <c r="AX34" s="116">
        <f>SUMIFS('8'!$K$10:$K$43,'8'!$A$10:$A$43,LOSS!$G$5,'8'!$M$10:$M$43,LOSS!$B34)+SUMIFS('8'!$L$10:$L$43,'8'!$A$10:$A$43,LOSS!$G$5,'8'!$O$10:$O$43,LOSS!$B34)</f>
        <v>0</v>
      </c>
      <c r="AY34" s="115">
        <f>SUMIFS('8'!$N$10:$N$43,'8'!$A$10:$A$43,LOSS!$I$5,'8'!$M$10:$M$43,LOSS!$B34)+SUMIFS('8'!$P$10:$P$43,'8'!$A$10:$A$43,LOSS!$I$5,'8'!$O$10:$O$43,LOSS!$B34)</f>
        <v>0</v>
      </c>
      <c r="AZ34" s="116">
        <f>SUMIFS('8'!$K$10:$K$43,'8'!$A$10:$A$43,LOSS!$I$5,'8'!$M$10:$M$43,LOSS!$B34)+SUMIFS('8'!$L$10:$L$43,'8'!$A$10:$A$43,LOSS!$I$5,'8'!$O$10:$O$43,LOSS!$B34)</f>
        <v>0</v>
      </c>
      <c r="BA34" s="115">
        <f>SUMIFS('9'!$N$10:$N$51,'9'!$A$10:$A$51,LOSS!$E$5,'9'!$M$10:$M$51,LOSS!$B34)+SUMIFS('9'!$P$10:$P$51,'9'!$A$10:$A$51,LOSS!$E$5,'9'!$O$10:$O$51,LOSS!$B34)</f>
        <v>0</v>
      </c>
      <c r="BB34" s="116">
        <f>SUMIFS('9'!$K$10:$K$51,'9'!$A$10:$A$51,LOSS!$E$5,'9'!$M$10:$M$51,LOSS!$B34)+SUMIFS('9'!$L$10:$L$51,'9'!$A$10:$A$51,LOSS!$E$5,'9'!$O$10:$O$51,LOSS!$B34)</f>
        <v>0</v>
      </c>
      <c r="BC34" s="115">
        <f>SUMIFS('9'!$N$10:$N$51,'9'!$A$10:$A$51,LOSS!$G$5,'9'!$M$10:$M$51,LOSS!$B34)+SUMIFS('9'!$P$10:$P$51,'9'!$A$10:$A$51,LOSS!$G$5,'9'!$O$10:$O$51,LOSS!$B34)</f>
        <v>0</v>
      </c>
      <c r="BD34" s="116">
        <f>SUMIFS('9'!$K$10:$K$51,'9'!$A$10:$A$51,LOSS!$G$5,'9'!$M$10:$M$51,LOSS!$B34)+SUMIFS('9'!$L$10:$L$51,'9'!$A$10:$A$51,LOSS!$G$5,'9'!$O$10:$O$51,LOSS!$B34)</f>
        <v>0</v>
      </c>
      <c r="BE34" s="115">
        <f>SUMIFS('9'!$N$10:$N$51,'9'!$A$10:$A$51,LOSS!$I$5,'9'!$M$10:$M$51,LOSS!$B34)+SUMIFS('9'!$P$10:$P$51,'9'!$A$10:$A$51,LOSS!$I$5,'9'!$O$10:$O$51,LOSS!$B34)</f>
        <v>0</v>
      </c>
      <c r="BF34" s="116">
        <f>SUMIFS('9'!$K$10:$K$51,'9'!$A$10:$A$51,LOSS!$I$5,'9'!$M$10:$M$51,LOSS!$B34)+SUMIFS('9'!$L$10:$L$51,'9'!$A$10:$A$51,LOSS!$I$5,'9'!$O$10:$O$51,LOSS!$B34)</f>
        <v>0</v>
      </c>
      <c r="BG34" s="115">
        <f>SUMIFS('10'!$N$10:$N$44,'10'!$A$10:$A$44,LOSS!$E$5,'10'!$M$10:$M$44,LOSS!$B34)+SUMIFS('10'!$P$10:$P$44,'10'!$A$10:$A$44,LOSS!$E$5,'10'!$O$10:$O$44,LOSS!$B34)</f>
        <v>0</v>
      </c>
      <c r="BH34" s="116">
        <f>SUMIFS('10'!$K$10:$K$44,'10'!$A$10:$A$44,LOSS!$E$5,'10'!$M$10:$M$44,LOSS!$B34)+SUMIFS('10'!$L$10:$L$44,'10'!$A$10:$A$44,LOSS!$E$5,'10'!$O$10:$O$44,LOSS!$B34)</f>
        <v>0</v>
      </c>
      <c r="BI34" s="115">
        <f>SUMIFS('10'!$N$10:$N$44,'10'!$A$10:$A$44,LOSS!$G$5,'10'!$M$10:$M$44,LOSS!$B34)+SUMIFS('10'!$P$10:$P$44,'10'!$A$10:$A$44,LOSS!$G$5,'10'!$O$10:$O$44,LOSS!$B34)</f>
        <v>0</v>
      </c>
      <c r="BJ34" s="116">
        <f>SUMIFS('10'!$K$10:$K$44,'10'!$A$10:$A$44,LOSS!$G$5,'10'!$M$10:$M$44,LOSS!$B34)+SUMIFS('10'!$L$10:$L$44,'10'!$A$10:$A$44,LOSS!$G$5,'10'!$O$10:$O$44,LOSS!$B34)</f>
        <v>0</v>
      </c>
      <c r="BK34" s="115">
        <f>SUMIFS('10'!$N$10:$N$44,'10'!$A$10:$A$44,LOSS!$I$5,'10'!$M$10:$M$44,LOSS!$B34)+SUMIFS('10'!$P$10:$P$44,'10'!$A$10:$A$44,LOSS!$I$5,'10'!$O$10:$O$44,LOSS!$B34)</f>
        <v>0</v>
      </c>
      <c r="BL34" s="116">
        <f>SUMIFS('10'!$K$10:$K$44,'10'!$A$10:$A$44,LOSS!$I$5,'10'!$M$10:$M$44,LOSS!$B34)+SUMIFS('10'!$L$10:$L$44,'10'!$A$10:$A$44,LOSS!$I$5,'10'!$O$10:$O$44,LOSS!$B34)</f>
        <v>0</v>
      </c>
      <c r="BM34" s="115">
        <f>SUMIFS('11'!$N$10:$N$43,'11'!$A$10:$A$43,LOSS!$E$5,'11'!$M$10:$M$43,LOSS!$B34)+SUMIFS('11'!$P$10:$P$43,'11'!$A$10:$A$43,LOSS!$E$5,'11'!$O$10:$O$43,LOSS!$B34)</f>
        <v>0</v>
      </c>
      <c r="BN34" s="116">
        <f>SUMIFS('11'!$K$10:$K$43,'11'!$A$10:$A$43,LOSS!$E$5,'11'!$M$10:$M$43,LOSS!$B34)+SUMIFS('11'!$L$10:$L$43,'11'!$A$10:$A$43,LOSS!$E$5,'11'!$O$10:$O$43,LOSS!$B34)</f>
        <v>0</v>
      </c>
      <c r="BO34" s="115">
        <f>SUMIFS('11'!$N$10:$N$43,'11'!$A$10:$A$43,LOSS!$G$5,'11'!$M$10:$M$43,LOSS!$B34)+SUMIFS('11'!$P$10:$P$43,'11'!$A$10:$A$43,LOSS!$G$5,'11'!$O$10:$O$43,LOSS!$B34)</f>
        <v>0</v>
      </c>
      <c r="BP34" s="116">
        <f>SUMIFS('11'!$K$10:$K$43,'11'!$A$10:$A$43,LOSS!$G$5,'11'!$M$10:$M$43,LOSS!$B34)+SUMIFS('11'!$L$10:$L$43,'11'!$A$10:$A$43,LOSS!$G$5,'11'!$O$10:$O$43,LOSS!$B34)</f>
        <v>0</v>
      </c>
      <c r="BQ34" s="115">
        <f>SUMIFS('11'!$N$10:$N$43,'11'!$A$10:$A$43,LOSS!$I$5,'11'!$M$10:$M$43,LOSS!$B34)+SUMIFS('11'!$P$10:$P$43,'11'!$A$10:$A$43,LOSS!$I$5,'11'!$O$10:$O$43,LOSS!$B34)</f>
        <v>0</v>
      </c>
      <c r="BR34" s="116">
        <f>SUMIFS('11'!$K$10:$K$43,'11'!$A$10:$A$43,LOSS!$I$5,'11'!$M$10:$M$43,LOSS!$B34)+SUMIFS('11'!$L$10:$L$43,'11'!$A$10:$A$43,LOSS!$I$5,'11'!$O$10:$O$43,LOSS!$B34)</f>
        <v>0</v>
      </c>
      <c r="BS34" s="115">
        <f>SUMIFS('12'!$N$10:$N$44,'12'!$A$10:$A$44,LOSS!$E$5,'12'!$M$10:$M$44,LOSS!$B34)+SUMIFS('12'!$P$10:$P$44,'12'!$A$10:$A$44,LOSS!$E$5,'12'!$O$10:$O$44,LOSS!$B34)</f>
        <v>0</v>
      </c>
      <c r="BT34" s="116">
        <f>SUMIFS('12'!$K$10:$K$44,'12'!$A$10:$A$44,LOSS!$E$5,'12'!$M$10:$M$44,LOSS!$B34)+SUMIFS('12'!$L$10:$L$44,'12'!$A$10:$A$44,LOSS!$E$5,'12'!$O$10:$O$44,LOSS!$B34)</f>
        <v>0</v>
      </c>
      <c r="BU34" s="115">
        <f>SUMIFS('12'!$N$10:$N$44,'12'!$A$10:$A$44,LOSS!$G$5,'12'!$M$10:$M$44,LOSS!$B34)+SUMIFS('12'!$P$10:$P$44,'12'!$A$10:$A$44,LOSS!$G$5,'12'!$O$10:$O$44,LOSS!$B34)</f>
        <v>0</v>
      </c>
      <c r="BV34" s="116">
        <f>SUMIFS('12'!$K$10:$K$44,'12'!$A$10:$A$44,LOSS!$G$5,'12'!$M$10:$M$44,LOSS!$B34)+SUMIFS('12'!$L$10:$L$44,'12'!$A$10:$A$44,LOSS!$G$5,'12'!$O$10:$O$44,LOSS!$B34)</f>
        <v>0</v>
      </c>
      <c r="BW34" s="115">
        <f>SUMIFS('12'!$N$10:$N$44,'12'!$A$10:$A$44,LOSS!$I$5,'12'!$M$10:$M$44,LOSS!$B34)+SUMIFS('12'!$P$10:$P$44,'12'!$A$10:$A$44,LOSS!$I$5,'12'!$O$10:$O$44,LOSS!$B34)</f>
        <v>0</v>
      </c>
      <c r="BX34" s="116">
        <f>SUMIFS('12'!$K$10:$K$44,'12'!$A$10:$A$44,LOSS!$I$5,'12'!$M$10:$M$44,LOSS!$B34)+SUMIFS('12'!$L$10:$L$44,'12'!$A$10:$A$44,LOSS!$I$5,'12'!$O$10:$O$44,LOSS!$B34)</f>
        <v>0</v>
      </c>
      <c r="BY34" s="115">
        <f>SUMIFS('13'!$N$10:$N$44,'13'!$A$10:$A$44,LOSS!$E$5,'13'!$M$10:$M$44,LOSS!$B34)+SUMIFS('13'!$P$10:$P$44,'13'!$A$10:$A$44,LOSS!$E$5,'13'!$O$10:$O$44,LOSS!$B34)</f>
        <v>0</v>
      </c>
      <c r="BZ34" s="116">
        <f>SUMIFS('13'!$K$10:$K$44,'13'!$A$10:$A$44,LOSS!$E$5,'13'!$M$10:$M$44,LOSS!$B34)+SUMIFS('13'!$L$10:$L$44,'13'!$A$10:$A$44,LOSS!$E$5,'13'!$O$10:$O$44,LOSS!$B34)</f>
        <v>0</v>
      </c>
      <c r="CA34" s="115">
        <f>SUMIFS('13'!$N$10:$N$44,'13'!$A$10:$A$44,LOSS!$G$5,'13'!$M$10:$M$44,LOSS!$B34)+SUMIFS('13'!$P$10:$P$44,'13'!$A$10:$A$44,LOSS!$G$5,'13'!$O$10:$O$44,LOSS!$B34)</f>
        <v>0</v>
      </c>
      <c r="CB34" s="116">
        <f>SUMIFS('13'!$K$10:$K$44,'13'!$A$10:$A$44,LOSS!$G$5,'13'!$M$10:$M$44,LOSS!$B34)+SUMIFS('13'!$L$10:$L$44,'13'!$A$10:$A$44,LOSS!$G$5,'13'!$O$10:$O$44,LOSS!$B34)</f>
        <v>0</v>
      </c>
      <c r="CC34" s="115">
        <f>SUMIFS('13'!$N$10:$N$44,'13'!$A$10:$A$44,LOSS!$I$5,'13'!$M$10:$M$44,LOSS!$B34)+SUMIFS('13'!$P$10:$P$44,'13'!$A$10:$A$44,LOSS!$I$5,'13'!$O$10:$O$44,LOSS!$B34)</f>
        <v>0</v>
      </c>
      <c r="CD34" s="116">
        <f>SUMIFS('13'!$K$10:$K$44,'13'!$A$10:$A$44,LOSS!$I$5,'13'!$M$10:$M$44,LOSS!$B34)+SUMIFS('13'!$L$10:$L$44,'13'!$A$10:$A$44,LOSS!$I$5,'13'!$O$10:$O$44,LOSS!$B34)</f>
        <v>0</v>
      </c>
      <c r="CE34" s="115">
        <f>SUMIFS('14'!$N$10:$N$44,'14'!$A$10:$A$44,LOSS!$E$5,'14'!$M$10:$M$44,LOSS!$B34)+SUMIFS('14'!$P$10:$P$44,'14'!$A$10:$A$44,LOSS!$E$5,'14'!$O$10:$O$44,LOSS!$B34)</f>
        <v>0</v>
      </c>
      <c r="CF34" s="116">
        <f>SUMIFS('14'!$K$10:$K$44,'14'!$A$10:$A$44,LOSS!$E$5,'14'!$M$10:$M$44,LOSS!$B34)+SUMIFS('14'!$L$10:$L$44,'14'!$A$10:$A$44,LOSS!$E$5,'14'!$O$10:$O$44,LOSS!$B34)</f>
        <v>0</v>
      </c>
      <c r="CG34" s="115">
        <f>SUMIFS('14'!$N$10:$N$44,'14'!$A$10:$A$44,LOSS!$G$5,'14'!$M$10:$M$44,LOSS!$B34)+SUMIFS('14'!$P$10:$P$44,'14'!$A$10:$A$44,LOSS!$G$5,'14'!$O$10:$O$44,LOSS!$B34)</f>
        <v>0</v>
      </c>
      <c r="CH34" s="116">
        <f>SUMIFS('14'!$K$10:$K$44,'14'!$A$10:$A$44,LOSS!$G$5,'14'!$M$10:$M$44,LOSS!$B34)+SUMIFS('14'!$L$10:$L$44,'14'!$A$10:$A$44,LOSS!$G$5,'14'!$O$10:$O$44,LOSS!$B34)</f>
        <v>0</v>
      </c>
      <c r="CI34" s="115">
        <f>SUMIFS('14'!$N$10:$N$44,'14'!$A$10:$A$44,LOSS!$I$5,'14'!$M$10:$M$44,LOSS!$B34)+SUMIFS('14'!$P$10:$P$44,'14'!$A$10:$A$44,LOSS!$I$5,'14'!$O$10:$O$44,LOSS!$B34)</f>
        <v>0</v>
      </c>
      <c r="CJ34" s="116">
        <f>SUMIFS('14'!$K$10:$K$44,'14'!$A$10:$A$44,LOSS!$I$5,'14'!$M$10:$M$44,LOSS!$B34)+SUMIFS('14'!$L$10:$L$44,'14'!$A$10:$A$44,LOSS!$I$5,'14'!$O$10:$O$44,LOSS!$B34)</f>
        <v>0</v>
      </c>
      <c r="CK34" s="115">
        <f>SUMIFS('15'!$N$10:$N$44,'15'!$A$10:$A$44,LOSS!$E$5,'15'!$M$10:$M$44,LOSS!$B34)+SUMIFS('15'!$P$10:$P$44,'15'!$A$10:$A$44,LOSS!$E$5,'15'!$O$10:$O$44,LOSS!$B34)</f>
        <v>0</v>
      </c>
      <c r="CL34" s="116">
        <f>SUMIFS('15'!$K$10:$K$44,'15'!$A$10:$A$44,LOSS!$E$5,'15'!$M$10:$M$44,LOSS!$B34)+SUMIFS('15'!$L$10:$L$44,'15'!$A$10:$A$44,LOSS!$E$5,'15'!$O$10:$O$44,LOSS!$B34)</f>
        <v>0</v>
      </c>
      <c r="CM34" s="115">
        <f>SUMIFS('15'!$N$10:$N$44,'15'!$A$10:$A$44,LOSS!$G$5,'15'!$M$10:$M$44,LOSS!$B34)+SUMIFS('15'!$P$10:$P$44,'15'!$A$10:$A$44,LOSS!$G$5,'15'!$O$10:$O$44,LOSS!$B34)</f>
        <v>0</v>
      </c>
      <c r="CN34" s="116">
        <f>SUMIFS('15'!$K$10:$K$44,'15'!$A$10:$A$44,LOSS!$G$5,'15'!$M$10:$M$44,LOSS!$B34)+SUMIFS('15'!$L$10:$L$44,'15'!$A$10:$A$44,LOSS!$G$5,'15'!$O$10:$O$44,LOSS!$B34)</f>
        <v>0</v>
      </c>
      <c r="CO34" s="115">
        <f>SUMIFS('15'!$N$10:$N$44,'15'!$A$10:$A$44,LOSS!$I$5,'15'!$M$10:$M$44,LOSS!$B34)+SUMIFS('15'!$P$10:$P$44,'15'!$A$10:$A$44,LOSS!$I$5,'15'!$O$10:$O$44,LOSS!$B34)</f>
        <v>0</v>
      </c>
      <c r="CP34" s="116">
        <f>SUMIFS('15'!$K$10:$K$44,'15'!$A$10:$A$44,LOSS!$I$5,'15'!$M$10:$M$44,LOSS!$B34)+SUMIFS('15'!$L$10:$L$44,'15'!$A$10:$A$44,LOSS!$I$5,'15'!$O$10:$O$44,LOSS!$B34)</f>
        <v>0</v>
      </c>
      <c r="CQ34" s="115">
        <f>SUMIFS('16'!$N$10:$N$44,'16'!$A$10:$A$44,LOSS!$E$5,'16'!$M$10:$M$44,LOSS!$B34)+SUMIFS('16'!$P$10:$P$44,'16'!$A$10:$A$44,LOSS!$E$5,'16'!$O$10:$O$44,LOSS!$B34)</f>
        <v>0</v>
      </c>
      <c r="CR34" s="116">
        <f>SUMIFS('16'!$K$10:$K$44,'16'!$A$10:$A$44,LOSS!$E$5,'16'!$M$10:$M$44,LOSS!$B34)+SUMIFS('16'!$L$10:$L$44,'16'!$A$10:$A$44,LOSS!$E$5,'16'!$O$10:$O$44,LOSS!$B34)</f>
        <v>0</v>
      </c>
      <c r="CS34" s="115">
        <f>SUMIFS('16'!$N$10:$N$44,'16'!$A$10:$A$44,LOSS!$G$5,'16'!$M$10:$M$44,LOSS!$B34)+SUMIFS('16'!$P$10:$P$44,'16'!$A$10:$A$44,LOSS!$G$5,'16'!$O$10:$O$44,LOSS!$B34)</f>
        <v>0</v>
      </c>
      <c r="CT34" s="116">
        <f>SUMIFS('16'!$K$10:$K$44,'16'!$A$10:$A$44,LOSS!$G$5,'16'!$M$10:$M$44,LOSS!$B34)+SUMIFS('16'!$L$10:$L$44,'16'!$A$10:$A$44,LOSS!$G$5,'16'!$O$10:$O$44,LOSS!$B34)</f>
        <v>0</v>
      </c>
      <c r="CU34" s="115">
        <f>SUMIFS('16'!$N$10:$N$44,'16'!$A$10:$A$44,LOSS!$I$5,'16'!$M$10:$M$44,LOSS!$B34)+SUMIFS('16'!$P$10:$P$44,'16'!$A$10:$A$44,LOSS!$I$5,'16'!$O$10:$O$44,LOSS!$B34)</f>
        <v>0</v>
      </c>
      <c r="CV34" s="116">
        <f>SUMIFS('16'!$K$10:$K$44,'16'!$A$10:$A$44,LOSS!$I$5,'16'!$M$10:$M$44,LOSS!$B34)+SUMIFS('16'!$L$10:$L$44,'16'!$A$10:$A$44,LOSS!$I$5,'16'!$O$10:$O$44,LOSS!$B34)</f>
        <v>0</v>
      </c>
      <c r="CW34" s="115">
        <f>SUMIFS('17'!$N$10:$N$44,'17'!$A$10:$A$44,LOSS!$E$5,'17'!$M$10:$M$44,LOSS!$B34)+SUMIFS('17'!$P$10:$P$44,'17'!$A$10:$A$44,LOSS!$E$5,'17'!$O$10:$O$44,LOSS!$B34)</f>
        <v>0</v>
      </c>
      <c r="CX34" s="116">
        <f>SUMIFS('17'!$K$10:$K$44,'17'!$A$10:$A$44,LOSS!$E$5,'17'!$M$10:$M$44,LOSS!$B34)+SUMIFS('17'!$L$10:$L$44,'17'!$A$10:$A$44,LOSS!$E$5,'17'!$O$10:$O$44,LOSS!$B34)</f>
        <v>0</v>
      </c>
      <c r="CY34" s="115">
        <f>SUMIFS('17'!$N$10:$N$44,'17'!$A$10:$A$44,LOSS!$G$5,'17'!$M$10:$M$44,LOSS!$B34)+SUMIFS('17'!$P$10:$P$44,'17'!$A$10:$A$44,LOSS!$G$5,'17'!$O$10:$O$44,LOSS!$B34)</f>
        <v>0</v>
      </c>
      <c r="CZ34" s="116">
        <f>SUMIFS('17'!$K$10:$K$44,'17'!$A$10:$A$44,LOSS!$G$5,'17'!$M$10:$M$44,LOSS!$B34)+SUMIFS('17'!$L$10:$L$44,'17'!$A$10:$A$44,LOSS!$G$5,'17'!$O$10:$O$44,LOSS!$B34)</f>
        <v>0</v>
      </c>
      <c r="DA34" s="115">
        <f>SUMIFS('17'!$N$10:$N$44,'17'!$A$10:$A$44,LOSS!$I$5,'17'!$M$10:$M$44,LOSS!$B34)+SUMIFS('17'!$P$10:$P$44,'17'!$A$10:$A$44,LOSS!$I$5,'17'!$O$10:$O$44,LOSS!$B34)</f>
        <v>0</v>
      </c>
      <c r="DB34" s="116">
        <f>SUMIFS('17'!$K$10:$K$44,'17'!$A$10:$A$44,LOSS!$I$5,'17'!$M$10:$M$44,LOSS!$B34)+SUMIFS('17'!$L$10:$L$44,'17'!$A$10:$A$44,LOSS!$I$5,'17'!$O$10:$O$44,LOSS!$B34)</f>
        <v>0</v>
      </c>
      <c r="DC34" s="115">
        <f>SUMIFS('18'!$N$10:$N$44,'18'!$A$10:$A$44,LOSS!$E$5,'18'!$M$10:$M$44,LOSS!$B34)+SUMIFS('18'!$P$10:$P$44,'18'!$A$10:$A$44,LOSS!$E$5,'18'!$O$10:$O$44,LOSS!$B34)</f>
        <v>0</v>
      </c>
      <c r="DD34" s="116">
        <f>SUMIFS('18'!$K$10:$K$44,'18'!$A$10:$A$44,LOSS!$E$5,'18'!$M$10:$M$44,LOSS!$B34)+SUMIFS('18'!$L$10:$L$44,'18'!$A$10:$A$44,LOSS!$E$5,'18'!$O$10:$O$44,LOSS!$B34)</f>
        <v>0</v>
      </c>
      <c r="DE34" s="115">
        <f>SUMIFS('18'!$N$10:$N$44,'18'!$A$10:$A$44,LOSS!$G$5,'18'!$M$10:$M$44,LOSS!$B34)+SUMIFS('18'!$P$10:$P$44,'18'!$A$10:$A$44,LOSS!$G$5,'18'!$O$10:$O$44,LOSS!$B34)</f>
        <v>0</v>
      </c>
      <c r="DF34" s="116">
        <f>SUMIFS('18'!$K$10:$K$44,'18'!$A$10:$A$44,LOSS!$G$5,'18'!$M$10:$M$44,LOSS!$B34)+SUMIFS('18'!$L$10:$L$44,'18'!$A$10:$A$44,LOSS!$G$5,'18'!$O$10:$O$44,LOSS!$B34)</f>
        <v>0</v>
      </c>
      <c r="DG34" s="115">
        <f>SUMIFS('18'!$N$10:$N$44,'18'!$A$10:$A$44,LOSS!$I$5,'18'!$M$10:$M$44,LOSS!$B34)+SUMIFS('18'!$P$10:$P$44,'18'!$A$10:$A$44,LOSS!$I$5,'18'!$O$10:$O$44,LOSS!$B34)</f>
        <v>0</v>
      </c>
      <c r="DH34" s="116">
        <f>SUMIFS('18'!$K$10:$K$44,'18'!$A$10:$A$44,LOSS!$I$5,'18'!$M$10:$M$44,LOSS!$B34)+SUMIFS('18'!$L$10:$L$44,'18'!$A$10:$A$44,LOSS!$I$5,'18'!$O$10:$O$44,LOSS!$B34)</f>
        <v>0</v>
      </c>
      <c r="DI34" s="115">
        <f>SUMIFS('19'!$N$10:$N$44,'19'!$A$10:$A$44,LOSS!$E$5,'19'!$M$10:$M$44,LOSS!$B34)+SUMIFS('19'!$P$10:$P$44,'19'!$A$10:$A$44,LOSS!$E$5,'19'!$O$10:$O$44,LOSS!$B34)</f>
        <v>0</v>
      </c>
      <c r="DJ34" s="116">
        <f>SUMIFS('19'!$K$10:$K$44,'19'!$A$10:$A$44,LOSS!$E$5,'19'!$M$10:$M$44,LOSS!$B34)+SUMIFS('19'!$L$10:$L$44,'19'!$A$10:$A$44,LOSS!$E$5,'19'!$O$10:$O$44,LOSS!$B34)</f>
        <v>0</v>
      </c>
      <c r="DK34" s="115">
        <f>SUMIFS('19'!$N$10:$N$44,'19'!$A$10:$A$44,LOSS!$G$5,'19'!$M$10:$M$44,LOSS!$B34)+SUMIFS('19'!$P$10:$P$44,'19'!$A$10:$A$44,LOSS!$G$5,'19'!$O$10:$O$44,LOSS!$B34)</f>
        <v>0</v>
      </c>
      <c r="DL34" s="116">
        <f>SUMIFS('19'!$K$10:$K$44,'19'!$A$10:$A$44,LOSS!$G$5,'19'!$M$10:$M$44,LOSS!$B34)+SUMIFS('19'!$L$10:$L$44,'19'!$A$10:$A$44,LOSS!$G$5,'19'!$O$10:$O$44,LOSS!$B34)</f>
        <v>0</v>
      </c>
      <c r="DM34" s="115">
        <f>SUMIFS('19'!$N$10:$N$44,'19'!$A$10:$A$44,LOSS!$I$5,'19'!$M$10:$M$44,LOSS!$B34)+SUMIFS('19'!$P$10:$P$44,'19'!$A$10:$A$44,LOSS!$I$5,'19'!$O$10:$O$44,LOSS!$B34)</f>
        <v>0</v>
      </c>
      <c r="DN34" s="116">
        <f>SUMIFS('19'!$K$10:$K$44,'19'!$A$10:$A$44,LOSS!$I$5,'19'!$M$10:$M$44,LOSS!$B34)+SUMIFS('19'!$L$10:$L$44,'19'!$A$10:$A$44,LOSS!$I$5,'19'!$O$10:$O$44,LOSS!$B34)</f>
        <v>0</v>
      </c>
      <c r="DO34" s="115">
        <f>SUMIFS('20'!$N$10:$N$44,'20'!$A$10:$A$44,LOSS!$E$5,'20'!$M$10:$M$44,LOSS!$B34)+SUMIFS('20'!$P$10:$P$44,'20'!$A$10:$A$44,LOSS!$E$5,'20'!$O$10:$O$44,LOSS!$B34)</f>
        <v>0</v>
      </c>
      <c r="DP34" s="116">
        <f>SUMIFS('20'!$K$10:$K$44,'20'!$A$10:$A$44,LOSS!$E$5,'20'!$M$10:$M$44,LOSS!$B34)+SUMIFS('20'!$L$10:$L$44,'20'!$A$10:$A$44,LOSS!$E$5,'20'!$O$10:$O$44,LOSS!$B34)</f>
        <v>0</v>
      </c>
      <c r="DQ34" s="115">
        <f>SUMIFS('20'!$N$10:$N$44,'20'!$A$10:$A$44,LOSS!$G$5,'20'!$M$10:$M$44,LOSS!$B34)+SUMIFS('20'!$P$10:$P$44,'20'!$A$10:$A$44,LOSS!$G$5,'20'!$O$10:$O$44,LOSS!$B34)</f>
        <v>0</v>
      </c>
      <c r="DR34" s="116">
        <f>SUMIFS('20'!$K$10:$K$44,'20'!$A$10:$A$44,LOSS!$G$5,'20'!$M$10:$M$44,LOSS!$B34)+SUMIFS('20'!$L$10:$L$44,'20'!$A$10:$A$44,LOSS!$G$5,'20'!$O$10:$O$44,LOSS!$B34)</f>
        <v>0</v>
      </c>
      <c r="DS34" s="115">
        <f>SUMIFS('20'!$N$10:$N$44,'20'!$A$10:$A$44,LOSS!$I$5,'20'!$M$10:$M$44,LOSS!$B34)+SUMIFS('20'!$P$10:$P$44,'20'!$A$10:$A$44,LOSS!$I$5,'20'!$O$10:$O$44,LOSS!$B34)</f>
        <v>0</v>
      </c>
      <c r="DT34" s="116">
        <f>SUMIFS('20'!$K$10:$K$44,'20'!$A$10:$A$44,LOSS!$I$5,'20'!$M$10:$M$44,LOSS!$B34)+SUMIFS('20'!$L$10:$L$44,'20'!$A$10:$A$44,LOSS!$I$5,'20'!$O$10:$O$44,LOSS!$B34)</f>
        <v>0</v>
      </c>
      <c r="DU34" s="115">
        <f>SUMIFS('21'!$N$10:$N$44,'21'!$A$10:$A$44,LOSS!$E$5,'21'!$M$10:$M$44,LOSS!$B34)+SUMIFS('21'!$P$10:$P$44,'21'!$A$10:$A$44,LOSS!$E$5,'21'!$O$10:$O$44,LOSS!$B34)</f>
        <v>0</v>
      </c>
      <c r="DV34" s="116">
        <f>SUMIFS('21'!$K$10:$K$44,'21'!$A$10:$A$44,LOSS!$E$5,'21'!$M$10:$M$44,LOSS!$B34)+SUMIFS('21'!$L$10:$L$44,'21'!$A$10:$A$44,LOSS!$E$5,'21'!$O$10:$O$44,LOSS!$B34)</f>
        <v>0</v>
      </c>
      <c r="DW34" s="115">
        <f>SUMIFS('21'!$N$10:$N$44,'21'!$A$10:$A$44,LOSS!$G$5,'21'!$M$10:$M$44,LOSS!$B34)+SUMIFS('21'!$P$10:$P$44,'21'!$A$10:$A$44,LOSS!$G$5,'21'!$O$10:$O$44,LOSS!$B34)</f>
        <v>0</v>
      </c>
      <c r="DX34" s="116">
        <f>SUMIFS('21'!$K$10:$K$44,'21'!$A$10:$A$44,LOSS!$G$5,'21'!$M$10:$M$44,LOSS!$B34)+SUMIFS('21'!$L$10:$L$44,'21'!$A$10:$A$44,LOSS!$G$5,'21'!$O$10:$O$44,LOSS!$B34)</f>
        <v>0</v>
      </c>
      <c r="DY34" s="115">
        <f>SUMIFS('21'!$N$10:$N$44,'21'!$A$10:$A$44,LOSS!$I$5,'21'!$M$10:$M$44,LOSS!$B34)+SUMIFS('21'!$P$10:$P$44,'21'!$A$10:$A$44,LOSS!$I$5,'21'!$O$10:$O$44,LOSS!$B34)</f>
        <v>0</v>
      </c>
      <c r="DZ34" s="116">
        <f>SUMIFS('21'!$K$10:$K$44,'21'!$A$10:$A$44,LOSS!$I$5,'21'!$M$10:$M$44,LOSS!$B34)+SUMIFS('21'!$L$10:$L$44,'21'!$A$10:$A$44,LOSS!$I$5,'21'!$O$10:$O$44,LOSS!$B34)</f>
        <v>0</v>
      </c>
      <c r="EA34" s="115">
        <f>SUMIFS('22'!$N$10:$N$44,'22'!$A$10:$A$44,LOSS!$E$5,'22'!$M$10:$M$44,LOSS!$B34)+SUMIFS('22'!$P$10:$P$44,'22'!$A$10:$A$44,LOSS!$E$5,'22'!$O$10:$O$44,LOSS!$B34)</f>
        <v>0</v>
      </c>
      <c r="EB34" s="116">
        <f>SUMIFS('22'!$K$10:$K$44,'22'!$A$10:$A$44,LOSS!$E$5,'22'!$M$10:$M$44,LOSS!$B34)+SUMIFS('22'!$L$10:$L$44,'22'!$A$10:$A$44,LOSS!$E$5,'22'!$O$10:$O$44,LOSS!$B34)</f>
        <v>0</v>
      </c>
      <c r="EC34" s="115">
        <f>SUMIFS('22'!$N$10:$N$44,'22'!$A$10:$A$44,LOSS!$G$5,'22'!$M$10:$M$44,LOSS!$B34)+SUMIFS('22'!$P$10:$P$44,'22'!$A$10:$A$44,LOSS!$G$5,'22'!$O$10:$O$44,LOSS!$B34)</f>
        <v>0</v>
      </c>
      <c r="ED34" s="116">
        <f>SUMIFS('22'!$K$10:$K$44,'22'!$A$10:$A$44,LOSS!$G$5,'22'!$M$10:$M$44,LOSS!$B34)+SUMIFS('22'!$L$10:$L$44,'22'!$A$10:$A$44,LOSS!$G$5,'22'!$O$10:$O$44,LOSS!$B34)</f>
        <v>0</v>
      </c>
      <c r="EE34" s="115">
        <f>SUMIFS('22'!$N$10:$N$44,'22'!$A$10:$A$44,LOSS!$I$5,'22'!$M$10:$M$44,LOSS!$B34)+SUMIFS('22'!$P$10:$P$44,'22'!$A$10:$A$44,LOSS!$I$5,'22'!$O$10:$O$44,LOSS!$B34)</f>
        <v>0</v>
      </c>
      <c r="EF34" s="116">
        <f>SUMIFS('22'!$K$10:$K$44,'22'!$A$10:$A$44,LOSS!$I$5,'22'!$M$10:$M$44,LOSS!$B34)+SUMIFS('22'!$L$10:$L$44,'22'!$A$10:$A$44,LOSS!$I$5,'22'!$O$10:$O$44,LOSS!$B34)</f>
        <v>0</v>
      </c>
      <c r="EG34" s="115">
        <f>SUMIFS('23'!$N$10:$N$44,'23'!$A$10:$A$44,LOSS!$E$5,'23'!$M$10:$M$44,LOSS!$B34)+SUMIFS('23'!$P$10:$P$44,'23'!$A$10:$A$44,LOSS!$E$5,'23'!$O$10:$O$44,LOSS!$B34)</f>
        <v>0</v>
      </c>
      <c r="EH34" s="116">
        <f>SUMIFS('23'!$K$10:$K$44,'23'!$A$10:$A$44,LOSS!$E$5,'23'!$M$10:$M$44,LOSS!$B34)+SUMIFS('23'!$L$10:$L$44,'23'!$A$10:$A$44,LOSS!$E$5,'23'!$O$10:$O$44,LOSS!$B34)</f>
        <v>0</v>
      </c>
      <c r="EI34" s="115">
        <f>SUMIFS('23'!$N$10:$N$44,'23'!$A$10:$A$44,LOSS!$G$5,'23'!$M$10:$M$44,LOSS!$B34)+SUMIFS('23'!$P$10:$P$44,'23'!$A$10:$A$44,LOSS!$G$5,'23'!$O$10:$O$44,LOSS!$B34)</f>
        <v>0</v>
      </c>
      <c r="EJ34" s="116">
        <f>SUMIFS('23'!$K$10:$K$44,'23'!$A$10:$A$44,LOSS!$G$5,'23'!$M$10:$M$44,LOSS!$B34)+SUMIFS('23'!$L$10:$L$44,'23'!$A$10:$A$44,LOSS!$G$5,'23'!$O$10:$O$44,LOSS!$B34)</f>
        <v>0</v>
      </c>
      <c r="EK34" s="115">
        <f>SUMIFS('23'!$N$10:$N$44,'23'!$A$10:$A$44,LOSS!$I$5,'23'!$M$10:$M$44,LOSS!$B34)+SUMIFS('23'!$P$10:$P$44,'23'!$A$10:$A$44,LOSS!$I$5,'23'!$O$10:$O$44,LOSS!$B34)</f>
        <v>0</v>
      </c>
      <c r="EL34" s="116">
        <f>SUMIFS('23'!$K$10:$K$44,'23'!$A$10:$A$44,LOSS!$I$5,'23'!$M$10:$M$44,LOSS!$B34)+SUMIFS('23'!$L$10:$L$44,'23'!$A$10:$A$44,LOSS!$I$5,'23'!$O$10:$O$44,LOSS!$B34)</f>
        <v>0</v>
      </c>
      <c r="EM34" s="115">
        <f>SUMIFS('24'!$N$10:$N$44,'24'!$A$10:$A$44,LOSS!$E$5,'24'!$M$10:$M$44,LOSS!$B34)+SUMIFS('24'!$P$10:$P$44,'24'!$A$10:$A$44,LOSS!$E$5,'24'!$O$10:$O$44,LOSS!$B34)</f>
        <v>0</v>
      </c>
      <c r="EN34" s="116">
        <f>SUMIFS('24'!$K$10:$K$44,'24'!$A$10:$A$44,LOSS!$E$5,'24'!$M$10:$M$44,LOSS!$B34)+SUMIFS('24'!$L$10:$L$44,'24'!$A$10:$A$44,LOSS!$E$5,'24'!$O$10:$O$44,LOSS!$B34)</f>
        <v>0</v>
      </c>
      <c r="EO34" s="115">
        <f>SUMIFS('24'!$N$10:$N$44,'24'!$A$10:$A$44,LOSS!$G$5,'24'!$M$10:$M$44,LOSS!$B34)+SUMIFS('24'!$P$10:$P$44,'24'!$A$10:$A$44,LOSS!$G$5,'24'!$O$10:$O$44,LOSS!$B34)</f>
        <v>0</v>
      </c>
      <c r="EP34" s="116">
        <f>SUMIFS('24'!$K$10:$K$44,'24'!$A$10:$A$44,LOSS!$G$5,'24'!$M$10:$M$44,LOSS!$B34)+SUMIFS('24'!$L$10:$L$44,'24'!$A$10:$A$44,LOSS!$G$5,'24'!$O$10:$O$44,LOSS!$B34)</f>
        <v>0</v>
      </c>
      <c r="EQ34" s="115">
        <f>SUMIFS('24'!$N$10:$N$44,'24'!$A$10:$A$44,LOSS!$I$5,'24'!$M$10:$M$44,LOSS!$B34)+SUMIFS('24'!$P$10:$P$44,'24'!$A$10:$A$44,LOSS!$I$5,'24'!$O$10:$O$44,LOSS!$B34)</f>
        <v>0</v>
      </c>
      <c r="ER34" s="116">
        <f>SUMIFS('24'!$K$10:$K$44,'24'!$A$10:$A$44,LOSS!$I$5,'24'!$M$10:$M$44,LOSS!$B34)+SUMIFS('24'!$L$10:$L$44,'24'!$A$10:$A$44,LOSS!$I$5,'24'!$O$10:$O$44,LOSS!$B34)</f>
        <v>0</v>
      </c>
      <c r="ES34" s="115">
        <f>SUMIFS('25'!$N$10:$N$44,'25'!$A$10:$A$44,LOSS!$E$5,'25'!$M$10:$M$44,LOSS!$B34)+SUMIFS('25'!$P$10:$P$44,'25'!$A$10:$A$44,LOSS!$E$5,'25'!$O$10:$O$44,LOSS!$B34)</f>
        <v>0</v>
      </c>
      <c r="ET34" s="116">
        <f>SUMIFS('25'!$K$10:$K$44,'25'!$A$10:$A$44,LOSS!$E$5,'25'!$M$10:$M$44,LOSS!$B34)+SUMIFS('25'!$L$10:$L$44,'25'!$A$10:$A$44,LOSS!$E$5,'25'!$O$10:$O$44,LOSS!$B34)</f>
        <v>0</v>
      </c>
      <c r="EU34" s="115">
        <f>SUMIFS('25'!$N$10:$N$44,'25'!$A$10:$A$44,LOSS!$G$5,'25'!$M$10:$M$44,LOSS!$B34)+SUMIFS('25'!$P$10:$P$44,'25'!$A$10:$A$44,LOSS!$G$5,'25'!$O$10:$O$44,LOSS!$B34)</f>
        <v>0</v>
      </c>
      <c r="EV34" s="116">
        <f>SUMIFS('25'!$K$10:$K$44,'25'!$A$10:$A$44,LOSS!$G$5,'25'!$M$10:$M$44,LOSS!$B34)+SUMIFS('25'!$L$10:$L$44,'25'!$A$10:$A$44,LOSS!$G$5,'25'!$O$10:$O$44,LOSS!$B34)</f>
        <v>0</v>
      </c>
      <c r="EW34" s="115">
        <f>SUMIFS('25'!$N$10:$N$44,'25'!$A$10:$A$44,LOSS!$I$5,'25'!$M$10:$M$44,LOSS!$B34)+SUMIFS('25'!$P$10:$P$44,'25'!$A$10:$A$44,LOSS!$I$5,'25'!$O$10:$O$44,LOSS!$B34)</f>
        <v>0</v>
      </c>
      <c r="EX34" s="116">
        <f>SUMIFS('25'!$K$10:$K$44,'25'!$A$10:$A$44,LOSS!$I$5,'25'!$M$10:$M$44,LOSS!$B34)+SUMIFS('25'!$L$10:$L$44,'25'!$A$10:$A$44,LOSS!$I$5,'25'!$O$10:$O$44,LOSS!$B34)</f>
        <v>0</v>
      </c>
      <c r="EY34" s="115">
        <f>SUMIFS('26'!$N$10:$N$44,'26'!$A$10:$A$44,LOSS!$E$5,'26'!$M$10:$M$44,LOSS!$B34)+SUMIFS('26'!$P$10:$P$44,'26'!$A$10:$A$44,LOSS!$E$5,'26'!$O$10:$O$44,LOSS!$B34)</f>
        <v>0</v>
      </c>
      <c r="EZ34" s="116">
        <f>SUMIFS('26'!$K$10:$K$44,'26'!$A$10:$A$44,LOSS!$E$5,'26'!$M$10:$M$44,LOSS!$B34)+SUMIFS('26'!$L$10:$L$44,'26'!$A$10:$A$44,LOSS!$E$5,'26'!$O$10:$O$44,LOSS!$B34)</f>
        <v>0</v>
      </c>
      <c r="FA34" s="115">
        <f>SUMIFS('26'!$N$10:$N$44,'26'!$A$10:$A$44,LOSS!$G$5,'26'!$M$10:$M$44,LOSS!$B34)+SUMIFS('26'!$P$10:$P$44,'26'!$A$10:$A$44,LOSS!$G$5,'26'!$O$10:$O$44,LOSS!$B34)</f>
        <v>0</v>
      </c>
      <c r="FB34" s="116">
        <f>SUMIFS('26'!$K$10:$K$44,'26'!$A$10:$A$44,LOSS!$G$5,'26'!$M$10:$M$44,LOSS!$B34)+SUMIFS('26'!$L$10:$L$44,'26'!$A$10:$A$44,LOSS!$G$5,'26'!$O$10:$O$44,LOSS!$B34)</f>
        <v>0</v>
      </c>
      <c r="FC34" s="115">
        <f>SUMIFS('26'!$N$10:$N$44,'26'!$A$10:$A$44,LOSS!$I$5,'26'!$M$10:$M$44,LOSS!$B34)+SUMIFS('26'!$P$10:$P$44,'26'!$A$10:$A$44,LOSS!$I$5,'26'!$O$10:$O$44,LOSS!$B34)</f>
        <v>0</v>
      </c>
      <c r="FD34" s="116">
        <f>SUMIFS('26'!$K$10:$K$44,'26'!$A$10:$A$44,LOSS!$I$5,'26'!$M$10:$M$44,LOSS!$B34)+SUMIFS('26'!$L$10:$L$44,'26'!$A$10:$A$44,LOSS!$I$5,'26'!$O$10:$O$44,LOSS!$B34)</f>
        <v>0</v>
      </c>
      <c r="FE34" s="115">
        <f>SUMIFS('27'!$N$10:$N$44,'27'!$A$10:$A$44,LOSS!$E$5,'27'!$M$10:$M$44,LOSS!$B34)+SUMIFS('27'!$P$10:$P$44,'27'!$A$10:$A$44,LOSS!$E$5,'27'!$O$10:$O$44,LOSS!$B34)</f>
        <v>0</v>
      </c>
      <c r="FF34" s="116">
        <f>SUMIFS('27'!$K$10:$K$44,'27'!$A$10:$A$44,LOSS!$E$5,'27'!$M$10:$M$44,LOSS!$B34)+SUMIFS('27'!$L$10:$L$44,'27'!$A$10:$A$44,LOSS!$E$5,'27'!$O$10:$O$44,LOSS!$B34)</f>
        <v>0</v>
      </c>
      <c r="FG34" s="115">
        <f>SUMIFS('27'!$N$10:$N$44,'27'!$A$10:$A$44,LOSS!$G$5,'27'!$M$10:$M$44,LOSS!$B34)+SUMIFS('27'!$P$10:$P$44,'27'!$A$10:$A$44,LOSS!$G$5,'27'!$O$10:$O$44,LOSS!$B34)</f>
        <v>0</v>
      </c>
      <c r="FH34" s="116">
        <f>SUMIFS('27'!$K$10:$K$44,'27'!$A$10:$A$44,LOSS!$G$5,'27'!$M$10:$M$44,LOSS!$B34)+SUMIFS('27'!$L$10:$L$44,'27'!$A$10:$A$44,LOSS!$G$5,'27'!$O$10:$O$44,LOSS!$B34)</f>
        <v>0</v>
      </c>
      <c r="FI34" s="115">
        <f>SUMIFS('27'!$N$10:$N$44,'27'!$A$10:$A$44,LOSS!$I$5,'27'!$M$10:$M$44,LOSS!$B34)+SUMIFS('27'!$P$10:$P$44,'27'!$A$10:$A$44,LOSS!$I$5,'27'!$O$10:$O$44,LOSS!$B34)</f>
        <v>0</v>
      </c>
      <c r="FJ34" s="116">
        <f>SUMIFS('27'!$K$10:$K$44,'27'!$A$10:$A$44,LOSS!$I$5,'27'!$M$10:$M$44,LOSS!$B34)+SUMIFS('27'!$L$10:$L$44,'27'!$A$10:$A$44,LOSS!$I$5,'27'!$O$10:$O$44,LOSS!$B34)</f>
        <v>0</v>
      </c>
      <c r="FK34" s="115">
        <f>SUMIFS('28'!$N$10:$N$44,'28'!$A$10:$A$44,LOSS!$E$5,'28'!$M$10:$M$44,LOSS!$B34)+SUMIFS('28'!$P$10:$P$44,'28'!$A$10:$A$44,LOSS!$E$5,'28'!$O$10:$O$44,LOSS!$B34)</f>
        <v>0</v>
      </c>
      <c r="FL34" s="116">
        <f>SUMIFS('28'!$K$10:$K$44,'28'!$A$10:$A$44,LOSS!$E$5,'28'!$M$10:$M$44,LOSS!$B34)+SUMIFS('28'!$L$10:$L$44,'28'!$A$10:$A$44,LOSS!$E$5,'28'!$O$10:$O$44,LOSS!$B34)</f>
        <v>0</v>
      </c>
      <c r="FM34" s="115">
        <f>SUMIFS('28'!$N$10:$N$44,'28'!$A$10:$A$44,LOSS!$G$5,'28'!$M$10:$M$44,LOSS!$B34)+SUMIFS('28'!$P$10:$P$44,'28'!$A$10:$A$44,LOSS!$G$5,'28'!$O$10:$O$44,LOSS!$B34)</f>
        <v>0</v>
      </c>
      <c r="FN34" s="116">
        <f>SUMIFS('28'!$K$10:$K$44,'28'!$A$10:$A$44,LOSS!$G$5,'28'!$M$10:$M$44,LOSS!$B34)+SUMIFS('28'!$L$10:$L$44,'28'!$A$10:$A$44,LOSS!$G$5,'28'!$O$10:$O$44,LOSS!$B34)</f>
        <v>0</v>
      </c>
      <c r="FO34" s="115">
        <f>SUMIFS('28'!$N$10:$N$44,'28'!$A$10:$A$44,LOSS!$I$5,'28'!$M$10:$M$44,LOSS!$B34)+SUMIFS('28'!$P$10:$P$44,'28'!$A$10:$A$44,LOSS!$I$5,'28'!$O$10:$O$44,LOSS!$B34)</f>
        <v>0</v>
      </c>
      <c r="FP34" s="116">
        <f>SUMIFS('28'!$K$10:$K$44,'28'!$A$10:$A$44,LOSS!$I$5,'28'!$M$10:$M$44,LOSS!$B34)+SUMIFS('28'!$L$10:$L$44,'28'!$A$10:$A$44,LOSS!$I$5,'28'!$O$10:$O$44,LOSS!$B34)</f>
        <v>0</v>
      </c>
      <c r="FQ34" s="115">
        <f>SUMIFS('29'!$N$10:$N$44,'29'!$A$10:$A$44,LOSS!$E$5,'29'!$M$10:$M$44,LOSS!$B34)+SUMIFS('29'!$P$10:$P$44,'29'!$A$10:$A$44,LOSS!$E$5,'29'!$O$10:$O$44,LOSS!$B34)</f>
        <v>0</v>
      </c>
      <c r="FR34" s="116">
        <f>SUMIFS('29'!$K$10:$K$44,'29'!$A$10:$A$44,LOSS!$E$5,'29'!$M$10:$M$44,LOSS!$B34)+SUMIFS('29'!$L$10:$L$44,'29'!$A$10:$A$44,LOSS!$E$5,'29'!$O$10:$O$44,LOSS!$B34)</f>
        <v>0</v>
      </c>
      <c r="FS34" s="115">
        <f>SUMIFS('29'!$N$10:$N$44,'29'!$A$10:$A$44,LOSS!$G$5,'29'!$M$10:$M$44,LOSS!$B34)+SUMIFS('29'!$P$10:$P$44,'29'!$A$10:$A$44,LOSS!$G$5,'29'!$O$10:$O$44,LOSS!$B34)</f>
        <v>0</v>
      </c>
      <c r="FT34" s="116">
        <f>SUMIFS('29'!$K$10:$K$44,'29'!$A$10:$A$44,LOSS!$G$5,'29'!$M$10:$M$44,LOSS!$B34)+SUMIFS('29'!$L$10:$L$44,'29'!$A$10:$A$44,LOSS!$G$5,'29'!$O$10:$O$44,LOSS!$B34)</f>
        <v>0</v>
      </c>
      <c r="FU34" s="115">
        <f>SUMIFS('29'!$N$10:$N$44,'29'!$A$10:$A$44,LOSS!$I$5,'29'!$M$10:$M$44,LOSS!$B34)+SUMIFS('29'!$P$10:$P$44,'29'!$A$10:$A$44,LOSS!$I$5,'29'!$O$10:$O$44,LOSS!$B34)</f>
        <v>0</v>
      </c>
      <c r="FV34" s="116">
        <f>SUMIFS('29'!$K$10:$K$44,'29'!$A$10:$A$44,LOSS!$I$5,'29'!$M$10:$M$44,LOSS!$B34)+SUMIFS('29'!$L$10:$L$44,'29'!$A$10:$A$44,LOSS!$I$5,'29'!$O$10:$O$44,LOSS!$B34)</f>
        <v>0</v>
      </c>
      <c r="FW34" s="115">
        <f>SUMIFS('30'!$N$10:$N$44,'30'!$A$10:$A$44,LOSS!$E$5,'30'!$M$10:$M$44,LOSS!$B34)+SUMIFS('30'!$P$10:$P$44,'30'!$A$10:$A$44,LOSS!$E$5,'30'!$O$10:$O$44,LOSS!$B34)</f>
        <v>0</v>
      </c>
      <c r="FX34" s="116">
        <f>SUMIFS('30'!$K$10:$K$44,'30'!$A$10:$A$44,LOSS!$E$5,'30'!$M$10:$M$44,LOSS!$B34)+SUMIFS('30'!$L$10:$L$44,'30'!$A$10:$A$44,LOSS!$E$5,'30'!$O$10:$O$44,LOSS!$B34)</f>
        <v>0</v>
      </c>
      <c r="FY34" s="115">
        <f>SUMIFS('30'!$N$10:$N$44,'30'!$A$10:$A$44,LOSS!$G$5,'30'!$M$10:$M$44,LOSS!$B34)+SUMIFS('30'!$P$10:$P$44,'30'!$A$10:$A$44,LOSS!$G$5,'30'!$O$10:$O$44,LOSS!$B34)</f>
        <v>0</v>
      </c>
      <c r="FZ34" s="116">
        <f>SUMIFS('30'!$K$10:$K$44,'30'!$A$10:$A$44,LOSS!$G$5,'30'!$M$10:$M$44,LOSS!$B34)+SUMIFS('30'!$L$10:$L$44,'30'!$A$10:$A$44,LOSS!$G$5,'30'!$O$10:$O$44,LOSS!$B34)</f>
        <v>0</v>
      </c>
      <c r="GA34" s="115">
        <f>SUMIFS('30'!$N$10:$N$44,'30'!$A$10:$A$44,LOSS!$I$5,'30'!$M$10:$M$44,LOSS!$B34)+SUMIFS('30'!$P$10:$P$44,'30'!$A$10:$A$44,LOSS!$I$5,'30'!$O$10:$O$44,LOSS!$B34)</f>
        <v>0</v>
      </c>
      <c r="GB34" s="116">
        <f>SUMIFS('30'!$K$10:$K$44,'30'!$A$10:$A$44,LOSS!$I$5,'30'!$M$10:$M$44,LOSS!$B34)+SUMIFS('30'!$L$10:$L$44,'30'!$A$10:$A$44,LOSS!$I$5,'30'!$O$10:$O$44,LOSS!$B34)</f>
        <v>0</v>
      </c>
      <c r="GC34" s="115">
        <f>SUMIFS('31'!$N$13:$N$44,'31'!$A$13:$A$44,LOSS!$E$5,'31'!$M$13:$M$44,LOSS!$B34)+SUMIFS('31'!$P$13:$P$44,'31'!$A$13:$A$44,LOSS!$E$5,'31'!$O$13:$O$44,LOSS!$B34)</f>
        <v>0</v>
      </c>
      <c r="GD34" s="116">
        <f>SUMIFS('31'!$K$13:$K$44,'31'!$A$13:$A$44,LOSS!$E$5,'31'!$M$13:$M$44,LOSS!$B34)+SUMIFS('31'!$L$13:$L$44,'31'!$A$13:$A$44,LOSS!$E$5,'31'!$O$13:$O$44,LOSS!$B34)</f>
        <v>0</v>
      </c>
      <c r="GE34" s="115">
        <f>SUMIFS('31'!$N$13:$N$44,'31'!$A$13:$A$44,LOSS!$G$5,'31'!$M$13:$M$44,LOSS!$B34)+SUMIFS('31'!$P$13:$P$44,'31'!$A$13:$A$44,LOSS!$G$5,'31'!$O$13:$O$44,LOSS!$B34)</f>
        <v>0</v>
      </c>
      <c r="GF34" s="116">
        <f>SUMIFS('31'!$K$13:$K$44,'31'!$A$13:$A$44,LOSS!$G$5,'31'!$M$13:$M$44,LOSS!$B34)+SUMIFS('31'!$L$13:$L$44,'31'!$A$13:$A$44,LOSS!$G$5,'31'!$O$13:$O$44,LOSS!$B34)</f>
        <v>0</v>
      </c>
      <c r="GG34" s="115">
        <f>SUMIFS('31'!$N$13:$N$44,'31'!$A$13:$A$44,LOSS!$I$5,'31'!$M$13:$M$44,LOSS!$B34)+SUMIFS('31'!$P$13:$P$44,'31'!$A$13:$A$44,LOSS!$I$5,'31'!$O$13:$O$44,LOSS!$B34)</f>
        <v>0</v>
      </c>
      <c r="GH34" s="116">
        <f>SUMIFS('31'!$K$13:$K$44,'31'!$A$13:$A$44,LOSS!$I$5,'31'!$M$13:$M$44,LOSS!$B34)+SUMIFS('31'!$L$13:$L$44,'31'!$A$13:$A$44,LOSS!$I$5,'31'!$O$13:$O$44,LOSS!$B34)</f>
        <v>0</v>
      </c>
      <c r="GI34" s="108">
        <f t="shared" si="0"/>
        <v>0</v>
      </c>
      <c r="GJ34" s="117">
        <f t="shared" si="1"/>
        <v>0</v>
      </c>
      <c r="GK34" s="118">
        <f t="shared" si="4"/>
        <v>0</v>
      </c>
      <c r="GL34" s="73"/>
      <c r="GM34" s="73"/>
    </row>
    <row r="35" ht="18.75" customHeight="1" spans="1:196">
      <c r="A35" s="123" t="s">
        <v>237</v>
      </c>
      <c r="B35" s="124"/>
      <c r="C35" s="124"/>
      <c r="D35" s="106" t="s">
        <v>180</v>
      </c>
      <c r="E35" s="115"/>
      <c r="F35" s="119">
        <f>SUM(F36:F45)</f>
        <v>0</v>
      </c>
      <c r="G35" s="115"/>
      <c r="H35" s="119">
        <f>SUM(H36:H45)</f>
        <v>0</v>
      </c>
      <c r="I35" s="115"/>
      <c r="J35" s="119">
        <f>SUM(J36:J45)</f>
        <v>0</v>
      </c>
      <c r="K35" s="115"/>
      <c r="L35" s="119">
        <f>SUM(L36:L45)</f>
        <v>0</v>
      </c>
      <c r="M35" s="115"/>
      <c r="N35" s="119">
        <f>SUM(N36:N45)</f>
        <v>0</v>
      </c>
      <c r="O35" s="115"/>
      <c r="P35" s="119">
        <f>SUM(P36:P45)</f>
        <v>0</v>
      </c>
      <c r="Q35" s="115"/>
      <c r="R35" s="119">
        <f>SUM(R36:R45)</f>
        <v>0</v>
      </c>
      <c r="S35" s="115"/>
      <c r="T35" s="119">
        <f>SUM(T36:T45)</f>
        <v>0</v>
      </c>
      <c r="U35" s="115"/>
      <c r="V35" s="119">
        <f>SUM(V36:V45)</f>
        <v>0</v>
      </c>
      <c r="W35" s="115"/>
      <c r="X35" s="119">
        <f>SUM(X36:X45)</f>
        <v>0</v>
      </c>
      <c r="Y35" s="115"/>
      <c r="Z35" s="119">
        <f>SUM(Z36:Z45)</f>
        <v>0</v>
      </c>
      <c r="AA35" s="115"/>
      <c r="AB35" s="119">
        <f>SUM(AB36:AB45)</f>
        <v>0</v>
      </c>
      <c r="AC35" s="115"/>
      <c r="AD35" s="119">
        <f>SUM(AD36:AD45)</f>
        <v>0</v>
      </c>
      <c r="AE35" s="115"/>
      <c r="AF35" s="119">
        <f>SUM(AF36:AF45)</f>
        <v>0</v>
      </c>
      <c r="AG35" s="115"/>
      <c r="AH35" s="119">
        <f>SUM(AH36:AH45)</f>
        <v>0</v>
      </c>
      <c r="AI35" s="115"/>
      <c r="AJ35" s="119">
        <f>SUM(AJ36:AJ45)</f>
        <v>0</v>
      </c>
      <c r="AK35" s="115"/>
      <c r="AL35" s="119">
        <f>SUM(AL36:AL45)</f>
        <v>0</v>
      </c>
      <c r="AM35" s="115"/>
      <c r="AN35" s="119">
        <f>SUM(AN36:AN45)</f>
        <v>0</v>
      </c>
      <c r="AO35" s="115"/>
      <c r="AP35" s="119">
        <f>SUM(AP36:AP45)</f>
        <v>0</v>
      </c>
      <c r="AQ35" s="115"/>
      <c r="AR35" s="119">
        <f>SUM(AR36:AR45)</f>
        <v>0</v>
      </c>
      <c r="AS35" s="115"/>
      <c r="AT35" s="119">
        <f>SUM(AT36:AT45)</f>
        <v>0</v>
      </c>
      <c r="AU35" s="115"/>
      <c r="AV35" s="119">
        <f>SUM(AV36:AV45)</f>
        <v>0</v>
      </c>
      <c r="AW35" s="115"/>
      <c r="AX35" s="119">
        <f>SUM(AX36:AX45)</f>
        <v>0</v>
      </c>
      <c r="AY35" s="115"/>
      <c r="AZ35" s="119">
        <f>SUM(AZ36:AZ45)</f>
        <v>0</v>
      </c>
      <c r="BA35" s="115"/>
      <c r="BB35" s="119">
        <f>SUM(BB36:BB45)</f>
        <v>0</v>
      </c>
      <c r="BC35" s="115"/>
      <c r="BD35" s="119">
        <f>SUM(BD36:BD45)</f>
        <v>0</v>
      </c>
      <c r="BE35" s="115"/>
      <c r="BF35" s="119">
        <f>SUM(BF36:BF45)</f>
        <v>0</v>
      </c>
      <c r="BG35" s="115"/>
      <c r="BH35" s="119">
        <f>SUM(BH36:BH45)</f>
        <v>0</v>
      </c>
      <c r="BI35" s="115"/>
      <c r="BJ35" s="119">
        <f>SUM(BJ36:BJ45)</f>
        <v>0</v>
      </c>
      <c r="BK35" s="115"/>
      <c r="BL35" s="119">
        <f>SUM(BL36:BL45)</f>
        <v>0</v>
      </c>
      <c r="BM35" s="115"/>
      <c r="BN35" s="119">
        <f>SUM(BN36:BN45)</f>
        <v>0</v>
      </c>
      <c r="BO35" s="115"/>
      <c r="BP35" s="119">
        <f>SUM(BP36:BP45)</f>
        <v>0</v>
      </c>
      <c r="BQ35" s="115"/>
      <c r="BR35" s="119">
        <f>SUM(BR36:BR45)</f>
        <v>0</v>
      </c>
      <c r="BS35" s="115"/>
      <c r="BT35" s="119">
        <f>SUM(BT36:BT45)</f>
        <v>0</v>
      </c>
      <c r="BU35" s="115"/>
      <c r="BV35" s="119">
        <f>SUM(BV36:BV45)</f>
        <v>0</v>
      </c>
      <c r="BW35" s="115"/>
      <c r="BX35" s="119">
        <f>SUM(BX36:BX45)</f>
        <v>0</v>
      </c>
      <c r="BY35" s="115"/>
      <c r="BZ35" s="119">
        <f>SUM(BZ36:BZ45)</f>
        <v>0</v>
      </c>
      <c r="CA35" s="115"/>
      <c r="CB35" s="119">
        <f>SUM(CB36:CB45)</f>
        <v>0</v>
      </c>
      <c r="CC35" s="115"/>
      <c r="CD35" s="119">
        <f>SUM(CD36:CD45)</f>
        <v>0</v>
      </c>
      <c r="CE35" s="115"/>
      <c r="CF35" s="119">
        <f>SUM(CF36:CF45)</f>
        <v>0</v>
      </c>
      <c r="CG35" s="115"/>
      <c r="CH35" s="119">
        <f>SUM(CH36:CH45)</f>
        <v>0</v>
      </c>
      <c r="CI35" s="115"/>
      <c r="CJ35" s="119">
        <f>SUM(CJ36:CJ45)</f>
        <v>0</v>
      </c>
      <c r="CK35" s="115"/>
      <c r="CL35" s="119">
        <f>SUM(CL36:CL45)</f>
        <v>0</v>
      </c>
      <c r="CM35" s="115"/>
      <c r="CN35" s="119">
        <f>SUM(CN36:CN45)</f>
        <v>0</v>
      </c>
      <c r="CO35" s="115"/>
      <c r="CP35" s="119">
        <f>SUM(CP36:CP45)</f>
        <v>0</v>
      </c>
      <c r="CQ35" s="115"/>
      <c r="CR35" s="119">
        <f>SUM(CR36:CR45)</f>
        <v>0</v>
      </c>
      <c r="CS35" s="115"/>
      <c r="CT35" s="119">
        <f>SUM(CT36:CT45)</f>
        <v>0</v>
      </c>
      <c r="CU35" s="115"/>
      <c r="CV35" s="119">
        <f>SUM(CV36:CV45)</f>
        <v>0</v>
      </c>
      <c r="CW35" s="115"/>
      <c r="CX35" s="119">
        <f>SUM(CX36:CX45)</f>
        <v>0</v>
      </c>
      <c r="CY35" s="115"/>
      <c r="CZ35" s="119">
        <f>SUM(CZ36:CZ45)</f>
        <v>0</v>
      </c>
      <c r="DA35" s="115"/>
      <c r="DB35" s="119">
        <f>SUM(DB36:DB45)</f>
        <v>0</v>
      </c>
      <c r="DC35" s="115"/>
      <c r="DD35" s="119">
        <f>SUM(DD36:DD45)</f>
        <v>0</v>
      </c>
      <c r="DE35" s="115"/>
      <c r="DF35" s="119">
        <f>SUM(DF36:DF45)</f>
        <v>0</v>
      </c>
      <c r="DG35" s="115"/>
      <c r="DH35" s="119">
        <f>SUM(DH36:DH45)</f>
        <v>0</v>
      </c>
      <c r="DI35" s="115"/>
      <c r="DJ35" s="119">
        <f>SUM(DJ36:DJ45)</f>
        <v>0</v>
      </c>
      <c r="DK35" s="115"/>
      <c r="DL35" s="119">
        <f>SUM(DL36:DL45)</f>
        <v>0</v>
      </c>
      <c r="DM35" s="115"/>
      <c r="DN35" s="119">
        <f>SUM(DN36:DN45)</f>
        <v>0</v>
      </c>
      <c r="DO35" s="115"/>
      <c r="DP35" s="119">
        <f>SUM(DP36:DP45)</f>
        <v>0</v>
      </c>
      <c r="DQ35" s="115"/>
      <c r="DR35" s="119">
        <f>SUM(DR36:DR45)</f>
        <v>0</v>
      </c>
      <c r="DS35" s="115"/>
      <c r="DT35" s="119">
        <f>SUM(DT36:DT45)</f>
        <v>0</v>
      </c>
      <c r="DU35" s="115"/>
      <c r="DV35" s="119">
        <f>SUM(DV36:DV45)</f>
        <v>0</v>
      </c>
      <c r="DW35" s="115"/>
      <c r="DX35" s="119">
        <f>SUM(DX36:DX45)</f>
        <v>0</v>
      </c>
      <c r="DY35" s="115"/>
      <c r="DZ35" s="119">
        <f>SUM(DZ36:DZ45)</f>
        <v>0</v>
      </c>
      <c r="EA35" s="115"/>
      <c r="EB35" s="119">
        <f>SUM(EB36:EB45)</f>
        <v>0</v>
      </c>
      <c r="EC35" s="115"/>
      <c r="ED35" s="119">
        <f>SUM(ED36:ED45)</f>
        <v>0</v>
      </c>
      <c r="EE35" s="115"/>
      <c r="EF35" s="119">
        <f>SUM(EF36:EF45)</f>
        <v>0</v>
      </c>
      <c r="EG35" s="115"/>
      <c r="EH35" s="119">
        <f>SUM(EH36:EH45)</f>
        <v>0</v>
      </c>
      <c r="EI35" s="115"/>
      <c r="EJ35" s="119">
        <f>SUM(EJ36:EJ45)</f>
        <v>0</v>
      </c>
      <c r="EK35" s="115"/>
      <c r="EL35" s="119">
        <f>SUM(EL36:EL45)</f>
        <v>0</v>
      </c>
      <c r="EM35" s="115"/>
      <c r="EN35" s="119">
        <f>SUM(EN36:EN45)</f>
        <v>0</v>
      </c>
      <c r="EO35" s="115"/>
      <c r="EP35" s="119">
        <f>SUM(EP36:EP45)</f>
        <v>0</v>
      </c>
      <c r="EQ35" s="115"/>
      <c r="ER35" s="119">
        <f>SUM(ER36:ER45)</f>
        <v>0</v>
      </c>
      <c r="ES35" s="115"/>
      <c r="ET35" s="119">
        <f>SUM(ET36:ET45)</f>
        <v>0</v>
      </c>
      <c r="EU35" s="115"/>
      <c r="EV35" s="119">
        <f>SUM(EV36:EV45)</f>
        <v>0</v>
      </c>
      <c r="EW35" s="115"/>
      <c r="EX35" s="119">
        <f>SUM(EX36:EX45)</f>
        <v>0</v>
      </c>
      <c r="EY35" s="115"/>
      <c r="EZ35" s="119">
        <f>SUM(EZ36:EZ45)</f>
        <v>0</v>
      </c>
      <c r="FA35" s="115"/>
      <c r="FB35" s="119">
        <f>SUM(FB36:FB45)</f>
        <v>0</v>
      </c>
      <c r="FC35" s="115"/>
      <c r="FD35" s="119">
        <f>SUM(FD36:FD45)</f>
        <v>0</v>
      </c>
      <c r="FE35" s="115"/>
      <c r="FF35" s="119">
        <f>SUM(FF36:FF45)</f>
        <v>0</v>
      </c>
      <c r="FG35" s="115"/>
      <c r="FH35" s="119">
        <f>SUM(FH36:FH45)</f>
        <v>0</v>
      </c>
      <c r="FI35" s="115"/>
      <c r="FJ35" s="119">
        <f>SUM(FJ36:FJ45)</f>
        <v>0</v>
      </c>
      <c r="FK35" s="115"/>
      <c r="FL35" s="119">
        <f>SUM(FL36:FL45)</f>
        <v>0</v>
      </c>
      <c r="FM35" s="115"/>
      <c r="FN35" s="119">
        <f>SUM(FN36:FN45)</f>
        <v>0</v>
      </c>
      <c r="FO35" s="115"/>
      <c r="FP35" s="119">
        <f>SUM(FP36:FP45)</f>
        <v>0</v>
      </c>
      <c r="FQ35" s="115"/>
      <c r="FR35" s="119">
        <f>SUM(FR36:FR45)</f>
        <v>0</v>
      </c>
      <c r="FS35" s="115"/>
      <c r="FT35" s="119">
        <f>SUM(FT36:FT45)</f>
        <v>0</v>
      </c>
      <c r="FU35" s="115"/>
      <c r="FV35" s="119">
        <f>SUM(FV36:FV45)</f>
        <v>0</v>
      </c>
      <c r="FW35" s="115"/>
      <c r="FX35" s="119">
        <f>SUM(FX36:FX45)</f>
        <v>0</v>
      </c>
      <c r="FY35" s="115"/>
      <c r="FZ35" s="119">
        <f>SUM(FZ36:FZ45)</f>
        <v>0</v>
      </c>
      <c r="GA35" s="115"/>
      <c r="GB35" s="119">
        <f>SUM(GB36:GB45)</f>
        <v>0</v>
      </c>
      <c r="GC35" s="115"/>
      <c r="GD35" s="119">
        <f>SUM(GD36:GD45)</f>
        <v>0</v>
      </c>
      <c r="GE35" s="115"/>
      <c r="GF35" s="119">
        <f>SUM(GF36:GF45)</f>
        <v>0</v>
      </c>
      <c r="GG35" s="115"/>
      <c r="GH35" s="119">
        <f>SUM(GH36:GH45)</f>
        <v>0</v>
      </c>
      <c r="GI35" s="108">
        <f t="shared" si="0"/>
        <v>0</v>
      </c>
      <c r="GJ35" s="117">
        <f t="shared" si="1"/>
        <v>0</v>
      </c>
      <c r="GK35" s="120"/>
      <c r="GL35" s="73"/>
      <c r="GM35" s="73"/>
      <c r="GN35" s="73"/>
    </row>
    <row r="36" ht="18.75" customHeight="1" spans="1:196">
      <c r="A36" s="125" t="s">
        <v>297</v>
      </c>
      <c r="B36" s="112">
        <v>300</v>
      </c>
      <c r="C36" s="113" t="s">
        <v>298</v>
      </c>
      <c r="D36" s="114"/>
      <c r="E36" s="115">
        <f>SUMIFS('1'!$N$10:$N$44,'1'!$A$10:$A$44,LOSS!$E$5,'1'!$M$10:$M$44,LOSS!$B36)+SUMIFS('1'!$P$10:$P$44,'1'!$A$10:$A$44,LOSS!$E$5,'1'!$O$10:$O$44,LOSS!$B36)</f>
        <v>0</v>
      </c>
      <c r="F36" s="116">
        <f>SUMIFS('1'!$K$10:$K$44,'1'!$A$10:$A$44,LOSS!$E$5,'1'!$M$10:$M$44,LOSS!$B36)+SUMIFS('1'!$L$10:$L$44,'1'!$A$10:$A$44,LOSS!$E$5,'1'!$O$10:$O$44,LOSS!$B36)</f>
        <v>0</v>
      </c>
      <c r="G36" s="115">
        <f>SUMIFS('1'!$N$10:$N$44,'1'!$A$10:$A$44,LOSS!$G$5,'1'!$M$10:$M$44,LOSS!$B36)+SUMIFS('1'!$P$10:$P$44,'1'!$A$10:$A$44,LOSS!$G$5,'1'!$O$10:$O$44,LOSS!$B36)</f>
        <v>0</v>
      </c>
      <c r="H36" s="116">
        <f>SUMIFS('1'!$K$10:$K$44,'1'!$A$10:$A$44,LOSS!$G$5,'1'!$M$10:$M$44,LOSS!$B36)+SUMIFS('1'!$L$10:$L$44,'1'!$A$10:$A$44,LOSS!$G$5,'1'!$O$10:$O$44,LOSS!$B36)</f>
        <v>0</v>
      </c>
      <c r="I36" s="115">
        <f>SUMIFS('1'!$N$10:$N$44,'1'!$A$10:$A$44,LOSS!$I$5,'1'!$M$10:$M$44,LOSS!$B36)+SUMIFS('1'!$P$10:$P$44,'1'!$A$10:$A$44,LOSS!$I$5,'1'!$O$10:$O$44,LOSS!$B36)</f>
        <v>0</v>
      </c>
      <c r="J36" s="116">
        <f>SUMIFS('1'!$K$10:$K$44,'1'!$A$10:$A$44,LOSS!$I$5,'1'!$M$10:$M$44,LOSS!$B36)+SUMIFS('1'!$L$10:$L$44,'1'!$A$10:$A$44,LOSS!$I$5,'1'!$O$10:$O$44,LOSS!$B36)</f>
        <v>0</v>
      </c>
      <c r="K36" s="115">
        <f>SUMIFS('2'!$N$10:$N$52,'2'!$A$10:$A$52,LOSS!$E$5,'2'!$M$10:$M$52,LOSS!$B36)+SUMIFS('2'!$P$10:$P$52,'2'!$A$10:$A$52,LOSS!$E$5,'2'!$O$10:$O$52,LOSS!$B36)</f>
        <v>0</v>
      </c>
      <c r="L36" s="116">
        <f>SUMIFS('2'!$K$10:$K$52,'2'!$A$10:$A$52,LOSS!$E$5,'2'!$M$10:$M$52,LOSS!$B36)+SUMIFS('2'!$L$10:$L$52,'2'!$A$10:$A$52,LOSS!$E$5,'2'!$O$10:$O$52,LOSS!$B36)</f>
        <v>0</v>
      </c>
      <c r="M36" s="115">
        <f>SUMIFS('2'!$N$10:$N$52,'2'!$A$10:$A$52,LOSS!$G$5,'2'!$M$10:$M$52,LOSS!$B36)+SUMIFS('2'!$P$10:$P$52,'2'!$A$10:$A$52,LOSS!$G$5,'2'!$O$10:$O$52,LOSS!$B36)</f>
        <v>0</v>
      </c>
      <c r="N36" s="116">
        <f>SUMIFS('2'!$K$10:$K$52,'2'!$A$10:$A$52,LOSS!$G$5,'2'!$M$10:$M$52,LOSS!$B36)+SUMIFS('2'!$L$10:$L$52,'2'!$A$10:$A$52,LOSS!$G$5,'2'!$O$10:$O$52,LOSS!$B36)</f>
        <v>0</v>
      </c>
      <c r="O36" s="115">
        <f>SUMIFS('2'!$N$10:$N$52,'2'!$A$10:$A$52,LOSS!$I$5,'2'!$M$10:$M$52,LOSS!$B36)+SUMIFS('2'!$P$10:$P$52,'2'!$A$10:$A$52,LOSS!$I$5,'2'!$O$10:$O$52,LOSS!$B36)</f>
        <v>0</v>
      </c>
      <c r="P36" s="116">
        <f>SUMIFS('2'!$K$10:$K$52,'2'!$A$10:$A$52,LOSS!$I$5,'2'!$M$10:$M$52,LOSS!$B36)+SUMIFS('2'!$L$10:$L$52,'2'!$A$10:$A$52,LOSS!$I$5,'2'!$O$10:$O$52,LOSS!$B36)</f>
        <v>0</v>
      </c>
      <c r="Q36" s="115">
        <f>SUMIFS('3'!$N$10:$N$44,'3'!$A$10:$A$44,LOSS!$E$5,'3'!$M$10:$M$44,LOSS!$B36)+SUMIFS('3'!$P$10:$P$44,'3'!$A$10:$A$44,LOSS!$E$5,'3'!$O$10:$O$44,LOSS!$B36)</f>
        <v>0</v>
      </c>
      <c r="R36" s="116">
        <f>SUMIFS('3'!$K$10:$K$44,'3'!$A$10:$A$44,LOSS!$E$5,'3'!$M$10:$M$44,LOSS!$B36)+SUMIFS('3'!$L$10:$L$44,'3'!$A$10:$A$44,LOSS!$E$5,'3'!$O$10:$O$44,LOSS!$B36)</f>
        <v>0</v>
      </c>
      <c r="S36" s="115">
        <f>SUMIFS('3'!$N$10:$N$44,'3'!$A$10:$A$44,LOSS!$G$5,'3'!$M$10:$M$44,LOSS!$B36)+SUMIFS('3'!$P$10:$P$44,'3'!$A$10:$A$44,LOSS!$G$5,'3'!$O$10:$O$44,LOSS!$B36)</f>
        <v>0</v>
      </c>
      <c r="T36" s="116">
        <f>SUMIFS('3'!$K$10:$K$44,'3'!$A$10:$A$44,LOSS!$G$5,'3'!$M$10:$M$44,LOSS!$B36)+SUMIFS('3'!$L$10:$L$44,'3'!$A$10:$A$44,LOSS!$G$5,'3'!$O$10:$O$44,LOSS!$B36)</f>
        <v>0</v>
      </c>
      <c r="U36" s="115">
        <f>SUMIFS('3'!$N$10:$N$44,'3'!$A$10:$A$44,LOSS!$I$5,'3'!$M$10:$M$44,LOSS!$B36)+SUMIFS('3'!$P$10:$P$44,'3'!$A$10:$A$44,LOSS!$I$5,'3'!$O$10:$O$44,LOSS!$B36)</f>
        <v>0</v>
      </c>
      <c r="V36" s="116">
        <f>SUMIFS('3'!$K$10:$K$44,'3'!$A$10:$A$44,LOSS!$I$5,'3'!$M$10:$M$44,LOSS!$B36)+SUMIFS('3'!$L$10:$L$44,'3'!$A$10:$A$44,LOSS!$I$5,'3'!$O$10:$O$44,LOSS!$B36)</f>
        <v>0</v>
      </c>
      <c r="W36" s="115">
        <f>SUMIFS('4'!$N$10:$N$44,'4'!$A$10:$A$44,LOSS!$E$5,'4'!$M$10:$M$44,LOSS!$B36)+SUMIFS('4'!$P$10:$P$44,'4'!$A$10:$A$44,LOSS!$E$5,'4'!$O$10:$O$44,LOSS!$B36)</f>
        <v>0</v>
      </c>
      <c r="X36" s="116">
        <f>SUMIFS('4'!$K$10:$K$44,'4'!$A$10:$A$44,LOSS!$E$5,'4'!$M$10:$M$44,LOSS!$B36)+SUMIFS('4'!$L$10:$L$44,'4'!$A$10:$A$44,LOSS!$E$5,'4'!$O$10:$O$44,LOSS!$B36)</f>
        <v>0</v>
      </c>
      <c r="Y36" s="115">
        <f>SUMIFS('4'!$N$10:$N$44,'4'!$A$10:$A$44,LOSS!$G$5,'4'!$M$10:$M$44,LOSS!$B36)+SUMIFS('4'!$P$10:$P$44,'4'!$A$10:$A$44,LOSS!$G$5,'4'!$O$10:$O$44,LOSS!$B36)</f>
        <v>0</v>
      </c>
      <c r="Z36" s="116">
        <f>SUMIFS('4'!$K$10:$K$44,'4'!$A$10:$A$44,LOSS!$G$5,'4'!$M$10:$M$44,LOSS!$B36)+SUMIFS('4'!$L$10:$L$44,'4'!$A$10:$A$44,LOSS!$G$5,'4'!$O$10:$O$44,LOSS!$B36)</f>
        <v>0</v>
      </c>
      <c r="AA36" s="115">
        <f>SUMIFS('4'!$N$10:$N$44,'4'!$A$10:$A$44,LOSS!$I$5,'4'!$M$10:$M$44,LOSS!$B36)+SUMIFS('4'!$P$10:$P$44,'4'!$A$10:$A$44,LOSS!$I$5,'4'!$O$10:$O$44,LOSS!$B36)</f>
        <v>0</v>
      </c>
      <c r="AB36" s="116">
        <f>SUMIFS('4'!$K$10:$K$44,'4'!$A$10:$A$44,LOSS!$I$5,'4'!$M$10:$M$44,LOSS!$B36)+SUMIFS('4'!$L$10:$L$44,'4'!$A$10:$A$44,LOSS!$I$5,'4'!$O$10:$O$44,LOSS!$B36)</f>
        <v>0</v>
      </c>
      <c r="AC36" s="115">
        <f>SUMIFS('5'!$N$10:$N$52,'5'!$A$10:$A$52,LOSS!$E$5,'5'!$M$10:$M$52,LOSS!$B36)+SUMIFS('5'!$P$10:$P$52,'5'!$A$10:$A$52,LOSS!$E$5,'5'!$O$10:$O$52,LOSS!$B36)</f>
        <v>0</v>
      </c>
      <c r="AD36" s="116">
        <f>SUMIFS('5'!$K$10:$K$52,'5'!$A$10:$A$52,LOSS!$E$5,'5'!$M$10:$M$52,LOSS!$B36)+SUMIFS('5'!$L$10:$L$52,'5'!$A$10:$A$52,LOSS!$E$5,'5'!$O$10:$O$52,LOSS!$B36)</f>
        <v>0</v>
      </c>
      <c r="AE36" s="115">
        <f>SUMIFS('5'!$N$10:$N$52,'5'!$A$10:$A$52,LOSS!$G$5,'5'!$M$10:$M$52,LOSS!$B36)+SUMIFS('5'!$P$10:$P$52,'5'!$A$10:$A$52,LOSS!$G$5,'5'!$O$10:$O$52,LOSS!$B36)</f>
        <v>0</v>
      </c>
      <c r="AF36" s="116">
        <f>SUMIFS('5'!$K$10:$K$52,'5'!$A$10:$A$52,LOSS!$G$5,'5'!$M$10:$M$52,LOSS!$B36)+SUMIFS('5'!$L$10:$L$52,'5'!$A$10:$A$52,LOSS!$G$5,'5'!$O$10:$O$52,LOSS!$B36)</f>
        <v>0</v>
      </c>
      <c r="AG36" s="115">
        <f>SUMIFS('5'!$N$10:$N$52,'5'!$A$10:$A$52,LOSS!$I$5,'5'!$M$10:$M$52,LOSS!$B36)+SUMIFS('5'!$P$10:$P$52,'5'!$A$10:$A$52,LOSS!$I$5,'5'!$O$10:$O$52,LOSS!$B36)</f>
        <v>0</v>
      </c>
      <c r="AH36" s="116">
        <f>SUMIFS('5'!$K$10:$K$52,'5'!$A$10:$A$52,LOSS!$I$5,'5'!$M$10:$M$52,LOSS!$B36)+SUMIFS('5'!$L$10:$L$52,'5'!$A$10:$A$52,LOSS!$I$5,'5'!$O$10:$O$52,LOSS!$B36)</f>
        <v>0</v>
      </c>
      <c r="AI36" s="115">
        <f>SUMIFS('6'!$N$10:$N$43,'6'!$A$10:$A$43,LOSS!$E$5,'6'!$M$10:$M$43,LOSS!$B36)+SUMIFS('6'!$P$10:$P$43,'6'!$A$10:$A$43,LOSS!$E$5,'6'!$O$10:$O$43,LOSS!$B36)</f>
        <v>0</v>
      </c>
      <c r="AJ36" s="116">
        <f>SUMIFS('6'!$K$10:$K$43,'6'!$A$10:$A$43,LOSS!$E$5,'6'!$M$10:$M$43,LOSS!$B36)+SUMIFS('6'!$L$10:$L$43,'6'!$A$10:$A$43,LOSS!$E$5,'6'!$O$10:$O$43,LOSS!$B36)</f>
        <v>0</v>
      </c>
      <c r="AK36" s="115">
        <f>SUMIFS('6'!$N$10:$N$43,'6'!$A$10:$A$43,LOSS!$G$5,'6'!$M$10:$M$43,LOSS!$B36)+SUMIFS('6'!$P$10:$P$43,'6'!$A$10:$A$43,LOSS!$G$5,'6'!$O$10:$O$43,LOSS!$B36)</f>
        <v>0</v>
      </c>
      <c r="AL36" s="116">
        <f>SUMIFS('6'!$K$10:$K$43,'6'!$A$10:$A$43,LOSS!$G$5,'6'!$M$10:$M$43,LOSS!$B36)+SUMIFS('6'!$L$10:$L$43,'6'!$A$10:$A$43,LOSS!$G$5,'6'!$O$10:$O$43,LOSS!$B36)</f>
        <v>0</v>
      </c>
      <c r="AM36" s="115">
        <f>SUMIFS('6'!$N$10:$N$43,'6'!$A$10:$A$43,LOSS!$I$5,'6'!$M$10:$M$43,LOSS!$B36)+SUMIFS('6'!$P$10:$P$43,'6'!$A$10:$A$43,LOSS!$I$5,'6'!$O$10:$O$43,LOSS!$B36)</f>
        <v>0</v>
      </c>
      <c r="AN36" s="116">
        <f>SUMIFS('6'!$K$10:$K$43,'6'!$A$10:$A$43,LOSS!$I$5,'6'!$M$10:$M$43,LOSS!$B36)+SUMIFS('6'!$L$10:$L$43,'6'!$A$10:$A$43,LOSS!$I$5,'6'!$O$10:$O$43,LOSS!$B36)</f>
        <v>0</v>
      </c>
      <c r="AO36" s="115">
        <f>SUMIFS('7'!$N$10:$N$44,'7'!$A$10:$A$44,LOSS!$E$5,'7'!$M$10:$M$44,LOSS!$B36)+SUMIFS('7'!$P$10:$P$44,'7'!$A$10:$A$44,LOSS!$E$5,'7'!$O$10:$O$44,LOSS!$B36)</f>
        <v>0</v>
      </c>
      <c r="AP36" s="116">
        <f>SUMIFS('7'!$K$10:$K$44,'7'!$A$10:$A$44,LOSS!$E$5,'7'!$M$10:$M$44,LOSS!$B36)+SUMIFS('7'!$L$10:$L$44,'7'!$A$10:$A$44,LOSS!$E$5,'7'!$O$10:$O$44,LOSS!$B36)</f>
        <v>0</v>
      </c>
      <c r="AQ36" s="115">
        <f>SUMIFS('7'!$N$10:$N$44,'7'!$A$10:$A$44,LOSS!$G$5,'7'!$M$10:$M$44,LOSS!$B36)+SUMIFS('7'!$P$10:$P$44,'7'!$A$10:$A$44,LOSS!$G$5,'7'!$O$10:$O$44,LOSS!$B36)</f>
        <v>0</v>
      </c>
      <c r="AR36" s="116">
        <f>SUMIFS('7'!$K$10:$K$44,'7'!$A$10:$A$44,LOSS!$G$5,'7'!$M$10:$M$44,LOSS!$B36)+SUMIFS('7'!$L$10:$L$44,'7'!$A$10:$A$44,LOSS!$G$5,'7'!$O$10:$O$44,LOSS!$B36)</f>
        <v>0</v>
      </c>
      <c r="AS36" s="115">
        <f>SUMIFS('7'!$N$10:$N$44,'7'!$A$10:$A$44,LOSS!$I$5,'7'!$M$10:$M$44,LOSS!$B36)+SUMIFS('7'!$P$10:$P$44,'7'!$A$10:$A$44,LOSS!$I$5,'7'!$O$10:$O$44,LOSS!$B36)</f>
        <v>0</v>
      </c>
      <c r="AT36" s="116">
        <f>SUMIFS('7'!$K$10:$K$44,'7'!$A$10:$A$44,LOSS!$I$5,'7'!$M$10:$M$44,LOSS!$B36)+SUMIFS('7'!$L$10:$L$44,'7'!$A$10:$A$44,LOSS!$I$5,'7'!$O$10:$O$44,LOSS!$B36)</f>
        <v>0</v>
      </c>
      <c r="AU36" s="115">
        <f>SUMIFS('8'!$N$10:$N$43,'8'!$A$10:$A$43,LOSS!$E$5,'8'!$M$10:$M$43,LOSS!$B36)+SUMIFS('8'!$P$10:$P$43,'8'!$A$10:$A$43,LOSS!$E$5,'8'!$O$10:$O$43,LOSS!$B36)</f>
        <v>0</v>
      </c>
      <c r="AV36" s="116">
        <f>SUMIFS('8'!$K$10:$K$43,'8'!$A$10:$A$43,LOSS!$E$5,'8'!$M$10:$M$43,LOSS!$B36)+SUMIFS('8'!$L$10:$L$43,'8'!$A$10:$A$43,LOSS!$E$5,'8'!$O$10:$O$43,LOSS!$B36)</f>
        <v>0</v>
      </c>
      <c r="AW36" s="115">
        <f>SUMIFS('8'!$N$10:$N$43,'8'!$A$10:$A$43,LOSS!$G$5,'8'!$M$10:$M$43,LOSS!$B36)+SUMIFS('8'!$P$10:$P$43,'8'!$A$10:$A$43,LOSS!$G$5,'8'!$O$10:$O$43,LOSS!$B36)</f>
        <v>0</v>
      </c>
      <c r="AX36" s="116">
        <f>SUMIFS('8'!$K$10:$K$43,'8'!$A$10:$A$43,LOSS!$G$5,'8'!$M$10:$M$43,LOSS!$B36)+SUMIFS('8'!$L$10:$L$43,'8'!$A$10:$A$43,LOSS!$G$5,'8'!$O$10:$O$43,LOSS!$B36)</f>
        <v>0</v>
      </c>
      <c r="AY36" s="115">
        <f>SUMIFS('8'!$N$10:$N$43,'8'!$A$10:$A$43,LOSS!$I$5,'8'!$M$10:$M$43,LOSS!$B36)+SUMIFS('8'!$P$10:$P$43,'8'!$A$10:$A$43,LOSS!$I$5,'8'!$O$10:$O$43,LOSS!$B36)</f>
        <v>0</v>
      </c>
      <c r="AZ36" s="116">
        <f>SUMIFS('8'!$K$10:$K$43,'8'!$A$10:$A$43,LOSS!$I$5,'8'!$M$10:$M$43,LOSS!$B36)+SUMIFS('8'!$L$10:$L$43,'8'!$A$10:$A$43,LOSS!$I$5,'8'!$O$10:$O$43,LOSS!$B36)</f>
        <v>0</v>
      </c>
      <c r="BA36" s="115">
        <f>SUMIFS('9'!$N$10:$N$51,'9'!$A$10:$A$51,LOSS!$E$5,'9'!$M$10:$M$51,LOSS!$B36)+SUMIFS('9'!$P$10:$P$51,'9'!$A$10:$A$51,LOSS!$E$5,'9'!$O$10:$O$51,LOSS!$B36)</f>
        <v>0</v>
      </c>
      <c r="BB36" s="116">
        <f>SUMIFS('9'!$K$10:$K$51,'9'!$A$10:$A$51,LOSS!$E$5,'9'!$M$10:$M$51,LOSS!$B36)+SUMIFS('9'!$L$10:$L$51,'9'!$A$10:$A$51,LOSS!$E$5,'9'!$O$10:$O$51,LOSS!$B36)</f>
        <v>0</v>
      </c>
      <c r="BC36" s="115">
        <f>SUMIFS('9'!$N$10:$N$51,'9'!$A$10:$A$51,LOSS!$G$5,'9'!$M$10:$M$51,LOSS!$B36)+SUMIFS('9'!$P$10:$P$51,'9'!$A$10:$A$51,LOSS!$G$5,'9'!$O$10:$O$51,LOSS!$B36)</f>
        <v>0</v>
      </c>
      <c r="BD36" s="116">
        <f>SUMIFS('9'!$K$10:$K$51,'9'!$A$10:$A$51,LOSS!$G$5,'9'!$M$10:$M$51,LOSS!$B36)+SUMIFS('9'!$L$10:$L$51,'9'!$A$10:$A$51,LOSS!$G$5,'9'!$O$10:$O$51,LOSS!$B36)</f>
        <v>0</v>
      </c>
      <c r="BE36" s="115">
        <f>SUMIFS('9'!$N$10:$N$51,'9'!$A$10:$A$51,LOSS!$I$5,'9'!$M$10:$M$51,LOSS!$B36)+SUMIFS('9'!$P$10:$P$51,'9'!$A$10:$A$51,LOSS!$I$5,'9'!$O$10:$O$51,LOSS!$B36)</f>
        <v>0</v>
      </c>
      <c r="BF36" s="116">
        <f>SUMIFS('9'!$K$10:$K$51,'9'!$A$10:$A$51,LOSS!$I$5,'9'!$M$10:$M$51,LOSS!$B36)+SUMIFS('9'!$L$10:$L$51,'9'!$A$10:$A$51,LOSS!$I$5,'9'!$O$10:$O$51,LOSS!$B36)</f>
        <v>0</v>
      </c>
      <c r="BG36" s="115">
        <f>SUMIFS('10'!$N$10:$N$44,'10'!$A$10:$A$44,LOSS!$E$5,'10'!$M$10:$M$44,LOSS!$B36)+SUMIFS('10'!$P$10:$P$44,'10'!$A$10:$A$44,LOSS!$E$5,'10'!$O$10:$O$44,LOSS!$B36)</f>
        <v>0</v>
      </c>
      <c r="BH36" s="116">
        <f>SUMIFS('10'!$K$10:$K$44,'10'!$A$10:$A$44,LOSS!$E$5,'10'!$M$10:$M$44,LOSS!$B36)+SUMIFS('10'!$L$10:$L$44,'10'!$A$10:$A$44,LOSS!$E$5,'10'!$O$10:$O$44,LOSS!$B36)</f>
        <v>0</v>
      </c>
      <c r="BI36" s="115">
        <f>SUMIFS('10'!$N$10:$N$44,'10'!$A$10:$A$44,LOSS!$G$5,'10'!$M$10:$M$44,LOSS!$B36)+SUMIFS('10'!$P$10:$P$44,'10'!$A$10:$A$44,LOSS!$G$5,'10'!$O$10:$O$44,LOSS!$B36)</f>
        <v>0</v>
      </c>
      <c r="BJ36" s="116">
        <f>SUMIFS('10'!$K$10:$K$44,'10'!$A$10:$A$44,LOSS!$G$5,'10'!$M$10:$M$44,LOSS!$B36)+SUMIFS('10'!$L$10:$L$44,'10'!$A$10:$A$44,LOSS!$G$5,'10'!$O$10:$O$44,LOSS!$B36)</f>
        <v>0</v>
      </c>
      <c r="BK36" s="115">
        <f>SUMIFS('10'!$N$10:$N$44,'10'!$A$10:$A$44,LOSS!$I$5,'10'!$M$10:$M$44,LOSS!$B36)+SUMIFS('10'!$P$10:$P$44,'10'!$A$10:$A$44,LOSS!$I$5,'10'!$O$10:$O$44,LOSS!$B36)</f>
        <v>0</v>
      </c>
      <c r="BL36" s="116">
        <f>SUMIFS('10'!$K$10:$K$44,'10'!$A$10:$A$44,LOSS!$I$5,'10'!$M$10:$M$44,LOSS!$B36)+SUMIFS('10'!$L$10:$L$44,'10'!$A$10:$A$44,LOSS!$I$5,'10'!$O$10:$O$44,LOSS!$B36)</f>
        <v>0</v>
      </c>
      <c r="BM36" s="115">
        <f>SUMIFS('11'!$N$10:$N$43,'11'!$A$10:$A$43,LOSS!$E$5,'11'!$M$10:$M$43,LOSS!$B36)+SUMIFS('11'!$P$10:$P$43,'11'!$A$10:$A$43,LOSS!$E$5,'11'!$O$10:$O$43,LOSS!$B36)</f>
        <v>0</v>
      </c>
      <c r="BN36" s="116">
        <f>SUMIFS('11'!$K$10:$K$43,'11'!$A$10:$A$43,LOSS!$E$5,'11'!$M$10:$M$43,LOSS!$B36)+SUMIFS('11'!$L$10:$L$43,'11'!$A$10:$A$43,LOSS!$E$5,'11'!$O$10:$O$43,LOSS!$B36)</f>
        <v>0</v>
      </c>
      <c r="BO36" s="115">
        <f>SUMIFS('11'!$N$10:$N$43,'11'!$A$10:$A$43,LOSS!$G$5,'11'!$M$10:$M$43,LOSS!$B36)+SUMIFS('11'!$P$10:$P$43,'11'!$A$10:$A$43,LOSS!$G$5,'11'!$O$10:$O$43,LOSS!$B36)</f>
        <v>0</v>
      </c>
      <c r="BP36" s="116">
        <f>SUMIFS('11'!$K$10:$K$43,'11'!$A$10:$A$43,LOSS!$G$5,'11'!$M$10:$M$43,LOSS!$B36)+SUMIFS('11'!$L$10:$L$43,'11'!$A$10:$A$43,LOSS!$G$5,'11'!$O$10:$O$43,LOSS!$B36)</f>
        <v>0</v>
      </c>
      <c r="BQ36" s="115">
        <f>SUMIFS('11'!$N$10:$N$43,'11'!$A$10:$A$43,LOSS!$I$5,'11'!$M$10:$M$43,LOSS!$B36)+SUMIFS('11'!$P$10:$P$43,'11'!$A$10:$A$43,LOSS!$I$5,'11'!$O$10:$O$43,LOSS!$B36)</f>
        <v>0</v>
      </c>
      <c r="BR36" s="116">
        <f>SUMIFS('11'!$K$10:$K$43,'11'!$A$10:$A$43,LOSS!$I$5,'11'!$M$10:$M$43,LOSS!$B36)+SUMIFS('11'!$L$10:$L$43,'11'!$A$10:$A$43,LOSS!$I$5,'11'!$O$10:$O$43,LOSS!$B36)</f>
        <v>0</v>
      </c>
      <c r="BS36" s="115">
        <f>SUMIFS('12'!$N$10:$N$44,'12'!$A$10:$A$44,LOSS!$E$5,'12'!$M$10:$M$44,LOSS!$B36)+SUMIFS('12'!$P$10:$P$44,'12'!$A$10:$A$44,LOSS!$E$5,'12'!$O$10:$O$44,LOSS!$B36)</f>
        <v>0</v>
      </c>
      <c r="BT36" s="116">
        <f>SUMIFS('12'!$K$10:$K$44,'12'!$A$10:$A$44,LOSS!$E$5,'12'!$M$10:$M$44,LOSS!$B36)+SUMIFS('12'!$L$10:$L$44,'12'!$A$10:$A$44,LOSS!$E$5,'12'!$O$10:$O$44,LOSS!$B36)</f>
        <v>0</v>
      </c>
      <c r="BU36" s="115">
        <f>SUMIFS('12'!$N$10:$N$44,'12'!$A$10:$A$44,LOSS!$G$5,'12'!$M$10:$M$44,LOSS!$B36)+SUMIFS('12'!$P$10:$P$44,'12'!$A$10:$A$44,LOSS!$G$5,'12'!$O$10:$O$44,LOSS!$B36)</f>
        <v>0</v>
      </c>
      <c r="BV36" s="116">
        <f>SUMIFS('12'!$K$10:$K$44,'12'!$A$10:$A$44,LOSS!$G$5,'12'!$M$10:$M$44,LOSS!$B36)+SUMIFS('12'!$L$10:$L$44,'12'!$A$10:$A$44,LOSS!$G$5,'12'!$O$10:$O$44,LOSS!$B36)</f>
        <v>0</v>
      </c>
      <c r="BW36" s="115">
        <f>SUMIFS('12'!$N$10:$N$44,'12'!$A$10:$A$44,LOSS!$I$5,'12'!$M$10:$M$44,LOSS!$B36)+SUMIFS('12'!$P$10:$P$44,'12'!$A$10:$A$44,LOSS!$I$5,'12'!$O$10:$O$44,LOSS!$B36)</f>
        <v>0</v>
      </c>
      <c r="BX36" s="116">
        <f>SUMIFS('12'!$K$10:$K$44,'12'!$A$10:$A$44,LOSS!$I$5,'12'!$M$10:$M$44,LOSS!$B36)+SUMIFS('12'!$L$10:$L$44,'12'!$A$10:$A$44,LOSS!$I$5,'12'!$O$10:$O$44,LOSS!$B36)</f>
        <v>0</v>
      </c>
      <c r="BY36" s="115">
        <f>SUMIFS('13'!$N$10:$N$44,'13'!$A$10:$A$44,LOSS!$E$5,'13'!$M$10:$M$44,LOSS!$B36)+SUMIFS('13'!$P$10:$P$44,'13'!$A$10:$A$44,LOSS!$E$5,'13'!$O$10:$O$44,LOSS!$B36)</f>
        <v>0</v>
      </c>
      <c r="BZ36" s="116">
        <f>SUMIFS('13'!$K$10:$K$44,'13'!$A$10:$A$44,LOSS!$E$5,'13'!$M$10:$M$44,LOSS!$B36)+SUMIFS('13'!$L$10:$L$44,'13'!$A$10:$A$44,LOSS!$E$5,'13'!$O$10:$O$44,LOSS!$B36)</f>
        <v>0</v>
      </c>
      <c r="CA36" s="115">
        <f>SUMIFS('13'!$N$10:$N$44,'13'!$A$10:$A$44,LOSS!$G$5,'13'!$M$10:$M$44,LOSS!$B36)+SUMIFS('13'!$P$10:$P$44,'13'!$A$10:$A$44,LOSS!$G$5,'13'!$O$10:$O$44,LOSS!$B36)</f>
        <v>0</v>
      </c>
      <c r="CB36" s="116">
        <f>SUMIFS('13'!$K$10:$K$44,'13'!$A$10:$A$44,LOSS!$G$5,'13'!$M$10:$M$44,LOSS!$B36)+SUMIFS('13'!$L$10:$L$44,'13'!$A$10:$A$44,LOSS!$G$5,'13'!$O$10:$O$44,LOSS!$B36)</f>
        <v>0</v>
      </c>
      <c r="CC36" s="115">
        <f>SUMIFS('13'!$N$10:$N$44,'13'!$A$10:$A$44,LOSS!$I$5,'13'!$M$10:$M$44,LOSS!$B36)+SUMIFS('13'!$P$10:$P$44,'13'!$A$10:$A$44,LOSS!$I$5,'13'!$O$10:$O$44,LOSS!$B36)</f>
        <v>0</v>
      </c>
      <c r="CD36" s="116">
        <f>SUMIFS('13'!$K$10:$K$44,'13'!$A$10:$A$44,LOSS!$I$5,'13'!$M$10:$M$44,LOSS!$B36)+SUMIFS('13'!$L$10:$L$44,'13'!$A$10:$A$44,LOSS!$I$5,'13'!$O$10:$O$44,LOSS!$B36)</f>
        <v>0</v>
      </c>
      <c r="CE36" s="115">
        <f>SUMIFS('14'!$N$10:$N$44,'14'!$A$10:$A$44,LOSS!$E$5,'14'!$M$10:$M$44,LOSS!$B36)+SUMIFS('14'!$P$10:$P$44,'14'!$A$10:$A$44,LOSS!$E$5,'14'!$O$10:$O$44,LOSS!$B36)</f>
        <v>0</v>
      </c>
      <c r="CF36" s="116">
        <f>SUMIFS('14'!$K$10:$K$44,'14'!$A$10:$A$44,LOSS!$E$5,'14'!$M$10:$M$44,LOSS!$B36)+SUMIFS('14'!$L$10:$L$44,'14'!$A$10:$A$44,LOSS!$E$5,'14'!$O$10:$O$44,LOSS!$B36)</f>
        <v>0</v>
      </c>
      <c r="CG36" s="115">
        <f>SUMIFS('14'!$N$10:$N$44,'14'!$A$10:$A$44,LOSS!$G$5,'14'!$M$10:$M$44,LOSS!$B36)+SUMIFS('14'!$P$10:$P$44,'14'!$A$10:$A$44,LOSS!$G$5,'14'!$O$10:$O$44,LOSS!$B36)</f>
        <v>0</v>
      </c>
      <c r="CH36" s="116">
        <f>SUMIFS('14'!$K$10:$K$44,'14'!$A$10:$A$44,LOSS!$G$5,'14'!$M$10:$M$44,LOSS!$B36)+SUMIFS('14'!$L$10:$L$44,'14'!$A$10:$A$44,LOSS!$G$5,'14'!$O$10:$O$44,LOSS!$B36)</f>
        <v>0</v>
      </c>
      <c r="CI36" s="115">
        <f>SUMIFS('14'!$N$10:$N$44,'14'!$A$10:$A$44,LOSS!$I$5,'14'!$M$10:$M$44,LOSS!$B36)+SUMIFS('14'!$P$10:$P$44,'14'!$A$10:$A$44,LOSS!$I$5,'14'!$O$10:$O$44,LOSS!$B36)</f>
        <v>0</v>
      </c>
      <c r="CJ36" s="116">
        <f>SUMIFS('14'!$K$10:$K$44,'14'!$A$10:$A$44,LOSS!$I$5,'14'!$M$10:$M$44,LOSS!$B36)+SUMIFS('14'!$L$10:$L$44,'14'!$A$10:$A$44,LOSS!$I$5,'14'!$O$10:$O$44,LOSS!$B36)</f>
        <v>0</v>
      </c>
      <c r="CK36" s="115">
        <f>SUMIFS('15'!$N$10:$N$44,'15'!$A$10:$A$44,LOSS!$E$5,'15'!$M$10:$M$44,LOSS!$B36)+SUMIFS('15'!$P$10:$P$44,'15'!$A$10:$A$44,LOSS!$E$5,'15'!$O$10:$O$44,LOSS!$B36)</f>
        <v>0</v>
      </c>
      <c r="CL36" s="116">
        <f>SUMIFS('15'!$K$10:$K$44,'15'!$A$10:$A$44,LOSS!$E$5,'15'!$M$10:$M$44,LOSS!$B36)+SUMIFS('15'!$L$10:$L$44,'15'!$A$10:$A$44,LOSS!$E$5,'15'!$O$10:$O$44,LOSS!$B36)</f>
        <v>0</v>
      </c>
      <c r="CM36" s="115">
        <f>SUMIFS('15'!$N$10:$N$44,'15'!$A$10:$A$44,LOSS!$G$5,'15'!$M$10:$M$44,LOSS!$B36)+SUMIFS('15'!$P$10:$P$44,'15'!$A$10:$A$44,LOSS!$G$5,'15'!$O$10:$O$44,LOSS!$B36)</f>
        <v>0</v>
      </c>
      <c r="CN36" s="116">
        <f>SUMIFS('15'!$K$10:$K$44,'15'!$A$10:$A$44,LOSS!$G$5,'15'!$M$10:$M$44,LOSS!$B36)+SUMIFS('15'!$L$10:$L$44,'15'!$A$10:$A$44,LOSS!$G$5,'15'!$O$10:$O$44,LOSS!$B36)</f>
        <v>0</v>
      </c>
      <c r="CO36" s="115">
        <f>SUMIFS('15'!$N$10:$N$44,'15'!$A$10:$A$44,LOSS!$I$5,'15'!$M$10:$M$44,LOSS!$B36)+SUMIFS('15'!$P$10:$P$44,'15'!$A$10:$A$44,LOSS!$I$5,'15'!$O$10:$O$44,LOSS!$B36)</f>
        <v>0</v>
      </c>
      <c r="CP36" s="116">
        <f>SUMIFS('15'!$K$10:$K$44,'15'!$A$10:$A$44,LOSS!$I$5,'15'!$M$10:$M$44,LOSS!$B36)+SUMIFS('15'!$L$10:$L$44,'15'!$A$10:$A$44,LOSS!$I$5,'15'!$O$10:$O$44,LOSS!$B36)</f>
        <v>0</v>
      </c>
      <c r="CQ36" s="115">
        <f>SUMIFS('16'!$N$10:$N$44,'16'!$A$10:$A$44,LOSS!$E$5,'16'!$M$10:$M$44,LOSS!$B36)+SUMIFS('16'!$P$10:$P$44,'16'!$A$10:$A$44,LOSS!$E$5,'16'!$O$10:$O$44,LOSS!$B36)</f>
        <v>0</v>
      </c>
      <c r="CR36" s="116">
        <f>SUMIFS('16'!$K$10:$K$44,'16'!$A$10:$A$44,LOSS!$E$5,'16'!$M$10:$M$44,LOSS!$B36)+SUMIFS('16'!$L$10:$L$44,'16'!$A$10:$A$44,LOSS!$E$5,'16'!$O$10:$O$44,LOSS!$B36)</f>
        <v>0</v>
      </c>
      <c r="CS36" s="115">
        <f>SUMIFS('16'!$N$10:$N$44,'16'!$A$10:$A$44,LOSS!$G$5,'16'!$M$10:$M$44,LOSS!$B36)+SUMIFS('16'!$P$10:$P$44,'16'!$A$10:$A$44,LOSS!$G$5,'16'!$O$10:$O$44,LOSS!$B36)</f>
        <v>0</v>
      </c>
      <c r="CT36" s="116">
        <f>SUMIFS('16'!$K$10:$K$44,'16'!$A$10:$A$44,LOSS!$G$5,'16'!$M$10:$M$44,LOSS!$B36)+SUMIFS('16'!$L$10:$L$44,'16'!$A$10:$A$44,LOSS!$G$5,'16'!$O$10:$O$44,LOSS!$B36)</f>
        <v>0</v>
      </c>
      <c r="CU36" s="115">
        <f>SUMIFS('16'!$N$10:$N$44,'16'!$A$10:$A$44,LOSS!$I$5,'16'!$M$10:$M$44,LOSS!$B36)+SUMIFS('16'!$P$10:$P$44,'16'!$A$10:$A$44,LOSS!$I$5,'16'!$O$10:$O$44,LOSS!$B36)</f>
        <v>0</v>
      </c>
      <c r="CV36" s="116">
        <f>SUMIFS('16'!$K$10:$K$44,'16'!$A$10:$A$44,LOSS!$I$5,'16'!$M$10:$M$44,LOSS!$B36)+SUMIFS('16'!$L$10:$L$44,'16'!$A$10:$A$44,LOSS!$I$5,'16'!$O$10:$O$44,LOSS!$B36)</f>
        <v>0</v>
      </c>
      <c r="CW36" s="115">
        <f>SUMIFS('17'!$N$10:$N$44,'17'!$A$10:$A$44,LOSS!$E$5,'17'!$M$10:$M$44,LOSS!$B36)+SUMIFS('17'!$P$10:$P$44,'17'!$A$10:$A$44,LOSS!$E$5,'17'!$O$10:$O$44,LOSS!$B36)</f>
        <v>0</v>
      </c>
      <c r="CX36" s="116">
        <f>SUMIFS('17'!$K$10:$K$44,'17'!$A$10:$A$44,LOSS!$E$5,'17'!$M$10:$M$44,LOSS!$B36)+SUMIFS('17'!$L$10:$L$44,'17'!$A$10:$A$44,LOSS!$E$5,'17'!$O$10:$O$44,LOSS!$B36)</f>
        <v>0</v>
      </c>
      <c r="CY36" s="115">
        <f>SUMIFS('17'!$N$10:$N$44,'17'!$A$10:$A$44,LOSS!$G$5,'17'!$M$10:$M$44,LOSS!$B36)+SUMIFS('17'!$P$10:$P$44,'17'!$A$10:$A$44,LOSS!$G$5,'17'!$O$10:$O$44,LOSS!$B36)</f>
        <v>0</v>
      </c>
      <c r="CZ36" s="116">
        <f>SUMIFS('17'!$K$10:$K$44,'17'!$A$10:$A$44,LOSS!$G$5,'17'!$M$10:$M$44,LOSS!$B36)+SUMIFS('17'!$L$10:$L$44,'17'!$A$10:$A$44,LOSS!$G$5,'17'!$O$10:$O$44,LOSS!$B36)</f>
        <v>0</v>
      </c>
      <c r="DA36" s="115">
        <f>SUMIFS('17'!$N$10:$N$44,'17'!$A$10:$A$44,LOSS!$I$5,'17'!$M$10:$M$44,LOSS!$B36)+SUMIFS('17'!$P$10:$P$44,'17'!$A$10:$A$44,LOSS!$I$5,'17'!$O$10:$O$44,LOSS!$B36)</f>
        <v>0</v>
      </c>
      <c r="DB36" s="116">
        <f>SUMIFS('17'!$K$10:$K$44,'17'!$A$10:$A$44,LOSS!$I$5,'17'!$M$10:$M$44,LOSS!$B36)+SUMIFS('17'!$L$10:$L$44,'17'!$A$10:$A$44,LOSS!$I$5,'17'!$O$10:$O$44,LOSS!$B36)</f>
        <v>0</v>
      </c>
      <c r="DC36" s="115">
        <f>SUMIFS('18'!$N$10:$N$44,'18'!$A$10:$A$44,LOSS!$E$5,'18'!$M$10:$M$44,LOSS!$B36)+SUMIFS('18'!$P$10:$P$44,'18'!$A$10:$A$44,LOSS!$E$5,'18'!$O$10:$O$44,LOSS!$B36)</f>
        <v>0</v>
      </c>
      <c r="DD36" s="116">
        <f>SUMIFS('18'!$K$10:$K$44,'18'!$A$10:$A$44,LOSS!$E$5,'18'!$M$10:$M$44,LOSS!$B36)+SUMIFS('18'!$L$10:$L$44,'18'!$A$10:$A$44,LOSS!$E$5,'18'!$O$10:$O$44,LOSS!$B36)</f>
        <v>0</v>
      </c>
      <c r="DE36" s="115">
        <f>SUMIFS('18'!$N$10:$N$44,'18'!$A$10:$A$44,LOSS!$G$5,'18'!$M$10:$M$44,LOSS!$B36)+SUMIFS('18'!$P$10:$P$44,'18'!$A$10:$A$44,LOSS!$G$5,'18'!$O$10:$O$44,LOSS!$B36)</f>
        <v>0</v>
      </c>
      <c r="DF36" s="116">
        <f>SUMIFS('18'!$K$10:$K$44,'18'!$A$10:$A$44,LOSS!$G$5,'18'!$M$10:$M$44,LOSS!$B36)+SUMIFS('18'!$L$10:$L$44,'18'!$A$10:$A$44,LOSS!$G$5,'18'!$O$10:$O$44,LOSS!$B36)</f>
        <v>0</v>
      </c>
      <c r="DG36" s="115">
        <f>SUMIFS('18'!$N$10:$N$44,'18'!$A$10:$A$44,LOSS!$I$5,'18'!$M$10:$M$44,LOSS!$B36)+SUMIFS('18'!$P$10:$P$44,'18'!$A$10:$A$44,LOSS!$I$5,'18'!$O$10:$O$44,LOSS!$B36)</f>
        <v>0</v>
      </c>
      <c r="DH36" s="116">
        <f>SUMIFS('18'!$K$10:$K$44,'18'!$A$10:$A$44,LOSS!$I$5,'18'!$M$10:$M$44,LOSS!$B36)+SUMIFS('18'!$L$10:$L$44,'18'!$A$10:$A$44,LOSS!$I$5,'18'!$O$10:$O$44,LOSS!$B36)</f>
        <v>0</v>
      </c>
      <c r="DI36" s="115">
        <f>SUMIFS('19'!$N$10:$N$44,'19'!$A$10:$A$44,LOSS!$E$5,'19'!$M$10:$M$44,LOSS!$B36)+SUMIFS('19'!$P$10:$P$44,'19'!$A$10:$A$44,LOSS!$E$5,'19'!$O$10:$O$44,LOSS!$B36)</f>
        <v>0</v>
      </c>
      <c r="DJ36" s="116">
        <f>SUMIFS('19'!$K$10:$K$44,'19'!$A$10:$A$44,LOSS!$E$5,'19'!$M$10:$M$44,LOSS!$B36)+SUMIFS('19'!$L$10:$L$44,'19'!$A$10:$A$44,LOSS!$E$5,'19'!$O$10:$O$44,LOSS!$B36)</f>
        <v>0</v>
      </c>
      <c r="DK36" s="115">
        <f>SUMIFS('19'!$N$10:$N$44,'19'!$A$10:$A$44,LOSS!$G$5,'19'!$M$10:$M$44,LOSS!$B36)+SUMIFS('19'!$P$10:$P$44,'19'!$A$10:$A$44,LOSS!$G$5,'19'!$O$10:$O$44,LOSS!$B36)</f>
        <v>0</v>
      </c>
      <c r="DL36" s="116">
        <f>SUMIFS('19'!$K$10:$K$44,'19'!$A$10:$A$44,LOSS!$G$5,'19'!$M$10:$M$44,LOSS!$B36)+SUMIFS('19'!$L$10:$L$44,'19'!$A$10:$A$44,LOSS!$G$5,'19'!$O$10:$O$44,LOSS!$B36)</f>
        <v>0</v>
      </c>
      <c r="DM36" s="115">
        <f>SUMIFS('19'!$N$10:$N$44,'19'!$A$10:$A$44,LOSS!$I$5,'19'!$M$10:$M$44,LOSS!$B36)+SUMIFS('19'!$P$10:$P$44,'19'!$A$10:$A$44,LOSS!$I$5,'19'!$O$10:$O$44,LOSS!$B36)</f>
        <v>0</v>
      </c>
      <c r="DN36" s="116">
        <f>SUMIFS('19'!$K$10:$K$44,'19'!$A$10:$A$44,LOSS!$I$5,'19'!$M$10:$M$44,LOSS!$B36)+SUMIFS('19'!$L$10:$L$44,'19'!$A$10:$A$44,LOSS!$I$5,'19'!$O$10:$O$44,LOSS!$B36)</f>
        <v>0</v>
      </c>
      <c r="DO36" s="115">
        <f>SUMIFS('20'!$N$10:$N$44,'20'!$A$10:$A$44,LOSS!$E$5,'20'!$M$10:$M$44,LOSS!$B36)+SUMIFS('20'!$P$10:$P$44,'20'!$A$10:$A$44,LOSS!$E$5,'20'!$O$10:$O$44,LOSS!$B36)</f>
        <v>0</v>
      </c>
      <c r="DP36" s="116">
        <f>SUMIFS('20'!$K$10:$K$44,'20'!$A$10:$A$44,LOSS!$E$5,'20'!$M$10:$M$44,LOSS!$B36)+SUMIFS('20'!$L$10:$L$44,'20'!$A$10:$A$44,LOSS!$E$5,'20'!$O$10:$O$44,LOSS!$B36)</f>
        <v>0</v>
      </c>
      <c r="DQ36" s="115">
        <f>SUMIFS('20'!$N$10:$N$44,'20'!$A$10:$A$44,LOSS!$G$5,'20'!$M$10:$M$44,LOSS!$B36)+SUMIFS('20'!$P$10:$P$44,'20'!$A$10:$A$44,LOSS!$G$5,'20'!$O$10:$O$44,LOSS!$B36)</f>
        <v>0</v>
      </c>
      <c r="DR36" s="116">
        <f>SUMIFS('20'!$K$10:$K$44,'20'!$A$10:$A$44,LOSS!$G$5,'20'!$M$10:$M$44,LOSS!$B36)+SUMIFS('20'!$L$10:$L$44,'20'!$A$10:$A$44,LOSS!$G$5,'20'!$O$10:$O$44,LOSS!$B36)</f>
        <v>0</v>
      </c>
      <c r="DS36" s="115">
        <f>SUMIFS('20'!$N$10:$N$44,'20'!$A$10:$A$44,LOSS!$I$5,'20'!$M$10:$M$44,LOSS!$B36)+SUMIFS('20'!$P$10:$P$44,'20'!$A$10:$A$44,LOSS!$I$5,'20'!$O$10:$O$44,LOSS!$B36)</f>
        <v>0</v>
      </c>
      <c r="DT36" s="116">
        <f>SUMIFS('20'!$K$10:$K$44,'20'!$A$10:$A$44,LOSS!$I$5,'20'!$M$10:$M$44,LOSS!$B36)+SUMIFS('20'!$L$10:$L$44,'20'!$A$10:$A$44,LOSS!$I$5,'20'!$O$10:$O$44,LOSS!$B36)</f>
        <v>0</v>
      </c>
      <c r="DU36" s="115">
        <f>SUMIFS('21'!$N$10:$N$44,'21'!$A$10:$A$44,LOSS!$E$5,'21'!$M$10:$M$44,LOSS!$B36)+SUMIFS('21'!$P$10:$P$44,'21'!$A$10:$A$44,LOSS!$E$5,'21'!$O$10:$O$44,LOSS!$B36)</f>
        <v>0</v>
      </c>
      <c r="DV36" s="116">
        <f>SUMIFS('21'!$K$10:$K$44,'21'!$A$10:$A$44,LOSS!$E$5,'21'!$M$10:$M$44,LOSS!$B36)+SUMIFS('21'!$L$10:$L$44,'21'!$A$10:$A$44,LOSS!$E$5,'21'!$O$10:$O$44,LOSS!$B36)</f>
        <v>0</v>
      </c>
      <c r="DW36" s="115">
        <f>SUMIFS('21'!$N$10:$N$44,'21'!$A$10:$A$44,LOSS!$G$5,'21'!$M$10:$M$44,LOSS!$B36)+SUMIFS('21'!$P$10:$P$44,'21'!$A$10:$A$44,LOSS!$G$5,'21'!$O$10:$O$44,LOSS!$B36)</f>
        <v>0</v>
      </c>
      <c r="DX36" s="116">
        <f>SUMIFS('21'!$K$10:$K$44,'21'!$A$10:$A$44,LOSS!$G$5,'21'!$M$10:$M$44,LOSS!$B36)+SUMIFS('21'!$L$10:$L$44,'21'!$A$10:$A$44,LOSS!$G$5,'21'!$O$10:$O$44,LOSS!$B36)</f>
        <v>0</v>
      </c>
      <c r="DY36" s="115">
        <f>SUMIFS('21'!$N$10:$N$44,'21'!$A$10:$A$44,LOSS!$I$5,'21'!$M$10:$M$44,LOSS!$B36)+SUMIFS('21'!$P$10:$P$44,'21'!$A$10:$A$44,LOSS!$I$5,'21'!$O$10:$O$44,LOSS!$B36)</f>
        <v>0</v>
      </c>
      <c r="DZ36" s="116">
        <f>SUMIFS('21'!$K$10:$K$44,'21'!$A$10:$A$44,LOSS!$I$5,'21'!$M$10:$M$44,LOSS!$B36)+SUMIFS('21'!$L$10:$L$44,'21'!$A$10:$A$44,LOSS!$I$5,'21'!$O$10:$O$44,LOSS!$B36)</f>
        <v>0</v>
      </c>
      <c r="EA36" s="115">
        <f>SUMIFS('22'!$N$10:$N$44,'22'!$A$10:$A$44,LOSS!$E$5,'22'!$M$10:$M$44,LOSS!$B36)+SUMIFS('22'!$P$10:$P$44,'22'!$A$10:$A$44,LOSS!$E$5,'22'!$O$10:$O$44,LOSS!$B36)</f>
        <v>0</v>
      </c>
      <c r="EB36" s="116">
        <f>SUMIFS('22'!$K$10:$K$44,'22'!$A$10:$A$44,LOSS!$E$5,'22'!$M$10:$M$44,LOSS!$B36)+SUMIFS('22'!$L$10:$L$44,'22'!$A$10:$A$44,LOSS!$E$5,'22'!$O$10:$O$44,LOSS!$B36)</f>
        <v>0</v>
      </c>
      <c r="EC36" s="115">
        <f>SUMIFS('22'!$N$10:$N$44,'22'!$A$10:$A$44,LOSS!$G$5,'22'!$M$10:$M$44,LOSS!$B36)+SUMIFS('22'!$P$10:$P$44,'22'!$A$10:$A$44,LOSS!$G$5,'22'!$O$10:$O$44,LOSS!$B36)</f>
        <v>0</v>
      </c>
      <c r="ED36" s="116">
        <f>SUMIFS('22'!$K$10:$K$44,'22'!$A$10:$A$44,LOSS!$G$5,'22'!$M$10:$M$44,LOSS!$B36)+SUMIFS('22'!$L$10:$L$44,'22'!$A$10:$A$44,LOSS!$G$5,'22'!$O$10:$O$44,LOSS!$B36)</f>
        <v>0</v>
      </c>
      <c r="EE36" s="115">
        <f>SUMIFS('22'!$N$10:$N$44,'22'!$A$10:$A$44,LOSS!$I$5,'22'!$M$10:$M$44,LOSS!$B36)+SUMIFS('22'!$P$10:$P$44,'22'!$A$10:$A$44,LOSS!$I$5,'22'!$O$10:$O$44,LOSS!$B36)</f>
        <v>0</v>
      </c>
      <c r="EF36" s="116">
        <f>SUMIFS('22'!$K$10:$K$44,'22'!$A$10:$A$44,LOSS!$I$5,'22'!$M$10:$M$44,LOSS!$B36)+SUMIFS('22'!$L$10:$L$44,'22'!$A$10:$A$44,LOSS!$I$5,'22'!$O$10:$O$44,LOSS!$B36)</f>
        <v>0</v>
      </c>
      <c r="EG36" s="115">
        <f>SUMIFS('23'!$N$10:$N$44,'23'!$A$10:$A$44,LOSS!$E$5,'23'!$M$10:$M$44,LOSS!$B36)+SUMIFS('23'!$P$10:$P$44,'23'!$A$10:$A$44,LOSS!$E$5,'23'!$O$10:$O$44,LOSS!$B36)</f>
        <v>0</v>
      </c>
      <c r="EH36" s="116">
        <f>SUMIFS('23'!$K$10:$K$44,'23'!$A$10:$A$44,LOSS!$E$5,'23'!$M$10:$M$44,LOSS!$B36)+SUMIFS('23'!$L$10:$L$44,'23'!$A$10:$A$44,LOSS!$E$5,'23'!$O$10:$O$44,LOSS!$B36)</f>
        <v>0</v>
      </c>
      <c r="EI36" s="115">
        <f>SUMIFS('23'!$N$10:$N$44,'23'!$A$10:$A$44,LOSS!$G$5,'23'!$M$10:$M$44,LOSS!$B36)+SUMIFS('23'!$P$10:$P$44,'23'!$A$10:$A$44,LOSS!$G$5,'23'!$O$10:$O$44,LOSS!$B36)</f>
        <v>0</v>
      </c>
      <c r="EJ36" s="116">
        <f>SUMIFS('23'!$K$10:$K$44,'23'!$A$10:$A$44,LOSS!$G$5,'23'!$M$10:$M$44,LOSS!$B36)+SUMIFS('23'!$L$10:$L$44,'23'!$A$10:$A$44,LOSS!$G$5,'23'!$O$10:$O$44,LOSS!$B36)</f>
        <v>0</v>
      </c>
      <c r="EK36" s="115">
        <f>SUMIFS('23'!$N$10:$N$44,'23'!$A$10:$A$44,LOSS!$I$5,'23'!$M$10:$M$44,LOSS!$B36)+SUMIFS('23'!$P$10:$P$44,'23'!$A$10:$A$44,LOSS!$I$5,'23'!$O$10:$O$44,LOSS!$B36)</f>
        <v>0</v>
      </c>
      <c r="EL36" s="116">
        <f>SUMIFS('23'!$K$10:$K$44,'23'!$A$10:$A$44,LOSS!$I$5,'23'!$M$10:$M$44,LOSS!$B36)+SUMIFS('23'!$L$10:$L$44,'23'!$A$10:$A$44,LOSS!$I$5,'23'!$O$10:$O$44,LOSS!$B36)</f>
        <v>0</v>
      </c>
      <c r="EM36" s="115">
        <f>SUMIFS('24'!$N$10:$N$44,'24'!$A$10:$A$44,LOSS!$E$5,'24'!$M$10:$M$44,LOSS!$B36)+SUMIFS('24'!$P$10:$P$44,'24'!$A$10:$A$44,LOSS!$E$5,'24'!$O$10:$O$44,LOSS!$B36)</f>
        <v>0</v>
      </c>
      <c r="EN36" s="116">
        <f>SUMIFS('24'!$K$10:$K$44,'24'!$A$10:$A$44,LOSS!$E$5,'24'!$M$10:$M$44,LOSS!$B36)+SUMIFS('24'!$L$10:$L$44,'24'!$A$10:$A$44,LOSS!$E$5,'24'!$O$10:$O$44,LOSS!$B36)</f>
        <v>0</v>
      </c>
      <c r="EO36" s="115">
        <f>SUMIFS('24'!$N$10:$N$44,'24'!$A$10:$A$44,LOSS!$G$5,'24'!$M$10:$M$44,LOSS!$B36)+SUMIFS('24'!$P$10:$P$44,'24'!$A$10:$A$44,LOSS!$G$5,'24'!$O$10:$O$44,LOSS!$B36)</f>
        <v>0</v>
      </c>
      <c r="EP36" s="116">
        <f>SUMIFS('24'!$K$10:$K$44,'24'!$A$10:$A$44,LOSS!$G$5,'24'!$M$10:$M$44,LOSS!$B36)+SUMIFS('24'!$L$10:$L$44,'24'!$A$10:$A$44,LOSS!$G$5,'24'!$O$10:$O$44,LOSS!$B36)</f>
        <v>0</v>
      </c>
      <c r="EQ36" s="115">
        <f>SUMIFS('24'!$N$10:$N$44,'24'!$A$10:$A$44,LOSS!$I$5,'24'!$M$10:$M$44,LOSS!$B36)+SUMIFS('24'!$P$10:$P$44,'24'!$A$10:$A$44,LOSS!$I$5,'24'!$O$10:$O$44,LOSS!$B36)</f>
        <v>0</v>
      </c>
      <c r="ER36" s="116">
        <f>SUMIFS('24'!$K$10:$K$44,'24'!$A$10:$A$44,LOSS!$I$5,'24'!$M$10:$M$44,LOSS!$B36)+SUMIFS('24'!$L$10:$L$44,'24'!$A$10:$A$44,LOSS!$I$5,'24'!$O$10:$O$44,LOSS!$B36)</f>
        <v>0</v>
      </c>
      <c r="ES36" s="115">
        <f>SUMIFS('25'!$N$10:$N$44,'25'!$A$10:$A$44,LOSS!$E$5,'25'!$M$10:$M$44,LOSS!$B36)+SUMIFS('25'!$P$10:$P$44,'25'!$A$10:$A$44,LOSS!$E$5,'25'!$O$10:$O$44,LOSS!$B36)</f>
        <v>0</v>
      </c>
      <c r="ET36" s="116">
        <f>SUMIFS('25'!$K$10:$K$44,'25'!$A$10:$A$44,LOSS!$E$5,'25'!$M$10:$M$44,LOSS!$B36)+SUMIFS('25'!$L$10:$L$44,'25'!$A$10:$A$44,LOSS!$E$5,'25'!$O$10:$O$44,LOSS!$B36)</f>
        <v>0</v>
      </c>
      <c r="EU36" s="115">
        <f>SUMIFS('25'!$N$10:$N$44,'25'!$A$10:$A$44,LOSS!$G$5,'25'!$M$10:$M$44,LOSS!$B36)+SUMIFS('25'!$P$10:$P$44,'25'!$A$10:$A$44,LOSS!$G$5,'25'!$O$10:$O$44,LOSS!$B36)</f>
        <v>0</v>
      </c>
      <c r="EV36" s="116">
        <f>SUMIFS('25'!$K$10:$K$44,'25'!$A$10:$A$44,LOSS!$G$5,'25'!$M$10:$M$44,LOSS!$B36)+SUMIFS('25'!$L$10:$L$44,'25'!$A$10:$A$44,LOSS!$G$5,'25'!$O$10:$O$44,LOSS!$B36)</f>
        <v>0</v>
      </c>
      <c r="EW36" s="115">
        <f>SUMIFS('25'!$N$10:$N$44,'25'!$A$10:$A$44,LOSS!$I$5,'25'!$M$10:$M$44,LOSS!$B36)+SUMIFS('25'!$P$10:$P$44,'25'!$A$10:$A$44,LOSS!$I$5,'25'!$O$10:$O$44,LOSS!$B36)</f>
        <v>0</v>
      </c>
      <c r="EX36" s="116">
        <f>SUMIFS('25'!$K$10:$K$44,'25'!$A$10:$A$44,LOSS!$I$5,'25'!$M$10:$M$44,LOSS!$B36)+SUMIFS('25'!$L$10:$L$44,'25'!$A$10:$A$44,LOSS!$I$5,'25'!$O$10:$O$44,LOSS!$B36)</f>
        <v>0</v>
      </c>
      <c r="EY36" s="115">
        <f>SUMIFS('26'!$N$10:$N$44,'26'!$A$10:$A$44,LOSS!$E$5,'26'!$M$10:$M$44,LOSS!$B36)+SUMIFS('26'!$P$10:$P$44,'26'!$A$10:$A$44,LOSS!$E$5,'26'!$O$10:$O$44,LOSS!$B36)</f>
        <v>0</v>
      </c>
      <c r="EZ36" s="116">
        <f>SUMIFS('26'!$K$10:$K$44,'26'!$A$10:$A$44,LOSS!$E$5,'26'!$M$10:$M$44,LOSS!$B36)+SUMIFS('26'!$L$10:$L$44,'26'!$A$10:$A$44,LOSS!$E$5,'26'!$O$10:$O$44,LOSS!$B36)</f>
        <v>0</v>
      </c>
      <c r="FA36" s="115">
        <f>SUMIFS('26'!$N$10:$N$44,'26'!$A$10:$A$44,LOSS!$G$5,'26'!$M$10:$M$44,LOSS!$B36)+SUMIFS('26'!$P$10:$P$44,'26'!$A$10:$A$44,LOSS!$G$5,'26'!$O$10:$O$44,LOSS!$B36)</f>
        <v>0</v>
      </c>
      <c r="FB36" s="116">
        <f>SUMIFS('26'!$K$10:$K$44,'26'!$A$10:$A$44,LOSS!$G$5,'26'!$M$10:$M$44,LOSS!$B36)+SUMIFS('26'!$L$10:$L$44,'26'!$A$10:$A$44,LOSS!$G$5,'26'!$O$10:$O$44,LOSS!$B36)</f>
        <v>0</v>
      </c>
      <c r="FC36" s="115">
        <f>SUMIFS('26'!$N$10:$N$44,'26'!$A$10:$A$44,LOSS!$I$5,'26'!$M$10:$M$44,LOSS!$B36)+SUMIFS('26'!$P$10:$P$44,'26'!$A$10:$A$44,LOSS!$I$5,'26'!$O$10:$O$44,LOSS!$B36)</f>
        <v>0</v>
      </c>
      <c r="FD36" s="116">
        <f>SUMIFS('26'!$K$10:$K$44,'26'!$A$10:$A$44,LOSS!$I$5,'26'!$M$10:$M$44,LOSS!$B36)+SUMIFS('26'!$L$10:$L$44,'26'!$A$10:$A$44,LOSS!$I$5,'26'!$O$10:$O$44,LOSS!$B36)</f>
        <v>0</v>
      </c>
      <c r="FE36" s="115">
        <f>SUMIFS('27'!$N$10:$N$44,'27'!$A$10:$A$44,LOSS!$E$5,'27'!$M$10:$M$44,LOSS!$B36)+SUMIFS('27'!$P$10:$P$44,'27'!$A$10:$A$44,LOSS!$E$5,'27'!$O$10:$O$44,LOSS!$B36)</f>
        <v>0</v>
      </c>
      <c r="FF36" s="116">
        <f>SUMIFS('27'!$K$10:$K$44,'27'!$A$10:$A$44,LOSS!$E$5,'27'!$M$10:$M$44,LOSS!$B36)+SUMIFS('27'!$L$10:$L$44,'27'!$A$10:$A$44,LOSS!$E$5,'27'!$O$10:$O$44,LOSS!$B36)</f>
        <v>0</v>
      </c>
      <c r="FG36" s="115">
        <f>SUMIFS('27'!$N$10:$N$44,'27'!$A$10:$A$44,LOSS!$G$5,'27'!$M$10:$M$44,LOSS!$B36)+SUMIFS('27'!$P$10:$P$44,'27'!$A$10:$A$44,LOSS!$G$5,'27'!$O$10:$O$44,LOSS!$B36)</f>
        <v>0</v>
      </c>
      <c r="FH36" s="116">
        <f>SUMIFS('27'!$K$10:$K$44,'27'!$A$10:$A$44,LOSS!$G$5,'27'!$M$10:$M$44,LOSS!$B36)+SUMIFS('27'!$L$10:$L$44,'27'!$A$10:$A$44,LOSS!$G$5,'27'!$O$10:$O$44,LOSS!$B36)</f>
        <v>0</v>
      </c>
      <c r="FI36" s="115">
        <f>SUMIFS('27'!$N$10:$N$44,'27'!$A$10:$A$44,LOSS!$I$5,'27'!$M$10:$M$44,LOSS!$B36)+SUMIFS('27'!$P$10:$P$44,'27'!$A$10:$A$44,LOSS!$I$5,'27'!$O$10:$O$44,LOSS!$B36)</f>
        <v>0</v>
      </c>
      <c r="FJ36" s="116">
        <f>SUMIFS('27'!$K$10:$K$44,'27'!$A$10:$A$44,LOSS!$I$5,'27'!$M$10:$M$44,LOSS!$B36)+SUMIFS('27'!$L$10:$L$44,'27'!$A$10:$A$44,LOSS!$I$5,'27'!$O$10:$O$44,LOSS!$B36)</f>
        <v>0</v>
      </c>
      <c r="FK36" s="115">
        <f>SUMIFS('28'!$N$10:$N$44,'28'!$A$10:$A$44,LOSS!$E$5,'28'!$M$10:$M$44,LOSS!$B36)+SUMIFS('28'!$P$10:$P$44,'28'!$A$10:$A$44,LOSS!$E$5,'28'!$O$10:$O$44,LOSS!$B36)</f>
        <v>0</v>
      </c>
      <c r="FL36" s="116">
        <f>SUMIFS('28'!$K$10:$K$44,'28'!$A$10:$A$44,LOSS!$E$5,'28'!$M$10:$M$44,LOSS!$B36)+SUMIFS('28'!$L$10:$L$44,'28'!$A$10:$A$44,LOSS!$E$5,'28'!$O$10:$O$44,LOSS!$B36)</f>
        <v>0</v>
      </c>
      <c r="FM36" s="115">
        <f>SUMIFS('28'!$N$10:$N$44,'28'!$A$10:$A$44,LOSS!$G$5,'28'!$M$10:$M$44,LOSS!$B36)+SUMIFS('28'!$P$10:$P$44,'28'!$A$10:$A$44,LOSS!$G$5,'28'!$O$10:$O$44,LOSS!$B36)</f>
        <v>0</v>
      </c>
      <c r="FN36" s="116">
        <f>SUMIFS('28'!$K$10:$K$44,'28'!$A$10:$A$44,LOSS!$G$5,'28'!$M$10:$M$44,LOSS!$B36)+SUMIFS('28'!$L$10:$L$44,'28'!$A$10:$A$44,LOSS!$G$5,'28'!$O$10:$O$44,LOSS!$B36)</f>
        <v>0</v>
      </c>
      <c r="FO36" s="115">
        <f>SUMIFS('28'!$N$10:$N$44,'28'!$A$10:$A$44,LOSS!$I$5,'28'!$M$10:$M$44,LOSS!$B36)+SUMIFS('28'!$P$10:$P$44,'28'!$A$10:$A$44,LOSS!$I$5,'28'!$O$10:$O$44,LOSS!$B36)</f>
        <v>0</v>
      </c>
      <c r="FP36" s="116">
        <f>SUMIFS('28'!$K$10:$K$44,'28'!$A$10:$A$44,LOSS!$I$5,'28'!$M$10:$M$44,LOSS!$B36)+SUMIFS('28'!$L$10:$L$44,'28'!$A$10:$A$44,LOSS!$I$5,'28'!$O$10:$O$44,LOSS!$B36)</f>
        <v>0</v>
      </c>
      <c r="FQ36" s="115">
        <f>SUMIFS('29'!$N$10:$N$44,'29'!$A$10:$A$44,LOSS!$E$5,'29'!$M$10:$M$44,LOSS!$B36)+SUMIFS('29'!$P$10:$P$44,'29'!$A$10:$A$44,LOSS!$E$5,'29'!$O$10:$O$44,LOSS!$B36)</f>
        <v>0</v>
      </c>
      <c r="FR36" s="116">
        <f>SUMIFS('29'!$K$10:$K$44,'29'!$A$10:$A$44,LOSS!$E$5,'29'!$M$10:$M$44,LOSS!$B36)+SUMIFS('29'!$L$10:$L$44,'29'!$A$10:$A$44,LOSS!$E$5,'29'!$O$10:$O$44,LOSS!$B36)</f>
        <v>0</v>
      </c>
      <c r="FS36" s="115">
        <f>SUMIFS('29'!$N$10:$N$44,'29'!$A$10:$A$44,LOSS!$G$5,'29'!$M$10:$M$44,LOSS!$B36)+SUMIFS('29'!$P$10:$P$44,'29'!$A$10:$A$44,LOSS!$G$5,'29'!$O$10:$O$44,LOSS!$B36)</f>
        <v>0</v>
      </c>
      <c r="FT36" s="116">
        <f>SUMIFS('29'!$K$10:$K$44,'29'!$A$10:$A$44,LOSS!$G$5,'29'!$M$10:$M$44,LOSS!$B36)+SUMIFS('29'!$L$10:$L$44,'29'!$A$10:$A$44,LOSS!$G$5,'29'!$O$10:$O$44,LOSS!$B36)</f>
        <v>0</v>
      </c>
      <c r="FU36" s="115">
        <f>SUMIFS('29'!$N$10:$N$44,'29'!$A$10:$A$44,LOSS!$I$5,'29'!$M$10:$M$44,LOSS!$B36)+SUMIFS('29'!$P$10:$P$44,'29'!$A$10:$A$44,LOSS!$I$5,'29'!$O$10:$O$44,LOSS!$B36)</f>
        <v>0</v>
      </c>
      <c r="FV36" s="116">
        <f>SUMIFS('29'!$K$10:$K$44,'29'!$A$10:$A$44,LOSS!$I$5,'29'!$M$10:$M$44,LOSS!$B36)+SUMIFS('29'!$L$10:$L$44,'29'!$A$10:$A$44,LOSS!$I$5,'29'!$O$10:$O$44,LOSS!$B36)</f>
        <v>0</v>
      </c>
      <c r="FW36" s="115">
        <f>SUMIFS('30'!$N$10:$N$44,'30'!$A$10:$A$44,LOSS!$E$5,'30'!$M$10:$M$44,LOSS!$B36)+SUMIFS('30'!$P$10:$P$44,'30'!$A$10:$A$44,LOSS!$E$5,'30'!$O$10:$O$44,LOSS!$B36)</f>
        <v>0</v>
      </c>
      <c r="FX36" s="116">
        <f>SUMIFS('30'!$K$10:$K$44,'30'!$A$10:$A$44,LOSS!$E$5,'30'!$M$10:$M$44,LOSS!$B36)+SUMIFS('30'!$L$10:$L$44,'30'!$A$10:$A$44,LOSS!$E$5,'30'!$O$10:$O$44,LOSS!$B36)</f>
        <v>0</v>
      </c>
      <c r="FY36" s="115">
        <f>SUMIFS('30'!$N$10:$N$44,'30'!$A$10:$A$44,LOSS!$G$5,'30'!$M$10:$M$44,LOSS!$B36)+SUMIFS('30'!$P$10:$P$44,'30'!$A$10:$A$44,LOSS!$G$5,'30'!$O$10:$O$44,LOSS!$B36)</f>
        <v>0</v>
      </c>
      <c r="FZ36" s="116">
        <f>SUMIFS('30'!$K$10:$K$44,'30'!$A$10:$A$44,LOSS!$G$5,'30'!$M$10:$M$44,LOSS!$B36)+SUMIFS('30'!$L$10:$L$44,'30'!$A$10:$A$44,LOSS!$G$5,'30'!$O$10:$O$44,LOSS!$B36)</f>
        <v>0</v>
      </c>
      <c r="GA36" s="115">
        <f>SUMIFS('30'!$N$10:$N$44,'30'!$A$10:$A$44,LOSS!$I$5,'30'!$M$10:$M$44,LOSS!$B36)+SUMIFS('30'!$P$10:$P$44,'30'!$A$10:$A$44,LOSS!$I$5,'30'!$O$10:$O$44,LOSS!$B36)</f>
        <v>0</v>
      </c>
      <c r="GB36" s="116">
        <f>SUMIFS('30'!$K$10:$K$44,'30'!$A$10:$A$44,LOSS!$I$5,'30'!$M$10:$M$44,LOSS!$B36)+SUMIFS('30'!$L$10:$L$44,'30'!$A$10:$A$44,LOSS!$I$5,'30'!$O$10:$O$44,LOSS!$B36)</f>
        <v>0</v>
      </c>
      <c r="GC36" s="115">
        <f>SUMIFS('31'!$N$13:$N$44,'31'!$A$13:$A$44,LOSS!$E$5,'31'!$M$13:$M$44,LOSS!$B36)+SUMIFS('31'!$P$13:$P$44,'31'!$A$13:$A$44,LOSS!$E$5,'31'!$O$13:$O$44,LOSS!$B36)</f>
        <v>0</v>
      </c>
      <c r="GD36" s="116">
        <f>SUMIFS('31'!$K$13:$K$44,'31'!$A$13:$A$44,LOSS!$E$5,'31'!$M$13:$M$44,LOSS!$B36)+SUMIFS('31'!$L$13:$L$44,'31'!$A$13:$A$44,LOSS!$E$5,'31'!$O$13:$O$44,LOSS!$B36)</f>
        <v>0</v>
      </c>
      <c r="GE36" s="115">
        <f>SUMIFS('31'!$N$13:$N$44,'31'!$A$13:$A$44,LOSS!$G$5,'31'!$M$13:$M$44,LOSS!$B36)+SUMIFS('31'!$P$13:$P$44,'31'!$A$13:$A$44,LOSS!$G$5,'31'!$O$13:$O$44,LOSS!$B36)</f>
        <v>0</v>
      </c>
      <c r="GF36" s="116">
        <f>SUMIFS('31'!$K$13:$K$44,'31'!$A$13:$A$44,LOSS!$G$5,'31'!$M$13:$M$44,LOSS!$B36)+SUMIFS('31'!$L$13:$L$44,'31'!$A$13:$A$44,LOSS!$G$5,'31'!$O$13:$O$44,LOSS!$B36)</f>
        <v>0</v>
      </c>
      <c r="GG36" s="115">
        <f>SUMIFS('31'!$N$13:$N$44,'31'!$A$13:$A$44,LOSS!$I$5,'31'!$M$13:$M$44,LOSS!$B36)+SUMIFS('31'!$P$13:$P$44,'31'!$A$13:$A$44,LOSS!$I$5,'31'!$O$13:$O$44,LOSS!$B36)</f>
        <v>0</v>
      </c>
      <c r="GH36" s="116">
        <f>SUMIFS('31'!$K$13:$K$44,'31'!$A$13:$A$44,LOSS!$I$5,'31'!$M$13:$M$44,LOSS!$B36)+SUMIFS('31'!$L$13:$L$44,'31'!$A$13:$A$44,LOSS!$I$5,'31'!$O$13:$O$44,LOSS!$B36)</f>
        <v>0</v>
      </c>
      <c r="GI36" s="108">
        <f t="shared" si="0"/>
        <v>0</v>
      </c>
      <c r="GJ36" s="117">
        <f t="shared" si="1"/>
        <v>0</v>
      </c>
      <c r="GK36" s="118">
        <f t="shared" ref="GK36:GK45" si="5">E36+G36+I36+K36+M36+O36+Q36+S36+U36+W36+Y36+AA36+AC36+AE36+AG36+AI36+AK36+AM36+AO36+AQ36+AS36+AU36+AW36+AY36+BA36+BC36+BE36+BG36+BI36+BK36+BM36+BO36+BQ36+BS36+BU36+BW36+BY36+CA36+CC36+CE36+CG36+CI36+CK36+CM36+CO36+CQ36+CS36+CU36+CW36+CY36+DA36+DC36+DE36+DG36+DI36+DK36+DM36+DO36+DQ36+DS36+DU36+DW36+DY36+EA36+EC36+EE36+EG36+EI36+EK36+EM36+EO36+EQ36+ES36+EU36+EW36+EY36+FA36+FC36+FE36+FG36+FI36+FK36+FM36+FO36+FQ36+FS36+FU36+FW36+FY36+GA36+GC36+GE36+GG36</f>
        <v>0</v>
      </c>
      <c r="GL36" s="73"/>
      <c r="GM36" s="73"/>
      <c r="GN36" s="73"/>
    </row>
    <row r="37" ht="18.75" customHeight="1" spans="1:196">
      <c r="A37" s="125"/>
      <c r="B37" s="112">
        <v>301</v>
      </c>
      <c r="C37" s="113" t="s">
        <v>299</v>
      </c>
      <c r="D37" s="114"/>
      <c r="E37" s="115">
        <f>SUMIFS('1'!$N$10:$N$44,'1'!$A$10:$A$44,LOSS!$E$5,'1'!$M$10:$M$44,LOSS!$B37)+SUMIFS('1'!$P$10:$P$44,'1'!$A$10:$A$44,LOSS!$E$5,'1'!$O$10:$O$44,LOSS!$B37)</f>
        <v>0</v>
      </c>
      <c r="F37" s="116">
        <f>SUMIFS('1'!$K$10:$K$44,'1'!$A$10:$A$44,LOSS!$E$5,'1'!$M$10:$M$44,LOSS!$B37)+SUMIFS('1'!$L$10:$L$44,'1'!$A$10:$A$44,LOSS!$E$5,'1'!$O$10:$O$44,LOSS!$B37)</f>
        <v>0</v>
      </c>
      <c r="G37" s="115">
        <f>SUMIFS('1'!$N$10:$N$44,'1'!$A$10:$A$44,LOSS!$G$5,'1'!$M$10:$M$44,LOSS!$B37)+SUMIFS('1'!$P$10:$P$44,'1'!$A$10:$A$44,LOSS!$G$5,'1'!$O$10:$O$44,LOSS!$B37)</f>
        <v>0</v>
      </c>
      <c r="H37" s="116">
        <f>SUMIFS('1'!$K$10:$K$44,'1'!$A$10:$A$44,LOSS!$G$5,'1'!$M$10:$M$44,LOSS!$B37)+SUMIFS('1'!$L$10:$L$44,'1'!$A$10:$A$44,LOSS!$G$5,'1'!$O$10:$O$44,LOSS!$B37)</f>
        <v>0</v>
      </c>
      <c r="I37" s="115">
        <f>SUMIFS('1'!$N$10:$N$44,'1'!$A$10:$A$44,LOSS!$I$5,'1'!$M$10:$M$44,LOSS!$B37)+SUMIFS('1'!$P$10:$P$44,'1'!$A$10:$A$44,LOSS!$I$5,'1'!$O$10:$O$44,LOSS!$B37)</f>
        <v>0</v>
      </c>
      <c r="J37" s="116">
        <f>SUMIFS('1'!$K$10:$K$44,'1'!$A$10:$A$44,LOSS!$I$5,'1'!$M$10:$M$44,LOSS!$B37)+SUMIFS('1'!$L$10:$L$44,'1'!$A$10:$A$44,LOSS!$I$5,'1'!$O$10:$O$44,LOSS!$B37)</f>
        <v>0</v>
      </c>
      <c r="K37" s="115">
        <f>SUMIFS('2'!$N$10:$N$52,'2'!$A$10:$A$52,LOSS!$E$5,'2'!$M$10:$M$52,LOSS!$B37)+SUMIFS('2'!$P$10:$P$52,'2'!$A$10:$A$52,LOSS!$E$5,'2'!$O$10:$O$52,LOSS!$B37)</f>
        <v>0</v>
      </c>
      <c r="L37" s="116">
        <f>SUMIFS('2'!$K$10:$K$52,'2'!$A$10:$A$52,LOSS!$E$5,'2'!$M$10:$M$52,LOSS!$B37)+SUMIFS('2'!$L$10:$L$52,'2'!$A$10:$A$52,LOSS!$E$5,'2'!$O$10:$O$52,LOSS!$B37)</f>
        <v>0</v>
      </c>
      <c r="M37" s="115">
        <f>SUMIFS('2'!$N$10:$N$52,'2'!$A$10:$A$52,LOSS!$G$5,'2'!$M$10:$M$52,LOSS!$B37)+SUMIFS('2'!$P$10:$P$52,'2'!$A$10:$A$52,LOSS!$G$5,'2'!$O$10:$O$52,LOSS!$B37)</f>
        <v>0</v>
      </c>
      <c r="N37" s="116">
        <f>SUMIFS('2'!$K$10:$K$52,'2'!$A$10:$A$52,LOSS!$G$5,'2'!$M$10:$M$52,LOSS!$B37)+SUMIFS('2'!$L$10:$L$52,'2'!$A$10:$A$52,LOSS!$G$5,'2'!$O$10:$O$52,LOSS!$B37)</f>
        <v>0</v>
      </c>
      <c r="O37" s="115">
        <f>SUMIFS('2'!$N$10:$N$52,'2'!$A$10:$A$52,LOSS!$I$5,'2'!$M$10:$M$52,LOSS!$B37)+SUMIFS('2'!$P$10:$P$52,'2'!$A$10:$A$52,LOSS!$I$5,'2'!$O$10:$O$52,LOSS!$B37)</f>
        <v>0</v>
      </c>
      <c r="P37" s="116">
        <f>SUMIFS('2'!$K$10:$K$52,'2'!$A$10:$A$52,LOSS!$I$5,'2'!$M$10:$M$52,LOSS!$B37)+SUMIFS('2'!$L$10:$L$52,'2'!$A$10:$A$52,LOSS!$I$5,'2'!$O$10:$O$52,LOSS!$B37)</f>
        <v>0</v>
      </c>
      <c r="Q37" s="115">
        <f>SUMIFS('3'!$N$10:$N$44,'3'!$A$10:$A$44,LOSS!$E$5,'3'!$M$10:$M$44,LOSS!$B37)+SUMIFS('3'!$P$10:$P$44,'3'!$A$10:$A$44,LOSS!$E$5,'3'!$O$10:$O$44,LOSS!$B37)</f>
        <v>0</v>
      </c>
      <c r="R37" s="116">
        <f>SUMIFS('3'!$K$10:$K$44,'3'!$A$10:$A$44,LOSS!$E$5,'3'!$M$10:$M$44,LOSS!$B37)+SUMIFS('3'!$L$10:$L$44,'3'!$A$10:$A$44,LOSS!$E$5,'3'!$O$10:$O$44,LOSS!$B37)</f>
        <v>0</v>
      </c>
      <c r="S37" s="115">
        <f>SUMIFS('3'!$N$10:$N$44,'3'!$A$10:$A$44,LOSS!$G$5,'3'!$M$10:$M$44,LOSS!$B37)+SUMIFS('3'!$P$10:$P$44,'3'!$A$10:$A$44,LOSS!$G$5,'3'!$O$10:$O$44,LOSS!$B37)</f>
        <v>0</v>
      </c>
      <c r="T37" s="116">
        <f>SUMIFS('3'!$K$10:$K$44,'3'!$A$10:$A$44,LOSS!$G$5,'3'!$M$10:$M$44,LOSS!$B37)+SUMIFS('3'!$L$10:$L$44,'3'!$A$10:$A$44,LOSS!$G$5,'3'!$O$10:$O$44,LOSS!$B37)</f>
        <v>0</v>
      </c>
      <c r="U37" s="115">
        <f>SUMIFS('3'!$N$10:$N$44,'3'!$A$10:$A$44,LOSS!$I$5,'3'!$M$10:$M$44,LOSS!$B37)+SUMIFS('3'!$P$10:$P$44,'3'!$A$10:$A$44,LOSS!$I$5,'3'!$O$10:$O$44,LOSS!$B37)</f>
        <v>0</v>
      </c>
      <c r="V37" s="116">
        <f>SUMIFS('3'!$K$10:$K$44,'3'!$A$10:$A$44,LOSS!$I$5,'3'!$M$10:$M$44,LOSS!$B37)+SUMIFS('3'!$L$10:$L$44,'3'!$A$10:$A$44,LOSS!$I$5,'3'!$O$10:$O$44,LOSS!$B37)</f>
        <v>0</v>
      </c>
      <c r="W37" s="115">
        <f>SUMIFS('4'!$N$10:$N$44,'4'!$A$10:$A$44,LOSS!$E$5,'4'!$M$10:$M$44,LOSS!$B37)+SUMIFS('4'!$P$10:$P$44,'4'!$A$10:$A$44,LOSS!$E$5,'4'!$O$10:$O$44,LOSS!$B37)</f>
        <v>0</v>
      </c>
      <c r="X37" s="116">
        <f>SUMIFS('4'!$K$10:$K$44,'4'!$A$10:$A$44,LOSS!$E$5,'4'!$M$10:$M$44,LOSS!$B37)+SUMIFS('4'!$L$10:$L$44,'4'!$A$10:$A$44,LOSS!$E$5,'4'!$O$10:$O$44,LOSS!$B37)</f>
        <v>0</v>
      </c>
      <c r="Y37" s="115">
        <f>SUMIFS('4'!$N$10:$N$44,'4'!$A$10:$A$44,LOSS!$G$5,'4'!$M$10:$M$44,LOSS!$B37)+SUMIFS('4'!$P$10:$P$44,'4'!$A$10:$A$44,LOSS!$G$5,'4'!$O$10:$O$44,LOSS!$B37)</f>
        <v>0</v>
      </c>
      <c r="Z37" s="116">
        <f>SUMIFS('4'!$K$10:$K$44,'4'!$A$10:$A$44,LOSS!$G$5,'4'!$M$10:$M$44,LOSS!$B37)+SUMIFS('4'!$L$10:$L$44,'4'!$A$10:$A$44,LOSS!$G$5,'4'!$O$10:$O$44,LOSS!$B37)</f>
        <v>0</v>
      </c>
      <c r="AA37" s="115">
        <f>SUMIFS('4'!$N$10:$N$44,'4'!$A$10:$A$44,LOSS!$I$5,'4'!$M$10:$M$44,LOSS!$B37)+SUMIFS('4'!$P$10:$P$44,'4'!$A$10:$A$44,LOSS!$I$5,'4'!$O$10:$O$44,LOSS!$B37)</f>
        <v>0</v>
      </c>
      <c r="AB37" s="116">
        <f>SUMIFS('4'!$K$10:$K$44,'4'!$A$10:$A$44,LOSS!$I$5,'4'!$M$10:$M$44,LOSS!$B37)+SUMIFS('4'!$L$10:$L$44,'4'!$A$10:$A$44,LOSS!$I$5,'4'!$O$10:$O$44,LOSS!$B37)</f>
        <v>0</v>
      </c>
      <c r="AC37" s="115">
        <f>SUMIFS('5'!$N$10:$N$52,'5'!$A$10:$A$52,LOSS!$E$5,'5'!$M$10:$M$52,LOSS!$B37)+SUMIFS('5'!$P$10:$P$52,'5'!$A$10:$A$52,LOSS!$E$5,'5'!$O$10:$O$52,LOSS!$B37)</f>
        <v>0</v>
      </c>
      <c r="AD37" s="116">
        <f>SUMIFS('5'!$K$10:$K$52,'5'!$A$10:$A$52,LOSS!$E$5,'5'!$M$10:$M$52,LOSS!$B37)+SUMIFS('5'!$L$10:$L$52,'5'!$A$10:$A$52,LOSS!$E$5,'5'!$O$10:$O$52,LOSS!$B37)</f>
        <v>0</v>
      </c>
      <c r="AE37" s="115">
        <f>SUMIFS('5'!$N$10:$N$52,'5'!$A$10:$A$52,LOSS!$G$5,'5'!$M$10:$M$52,LOSS!$B37)+SUMIFS('5'!$P$10:$P$52,'5'!$A$10:$A$52,LOSS!$G$5,'5'!$O$10:$O$52,LOSS!$B37)</f>
        <v>0</v>
      </c>
      <c r="AF37" s="116">
        <f>SUMIFS('5'!$K$10:$K$52,'5'!$A$10:$A$52,LOSS!$G$5,'5'!$M$10:$M$52,LOSS!$B37)+SUMIFS('5'!$L$10:$L$52,'5'!$A$10:$A$52,LOSS!$G$5,'5'!$O$10:$O$52,LOSS!$B37)</f>
        <v>0</v>
      </c>
      <c r="AG37" s="115">
        <f>SUMIFS('5'!$N$10:$N$52,'5'!$A$10:$A$52,LOSS!$I$5,'5'!$M$10:$M$52,LOSS!$B37)+SUMIFS('5'!$P$10:$P$52,'5'!$A$10:$A$52,LOSS!$I$5,'5'!$O$10:$O$52,LOSS!$B37)</f>
        <v>0</v>
      </c>
      <c r="AH37" s="116">
        <f>SUMIFS('5'!$K$10:$K$52,'5'!$A$10:$A$52,LOSS!$I$5,'5'!$M$10:$M$52,LOSS!$B37)+SUMIFS('5'!$L$10:$L$52,'5'!$A$10:$A$52,LOSS!$I$5,'5'!$O$10:$O$52,LOSS!$B37)</f>
        <v>0</v>
      </c>
      <c r="AI37" s="115">
        <f>SUMIFS('6'!$N$10:$N$43,'6'!$A$10:$A$43,LOSS!$E$5,'6'!$M$10:$M$43,LOSS!$B37)+SUMIFS('6'!$P$10:$P$43,'6'!$A$10:$A$43,LOSS!$E$5,'6'!$O$10:$O$43,LOSS!$B37)</f>
        <v>0</v>
      </c>
      <c r="AJ37" s="116">
        <f>SUMIFS('6'!$K$10:$K$43,'6'!$A$10:$A$43,LOSS!$E$5,'6'!$M$10:$M$43,LOSS!$B37)+SUMIFS('6'!$L$10:$L$43,'6'!$A$10:$A$43,LOSS!$E$5,'6'!$O$10:$O$43,LOSS!$B37)</f>
        <v>0</v>
      </c>
      <c r="AK37" s="115">
        <f>SUMIFS('6'!$N$10:$N$43,'6'!$A$10:$A$43,LOSS!$G$5,'6'!$M$10:$M$43,LOSS!$B37)+SUMIFS('6'!$P$10:$P$43,'6'!$A$10:$A$43,LOSS!$G$5,'6'!$O$10:$O$43,LOSS!$B37)</f>
        <v>0</v>
      </c>
      <c r="AL37" s="116">
        <f>SUMIFS('6'!$K$10:$K$43,'6'!$A$10:$A$43,LOSS!$G$5,'6'!$M$10:$M$43,LOSS!$B37)+SUMIFS('6'!$L$10:$L$43,'6'!$A$10:$A$43,LOSS!$G$5,'6'!$O$10:$O$43,LOSS!$B37)</f>
        <v>0</v>
      </c>
      <c r="AM37" s="115">
        <f>SUMIFS('6'!$N$10:$N$43,'6'!$A$10:$A$43,LOSS!$I$5,'6'!$M$10:$M$43,LOSS!$B37)+SUMIFS('6'!$P$10:$P$43,'6'!$A$10:$A$43,LOSS!$I$5,'6'!$O$10:$O$43,LOSS!$B37)</f>
        <v>0</v>
      </c>
      <c r="AN37" s="116">
        <f>SUMIFS('6'!$K$10:$K$43,'6'!$A$10:$A$43,LOSS!$I$5,'6'!$M$10:$M$43,LOSS!$B37)+SUMIFS('6'!$L$10:$L$43,'6'!$A$10:$A$43,LOSS!$I$5,'6'!$O$10:$O$43,LOSS!$B37)</f>
        <v>0</v>
      </c>
      <c r="AO37" s="115">
        <f>SUMIFS('7'!$N$10:$N$44,'7'!$A$10:$A$44,LOSS!$E$5,'7'!$M$10:$M$44,LOSS!$B37)+SUMIFS('7'!$P$10:$P$44,'7'!$A$10:$A$44,LOSS!$E$5,'7'!$O$10:$O$44,LOSS!$B37)</f>
        <v>0</v>
      </c>
      <c r="AP37" s="116">
        <f>SUMIFS('7'!$K$10:$K$44,'7'!$A$10:$A$44,LOSS!$E$5,'7'!$M$10:$M$44,LOSS!$B37)+SUMIFS('7'!$L$10:$L$44,'7'!$A$10:$A$44,LOSS!$E$5,'7'!$O$10:$O$44,LOSS!$B37)</f>
        <v>0</v>
      </c>
      <c r="AQ37" s="115">
        <f>SUMIFS('7'!$N$10:$N$44,'7'!$A$10:$A$44,LOSS!$G$5,'7'!$M$10:$M$44,LOSS!$B37)+SUMIFS('7'!$P$10:$P$44,'7'!$A$10:$A$44,LOSS!$G$5,'7'!$O$10:$O$44,LOSS!$B37)</f>
        <v>0</v>
      </c>
      <c r="AR37" s="116">
        <f>SUMIFS('7'!$K$10:$K$44,'7'!$A$10:$A$44,LOSS!$G$5,'7'!$M$10:$M$44,LOSS!$B37)+SUMIFS('7'!$L$10:$L$44,'7'!$A$10:$A$44,LOSS!$G$5,'7'!$O$10:$O$44,LOSS!$B37)</f>
        <v>0</v>
      </c>
      <c r="AS37" s="115">
        <f>SUMIFS('7'!$N$10:$N$44,'7'!$A$10:$A$44,LOSS!$I$5,'7'!$M$10:$M$44,LOSS!$B37)+SUMIFS('7'!$P$10:$P$44,'7'!$A$10:$A$44,LOSS!$I$5,'7'!$O$10:$O$44,LOSS!$B37)</f>
        <v>0</v>
      </c>
      <c r="AT37" s="116">
        <f>SUMIFS('7'!$K$10:$K$44,'7'!$A$10:$A$44,LOSS!$I$5,'7'!$M$10:$M$44,LOSS!$B37)+SUMIFS('7'!$L$10:$L$44,'7'!$A$10:$A$44,LOSS!$I$5,'7'!$O$10:$O$44,LOSS!$B37)</f>
        <v>0</v>
      </c>
      <c r="AU37" s="115">
        <f>SUMIFS('8'!$N$10:$N$43,'8'!$A$10:$A$43,LOSS!$E$5,'8'!$M$10:$M$43,LOSS!$B37)+SUMIFS('8'!$P$10:$P$43,'8'!$A$10:$A$43,LOSS!$E$5,'8'!$O$10:$O$43,LOSS!$B37)</f>
        <v>0</v>
      </c>
      <c r="AV37" s="116">
        <f>SUMIFS('8'!$K$10:$K$43,'8'!$A$10:$A$43,LOSS!$E$5,'8'!$M$10:$M$43,LOSS!$B37)+SUMIFS('8'!$L$10:$L$43,'8'!$A$10:$A$43,LOSS!$E$5,'8'!$O$10:$O$43,LOSS!$B37)</f>
        <v>0</v>
      </c>
      <c r="AW37" s="115">
        <f>SUMIFS('8'!$N$10:$N$43,'8'!$A$10:$A$43,LOSS!$G$5,'8'!$M$10:$M$43,LOSS!$B37)+SUMIFS('8'!$P$10:$P$43,'8'!$A$10:$A$43,LOSS!$G$5,'8'!$O$10:$O$43,LOSS!$B37)</f>
        <v>0</v>
      </c>
      <c r="AX37" s="116">
        <f>SUMIFS('8'!$K$10:$K$43,'8'!$A$10:$A$43,LOSS!$G$5,'8'!$M$10:$M$43,LOSS!$B37)+SUMIFS('8'!$L$10:$L$43,'8'!$A$10:$A$43,LOSS!$G$5,'8'!$O$10:$O$43,LOSS!$B37)</f>
        <v>0</v>
      </c>
      <c r="AY37" s="115">
        <f>SUMIFS('8'!$N$10:$N$43,'8'!$A$10:$A$43,LOSS!$I$5,'8'!$M$10:$M$43,LOSS!$B37)+SUMIFS('8'!$P$10:$P$43,'8'!$A$10:$A$43,LOSS!$I$5,'8'!$O$10:$O$43,LOSS!$B37)</f>
        <v>0</v>
      </c>
      <c r="AZ37" s="116">
        <f>SUMIFS('8'!$K$10:$K$43,'8'!$A$10:$A$43,LOSS!$I$5,'8'!$M$10:$M$43,LOSS!$B37)+SUMIFS('8'!$L$10:$L$43,'8'!$A$10:$A$43,LOSS!$I$5,'8'!$O$10:$O$43,LOSS!$B37)</f>
        <v>0</v>
      </c>
      <c r="BA37" s="115">
        <f>SUMIFS('9'!$N$10:$N$51,'9'!$A$10:$A$51,LOSS!$E$5,'9'!$M$10:$M$51,LOSS!$B37)+SUMIFS('9'!$P$10:$P$51,'9'!$A$10:$A$51,LOSS!$E$5,'9'!$O$10:$O$51,LOSS!$B37)</f>
        <v>0</v>
      </c>
      <c r="BB37" s="116">
        <f>SUMIFS('9'!$K$10:$K$51,'9'!$A$10:$A$51,LOSS!$E$5,'9'!$M$10:$M$51,LOSS!$B37)+SUMIFS('9'!$L$10:$L$51,'9'!$A$10:$A$51,LOSS!$E$5,'9'!$O$10:$O$51,LOSS!$B37)</f>
        <v>0</v>
      </c>
      <c r="BC37" s="115">
        <f>SUMIFS('9'!$N$10:$N$51,'9'!$A$10:$A$51,LOSS!$G$5,'9'!$M$10:$M$51,LOSS!$B37)+SUMIFS('9'!$P$10:$P$51,'9'!$A$10:$A$51,LOSS!$G$5,'9'!$O$10:$O$51,LOSS!$B37)</f>
        <v>0</v>
      </c>
      <c r="BD37" s="116">
        <f>SUMIFS('9'!$K$10:$K$51,'9'!$A$10:$A$51,LOSS!$G$5,'9'!$M$10:$M$51,LOSS!$B37)+SUMIFS('9'!$L$10:$L$51,'9'!$A$10:$A$51,LOSS!$G$5,'9'!$O$10:$O$51,LOSS!$B37)</f>
        <v>0</v>
      </c>
      <c r="BE37" s="115">
        <f>SUMIFS('9'!$N$10:$N$51,'9'!$A$10:$A$51,LOSS!$I$5,'9'!$M$10:$M$51,LOSS!$B37)+SUMIFS('9'!$P$10:$P$51,'9'!$A$10:$A$51,LOSS!$I$5,'9'!$O$10:$O$51,LOSS!$B37)</f>
        <v>0</v>
      </c>
      <c r="BF37" s="116">
        <f>SUMIFS('9'!$K$10:$K$51,'9'!$A$10:$A$51,LOSS!$I$5,'9'!$M$10:$M$51,LOSS!$B37)+SUMIFS('9'!$L$10:$L$51,'9'!$A$10:$A$51,LOSS!$I$5,'9'!$O$10:$O$51,LOSS!$B37)</f>
        <v>0</v>
      </c>
      <c r="BG37" s="115">
        <f>SUMIFS('10'!$N$10:$N$44,'10'!$A$10:$A$44,LOSS!$E$5,'10'!$M$10:$M$44,LOSS!$B37)+SUMIFS('10'!$P$10:$P$44,'10'!$A$10:$A$44,LOSS!$E$5,'10'!$O$10:$O$44,LOSS!$B37)</f>
        <v>0</v>
      </c>
      <c r="BH37" s="116">
        <f>SUMIFS('10'!$K$10:$K$44,'10'!$A$10:$A$44,LOSS!$E$5,'10'!$M$10:$M$44,LOSS!$B37)+SUMIFS('10'!$L$10:$L$44,'10'!$A$10:$A$44,LOSS!$E$5,'10'!$O$10:$O$44,LOSS!$B37)</f>
        <v>0</v>
      </c>
      <c r="BI37" s="115">
        <f>SUMIFS('10'!$N$10:$N$44,'10'!$A$10:$A$44,LOSS!$G$5,'10'!$M$10:$M$44,LOSS!$B37)+SUMIFS('10'!$P$10:$P$44,'10'!$A$10:$A$44,LOSS!$G$5,'10'!$O$10:$O$44,LOSS!$B37)</f>
        <v>0</v>
      </c>
      <c r="BJ37" s="116">
        <f>SUMIFS('10'!$K$10:$K$44,'10'!$A$10:$A$44,LOSS!$G$5,'10'!$M$10:$M$44,LOSS!$B37)+SUMIFS('10'!$L$10:$L$44,'10'!$A$10:$A$44,LOSS!$G$5,'10'!$O$10:$O$44,LOSS!$B37)</f>
        <v>0</v>
      </c>
      <c r="BK37" s="115">
        <f>SUMIFS('10'!$N$10:$N$44,'10'!$A$10:$A$44,LOSS!$I$5,'10'!$M$10:$M$44,LOSS!$B37)+SUMIFS('10'!$P$10:$P$44,'10'!$A$10:$A$44,LOSS!$I$5,'10'!$O$10:$O$44,LOSS!$B37)</f>
        <v>0</v>
      </c>
      <c r="BL37" s="116">
        <f>SUMIFS('10'!$K$10:$K$44,'10'!$A$10:$A$44,LOSS!$I$5,'10'!$M$10:$M$44,LOSS!$B37)+SUMIFS('10'!$L$10:$L$44,'10'!$A$10:$A$44,LOSS!$I$5,'10'!$O$10:$O$44,LOSS!$B37)</f>
        <v>0</v>
      </c>
      <c r="BM37" s="115">
        <f>SUMIFS('11'!$N$10:$N$43,'11'!$A$10:$A$43,LOSS!$E$5,'11'!$M$10:$M$43,LOSS!$B37)+SUMIFS('11'!$P$10:$P$43,'11'!$A$10:$A$43,LOSS!$E$5,'11'!$O$10:$O$43,LOSS!$B37)</f>
        <v>0</v>
      </c>
      <c r="BN37" s="116">
        <f>SUMIFS('11'!$K$10:$K$43,'11'!$A$10:$A$43,LOSS!$E$5,'11'!$M$10:$M$43,LOSS!$B37)+SUMIFS('11'!$L$10:$L$43,'11'!$A$10:$A$43,LOSS!$E$5,'11'!$O$10:$O$43,LOSS!$B37)</f>
        <v>0</v>
      </c>
      <c r="BO37" s="115">
        <f>SUMIFS('11'!$N$10:$N$43,'11'!$A$10:$A$43,LOSS!$G$5,'11'!$M$10:$M$43,LOSS!$B37)+SUMIFS('11'!$P$10:$P$43,'11'!$A$10:$A$43,LOSS!$G$5,'11'!$O$10:$O$43,LOSS!$B37)</f>
        <v>0</v>
      </c>
      <c r="BP37" s="116">
        <f>SUMIFS('11'!$K$10:$K$43,'11'!$A$10:$A$43,LOSS!$G$5,'11'!$M$10:$M$43,LOSS!$B37)+SUMIFS('11'!$L$10:$L$43,'11'!$A$10:$A$43,LOSS!$G$5,'11'!$O$10:$O$43,LOSS!$B37)</f>
        <v>0</v>
      </c>
      <c r="BQ37" s="115">
        <f>SUMIFS('11'!$N$10:$N$43,'11'!$A$10:$A$43,LOSS!$I$5,'11'!$M$10:$M$43,LOSS!$B37)+SUMIFS('11'!$P$10:$P$43,'11'!$A$10:$A$43,LOSS!$I$5,'11'!$O$10:$O$43,LOSS!$B37)</f>
        <v>0</v>
      </c>
      <c r="BR37" s="116">
        <f>SUMIFS('11'!$K$10:$K$43,'11'!$A$10:$A$43,LOSS!$I$5,'11'!$M$10:$M$43,LOSS!$B37)+SUMIFS('11'!$L$10:$L$43,'11'!$A$10:$A$43,LOSS!$I$5,'11'!$O$10:$O$43,LOSS!$B37)</f>
        <v>0</v>
      </c>
      <c r="BS37" s="115">
        <f>SUMIFS('12'!$N$10:$N$44,'12'!$A$10:$A$44,LOSS!$E$5,'12'!$M$10:$M$44,LOSS!$B37)+SUMIFS('12'!$P$10:$P$44,'12'!$A$10:$A$44,LOSS!$E$5,'12'!$O$10:$O$44,LOSS!$B37)</f>
        <v>0</v>
      </c>
      <c r="BT37" s="116">
        <f>SUMIFS('12'!$K$10:$K$44,'12'!$A$10:$A$44,LOSS!$E$5,'12'!$M$10:$M$44,LOSS!$B37)+SUMIFS('12'!$L$10:$L$44,'12'!$A$10:$A$44,LOSS!$E$5,'12'!$O$10:$O$44,LOSS!$B37)</f>
        <v>0</v>
      </c>
      <c r="BU37" s="115">
        <f>SUMIFS('12'!$N$10:$N$44,'12'!$A$10:$A$44,LOSS!$G$5,'12'!$M$10:$M$44,LOSS!$B37)+SUMIFS('12'!$P$10:$P$44,'12'!$A$10:$A$44,LOSS!$G$5,'12'!$O$10:$O$44,LOSS!$B37)</f>
        <v>0</v>
      </c>
      <c r="BV37" s="116">
        <f>SUMIFS('12'!$K$10:$K$44,'12'!$A$10:$A$44,LOSS!$G$5,'12'!$M$10:$M$44,LOSS!$B37)+SUMIFS('12'!$L$10:$L$44,'12'!$A$10:$A$44,LOSS!$G$5,'12'!$O$10:$O$44,LOSS!$B37)</f>
        <v>0</v>
      </c>
      <c r="BW37" s="115">
        <f>SUMIFS('12'!$N$10:$N$44,'12'!$A$10:$A$44,LOSS!$I$5,'12'!$M$10:$M$44,LOSS!$B37)+SUMIFS('12'!$P$10:$P$44,'12'!$A$10:$A$44,LOSS!$I$5,'12'!$O$10:$O$44,LOSS!$B37)</f>
        <v>0</v>
      </c>
      <c r="BX37" s="116">
        <f>SUMIFS('12'!$K$10:$K$44,'12'!$A$10:$A$44,LOSS!$I$5,'12'!$M$10:$M$44,LOSS!$B37)+SUMIFS('12'!$L$10:$L$44,'12'!$A$10:$A$44,LOSS!$I$5,'12'!$O$10:$O$44,LOSS!$B37)</f>
        <v>0</v>
      </c>
      <c r="BY37" s="115">
        <f>SUMIFS('13'!$N$10:$N$44,'13'!$A$10:$A$44,LOSS!$E$5,'13'!$M$10:$M$44,LOSS!$B37)+SUMIFS('13'!$P$10:$P$44,'13'!$A$10:$A$44,LOSS!$E$5,'13'!$O$10:$O$44,LOSS!$B37)</f>
        <v>0</v>
      </c>
      <c r="BZ37" s="116">
        <f>SUMIFS('13'!$K$10:$K$44,'13'!$A$10:$A$44,LOSS!$E$5,'13'!$M$10:$M$44,LOSS!$B37)+SUMIFS('13'!$L$10:$L$44,'13'!$A$10:$A$44,LOSS!$E$5,'13'!$O$10:$O$44,LOSS!$B37)</f>
        <v>0</v>
      </c>
      <c r="CA37" s="115">
        <f>SUMIFS('13'!$N$10:$N$44,'13'!$A$10:$A$44,LOSS!$G$5,'13'!$M$10:$M$44,LOSS!$B37)+SUMIFS('13'!$P$10:$P$44,'13'!$A$10:$A$44,LOSS!$G$5,'13'!$O$10:$O$44,LOSS!$B37)</f>
        <v>0</v>
      </c>
      <c r="CB37" s="116">
        <f>SUMIFS('13'!$K$10:$K$44,'13'!$A$10:$A$44,LOSS!$G$5,'13'!$M$10:$M$44,LOSS!$B37)+SUMIFS('13'!$L$10:$L$44,'13'!$A$10:$A$44,LOSS!$G$5,'13'!$O$10:$O$44,LOSS!$B37)</f>
        <v>0</v>
      </c>
      <c r="CC37" s="115">
        <f>SUMIFS('13'!$N$10:$N$44,'13'!$A$10:$A$44,LOSS!$I$5,'13'!$M$10:$M$44,LOSS!$B37)+SUMIFS('13'!$P$10:$P$44,'13'!$A$10:$A$44,LOSS!$I$5,'13'!$O$10:$O$44,LOSS!$B37)</f>
        <v>0</v>
      </c>
      <c r="CD37" s="116">
        <f>SUMIFS('13'!$K$10:$K$44,'13'!$A$10:$A$44,LOSS!$I$5,'13'!$M$10:$M$44,LOSS!$B37)+SUMIFS('13'!$L$10:$L$44,'13'!$A$10:$A$44,LOSS!$I$5,'13'!$O$10:$O$44,LOSS!$B37)</f>
        <v>0</v>
      </c>
      <c r="CE37" s="115">
        <f>SUMIFS('14'!$N$10:$N$44,'14'!$A$10:$A$44,LOSS!$E$5,'14'!$M$10:$M$44,LOSS!$B37)+SUMIFS('14'!$P$10:$P$44,'14'!$A$10:$A$44,LOSS!$E$5,'14'!$O$10:$O$44,LOSS!$B37)</f>
        <v>0</v>
      </c>
      <c r="CF37" s="116">
        <f>SUMIFS('14'!$K$10:$K$44,'14'!$A$10:$A$44,LOSS!$E$5,'14'!$M$10:$M$44,LOSS!$B37)+SUMIFS('14'!$L$10:$L$44,'14'!$A$10:$A$44,LOSS!$E$5,'14'!$O$10:$O$44,LOSS!$B37)</f>
        <v>0</v>
      </c>
      <c r="CG37" s="115">
        <f>SUMIFS('14'!$N$10:$N$44,'14'!$A$10:$A$44,LOSS!$G$5,'14'!$M$10:$M$44,LOSS!$B37)+SUMIFS('14'!$P$10:$P$44,'14'!$A$10:$A$44,LOSS!$G$5,'14'!$O$10:$O$44,LOSS!$B37)</f>
        <v>0</v>
      </c>
      <c r="CH37" s="116">
        <f>SUMIFS('14'!$K$10:$K$44,'14'!$A$10:$A$44,LOSS!$G$5,'14'!$M$10:$M$44,LOSS!$B37)+SUMIFS('14'!$L$10:$L$44,'14'!$A$10:$A$44,LOSS!$G$5,'14'!$O$10:$O$44,LOSS!$B37)</f>
        <v>0</v>
      </c>
      <c r="CI37" s="115">
        <f>SUMIFS('14'!$N$10:$N$44,'14'!$A$10:$A$44,LOSS!$I$5,'14'!$M$10:$M$44,LOSS!$B37)+SUMIFS('14'!$P$10:$P$44,'14'!$A$10:$A$44,LOSS!$I$5,'14'!$O$10:$O$44,LOSS!$B37)</f>
        <v>0</v>
      </c>
      <c r="CJ37" s="116">
        <f>SUMIFS('14'!$K$10:$K$44,'14'!$A$10:$A$44,LOSS!$I$5,'14'!$M$10:$M$44,LOSS!$B37)+SUMIFS('14'!$L$10:$L$44,'14'!$A$10:$A$44,LOSS!$I$5,'14'!$O$10:$O$44,LOSS!$B37)</f>
        <v>0</v>
      </c>
      <c r="CK37" s="115">
        <f>SUMIFS('15'!$N$10:$N$44,'15'!$A$10:$A$44,LOSS!$E$5,'15'!$M$10:$M$44,LOSS!$B37)+SUMIFS('15'!$P$10:$P$44,'15'!$A$10:$A$44,LOSS!$E$5,'15'!$O$10:$O$44,LOSS!$B37)</f>
        <v>0</v>
      </c>
      <c r="CL37" s="116">
        <f>SUMIFS('15'!$K$10:$K$44,'15'!$A$10:$A$44,LOSS!$E$5,'15'!$M$10:$M$44,LOSS!$B37)+SUMIFS('15'!$L$10:$L$44,'15'!$A$10:$A$44,LOSS!$E$5,'15'!$O$10:$O$44,LOSS!$B37)</f>
        <v>0</v>
      </c>
      <c r="CM37" s="115">
        <f>SUMIFS('15'!$N$10:$N$44,'15'!$A$10:$A$44,LOSS!$G$5,'15'!$M$10:$M$44,LOSS!$B37)+SUMIFS('15'!$P$10:$P$44,'15'!$A$10:$A$44,LOSS!$G$5,'15'!$O$10:$O$44,LOSS!$B37)</f>
        <v>0</v>
      </c>
      <c r="CN37" s="116">
        <f>SUMIFS('15'!$K$10:$K$44,'15'!$A$10:$A$44,LOSS!$G$5,'15'!$M$10:$M$44,LOSS!$B37)+SUMIFS('15'!$L$10:$L$44,'15'!$A$10:$A$44,LOSS!$G$5,'15'!$O$10:$O$44,LOSS!$B37)</f>
        <v>0</v>
      </c>
      <c r="CO37" s="115">
        <f>SUMIFS('15'!$N$10:$N$44,'15'!$A$10:$A$44,LOSS!$I$5,'15'!$M$10:$M$44,LOSS!$B37)+SUMIFS('15'!$P$10:$P$44,'15'!$A$10:$A$44,LOSS!$I$5,'15'!$O$10:$O$44,LOSS!$B37)</f>
        <v>0</v>
      </c>
      <c r="CP37" s="116">
        <f>SUMIFS('15'!$K$10:$K$44,'15'!$A$10:$A$44,LOSS!$I$5,'15'!$M$10:$M$44,LOSS!$B37)+SUMIFS('15'!$L$10:$L$44,'15'!$A$10:$A$44,LOSS!$I$5,'15'!$O$10:$O$44,LOSS!$B37)</f>
        <v>0</v>
      </c>
      <c r="CQ37" s="115">
        <f>SUMIFS('16'!$N$10:$N$44,'16'!$A$10:$A$44,LOSS!$E$5,'16'!$M$10:$M$44,LOSS!$B37)+SUMIFS('16'!$P$10:$P$44,'16'!$A$10:$A$44,LOSS!$E$5,'16'!$O$10:$O$44,LOSS!$B37)</f>
        <v>0</v>
      </c>
      <c r="CR37" s="116">
        <f>SUMIFS('16'!$K$10:$K$44,'16'!$A$10:$A$44,LOSS!$E$5,'16'!$M$10:$M$44,LOSS!$B37)+SUMIFS('16'!$L$10:$L$44,'16'!$A$10:$A$44,LOSS!$E$5,'16'!$O$10:$O$44,LOSS!$B37)</f>
        <v>0</v>
      </c>
      <c r="CS37" s="115">
        <f>SUMIFS('16'!$N$10:$N$44,'16'!$A$10:$A$44,LOSS!$G$5,'16'!$M$10:$M$44,LOSS!$B37)+SUMIFS('16'!$P$10:$P$44,'16'!$A$10:$A$44,LOSS!$G$5,'16'!$O$10:$O$44,LOSS!$B37)</f>
        <v>0</v>
      </c>
      <c r="CT37" s="116">
        <f>SUMIFS('16'!$K$10:$K$44,'16'!$A$10:$A$44,LOSS!$G$5,'16'!$M$10:$M$44,LOSS!$B37)+SUMIFS('16'!$L$10:$L$44,'16'!$A$10:$A$44,LOSS!$G$5,'16'!$O$10:$O$44,LOSS!$B37)</f>
        <v>0</v>
      </c>
      <c r="CU37" s="115">
        <f>SUMIFS('16'!$N$10:$N$44,'16'!$A$10:$A$44,LOSS!$I$5,'16'!$M$10:$M$44,LOSS!$B37)+SUMIFS('16'!$P$10:$P$44,'16'!$A$10:$A$44,LOSS!$I$5,'16'!$O$10:$O$44,LOSS!$B37)</f>
        <v>0</v>
      </c>
      <c r="CV37" s="116">
        <f>SUMIFS('16'!$K$10:$K$44,'16'!$A$10:$A$44,LOSS!$I$5,'16'!$M$10:$M$44,LOSS!$B37)+SUMIFS('16'!$L$10:$L$44,'16'!$A$10:$A$44,LOSS!$I$5,'16'!$O$10:$O$44,LOSS!$B37)</f>
        <v>0</v>
      </c>
      <c r="CW37" s="115">
        <f>SUMIFS('17'!$N$10:$N$44,'17'!$A$10:$A$44,LOSS!$E$5,'17'!$M$10:$M$44,LOSS!$B37)+SUMIFS('17'!$P$10:$P$44,'17'!$A$10:$A$44,LOSS!$E$5,'17'!$O$10:$O$44,LOSS!$B37)</f>
        <v>0</v>
      </c>
      <c r="CX37" s="116">
        <f>SUMIFS('17'!$K$10:$K$44,'17'!$A$10:$A$44,LOSS!$E$5,'17'!$M$10:$M$44,LOSS!$B37)+SUMIFS('17'!$L$10:$L$44,'17'!$A$10:$A$44,LOSS!$E$5,'17'!$O$10:$O$44,LOSS!$B37)</f>
        <v>0</v>
      </c>
      <c r="CY37" s="115">
        <f>SUMIFS('17'!$N$10:$N$44,'17'!$A$10:$A$44,LOSS!$G$5,'17'!$M$10:$M$44,LOSS!$B37)+SUMIFS('17'!$P$10:$P$44,'17'!$A$10:$A$44,LOSS!$G$5,'17'!$O$10:$O$44,LOSS!$B37)</f>
        <v>0</v>
      </c>
      <c r="CZ37" s="116">
        <f>SUMIFS('17'!$K$10:$K$44,'17'!$A$10:$A$44,LOSS!$G$5,'17'!$M$10:$M$44,LOSS!$B37)+SUMIFS('17'!$L$10:$L$44,'17'!$A$10:$A$44,LOSS!$G$5,'17'!$O$10:$O$44,LOSS!$B37)</f>
        <v>0</v>
      </c>
      <c r="DA37" s="115">
        <f>SUMIFS('17'!$N$10:$N$44,'17'!$A$10:$A$44,LOSS!$I$5,'17'!$M$10:$M$44,LOSS!$B37)+SUMIFS('17'!$P$10:$P$44,'17'!$A$10:$A$44,LOSS!$I$5,'17'!$O$10:$O$44,LOSS!$B37)</f>
        <v>0</v>
      </c>
      <c r="DB37" s="116">
        <f>SUMIFS('17'!$K$10:$K$44,'17'!$A$10:$A$44,LOSS!$I$5,'17'!$M$10:$M$44,LOSS!$B37)+SUMIFS('17'!$L$10:$L$44,'17'!$A$10:$A$44,LOSS!$I$5,'17'!$O$10:$O$44,LOSS!$B37)</f>
        <v>0</v>
      </c>
      <c r="DC37" s="115">
        <f>SUMIFS('18'!$N$10:$N$44,'18'!$A$10:$A$44,LOSS!$E$5,'18'!$M$10:$M$44,LOSS!$B37)+SUMIFS('18'!$P$10:$P$44,'18'!$A$10:$A$44,LOSS!$E$5,'18'!$O$10:$O$44,LOSS!$B37)</f>
        <v>0</v>
      </c>
      <c r="DD37" s="116">
        <f>SUMIFS('18'!$K$10:$K$44,'18'!$A$10:$A$44,LOSS!$E$5,'18'!$M$10:$M$44,LOSS!$B37)+SUMIFS('18'!$L$10:$L$44,'18'!$A$10:$A$44,LOSS!$E$5,'18'!$O$10:$O$44,LOSS!$B37)</f>
        <v>0</v>
      </c>
      <c r="DE37" s="115">
        <f>SUMIFS('18'!$N$10:$N$44,'18'!$A$10:$A$44,LOSS!$G$5,'18'!$M$10:$M$44,LOSS!$B37)+SUMIFS('18'!$P$10:$P$44,'18'!$A$10:$A$44,LOSS!$G$5,'18'!$O$10:$O$44,LOSS!$B37)</f>
        <v>0</v>
      </c>
      <c r="DF37" s="116">
        <f>SUMIFS('18'!$K$10:$K$44,'18'!$A$10:$A$44,LOSS!$G$5,'18'!$M$10:$M$44,LOSS!$B37)+SUMIFS('18'!$L$10:$L$44,'18'!$A$10:$A$44,LOSS!$G$5,'18'!$O$10:$O$44,LOSS!$B37)</f>
        <v>0</v>
      </c>
      <c r="DG37" s="115">
        <f>SUMIFS('18'!$N$10:$N$44,'18'!$A$10:$A$44,LOSS!$I$5,'18'!$M$10:$M$44,LOSS!$B37)+SUMIFS('18'!$P$10:$P$44,'18'!$A$10:$A$44,LOSS!$I$5,'18'!$O$10:$O$44,LOSS!$B37)</f>
        <v>0</v>
      </c>
      <c r="DH37" s="116">
        <f>SUMIFS('18'!$K$10:$K$44,'18'!$A$10:$A$44,LOSS!$I$5,'18'!$M$10:$M$44,LOSS!$B37)+SUMIFS('18'!$L$10:$L$44,'18'!$A$10:$A$44,LOSS!$I$5,'18'!$O$10:$O$44,LOSS!$B37)</f>
        <v>0</v>
      </c>
      <c r="DI37" s="115">
        <f>SUMIFS('19'!$N$10:$N$44,'19'!$A$10:$A$44,LOSS!$E$5,'19'!$M$10:$M$44,LOSS!$B37)+SUMIFS('19'!$P$10:$P$44,'19'!$A$10:$A$44,LOSS!$E$5,'19'!$O$10:$O$44,LOSS!$B37)</f>
        <v>0</v>
      </c>
      <c r="DJ37" s="116">
        <f>SUMIFS('19'!$K$10:$K$44,'19'!$A$10:$A$44,LOSS!$E$5,'19'!$M$10:$M$44,LOSS!$B37)+SUMIFS('19'!$L$10:$L$44,'19'!$A$10:$A$44,LOSS!$E$5,'19'!$O$10:$O$44,LOSS!$B37)</f>
        <v>0</v>
      </c>
      <c r="DK37" s="115">
        <f>SUMIFS('19'!$N$10:$N$44,'19'!$A$10:$A$44,LOSS!$G$5,'19'!$M$10:$M$44,LOSS!$B37)+SUMIFS('19'!$P$10:$P$44,'19'!$A$10:$A$44,LOSS!$G$5,'19'!$O$10:$O$44,LOSS!$B37)</f>
        <v>0</v>
      </c>
      <c r="DL37" s="116">
        <f>SUMIFS('19'!$K$10:$K$44,'19'!$A$10:$A$44,LOSS!$G$5,'19'!$M$10:$M$44,LOSS!$B37)+SUMIFS('19'!$L$10:$L$44,'19'!$A$10:$A$44,LOSS!$G$5,'19'!$O$10:$O$44,LOSS!$B37)</f>
        <v>0</v>
      </c>
      <c r="DM37" s="115">
        <f>SUMIFS('19'!$N$10:$N$44,'19'!$A$10:$A$44,LOSS!$I$5,'19'!$M$10:$M$44,LOSS!$B37)+SUMIFS('19'!$P$10:$P$44,'19'!$A$10:$A$44,LOSS!$I$5,'19'!$O$10:$O$44,LOSS!$B37)</f>
        <v>0</v>
      </c>
      <c r="DN37" s="116">
        <f>SUMIFS('19'!$K$10:$K$44,'19'!$A$10:$A$44,LOSS!$I$5,'19'!$M$10:$M$44,LOSS!$B37)+SUMIFS('19'!$L$10:$L$44,'19'!$A$10:$A$44,LOSS!$I$5,'19'!$O$10:$O$44,LOSS!$B37)</f>
        <v>0</v>
      </c>
      <c r="DO37" s="115">
        <f>SUMIFS('20'!$N$10:$N$44,'20'!$A$10:$A$44,LOSS!$E$5,'20'!$M$10:$M$44,LOSS!$B37)+SUMIFS('20'!$P$10:$P$44,'20'!$A$10:$A$44,LOSS!$E$5,'20'!$O$10:$O$44,LOSS!$B37)</f>
        <v>0</v>
      </c>
      <c r="DP37" s="116">
        <f>SUMIFS('20'!$K$10:$K$44,'20'!$A$10:$A$44,LOSS!$E$5,'20'!$M$10:$M$44,LOSS!$B37)+SUMIFS('20'!$L$10:$L$44,'20'!$A$10:$A$44,LOSS!$E$5,'20'!$O$10:$O$44,LOSS!$B37)</f>
        <v>0</v>
      </c>
      <c r="DQ37" s="115">
        <f>SUMIFS('20'!$N$10:$N$44,'20'!$A$10:$A$44,LOSS!$G$5,'20'!$M$10:$M$44,LOSS!$B37)+SUMIFS('20'!$P$10:$P$44,'20'!$A$10:$A$44,LOSS!$G$5,'20'!$O$10:$O$44,LOSS!$B37)</f>
        <v>0</v>
      </c>
      <c r="DR37" s="116">
        <f>SUMIFS('20'!$K$10:$K$44,'20'!$A$10:$A$44,LOSS!$G$5,'20'!$M$10:$M$44,LOSS!$B37)+SUMIFS('20'!$L$10:$L$44,'20'!$A$10:$A$44,LOSS!$G$5,'20'!$O$10:$O$44,LOSS!$B37)</f>
        <v>0</v>
      </c>
      <c r="DS37" s="115">
        <f>SUMIFS('20'!$N$10:$N$44,'20'!$A$10:$A$44,LOSS!$I$5,'20'!$M$10:$M$44,LOSS!$B37)+SUMIFS('20'!$P$10:$P$44,'20'!$A$10:$A$44,LOSS!$I$5,'20'!$O$10:$O$44,LOSS!$B37)</f>
        <v>0</v>
      </c>
      <c r="DT37" s="116">
        <f>SUMIFS('20'!$K$10:$K$44,'20'!$A$10:$A$44,LOSS!$I$5,'20'!$M$10:$M$44,LOSS!$B37)+SUMIFS('20'!$L$10:$L$44,'20'!$A$10:$A$44,LOSS!$I$5,'20'!$O$10:$O$44,LOSS!$B37)</f>
        <v>0</v>
      </c>
      <c r="DU37" s="115">
        <f>SUMIFS('21'!$N$10:$N$44,'21'!$A$10:$A$44,LOSS!$E$5,'21'!$M$10:$M$44,LOSS!$B37)+SUMIFS('21'!$P$10:$P$44,'21'!$A$10:$A$44,LOSS!$E$5,'21'!$O$10:$O$44,LOSS!$B37)</f>
        <v>0</v>
      </c>
      <c r="DV37" s="116">
        <f>SUMIFS('21'!$K$10:$K$44,'21'!$A$10:$A$44,LOSS!$E$5,'21'!$M$10:$M$44,LOSS!$B37)+SUMIFS('21'!$L$10:$L$44,'21'!$A$10:$A$44,LOSS!$E$5,'21'!$O$10:$O$44,LOSS!$B37)</f>
        <v>0</v>
      </c>
      <c r="DW37" s="115">
        <f>SUMIFS('21'!$N$10:$N$44,'21'!$A$10:$A$44,LOSS!$G$5,'21'!$M$10:$M$44,LOSS!$B37)+SUMIFS('21'!$P$10:$P$44,'21'!$A$10:$A$44,LOSS!$G$5,'21'!$O$10:$O$44,LOSS!$B37)</f>
        <v>0</v>
      </c>
      <c r="DX37" s="116">
        <f>SUMIFS('21'!$K$10:$K$44,'21'!$A$10:$A$44,LOSS!$G$5,'21'!$M$10:$M$44,LOSS!$B37)+SUMIFS('21'!$L$10:$L$44,'21'!$A$10:$A$44,LOSS!$G$5,'21'!$O$10:$O$44,LOSS!$B37)</f>
        <v>0</v>
      </c>
      <c r="DY37" s="115">
        <f>SUMIFS('21'!$N$10:$N$44,'21'!$A$10:$A$44,LOSS!$I$5,'21'!$M$10:$M$44,LOSS!$B37)+SUMIFS('21'!$P$10:$P$44,'21'!$A$10:$A$44,LOSS!$I$5,'21'!$O$10:$O$44,LOSS!$B37)</f>
        <v>0</v>
      </c>
      <c r="DZ37" s="116">
        <f>SUMIFS('21'!$K$10:$K$44,'21'!$A$10:$A$44,LOSS!$I$5,'21'!$M$10:$M$44,LOSS!$B37)+SUMIFS('21'!$L$10:$L$44,'21'!$A$10:$A$44,LOSS!$I$5,'21'!$O$10:$O$44,LOSS!$B37)</f>
        <v>0</v>
      </c>
      <c r="EA37" s="115">
        <f>SUMIFS('22'!$N$10:$N$44,'22'!$A$10:$A$44,LOSS!$E$5,'22'!$M$10:$M$44,LOSS!$B37)+SUMIFS('22'!$P$10:$P$44,'22'!$A$10:$A$44,LOSS!$E$5,'22'!$O$10:$O$44,LOSS!$B37)</f>
        <v>0</v>
      </c>
      <c r="EB37" s="116">
        <f>SUMIFS('22'!$K$10:$K$44,'22'!$A$10:$A$44,LOSS!$E$5,'22'!$M$10:$M$44,LOSS!$B37)+SUMIFS('22'!$L$10:$L$44,'22'!$A$10:$A$44,LOSS!$E$5,'22'!$O$10:$O$44,LOSS!$B37)</f>
        <v>0</v>
      </c>
      <c r="EC37" s="115">
        <f>SUMIFS('22'!$N$10:$N$44,'22'!$A$10:$A$44,LOSS!$G$5,'22'!$M$10:$M$44,LOSS!$B37)+SUMIFS('22'!$P$10:$P$44,'22'!$A$10:$A$44,LOSS!$G$5,'22'!$O$10:$O$44,LOSS!$B37)</f>
        <v>0</v>
      </c>
      <c r="ED37" s="116">
        <f>SUMIFS('22'!$K$10:$K$44,'22'!$A$10:$A$44,LOSS!$G$5,'22'!$M$10:$M$44,LOSS!$B37)+SUMIFS('22'!$L$10:$L$44,'22'!$A$10:$A$44,LOSS!$G$5,'22'!$O$10:$O$44,LOSS!$B37)</f>
        <v>0</v>
      </c>
      <c r="EE37" s="115">
        <f>SUMIFS('22'!$N$10:$N$44,'22'!$A$10:$A$44,LOSS!$I$5,'22'!$M$10:$M$44,LOSS!$B37)+SUMIFS('22'!$P$10:$P$44,'22'!$A$10:$A$44,LOSS!$I$5,'22'!$O$10:$O$44,LOSS!$B37)</f>
        <v>0</v>
      </c>
      <c r="EF37" s="116">
        <f>SUMIFS('22'!$K$10:$K$44,'22'!$A$10:$A$44,LOSS!$I$5,'22'!$M$10:$M$44,LOSS!$B37)+SUMIFS('22'!$L$10:$L$44,'22'!$A$10:$A$44,LOSS!$I$5,'22'!$O$10:$O$44,LOSS!$B37)</f>
        <v>0</v>
      </c>
      <c r="EG37" s="115">
        <f>SUMIFS('23'!$N$10:$N$44,'23'!$A$10:$A$44,LOSS!$E$5,'23'!$M$10:$M$44,LOSS!$B37)+SUMIFS('23'!$P$10:$P$44,'23'!$A$10:$A$44,LOSS!$E$5,'23'!$O$10:$O$44,LOSS!$B37)</f>
        <v>0</v>
      </c>
      <c r="EH37" s="116">
        <f>SUMIFS('23'!$K$10:$K$44,'23'!$A$10:$A$44,LOSS!$E$5,'23'!$M$10:$M$44,LOSS!$B37)+SUMIFS('23'!$L$10:$L$44,'23'!$A$10:$A$44,LOSS!$E$5,'23'!$O$10:$O$44,LOSS!$B37)</f>
        <v>0</v>
      </c>
      <c r="EI37" s="115">
        <f>SUMIFS('23'!$N$10:$N$44,'23'!$A$10:$A$44,LOSS!$G$5,'23'!$M$10:$M$44,LOSS!$B37)+SUMIFS('23'!$P$10:$P$44,'23'!$A$10:$A$44,LOSS!$G$5,'23'!$O$10:$O$44,LOSS!$B37)</f>
        <v>0</v>
      </c>
      <c r="EJ37" s="116">
        <f>SUMIFS('23'!$K$10:$K$44,'23'!$A$10:$A$44,LOSS!$G$5,'23'!$M$10:$M$44,LOSS!$B37)+SUMIFS('23'!$L$10:$L$44,'23'!$A$10:$A$44,LOSS!$G$5,'23'!$O$10:$O$44,LOSS!$B37)</f>
        <v>0</v>
      </c>
      <c r="EK37" s="115">
        <f>SUMIFS('23'!$N$10:$N$44,'23'!$A$10:$A$44,LOSS!$I$5,'23'!$M$10:$M$44,LOSS!$B37)+SUMIFS('23'!$P$10:$P$44,'23'!$A$10:$A$44,LOSS!$I$5,'23'!$O$10:$O$44,LOSS!$B37)</f>
        <v>0</v>
      </c>
      <c r="EL37" s="116">
        <f>SUMIFS('23'!$K$10:$K$44,'23'!$A$10:$A$44,LOSS!$I$5,'23'!$M$10:$M$44,LOSS!$B37)+SUMIFS('23'!$L$10:$L$44,'23'!$A$10:$A$44,LOSS!$I$5,'23'!$O$10:$O$44,LOSS!$B37)</f>
        <v>0</v>
      </c>
      <c r="EM37" s="115">
        <f>SUMIFS('24'!$N$10:$N$44,'24'!$A$10:$A$44,LOSS!$E$5,'24'!$M$10:$M$44,LOSS!$B37)+SUMIFS('24'!$P$10:$P$44,'24'!$A$10:$A$44,LOSS!$E$5,'24'!$O$10:$O$44,LOSS!$B37)</f>
        <v>0</v>
      </c>
      <c r="EN37" s="116">
        <f>SUMIFS('24'!$K$10:$K$44,'24'!$A$10:$A$44,LOSS!$E$5,'24'!$M$10:$M$44,LOSS!$B37)+SUMIFS('24'!$L$10:$L$44,'24'!$A$10:$A$44,LOSS!$E$5,'24'!$O$10:$O$44,LOSS!$B37)</f>
        <v>0</v>
      </c>
      <c r="EO37" s="115">
        <f>SUMIFS('24'!$N$10:$N$44,'24'!$A$10:$A$44,LOSS!$G$5,'24'!$M$10:$M$44,LOSS!$B37)+SUMIFS('24'!$P$10:$P$44,'24'!$A$10:$A$44,LOSS!$G$5,'24'!$O$10:$O$44,LOSS!$B37)</f>
        <v>0</v>
      </c>
      <c r="EP37" s="116">
        <f>SUMIFS('24'!$K$10:$K$44,'24'!$A$10:$A$44,LOSS!$G$5,'24'!$M$10:$M$44,LOSS!$B37)+SUMIFS('24'!$L$10:$L$44,'24'!$A$10:$A$44,LOSS!$G$5,'24'!$O$10:$O$44,LOSS!$B37)</f>
        <v>0</v>
      </c>
      <c r="EQ37" s="115">
        <f>SUMIFS('24'!$N$10:$N$44,'24'!$A$10:$A$44,LOSS!$I$5,'24'!$M$10:$M$44,LOSS!$B37)+SUMIFS('24'!$P$10:$P$44,'24'!$A$10:$A$44,LOSS!$I$5,'24'!$O$10:$O$44,LOSS!$B37)</f>
        <v>0</v>
      </c>
      <c r="ER37" s="116">
        <f>SUMIFS('24'!$K$10:$K$44,'24'!$A$10:$A$44,LOSS!$I$5,'24'!$M$10:$M$44,LOSS!$B37)+SUMIFS('24'!$L$10:$L$44,'24'!$A$10:$A$44,LOSS!$I$5,'24'!$O$10:$O$44,LOSS!$B37)</f>
        <v>0</v>
      </c>
      <c r="ES37" s="115">
        <f>SUMIFS('25'!$N$10:$N$44,'25'!$A$10:$A$44,LOSS!$E$5,'25'!$M$10:$M$44,LOSS!$B37)+SUMIFS('25'!$P$10:$P$44,'25'!$A$10:$A$44,LOSS!$E$5,'25'!$O$10:$O$44,LOSS!$B37)</f>
        <v>0</v>
      </c>
      <c r="ET37" s="116">
        <f>SUMIFS('25'!$K$10:$K$44,'25'!$A$10:$A$44,LOSS!$E$5,'25'!$M$10:$M$44,LOSS!$B37)+SUMIFS('25'!$L$10:$L$44,'25'!$A$10:$A$44,LOSS!$E$5,'25'!$O$10:$O$44,LOSS!$B37)</f>
        <v>0</v>
      </c>
      <c r="EU37" s="115">
        <f>SUMIFS('25'!$N$10:$N$44,'25'!$A$10:$A$44,LOSS!$G$5,'25'!$M$10:$M$44,LOSS!$B37)+SUMIFS('25'!$P$10:$P$44,'25'!$A$10:$A$44,LOSS!$G$5,'25'!$O$10:$O$44,LOSS!$B37)</f>
        <v>0</v>
      </c>
      <c r="EV37" s="116">
        <f>SUMIFS('25'!$K$10:$K$44,'25'!$A$10:$A$44,LOSS!$G$5,'25'!$M$10:$M$44,LOSS!$B37)+SUMIFS('25'!$L$10:$L$44,'25'!$A$10:$A$44,LOSS!$G$5,'25'!$O$10:$O$44,LOSS!$B37)</f>
        <v>0</v>
      </c>
      <c r="EW37" s="115">
        <f>SUMIFS('25'!$N$10:$N$44,'25'!$A$10:$A$44,LOSS!$I$5,'25'!$M$10:$M$44,LOSS!$B37)+SUMIFS('25'!$P$10:$P$44,'25'!$A$10:$A$44,LOSS!$I$5,'25'!$O$10:$O$44,LOSS!$B37)</f>
        <v>0</v>
      </c>
      <c r="EX37" s="116">
        <f>SUMIFS('25'!$K$10:$K$44,'25'!$A$10:$A$44,LOSS!$I$5,'25'!$M$10:$M$44,LOSS!$B37)+SUMIFS('25'!$L$10:$L$44,'25'!$A$10:$A$44,LOSS!$I$5,'25'!$O$10:$O$44,LOSS!$B37)</f>
        <v>0</v>
      </c>
      <c r="EY37" s="115">
        <f>SUMIFS('26'!$N$10:$N$44,'26'!$A$10:$A$44,LOSS!$E$5,'26'!$M$10:$M$44,LOSS!$B37)+SUMIFS('26'!$P$10:$P$44,'26'!$A$10:$A$44,LOSS!$E$5,'26'!$O$10:$O$44,LOSS!$B37)</f>
        <v>0</v>
      </c>
      <c r="EZ37" s="116">
        <f>SUMIFS('26'!$K$10:$K$44,'26'!$A$10:$A$44,LOSS!$E$5,'26'!$M$10:$M$44,LOSS!$B37)+SUMIFS('26'!$L$10:$L$44,'26'!$A$10:$A$44,LOSS!$E$5,'26'!$O$10:$O$44,LOSS!$B37)</f>
        <v>0</v>
      </c>
      <c r="FA37" s="115">
        <f>SUMIFS('26'!$N$10:$N$44,'26'!$A$10:$A$44,LOSS!$G$5,'26'!$M$10:$M$44,LOSS!$B37)+SUMIFS('26'!$P$10:$P$44,'26'!$A$10:$A$44,LOSS!$G$5,'26'!$O$10:$O$44,LOSS!$B37)</f>
        <v>0</v>
      </c>
      <c r="FB37" s="116">
        <f>SUMIFS('26'!$K$10:$K$44,'26'!$A$10:$A$44,LOSS!$G$5,'26'!$M$10:$M$44,LOSS!$B37)+SUMIFS('26'!$L$10:$L$44,'26'!$A$10:$A$44,LOSS!$G$5,'26'!$O$10:$O$44,LOSS!$B37)</f>
        <v>0</v>
      </c>
      <c r="FC37" s="115">
        <f>SUMIFS('26'!$N$10:$N$44,'26'!$A$10:$A$44,LOSS!$I$5,'26'!$M$10:$M$44,LOSS!$B37)+SUMIFS('26'!$P$10:$P$44,'26'!$A$10:$A$44,LOSS!$I$5,'26'!$O$10:$O$44,LOSS!$B37)</f>
        <v>0</v>
      </c>
      <c r="FD37" s="116">
        <f>SUMIFS('26'!$K$10:$K$44,'26'!$A$10:$A$44,LOSS!$I$5,'26'!$M$10:$M$44,LOSS!$B37)+SUMIFS('26'!$L$10:$L$44,'26'!$A$10:$A$44,LOSS!$I$5,'26'!$O$10:$O$44,LOSS!$B37)</f>
        <v>0</v>
      </c>
      <c r="FE37" s="115">
        <f>SUMIFS('27'!$N$10:$N$44,'27'!$A$10:$A$44,LOSS!$E$5,'27'!$M$10:$M$44,LOSS!$B37)+SUMIFS('27'!$P$10:$P$44,'27'!$A$10:$A$44,LOSS!$E$5,'27'!$O$10:$O$44,LOSS!$B37)</f>
        <v>0</v>
      </c>
      <c r="FF37" s="116">
        <f>SUMIFS('27'!$K$10:$K$44,'27'!$A$10:$A$44,LOSS!$E$5,'27'!$M$10:$M$44,LOSS!$B37)+SUMIFS('27'!$L$10:$L$44,'27'!$A$10:$A$44,LOSS!$E$5,'27'!$O$10:$O$44,LOSS!$B37)</f>
        <v>0</v>
      </c>
      <c r="FG37" s="115">
        <f>SUMIFS('27'!$N$10:$N$44,'27'!$A$10:$A$44,LOSS!$G$5,'27'!$M$10:$M$44,LOSS!$B37)+SUMIFS('27'!$P$10:$P$44,'27'!$A$10:$A$44,LOSS!$G$5,'27'!$O$10:$O$44,LOSS!$B37)</f>
        <v>0</v>
      </c>
      <c r="FH37" s="116">
        <f>SUMIFS('27'!$K$10:$K$44,'27'!$A$10:$A$44,LOSS!$G$5,'27'!$M$10:$M$44,LOSS!$B37)+SUMIFS('27'!$L$10:$L$44,'27'!$A$10:$A$44,LOSS!$G$5,'27'!$O$10:$O$44,LOSS!$B37)</f>
        <v>0</v>
      </c>
      <c r="FI37" s="115">
        <f>SUMIFS('27'!$N$10:$N$44,'27'!$A$10:$A$44,LOSS!$I$5,'27'!$M$10:$M$44,LOSS!$B37)+SUMIFS('27'!$P$10:$P$44,'27'!$A$10:$A$44,LOSS!$I$5,'27'!$O$10:$O$44,LOSS!$B37)</f>
        <v>0</v>
      </c>
      <c r="FJ37" s="116">
        <f>SUMIFS('27'!$K$10:$K$44,'27'!$A$10:$A$44,LOSS!$I$5,'27'!$M$10:$M$44,LOSS!$B37)+SUMIFS('27'!$L$10:$L$44,'27'!$A$10:$A$44,LOSS!$I$5,'27'!$O$10:$O$44,LOSS!$B37)</f>
        <v>0</v>
      </c>
      <c r="FK37" s="115">
        <f>SUMIFS('28'!$N$10:$N$44,'28'!$A$10:$A$44,LOSS!$E$5,'28'!$M$10:$M$44,LOSS!$B37)+SUMIFS('28'!$P$10:$P$44,'28'!$A$10:$A$44,LOSS!$E$5,'28'!$O$10:$O$44,LOSS!$B37)</f>
        <v>0</v>
      </c>
      <c r="FL37" s="116">
        <f>SUMIFS('28'!$K$10:$K$44,'28'!$A$10:$A$44,LOSS!$E$5,'28'!$M$10:$M$44,LOSS!$B37)+SUMIFS('28'!$L$10:$L$44,'28'!$A$10:$A$44,LOSS!$E$5,'28'!$O$10:$O$44,LOSS!$B37)</f>
        <v>0</v>
      </c>
      <c r="FM37" s="115">
        <f>SUMIFS('28'!$N$10:$N$44,'28'!$A$10:$A$44,LOSS!$G$5,'28'!$M$10:$M$44,LOSS!$B37)+SUMIFS('28'!$P$10:$P$44,'28'!$A$10:$A$44,LOSS!$G$5,'28'!$O$10:$O$44,LOSS!$B37)</f>
        <v>0</v>
      </c>
      <c r="FN37" s="116">
        <f>SUMIFS('28'!$K$10:$K$44,'28'!$A$10:$A$44,LOSS!$G$5,'28'!$M$10:$M$44,LOSS!$B37)+SUMIFS('28'!$L$10:$L$44,'28'!$A$10:$A$44,LOSS!$G$5,'28'!$O$10:$O$44,LOSS!$B37)</f>
        <v>0</v>
      </c>
      <c r="FO37" s="115">
        <f>SUMIFS('28'!$N$10:$N$44,'28'!$A$10:$A$44,LOSS!$I$5,'28'!$M$10:$M$44,LOSS!$B37)+SUMIFS('28'!$P$10:$P$44,'28'!$A$10:$A$44,LOSS!$I$5,'28'!$O$10:$O$44,LOSS!$B37)</f>
        <v>0</v>
      </c>
      <c r="FP37" s="116">
        <f>SUMIFS('28'!$K$10:$K$44,'28'!$A$10:$A$44,LOSS!$I$5,'28'!$M$10:$M$44,LOSS!$B37)+SUMIFS('28'!$L$10:$L$44,'28'!$A$10:$A$44,LOSS!$I$5,'28'!$O$10:$O$44,LOSS!$B37)</f>
        <v>0</v>
      </c>
      <c r="FQ37" s="115">
        <f>SUMIFS('29'!$N$10:$N$44,'29'!$A$10:$A$44,LOSS!$E$5,'29'!$M$10:$M$44,LOSS!$B37)+SUMIFS('29'!$P$10:$P$44,'29'!$A$10:$A$44,LOSS!$E$5,'29'!$O$10:$O$44,LOSS!$B37)</f>
        <v>0</v>
      </c>
      <c r="FR37" s="116">
        <f>SUMIFS('29'!$K$10:$K$44,'29'!$A$10:$A$44,LOSS!$E$5,'29'!$M$10:$M$44,LOSS!$B37)+SUMIFS('29'!$L$10:$L$44,'29'!$A$10:$A$44,LOSS!$E$5,'29'!$O$10:$O$44,LOSS!$B37)</f>
        <v>0</v>
      </c>
      <c r="FS37" s="115">
        <f>SUMIFS('29'!$N$10:$N$44,'29'!$A$10:$A$44,LOSS!$G$5,'29'!$M$10:$M$44,LOSS!$B37)+SUMIFS('29'!$P$10:$P$44,'29'!$A$10:$A$44,LOSS!$G$5,'29'!$O$10:$O$44,LOSS!$B37)</f>
        <v>0</v>
      </c>
      <c r="FT37" s="116">
        <f>SUMIFS('29'!$K$10:$K$44,'29'!$A$10:$A$44,LOSS!$G$5,'29'!$M$10:$M$44,LOSS!$B37)+SUMIFS('29'!$L$10:$L$44,'29'!$A$10:$A$44,LOSS!$G$5,'29'!$O$10:$O$44,LOSS!$B37)</f>
        <v>0</v>
      </c>
      <c r="FU37" s="115">
        <f>SUMIFS('29'!$N$10:$N$44,'29'!$A$10:$A$44,LOSS!$I$5,'29'!$M$10:$M$44,LOSS!$B37)+SUMIFS('29'!$P$10:$P$44,'29'!$A$10:$A$44,LOSS!$I$5,'29'!$O$10:$O$44,LOSS!$B37)</f>
        <v>0</v>
      </c>
      <c r="FV37" s="116">
        <f>SUMIFS('29'!$K$10:$K$44,'29'!$A$10:$A$44,LOSS!$I$5,'29'!$M$10:$M$44,LOSS!$B37)+SUMIFS('29'!$L$10:$L$44,'29'!$A$10:$A$44,LOSS!$I$5,'29'!$O$10:$O$44,LOSS!$B37)</f>
        <v>0</v>
      </c>
      <c r="FW37" s="115">
        <f>SUMIFS('30'!$N$10:$N$44,'30'!$A$10:$A$44,LOSS!$E$5,'30'!$M$10:$M$44,LOSS!$B37)+SUMIFS('30'!$P$10:$P$44,'30'!$A$10:$A$44,LOSS!$E$5,'30'!$O$10:$O$44,LOSS!$B37)</f>
        <v>0</v>
      </c>
      <c r="FX37" s="116">
        <f>SUMIFS('30'!$K$10:$K$44,'30'!$A$10:$A$44,LOSS!$E$5,'30'!$M$10:$M$44,LOSS!$B37)+SUMIFS('30'!$L$10:$L$44,'30'!$A$10:$A$44,LOSS!$E$5,'30'!$O$10:$O$44,LOSS!$B37)</f>
        <v>0</v>
      </c>
      <c r="FY37" s="115">
        <f>SUMIFS('30'!$N$10:$N$44,'30'!$A$10:$A$44,LOSS!$G$5,'30'!$M$10:$M$44,LOSS!$B37)+SUMIFS('30'!$P$10:$P$44,'30'!$A$10:$A$44,LOSS!$G$5,'30'!$O$10:$O$44,LOSS!$B37)</f>
        <v>0</v>
      </c>
      <c r="FZ37" s="116">
        <f>SUMIFS('30'!$K$10:$K$44,'30'!$A$10:$A$44,LOSS!$G$5,'30'!$M$10:$M$44,LOSS!$B37)+SUMIFS('30'!$L$10:$L$44,'30'!$A$10:$A$44,LOSS!$G$5,'30'!$O$10:$O$44,LOSS!$B37)</f>
        <v>0</v>
      </c>
      <c r="GA37" s="115">
        <f>SUMIFS('30'!$N$10:$N$44,'30'!$A$10:$A$44,LOSS!$I$5,'30'!$M$10:$M$44,LOSS!$B37)+SUMIFS('30'!$P$10:$P$44,'30'!$A$10:$A$44,LOSS!$I$5,'30'!$O$10:$O$44,LOSS!$B37)</f>
        <v>0</v>
      </c>
      <c r="GB37" s="116">
        <f>SUMIFS('30'!$K$10:$K$44,'30'!$A$10:$A$44,LOSS!$I$5,'30'!$M$10:$M$44,LOSS!$B37)+SUMIFS('30'!$L$10:$L$44,'30'!$A$10:$A$44,LOSS!$I$5,'30'!$O$10:$O$44,LOSS!$B37)</f>
        <v>0</v>
      </c>
      <c r="GC37" s="115">
        <f>SUMIFS('31'!$N$13:$N$44,'31'!$A$13:$A$44,LOSS!$E$5,'31'!$M$13:$M$44,LOSS!$B37)+SUMIFS('31'!$P$13:$P$44,'31'!$A$13:$A$44,LOSS!$E$5,'31'!$O$13:$O$44,LOSS!$B37)</f>
        <v>0</v>
      </c>
      <c r="GD37" s="116">
        <f>SUMIFS('31'!$K$13:$K$44,'31'!$A$13:$A$44,LOSS!$E$5,'31'!$M$13:$M$44,LOSS!$B37)+SUMIFS('31'!$L$13:$L$44,'31'!$A$13:$A$44,LOSS!$E$5,'31'!$O$13:$O$44,LOSS!$B37)</f>
        <v>0</v>
      </c>
      <c r="GE37" s="115">
        <f>SUMIFS('31'!$N$13:$N$44,'31'!$A$13:$A$44,LOSS!$G$5,'31'!$M$13:$M$44,LOSS!$B37)+SUMIFS('31'!$P$13:$P$44,'31'!$A$13:$A$44,LOSS!$G$5,'31'!$O$13:$O$44,LOSS!$B37)</f>
        <v>0</v>
      </c>
      <c r="GF37" s="116">
        <f>SUMIFS('31'!$K$13:$K$44,'31'!$A$13:$A$44,LOSS!$G$5,'31'!$M$13:$M$44,LOSS!$B37)+SUMIFS('31'!$L$13:$L$44,'31'!$A$13:$A$44,LOSS!$G$5,'31'!$O$13:$O$44,LOSS!$B37)</f>
        <v>0</v>
      </c>
      <c r="GG37" s="115">
        <f>SUMIFS('31'!$N$13:$N$44,'31'!$A$13:$A$44,LOSS!$I$5,'31'!$M$13:$M$44,LOSS!$B37)+SUMIFS('31'!$P$13:$P$44,'31'!$A$13:$A$44,LOSS!$I$5,'31'!$O$13:$O$44,LOSS!$B37)</f>
        <v>0</v>
      </c>
      <c r="GH37" s="116">
        <f>SUMIFS('31'!$K$13:$K$44,'31'!$A$13:$A$44,LOSS!$I$5,'31'!$M$13:$M$44,LOSS!$B37)+SUMIFS('31'!$L$13:$L$44,'31'!$A$13:$A$44,LOSS!$I$5,'31'!$O$13:$O$44,LOSS!$B37)</f>
        <v>0</v>
      </c>
      <c r="GI37" s="108">
        <f t="shared" si="0"/>
        <v>0</v>
      </c>
      <c r="GJ37" s="117">
        <f t="shared" si="1"/>
        <v>0</v>
      </c>
      <c r="GK37" s="118">
        <f t="shared" si="5"/>
        <v>0</v>
      </c>
      <c r="GL37" s="73"/>
      <c r="GM37" s="73"/>
      <c r="GN37" s="73"/>
    </row>
    <row r="38" ht="18.75" customHeight="1" spans="1:196">
      <c r="A38" s="125"/>
      <c r="B38" s="112">
        <v>302</v>
      </c>
      <c r="C38" s="113" t="s">
        <v>300</v>
      </c>
      <c r="D38" s="114"/>
      <c r="E38" s="115">
        <f>SUMIFS('1'!$N$10:$N$44,'1'!$A$10:$A$44,LOSS!$E$5,'1'!$M$10:$M$44,LOSS!$B38)+SUMIFS('1'!$P$10:$P$44,'1'!$A$10:$A$44,LOSS!$E$5,'1'!$O$10:$O$44,LOSS!$B38)</f>
        <v>0</v>
      </c>
      <c r="F38" s="116">
        <f>SUMIFS('1'!$K$10:$K$44,'1'!$A$10:$A$44,LOSS!$E$5,'1'!$M$10:$M$44,LOSS!$B38)+SUMIFS('1'!$L$10:$L$44,'1'!$A$10:$A$44,LOSS!$E$5,'1'!$O$10:$O$44,LOSS!$B38)</f>
        <v>0</v>
      </c>
      <c r="G38" s="115">
        <f>SUMIFS('1'!$N$10:$N$44,'1'!$A$10:$A$44,LOSS!$G$5,'1'!$M$10:$M$44,LOSS!$B38)+SUMIFS('1'!$P$10:$P$44,'1'!$A$10:$A$44,LOSS!$G$5,'1'!$O$10:$O$44,LOSS!$B38)</f>
        <v>0</v>
      </c>
      <c r="H38" s="116">
        <f>SUMIFS('1'!$K$10:$K$44,'1'!$A$10:$A$44,LOSS!$G$5,'1'!$M$10:$M$44,LOSS!$B38)+SUMIFS('1'!$L$10:$L$44,'1'!$A$10:$A$44,LOSS!$G$5,'1'!$O$10:$O$44,LOSS!$B38)</f>
        <v>0</v>
      </c>
      <c r="I38" s="115">
        <f>SUMIFS('1'!$N$10:$N$44,'1'!$A$10:$A$44,LOSS!$I$5,'1'!$M$10:$M$44,LOSS!$B38)+SUMIFS('1'!$P$10:$P$44,'1'!$A$10:$A$44,LOSS!$I$5,'1'!$O$10:$O$44,LOSS!$B38)</f>
        <v>0</v>
      </c>
      <c r="J38" s="116">
        <f>SUMIFS('1'!$K$10:$K$44,'1'!$A$10:$A$44,LOSS!$I$5,'1'!$M$10:$M$44,LOSS!$B38)+SUMIFS('1'!$L$10:$L$44,'1'!$A$10:$A$44,LOSS!$I$5,'1'!$O$10:$O$44,LOSS!$B38)</f>
        <v>0</v>
      </c>
      <c r="K38" s="115">
        <f>SUMIFS('2'!$N$10:$N$52,'2'!$A$10:$A$52,LOSS!$E$5,'2'!$M$10:$M$52,LOSS!$B38)+SUMIFS('2'!$P$10:$P$52,'2'!$A$10:$A$52,LOSS!$E$5,'2'!$O$10:$O$52,LOSS!$B38)</f>
        <v>0</v>
      </c>
      <c r="L38" s="116">
        <f>SUMIFS('2'!$K$10:$K$52,'2'!$A$10:$A$52,LOSS!$E$5,'2'!$M$10:$M$52,LOSS!$B38)+SUMIFS('2'!$L$10:$L$52,'2'!$A$10:$A$52,LOSS!$E$5,'2'!$O$10:$O$52,LOSS!$B38)</f>
        <v>0</v>
      </c>
      <c r="M38" s="115">
        <f>SUMIFS('2'!$N$10:$N$52,'2'!$A$10:$A$52,LOSS!$G$5,'2'!$M$10:$M$52,LOSS!$B38)+SUMIFS('2'!$P$10:$P$52,'2'!$A$10:$A$52,LOSS!$G$5,'2'!$O$10:$O$52,LOSS!$B38)</f>
        <v>0</v>
      </c>
      <c r="N38" s="116">
        <f>SUMIFS('2'!$K$10:$K$52,'2'!$A$10:$A$52,LOSS!$G$5,'2'!$M$10:$M$52,LOSS!$B38)+SUMIFS('2'!$L$10:$L$52,'2'!$A$10:$A$52,LOSS!$G$5,'2'!$O$10:$O$52,LOSS!$B38)</f>
        <v>0</v>
      </c>
      <c r="O38" s="115">
        <f>SUMIFS('2'!$N$10:$N$52,'2'!$A$10:$A$52,LOSS!$I$5,'2'!$M$10:$M$52,LOSS!$B38)+SUMIFS('2'!$P$10:$P$52,'2'!$A$10:$A$52,LOSS!$I$5,'2'!$O$10:$O$52,LOSS!$B38)</f>
        <v>0</v>
      </c>
      <c r="P38" s="116">
        <f>SUMIFS('2'!$K$10:$K$52,'2'!$A$10:$A$52,LOSS!$I$5,'2'!$M$10:$M$52,LOSS!$B38)+SUMIFS('2'!$L$10:$L$52,'2'!$A$10:$A$52,LOSS!$I$5,'2'!$O$10:$O$52,LOSS!$B38)</f>
        <v>0</v>
      </c>
      <c r="Q38" s="115">
        <f>SUMIFS('3'!$N$10:$N$44,'3'!$A$10:$A$44,LOSS!$E$5,'3'!$M$10:$M$44,LOSS!$B38)+SUMIFS('3'!$P$10:$P$44,'3'!$A$10:$A$44,LOSS!$E$5,'3'!$O$10:$O$44,LOSS!$B38)</f>
        <v>0</v>
      </c>
      <c r="R38" s="116">
        <f>SUMIFS('3'!$K$10:$K$44,'3'!$A$10:$A$44,LOSS!$E$5,'3'!$M$10:$M$44,LOSS!$B38)+SUMIFS('3'!$L$10:$L$44,'3'!$A$10:$A$44,LOSS!$E$5,'3'!$O$10:$O$44,LOSS!$B38)</f>
        <v>0</v>
      </c>
      <c r="S38" s="115">
        <f>SUMIFS('3'!$N$10:$N$44,'3'!$A$10:$A$44,LOSS!$G$5,'3'!$M$10:$M$44,LOSS!$B38)+SUMIFS('3'!$P$10:$P$44,'3'!$A$10:$A$44,LOSS!$G$5,'3'!$O$10:$O$44,LOSS!$B38)</f>
        <v>0</v>
      </c>
      <c r="T38" s="116">
        <f>SUMIFS('3'!$K$10:$K$44,'3'!$A$10:$A$44,LOSS!$G$5,'3'!$M$10:$M$44,LOSS!$B38)+SUMIFS('3'!$L$10:$L$44,'3'!$A$10:$A$44,LOSS!$G$5,'3'!$O$10:$O$44,LOSS!$B38)</f>
        <v>0</v>
      </c>
      <c r="U38" s="115">
        <f>SUMIFS('3'!$N$10:$N$44,'3'!$A$10:$A$44,LOSS!$I$5,'3'!$M$10:$M$44,LOSS!$B38)+SUMIFS('3'!$P$10:$P$44,'3'!$A$10:$A$44,LOSS!$I$5,'3'!$O$10:$O$44,LOSS!$B38)</f>
        <v>0</v>
      </c>
      <c r="V38" s="116">
        <f>SUMIFS('3'!$K$10:$K$44,'3'!$A$10:$A$44,LOSS!$I$5,'3'!$M$10:$M$44,LOSS!$B38)+SUMIFS('3'!$L$10:$L$44,'3'!$A$10:$A$44,LOSS!$I$5,'3'!$O$10:$O$44,LOSS!$B38)</f>
        <v>0</v>
      </c>
      <c r="W38" s="115">
        <f>SUMIFS('4'!$N$10:$N$44,'4'!$A$10:$A$44,LOSS!$E$5,'4'!$M$10:$M$44,LOSS!$B38)+SUMIFS('4'!$P$10:$P$44,'4'!$A$10:$A$44,LOSS!$E$5,'4'!$O$10:$O$44,LOSS!$B38)</f>
        <v>0</v>
      </c>
      <c r="X38" s="116">
        <f>SUMIFS('4'!$K$10:$K$44,'4'!$A$10:$A$44,LOSS!$E$5,'4'!$M$10:$M$44,LOSS!$B38)+SUMIFS('4'!$L$10:$L$44,'4'!$A$10:$A$44,LOSS!$E$5,'4'!$O$10:$O$44,LOSS!$B38)</f>
        <v>0</v>
      </c>
      <c r="Y38" s="115">
        <f>SUMIFS('4'!$N$10:$N$44,'4'!$A$10:$A$44,LOSS!$G$5,'4'!$M$10:$M$44,LOSS!$B38)+SUMIFS('4'!$P$10:$P$44,'4'!$A$10:$A$44,LOSS!$G$5,'4'!$O$10:$O$44,LOSS!$B38)</f>
        <v>0</v>
      </c>
      <c r="Z38" s="116">
        <f>SUMIFS('4'!$K$10:$K$44,'4'!$A$10:$A$44,LOSS!$G$5,'4'!$M$10:$M$44,LOSS!$B38)+SUMIFS('4'!$L$10:$L$44,'4'!$A$10:$A$44,LOSS!$G$5,'4'!$O$10:$O$44,LOSS!$B38)</f>
        <v>0</v>
      </c>
      <c r="AA38" s="115">
        <f>SUMIFS('4'!$N$10:$N$44,'4'!$A$10:$A$44,LOSS!$I$5,'4'!$M$10:$M$44,LOSS!$B38)+SUMIFS('4'!$P$10:$P$44,'4'!$A$10:$A$44,LOSS!$I$5,'4'!$O$10:$O$44,LOSS!$B38)</f>
        <v>0</v>
      </c>
      <c r="AB38" s="116">
        <f>SUMIFS('4'!$K$10:$K$44,'4'!$A$10:$A$44,LOSS!$I$5,'4'!$M$10:$M$44,LOSS!$B38)+SUMIFS('4'!$L$10:$L$44,'4'!$A$10:$A$44,LOSS!$I$5,'4'!$O$10:$O$44,LOSS!$B38)</f>
        <v>0</v>
      </c>
      <c r="AC38" s="115">
        <f>SUMIFS('5'!$N$10:$N$52,'5'!$A$10:$A$52,LOSS!$E$5,'5'!$M$10:$M$52,LOSS!$B38)+SUMIFS('5'!$P$10:$P$52,'5'!$A$10:$A$52,LOSS!$E$5,'5'!$O$10:$O$52,LOSS!$B38)</f>
        <v>0</v>
      </c>
      <c r="AD38" s="116">
        <f>SUMIFS('5'!$K$10:$K$52,'5'!$A$10:$A$52,LOSS!$E$5,'5'!$M$10:$M$52,LOSS!$B38)+SUMIFS('5'!$L$10:$L$52,'5'!$A$10:$A$52,LOSS!$E$5,'5'!$O$10:$O$52,LOSS!$B38)</f>
        <v>0</v>
      </c>
      <c r="AE38" s="115">
        <f>SUMIFS('5'!$N$10:$N$52,'5'!$A$10:$A$52,LOSS!$G$5,'5'!$M$10:$M$52,LOSS!$B38)+SUMIFS('5'!$P$10:$P$52,'5'!$A$10:$A$52,LOSS!$G$5,'5'!$O$10:$O$52,LOSS!$B38)</f>
        <v>0</v>
      </c>
      <c r="AF38" s="116">
        <f>SUMIFS('5'!$K$10:$K$52,'5'!$A$10:$A$52,LOSS!$G$5,'5'!$M$10:$M$52,LOSS!$B38)+SUMIFS('5'!$L$10:$L$52,'5'!$A$10:$A$52,LOSS!$G$5,'5'!$O$10:$O$52,LOSS!$B38)</f>
        <v>0</v>
      </c>
      <c r="AG38" s="115">
        <f>SUMIFS('5'!$N$10:$N$52,'5'!$A$10:$A$52,LOSS!$I$5,'5'!$M$10:$M$52,LOSS!$B38)+SUMIFS('5'!$P$10:$P$52,'5'!$A$10:$A$52,LOSS!$I$5,'5'!$O$10:$O$52,LOSS!$B38)</f>
        <v>0</v>
      </c>
      <c r="AH38" s="116">
        <f>SUMIFS('5'!$K$10:$K$52,'5'!$A$10:$A$52,LOSS!$I$5,'5'!$M$10:$M$52,LOSS!$B38)+SUMIFS('5'!$L$10:$L$52,'5'!$A$10:$A$52,LOSS!$I$5,'5'!$O$10:$O$52,LOSS!$B38)</f>
        <v>0</v>
      </c>
      <c r="AI38" s="115">
        <f>SUMIFS('6'!$N$10:$N$43,'6'!$A$10:$A$43,LOSS!$E$5,'6'!$M$10:$M$43,LOSS!$B38)+SUMIFS('6'!$P$10:$P$43,'6'!$A$10:$A$43,LOSS!$E$5,'6'!$O$10:$O$43,LOSS!$B38)</f>
        <v>0</v>
      </c>
      <c r="AJ38" s="116">
        <f>SUMIFS('6'!$K$10:$K$43,'6'!$A$10:$A$43,LOSS!$E$5,'6'!$M$10:$M$43,LOSS!$B38)+SUMIFS('6'!$L$10:$L$43,'6'!$A$10:$A$43,LOSS!$E$5,'6'!$O$10:$O$43,LOSS!$B38)</f>
        <v>0</v>
      </c>
      <c r="AK38" s="115">
        <f>SUMIFS('6'!$N$10:$N$43,'6'!$A$10:$A$43,LOSS!$G$5,'6'!$M$10:$M$43,LOSS!$B38)+SUMIFS('6'!$P$10:$P$43,'6'!$A$10:$A$43,LOSS!$G$5,'6'!$O$10:$O$43,LOSS!$B38)</f>
        <v>0</v>
      </c>
      <c r="AL38" s="116">
        <f>SUMIFS('6'!$K$10:$K$43,'6'!$A$10:$A$43,LOSS!$G$5,'6'!$M$10:$M$43,LOSS!$B38)+SUMIFS('6'!$L$10:$L$43,'6'!$A$10:$A$43,LOSS!$G$5,'6'!$O$10:$O$43,LOSS!$B38)</f>
        <v>0</v>
      </c>
      <c r="AM38" s="115">
        <f>SUMIFS('6'!$N$10:$N$43,'6'!$A$10:$A$43,LOSS!$I$5,'6'!$M$10:$M$43,LOSS!$B38)+SUMIFS('6'!$P$10:$P$43,'6'!$A$10:$A$43,LOSS!$I$5,'6'!$O$10:$O$43,LOSS!$B38)</f>
        <v>0</v>
      </c>
      <c r="AN38" s="116">
        <f>SUMIFS('6'!$K$10:$K$43,'6'!$A$10:$A$43,LOSS!$I$5,'6'!$M$10:$M$43,LOSS!$B38)+SUMIFS('6'!$L$10:$L$43,'6'!$A$10:$A$43,LOSS!$I$5,'6'!$O$10:$O$43,LOSS!$B38)</f>
        <v>0</v>
      </c>
      <c r="AO38" s="115">
        <f>SUMIFS('7'!$N$10:$N$44,'7'!$A$10:$A$44,LOSS!$E$5,'7'!$M$10:$M$44,LOSS!$B38)+SUMIFS('7'!$P$10:$P$44,'7'!$A$10:$A$44,LOSS!$E$5,'7'!$O$10:$O$44,LOSS!$B38)</f>
        <v>0</v>
      </c>
      <c r="AP38" s="116">
        <f>SUMIFS('7'!$K$10:$K$44,'7'!$A$10:$A$44,LOSS!$E$5,'7'!$M$10:$M$44,LOSS!$B38)+SUMIFS('7'!$L$10:$L$44,'7'!$A$10:$A$44,LOSS!$E$5,'7'!$O$10:$O$44,LOSS!$B38)</f>
        <v>0</v>
      </c>
      <c r="AQ38" s="115">
        <f>SUMIFS('7'!$N$10:$N$44,'7'!$A$10:$A$44,LOSS!$G$5,'7'!$M$10:$M$44,LOSS!$B38)+SUMIFS('7'!$P$10:$P$44,'7'!$A$10:$A$44,LOSS!$G$5,'7'!$O$10:$O$44,LOSS!$B38)</f>
        <v>0</v>
      </c>
      <c r="AR38" s="116">
        <f>SUMIFS('7'!$K$10:$K$44,'7'!$A$10:$A$44,LOSS!$G$5,'7'!$M$10:$M$44,LOSS!$B38)+SUMIFS('7'!$L$10:$L$44,'7'!$A$10:$A$44,LOSS!$G$5,'7'!$O$10:$O$44,LOSS!$B38)</f>
        <v>0</v>
      </c>
      <c r="AS38" s="115">
        <f>SUMIFS('7'!$N$10:$N$44,'7'!$A$10:$A$44,LOSS!$I$5,'7'!$M$10:$M$44,LOSS!$B38)+SUMIFS('7'!$P$10:$P$44,'7'!$A$10:$A$44,LOSS!$I$5,'7'!$O$10:$O$44,LOSS!$B38)</f>
        <v>0</v>
      </c>
      <c r="AT38" s="116">
        <f>SUMIFS('7'!$K$10:$K$44,'7'!$A$10:$A$44,LOSS!$I$5,'7'!$M$10:$M$44,LOSS!$B38)+SUMIFS('7'!$L$10:$L$44,'7'!$A$10:$A$44,LOSS!$I$5,'7'!$O$10:$O$44,LOSS!$B38)</f>
        <v>0</v>
      </c>
      <c r="AU38" s="115">
        <f>SUMIFS('8'!$N$10:$N$43,'8'!$A$10:$A$43,LOSS!$E$5,'8'!$M$10:$M$43,LOSS!$B38)+SUMIFS('8'!$P$10:$P$43,'8'!$A$10:$A$43,LOSS!$E$5,'8'!$O$10:$O$43,LOSS!$B38)</f>
        <v>0</v>
      </c>
      <c r="AV38" s="116">
        <f>SUMIFS('8'!$K$10:$K$43,'8'!$A$10:$A$43,LOSS!$E$5,'8'!$M$10:$M$43,LOSS!$B38)+SUMIFS('8'!$L$10:$L$43,'8'!$A$10:$A$43,LOSS!$E$5,'8'!$O$10:$O$43,LOSS!$B38)</f>
        <v>0</v>
      </c>
      <c r="AW38" s="115">
        <f>SUMIFS('8'!$N$10:$N$43,'8'!$A$10:$A$43,LOSS!$G$5,'8'!$M$10:$M$43,LOSS!$B38)+SUMIFS('8'!$P$10:$P$43,'8'!$A$10:$A$43,LOSS!$G$5,'8'!$O$10:$O$43,LOSS!$B38)</f>
        <v>0</v>
      </c>
      <c r="AX38" s="116">
        <f>SUMIFS('8'!$K$10:$K$43,'8'!$A$10:$A$43,LOSS!$G$5,'8'!$M$10:$M$43,LOSS!$B38)+SUMIFS('8'!$L$10:$L$43,'8'!$A$10:$A$43,LOSS!$G$5,'8'!$O$10:$O$43,LOSS!$B38)</f>
        <v>0</v>
      </c>
      <c r="AY38" s="115">
        <f>SUMIFS('8'!$N$10:$N$43,'8'!$A$10:$A$43,LOSS!$I$5,'8'!$M$10:$M$43,LOSS!$B38)+SUMIFS('8'!$P$10:$P$43,'8'!$A$10:$A$43,LOSS!$I$5,'8'!$O$10:$O$43,LOSS!$B38)</f>
        <v>0</v>
      </c>
      <c r="AZ38" s="116">
        <f>SUMIFS('8'!$K$10:$K$43,'8'!$A$10:$A$43,LOSS!$I$5,'8'!$M$10:$M$43,LOSS!$B38)+SUMIFS('8'!$L$10:$L$43,'8'!$A$10:$A$43,LOSS!$I$5,'8'!$O$10:$O$43,LOSS!$B38)</f>
        <v>0</v>
      </c>
      <c r="BA38" s="115">
        <f>SUMIFS('9'!$N$10:$N$51,'9'!$A$10:$A$51,LOSS!$E$5,'9'!$M$10:$M$51,LOSS!$B38)+SUMIFS('9'!$P$10:$P$51,'9'!$A$10:$A$51,LOSS!$E$5,'9'!$O$10:$O$51,LOSS!$B38)</f>
        <v>0</v>
      </c>
      <c r="BB38" s="116">
        <f>SUMIFS('9'!$K$10:$K$51,'9'!$A$10:$A$51,LOSS!$E$5,'9'!$M$10:$M$51,LOSS!$B38)+SUMIFS('9'!$L$10:$L$51,'9'!$A$10:$A$51,LOSS!$E$5,'9'!$O$10:$O$51,LOSS!$B38)</f>
        <v>0</v>
      </c>
      <c r="BC38" s="115">
        <f>SUMIFS('9'!$N$10:$N$51,'9'!$A$10:$A$51,LOSS!$G$5,'9'!$M$10:$M$51,LOSS!$B38)+SUMIFS('9'!$P$10:$P$51,'9'!$A$10:$A$51,LOSS!$G$5,'9'!$O$10:$O$51,LOSS!$B38)</f>
        <v>0</v>
      </c>
      <c r="BD38" s="116">
        <f>SUMIFS('9'!$K$10:$K$51,'9'!$A$10:$A$51,LOSS!$G$5,'9'!$M$10:$M$51,LOSS!$B38)+SUMIFS('9'!$L$10:$L$51,'9'!$A$10:$A$51,LOSS!$G$5,'9'!$O$10:$O$51,LOSS!$B38)</f>
        <v>0</v>
      </c>
      <c r="BE38" s="115">
        <f>SUMIFS('9'!$N$10:$N$51,'9'!$A$10:$A$51,LOSS!$I$5,'9'!$M$10:$M$51,LOSS!$B38)+SUMIFS('9'!$P$10:$P$51,'9'!$A$10:$A$51,LOSS!$I$5,'9'!$O$10:$O$51,LOSS!$B38)</f>
        <v>0</v>
      </c>
      <c r="BF38" s="116">
        <f>SUMIFS('9'!$K$10:$K$51,'9'!$A$10:$A$51,LOSS!$I$5,'9'!$M$10:$M$51,LOSS!$B38)+SUMIFS('9'!$L$10:$L$51,'9'!$A$10:$A$51,LOSS!$I$5,'9'!$O$10:$O$51,LOSS!$B38)</f>
        <v>0</v>
      </c>
      <c r="BG38" s="115">
        <f>SUMIFS('10'!$N$10:$N$44,'10'!$A$10:$A$44,LOSS!$E$5,'10'!$M$10:$M$44,LOSS!$B38)+SUMIFS('10'!$P$10:$P$44,'10'!$A$10:$A$44,LOSS!$E$5,'10'!$O$10:$O$44,LOSS!$B38)</f>
        <v>0</v>
      </c>
      <c r="BH38" s="116">
        <f>SUMIFS('10'!$K$10:$K$44,'10'!$A$10:$A$44,LOSS!$E$5,'10'!$M$10:$M$44,LOSS!$B38)+SUMIFS('10'!$L$10:$L$44,'10'!$A$10:$A$44,LOSS!$E$5,'10'!$O$10:$O$44,LOSS!$B38)</f>
        <v>0</v>
      </c>
      <c r="BI38" s="115">
        <f>SUMIFS('10'!$N$10:$N$44,'10'!$A$10:$A$44,LOSS!$G$5,'10'!$M$10:$M$44,LOSS!$B38)+SUMIFS('10'!$P$10:$P$44,'10'!$A$10:$A$44,LOSS!$G$5,'10'!$O$10:$O$44,LOSS!$B38)</f>
        <v>0</v>
      </c>
      <c r="BJ38" s="116">
        <f>SUMIFS('10'!$K$10:$K$44,'10'!$A$10:$A$44,LOSS!$G$5,'10'!$M$10:$M$44,LOSS!$B38)+SUMIFS('10'!$L$10:$L$44,'10'!$A$10:$A$44,LOSS!$G$5,'10'!$O$10:$O$44,LOSS!$B38)</f>
        <v>0</v>
      </c>
      <c r="BK38" s="115">
        <f>SUMIFS('10'!$N$10:$N$44,'10'!$A$10:$A$44,LOSS!$I$5,'10'!$M$10:$M$44,LOSS!$B38)+SUMIFS('10'!$P$10:$P$44,'10'!$A$10:$A$44,LOSS!$I$5,'10'!$O$10:$O$44,LOSS!$B38)</f>
        <v>0</v>
      </c>
      <c r="BL38" s="116">
        <f>SUMIFS('10'!$K$10:$K$44,'10'!$A$10:$A$44,LOSS!$I$5,'10'!$M$10:$M$44,LOSS!$B38)+SUMIFS('10'!$L$10:$L$44,'10'!$A$10:$A$44,LOSS!$I$5,'10'!$O$10:$O$44,LOSS!$B38)</f>
        <v>0</v>
      </c>
      <c r="BM38" s="115">
        <f>SUMIFS('11'!$N$10:$N$43,'11'!$A$10:$A$43,LOSS!$E$5,'11'!$M$10:$M$43,LOSS!$B38)+SUMIFS('11'!$P$10:$P$43,'11'!$A$10:$A$43,LOSS!$E$5,'11'!$O$10:$O$43,LOSS!$B38)</f>
        <v>0</v>
      </c>
      <c r="BN38" s="116">
        <f>SUMIFS('11'!$K$10:$K$43,'11'!$A$10:$A$43,LOSS!$E$5,'11'!$M$10:$M$43,LOSS!$B38)+SUMIFS('11'!$L$10:$L$43,'11'!$A$10:$A$43,LOSS!$E$5,'11'!$O$10:$O$43,LOSS!$B38)</f>
        <v>0</v>
      </c>
      <c r="BO38" s="115">
        <f>SUMIFS('11'!$N$10:$N$43,'11'!$A$10:$A$43,LOSS!$G$5,'11'!$M$10:$M$43,LOSS!$B38)+SUMIFS('11'!$P$10:$P$43,'11'!$A$10:$A$43,LOSS!$G$5,'11'!$O$10:$O$43,LOSS!$B38)</f>
        <v>0</v>
      </c>
      <c r="BP38" s="116">
        <f>SUMIFS('11'!$K$10:$K$43,'11'!$A$10:$A$43,LOSS!$G$5,'11'!$M$10:$M$43,LOSS!$B38)+SUMIFS('11'!$L$10:$L$43,'11'!$A$10:$A$43,LOSS!$G$5,'11'!$O$10:$O$43,LOSS!$B38)</f>
        <v>0</v>
      </c>
      <c r="BQ38" s="115">
        <f>SUMIFS('11'!$N$10:$N$43,'11'!$A$10:$A$43,LOSS!$I$5,'11'!$M$10:$M$43,LOSS!$B38)+SUMIFS('11'!$P$10:$P$43,'11'!$A$10:$A$43,LOSS!$I$5,'11'!$O$10:$O$43,LOSS!$B38)</f>
        <v>0</v>
      </c>
      <c r="BR38" s="116">
        <f>SUMIFS('11'!$K$10:$K$43,'11'!$A$10:$A$43,LOSS!$I$5,'11'!$M$10:$M$43,LOSS!$B38)+SUMIFS('11'!$L$10:$L$43,'11'!$A$10:$A$43,LOSS!$I$5,'11'!$O$10:$O$43,LOSS!$B38)</f>
        <v>0</v>
      </c>
      <c r="BS38" s="115">
        <f>SUMIFS('12'!$N$10:$N$44,'12'!$A$10:$A$44,LOSS!$E$5,'12'!$M$10:$M$44,LOSS!$B38)+SUMIFS('12'!$P$10:$P$44,'12'!$A$10:$A$44,LOSS!$E$5,'12'!$O$10:$O$44,LOSS!$B38)</f>
        <v>0</v>
      </c>
      <c r="BT38" s="116">
        <f>SUMIFS('12'!$K$10:$K$44,'12'!$A$10:$A$44,LOSS!$E$5,'12'!$M$10:$M$44,LOSS!$B38)+SUMIFS('12'!$L$10:$L$44,'12'!$A$10:$A$44,LOSS!$E$5,'12'!$O$10:$O$44,LOSS!$B38)</f>
        <v>0</v>
      </c>
      <c r="BU38" s="115">
        <f>SUMIFS('12'!$N$10:$N$44,'12'!$A$10:$A$44,LOSS!$G$5,'12'!$M$10:$M$44,LOSS!$B38)+SUMIFS('12'!$P$10:$P$44,'12'!$A$10:$A$44,LOSS!$G$5,'12'!$O$10:$O$44,LOSS!$B38)</f>
        <v>0</v>
      </c>
      <c r="BV38" s="116">
        <f>SUMIFS('12'!$K$10:$K$44,'12'!$A$10:$A$44,LOSS!$G$5,'12'!$M$10:$M$44,LOSS!$B38)+SUMIFS('12'!$L$10:$L$44,'12'!$A$10:$A$44,LOSS!$G$5,'12'!$O$10:$O$44,LOSS!$B38)</f>
        <v>0</v>
      </c>
      <c r="BW38" s="115">
        <f>SUMIFS('12'!$N$10:$N$44,'12'!$A$10:$A$44,LOSS!$I$5,'12'!$M$10:$M$44,LOSS!$B38)+SUMIFS('12'!$P$10:$P$44,'12'!$A$10:$A$44,LOSS!$I$5,'12'!$O$10:$O$44,LOSS!$B38)</f>
        <v>0</v>
      </c>
      <c r="BX38" s="116">
        <f>SUMIFS('12'!$K$10:$K$44,'12'!$A$10:$A$44,LOSS!$I$5,'12'!$M$10:$M$44,LOSS!$B38)+SUMIFS('12'!$L$10:$L$44,'12'!$A$10:$A$44,LOSS!$I$5,'12'!$O$10:$O$44,LOSS!$B38)</f>
        <v>0</v>
      </c>
      <c r="BY38" s="115">
        <f>SUMIFS('13'!$N$10:$N$44,'13'!$A$10:$A$44,LOSS!$E$5,'13'!$M$10:$M$44,LOSS!$B38)+SUMIFS('13'!$P$10:$P$44,'13'!$A$10:$A$44,LOSS!$E$5,'13'!$O$10:$O$44,LOSS!$B38)</f>
        <v>0</v>
      </c>
      <c r="BZ38" s="116">
        <f>SUMIFS('13'!$K$10:$K$44,'13'!$A$10:$A$44,LOSS!$E$5,'13'!$M$10:$M$44,LOSS!$B38)+SUMIFS('13'!$L$10:$L$44,'13'!$A$10:$A$44,LOSS!$E$5,'13'!$O$10:$O$44,LOSS!$B38)</f>
        <v>0</v>
      </c>
      <c r="CA38" s="115">
        <f>SUMIFS('13'!$N$10:$N$44,'13'!$A$10:$A$44,LOSS!$G$5,'13'!$M$10:$M$44,LOSS!$B38)+SUMIFS('13'!$P$10:$P$44,'13'!$A$10:$A$44,LOSS!$G$5,'13'!$O$10:$O$44,LOSS!$B38)</f>
        <v>0</v>
      </c>
      <c r="CB38" s="116">
        <f>SUMIFS('13'!$K$10:$K$44,'13'!$A$10:$A$44,LOSS!$G$5,'13'!$M$10:$M$44,LOSS!$B38)+SUMIFS('13'!$L$10:$L$44,'13'!$A$10:$A$44,LOSS!$G$5,'13'!$O$10:$O$44,LOSS!$B38)</f>
        <v>0</v>
      </c>
      <c r="CC38" s="115">
        <f>SUMIFS('13'!$N$10:$N$44,'13'!$A$10:$A$44,LOSS!$I$5,'13'!$M$10:$M$44,LOSS!$B38)+SUMIFS('13'!$P$10:$P$44,'13'!$A$10:$A$44,LOSS!$I$5,'13'!$O$10:$O$44,LOSS!$B38)</f>
        <v>0</v>
      </c>
      <c r="CD38" s="116">
        <f>SUMIFS('13'!$K$10:$K$44,'13'!$A$10:$A$44,LOSS!$I$5,'13'!$M$10:$M$44,LOSS!$B38)+SUMIFS('13'!$L$10:$L$44,'13'!$A$10:$A$44,LOSS!$I$5,'13'!$O$10:$O$44,LOSS!$B38)</f>
        <v>0</v>
      </c>
      <c r="CE38" s="115">
        <f>SUMIFS('14'!$N$10:$N$44,'14'!$A$10:$A$44,LOSS!$E$5,'14'!$M$10:$M$44,LOSS!$B38)+SUMIFS('14'!$P$10:$P$44,'14'!$A$10:$A$44,LOSS!$E$5,'14'!$O$10:$O$44,LOSS!$B38)</f>
        <v>0</v>
      </c>
      <c r="CF38" s="116">
        <f>SUMIFS('14'!$K$10:$K$44,'14'!$A$10:$A$44,LOSS!$E$5,'14'!$M$10:$M$44,LOSS!$B38)+SUMIFS('14'!$L$10:$L$44,'14'!$A$10:$A$44,LOSS!$E$5,'14'!$O$10:$O$44,LOSS!$B38)</f>
        <v>0</v>
      </c>
      <c r="CG38" s="115">
        <f>SUMIFS('14'!$N$10:$N$44,'14'!$A$10:$A$44,LOSS!$G$5,'14'!$M$10:$M$44,LOSS!$B38)+SUMIFS('14'!$P$10:$P$44,'14'!$A$10:$A$44,LOSS!$G$5,'14'!$O$10:$O$44,LOSS!$B38)</f>
        <v>0</v>
      </c>
      <c r="CH38" s="116">
        <f>SUMIFS('14'!$K$10:$K$44,'14'!$A$10:$A$44,LOSS!$G$5,'14'!$M$10:$M$44,LOSS!$B38)+SUMIFS('14'!$L$10:$L$44,'14'!$A$10:$A$44,LOSS!$G$5,'14'!$O$10:$O$44,LOSS!$B38)</f>
        <v>0</v>
      </c>
      <c r="CI38" s="115">
        <f>SUMIFS('14'!$N$10:$N$44,'14'!$A$10:$A$44,LOSS!$I$5,'14'!$M$10:$M$44,LOSS!$B38)+SUMIFS('14'!$P$10:$P$44,'14'!$A$10:$A$44,LOSS!$I$5,'14'!$O$10:$O$44,LOSS!$B38)</f>
        <v>0</v>
      </c>
      <c r="CJ38" s="116">
        <f>SUMIFS('14'!$K$10:$K$44,'14'!$A$10:$A$44,LOSS!$I$5,'14'!$M$10:$M$44,LOSS!$B38)+SUMIFS('14'!$L$10:$L$44,'14'!$A$10:$A$44,LOSS!$I$5,'14'!$O$10:$O$44,LOSS!$B38)</f>
        <v>0</v>
      </c>
      <c r="CK38" s="115">
        <f>SUMIFS('15'!$N$10:$N$44,'15'!$A$10:$A$44,LOSS!$E$5,'15'!$M$10:$M$44,LOSS!$B38)+SUMIFS('15'!$P$10:$P$44,'15'!$A$10:$A$44,LOSS!$E$5,'15'!$O$10:$O$44,LOSS!$B38)</f>
        <v>0</v>
      </c>
      <c r="CL38" s="116">
        <f>SUMIFS('15'!$K$10:$K$44,'15'!$A$10:$A$44,LOSS!$E$5,'15'!$M$10:$M$44,LOSS!$B38)+SUMIFS('15'!$L$10:$L$44,'15'!$A$10:$A$44,LOSS!$E$5,'15'!$O$10:$O$44,LOSS!$B38)</f>
        <v>0</v>
      </c>
      <c r="CM38" s="115">
        <f>SUMIFS('15'!$N$10:$N$44,'15'!$A$10:$A$44,LOSS!$G$5,'15'!$M$10:$M$44,LOSS!$B38)+SUMIFS('15'!$P$10:$P$44,'15'!$A$10:$A$44,LOSS!$G$5,'15'!$O$10:$O$44,LOSS!$B38)</f>
        <v>0</v>
      </c>
      <c r="CN38" s="116">
        <f>SUMIFS('15'!$K$10:$K$44,'15'!$A$10:$A$44,LOSS!$G$5,'15'!$M$10:$M$44,LOSS!$B38)+SUMIFS('15'!$L$10:$L$44,'15'!$A$10:$A$44,LOSS!$G$5,'15'!$O$10:$O$44,LOSS!$B38)</f>
        <v>0</v>
      </c>
      <c r="CO38" s="115">
        <f>SUMIFS('15'!$N$10:$N$44,'15'!$A$10:$A$44,LOSS!$I$5,'15'!$M$10:$M$44,LOSS!$B38)+SUMIFS('15'!$P$10:$P$44,'15'!$A$10:$A$44,LOSS!$I$5,'15'!$O$10:$O$44,LOSS!$B38)</f>
        <v>0</v>
      </c>
      <c r="CP38" s="116">
        <f>SUMIFS('15'!$K$10:$K$44,'15'!$A$10:$A$44,LOSS!$I$5,'15'!$M$10:$M$44,LOSS!$B38)+SUMIFS('15'!$L$10:$L$44,'15'!$A$10:$A$44,LOSS!$I$5,'15'!$O$10:$O$44,LOSS!$B38)</f>
        <v>0</v>
      </c>
      <c r="CQ38" s="115">
        <f>SUMIFS('16'!$N$10:$N$44,'16'!$A$10:$A$44,LOSS!$E$5,'16'!$M$10:$M$44,LOSS!$B38)+SUMIFS('16'!$P$10:$P$44,'16'!$A$10:$A$44,LOSS!$E$5,'16'!$O$10:$O$44,LOSS!$B38)</f>
        <v>0</v>
      </c>
      <c r="CR38" s="116">
        <f>SUMIFS('16'!$K$10:$K$44,'16'!$A$10:$A$44,LOSS!$E$5,'16'!$M$10:$M$44,LOSS!$B38)+SUMIFS('16'!$L$10:$L$44,'16'!$A$10:$A$44,LOSS!$E$5,'16'!$O$10:$O$44,LOSS!$B38)</f>
        <v>0</v>
      </c>
      <c r="CS38" s="115">
        <f>SUMIFS('16'!$N$10:$N$44,'16'!$A$10:$A$44,LOSS!$G$5,'16'!$M$10:$M$44,LOSS!$B38)+SUMIFS('16'!$P$10:$P$44,'16'!$A$10:$A$44,LOSS!$G$5,'16'!$O$10:$O$44,LOSS!$B38)</f>
        <v>0</v>
      </c>
      <c r="CT38" s="116">
        <f>SUMIFS('16'!$K$10:$K$44,'16'!$A$10:$A$44,LOSS!$G$5,'16'!$M$10:$M$44,LOSS!$B38)+SUMIFS('16'!$L$10:$L$44,'16'!$A$10:$A$44,LOSS!$G$5,'16'!$O$10:$O$44,LOSS!$B38)</f>
        <v>0</v>
      </c>
      <c r="CU38" s="115">
        <f>SUMIFS('16'!$N$10:$N$44,'16'!$A$10:$A$44,LOSS!$I$5,'16'!$M$10:$M$44,LOSS!$B38)+SUMIFS('16'!$P$10:$P$44,'16'!$A$10:$A$44,LOSS!$I$5,'16'!$O$10:$O$44,LOSS!$B38)</f>
        <v>0</v>
      </c>
      <c r="CV38" s="116">
        <f>SUMIFS('16'!$K$10:$K$44,'16'!$A$10:$A$44,LOSS!$I$5,'16'!$M$10:$M$44,LOSS!$B38)+SUMIFS('16'!$L$10:$L$44,'16'!$A$10:$A$44,LOSS!$I$5,'16'!$O$10:$O$44,LOSS!$B38)</f>
        <v>0</v>
      </c>
      <c r="CW38" s="115">
        <f>SUMIFS('17'!$N$10:$N$44,'17'!$A$10:$A$44,LOSS!$E$5,'17'!$M$10:$M$44,LOSS!$B38)+SUMIFS('17'!$P$10:$P$44,'17'!$A$10:$A$44,LOSS!$E$5,'17'!$O$10:$O$44,LOSS!$B38)</f>
        <v>0</v>
      </c>
      <c r="CX38" s="116">
        <f>SUMIFS('17'!$K$10:$K$44,'17'!$A$10:$A$44,LOSS!$E$5,'17'!$M$10:$M$44,LOSS!$B38)+SUMIFS('17'!$L$10:$L$44,'17'!$A$10:$A$44,LOSS!$E$5,'17'!$O$10:$O$44,LOSS!$B38)</f>
        <v>0</v>
      </c>
      <c r="CY38" s="115">
        <f>SUMIFS('17'!$N$10:$N$44,'17'!$A$10:$A$44,LOSS!$G$5,'17'!$M$10:$M$44,LOSS!$B38)+SUMIFS('17'!$P$10:$P$44,'17'!$A$10:$A$44,LOSS!$G$5,'17'!$O$10:$O$44,LOSS!$B38)</f>
        <v>0</v>
      </c>
      <c r="CZ38" s="116">
        <f>SUMIFS('17'!$K$10:$K$44,'17'!$A$10:$A$44,LOSS!$G$5,'17'!$M$10:$M$44,LOSS!$B38)+SUMIFS('17'!$L$10:$L$44,'17'!$A$10:$A$44,LOSS!$G$5,'17'!$O$10:$O$44,LOSS!$B38)</f>
        <v>0</v>
      </c>
      <c r="DA38" s="115">
        <f>SUMIFS('17'!$N$10:$N$44,'17'!$A$10:$A$44,LOSS!$I$5,'17'!$M$10:$M$44,LOSS!$B38)+SUMIFS('17'!$P$10:$P$44,'17'!$A$10:$A$44,LOSS!$I$5,'17'!$O$10:$O$44,LOSS!$B38)</f>
        <v>0</v>
      </c>
      <c r="DB38" s="116">
        <f>SUMIFS('17'!$K$10:$K$44,'17'!$A$10:$A$44,LOSS!$I$5,'17'!$M$10:$M$44,LOSS!$B38)+SUMIFS('17'!$L$10:$L$44,'17'!$A$10:$A$44,LOSS!$I$5,'17'!$O$10:$O$44,LOSS!$B38)</f>
        <v>0</v>
      </c>
      <c r="DC38" s="115">
        <f>SUMIFS('18'!$N$10:$N$44,'18'!$A$10:$A$44,LOSS!$E$5,'18'!$M$10:$M$44,LOSS!$B38)+SUMIFS('18'!$P$10:$P$44,'18'!$A$10:$A$44,LOSS!$E$5,'18'!$O$10:$O$44,LOSS!$B38)</f>
        <v>0</v>
      </c>
      <c r="DD38" s="116">
        <f>SUMIFS('18'!$K$10:$K$44,'18'!$A$10:$A$44,LOSS!$E$5,'18'!$M$10:$M$44,LOSS!$B38)+SUMIFS('18'!$L$10:$L$44,'18'!$A$10:$A$44,LOSS!$E$5,'18'!$O$10:$O$44,LOSS!$B38)</f>
        <v>0</v>
      </c>
      <c r="DE38" s="115">
        <f>SUMIFS('18'!$N$10:$N$44,'18'!$A$10:$A$44,LOSS!$G$5,'18'!$M$10:$M$44,LOSS!$B38)+SUMIFS('18'!$P$10:$P$44,'18'!$A$10:$A$44,LOSS!$G$5,'18'!$O$10:$O$44,LOSS!$B38)</f>
        <v>0</v>
      </c>
      <c r="DF38" s="116">
        <f>SUMIFS('18'!$K$10:$K$44,'18'!$A$10:$A$44,LOSS!$G$5,'18'!$M$10:$M$44,LOSS!$B38)+SUMIFS('18'!$L$10:$L$44,'18'!$A$10:$A$44,LOSS!$G$5,'18'!$O$10:$O$44,LOSS!$B38)</f>
        <v>0</v>
      </c>
      <c r="DG38" s="115">
        <f>SUMIFS('18'!$N$10:$N$44,'18'!$A$10:$A$44,LOSS!$I$5,'18'!$M$10:$M$44,LOSS!$B38)+SUMIFS('18'!$P$10:$P$44,'18'!$A$10:$A$44,LOSS!$I$5,'18'!$O$10:$O$44,LOSS!$B38)</f>
        <v>0</v>
      </c>
      <c r="DH38" s="116">
        <f>SUMIFS('18'!$K$10:$K$44,'18'!$A$10:$A$44,LOSS!$I$5,'18'!$M$10:$M$44,LOSS!$B38)+SUMIFS('18'!$L$10:$L$44,'18'!$A$10:$A$44,LOSS!$I$5,'18'!$O$10:$O$44,LOSS!$B38)</f>
        <v>0</v>
      </c>
      <c r="DI38" s="115">
        <f>SUMIFS('19'!$N$10:$N$44,'19'!$A$10:$A$44,LOSS!$E$5,'19'!$M$10:$M$44,LOSS!$B38)+SUMIFS('19'!$P$10:$P$44,'19'!$A$10:$A$44,LOSS!$E$5,'19'!$O$10:$O$44,LOSS!$B38)</f>
        <v>0</v>
      </c>
      <c r="DJ38" s="116">
        <f>SUMIFS('19'!$K$10:$K$44,'19'!$A$10:$A$44,LOSS!$E$5,'19'!$M$10:$M$44,LOSS!$B38)+SUMIFS('19'!$L$10:$L$44,'19'!$A$10:$A$44,LOSS!$E$5,'19'!$O$10:$O$44,LOSS!$B38)</f>
        <v>0</v>
      </c>
      <c r="DK38" s="115">
        <f>SUMIFS('19'!$N$10:$N$44,'19'!$A$10:$A$44,LOSS!$G$5,'19'!$M$10:$M$44,LOSS!$B38)+SUMIFS('19'!$P$10:$P$44,'19'!$A$10:$A$44,LOSS!$G$5,'19'!$O$10:$O$44,LOSS!$B38)</f>
        <v>0</v>
      </c>
      <c r="DL38" s="116">
        <f>SUMIFS('19'!$K$10:$K$44,'19'!$A$10:$A$44,LOSS!$G$5,'19'!$M$10:$M$44,LOSS!$B38)+SUMIFS('19'!$L$10:$L$44,'19'!$A$10:$A$44,LOSS!$G$5,'19'!$O$10:$O$44,LOSS!$B38)</f>
        <v>0</v>
      </c>
      <c r="DM38" s="115">
        <f>SUMIFS('19'!$N$10:$N$44,'19'!$A$10:$A$44,LOSS!$I$5,'19'!$M$10:$M$44,LOSS!$B38)+SUMIFS('19'!$P$10:$P$44,'19'!$A$10:$A$44,LOSS!$I$5,'19'!$O$10:$O$44,LOSS!$B38)</f>
        <v>0</v>
      </c>
      <c r="DN38" s="116">
        <f>SUMIFS('19'!$K$10:$K$44,'19'!$A$10:$A$44,LOSS!$I$5,'19'!$M$10:$M$44,LOSS!$B38)+SUMIFS('19'!$L$10:$L$44,'19'!$A$10:$A$44,LOSS!$I$5,'19'!$O$10:$O$44,LOSS!$B38)</f>
        <v>0</v>
      </c>
      <c r="DO38" s="115">
        <f>SUMIFS('20'!$N$10:$N$44,'20'!$A$10:$A$44,LOSS!$E$5,'20'!$M$10:$M$44,LOSS!$B38)+SUMIFS('20'!$P$10:$P$44,'20'!$A$10:$A$44,LOSS!$E$5,'20'!$O$10:$O$44,LOSS!$B38)</f>
        <v>0</v>
      </c>
      <c r="DP38" s="116">
        <f>SUMIFS('20'!$K$10:$K$44,'20'!$A$10:$A$44,LOSS!$E$5,'20'!$M$10:$M$44,LOSS!$B38)+SUMIFS('20'!$L$10:$L$44,'20'!$A$10:$A$44,LOSS!$E$5,'20'!$O$10:$O$44,LOSS!$B38)</f>
        <v>0</v>
      </c>
      <c r="DQ38" s="115">
        <f>SUMIFS('20'!$N$10:$N$44,'20'!$A$10:$A$44,LOSS!$G$5,'20'!$M$10:$M$44,LOSS!$B38)+SUMIFS('20'!$P$10:$P$44,'20'!$A$10:$A$44,LOSS!$G$5,'20'!$O$10:$O$44,LOSS!$B38)</f>
        <v>0</v>
      </c>
      <c r="DR38" s="116">
        <f>SUMIFS('20'!$K$10:$K$44,'20'!$A$10:$A$44,LOSS!$G$5,'20'!$M$10:$M$44,LOSS!$B38)+SUMIFS('20'!$L$10:$L$44,'20'!$A$10:$A$44,LOSS!$G$5,'20'!$O$10:$O$44,LOSS!$B38)</f>
        <v>0</v>
      </c>
      <c r="DS38" s="115">
        <f>SUMIFS('20'!$N$10:$N$44,'20'!$A$10:$A$44,LOSS!$I$5,'20'!$M$10:$M$44,LOSS!$B38)+SUMIFS('20'!$P$10:$P$44,'20'!$A$10:$A$44,LOSS!$I$5,'20'!$O$10:$O$44,LOSS!$B38)</f>
        <v>0</v>
      </c>
      <c r="DT38" s="116">
        <f>SUMIFS('20'!$K$10:$K$44,'20'!$A$10:$A$44,LOSS!$I$5,'20'!$M$10:$M$44,LOSS!$B38)+SUMIFS('20'!$L$10:$L$44,'20'!$A$10:$A$44,LOSS!$I$5,'20'!$O$10:$O$44,LOSS!$B38)</f>
        <v>0</v>
      </c>
      <c r="DU38" s="115">
        <f>SUMIFS('21'!$N$10:$N$44,'21'!$A$10:$A$44,LOSS!$E$5,'21'!$M$10:$M$44,LOSS!$B38)+SUMIFS('21'!$P$10:$P$44,'21'!$A$10:$A$44,LOSS!$E$5,'21'!$O$10:$O$44,LOSS!$B38)</f>
        <v>0</v>
      </c>
      <c r="DV38" s="116">
        <f>SUMIFS('21'!$K$10:$K$44,'21'!$A$10:$A$44,LOSS!$E$5,'21'!$M$10:$M$44,LOSS!$B38)+SUMIFS('21'!$L$10:$L$44,'21'!$A$10:$A$44,LOSS!$E$5,'21'!$O$10:$O$44,LOSS!$B38)</f>
        <v>0</v>
      </c>
      <c r="DW38" s="115">
        <f>SUMIFS('21'!$N$10:$N$44,'21'!$A$10:$A$44,LOSS!$G$5,'21'!$M$10:$M$44,LOSS!$B38)+SUMIFS('21'!$P$10:$P$44,'21'!$A$10:$A$44,LOSS!$G$5,'21'!$O$10:$O$44,LOSS!$B38)</f>
        <v>0</v>
      </c>
      <c r="DX38" s="116">
        <f>SUMIFS('21'!$K$10:$K$44,'21'!$A$10:$A$44,LOSS!$G$5,'21'!$M$10:$M$44,LOSS!$B38)+SUMIFS('21'!$L$10:$L$44,'21'!$A$10:$A$44,LOSS!$G$5,'21'!$O$10:$O$44,LOSS!$B38)</f>
        <v>0</v>
      </c>
      <c r="DY38" s="115">
        <f>SUMIFS('21'!$N$10:$N$44,'21'!$A$10:$A$44,LOSS!$I$5,'21'!$M$10:$M$44,LOSS!$B38)+SUMIFS('21'!$P$10:$P$44,'21'!$A$10:$A$44,LOSS!$I$5,'21'!$O$10:$O$44,LOSS!$B38)</f>
        <v>0</v>
      </c>
      <c r="DZ38" s="116">
        <f>SUMIFS('21'!$K$10:$K$44,'21'!$A$10:$A$44,LOSS!$I$5,'21'!$M$10:$M$44,LOSS!$B38)+SUMIFS('21'!$L$10:$L$44,'21'!$A$10:$A$44,LOSS!$I$5,'21'!$O$10:$O$44,LOSS!$B38)</f>
        <v>0</v>
      </c>
      <c r="EA38" s="115">
        <f>SUMIFS('22'!$N$10:$N$44,'22'!$A$10:$A$44,LOSS!$E$5,'22'!$M$10:$M$44,LOSS!$B38)+SUMIFS('22'!$P$10:$P$44,'22'!$A$10:$A$44,LOSS!$E$5,'22'!$O$10:$O$44,LOSS!$B38)</f>
        <v>0</v>
      </c>
      <c r="EB38" s="116">
        <f>SUMIFS('22'!$K$10:$K$44,'22'!$A$10:$A$44,LOSS!$E$5,'22'!$M$10:$M$44,LOSS!$B38)+SUMIFS('22'!$L$10:$L$44,'22'!$A$10:$A$44,LOSS!$E$5,'22'!$O$10:$O$44,LOSS!$B38)</f>
        <v>0</v>
      </c>
      <c r="EC38" s="115">
        <f>SUMIFS('22'!$N$10:$N$44,'22'!$A$10:$A$44,LOSS!$G$5,'22'!$M$10:$M$44,LOSS!$B38)+SUMIFS('22'!$P$10:$P$44,'22'!$A$10:$A$44,LOSS!$G$5,'22'!$O$10:$O$44,LOSS!$B38)</f>
        <v>0</v>
      </c>
      <c r="ED38" s="116">
        <f>SUMIFS('22'!$K$10:$K$44,'22'!$A$10:$A$44,LOSS!$G$5,'22'!$M$10:$M$44,LOSS!$B38)+SUMIFS('22'!$L$10:$L$44,'22'!$A$10:$A$44,LOSS!$G$5,'22'!$O$10:$O$44,LOSS!$B38)</f>
        <v>0</v>
      </c>
      <c r="EE38" s="115">
        <f>SUMIFS('22'!$N$10:$N$44,'22'!$A$10:$A$44,LOSS!$I$5,'22'!$M$10:$M$44,LOSS!$B38)+SUMIFS('22'!$P$10:$P$44,'22'!$A$10:$A$44,LOSS!$I$5,'22'!$O$10:$O$44,LOSS!$B38)</f>
        <v>0</v>
      </c>
      <c r="EF38" s="116">
        <f>SUMIFS('22'!$K$10:$K$44,'22'!$A$10:$A$44,LOSS!$I$5,'22'!$M$10:$M$44,LOSS!$B38)+SUMIFS('22'!$L$10:$L$44,'22'!$A$10:$A$44,LOSS!$I$5,'22'!$O$10:$O$44,LOSS!$B38)</f>
        <v>0</v>
      </c>
      <c r="EG38" s="115">
        <f>SUMIFS('23'!$N$10:$N$44,'23'!$A$10:$A$44,LOSS!$E$5,'23'!$M$10:$M$44,LOSS!$B38)+SUMIFS('23'!$P$10:$P$44,'23'!$A$10:$A$44,LOSS!$E$5,'23'!$O$10:$O$44,LOSS!$B38)</f>
        <v>0</v>
      </c>
      <c r="EH38" s="116">
        <f>SUMIFS('23'!$K$10:$K$44,'23'!$A$10:$A$44,LOSS!$E$5,'23'!$M$10:$M$44,LOSS!$B38)+SUMIFS('23'!$L$10:$L$44,'23'!$A$10:$A$44,LOSS!$E$5,'23'!$O$10:$O$44,LOSS!$B38)</f>
        <v>0</v>
      </c>
      <c r="EI38" s="115">
        <f>SUMIFS('23'!$N$10:$N$44,'23'!$A$10:$A$44,LOSS!$G$5,'23'!$M$10:$M$44,LOSS!$B38)+SUMIFS('23'!$P$10:$P$44,'23'!$A$10:$A$44,LOSS!$G$5,'23'!$O$10:$O$44,LOSS!$B38)</f>
        <v>0</v>
      </c>
      <c r="EJ38" s="116">
        <f>SUMIFS('23'!$K$10:$K$44,'23'!$A$10:$A$44,LOSS!$G$5,'23'!$M$10:$M$44,LOSS!$B38)+SUMIFS('23'!$L$10:$L$44,'23'!$A$10:$A$44,LOSS!$G$5,'23'!$O$10:$O$44,LOSS!$B38)</f>
        <v>0</v>
      </c>
      <c r="EK38" s="115">
        <f>SUMIFS('23'!$N$10:$N$44,'23'!$A$10:$A$44,LOSS!$I$5,'23'!$M$10:$M$44,LOSS!$B38)+SUMIFS('23'!$P$10:$P$44,'23'!$A$10:$A$44,LOSS!$I$5,'23'!$O$10:$O$44,LOSS!$B38)</f>
        <v>0</v>
      </c>
      <c r="EL38" s="116">
        <f>SUMIFS('23'!$K$10:$K$44,'23'!$A$10:$A$44,LOSS!$I$5,'23'!$M$10:$M$44,LOSS!$B38)+SUMIFS('23'!$L$10:$L$44,'23'!$A$10:$A$44,LOSS!$I$5,'23'!$O$10:$O$44,LOSS!$B38)</f>
        <v>0</v>
      </c>
      <c r="EM38" s="115">
        <f>SUMIFS('24'!$N$10:$N$44,'24'!$A$10:$A$44,LOSS!$E$5,'24'!$M$10:$M$44,LOSS!$B38)+SUMIFS('24'!$P$10:$P$44,'24'!$A$10:$A$44,LOSS!$E$5,'24'!$O$10:$O$44,LOSS!$B38)</f>
        <v>0</v>
      </c>
      <c r="EN38" s="116">
        <f>SUMIFS('24'!$K$10:$K$44,'24'!$A$10:$A$44,LOSS!$E$5,'24'!$M$10:$M$44,LOSS!$B38)+SUMIFS('24'!$L$10:$L$44,'24'!$A$10:$A$44,LOSS!$E$5,'24'!$O$10:$O$44,LOSS!$B38)</f>
        <v>0</v>
      </c>
      <c r="EO38" s="115">
        <f>SUMIFS('24'!$N$10:$N$44,'24'!$A$10:$A$44,LOSS!$G$5,'24'!$M$10:$M$44,LOSS!$B38)+SUMIFS('24'!$P$10:$P$44,'24'!$A$10:$A$44,LOSS!$G$5,'24'!$O$10:$O$44,LOSS!$B38)</f>
        <v>0</v>
      </c>
      <c r="EP38" s="116">
        <f>SUMIFS('24'!$K$10:$K$44,'24'!$A$10:$A$44,LOSS!$G$5,'24'!$M$10:$M$44,LOSS!$B38)+SUMIFS('24'!$L$10:$L$44,'24'!$A$10:$A$44,LOSS!$G$5,'24'!$O$10:$O$44,LOSS!$B38)</f>
        <v>0</v>
      </c>
      <c r="EQ38" s="115">
        <f>SUMIFS('24'!$N$10:$N$44,'24'!$A$10:$A$44,LOSS!$I$5,'24'!$M$10:$M$44,LOSS!$B38)+SUMIFS('24'!$P$10:$P$44,'24'!$A$10:$A$44,LOSS!$I$5,'24'!$O$10:$O$44,LOSS!$B38)</f>
        <v>0</v>
      </c>
      <c r="ER38" s="116">
        <f>SUMIFS('24'!$K$10:$K$44,'24'!$A$10:$A$44,LOSS!$I$5,'24'!$M$10:$M$44,LOSS!$B38)+SUMIFS('24'!$L$10:$L$44,'24'!$A$10:$A$44,LOSS!$I$5,'24'!$O$10:$O$44,LOSS!$B38)</f>
        <v>0</v>
      </c>
      <c r="ES38" s="115">
        <f>SUMIFS('25'!$N$10:$N$44,'25'!$A$10:$A$44,LOSS!$E$5,'25'!$M$10:$M$44,LOSS!$B38)+SUMIFS('25'!$P$10:$P$44,'25'!$A$10:$A$44,LOSS!$E$5,'25'!$O$10:$O$44,LOSS!$B38)</f>
        <v>0</v>
      </c>
      <c r="ET38" s="116">
        <f>SUMIFS('25'!$K$10:$K$44,'25'!$A$10:$A$44,LOSS!$E$5,'25'!$M$10:$M$44,LOSS!$B38)+SUMIFS('25'!$L$10:$L$44,'25'!$A$10:$A$44,LOSS!$E$5,'25'!$O$10:$O$44,LOSS!$B38)</f>
        <v>0</v>
      </c>
      <c r="EU38" s="115">
        <f>SUMIFS('25'!$N$10:$N$44,'25'!$A$10:$A$44,LOSS!$G$5,'25'!$M$10:$M$44,LOSS!$B38)+SUMIFS('25'!$P$10:$P$44,'25'!$A$10:$A$44,LOSS!$G$5,'25'!$O$10:$O$44,LOSS!$B38)</f>
        <v>0</v>
      </c>
      <c r="EV38" s="116">
        <f>SUMIFS('25'!$K$10:$K$44,'25'!$A$10:$A$44,LOSS!$G$5,'25'!$M$10:$M$44,LOSS!$B38)+SUMIFS('25'!$L$10:$L$44,'25'!$A$10:$A$44,LOSS!$G$5,'25'!$O$10:$O$44,LOSS!$B38)</f>
        <v>0</v>
      </c>
      <c r="EW38" s="115">
        <f>SUMIFS('25'!$N$10:$N$44,'25'!$A$10:$A$44,LOSS!$I$5,'25'!$M$10:$M$44,LOSS!$B38)+SUMIFS('25'!$P$10:$P$44,'25'!$A$10:$A$44,LOSS!$I$5,'25'!$O$10:$O$44,LOSS!$B38)</f>
        <v>0</v>
      </c>
      <c r="EX38" s="116">
        <f>SUMIFS('25'!$K$10:$K$44,'25'!$A$10:$A$44,LOSS!$I$5,'25'!$M$10:$M$44,LOSS!$B38)+SUMIFS('25'!$L$10:$L$44,'25'!$A$10:$A$44,LOSS!$I$5,'25'!$O$10:$O$44,LOSS!$B38)</f>
        <v>0</v>
      </c>
      <c r="EY38" s="115">
        <f>SUMIFS('26'!$N$10:$N$44,'26'!$A$10:$A$44,LOSS!$E$5,'26'!$M$10:$M$44,LOSS!$B38)+SUMIFS('26'!$P$10:$P$44,'26'!$A$10:$A$44,LOSS!$E$5,'26'!$O$10:$O$44,LOSS!$B38)</f>
        <v>0</v>
      </c>
      <c r="EZ38" s="116">
        <f>SUMIFS('26'!$K$10:$K$44,'26'!$A$10:$A$44,LOSS!$E$5,'26'!$M$10:$M$44,LOSS!$B38)+SUMIFS('26'!$L$10:$L$44,'26'!$A$10:$A$44,LOSS!$E$5,'26'!$O$10:$O$44,LOSS!$B38)</f>
        <v>0</v>
      </c>
      <c r="FA38" s="115">
        <f>SUMIFS('26'!$N$10:$N$44,'26'!$A$10:$A$44,LOSS!$G$5,'26'!$M$10:$M$44,LOSS!$B38)+SUMIFS('26'!$P$10:$P$44,'26'!$A$10:$A$44,LOSS!$G$5,'26'!$O$10:$O$44,LOSS!$B38)</f>
        <v>0</v>
      </c>
      <c r="FB38" s="116">
        <f>SUMIFS('26'!$K$10:$K$44,'26'!$A$10:$A$44,LOSS!$G$5,'26'!$M$10:$M$44,LOSS!$B38)+SUMIFS('26'!$L$10:$L$44,'26'!$A$10:$A$44,LOSS!$G$5,'26'!$O$10:$O$44,LOSS!$B38)</f>
        <v>0</v>
      </c>
      <c r="FC38" s="115">
        <f>SUMIFS('26'!$N$10:$N$44,'26'!$A$10:$A$44,LOSS!$I$5,'26'!$M$10:$M$44,LOSS!$B38)+SUMIFS('26'!$P$10:$P$44,'26'!$A$10:$A$44,LOSS!$I$5,'26'!$O$10:$O$44,LOSS!$B38)</f>
        <v>0</v>
      </c>
      <c r="FD38" s="116">
        <f>SUMIFS('26'!$K$10:$K$44,'26'!$A$10:$A$44,LOSS!$I$5,'26'!$M$10:$M$44,LOSS!$B38)+SUMIFS('26'!$L$10:$L$44,'26'!$A$10:$A$44,LOSS!$I$5,'26'!$O$10:$O$44,LOSS!$B38)</f>
        <v>0</v>
      </c>
      <c r="FE38" s="115">
        <f>SUMIFS('27'!$N$10:$N$44,'27'!$A$10:$A$44,LOSS!$E$5,'27'!$M$10:$M$44,LOSS!$B38)+SUMIFS('27'!$P$10:$P$44,'27'!$A$10:$A$44,LOSS!$E$5,'27'!$O$10:$O$44,LOSS!$B38)</f>
        <v>0</v>
      </c>
      <c r="FF38" s="116">
        <f>SUMIFS('27'!$K$10:$K$44,'27'!$A$10:$A$44,LOSS!$E$5,'27'!$M$10:$M$44,LOSS!$B38)+SUMIFS('27'!$L$10:$L$44,'27'!$A$10:$A$44,LOSS!$E$5,'27'!$O$10:$O$44,LOSS!$B38)</f>
        <v>0</v>
      </c>
      <c r="FG38" s="115">
        <f>SUMIFS('27'!$N$10:$N$44,'27'!$A$10:$A$44,LOSS!$G$5,'27'!$M$10:$M$44,LOSS!$B38)+SUMIFS('27'!$P$10:$P$44,'27'!$A$10:$A$44,LOSS!$G$5,'27'!$O$10:$O$44,LOSS!$B38)</f>
        <v>0</v>
      </c>
      <c r="FH38" s="116">
        <f>SUMIFS('27'!$K$10:$K$44,'27'!$A$10:$A$44,LOSS!$G$5,'27'!$M$10:$M$44,LOSS!$B38)+SUMIFS('27'!$L$10:$L$44,'27'!$A$10:$A$44,LOSS!$G$5,'27'!$O$10:$O$44,LOSS!$B38)</f>
        <v>0</v>
      </c>
      <c r="FI38" s="115">
        <f>SUMIFS('27'!$N$10:$N$44,'27'!$A$10:$A$44,LOSS!$I$5,'27'!$M$10:$M$44,LOSS!$B38)+SUMIFS('27'!$P$10:$P$44,'27'!$A$10:$A$44,LOSS!$I$5,'27'!$O$10:$O$44,LOSS!$B38)</f>
        <v>0</v>
      </c>
      <c r="FJ38" s="116">
        <f>SUMIFS('27'!$K$10:$K$44,'27'!$A$10:$A$44,LOSS!$I$5,'27'!$M$10:$M$44,LOSS!$B38)+SUMIFS('27'!$L$10:$L$44,'27'!$A$10:$A$44,LOSS!$I$5,'27'!$O$10:$O$44,LOSS!$B38)</f>
        <v>0</v>
      </c>
      <c r="FK38" s="115">
        <f>SUMIFS('28'!$N$10:$N$44,'28'!$A$10:$A$44,LOSS!$E$5,'28'!$M$10:$M$44,LOSS!$B38)+SUMIFS('28'!$P$10:$P$44,'28'!$A$10:$A$44,LOSS!$E$5,'28'!$O$10:$O$44,LOSS!$B38)</f>
        <v>0</v>
      </c>
      <c r="FL38" s="116">
        <f>SUMIFS('28'!$K$10:$K$44,'28'!$A$10:$A$44,LOSS!$E$5,'28'!$M$10:$M$44,LOSS!$B38)+SUMIFS('28'!$L$10:$L$44,'28'!$A$10:$A$44,LOSS!$E$5,'28'!$O$10:$O$44,LOSS!$B38)</f>
        <v>0</v>
      </c>
      <c r="FM38" s="115">
        <f>SUMIFS('28'!$N$10:$N$44,'28'!$A$10:$A$44,LOSS!$G$5,'28'!$M$10:$M$44,LOSS!$B38)+SUMIFS('28'!$P$10:$P$44,'28'!$A$10:$A$44,LOSS!$G$5,'28'!$O$10:$O$44,LOSS!$B38)</f>
        <v>0</v>
      </c>
      <c r="FN38" s="116">
        <f>SUMIFS('28'!$K$10:$K$44,'28'!$A$10:$A$44,LOSS!$G$5,'28'!$M$10:$M$44,LOSS!$B38)+SUMIFS('28'!$L$10:$L$44,'28'!$A$10:$A$44,LOSS!$G$5,'28'!$O$10:$O$44,LOSS!$B38)</f>
        <v>0</v>
      </c>
      <c r="FO38" s="115">
        <f>SUMIFS('28'!$N$10:$N$44,'28'!$A$10:$A$44,LOSS!$I$5,'28'!$M$10:$M$44,LOSS!$B38)+SUMIFS('28'!$P$10:$P$44,'28'!$A$10:$A$44,LOSS!$I$5,'28'!$O$10:$O$44,LOSS!$B38)</f>
        <v>0</v>
      </c>
      <c r="FP38" s="116">
        <f>SUMIFS('28'!$K$10:$K$44,'28'!$A$10:$A$44,LOSS!$I$5,'28'!$M$10:$M$44,LOSS!$B38)+SUMIFS('28'!$L$10:$L$44,'28'!$A$10:$A$44,LOSS!$I$5,'28'!$O$10:$O$44,LOSS!$B38)</f>
        <v>0</v>
      </c>
      <c r="FQ38" s="115">
        <f>SUMIFS('29'!$N$10:$N$44,'29'!$A$10:$A$44,LOSS!$E$5,'29'!$M$10:$M$44,LOSS!$B38)+SUMIFS('29'!$P$10:$P$44,'29'!$A$10:$A$44,LOSS!$E$5,'29'!$O$10:$O$44,LOSS!$B38)</f>
        <v>0</v>
      </c>
      <c r="FR38" s="116">
        <f>SUMIFS('29'!$K$10:$K$44,'29'!$A$10:$A$44,LOSS!$E$5,'29'!$M$10:$M$44,LOSS!$B38)+SUMIFS('29'!$L$10:$L$44,'29'!$A$10:$A$44,LOSS!$E$5,'29'!$O$10:$O$44,LOSS!$B38)</f>
        <v>0</v>
      </c>
      <c r="FS38" s="115">
        <f>SUMIFS('29'!$N$10:$N$44,'29'!$A$10:$A$44,LOSS!$G$5,'29'!$M$10:$M$44,LOSS!$B38)+SUMIFS('29'!$P$10:$P$44,'29'!$A$10:$A$44,LOSS!$G$5,'29'!$O$10:$O$44,LOSS!$B38)</f>
        <v>0</v>
      </c>
      <c r="FT38" s="116">
        <f>SUMIFS('29'!$K$10:$K$44,'29'!$A$10:$A$44,LOSS!$G$5,'29'!$M$10:$M$44,LOSS!$B38)+SUMIFS('29'!$L$10:$L$44,'29'!$A$10:$A$44,LOSS!$G$5,'29'!$O$10:$O$44,LOSS!$B38)</f>
        <v>0</v>
      </c>
      <c r="FU38" s="115">
        <f>SUMIFS('29'!$N$10:$N$44,'29'!$A$10:$A$44,LOSS!$I$5,'29'!$M$10:$M$44,LOSS!$B38)+SUMIFS('29'!$P$10:$P$44,'29'!$A$10:$A$44,LOSS!$I$5,'29'!$O$10:$O$44,LOSS!$B38)</f>
        <v>0</v>
      </c>
      <c r="FV38" s="116">
        <f>SUMIFS('29'!$K$10:$K$44,'29'!$A$10:$A$44,LOSS!$I$5,'29'!$M$10:$M$44,LOSS!$B38)+SUMIFS('29'!$L$10:$L$44,'29'!$A$10:$A$44,LOSS!$I$5,'29'!$O$10:$O$44,LOSS!$B38)</f>
        <v>0</v>
      </c>
      <c r="FW38" s="115">
        <f>SUMIFS('30'!$N$10:$N$44,'30'!$A$10:$A$44,LOSS!$E$5,'30'!$M$10:$M$44,LOSS!$B38)+SUMIFS('30'!$P$10:$P$44,'30'!$A$10:$A$44,LOSS!$E$5,'30'!$O$10:$O$44,LOSS!$B38)</f>
        <v>0</v>
      </c>
      <c r="FX38" s="116">
        <f>SUMIFS('30'!$K$10:$K$44,'30'!$A$10:$A$44,LOSS!$E$5,'30'!$M$10:$M$44,LOSS!$B38)+SUMIFS('30'!$L$10:$L$44,'30'!$A$10:$A$44,LOSS!$E$5,'30'!$O$10:$O$44,LOSS!$B38)</f>
        <v>0</v>
      </c>
      <c r="FY38" s="115">
        <f>SUMIFS('30'!$N$10:$N$44,'30'!$A$10:$A$44,LOSS!$G$5,'30'!$M$10:$M$44,LOSS!$B38)+SUMIFS('30'!$P$10:$P$44,'30'!$A$10:$A$44,LOSS!$G$5,'30'!$O$10:$O$44,LOSS!$B38)</f>
        <v>0</v>
      </c>
      <c r="FZ38" s="116">
        <f>SUMIFS('30'!$K$10:$K$44,'30'!$A$10:$A$44,LOSS!$G$5,'30'!$M$10:$M$44,LOSS!$B38)+SUMIFS('30'!$L$10:$L$44,'30'!$A$10:$A$44,LOSS!$G$5,'30'!$O$10:$O$44,LOSS!$B38)</f>
        <v>0</v>
      </c>
      <c r="GA38" s="115">
        <f>SUMIFS('30'!$N$10:$N$44,'30'!$A$10:$A$44,LOSS!$I$5,'30'!$M$10:$M$44,LOSS!$B38)+SUMIFS('30'!$P$10:$P$44,'30'!$A$10:$A$44,LOSS!$I$5,'30'!$O$10:$O$44,LOSS!$B38)</f>
        <v>0</v>
      </c>
      <c r="GB38" s="116">
        <f>SUMIFS('30'!$K$10:$K$44,'30'!$A$10:$A$44,LOSS!$I$5,'30'!$M$10:$M$44,LOSS!$B38)+SUMIFS('30'!$L$10:$L$44,'30'!$A$10:$A$44,LOSS!$I$5,'30'!$O$10:$O$44,LOSS!$B38)</f>
        <v>0</v>
      </c>
      <c r="GC38" s="115">
        <f>SUMIFS('31'!$N$13:$N$44,'31'!$A$13:$A$44,LOSS!$E$5,'31'!$M$13:$M$44,LOSS!$B38)+SUMIFS('31'!$P$13:$P$44,'31'!$A$13:$A$44,LOSS!$E$5,'31'!$O$13:$O$44,LOSS!$B38)</f>
        <v>0</v>
      </c>
      <c r="GD38" s="116">
        <f>SUMIFS('31'!$K$13:$K$44,'31'!$A$13:$A$44,LOSS!$E$5,'31'!$M$13:$M$44,LOSS!$B38)+SUMIFS('31'!$L$13:$L$44,'31'!$A$13:$A$44,LOSS!$E$5,'31'!$O$13:$O$44,LOSS!$B38)</f>
        <v>0</v>
      </c>
      <c r="GE38" s="115">
        <f>SUMIFS('31'!$N$13:$N$44,'31'!$A$13:$A$44,LOSS!$G$5,'31'!$M$13:$M$44,LOSS!$B38)+SUMIFS('31'!$P$13:$P$44,'31'!$A$13:$A$44,LOSS!$G$5,'31'!$O$13:$O$44,LOSS!$B38)</f>
        <v>0</v>
      </c>
      <c r="GF38" s="116">
        <f>SUMIFS('31'!$K$13:$K$44,'31'!$A$13:$A$44,LOSS!$G$5,'31'!$M$13:$M$44,LOSS!$B38)+SUMIFS('31'!$L$13:$L$44,'31'!$A$13:$A$44,LOSS!$G$5,'31'!$O$13:$O$44,LOSS!$B38)</f>
        <v>0</v>
      </c>
      <c r="GG38" s="115">
        <f>SUMIFS('31'!$N$13:$N$44,'31'!$A$13:$A$44,LOSS!$I$5,'31'!$M$13:$M$44,LOSS!$B38)+SUMIFS('31'!$P$13:$P$44,'31'!$A$13:$A$44,LOSS!$I$5,'31'!$O$13:$O$44,LOSS!$B38)</f>
        <v>0</v>
      </c>
      <c r="GH38" s="116">
        <f>SUMIFS('31'!$K$13:$K$44,'31'!$A$13:$A$44,LOSS!$I$5,'31'!$M$13:$M$44,LOSS!$B38)+SUMIFS('31'!$L$13:$L$44,'31'!$A$13:$A$44,LOSS!$I$5,'31'!$O$13:$O$44,LOSS!$B38)</f>
        <v>0</v>
      </c>
      <c r="GI38" s="108">
        <f t="shared" si="0"/>
        <v>0</v>
      </c>
      <c r="GJ38" s="117">
        <f t="shared" si="1"/>
        <v>0</v>
      </c>
      <c r="GK38" s="118">
        <f t="shared" si="5"/>
        <v>0</v>
      </c>
      <c r="GL38" s="73"/>
      <c r="GM38" s="73"/>
      <c r="GN38" s="73"/>
    </row>
    <row r="39" ht="18.75" customHeight="1" spans="1:196">
      <c r="A39" s="125"/>
      <c r="B39" s="112">
        <v>303</v>
      </c>
      <c r="C39" s="113" t="s">
        <v>301</v>
      </c>
      <c r="D39" s="114"/>
      <c r="E39" s="115">
        <f>SUMIFS('1'!$N$10:$N$44,'1'!$A$10:$A$44,LOSS!$E$5,'1'!$M$10:$M$44,LOSS!$B39)+SUMIFS('1'!$P$10:$P$44,'1'!$A$10:$A$44,LOSS!$E$5,'1'!$O$10:$O$44,LOSS!$B39)</f>
        <v>0</v>
      </c>
      <c r="F39" s="116">
        <f>SUMIFS('1'!$K$10:$K$44,'1'!$A$10:$A$44,LOSS!$E$5,'1'!$M$10:$M$44,LOSS!$B39)+SUMIFS('1'!$L$10:$L$44,'1'!$A$10:$A$44,LOSS!$E$5,'1'!$O$10:$O$44,LOSS!$B39)</f>
        <v>0</v>
      </c>
      <c r="G39" s="115">
        <f>SUMIFS('1'!$N$10:$N$44,'1'!$A$10:$A$44,LOSS!$G$5,'1'!$M$10:$M$44,LOSS!$B39)+SUMIFS('1'!$P$10:$P$44,'1'!$A$10:$A$44,LOSS!$G$5,'1'!$O$10:$O$44,LOSS!$B39)</f>
        <v>0</v>
      </c>
      <c r="H39" s="116">
        <f>SUMIFS('1'!$K$10:$K$44,'1'!$A$10:$A$44,LOSS!$G$5,'1'!$M$10:$M$44,LOSS!$B39)+SUMIFS('1'!$L$10:$L$44,'1'!$A$10:$A$44,LOSS!$G$5,'1'!$O$10:$O$44,LOSS!$B39)</f>
        <v>0</v>
      </c>
      <c r="I39" s="115">
        <f>SUMIFS('1'!$N$10:$N$44,'1'!$A$10:$A$44,LOSS!$I$5,'1'!$M$10:$M$44,LOSS!$B39)+SUMIFS('1'!$P$10:$P$44,'1'!$A$10:$A$44,LOSS!$I$5,'1'!$O$10:$O$44,LOSS!$B39)</f>
        <v>0</v>
      </c>
      <c r="J39" s="116">
        <f>SUMIFS('1'!$K$10:$K$44,'1'!$A$10:$A$44,LOSS!$I$5,'1'!$M$10:$M$44,LOSS!$B39)+SUMIFS('1'!$L$10:$L$44,'1'!$A$10:$A$44,LOSS!$I$5,'1'!$O$10:$O$44,LOSS!$B39)</f>
        <v>0</v>
      </c>
      <c r="K39" s="115">
        <f>SUMIFS('2'!$N$10:$N$52,'2'!$A$10:$A$52,LOSS!$E$5,'2'!$M$10:$M$52,LOSS!$B39)+SUMIFS('2'!$P$10:$P$52,'2'!$A$10:$A$52,LOSS!$E$5,'2'!$O$10:$O$52,LOSS!$B39)</f>
        <v>0</v>
      </c>
      <c r="L39" s="116">
        <f>SUMIFS('2'!$K$10:$K$52,'2'!$A$10:$A$52,LOSS!$E$5,'2'!$M$10:$M$52,LOSS!$B39)+SUMIFS('2'!$L$10:$L$52,'2'!$A$10:$A$52,LOSS!$E$5,'2'!$O$10:$O$52,LOSS!$B39)</f>
        <v>0</v>
      </c>
      <c r="M39" s="115">
        <f>SUMIFS('2'!$N$10:$N$52,'2'!$A$10:$A$52,LOSS!$G$5,'2'!$M$10:$M$52,LOSS!$B39)+SUMIFS('2'!$P$10:$P$52,'2'!$A$10:$A$52,LOSS!$G$5,'2'!$O$10:$O$52,LOSS!$B39)</f>
        <v>0</v>
      </c>
      <c r="N39" s="116">
        <f>SUMIFS('2'!$K$10:$K$52,'2'!$A$10:$A$52,LOSS!$G$5,'2'!$M$10:$M$52,LOSS!$B39)+SUMIFS('2'!$L$10:$L$52,'2'!$A$10:$A$52,LOSS!$G$5,'2'!$O$10:$O$52,LOSS!$B39)</f>
        <v>0</v>
      </c>
      <c r="O39" s="115">
        <f>SUMIFS('2'!$N$10:$N$52,'2'!$A$10:$A$52,LOSS!$I$5,'2'!$M$10:$M$52,LOSS!$B39)+SUMIFS('2'!$P$10:$P$52,'2'!$A$10:$A$52,LOSS!$I$5,'2'!$O$10:$O$52,LOSS!$B39)</f>
        <v>0</v>
      </c>
      <c r="P39" s="116">
        <f>SUMIFS('2'!$K$10:$K$52,'2'!$A$10:$A$52,LOSS!$I$5,'2'!$M$10:$M$52,LOSS!$B39)+SUMIFS('2'!$L$10:$L$52,'2'!$A$10:$A$52,LOSS!$I$5,'2'!$O$10:$O$52,LOSS!$B39)</f>
        <v>0</v>
      </c>
      <c r="Q39" s="115">
        <f>SUMIFS('3'!$N$10:$N$44,'3'!$A$10:$A$44,LOSS!$E$5,'3'!$M$10:$M$44,LOSS!$B39)+SUMIFS('3'!$P$10:$P$44,'3'!$A$10:$A$44,LOSS!$E$5,'3'!$O$10:$O$44,LOSS!$B39)</f>
        <v>0</v>
      </c>
      <c r="R39" s="116">
        <f>SUMIFS('3'!$K$10:$K$44,'3'!$A$10:$A$44,LOSS!$E$5,'3'!$M$10:$M$44,LOSS!$B39)+SUMIFS('3'!$L$10:$L$44,'3'!$A$10:$A$44,LOSS!$E$5,'3'!$O$10:$O$44,LOSS!$B39)</f>
        <v>0</v>
      </c>
      <c r="S39" s="115">
        <f>SUMIFS('3'!$N$10:$N$44,'3'!$A$10:$A$44,LOSS!$G$5,'3'!$M$10:$M$44,LOSS!$B39)+SUMIFS('3'!$P$10:$P$44,'3'!$A$10:$A$44,LOSS!$G$5,'3'!$O$10:$O$44,LOSS!$B39)</f>
        <v>0</v>
      </c>
      <c r="T39" s="116">
        <f>SUMIFS('3'!$K$10:$K$44,'3'!$A$10:$A$44,LOSS!$G$5,'3'!$M$10:$M$44,LOSS!$B39)+SUMIFS('3'!$L$10:$L$44,'3'!$A$10:$A$44,LOSS!$G$5,'3'!$O$10:$O$44,LOSS!$B39)</f>
        <v>0</v>
      </c>
      <c r="U39" s="115">
        <f>SUMIFS('3'!$N$10:$N$44,'3'!$A$10:$A$44,LOSS!$I$5,'3'!$M$10:$M$44,LOSS!$B39)+SUMIFS('3'!$P$10:$P$44,'3'!$A$10:$A$44,LOSS!$I$5,'3'!$O$10:$O$44,LOSS!$B39)</f>
        <v>0</v>
      </c>
      <c r="V39" s="116">
        <f>SUMIFS('3'!$K$10:$K$44,'3'!$A$10:$A$44,LOSS!$I$5,'3'!$M$10:$M$44,LOSS!$B39)+SUMIFS('3'!$L$10:$L$44,'3'!$A$10:$A$44,LOSS!$I$5,'3'!$O$10:$O$44,LOSS!$B39)</f>
        <v>0</v>
      </c>
      <c r="W39" s="115">
        <f>SUMIFS('4'!$N$10:$N$44,'4'!$A$10:$A$44,LOSS!$E$5,'4'!$M$10:$M$44,LOSS!$B39)+SUMIFS('4'!$P$10:$P$44,'4'!$A$10:$A$44,LOSS!$E$5,'4'!$O$10:$O$44,LOSS!$B39)</f>
        <v>0</v>
      </c>
      <c r="X39" s="116">
        <f>SUMIFS('4'!$K$10:$K$44,'4'!$A$10:$A$44,LOSS!$E$5,'4'!$M$10:$M$44,LOSS!$B39)+SUMIFS('4'!$L$10:$L$44,'4'!$A$10:$A$44,LOSS!$E$5,'4'!$O$10:$O$44,LOSS!$B39)</f>
        <v>0</v>
      </c>
      <c r="Y39" s="115">
        <f>SUMIFS('4'!$N$10:$N$44,'4'!$A$10:$A$44,LOSS!$G$5,'4'!$M$10:$M$44,LOSS!$B39)+SUMIFS('4'!$P$10:$P$44,'4'!$A$10:$A$44,LOSS!$G$5,'4'!$O$10:$O$44,LOSS!$B39)</f>
        <v>0</v>
      </c>
      <c r="Z39" s="116">
        <f>SUMIFS('4'!$K$10:$K$44,'4'!$A$10:$A$44,LOSS!$G$5,'4'!$M$10:$M$44,LOSS!$B39)+SUMIFS('4'!$L$10:$L$44,'4'!$A$10:$A$44,LOSS!$G$5,'4'!$O$10:$O$44,LOSS!$B39)</f>
        <v>0</v>
      </c>
      <c r="AA39" s="115">
        <f>SUMIFS('4'!$N$10:$N$44,'4'!$A$10:$A$44,LOSS!$I$5,'4'!$M$10:$M$44,LOSS!$B39)+SUMIFS('4'!$P$10:$P$44,'4'!$A$10:$A$44,LOSS!$I$5,'4'!$O$10:$O$44,LOSS!$B39)</f>
        <v>0</v>
      </c>
      <c r="AB39" s="116">
        <f>SUMIFS('4'!$K$10:$K$44,'4'!$A$10:$A$44,LOSS!$I$5,'4'!$M$10:$M$44,LOSS!$B39)+SUMIFS('4'!$L$10:$L$44,'4'!$A$10:$A$44,LOSS!$I$5,'4'!$O$10:$O$44,LOSS!$B39)</f>
        <v>0</v>
      </c>
      <c r="AC39" s="115">
        <f>SUMIFS('5'!$N$10:$N$52,'5'!$A$10:$A$52,LOSS!$E$5,'5'!$M$10:$M$52,LOSS!$B39)+SUMIFS('5'!$P$10:$P$52,'5'!$A$10:$A$52,LOSS!$E$5,'5'!$O$10:$O$52,LOSS!$B39)</f>
        <v>0</v>
      </c>
      <c r="AD39" s="116">
        <f>SUMIFS('5'!$K$10:$K$52,'5'!$A$10:$A$52,LOSS!$E$5,'5'!$M$10:$M$52,LOSS!$B39)+SUMIFS('5'!$L$10:$L$52,'5'!$A$10:$A$52,LOSS!$E$5,'5'!$O$10:$O$52,LOSS!$B39)</f>
        <v>0</v>
      </c>
      <c r="AE39" s="115">
        <f>SUMIFS('5'!$N$10:$N$52,'5'!$A$10:$A$52,LOSS!$G$5,'5'!$M$10:$M$52,LOSS!$B39)+SUMIFS('5'!$P$10:$P$52,'5'!$A$10:$A$52,LOSS!$G$5,'5'!$O$10:$O$52,LOSS!$B39)</f>
        <v>0</v>
      </c>
      <c r="AF39" s="116">
        <f>SUMIFS('5'!$K$10:$K$52,'5'!$A$10:$A$52,LOSS!$G$5,'5'!$M$10:$M$52,LOSS!$B39)+SUMIFS('5'!$L$10:$L$52,'5'!$A$10:$A$52,LOSS!$G$5,'5'!$O$10:$O$52,LOSS!$B39)</f>
        <v>0</v>
      </c>
      <c r="AG39" s="115">
        <f>SUMIFS('5'!$N$10:$N$52,'5'!$A$10:$A$52,LOSS!$I$5,'5'!$M$10:$M$52,LOSS!$B39)+SUMIFS('5'!$P$10:$P$52,'5'!$A$10:$A$52,LOSS!$I$5,'5'!$O$10:$O$52,LOSS!$B39)</f>
        <v>0</v>
      </c>
      <c r="AH39" s="116">
        <f>SUMIFS('5'!$K$10:$K$52,'5'!$A$10:$A$52,LOSS!$I$5,'5'!$M$10:$M$52,LOSS!$B39)+SUMIFS('5'!$L$10:$L$52,'5'!$A$10:$A$52,LOSS!$I$5,'5'!$O$10:$O$52,LOSS!$B39)</f>
        <v>0</v>
      </c>
      <c r="AI39" s="115">
        <f>SUMIFS('6'!$N$10:$N$43,'6'!$A$10:$A$43,LOSS!$E$5,'6'!$M$10:$M$43,LOSS!$B39)+SUMIFS('6'!$P$10:$P$43,'6'!$A$10:$A$43,LOSS!$E$5,'6'!$O$10:$O$43,LOSS!$B39)</f>
        <v>0</v>
      </c>
      <c r="AJ39" s="116">
        <f>SUMIFS('6'!$K$10:$K$43,'6'!$A$10:$A$43,LOSS!$E$5,'6'!$M$10:$M$43,LOSS!$B39)+SUMIFS('6'!$L$10:$L$43,'6'!$A$10:$A$43,LOSS!$E$5,'6'!$O$10:$O$43,LOSS!$B39)</f>
        <v>0</v>
      </c>
      <c r="AK39" s="115">
        <f>SUMIFS('6'!$N$10:$N$43,'6'!$A$10:$A$43,LOSS!$G$5,'6'!$M$10:$M$43,LOSS!$B39)+SUMIFS('6'!$P$10:$P$43,'6'!$A$10:$A$43,LOSS!$G$5,'6'!$O$10:$O$43,LOSS!$B39)</f>
        <v>0</v>
      </c>
      <c r="AL39" s="116">
        <f>SUMIFS('6'!$K$10:$K$43,'6'!$A$10:$A$43,LOSS!$G$5,'6'!$M$10:$M$43,LOSS!$B39)+SUMIFS('6'!$L$10:$L$43,'6'!$A$10:$A$43,LOSS!$G$5,'6'!$O$10:$O$43,LOSS!$B39)</f>
        <v>0</v>
      </c>
      <c r="AM39" s="115">
        <f>SUMIFS('6'!$N$10:$N$43,'6'!$A$10:$A$43,LOSS!$I$5,'6'!$M$10:$M$43,LOSS!$B39)+SUMIFS('6'!$P$10:$P$43,'6'!$A$10:$A$43,LOSS!$I$5,'6'!$O$10:$O$43,LOSS!$B39)</f>
        <v>0</v>
      </c>
      <c r="AN39" s="116">
        <f>SUMIFS('6'!$K$10:$K$43,'6'!$A$10:$A$43,LOSS!$I$5,'6'!$M$10:$M$43,LOSS!$B39)+SUMIFS('6'!$L$10:$L$43,'6'!$A$10:$A$43,LOSS!$I$5,'6'!$O$10:$O$43,LOSS!$B39)</f>
        <v>0</v>
      </c>
      <c r="AO39" s="115">
        <f>SUMIFS('7'!$N$10:$N$44,'7'!$A$10:$A$44,LOSS!$E$5,'7'!$M$10:$M$44,LOSS!$B39)+SUMIFS('7'!$P$10:$P$44,'7'!$A$10:$A$44,LOSS!$E$5,'7'!$O$10:$O$44,LOSS!$B39)</f>
        <v>0</v>
      </c>
      <c r="AP39" s="116">
        <f>SUMIFS('7'!$K$10:$K$44,'7'!$A$10:$A$44,LOSS!$E$5,'7'!$M$10:$M$44,LOSS!$B39)+SUMIFS('7'!$L$10:$L$44,'7'!$A$10:$A$44,LOSS!$E$5,'7'!$O$10:$O$44,LOSS!$B39)</f>
        <v>0</v>
      </c>
      <c r="AQ39" s="115">
        <f>SUMIFS('7'!$N$10:$N$44,'7'!$A$10:$A$44,LOSS!$G$5,'7'!$M$10:$M$44,LOSS!$B39)+SUMIFS('7'!$P$10:$P$44,'7'!$A$10:$A$44,LOSS!$G$5,'7'!$O$10:$O$44,LOSS!$B39)</f>
        <v>0</v>
      </c>
      <c r="AR39" s="116">
        <f>SUMIFS('7'!$K$10:$K$44,'7'!$A$10:$A$44,LOSS!$G$5,'7'!$M$10:$M$44,LOSS!$B39)+SUMIFS('7'!$L$10:$L$44,'7'!$A$10:$A$44,LOSS!$G$5,'7'!$O$10:$O$44,LOSS!$B39)</f>
        <v>0</v>
      </c>
      <c r="AS39" s="115">
        <f>SUMIFS('7'!$N$10:$N$44,'7'!$A$10:$A$44,LOSS!$I$5,'7'!$M$10:$M$44,LOSS!$B39)+SUMIFS('7'!$P$10:$P$44,'7'!$A$10:$A$44,LOSS!$I$5,'7'!$O$10:$O$44,LOSS!$B39)</f>
        <v>0</v>
      </c>
      <c r="AT39" s="116">
        <f>SUMIFS('7'!$K$10:$K$44,'7'!$A$10:$A$44,LOSS!$I$5,'7'!$M$10:$M$44,LOSS!$B39)+SUMIFS('7'!$L$10:$L$44,'7'!$A$10:$A$44,LOSS!$I$5,'7'!$O$10:$O$44,LOSS!$B39)</f>
        <v>0</v>
      </c>
      <c r="AU39" s="115">
        <f>SUMIFS('8'!$N$10:$N$43,'8'!$A$10:$A$43,LOSS!$E$5,'8'!$M$10:$M$43,LOSS!$B39)+SUMIFS('8'!$P$10:$P$43,'8'!$A$10:$A$43,LOSS!$E$5,'8'!$O$10:$O$43,LOSS!$B39)</f>
        <v>0</v>
      </c>
      <c r="AV39" s="116">
        <f>SUMIFS('8'!$K$10:$K$43,'8'!$A$10:$A$43,LOSS!$E$5,'8'!$M$10:$M$43,LOSS!$B39)+SUMIFS('8'!$L$10:$L$43,'8'!$A$10:$A$43,LOSS!$E$5,'8'!$O$10:$O$43,LOSS!$B39)</f>
        <v>0</v>
      </c>
      <c r="AW39" s="115">
        <f>SUMIFS('8'!$N$10:$N$43,'8'!$A$10:$A$43,LOSS!$G$5,'8'!$M$10:$M$43,LOSS!$B39)+SUMIFS('8'!$P$10:$P$43,'8'!$A$10:$A$43,LOSS!$G$5,'8'!$O$10:$O$43,LOSS!$B39)</f>
        <v>0</v>
      </c>
      <c r="AX39" s="116">
        <f>SUMIFS('8'!$K$10:$K$43,'8'!$A$10:$A$43,LOSS!$G$5,'8'!$M$10:$M$43,LOSS!$B39)+SUMIFS('8'!$L$10:$L$43,'8'!$A$10:$A$43,LOSS!$G$5,'8'!$O$10:$O$43,LOSS!$B39)</f>
        <v>0</v>
      </c>
      <c r="AY39" s="115">
        <f>SUMIFS('8'!$N$10:$N$43,'8'!$A$10:$A$43,LOSS!$I$5,'8'!$M$10:$M$43,LOSS!$B39)+SUMIFS('8'!$P$10:$P$43,'8'!$A$10:$A$43,LOSS!$I$5,'8'!$O$10:$O$43,LOSS!$B39)</f>
        <v>0</v>
      </c>
      <c r="AZ39" s="116">
        <f>SUMIFS('8'!$K$10:$K$43,'8'!$A$10:$A$43,LOSS!$I$5,'8'!$M$10:$M$43,LOSS!$B39)+SUMIFS('8'!$L$10:$L$43,'8'!$A$10:$A$43,LOSS!$I$5,'8'!$O$10:$O$43,LOSS!$B39)</f>
        <v>0</v>
      </c>
      <c r="BA39" s="115">
        <f>SUMIFS('9'!$N$10:$N$51,'9'!$A$10:$A$51,LOSS!$E$5,'9'!$M$10:$M$51,LOSS!$B39)+SUMIFS('9'!$P$10:$P$51,'9'!$A$10:$A$51,LOSS!$E$5,'9'!$O$10:$O$51,LOSS!$B39)</f>
        <v>0</v>
      </c>
      <c r="BB39" s="116">
        <f>SUMIFS('9'!$K$10:$K$51,'9'!$A$10:$A$51,LOSS!$E$5,'9'!$M$10:$M$51,LOSS!$B39)+SUMIFS('9'!$L$10:$L$51,'9'!$A$10:$A$51,LOSS!$E$5,'9'!$O$10:$O$51,LOSS!$B39)</f>
        <v>0</v>
      </c>
      <c r="BC39" s="115">
        <f>SUMIFS('9'!$N$10:$N$51,'9'!$A$10:$A$51,LOSS!$G$5,'9'!$M$10:$M$51,LOSS!$B39)+SUMIFS('9'!$P$10:$P$51,'9'!$A$10:$A$51,LOSS!$G$5,'9'!$O$10:$O$51,LOSS!$B39)</f>
        <v>0</v>
      </c>
      <c r="BD39" s="116">
        <f>SUMIFS('9'!$K$10:$K$51,'9'!$A$10:$A$51,LOSS!$G$5,'9'!$M$10:$M$51,LOSS!$B39)+SUMIFS('9'!$L$10:$L$51,'9'!$A$10:$A$51,LOSS!$G$5,'9'!$O$10:$O$51,LOSS!$B39)</f>
        <v>0</v>
      </c>
      <c r="BE39" s="115">
        <f>SUMIFS('9'!$N$10:$N$51,'9'!$A$10:$A$51,LOSS!$I$5,'9'!$M$10:$M$51,LOSS!$B39)+SUMIFS('9'!$P$10:$P$51,'9'!$A$10:$A$51,LOSS!$I$5,'9'!$O$10:$O$51,LOSS!$B39)</f>
        <v>0</v>
      </c>
      <c r="BF39" s="116">
        <f>SUMIFS('9'!$K$10:$K$51,'9'!$A$10:$A$51,LOSS!$I$5,'9'!$M$10:$M$51,LOSS!$B39)+SUMIFS('9'!$L$10:$L$51,'9'!$A$10:$A$51,LOSS!$I$5,'9'!$O$10:$O$51,LOSS!$B39)</f>
        <v>0</v>
      </c>
      <c r="BG39" s="115">
        <f>SUMIFS('10'!$N$10:$N$44,'10'!$A$10:$A$44,LOSS!$E$5,'10'!$M$10:$M$44,LOSS!$B39)+SUMIFS('10'!$P$10:$P$44,'10'!$A$10:$A$44,LOSS!$E$5,'10'!$O$10:$O$44,LOSS!$B39)</f>
        <v>0</v>
      </c>
      <c r="BH39" s="116">
        <f>SUMIFS('10'!$K$10:$K$44,'10'!$A$10:$A$44,LOSS!$E$5,'10'!$M$10:$M$44,LOSS!$B39)+SUMIFS('10'!$L$10:$L$44,'10'!$A$10:$A$44,LOSS!$E$5,'10'!$O$10:$O$44,LOSS!$B39)</f>
        <v>0</v>
      </c>
      <c r="BI39" s="115">
        <f>SUMIFS('10'!$N$10:$N$44,'10'!$A$10:$A$44,LOSS!$G$5,'10'!$M$10:$M$44,LOSS!$B39)+SUMIFS('10'!$P$10:$P$44,'10'!$A$10:$A$44,LOSS!$G$5,'10'!$O$10:$O$44,LOSS!$B39)</f>
        <v>0</v>
      </c>
      <c r="BJ39" s="116">
        <f>SUMIFS('10'!$K$10:$K$44,'10'!$A$10:$A$44,LOSS!$G$5,'10'!$M$10:$M$44,LOSS!$B39)+SUMIFS('10'!$L$10:$L$44,'10'!$A$10:$A$44,LOSS!$G$5,'10'!$O$10:$O$44,LOSS!$B39)</f>
        <v>0</v>
      </c>
      <c r="BK39" s="115">
        <f>SUMIFS('10'!$N$10:$N$44,'10'!$A$10:$A$44,LOSS!$I$5,'10'!$M$10:$M$44,LOSS!$B39)+SUMIFS('10'!$P$10:$P$44,'10'!$A$10:$A$44,LOSS!$I$5,'10'!$O$10:$O$44,LOSS!$B39)</f>
        <v>0</v>
      </c>
      <c r="BL39" s="116">
        <f>SUMIFS('10'!$K$10:$K$44,'10'!$A$10:$A$44,LOSS!$I$5,'10'!$M$10:$M$44,LOSS!$B39)+SUMIFS('10'!$L$10:$L$44,'10'!$A$10:$A$44,LOSS!$I$5,'10'!$O$10:$O$44,LOSS!$B39)</f>
        <v>0</v>
      </c>
      <c r="BM39" s="115">
        <f>SUMIFS('11'!$N$10:$N$43,'11'!$A$10:$A$43,LOSS!$E$5,'11'!$M$10:$M$43,LOSS!$B39)+SUMIFS('11'!$P$10:$P$43,'11'!$A$10:$A$43,LOSS!$E$5,'11'!$O$10:$O$43,LOSS!$B39)</f>
        <v>0</v>
      </c>
      <c r="BN39" s="116">
        <f>SUMIFS('11'!$K$10:$K$43,'11'!$A$10:$A$43,LOSS!$E$5,'11'!$M$10:$M$43,LOSS!$B39)+SUMIFS('11'!$L$10:$L$43,'11'!$A$10:$A$43,LOSS!$E$5,'11'!$O$10:$O$43,LOSS!$B39)</f>
        <v>0</v>
      </c>
      <c r="BO39" s="115">
        <f>SUMIFS('11'!$N$10:$N$43,'11'!$A$10:$A$43,LOSS!$G$5,'11'!$M$10:$M$43,LOSS!$B39)+SUMIFS('11'!$P$10:$P$43,'11'!$A$10:$A$43,LOSS!$G$5,'11'!$O$10:$O$43,LOSS!$B39)</f>
        <v>0</v>
      </c>
      <c r="BP39" s="116">
        <f>SUMIFS('11'!$K$10:$K$43,'11'!$A$10:$A$43,LOSS!$G$5,'11'!$M$10:$M$43,LOSS!$B39)+SUMIFS('11'!$L$10:$L$43,'11'!$A$10:$A$43,LOSS!$G$5,'11'!$O$10:$O$43,LOSS!$B39)</f>
        <v>0</v>
      </c>
      <c r="BQ39" s="115">
        <f>SUMIFS('11'!$N$10:$N$43,'11'!$A$10:$A$43,LOSS!$I$5,'11'!$M$10:$M$43,LOSS!$B39)+SUMIFS('11'!$P$10:$P$43,'11'!$A$10:$A$43,LOSS!$I$5,'11'!$O$10:$O$43,LOSS!$B39)</f>
        <v>0</v>
      </c>
      <c r="BR39" s="116">
        <f>SUMIFS('11'!$K$10:$K$43,'11'!$A$10:$A$43,LOSS!$I$5,'11'!$M$10:$M$43,LOSS!$B39)+SUMIFS('11'!$L$10:$L$43,'11'!$A$10:$A$43,LOSS!$I$5,'11'!$O$10:$O$43,LOSS!$B39)</f>
        <v>0</v>
      </c>
      <c r="BS39" s="115">
        <f>SUMIFS('12'!$N$10:$N$44,'12'!$A$10:$A$44,LOSS!$E$5,'12'!$M$10:$M$44,LOSS!$B39)+SUMIFS('12'!$P$10:$P$44,'12'!$A$10:$A$44,LOSS!$E$5,'12'!$O$10:$O$44,LOSS!$B39)</f>
        <v>0</v>
      </c>
      <c r="BT39" s="116">
        <f>SUMIFS('12'!$K$10:$K$44,'12'!$A$10:$A$44,LOSS!$E$5,'12'!$M$10:$M$44,LOSS!$B39)+SUMIFS('12'!$L$10:$L$44,'12'!$A$10:$A$44,LOSS!$E$5,'12'!$O$10:$O$44,LOSS!$B39)</f>
        <v>0</v>
      </c>
      <c r="BU39" s="115">
        <f>SUMIFS('12'!$N$10:$N$44,'12'!$A$10:$A$44,LOSS!$G$5,'12'!$M$10:$M$44,LOSS!$B39)+SUMIFS('12'!$P$10:$P$44,'12'!$A$10:$A$44,LOSS!$G$5,'12'!$O$10:$O$44,LOSS!$B39)</f>
        <v>0</v>
      </c>
      <c r="BV39" s="116">
        <f>SUMIFS('12'!$K$10:$K$44,'12'!$A$10:$A$44,LOSS!$G$5,'12'!$M$10:$M$44,LOSS!$B39)+SUMIFS('12'!$L$10:$L$44,'12'!$A$10:$A$44,LOSS!$G$5,'12'!$O$10:$O$44,LOSS!$B39)</f>
        <v>0</v>
      </c>
      <c r="BW39" s="115">
        <f>SUMIFS('12'!$N$10:$N$44,'12'!$A$10:$A$44,LOSS!$I$5,'12'!$M$10:$M$44,LOSS!$B39)+SUMIFS('12'!$P$10:$P$44,'12'!$A$10:$A$44,LOSS!$I$5,'12'!$O$10:$O$44,LOSS!$B39)</f>
        <v>0</v>
      </c>
      <c r="BX39" s="116">
        <f>SUMIFS('12'!$K$10:$K$44,'12'!$A$10:$A$44,LOSS!$I$5,'12'!$M$10:$M$44,LOSS!$B39)+SUMIFS('12'!$L$10:$L$44,'12'!$A$10:$A$44,LOSS!$I$5,'12'!$O$10:$O$44,LOSS!$B39)</f>
        <v>0</v>
      </c>
      <c r="BY39" s="115">
        <f>SUMIFS('13'!$N$10:$N$44,'13'!$A$10:$A$44,LOSS!$E$5,'13'!$M$10:$M$44,LOSS!$B39)+SUMIFS('13'!$P$10:$P$44,'13'!$A$10:$A$44,LOSS!$E$5,'13'!$O$10:$O$44,LOSS!$B39)</f>
        <v>0</v>
      </c>
      <c r="BZ39" s="116">
        <f>SUMIFS('13'!$K$10:$K$44,'13'!$A$10:$A$44,LOSS!$E$5,'13'!$M$10:$M$44,LOSS!$B39)+SUMIFS('13'!$L$10:$L$44,'13'!$A$10:$A$44,LOSS!$E$5,'13'!$O$10:$O$44,LOSS!$B39)</f>
        <v>0</v>
      </c>
      <c r="CA39" s="115">
        <f>SUMIFS('13'!$N$10:$N$44,'13'!$A$10:$A$44,LOSS!$G$5,'13'!$M$10:$M$44,LOSS!$B39)+SUMIFS('13'!$P$10:$P$44,'13'!$A$10:$A$44,LOSS!$G$5,'13'!$O$10:$O$44,LOSS!$B39)</f>
        <v>0</v>
      </c>
      <c r="CB39" s="116">
        <f>SUMIFS('13'!$K$10:$K$44,'13'!$A$10:$A$44,LOSS!$G$5,'13'!$M$10:$M$44,LOSS!$B39)+SUMIFS('13'!$L$10:$L$44,'13'!$A$10:$A$44,LOSS!$G$5,'13'!$O$10:$O$44,LOSS!$B39)</f>
        <v>0</v>
      </c>
      <c r="CC39" s="115">
        <f>SUMIFS('13'!$N$10:$N$44,'13'!$A$10:$A$44,LOSS!$I$5,'13'!$M$10:$M$44,LOSS!$B39)+SUMIFS('13'!$P$10:$P$44,'13'!$A$10:$A$44,LOSS!$I$5,'13'!$O$10:$O$44,LOSS!$B39)</f>
        <v>0</v>
      </c>
      <c r="CD39" s="116">
        <f>SUMIFS('13'!$K$10:$K$44,'13'!$A$10:$A$44,LOSS!$I$5,'13'!$M$10:$M$44,LOSS!$B39)+SUMIFS('13'!$L$10:$L$44,'13'!$A$10:$A$44,LOSS!$I$5,'13'!$O$10:$O$44,LOSS!$B39)</f>
        <v>0</v>
      </c>
      <c r="CE39" s="115">
        <f>SUMIFS('14'!$N$10:$N$44,'14'!$A$10:$A$44,LOSS!$E$5,'14'!$M$10:$M$44,LOSS!$B39)+SUMIFS('14'!$P$10:$P$44,'14'!$A$10:$A$44,LOSS!$E$5,'14'!$O$10:$O$44,LOSS!$B39)</f>
        <v>0</v>
      </c>
      <c r="CF39" s="116">
        <f>SUMIFS('14'!$K$10:$K$44,'14'!$A$10:$A$44,LOSS!$E$5,'14'!$M$10:$M$44,LOSS!$B39)+SUMIFS('14'!$L$10:$L$44,'14'!$A$10:$A$44,LOSS!$E$5,'14'!$O$10:$O$44,LOSS!$B39)</f>
        <v>0</v>
      </c>
      <c r="CG39" s="115">
        <f>SUMIFS('14'!$N$10:$N$44,'14'!$A$10:$A$44,LOSS!$G$5,'14'!$M$10:$M$44,LOSS!$B39)+SUMIFS('14'!$P$10:$P$44,'14'!$A$10:$A$44,LOSS!$G$5,'14'!$O$10:$O$44,LOSS!$B39)</f>
        <v>0</v>
      </c>
      <c r="CH39" s="116">
        <f>SUMIFS('14'!$K$10:$K$44,'14'!$A$10:$A$44,LOSS!$G$5,'14'!$M$10:$M$44,LOSS!$B39)+SUMIFS('14'!$L$10:$L$44,'14'!$A$10:$A$44,LOSS!$G$5,'14'!$O$10:$O$44,LOSS!$B39)</f>
        <v>0</v>
      </c>
      <c r="CI39" s="115">
        <f>SUMIFS('14'!$N$10:$N$44,'14'!$A$10:$A$44,LOSS!$I$5,'14'!$M$10:$M$44,LOSS!$B39)+SUMIFS('14'!$P$10:$P$44,'14'!$A$10:$A$44,LOSS!$I$5,'14'!$O$10:$O$44,LOSS!$B39)</f>
        <v>0</v>
      </c>
      <c r="CJ39" s="116">
        <f>SUMIFS('14'!$K$10:$K$44,'14'!$A$10:$A$44,LOSS!$I$5,'14'!$M$10:$M$44,LOSS!$B39)+SUMIFS('14'!$L$10:$L$44,'14'!$A$10:$A$44,LOSS!$I$5,'14'!$O$10:$O$44,LOSS!$B39)</f>
        <v>0</v>
      </c>
      <c r="CK39" s="115">
        <f>SUMIFS('15'!$N$10:$N$44,'15'!$A$10:$A$44,LOSS!$E$5,'15'!$M$10:$M$44,LOSS!$B39)+SUMIFS('15'!$P$10:$P$44,'15'!$A$10:$A$44,LOSS!$E$5,'15'!$O$10:$O$44,LOSS!$B39)</f>
        <v>0</v>
      </c>
      <c r="CL39" s="116">
        <f>SUMIFS('15'!$K$10:$K$44,'15'!$A$10:$A$44,LOSS!$E$5,'15'!$M$10:$M$44,LOSS!$B39)+SUMIFS('15'!$L$10:$L$44,'15'!$A$10:$A$44,LOSS!$E$5,'15'!$O$10:$O$44,LOSS!$B39)</f>
        <v>0</v>
      </c>
      <c r="CM39" s="115">
        <f>SUMIFS('15'!$N$10:$N$44,'15'!$A$10:$A$44,LOSS!$G$5,'15'!$M$10:$M$44,LOSS!$B39)+SUMIFS('15'!$P$10:$P$44,'15'!$A$10:$A$44,LOSS!$G$5,'15'!$O$10:$O$44,LOSS!$B39)</f>
        <v>0</v>
      </c>
      <c r="CN39" s="116">
        <f>SUMIFS('15'!$K$10:$K$44,'15'!$A$10:$A$44,LOSS!$G$5,'15'!$M$10:$M$44,LOSS!$B39)+SUMIFS('15'!$L$10:$L$44,'15'!$A$10:$A$44,LOSS!$G$5,'15'!$O$10:$O$44,LOSS!$B39)</f>
        <v>0</v>
      </c>
      <c r="CO39" s="115">
        <f>SUMIFS('15'!$N$10:$N$44,'15'!$A$10:$A$44,LOSS!$I$5,'15'!$M$10:$M$44,LOSS!$B39)+SUMIFS('15'!$P$10:$P$44,'15'!$A$10:$A$44,LOSS!$I$5,'15'!$O$10:$O$44,LOSS!$B39)</f>
        <v>0</v>
      </c>
      <c r="CP39" s="116">
        <f>SUMIFS('15'!$K$10:$K$44,'15'!$A$10:$A$44,LOSS!$I$5,'15'!$M$10:$M$44,LOSS!$B39)+SUMIFS('15'!$L$10:$L$44,'15'!$A$10:$A$44,LOSS!$I$5,'15'!$O$10:$O$44,LOSS!$B39)</f>
        <v>0</v>
      </c>
      <c r="CQ39" s="115">
        <f>SUMIFS('16'!$N$10:$N$44,'16'!$A$10:$A$44,LOSS!$E$5,'16'!$M$10:$M$44,LOSS!$B39)+SUMIFS('16'!$P$10:$P$44,'16'!$A$10:$A$44,LOSS!$E$5,'16'!$O$10:$O$44,LOSS!$B39)</f>
        <v>0</v>
      </c>
      <c r="CR39" s="116">
        <f>SUMIFS('16'!$K$10:$K$44,'16'!$A$10:$A$44,LOSS!$E$5,'16'!$M$10:$M$44,LOSS!$B39)+SUMIFS('16'!$L$10:$L$44,'16'!$A$10:$A$44,LOSS!$E$5,'16'!$O$10:$O$44,LOSS!$B39)</f>
        <v>0</v>
      </c>
      <c r="CS39" s="115">
        <f>SUMIFS('16'!$N$10:$N$44,'16'!$A$10:$A$44,LOSS!$G$5,'16'!$M$10:$M$44,LOSS!$B39)+SUMIFS('16'!$P$10:$P$44,'16'!$A$10:$A$44,LOSS!$G$5,'16'!$O$10:$O$44,LOSS!$B39)</f>
        <v>0</v>
      </c>
      <c r="CT39" s="116">
        <f>SUMIFS('16'!$K$10:$K$44,'16'!$A$10:$A$44,LOSS!$G$5,'16'!$M$10:$M$44,LOSS!$B39)+SUMIFS('16'!$L$10:$L$44,'16'!$A$10:$A$44,LOSS!$G$5,'16'!$O$10:$O$44,LOSS!$B39)</f>
        <v>0</v>
      </c>
      <c r="CU39" s="115">
        <f>SUMIFS('16'!$N$10:$N$44,'16'!$A$10:$A$44,LOSS!$I$5,'16'!$M$10:$M$44,LOSS!$B39)+SUMIFS('16'!$P$10:$P$44,'16'!$A$10:$A$44,LOSS!$I$5,'16'!$O$10:$O$44,LOSS!$B39)</f>
        <v>0</v>
      </c>
      <c r="CV39" s="116">
        <f>SUMIFS('16'!$K$10:$K$44,'16'!$A$10:$A$44,LOSS!$I$5,'16'!$M$10:$M$44,LOSS!$B39)+SUMIFS('16'!$L$10:$L$44,'16'!$A$10:$A$44,LOSS!$I$5,'16'!$O$10:$O$44,LOSS!$B39)</f>
        <v>0</v>
      </c>
      <c r="CW39" s="115">
        <f>SUMIFS('17'!$N$10:$N$44,'17'!$A$10:$A$44,LOSS!$E$5,'17'!$M$10:$M$44,LOSS!$B39)+SUMIFS('17'!$P$10:$P$44,'17'!$A$10:$A$44,LOSS!$E$5,'17'!$O$10:$O$44,LOSS!$B39)</f>
        <v>0</v>
      </c>
      <c r="CX39" s="116">
        <f>SUMIFS('17'!$K$10:$K$44,'17'!$A$10:$A$44,LOSS!$E$5,'17'!$M$10:$M$44,LOSS!$B39)+SUMIFS('17'!$L$10:$L$44,'17'!$A$10:$A$44,LOSS!$E$5,'17'!$O$10:$O$44,LOSS!$B39)</f>
        <v>0</v>
      </c>
      <c r="CY39" s="115">
        <f>SUMIFS('17'!$N$10:$N$44,'17'!$A$10:$A$44,LOSS!$G$5,'17'!$M$10:$M$44,LOSS!$B39)+SUMIFS('17'!$P$10:$P$44,'17'!$A$10:$A$44,LOSS!$G$5,'17'!$O$10:$O$44,LOSS!$B39)</f>
        <v>0</v>
      </c>
      <c r="CZ39" s="116">
        <f>SUMIFS('17'!$K$10:$K$44,'17'!$A$10:$A$44,LOSS!$G$5,'17'!$M$10:$M$44,LOSS!$B39)+SUMIFS('17'!$L$10:$L$44,'17'!$A$10:$A$44,LOSS!$G$5,'17'!$O$10:$O$44,LOSS!$B39)</f>
        <v>0</v>
      </c>
      <c r="DA39" s="115">
        <f>SUMIFS('17'!$N$10:$N$44,'17'!$A$10:$A$44,LOSS!$I$5,'17'!$M$10:$M$44,LOSS!$B39)+SUMIFS('17'!$P$10:$P$44,'17'!$A$10:$A$44,LOSS!$I$5,'17'!$O$10:$O$44,LOSS!$B39)</f>
        <v>0</v>
      </c>
      <c r="DB39" s="116">
        <f>SUMIFS('17'!$K$10:$K$44,'17'!$A$10:$A$44,LOSS!$I$5,'17'!$M$10:$M$44,LOSS!$B39)+SUMIFS('17'!$L$10:$L$44,'17'!$A$10:$A$44,LOSS!$I$5,'17'!$O$10:$O$44,LOSS!$B39)</f>
        <v>0</v>
      </c>
      <c r="DC39" s="115">
        <f>SUMIFS('18'!$N$10:$N$44,'18'!$A$10:$A$44,LOSS!$E$5,'18'!$M$10:$M$44,LOSS!$B39)+SUMIFS('18'!$P$10:$P$44,'18'!$A$10:$A$44,LOSS!$E$5,'18'!$O$10:$O$44,LOSS!$B39)</f>
        <v>0</v>
      </c>
      <c r="DD39" s="116">
        <f>SUMIFS('18'!$K$10:$K$44,'18'!$A$10:$A$44,LOSS!$E$5,'18'!$M$10:$M$44,LOSS!$B39)+SUMIFS('18'!$L$10:$L$44,'18'!$A$10:$A$44,LOSS!$E$5,'18'!$O$10:$O$44,LOSS!$B39)</f>
        <v>0</v>
      </c>
      <c r="DE39" s="115">
        <f>SUMIFS('18'!$N$10:$N$44,'18'!$A$10:$A$44,LOSS!$G$5,'18'!$M$10:$M$44,LOSS!$B39)+SUMIFS('18'!$P$10:$P$44,'18'!$A$10:$A$44,LOSS!$G$5,'18'!$O$10:$O$44,LOSS!$B39)</f>
        <v>0</v>
      </c>
      <c r="DF39" s="116">
        <f>SUMIFS('18'!$K$10:$K$44,'18'!$A$10:$A$44,LOSS!$G$5,'18'!$M$10:$M$44,LOSS!$B39)+SUMIFS('18'!$L$10:$L$44,'18'!$A$10:$A$44,LOSS!$G$5,'18'!$O$10:$O$44,LOSS!$B39)</f>
        <v>0</v>
      </c>
      <c r="DG39" s="115">
        <f>SUMIFS('18'!$N$10:$N$44,'18'!$A$10:$A$44,LOSS!$I$5,'18'!$M$10:$M$44,LOSS!$B39)+SUMIFS('18'!$P$10:$P$44,'18'!$A$10:$A$44,LOSS!$I$5,'18'!$O$10:$O$44,LOSS!$B39)</f>
        <v>0</v>
      </c>
      <c r="DH39" s="116">
        <f>SUMIFS('18'!$K$10:$K$44,'18'!$A$10:$A$44,LOSS!$I$5,'18'!$M$10:$M$44,LOSS!$B39)+SUMIFS('18'!$L$10:$L$44,'18'!$A$10:$A$44,LOSS!$I$5,'18'!$O$10:$O$44,LOSS!$B39)</f>
        <v>0</v>
      </c>
      <c r="DI39" s="115">
        <f>SUMIFS('19'!$N$10:$N$44,'19'!$A$10:$A$44,LOSS!$E$5,'19'!$M$10:$M$44,LOSS!$B39)+SUMIFS('19'!$P$10:$P$44,'19'!$A$10:$A$44,LOSS!$E$5,'19'!$O$10:$O$44,LOSS!$B39)</f>
        <v>0</v>
      </c>
      <c r="DJ39" s="116">
        <f>SUMIFS('19'!$K$10:$K$44,'19'!$A$10:$A$44,LOSS!$E$5,'19'!$M$10:$M$44,LOSS!$B39)+SUMIFS('19'!$L$10:$L$44,'19'!$A$10:$A$44,LOSS!$E$5,'19'!$O$10:$O$44,LOSS!$B39)</f>
        <v>0</v>
      </c>
      <c r="DK39" s="115">
        <f>SUMIFS('19'!$N$10:$N$44,'19'!$A$10:$A$44,LOSS!$G$5,'19'!$M$10:$M$44,LOSS!$B39)+SUMIFS('19'!$P$10:$P$44,'19'!$A$10:$A$44,LOSS!$G$5,'19'!$O$10:$O$44,LOSS!$B39)</f>
        <v>0</v>
      </c>
      <c r="DL39" s="116">
        <f>SUMIFS('19'!$K$10:$K$44,'19'!$A$10:$A$44,LOSS!$G$5,'19'!$M$10:$M$44,LOSS!$B39)+SUMIFS('19'!$L$10:$L$44,'19'!$A$10:$A$44,LOSS!$G$5,'19'!$O$10:$O$44,LOSS!$B39)</f>
        <v>0</v>
      </c>
      <c r="DM39" s="115">
        <f>SUMIFS('19'!$N$10:$N$44,'19'!$A$10:$A$44,LOSS!$I$5,'19'!$M$10:$M$44,LOSS!$B39)+SUMIFS('19'!$P$10:$P$44,'19'!$A$10:$A$44,LOSS!$I$5,'19'!$O$10:$O$44,LOSS!$B39)</f>
        <v>0</v>
      </c>
      <c r="DN39" s="116">
        <f>SUMIFS('19'!$K$10:$K$44,'19'!$A$10:$A$44,LOSS!$I$5,'19'!$M$10:$M$44,LOSS!$B39)+SUMIFS('19'!$L$10:$L$44,'19'!$A$10:$A$44,LOSS!$I$5,'19'!$O$10:$O$44,LOSS!$B39)</f>
        <v>0</v>
      </c>
      <c r="DO39" s="115">
        <f>SUMIFS('20'!$N$10:$N$44,'20'!$A$10:$A$44,LOSS!$E$5,'20'!$M$10:$M$44,LOSS!$B39)+SUMIFS('20'!$P$10:$P$44,'20'!$A$10:$A$44,LOSS!$E$5,'20'!$O$10:$O$44,LOSS!$B39)</f>
        <v>0</v>
      </c>
      <c r="DP39" s="116">
        <f>SUMIFS('20'!$K$10:$K$44,'20'!$A$10:$A$44,LOSS!$E$5,'20'!$M$10:$M$44,LOSS!$B39)+SUMIFS('20'!$L$10:$L$44,'20'!$A$10:$A$44,LOSS!$E$5,'20'!$O$10:$O$44,LOSS!$B39)</f>
        <v>0</v>
      </c>
      <c r="DQ39" s="115">
        <f>SUMIFS('20'!$N$10:$N$44,'20'!$A$10:$A$44,LOSS!$G$5,'20'!$M$10:$M$44,LOSS!$B39)+SUMIFS('20'!$P$10:$P$44,'20'!$A$10:$A$44,LOSS!$G$5,'20'!$O$10:$O$44,LOSS!$B39)</f>
        <v>0</v>
      </c>
      <c r="DR39" s="116">
        <f>SUMIFS('20'!$K$10:$K$44,'20'!$A$10:$A$44,LOSS!$G$5,'20'!$M$10:$M$44,LOSS!$B39)+SUMIFS('20'!$L$10:$L$44,'20'!$A$10:$A$44,LOSS!$G$5,'20'!$O$10:$O$44,LOSS!$B39)</f>
        <v>0</v>
      </c>
      <c r="DS39" s="115">
        <f>SUMIFS('20'!$N$10:$N$44,'20'!$A$10:$A$44,LOSS!$I$5,'20'!$M$10:$M$44,LOSS!$B39)+SUMIFS('20'!$P$10:$P$44,'20'!$A$10:$A$44,LOSS!$I$5,'20'!$O$10:$O$44,LOSS!$B39)</f>
        <v>0</v>
      </c>
      <c r="DT39" s="116">
        <f>SUMIFS('20'!$K$10:$K$44,'20'!$A$10:$A$44,LOSS!$I$5,'20'!$M$10:$M$44,LOSS!$B39)+SUMIFS('20'!$L$10:$L$44,'20'!$A$10:$A$44,LOSS!$I$5,'20'!$O$10:$O$44,LOSS!$B39)</f>
        <v>0</v>
      </c>
      <c r="DU39" s="115">
        <f>SUMIFS('21'!$N$10:$N$44,'21'!$A$10:$A$44,LOSS!$E$5,'21'!$M$10:$M$44,LOSS!$B39)+SUMIFS('21'!$P$10:$P$44,'21'!$A$10:$A$44,LOSS!$E$5,'21'!$O$10:$O$44,LOSS!$B39)</f>
        <v>0</v>
      </c>
      <c r="DV39" s="116">
        <f>SUMIFS('21'!$K$10:$K$44,'21'!$A$10:$A$44,LOSS!$E$5,'21'!$M$10:$M$44,LOSS!$B39)+SUMIFS('21'!$L$10:$L$44,'21'!$A$10:$A$44,LOSS!$E$5,'21'!$O$10:$O$44,LOSS!$B39)</f>
        <v>0</v>
      </c>
      <c r="DW39" s="115">
        <f>SUMIFS('21'!$N$10:$N$44,'21'!$A$10:$A$44,LOSS!$G$5,'21'!$M$10:$M$44,LOSS!$B39)+SUMIFS('21'!$P$10:$P$44,'21'!$A$10:$A$44,LOSS!$G$5,'21'!$O$10:$O$44,LOSS!$B39)</f>
        <v>0</v>
      </c>
      <c r="DX39" s="116">
        <f>SUMIFS('21'!$K$10:$K$44,'21'!$A$10:$A$44,LOSS!$G$5,'21'!$M$10:$M$44,LOSS!$B39)+SUMIFS('21'!$L$10:$L$44,'21'!$A$10:$A$44,LOSS!$G$5,'21'!$O$10:$O$44,LOSS!$B39)</f>
        <v>0</v>
      </c>
      <c r="DY39" s="115">
        <f>SUMIFS('21'!$N$10:$N$44,'21'!$A$10:$A$44,LOSS!$I$5,'21'!$M$10:$M$44,LOSS!$B39)+SUMIFS('21'!$P$10:$P$44,'21'!$A$10:$A$44,LOSS!$I$5,'21'!$O$10:$O$44,LOSS!$B39)</f>
        <v>0</v>
      </c>
      <c r="DZ39" s="116">
        <f>SUMIFS('21'!$K$10:$K$44,'21'!$A$10:$A$44,LOSS!$I$5,'21'!$M$10:$M$44,LOSS!$B39)+SUMIFS('21'!$L$10:$L$44,'21'!$A$10:$A$44,LOSS!$I$5,'21'!$O$10:$O$44,LOSS!$B39)</f>
        <v>0</v>
      </c>
      <c r="EA39" s="115">
        <f>SUMIFS('22'!$N$10:$N$44,'22'!$A$10:$A$44,LOSS!$E$5,'22'!$M$10:$M$44,LOSS!$B39)+SUMIFS('22'!$P$10:$P$44,'22'!$A$10:$A$44,LOSS!$E$5,'22'!$O$10:$O$44,LOSS!$B39)</f>
        <v>0</v>
      </c>
      <c r="EB39" s="116">
        <f>SUMIFS('22'!$K$10:$K$44,'22'!$A$10:$A$44,LOSS!$E$5,'22'!$M$10:$M$44,LOSS!$B39)+SUMIFS('22'!$L$10:$L$44,'22'!$A$10:$A$44,LOSS!$E$5,'22'!$O$10:$O$44,LOSS!$B39)</f>
        <v>0</v>
      </c>
      <c r="EC39" s="115">
        <f>SUMIFS('22'!$N$10:$N$44,'22'!$A$10:$A$44,LOSS!$G$5,'22'!$M$10:$M$44,LOSS!$B39)+SUMIFS('22'!$P$10:$P$44,'22'!$A$10:$A$44,LOSS!$G$5,'22'!$O$10:$O$44,LOSS!$B39)</f>
        <v>0</v>
      </c>
      <c r="ED39" s="116">
        <f>SUMIFS('22'!$K$10:$K$44,'22'!$A$10:$A$44,LOSS!$G$5,'22'!$M$10:$M$44,LOSS!$B39)+SUMIFS('22'!$L$10:$L$44,'22'!$A$10:$A$44,LOSS!$G$5,'22'!$O$10:$O$44,LOSS!$B39)</f>
        <v>0</v>
      </c>
      <c r="EE39" s="115">
        <f>SUMIFS('22'!$N$10:$N$44,'22'!$A$10:$A$44,LOSS!$I$5,'22'!$M$10:$M$44,LOSS!$B39)+SUMIFS('22'!$P$10:$P$44,'22'!$A$10:$A$44,LOSS!$I$5,'22'!$O$10:$O$44,LOSS!$B39)</f>
        <v>0</v>
      </c>
      <c r="EF39" s="116">
        <f>SUMIFS('22'!$K$10:$K$44,'22'!$A$10:$A$44,LOSS!$I$5,'22'!$M$10:$M$44,LOSS!$B39)+SUMIFS('22'!$L$10:$L$44,'22'!$A$10:$A$44,LOSS!$I$5,'22'!$O$10:$O$44,LOSS!$B39)</f>
        <v>0</v>
      </c>
      <c r="EG39" s="115">
        <f>SUMIFS('23'!$N$10:$N$44,'23'!$A$10:$A$44,LOSS!$E$5,'23'!$M$10:$M$44,LOSS!$B39)+SUMIFS('23'!$P$10:$P$44,'23'!$A$10:$A$44,LOSS!$E$5,'23'!$O$10:$O$44,LOSS!$B39)</f>
        <v>0</v>
      </c>
      <c r="EH39" s="116">
        <f>SUMIFS('23'!$K$10:$K$44,'23'!$A$10:$A$44,LOSS!$E$5,'23'!$M$10:$M$44,LOSS!$B39)+SUMIFS('23'!$L$10:$L$44,'23'!$A$10:$A$44,LOSS!$E$5,'23'!$O$10:$O$44,LOSS!$B39)</f>
        <v>0</v>
      </c>
      <c r="EI39" s="115">
        <f>SUMIFS('23'!$N$10:$N$44,'23'!$A$10:$A$44,LOSS!$G$5,'23'!$M$10:$M$44,LOSS!$B39)+SUMIFS('23'!$P$10:$P$44,'23'!$A$10:$A$44,LOSS!$G$5,'23'!$O$10:$O$44,LOSS!$B39)</f>
        <v>0</v>
      </c>
      <c r="EJ39" s="116">
        <f>SUMIFS('23'!$K$10:$K$44,'23'!$A$10:$A$44,LOSS!$G$5,'23'!$M$10:$M$44,LOSS!$B39)+SUMIFS('23'!$L$10:$L$44,'23'!$A$10:$A$44,LOSS!$G$5,'23'!$O$10:$O$44,LOSS!$B39)</f>
        <v>0</v>
      </c>
      <c r="EK39" s="115">
        <f>SUMIFS('23'!$N$10:$N$44,'23'!$A$10:$A$44,LOSS!$I$5,'23'!$M$10:$M$44,LOSS!$B39)+SUMIFS('23'!$P$10:$P$44,'23'!$A$10:$A$44,LOSS!$I$5,'23'!$O$10:$O$44,LOSS!$B39)</f>
        <v>0</v>
      </c>
      <c r="EL39" s="116">
        <f>SUMIFS('23'!$K$10:$K$44,'23'!$A$10:$A$44,LOSS!$I$5,'23'!$M$10:$M$44,LOSS!$B39)+SUMIFS('23'!$L$10:$L$44,'23'!$A$10:$A$44,LOSS!$I$5,'23'!$O$10:$O$44,LOSS!$B39)</f>
        <v>0</v>
      </c>
      <c r="EM39" s="115">
        <f>SUMIFS('24'!$N$10:$N$44,'24'!$A$10:$A$44,LOSS!$E$5,'24'!$M$10:$M$44,LOSS!$B39)+SUMIFS('24'!$P$10:$P$44,'24'!$A$10:$A$44,LOSS!$E$5,'24'!$O$10:$O$44,LOSS!$B39)</f>
        <v>0</v>
      </c>
      <c r="EN39" s="116">
        <f>SUMIFS('24'!$K$10:$K$44,'24'!$A$10:$A$44,LOSS!$E$5,'24'!$M$10:$M$44,LOSS!$B39)+SUMIFS('24'!$L$10:$L$44,'24'!$A$10:$A$44,LOSS!$E$5,'24'!$O$10:$O$44,LOSS!$B39)</f>
        <v>0</v>
      </c>
      <c r="EO39" s="115">
        <f>SUMIFS('24'!$N$10:$N$44,'24'!$A$10:$A$44,LOSS!$G$5,'24'!$M$10:$M$44,LOSS!$B39)+SUMIFS('24'!$P$10:$P$44,'24'!$A$10:$A$44,LOSS!$G$5,'24'!$O$10:$O$44,LOSS!$B39)</f>
        <v>0</v>
      </c>
      <c r="EP39" s="116">
        <f>SUMIFS('24'!$K$10:$K$44,'24'!$A$10:$A$44,LOSS!$G$5,'24'!$M$10:$M$44,LOSS!$B39)+SUMIFS('24'!$L$10:$L$44,'24'!$A$10:$A$44,LOSS!$G$5,'24'!$O$10:$O$44,LOSS!$B39)</f>
        <v>0</v>
      </c>
      <c r="EQ39" s="115">
        <f>SUMIFS('24'!$N$10:$N$44,'24'!$A$10:$A$44,LOSS!$I$5,'24'!$M$10:$M$44,LOSS!$B39)+SUMIFS('24'!$P$10:$P$44,'24'!$A$10:$A$44,LOSS!$I$5,'24'!$O$10:$O$44,LOSS!$B39)</f>
        <v>0</v>
      </c>
      <c r="ER39" s="116">
        <f>SUMIFS('24'!$K$10:$K$44,'24'!$A$10:$A$44,LOSS!$I$5,'24'!$M$10:$M$44,LOSS!$B39)+SUMIFS('24'!$L$10:$L$44,'24'!$A$10:$A$44,LOSS!$I$5,'24'!$O$10:$O$44,LOSS!$B39)</f>
        <v>0</v>
      </c>
      <c r="ES39" s="115">
        <f>SUMIFS('25'!$N$10:$N$44,'25'!$A$10:$A$44,LOSS!$E$5,'25'!$M$10:$M$44,LOSS!$B39)+SUMIFS('25'!$P$10:$P$44,'25'!$A$10:$A$44,LOSS!$E$5,'25'!$O$10:$O$44,LOSS!$B39)</f>
        <v>0</v>
      </c>
      <c r="ET39" s="116">
        <f>SUMIFS('25'!$K$10:$K$44,'25'!$A$10:$A$44,LOSS!$E$5,'25'!$M$10:$M$44,LOSS!$B39)+SUMIFS('25'!$L$10:$L$44,'25'!$A$10:$A$44,LOSS!$E$5,'25'!$O$10:$O$44,LOSS!$B39)</f>
        <v>0</v>
      </c>
      <c r="EU39" s="115">
        <f>SUMIFS('25'!$N$10:$N$44,'25'!$A$10:$A$44,LOSS!$G$5,'25'!$M$10:$M$44,LOSS!$B39)+SUMIFS('25'!$P$10:$P$44,'25'!$A$10:$A$44,LOSS!$G$5,'25'!$O$10:$O$44,LOSS!$B39)</f>
        <v>0</v>
      </c>
      <c r="EV39" s="116">
        <f>SUMIFS('25'!$K$10:$K$44,'25'!$A$10:$A$44,LOSS!$G$5,'25'!$M$10:$M$44,LOSS!$B39)+SUMIFS('25'!$L$10:$L$44,'25'!$A$10:$A$44,LOSS!$G$5,'25'!$O$10:$O$44,LOSS!$B39)</f>
        <v>0</v>
      </c>
      <c r="EW39" s="115">
        <f>SUMIFS('25'!$N$10:$N$44,'25'!$A$10:$A$44,LOSS!$I$5,'25'!$M$10:$M$44,LOSS!$B39)+SUMIFS('25'!$P$10:$P$44,'25'!$A$10:$A$44,LOSS!$I$5,'25'!$O$10:$O$44,LOSS!$B39)</f>
        <v>0</v>
      </c>
      <c r="EX39" s="116">
        <f>SUMIFS('25'!$K$10:$K$44,'25'!$A$10:$A$44,LOSS!$I$5,'25'!$M$10:$M$44,LOSS!$B39)+SUMIFS('25'!$L$10:$L$44,'25'!$A$10:$A$44,LOSS!$I$5,'25'!$O$10:$O$44,LOSS!$B39)</f>
        <v>0</v>
      </c>
      <c r="EY39" s="115">
        <f>SUMIFS('26'!$N$10:$N$44,'26'!$A$10:$A$44,LOSS!$E$5,'26'!$M$10:$M$44,LOSS!$B39)+SUMIFS('26'!$P$10:$P$44,'26'!$A$10:$A$44,LOSS!$E$5,'26'!$O$10:$O$44,LOSS!$B39)</f>
        <v>0</v>
      </c>
      <c r="EZ39" s="116">
        <f>SUMIFS('26'!$K$10:$K$44,'26'!$A$10:$A$44,LOSS!$E$5,'26'!$M$10:$M$44,LOSS!$B39)+SUMIFS('26'!$L$10:$L$44,'26'!$A$10:$A$44,LOSS!$E$5,'26'!$O$10:$O$44,LOSS!$B39)</f>
        <v>0</v>
      </c>
      <c r="FA39" s="115">
        <f>SUMIFS('26'!$N$10:$N$44,'26'!$A$10:$A$44,LOSS!$G$5,'26'!$M$10:$M$44,LOSS!$B39)+SUMIFS('26'!$P$10:$P$44,'26'!$A$10:$A$44,LOSS!$G$5,'26'!$O$10:$O$44,LOSS!$B39)</f>
        <v>0</v>
      </c>
      <c r="FB39" s="116">
        <f>SUMIFS('26'!$K$10:$K$44,'26'!$A$10:$A$44,LOSS!$G$5,'26'!$M$10:$M$44,LOSS!$B39)+SUMIFS('26'!$L$10:$L$44,'26'!$A$10:$A$44,LOSS!$G$5,'26'!$O$10:$O$44,LOSS!$B39)</f>
        <v>0</v>
      </c>
      <c r="FC39" s="115">
        <f>SUMIFS('26'!$N$10:$N$44,'26'!$A$10:$A$44,LOSS!$I$5,'26'!$M$10:$M$44,LOSS!$B39)+SUMIFS('26'!$P$10:$P$44,'26'!$A$10:$A$44,LOSS!$I$5,'26'!$O$10:$O$44,LOSS!$B39)</f>
        <v>0</v>
      </c>
      <c r="FD39" s="116">
        <f>SUMIFS('26'!$K$10:$K$44,'26'!$A$10:$A$44,LOSS!$I$5,'26'!$M$10:$M$44,LOSS!$B39)+SUMIFS('26'!$L$10:$L$44,'26'!$A$10:$A$44,LOSS!$I$5,'26'!$O$10:$O$44,LOSS!$B39)</f>
        <v>0</v>
      </c>
      <c r="FE39" s="115">
        <f>SUMIFS('27'!$N$10:$N$44,'27'!$A$10:$A$44,LOSS!$E$5,'27'!$M$10:$M$44,LOSS!$B39)+SUMIFS('27'!$P$10:$P$44,'27'!$A$10:$A$44,LOSS!$E$5,'27'!$O$10:$O$44,LOSS!$B39)</f>
        <v>0</v>
      </c>
      <c r="FF39" s="116">
        <f>SUMIFS('27'!$K$10:$K$44,'27'!$A$10:$A$44,LOSS!$E$5,'27'!$M$10:$M$44,LOSS!$B39)+SUMIFS('27'!$L$10:$L$44,'27'!$A$10:$A$44,LOSS!$E$5,'27'!$O$10:$O$44,LOSS!$B39)</f>
        <v>0</v>
      </c>
      <c r="FG39" s="115">
        <f>SUMIFS('27'!$N$10:$N$44,'27'!$A$10:$A$44,LOSS!$G$5,'27'!$M$10:$M$44,LOSS!$B39)+SUMIFS('27'!$P$10:$P$44,'27'!$A$10:$A$44,LOSS!$G$5,'27'!$O$10:$O$44,LOSS!$B39)</f>
        <v>0</v>
      </c>
      <c r="FH39" s="116">
        <f>SUMIFS('27'!$K$10:$K$44,'27'!$A$10:$A$44,LOSS!$G$5,'27'!$M$10:$M$44,LOSS!$B39)+SUMIFS('27'!$L$10:$L$44,'27'!$A$10:$A$44,LOSS!$G$5,'27'!$O$10:$O$44,LOSS!$B39)</f>
        <v>0</v>
      </c>
      <c r="FI39" s="115">
        <f>SUMIFS('27'!$N$10:$N$44,'27'!$A$10:$A$44,LOSS!$I$5,'27'!$M$10:$M$44,LOSS!$B39)+SUMIFS('27'!$P$10:$P$44,'27'!$A$10:$A$44,LOSS!$I$5,'27'!$O$10:$O$44,LOSS!$B39)</f>
        <v>0</v>
      </c>
      <c r="FJ39" s="116">
        <f>SUMIFS('27'!$K$10:$K$44,'27'!$A$10:$A$44,LOSS!$I$5,'27'!$M$10:$M$44,LOSS!$B39)+SUMIFS('27'!$L$10:$L$44,'27'!$A$10:$A$44,LOSS!$I$5,'27'!$O$10:$O$44,LOSS!$B39)</f>
        <v>0</v>
      </c>
      <c r="FK39" s="115">
        <f>SUMIFS('28'!$N$10:$N$44,'28'!$A$10:$A$44,LOSS!$E$5,'28'!$M$10:$M$44,LOSS!$B39)+SUMIFS('28'!$P$10:$P$44,'28'!$A$10:$A$44,LOSS!$E$5,'28'!$O$10:$O$44,LOSS!$B39)</f>
        <v>0</v>
      </c>
      <c r="FL39" s="116">
        <f>SUMIFS('28'!$K$10:$K$44,'28'!$A$10:$A$44,LOSS!$E$5,'28'!$M$10:$M$44,LOSS!$B39)+SUMIFS('28'!$L$10:$L$44,'28'!$A$10:$A$44,LOSS!$E$5,'28'!$O$10:$O$44,LOSS!$B39)</f>
        <v>0</v>
      </c>
      <c r="FM39" s="115">
        <f>SUMIFS('28'!$N$10:$N$44,'28'!$A$10:$A$44,LOSS!$G$5,'28'!$M$10:$M$44,LOSS!$B39)+SUMIFS('28'!$P$10:$P$44,'28'!$A$10:$A$44,LOSS!$G$5,'28'!$O$10:$O$44,LOSS!$B39)</f>
        <v>0</v>
      </c>
      <c r="FN39" s="116">
        <f>SUMIFS('28'!$K$10:$K$44,'28'!$A$10:$A$44,LOSS!$G$5,'28'!$M$10:$M$44,LOSS!$B39)+SUMIFS('28'!$L$10:$L$44,'28'!$A$10:$A$44,LOSS!$G$5,'28'!$O$10:$O$44,LOSS!$B39)</f>
        <v>0</v>
      </c>
      <c r="FO39" s="115">
        <f>SUMIFS('28'!$N$10:$N$44,'28'!$A$10:$A$44,LOSS!$I$5,'28'!$M$10:$M$44,LOSS!$B39)+SUMIFS('28'!$P$10:$P$44,'28'!$A$10:$A$44,LOSS!$I$5,'28'!$O$10:$O$44,LOSS!$B39)</f>
        <v>0</v>
      </c>
      <c r="FP39" s="116">
        <f>SUMIFS('28'!$K$10:$K$44,'28'!$A$10:$A$44,LOSS!$I$5,'28'!$M$10:$M$44,LOSS!$B39)+SUMIFS('28'!$L$10:$L$44,'28'!$A$10:$A$44,LOSS!$I$5,'28'!$O$10:$O$44,LOSS!$B39)</f>
        <v>0</v>
      </c>
      <c r="FQ39" s="115">
        <f>SUMIFS('29'!$N$10:$N$44,'29'!$A$10:$A$44,LOSS!$E$5,'29'!$M$10:$M$44,LOSS!$B39)+SUMIFS('29'!$P$10:$P$44,'29'!$A$10:$A$44,LOSS!$E$5,'29'!$O$10:$O$44,LOSS!$B39)</f>
        <v>0</v>
      </c>
      <c r="FR39" s="116">
        <f>SUMIFS('29'!$K$10:$K$44,'29'!$A$10:$A$44,LOSS!$E$5,'29'!$M$10:$M$44,LOSS!$B39)+SUMIFS('29'!$L$10:$L$44,'29'!$A$10:$A$44,LOSS!$E$5,'29'!$O$10:$O$44,LOSS!$B39)</f>
        <v>0</v>
      </c>
      <c r="FS39" s="115">
        <f>SUMIFS('29'!$N$10:$N$44,'29'!$A$10:$A$44,LOSS!$G$5,'29'!$M$10:$M$44,LOSS!$B39)+SUMIFS('29'!$P$10:$P$44,'29'!$A$10:$A$44,LOSS!$G$5,'29'!$O$10:$O$44,LOSS!$B39)</f>
        <v>0</v>
      </c>
      <c r="FT39" s="116">
        <f>SUMIFS('29'!$K$10:$K$44,'29'!$A$10:$A$44,LOSS!$G$5,'29'!$M$10:$M$44,LOSS!$B39)+SUMIFS('29'!$L$10:$L$44,'29'!$A$10:$A$44,LOSS!$G$5,'29'!$O$10:$O$44,LOSS!$B39)</f>
        <v>0</v>
      </c>
      <c r="FU39" s="115">
        <f>SUMIFS('29'!$N$10:$N$44,'29'!$A$10:$A$44,LOSS!$I$5,'29'!$M$10:$M$44,LOSS!$B39)+SUMIFS('29'!$P$10:$P$44,'29'!$A$10:$A$44,LOSS!$I$5,'29'!$O$10:$O$44,LOSS!$B39)</f>
        <v>0</v>
      </c>
      <c r="FV39" s="116">
        <f>SUMIFS('29'!$K$10:$K$44,'29'!$A$10:$A$44,LOSS!$I$5,'29'!$M$10:$M$44,LOSS!$B39)+SUMIFS('29'!$L$10:$L$44,'29'!$A$10:$A$44,LOSS!$I$5,'29'!$O$10:$O$44,LOSS!$B39)</f>
        <v>0</v>
      </c>
      <c r="FW39" s="115">
        <f>SUMIFS('30'!$N$10:$N$44,'30'!$A$10:$A$44,LOSS!$E$5,'30'!$M$10:$M$44,LOSS!$B39)+SUMIFS('30'!$P$10:$P$44,'30'!$A$10:$A$44,LOSS!$E$5,'30'!$O$10:$O$44,LOSS!$B39)</f>
        <v>0</v>
      </c>
      <c r="FX39" s="116">
        <f>SUMIFS('30'!$K$10:$K$44,'30'!$A$10:$A$44,LOSS!$E$5,'30'!$M$10:$M$44,LOSS!$B39)+SUMIFS('30'!$L$10:$L$44,'30'!$A$10:$A$44,LOSS!$E$5,'30'!$O$10:$O$44,LOSS!$B39)</f>
        <v>0</v>
      </c>
      <c r="FY39" s="115">
        <f>SUMIFS('30'!$N$10:$N$44,'30'!$A$10:$A$44,LOSS!$G$5,'30'!$M$10:$M$44,LOSS!$B39)+SUMIFS('30'!$P$10:$P$44,'30'!$A$10:$A$44,LOSS!$G$5,'30'!$O$10:$O$44,LOSS!$B39)</f>
        <v>0</v>
      </c>
      <c r="FZ39" s="116">
        <f>SUMIFS('30'!$K$10:$K$44,'30'!$A$10:$A$44,LOSS!$G$5,'30'!$M$10:$M$44,LOSS!$B39)+SUMIFS('30'!$L$10:$L$44,'30'!$A$10:$A$44,LOSS!$G$5,'30'!$O$10:$O$44,LOSS!$B39)</f>
        <v>0</v>
      </c>
      <c r="GA39" s="115">
        <f>SUMIFS('30'!$N$10:$N$44,'30'!$A$10:$A$44,LOSS!$I$5,'30'!$M$10:$M$44,LOSS!$B39)+SUMIFS('30'!$P$10:$P$44,'30'!$A$10:$A$44,LOSS!$I$5,'30'!$O$10:$O$44,LOSS!$B39)</f>
        <v>0</v>
      </c>
      <c r="GB39" s="116">
        <f>SUMIFS('30'!$K$10:$K$44,'30'!$A$10:$A$44,LOSS!$I$5,'30'!$M$10:$M$44,LOSS!$B39)+SUMIFS('30'!$L$10:$L$44,'30'!$A$10:$A$44,LOSS!$I$5,'30'!$O$10:$O$44,LOSS!$B39)</f>
        <v>0</v>
      </c>
      <c r="GC39" s="115">
        <f>SUMIFS('31'!$N$13:$N$44,'31'!$A$13:$A$44,LOSS!$E$5,'31'!$M$13:$M$44,LOSS!$B39)+SUMIFS('31'!$P$13:$P$44,'31'!$A$13:$A$44,LOSS!$E$5,'31'!$O$13:$O$44,LOSS!$B39)</f>
        <v>0</v>
      </c>
      <c r="GD39" s="116">
        <f>SUMIFS('31'!$K$13:$K$44,'31'!$A$13:$A$44,LOSS!$E$5,'31'!$M$13:$M$44,LOSS!$B39)+SUMIFS('31'!$L$13:$L$44,'31'!$A$13:$A$44,LOSS!$E$5,'31'!$O$13:$O$44,LOSS!$B39)</f>
        <v>0</v>
      </c>
      <c r="GE39" s="115">
        <f>SUMIFS('31'!$N$13:$N$44,'31'!$A$13:$A$44,LOSS!$G$5,'31'!$M$13:$M$44,LOSS!$B39)+SUMIFS('31'!$P$13:$P$44,'31'!$A$13:$A$44,LOSS!$G$5,'31'!$O$13:$O$44,LOSS!$B39)</f>
        <v>0</v>
      </c>
      <c r="GF39" s="116">
        <f>SUMIFS('31'!$K$13:$K$44,'31'!$A$13:$A$44,LOSS!$G$5,'31'!$M$13:$M$44,LOSS!$B39)+SUMIFS('31'!$L$13:$L$44,'31'!$A$13:$A$44,LOSS!$G$5,'31'!$O$13:$O$44,LOSS!$B39)</f>
        <v>0</v>
      </c>
      <c r="GG39" s="115">
        <f>SUMIFS('31'!$N$13:$N$44,'31'!$A$13:$A$44,LOSS!$I$5,'31'!$M$13:$M$44,LOSS!$B39)+SUMIFS('31'!$P$13:$P$44,'31'!$A$13:$A$44,LOSS!$I$5,'31'!$O$13:$O$44,LOSS!$B39)</f>
        <v>0</v>
      </c>
      <c r="GH39" s="116">
        <f>SUMIFS('31'!$K$13:$K$44,'31'!$A$13:$A$44,LOSS!$I$5,'31'!$M$13:$M$44,LOSS!$B39)+SUMIFS('31'!$L$13:$L$44,'31'!$A$13:$A$44,LOSS!$I$5,'31'!$O$13:$O$44,LOSS!$B39)</f>
        <v>0</v>
      </c>
      <c r="GI39" s="108">
        <f t="shared" si="0"/>
        <v>0</v>
      </c>
      <c r="GJ39" s="117">
        <f t="shared" si="1"/>
        <v>0</v>
      </c>
      <c r="GK39" s="118">
        <f t="shared" si="5"/>
        <v>0</v>
      </c>
      <c r="GL39" s="73"/>
      <c r="GM39" s="73"/>
      <c r="GN39" s="73"/>
    </row>
    <row r="40" ht="18.75" customHeight="1" spans="1:196">
      <c r="A40" s="125"/>
      <c r="B40" s="112">
        <v>304</v>
      </c>
      <c r="C40" s="113" t="s">
        <v>302</v>
      </c>
      <c r="D40" s="114"/>
      <c r="E40" s="115">
        <f>SUMIFS('1'!$N$10:$N$44,'1'!$A$10:$A$44,LOSS!$E$5,'1'!$M$10:$M$44,LOSS!$B40)+SUMIFS('1'!$P$10:$P$44,'1'!$A$10:$A$44,LOSS!$E$5,'1'!$O$10:$O$44,LOSS!$B40)</f>
        <v>0</v>
      </c>
      <c r="F40" s="116">
        <f>SUMIFS('1'!$K$10:$K$44,'1'!$A$10:$A$44,LOSS!$E$5,'1'!$M$10:$M$44,LOSS!$B40)+SUMIFS('1'!$L$10:$L$44,'1'!$A$10:$A$44,LOSS!$E$5,'1'!$O$10:$O$44,LOSS!$B40)</f>
        <v>0</v>
      </c>
      <c r="G40" s="115">
        <f>SUMIFS('1'!$N$10:$N$44,'1'!$A$10:$A$44,LOSS!$G$5,'1'!$M$10:$M$44,LOSS!$B40)+SUMIFS('1'!$P$10:$P$44,'1'!$A$10:$A$44,LOSS!$G$5,'1'!$O$10:$O$44,LOSS!$B40)</f>
        <v>0</v>
      </c>
      <c r="H40" s="116">
        <f>SUMIFS('1'!$K$10:$K$44,'1'!$A$10:$A$44,LOSS!$G$5,'1'!$M$10:$M$44,LOSS!$B40)+SUMIFS('1'!$L$10:$L$44,'1'!$A$10:$A$44,LOSS!$G$5,'1'!$O$10:$O$44,LOSS!$B40)</f>
        <v>0</v>
      </c>
      <c r="I40" s="115">
        <f>SUMIFS('1'!$N$10:$N$44,'1'!$A$10:$A$44,LOSS!$I$5,'1'!$M$10:$M$44,LOSS!$B40)+SUMIFS('1'!$P$10:$P$44,'1'!$A$10:$A$44,LOSS!$I$5,'1'!$O$10:$O$44,LOSS!$B40)</f>
        <v>0</v>
      </c>
      <c r="J40" s="116">
        <f>SUMIFS('1'!$K$10:$K$44,'1'!$A$10:$A$44,LOSS!$I$5,'1'!$M$10:$M$44,LOSS!$B40)+SUMIFS('1'!$L$10:$L$44,'1'!$A$10:$A$44,LOSS!$I$5,'1'!$O$10:$O$44,LOSS!$B40)</f>
        <v>0</v>
      </c>
      <c r="K40" s="115">
        <f>SUMIFS('2'!$N$10:$N$52,'2'!$A$10:$A$52,LOSS!$E$5,'2'!$M$10:$M$52,LOSS!$B40)+SUMIFS('2'!$P$10:$P$52,'2'!$A$10:$A$52,LOSS!$E$5,'2'!$O$10:$O$52,LOSS!$B40)</f>
        <v>0</v>
      </c>
      <c r="L40" s="116">
        <f>SUMIFS('2'!$K$10:$K$52,'2'!$A$10:$A$52,LOSS!$E$5,'2'!$M$10:$M$52,LOSS!$B40)+SUMIFS('2'!$L$10:$L$52,'2'!$A$10:$A$52,LOSS!$E$5,'2'!$O$10:$O$52,LOSS!$B40)</f>
        <v>0</v>
      </c>
      <c r="M40" s="115">
        <f>SUMIFS('2'!$N$10:$N$52,'2'!$A$10:$A$52,LOSS!$G$5,'2'!$M$10:$M$52,LOSS!$B40)+SUMIFS('2'!$P$10:$P$52,'2'!$A$10:$A$52,LOSS!$G$5,'2'!$O$10:$O$52,LOSS!$B40)</f>
        <v>0</v>
      </c>
      <c r="N40" s="116">
        <f>SUMIFS('2'!$K$10:$K$52,'2'!$A$10:$A$52,LOSS!$G$5,'2'!$M$10:$M$52,LOSS!$B40)+SUMIFS('2'!$L$10:$L$52,'2'!$A$10:$A$52,LOSS!$G$5,'2'!$O$10:$O$52,LOSS!$B40)</f>
        <v>0</v>
      </c>
      <c r="O40" s="115">
        <f>SUMIFS('2'!$N$10:$N$52,'2'!$A$10:$A$52,LOSS!$I$5,'2'!$M$10:$M$52,LOSS!$B40)+SUMIFS('2'!$P$10:$P$52,'2'!$A$10:$A$52,LOSS!$I$5,'2'!$O$10:$O$52,LOSS!$B40)</f>
        <v>0</v>
      </c>
      <c r="P40" s="116">
        <f>SUMIFS('2'!$K$10:$K$52,'2'!$A$10:$A$52,LOSS!$I$5,'2'!$M$10:$M$52,LOSS!$B40)+SUMIFS('2'!$L$10:$L$52,'2'!$A$10:$A$52,LOSS!$I$5,'2'!$O$10:$O$52,LOSS!$B40)</f>
        <v>0</v>
      </c>
      <c r="Q40" s="115">
        <f>SUMIFS('3'!$N$10:$N$44,'3'!$A$10:$A$44,LOSS!$E$5,'3'!$M$10:$M$44,LOSS!$B40)+SUMIFS('3'!$P$10:$P$44,'3'!$A$10:$A$44,LOSS!$E$5,'3'!$O$10:$O$44,LOSS!$B40)</f>
        <v>0</v>
      </c>
      <c r="R40" s="116">
        <f>SUMIFS('3'!$K$10:$K$44,'3'!$A$10:$A$44,LOSS!$E$5,'3'!$M$10:$M$44,LOSS!$B40)+SUMIFS('3'!$L$10:$L$44,'3'!$A$10:$A$44,LOSS!$E$5,'3'!$O$10:$O$44,LOSS!$B40)</f>
        <v>0</v>
      </c>
      <c r="S40" s="115">
        <f>SUMIFS('3'!$N$10:$N$44,'3'!$A$10:$A$44,LOSS!$G$5,'3'!$M$10:$M$44,LOSS!$B40)+SUMIFS('3'!$P$10:$P$44,'3'!$A$10:$A$44,LOSS!$G$5,'3'!$O$10:$O$44,LOSS!$B40)</f>
        <v>0</v>
      </c>
      <c r="T40" s="116">
        <f>SUMIFS('3'!$K$10:$K$44,'3'!$A$10:$A$44,LOSS!$G$5,'3'!$M$10:$M$44,LOSS!$B40)+SUMIFS('3'!$L$10:$L$44,'3'!$A$10:$A$44,LOSS!$G$5,'3'!$O$10:$O$44,LOSS!$B40)</f>
        <v>0</v>
      </c>
      <c r="U40" s="115">
        <f>SUMIFS('3'!$N$10:$N$44,'3'!$A$10:$A$44,LOSS!$I$5,'3'!$M$10:$M$44,LOSS!$B40)+SUMIFS('3'!$P$10:$P$44,'3'!$A$10:$A$44,LOSS!$I$5,'3'!$O$10:$O$44,LOSS!$B40)</f>
        <v>0</v>
      </c>
      <c r="V40" s="116">
        <f>SUMIFS('3'!$K$10:$K$44,'3'!$A$10:$A$44,LOSS!$I$5,'3'!$M$10:$M$44,LOSS!$B40)+SUMIFS('3'!$L$10:$L$44,'3'!$A$10:$A$44,LOSS!$I$5,'3'!$O$10:$O$44,LOSS!$B40)</f>
        <v>0</v>
      </c>
      <c r="W40" s="115">
        <f>SUMIFS('4'!$N$10:$N$44,'4'!$A$10:$A$44,LOSS!$E$5,'4'!$M$10:$M$44,LOSS!$B40)+SUMIFS('4'!$P$10:$P$44,'4'!$A$10:$A$44,LOSS!$E$5,'4'!$O$10:$O$44,LOSS!$B40)</f>
        <v>0</v>
      </c>
      <c r="X40" s="116">
        <f>SUMIFS('4'!$K$10:$K$44,'4'!$A$10:$A$44,LOSS!$E$5,'4'!$M$10:$M$44,LOSS!$B40)+SUMIFS('4'!$L$10:$L$44,'4'!$A$10:$A$44,LOSS!$E$5,'4'!$O$10:$O$44,LOSS!$B40)</f>
        <v>0</v>
      </c>
      <c r="Y40" s="115">
        <f>SUMIFS('4'!$N$10:$N$44,'4'!$A$10:$A$44,LOSS!$G$5,'4'!$M$10:$M$44,LOSS!$B40)+SUMIFS('4'!$P$10:$P$44,'4'!$A$10:$A$44,LOSS!$G$5,'4'!$O$10:$O$44,LOSS!$B40)</f>
        <v>0</v>
      </c>
      <c r="Z40" s="116">
        <f>SUMIFS('4'!$K$10:$K$44,'4'!$A$10:$A$44,LOSS!$G$5,'4'!$M$10:$M$44,LOSS!$B40)+SUMIFS('4'!$L$10:$L$44,'4'!$A$10:$A$44,LOSS!$G$5,'4'!$O$10:$O$44,LOSS!$B40)</f>
        <v>0</v>
      </c>
      <c r="AA40" s="115">
        <f>SUMIFS('4'!$N$10:$N$44,'4'!$A$10:$A$44,LOSS!$I$5,'4'!$M$10:$M$44,LOSS!$B40)+SUMIFS('4'!$P$10:$P$44,'4'!$A$10:$A$44,LOSS!$I$5,'4'!$O$10:$O$44,LOSS!$B40)</f>
        <v>0</v>
      </c>
      <c r="AB40" s="116">
        <f>SUMIFS('4'!$K$10:$K$44,'4'!$A$10:$A$44,LOSS!$I$5,'4'!$M$10:$M$44,LOSS!$B40)+SUMIFS('4'!$L$10:$L$44,'4'!$A$10:$A$44,LOSS!$I$5,'4'!$O$10:$O$44,LOSS!$B40)</f>
        <v>0</v>
      </c>
      <c r="AC40" s="115">
        <f>SUMIFS('5'!$N$10:$N$52,'5'!$A$10:$A$52,LOSS!$E$5,'5'!$M$10:$M$52,LOSS!$B40)+SUMIFS('5'!$P$10:$P$52,'5'!$A$10:$A$52,LOSS!$E$5,'5'!$O$10:$O$52,LOSS!$B40)</f>
        <v>0</v>
      </c>
      <c r="AD40" s="116">
        <f>SUMIFS('5'!$K$10:$K$52,'5'!$A$10:$A$52,LOSS!$E$5,'5'!$M$10:$M$52,LOSS!$B40)+SUMIFS('5'!$L$10:$L$52,'5'!$A$10:$A$52,LOSS!$E$5,'5'!$O$10:$O$52,LOSS!$B40)</f>
        <v>0</v>
      </c>
      <c r="AE40" s="115">
        <f>SUMIFS('5'!$N$10:$N$52,'5'!$A$10:$A$52,LOSS!$G$5,'5'!$M$10:$M$52,LOSS!$B40)+SUMIFS('5'!$P$10:$P$52,'5'!$A$10:$A$52,LOSS!$G$5,'5'!$O$10:$O$52,LOSS!$B40)</f>
        <v>0</v>
      </c>
      <c r="AF40" s="116">
        <f>SUMIFS('5'!$K$10:$K$52,'5'!$A$10:$A$52,LOSS!$G$5,'5'!$M$10:$M$52,LOSS!$B40)+SUMIFS('5'!$L$10:$L$52,'5'!$A$10:$A$52,LOSS!$G$5,'5'!$O$10:$O$52,LOSS!$B40)</f>
        <v>0</v>
      </c>
      <c r="AG40" s="115">
        <f>SUMIFS('5'!$N$10:$N$52,'5'!$A$10:$A$52,LOSS!$I$5,'5'!$M$10:$M$52,LOSS!$B40)+SUMIFS('5'!$P$10:$P$52,'5'!$A$10:$A$52,LOSS!$I$5,'5'!$O$10:$O$52,LOSS!$B40)</f>
        <v>0</v>
      </c>
      <c r="AH40" s="116">
        <f>SUMIFS('5'!$K$10:$K$52,'5'!$A$10:$A$52,LOSS!$I$5,'5'!$M$10:$M$52,LOSS!$B40)+SUMIFS('5'!$L$10:$L$52,'5'!$A$10:$A$52,LOSS!$I$5,'5'!$O$10:$O$52,LOSS!$B40)</f>
        <v>0</v>
      </c>
      <c r="AI40" s="115">
        <f>SUMIFS('6'!$N$10:$N$43,'6'!$A$10:$A$43,LOSS!$E$5,'6'!$M$10:$M$43,LOSS!$B40)+SUMIFS('6'!$P$10:$P$43,'6'!$A$10:$A$43,LOSS!$E$5,'6'!$O$10:$O$43,LOSS!$B40)</f>
        <v>0</v>
      </c>
      <c r="AJ40" s="116">
        <f>SUMIFS('6'!$K$10:$K$43,'6'!$A$10:$A$43,LOSS!$E$5,'6'!$M$10:$M$43,LOSS!$B40)+SUMIFS('6'!$L$10:$L$43,'6'!$A$10:$A$43,LOSS!$E$5,'6'!$O$10:$O$43,LOSS!$B40)</f>
        <v>0</v>
      </c>
      <c r="AK40" s="115">
        <f>SUMIFS('6'!$N$10:$N$43,'6'!$A$10:$A$43,LOSS!$G$5,'6'!$M$10:$M$43,LOSS!$B40)+SUMIFS('6'!$P$10:$P$43,'6'!$A$10:$A$43,LOSS!$G$5,'6'!$O$10:$O$43,LOSS!$B40)</f>
        <v>0</v>
      </c>
      <c r="AL40" s="116">
        <f>SUMIFS('6'!$K$10:$K$43,'6'!$A$10:$A$43,LOSS!$G$5,'6'!$M$10:$M$43,LOSS!$B40)+SUMIFS('6'!$L$10:$L$43,'6'!$A$10:$A$43,LOSS!$G$5,'6'!$O$10:$O$43,LOSS!$B40)</f>
        <v>0</v>
      </c>
      <c r="AM40" s="115">
        <f>SUMIFS('6'!$N$10:$N$43,'6'!$A$10:$A$43,LOSS!$I$5,'6'!$M$10:$M$43,LOSS!$B40)+SUMIFS('6'!$P$10:$P$43,'6'!$A$10:$A$43,LOSS!$I$5,'6'!$O$10:$O$43,LOSS!$B40)</f>
        <v>0</v>
      </c>
      <c r="AN40" s="116">
        <f>SUMIFS('6'!$K$10:$K$43,'6'!$A$10:$A$43,LOSS!$I$5,'6'!$M$10:$M$43,LOSS!$B40)+SUMIFS('6'!$L$10:$L$43,'6'!$A$10:$A$43,LOSS!$I$5,'6'!$O$10:$O$43,LOSS!$B40)</f>
        <v>0</v>
      </c>
      <c r="AO40" s="115">
        <f>SUMIFS('7'!$N$10:$N$44,'7'!$A$10:$A$44,LOSS!$E$5,'7'!$M$10:$M$44,LOSS!$B40)+SUMIFS('7'!$P$10:$P$44,'7'!$A$10:$A$44,LOSS!$E$5,'7'!$O$10:$O$44,LOSS!$B40)</f>
        <v>0</v>
      </c>
      <c r="AP40" s="116">
        <f>SUMIFS('7'!$K$10:$K$44,'7'!$A$10:$A$44,LOSS!$E$5,'7'!$M$10:$M$44,LOSS!$B40)+SUMIFS('7'!$L$10:$L$44,'7'!$A$10:$A$44,LOSS!$E$5,'7'!$O$10:$O$44,LOSS!$B40)</f>
        <v>0</v>
      </c>
      <c r="AQ40" s="115">
        <f>SUMIFS('7'!$N$10:$N$44,'7'!$A$10:$A$44,LOSS!$G$5,'7'!$M$10:$M$44,LOSS!$B40)+SUMIFS('7'!$P$10:$P$44,'7'!$A$10:$A$44,LOSS!$G$5,'7'!$O$10:$O$44,LOSS!$B40)</f>
        <v>0</v>
      </c>
      <c r="AR40" s="116">
        <f>SUMIFS('7'!$K$10:$K$44,'7'!$A$10:$A$44,LOSS!$G$5,'7'!$M$10:$M$44,LOSS!$B40)+SUMIFS('7'!$L$10:$L$44,'7'!$A$10:$A$44,LOSS!$G$5,'7'!$O$10:$O$44,LOSS!$B40)</f>
        <v>0</v>
      </c>
      <c r="AS40" s="115">
        <f>SUMIFS('7'!$N$10:$N$44,'7'!$A$10:$A$44,LOSS!$I$5,'7'!$M$10:$M$44,LOSS!$B40)+SUMIFS('7'!$P$10:$P$44,'7'!$A$10:$A$44,LOSS!$I$5,'7'!$O$10:$O$44,LOSS!$B40)</f>
        <v>0</v>
      </c>
      <c r="AT40" s="116">
        <f>SUMIFS('7'!$K$10:$K$44,'7'!$A$10:$A$44,LOSS!$I$5,'7'!$M$10:$M$44,LOSS!$B40)+SUMIFS('7'!$L$10:$L$44,'7'!$A$10:$A$44,LOSS!$I$5,'7'!$O$10:$O$44,LOSS!$B40)</f>
        <v>0</v>
      </c>
      <c r="AU40" s="115">
        <f>SUMIFS('8'!$N$10:$N$43,'8'!$A$10:$A$43,LOSS!$E$5,'8'!$M$10:$M$43,LOSS!$B40)+SUMIFS('8'!$P$10:$P$43,'8'!$A$10:$A$43,LOSS!$E$5,'8'!$O$10:$O$43,LOSS!$B40)</f>
        <v>0</v>
      </c>
      <c r="AV40" s="116">
        <f>SUMIFS('8'!$K$10:$K$43,'8'!$A$10:$A$43,LOSS!$E$5,'8'!$M$10:$M$43,LOSS!$B40)+SUMIFS('8'!$L$10:$L$43,'8'!$A$10:$A$43,LOSS!$E$5,'8'!$O$10:$O$43,LOSS!$B40)</f>
        <v>0</v>
      </c>
      <c r="AW40" s="115">
        <f>SUMIFS('8'!$N$10:$N$43,'8'!$A$10:$A$43,LOSS!$G$5,'8'!$M$10:$M$43,LOSS!$B40)+SUMIFS('8'!$P$10:$P$43,'8'!$A$10:$A$43,LOSS!$G$5,'8'!$O$10:$O$43,LOSS!$B40)</f>
        <v>0</v>
      </c>
      <c r="AX40" s="116">
        <f>SUMIFS('8'!$K$10:$K$43,'8'!$A$10:$A$43,LOSS!$G$5,'8'!$M$10:$M$43,LOSS!$B40)+SUMIFS('8'!$L$10:$L$43,'8'!$A$10:$A$43,LOSS!$G$5,'8'!$O$10:$O$43,LOSS!$B40)</f>
        <v>0</v>
      </c>
      <c r="AY40" s="115">
        <f>SUMIFS('8'!$N$10:$N$43,'8'!$A$10:$A$43,LOSS!$I$5,'8'!$M$10:$M$43,LOSS!$B40)+SUMIFS('8'!$P$10:$P$43,'8'!$A$10:$A$43,LOSS!$I$5,'8'!$O$10:$O$43,LOSS!$B40)</f>
        <v>0</v>
      </c>
      <c r="AZ40" s="116">
        <f>SUMIFS('8'!$K$10:$K$43,'8'!$A$10:$A$43,LOSS!$I$5,'8'!$M$10:$M$43,LOSS!$B40)+SUMIFS('8'!$L$10:$L$43,'8'!$A$10:$A$43,LOSS!$I$5,'8'!$O$10:$O$43,LOSS!$B40)</f>
        <v>0</v>
      </c>
      <c r="BA40" s="115">
        <f>SUMIFS('9'!$N$10:$N$51,'9'!$A$10:$A$51,LOSS!$E$5,'9'!$M$10:$M$51,LOSS!$B40)+SUMIFS('9'!$P$10:$P$51,'9'!$A$10:$A$51,LOSS!$E$5,'9'!$O$10:$O$51,LOSS!$B40)</f>
        <v>0</v>
      </c>
      <c r="BB40" s="116">
        <f>SUMIFS('9'!$K$10:$K$51,'9'!$A$10:$A$51,LOSS!$E$5,'9'!$M$10:$M$51,LOSS!$B40)+SUMIFS('9'!$L$10:$L$51,'9'!$A$10:$A$51,LOSS!$E$5,'9'!$O$10:$O$51,LOSS!$B40)</f>
        <v>0</v>
      </c>
      <c r="BC40" s="115">
        <f>SUMIFS('9'!$N$10:$N$51,'9'!$A$10:$A$51,LOSS!$G$5,'9'!$M$10:$M$51,LOSS!$B40)+SUMIFS('9'!$P$10:$P$51,'9'!$A$10:$A$51,LOSS!$G$5,'9'!$O$10:$O$51,LOSS!$B40)</f>
        <v>0</v>
      </c>
      <c r="BD40" s="116">
        <f>SUMIFS('9'!$K$10:$K$51,'9'!$A$10:$A$51,LOSS!$G$5,'9'!$M$10:$M$51,LOSS!$B40)+SUMIFS('9'!$L$10:$L$51,'9'!$A$10:$A$51,LOSS!$G$5,'9'!$O$10:$O$51,LOSS!$B40)</f>
        <v>0</v>
      </c>
      <c r="BE40" s="115">
        <f>SUMIFS('9'!$N$10:$N$51,'9'!$A$10:$A$51,LOSS!$I$5,'9'!$M$10:$M$51,LOSS!$B40)+SUMIFS('9'!$P$10:$P$51,'9'!$A$10:$A$51,LOSS!$I$5,'9'!$O$10:$O$51,LOSS!$B40)</f>
        <v>0</v>
      </c>
      <c r="BF40" s="116">
        <f>SUMIFS('9'!$K$10:$K$51,'9'!$A$10:$A$51,LOSS!$I$5,'9'!$M$10:$M$51,LOSS!$B40)+SUMIFS('9'!$L$10:$L$51,'9'!$A$10:$A$51,LOSS!$I$5,'9'!$O$10:$O$51,LOSS!$B40)</f>
        <v>0</v>
      </c>
      <c r="BG40" s="115">
        <f>SUMIFS('10'!$N$10:$N$44,'10'!$A$10:$A$44,LOSS!$E$5,'10'!$M$10:$M$44,LOSS!$B40)+SUMIFS('10'!$P$10:$P$44,'10'!$A$10:$A$44,LOSS!$E$5,'10'!$O$10:$O$44,LOSS!$B40)</f>
        <v>0</v>
      </c>
      <c r="BH40" s="116">
        <f>SUMIFS('10'!$K$10:$K$44,'10'!$A$10:$A$44,LOSS!$E$5,'10'!$M$10:$M$44,LOSS!$B40)+SUMIFS('10'!$L$10:$L$44,'10'!$A$10:$A$44,LOSS!$E$5,'10'!$O$10:$O$44,LOSS!$B40)</f>
        <v>0</v>
      </c>
      <c r="BI40" s="115">
        <f>SUMIFS('10'!$N$10:$N$44,'10'!$A$10:$A$44,LOSS!$G$5,'10'!$M$10:$M$44,LOSS!$B40)+SUMIFS('10'!$P$10:$P$44,'10'!$A$10:$A$44,LOSS!$G$5,'10'!$O$10:$O$44,LOSS!$B40)</f>
        <v>0</v>
      </c>
      <c r="BJ40" s="116">
        <f>SUMIFS('10'!$K$10:$K$44,'10'!$A$10:$A$44,LOSS!$G$5,'10'!$M$10:$M$44,LOSS!$B40)+SUMIFS('10'!$L$10:$L$44,'10'!$A$10:$A$44,LOSS!$G$5,'10'!$O$10:$O$44,LOSS!$B40)</f>
        <v>0</v>
      </c>
      <c r="BK40" s="115">
        <f>SUMIFS('10'!$N$10:$N$44,'10'!$A$10:$A$44,LOSS!$I$5,'10'!$M$10:$M$44,LOSS!$B40)+SUMIFS('10'!$P$10:$P$44,'10'!$A$10:$A$44,LOSS!$I$5,'10'!$O$10:$O$44,LOSS!$B40)</f>
        <v>0</v>
      </c>
      <c r="BL40" s="116">
        <f>SUMIFS('10'!$K$10:$K$44,'10'!$A$10:$A$44,LOSS!$I$5,'10'!$M$10:$M$44,LOSS!$B40)+SUMIFS('10'!$L$10:$L$44,'10'!$A$10:$A$44,LOSS!$I$5,'10'!$O$10:$O$44,LOSS!$B40)</f>
        <v>0</v>
      </c>
      <c r="BM40" s="115">
        <f>SUMIFS('11'!$N$10:$N$43,'11'!$A$10:$A$43,LOSS!$E$5,'11'!$M$10:$M$43,LOSS!$B40)+SUMIFS('11'!$P$10:$P$43,'11'!$A$10:$A$43,LOSS!$E$5,'11'!$O$10:$O$43,LOSS!$B40)</f>
        <v>0</v>
      </c>
      <c r="BN40" s="116">
        <f>SUMIFS('11'!$K$10:$K$43,'11'!$A$10:$A$43,LOSS!$E$5,'11'!$M$10:$M$43,LOSS!$B40)+SUMIFS('11'!$L$10:$L$43,'11'!$A$10:$A$43,LOSS!$E$5,'11'!$O$10:$O$43,LOSS!$B40)</f>
        <v>0</v>
      </c>
      <c r="BO40" s="115">
        <f>SUMIFS('11'!$N$10:$N$43,'11'!$A$10:$A$43,LOSS!$G$5,'11'!$M$10:$M$43,LOSS!$B40)+SUMIFS('11'!$P$10:$P$43,'11'!$A$10:$A$43,LOSS!$G$5,'11'!$O$10:$O$43,LOSS!$B40)</f>
        <v>0</v>
      </c>
      <c r="BP40" s="116">
        <f>SUMIFS('11'!$K$10:$K$43,'11'!$A$10:$A$43,LOSS!$G$5,'11'!$M$10:$M$43,LOSS!$B40)+SUMIFS('11'!$L$10:$L$43,'11'!$A$10:$A$43,LOSS!$G$5,'11'!$O$10:$O$43,LOSS!$B40)</f>
        <v>0</v>
      </c>
      <c r="BQ40" s="115">
        <f>SUMIFS('11'!$N$10:$N$43,'11'!$A$10:$A$43,LOSS!$I$5,'11'!$M$10:$M$43,LOSS!$B40)+SUMIFS('11'!$P$10:$P$43,'11'!$A$10:$A$43,LOSS!$I$5,'11'!$O$10:$O$43,LOSS!$B40)</f>
        <v>0</v>
      </c>
      <c r="BR40" s="116">
        <f>SUMIFS('11'!$K$10:$K$43,'11'!$A$10:$A$43,LOSS!$I$5,'11'!$M$10:$M$43,LOSS!$B40)+SUMIFS('11'!$L$10:$L$43,'11'!$A$10:$A$43,LOSS!$I$5,'11'!$O$10:$O$43,LOSS!$B40)</f>
        <v>0</v>
      </c>
      <c r="BS40" s="115">
        <f>SUMIFS('12'!$N$10:$N$44,'12'!$A$10:$A$44,LOSS!$E$5,'12'!$M$10:$M$44,LOSS!$B40)+SUMIFS('12'!$P$10:$P$44,'12'!$A$10:$A$44,LOSS!$E$5,'12'!$O$10:$O$44,LOSS!$B40)</f>
        <v>0</v>
      </c>
      <c r="BT40" s="116">
        <f>SUMIFS('12'!$K$10:$K$44,'12'!$A$10:$A$44,LOSS!$E$5,'12'!$M$10:$M$44,LOSS!$B40)+SUMIFS('12'!$L$10:$L$44,'12'!$A$10:$A$44,LOSS!$E$5,'12'!$O$10:$O$44,LOSS!$B40)</f>
        <v>0</v>
      </c>
      <c r="BU40" s="115">
        <f>SUMIFS('12'!$N$10:$N$44,'12'!$A$10:$A$44,LOSS!$G$5,'12'!$M$10:$M$44,LOSS!$B40)+SUMIFS('12'!$P$10:$P$44,'12'!$A$10:$A$44,LOSS!$G$5,'12'!$O$10:$O$44,LOSS!$B40)</f>
        <v>0</v>
      </c>
      <c r="BV40" s="116">
        <f>SUMIFS('12'!$K$10:$K$44,'12'!$A$10:$A$44,LOSS!$G$5,'12'!$M$10:$M$44,LOSS!$B40)+SUMIFS('12'!$L$10:$L$44,'12'!$A$10:$A$44,LOSS!$G$5,'12'!$O$10:$O$44,LOSS!$B40)</f>
        <v>0</v>
      </c>
      <c r="BW40" s="115">
        <f>SUMIFS('12'!$N$10:$N$44,'12'!$A$10:$A$44,LOSS!$I$5,'12'!$M$10:$M$44,LOSS!$B40)+SUMIFS('12'!$P$10:$P$44,'12'!$A$10:$A$44,LOSS!$I$5,'12'!$O$10:$O$44,LOSS!$B40)</f>
        <v>0</v>
      </c>
      <c r="BX40" s="116">
        <f>SUMIFS('12'!$K$10:$K$44,'12'!$A$10:$A$44,LOSS!$I$5,'12'!$M$10:$M$44,LOSS!$B40)+SUMIFS('12'!$L$10:$L$44,'12'!$A$10:$A$44,LOSS!$I$5,'12'!$O$10:$O$44,LOSS!$B40)</f>
        <v>0</v>
      </c>
      <c r="BY40" s="115">
        <f>SUMIFS('13'!$N$10:$N$44,'13'!$A$10:$A$44,LOSS!$E$5,'13'!$M$10:$M$44,LOSS!$B40)+SUMIFS('13'!$P$10:$P$44,'13'!$A$10:$A$44,LOSS!$E$5,'13'!$O$10:$O$44,LOSS!$B40)</f>
        <v>0</v>
      </c>
      <c r="BZ40" s="116">
        <f>SUMIFS('13'!$K$10:$K$44,'13'!$A$10:$A$44,LOSS!$E$5,'13'!$M$10:$M$44,LOSS!$B40)+SUMIFS('13'!$L$10:$L$44,'13'!$A$10:$A$44,LOSS!$E$5,'13'!$O$10:$O$44,LOSS!$B40)</f>
        <v>0</v>
      </c>
      <c r="CA40" s="115">
        <f>SUMIFS('13'!$N$10:$N$44,'13'!$A$10:$A$44,LOSS!$G$5,'13'!$M$10:$M$44,LOSS!$B40)+SUMIFS('13'!$P$10:$P$44,'13'!$A$10:$A$44,LOSS!$G$5,'13'!$O$10:$O$44,LOSS!$B40)</f>
        <v>0</v>
      </c>
      <c r="CB40" s="116">
        <f>SUMIFS('13'!$K$10:$K$44,'13'!$A$10:$A$44,LOSS!$G$5,'13'!$M$10:$M$44,LOSS!$B40)+SUMIFS('13'!$L$10:$L$44,'13'!$A$10:$A$44,LOSS!$G$5,'13'!$O$10:$O$44,LOSS!$B40)</f>
        <v>0</v>
      </c>
      <c r="CC40" s="115">
        <f>SUMIFS('13'!$N$10:$N$44,'13'!$A$10:$A$44,LOSS!$I$5,'13'!$M$10:$M$44,LOSS!$B40)+SUMIFS('13'!$P$10:$P$44,'13'!$A$10:$A$44,LOSS!$I$5,'13'!$O$10:$O$44,LOSS!$B40)</f>
        <v>0</v>
      </c>
      <c r="CD40" s="116">
        <f>SUMIFS('13'!$K$10:$K$44,'13'!$A$10:$A$44,LOSS!$I$5,'13'!$M$10:$M$44,LOSS!$B40)+SUMIFS('13'!$L$10:$L$44,'13'!$A$10:$A$44,LOSS!$I$5,'13'!$O$10:$O$44,LOSS!$B40)</f>
        <v>0</v>
      </c>
      <c r="CE40" s="115">
        <f>SUMIFS('14'!$N$10:$N$44,'14'!$A$10:$A$44,LOSS!$E$5,'14'!$M$10:$M$44,LOSS!$B40)+SUMIFS('14'!$P$10:$P$44,'14'!$A$10:$A$44,LOSS!$E$5,'14'!$O$10:$O$44,LOSS!$B40)</f>
        <v>0</v>
      </c>
      <c r="CF40" s="116">
        <f>SUMIFS('14'!$K$10:$K$44,'14'!$A$10:$A$44,LOSS!$E$5,'14'!$M$10:$M$44,LOSS!$B40)+SUMIFS('14'!$L$10:$L$44,'14'!$A$10:$A$44,LOSS!$E$5,'14'!$O$10:$O$44,LOSS!$B40)</f>
        <v>0</v>
      </c>
      <c r="CG40" s="115">
        <f>SUMIFS('14'!$N$10:$N$44,'14'!$A$10:$A$44,LOSS!$G$5,'14'!$M$10:$M$44,LOSS!$B40)+SUMIFS('14'!$P$10:$P$44,'14'!$A$10:$A$44,LOSS!$G$5,'14'!$O$10:$O$44,LOSS!$B40)</f>
        <v>0</v>
      </c>
      <c r="CH40" s="116">
        <f>SUMIFS('14'!$K$10:$K$44,'14'!$A$10:$A$44,LOSS!$G$5,'14'!$M$10:$M$44,LOSS!$B40)+SUMIFS('14'!$L$10:$L$44,'14'!$A$10:$A$44,LOSS!$G$5,'14'!$O$10:$O$44,LOSS!$B40)</f>
        <v>0</v>
      </c>
      <c r="CI40" s="115">
        <f>SUMIFS('14'!$N$10:$N$44,'14'!$A$10:$A$44,LOSS!$I$5,'14'!$M$10:$M$44,LOSS!$B40)+SUMIFS('14'!$P$10:$P$44,'14'!$A$10:$A$44,LOSS!$I$5,'14'!$O$10:$O$44,LOSS!$B40)</f>
        <v>0</v>
      </c>
      <c r="CJ40" s="116">
        <f>SUMIFS('14'!$K$10:$K$44,'14'!$A$10:$A$44,LOSS!$I$5,'14'!$M$10:$M$44,LOSS!$B40)+SUMIFS('14'!$L$10:$L$44,'14'!$A$10:$A$44,LOSS!$I$5,'14'!$O$10:$O$44,LOSS!$B40)</f>
        <v>0</v>
      </c>
      <c r="CK40" s="115">
        <f>SUMIFS('15'!$N$10:$N$44,'15'!$A$10:$A$44,LOSS!$E$5,'15'!$M$10:$M$44,LOSS!$B40)+SUMIFS('15'!$P$10:$P$44,'15'!$A$10:$A$44,LOSS!$E$5,'15'!$O$10:$O$44,LOSS!$B40)</f>
        <v>0</v>
      </c>
      <c r="CL40" s="116">
        <f>SUMIFS('15'!$K$10:$K$44,'15'!$A$10:$A$44,LOSS!$E$5,'15'!$M$10:$M$44,LOSS!$B40)+SUMIFS('15'!$L$10:$L$44,'15'!$A$10:$A$44,LOSS!$E$5,'15'!$O$10:$O$44,LOSS!$B40)</f>
        <v>0</v>
      </c>
      <c r="CM40" s="115">
        <f>SUMIFS('15'!$N$10:$N$44,'15'!$A$10:$A$44,LOSS!$G$5,'15'!$M$10:$M$44,LOSS!$B40)+SUMIFS('15'!$P$10:$P$44,'15'!$A$10:$A$44,LOSS!$G$5,'15'!$O$10:$O$44,LOSS!$B40)</f>
        <v>0</v>
      </c>
      <c r="CN40" s="116">
        <f>SUMIFS('15'!$K$10:$K$44,'15'!$A$10:$A$44,LOSS!$G$5,'15'!$M$10:$M$44,LOSS!$B40)+SUMIFS('15'!$L$10:$L$44,'15'!$A$10:$A$44,LOSS!$G$5,'15'!$O$10:$O$44,LOSS!$B40)</f>
        <v>0</v>
      </c>
      <c r="CO40" s="115">
        <f>SUMIFS('15'!$N$10:$N$44,'15'!$A$10:$A$44,LOSS!$I$5,'15'!$M$10:$M$44,LOSS!$B40)+SUMIFS('15'!$P$10:$P$44,'15'!$A$10:$A$44,LOSS!$I$5,'15'!$O$10:$O$44,LOSS!$B40)</f>
        <v>0</v>
      </c>
      <c r="CP40" s="116">
        <f>SUMIFS('15'!$K$10:$K$44,'15'!$A$10:$A$44,LOSS!$I$5,'15'!$M$10:$M$44,LOSS!$B40)+SUMIFS('15'!$L$10:$L$44,'15'!$A$10:$A$44,LOSS!$I$5,'15'!$O$10:$O$44,LOSS!$B40)</f>
        <v>0</v>
      </c>
      <c r="CQ40" s="115">
        <f>SUMIFS('16'!$N$10:$N$44,'16'!$A$10:$A$44,LOSS!$E$5,'16'!$M$10:$M$44,LOSS!$B40)+SUMIFS('16'!$P$10:$P$44,'16'!$A$10:$A$44,LOSS!$E$5,'16'!$O$10:$O$44,LOSS!$B40)</f>
        <v>0</v>
      </c>
      <c r="CR40" s="116">
        <f>SUMIFS('16'!$K$10:$K$44,'16'!$A$10:$A$44,LOSS!$E$5,'16'!$M$10:$M$44,LOSS!$B40)+SUMIFS('16'!$L$10:$L$44,'16'!$A$10:$A$44,LOSS!$E$5,'16'!$O$10:$O$44,LOSS!$B40)</f>
        <v>0</v>
      </c>
      <c r="CS40" s="115">
        <f>SUMIFS('16'!$N$10:$N$44,'16'!$A$10:$A$44,LOSS!$G$5,'16'!$M$10:$M$44,LOSS!$B40)+SUMIFS('16'!$P$10:$P$44,'16'!$A$10:$A$44,LOSS!$G$5,'16'!$O$10:$O$44,LOSS!$B40)</f>
        <v>0</v>
      </c>
      <c r="CT40" s="116">
        <f>SUMIFS('16'!$K$10:$K$44,'16'!$A$10:$A$44,LOSS!$G$5,'16'!$M$10:$M$44,LOSS!$B40)+SUMIFS('16'!$L$10:$L$44,'16'!$A$10:$A$44,LOSS!$G$5,'16'!$O$10:$O$44,LOSS!$B40)</f>
        <v>0</v>
      </c>
      <c r="CU40" s="115">
        <f>SUMIFS('16'!$N$10:$N$44,'16'!$A$10:$A$44,LOSS!$I$5,'16'!$M$10:$M$44,LOSS!$B40)+SUMIFS('16'!$P$10:$P$44,'16'!$A$10:$A$44,LOSS!$I$5,'16'!$O$10:$O$44,LOSS!$B40)</f>
        <v>0</v>
      </c>
      <c r="CV40" s="116">
        <f>SUMIFS('16'!$K$10:$K$44,'16'!$A$10:$A$44,LOSS!$I$5,'16'!$M$10:$M$44,LOSS!$B40)+SUMIFS('16'!$L$10:$L$44,'16'!$A$10:$A$44,LOSS!$I$5,'16'!$O$10:$O$44,LOSS!$B40)</f>
        <v>0</v>
      </c>
      <c r="CW40" s="115">
        <f>SUMIFS('17'!$N$10:$N$44,'17'!$A$10:$A$44,LOSS!$E$5,'17'!$M$10:$M$44,LOSS!$B40)+SUMIFS('17'!$P$10:$P$44,'17'!$A$10:$A$44,LOSS!$E$5,'17'!$O$10:$O$44,LOSS!$B40)</f>
        <v>0</v>
      </c>
      <c r="CX40" s="116">
        <f>SUMIFS('17'!$K$10:$K$44,'17'!$A$10:$A$44,LOSS!$E$5,'17'!$M$10:$M$44,LOSS!$B40)+SUMIFS('17'!$L$10:$L$44,'17'!$A$10:$A$44,LOSS!$E$5,'17'!$O$10:$O$44,LOSS!$B40)</f>
        <v>0</v>
      </c>
      <c r="CY40" s="115">
        <f>SUMIFS('17'!$N$10:$N$44,'17'!$A$10:$A$44,LOSS!$G$5,'17'!$M$10:$M$44,LOSS!$B40)+SUMIFS('17'!$P$10:$P$44,'17'!$A$10:$A$44,LOSS!$G$5,'17'!$O$10:$O$44,LOSS!$B40)</f>
        <v>0</v>
      </c>
      <c r="CZ40" s="116">
        <f>SUMIFS('17'!$K$10:$K$44,'17'!$A$10:$A$44,LOSS!$G$5,'17'!$M$10:$M$44,LOSS!$B40)+SUMIFS('17'!$L$10:$L$44,'17'!$A$10:$A$44,LOSS!$G$5,'17'!$O$10:$O$44,LOSS!$B40)</f>
        <v>0</v>
      </c>
      <c r="DA40" s="115">
        <f>SUMIFS('17'!$N$10:$N$44,'17'!$A$10:$A$44,LOSS!$I$5,'17'!$M$10:$M$44,LOSS!$B40)+SUMIFS('17'!$P$10:$P$44,'17'!$A$10:$A$44,LOSS!$I$5,'17'!$O$10:$O$44,LOSS!$B40)</f>
        <v>0</v>
      </c>
      <c r="DB40" s="116">
        <f>SUMIFS('17'!$K$10:$K$44,'17'!$A$10:$A$44,LOSS!$I$5,'17'!$M$10:$M$44,LOSS!$B40)+SUMIFS('17'!$L$10:$L$44,'17'!$A$10:$A$44,LOSS!$I$5,'17'!$O$10:$O$44,LOSS!$B40)</f>
        <v>0</v>
      </c>
      <c r="DC40" s="115">
        <f>SUMIFS('18'!$N$10:$N$44,'18'!$A$10:$A$44,LOSS!$E$5,'18'!$M$10:$M$44,LOSS!$B40)+SUMIFS('18'!$P$10:$P$44,'18'!$A$10:$A$44,LOSS!$E$5,'18'!$O$10:$O$44,LOSS!$B40)</f>
        <v>0</v>
      </c>
      <c r="DD40" s="116">
        <f>SUMIFS('18'!$K$10:$K$44,'18'!$A$10:$A$44,LOSS!$E$5,'18'!$M$10:$M$44,LOSS!$B40)+SUMIFS('18'!$L$10:$L$44,'18'!$A$10:$A$44,LOSS!$E$5,'18'!$O$10:$O$44,LOSS!$B40)</f>
        <v>0</v>
      </c>
      <c r="DE40" s="115">
        <f>SUMIFS('18'!$N$10:$N$44,'18'!$A$10:$A$44,LOSS!$G$5,'18'!$M$10:$M$44,LOSS!$B40)+SUMIFS('18'!$P$10:$P$44,'18'!$A$10:$A$44,LOSS!$G$5,'18'!$O$10:$O$44,LOSS!$B40)</f>
        <v>0</v>
      </c>
      <c r="DF40" s="116">
        <f>SUMIFS('18'!$K$10:$K$44,'18'!$A$10:$A$44,LOSS!$G$5,'18'!$M$10:$M$44,LOSS!$B40)+SUMIFS('18'!$L$10:$L$44,'18'!$A$10:$A$44,LOSS!$G$5,'18'!$O$10:$O$44,LOSS!$B40)</f>
        <v>0</v>
      </c>
      <c r="DG40" s="115">
        <f>SUMIFS('18'!$N$10:$N$44,'18'!$A$10:$A$44,LOSS!$I$5,'18'!$M$10:$M$44,LOSS!$B40)+SUMIFS('18'!$P$10:$P$44,'18'!$A$10:$A$44,LOSS!$I$5,'18'!$O$10:$O$44,LOSS!$B40)</f>
        <v>0</v>
      </c>
      <c r="DH40" s="116">
        <f>SUMIFS('18'!$K$10:$K$44,'18'!$A$10:$A$44,LOSS!$I$5,'18'!$M$10:$M$44,LOSS!$B40)+SUMIFS('18'!$L$10:$L$44,'18'!$A$10:$A$44,LOSS!$I$5,'18'!$O$10:$O$44,LOSS!$B40)</f>
        <v>0</v>
      </c>
      <c r="DI40" s="115">
        <f>SUMIFS('19'!$N$10:$N$44,'19'!$A$10:$A$44,LOSS!$E$5,'19'!$M$10:$M$44,LOSS!$B40)+SUMIFS('19'!$P$10:$P$44,'19'!$A$10:$A$44,LOSS!$E$5,'19'!$O$10:$O$44,LOSS!$B40)</f>
        <v>0</v>
      </c>
      <c r="DJ40" s="116">
        <f>SUMIFS('19'!$K$10:$K$44,'19'!$A$10:$A$44,LOSS!$E$5,'19'!$M$10:$M$44,LOSS!$B40)+SUMIFS('19'!$L$10:$L$44,'19'!$A$10:$A$44,LOSS!$E$5,'19'!$O$10:$O$44,LOSS!$B40)</f>
        <v>0</v>
      </c>
      <c r="DK40" s="115">
        <f>SUMIFS('19'!$N$10:$N$44,'19'!$A$10:$A$44,LOSS!$G$5,'19'!$M$10:$M$44,LOSS!$B40)+SUMIFS('19'!$P$10:$P$44,'19'!$A$10:$A$44,LOSS!$G$5,'19'!$O$10:$O$44,LOSS!$B40)</f>
        <v>0</v>
      </c>
      <c r="DL40" s="116">
        <f>SUMIFS('19'!$K$10:$K$44,'19'!$A$10:$A$44,LOSS!$G$5,'19'!$M$10:$M$44,LOSS!$B40)+SUMIFS('19'!$L$10:$L$44,'19'!$A$10:$A$44,LOSS!$G$5,'19'!$O$10:$O$44,LOSS!$B40)</f>
        <v>0</v>
      </c>
      <c r="DM40" s="115">
        <f>SUMIFS('19'!$N$10:$N$44,'19'!$A$10:$A$44,LOSS!$I$5,'19'!$M$10:$M$44,LOSS!$B40)+SUMIFS('19'!$P$10:$P$44,'19'!$A$10:$A$44,LOSS!$I$5,'19'!$O$10:$O$44,LOSS!$B40)</f>
        <v>0</v>
      </c>
      <c r="DN40" s="116">
        <f>SUMIFS('19'!$K$10:$K$44,'19'!$A$10:$A$44,LOSS!$I$5,'19'!$M$10:$M$44,LOSS!$B40)+SUMIFS('19'!$L$10:$L$44,'19'!$A$10:$A$44,LOSS!$I$5,'19'!$O$10:$O$44,LOSS!$B40)</f>
        <v>0</v>
      </c>
      <c r="DO40" s="115">
        <f>SUMIFS('20'!$N$10:$N$44,'20'!$A$10:$A$44,LOSS!$E$5,'20'!$M$10:$M$44,LOSS!$B40)+SUMIFS('20'!$P$10:$P$44,'20'!$A$10:$A$44,LOSS!$E$5,'20'!$O$10:$O$44,LOSS!$B40)</f>
        <v>0</v>
      </c>
      <c r="DP40" s="116">
        <f>SUMIFS('20'!$K$10:$K$44,'20'!$A$10:$A$44,LOSS!$E$5,'20'!$M$10:$M$44,LOSS!$B40)+SUMIFS('20'!$L$10:$L$44,'20'!$A$10:$A$44,LOSS!$E$5,'20'!$O$10:$O$44,LOSS!$B40)</f>
        <v>0</v>
      </c>
      <c r="DQ40" s="115">
        <f>SUMIFS('20'!$N$10:$N$44,'20'!$A$10:$A$44,LOSS!$G$5,'20'!$M$10:$M$44,LOSS!$B40)+SUMIFS('20'!$P$10:$P$44,'20'!$A$10:$A$44,LOSS!$G$5,'20'!$O$10:$O$44,LOSS!$B40)</f>
        <v>0</v>
      </c>
      <c r="DR40" s="116">
        <f>SUMIFS('20'!$K$10:$K$44,'20'!$A$10:$A$44,LOSS!$G$5,'20'!$M$10:$M$44,LOSS!$B40)+SUMIFS('20'!$L$10:$L$44,'20'!$A$10:$A$44,LOSS!$G$5,'20'!$O$10:$O$44,LOSS!$B40)</f>
        <v>0</v>
      </c>
      <c r="DS40" s="115">
        <f>SUMIFS('20'!$N$10:$N$44,'20'!$A$10:$A$44,LOSS!$I$5,'20'!$M$10:$M$44,LOSS!$B40)+SUMIFS('20'!$P$10:$P$44,'20'!$A$10:$A$44,LOSS!$I$5,'20'!$O$10:$O$44,LOSS!$B40)</f>
        <v>0</v>
      </c>
      <c r="DT40" s="116">
        <f>SUMIFS('20'!$K$10:$K$44,'20'!$A$10:$A$44,LOSS!$I$5,'20'!$M$10:$M$44,LOSS!$B40)+SUMIFS('20'!$L$10:$L$44,'20'!$A$10:$A$44,LOSS!$I$5,'20'!$O$10:$O$44,LOSS!$B40)</f>
        <v>0</v>
      </c>
      <c r="DU40" s="115">
        <f>SUMIFS('21'!$N$10:$N$44,'21'!$A$10:$A$44,LOSS!$E$5,'21'!$M$10:$M$44,LOSS!$B40)+SUMIFS('21'!$P$10:$P$44,'21'!$A$10:$A$44,LOSS!$E$5,'21'!$O$10:$O$44,LOSS!$B40)</f>
        <v>0</v>
      </c>
      <c r="DV40" s="116">
        <f>SUMIFS('21'!$K$10:$K$44,'21'!$A$10:$A$44,LOSS!$E$5,'21'!$M$10:$M$44,LOSS!$B40)+SUMIFS('21'!$L$10:$L$44,'21'!$A$10:$A$44,LOSS!$E$5,'21'!$O$10:$O$44,LOSS!$B40)</f>
        <v>0</v>
      </c>
      <c r="DW40" s="115">
        <f>SUMIFS('21'!$N$10:$N$44,'21'!$A$10:$A$44,LOSS!$G$5,'21'!$M$10:$M$44,LOSS!$B40)+SUMIFS('21'!$P$10:$P$44,'21'!$A$10:$A$44,LOSS!$G$5,'21'!$O$10:$O$44,LOSS!$B40)</f>
        <v>0</v>
      </c>
      <c r="DX40" s="116">
        <f>SUMIFS('21'!$K$10:$K$44,'21'!$A$10:$A$44,LOSS!$G$5,'21'!$M$10:$M$44,LOSS!$B40)+SUMIFS('21'!$L$10:$L$44,'21'!$A$10:$A$44,LOSS!$G$5,'21'!$O$10:$O$44,LOSS!$B40)</f>
        <v>0</v>
      </c>
      <c r="DY40" s="115">
        <f>SUMIFS('21'!$N$10:$N$44,'21'!$A$10:$A$44,LOSS!$I$5,'21'!$M$10:$M$44,LOSS!$B40)+SUMIFS('21'!$P$10:$P$44,'21'!$A$10:$A$44,LOSS!$I$5,'21'!$O$10:$O$44,LOSS!$B40)</f>
        <v>0</v>
      </c>
      <c r="DZ40" s="116">
        <f>SUMIFS('21'!$K$10:$K$44,'21'!$A$10:$A$44,LOSS!$I$5,'21'!$M$10:$M$44,LOSS!$B40)+SUMIFS('21'!$L$10:$L$44,'21'!$A$10:$A$44,LOSS!$I$5,'21'!$O$10:$O$44,LOSS!$B40)</f>
        <v>0</v>
      </c>
      <c r="EA40" s="115">
        <f>SUMIFS('22'!$N$10:$N$44,'22'!$A$10:$A$44,LOSS!$E$5,'22'!$M$10:$M$44,LOSS!$B40)+SUMIFS('22'!$P$10:$P$44,'22'!$A$10:$A$44,LOSS!$E$5,'22'!$O$10:$O$44,LOSS!$B40)</f>
        <v>0</v>
      </c>
      <c r="EB40" s="116">
        <f>SUMIFS('22'!$K$10:$K$44,'22'!$A$10:$A$44,LOSS!$E$5,'22'!$M$10:$M$44,LOSS!$B40)+SUMIFS('22'!$L$10:$L$44,'22'!$A$10:$A$44,LOSS!$E$5,'22'!$O$10:$O$44,LOSS!$B40)</f>
        <v>0</v>
      </c>
      <c r="EC40" s="115">
        <f>SUMIFS('22'!$N$10:$N$44,'22'!$A$10:$A$44,LOSS!$G$5,'22'!$M$10:$M$44,LOSS!$B40)+SUMIFS('22'!$P$10:$P$44,'22'!$A$10:$A$44,LOSS!$G$5,'22'!$O$10:$O$44,LOSS!$B40)</f>
        <v>0</v>
      </c>
      <c r="ED40" s="116">
        <f>SUMIFS('22'!$K$10:$K$44,'22'!$A$10:$A$44,LOSS!$G$5,'22'!$M$10:$M$44,LOSS!$B40)+SUMIFS('22'!$L$10:$L$44,'22'!$A$10:$A$44,LOSS!$G$5,'22'!$O$10:$O$44,LOSS!$B40)</f>
        <v>0</v>
      </c>
      <c r="EE40" s="115">
        <f>SUMIFS('22'!$N$10:$N$44,'22'!$A$10:$A$44,LOSS!$I$5,'22'!$M$10:$M$44,LOSS!$B40)+SUMIFS('22'!$P$10:$P$44,'22'!$A$10:$A$44,LOSS!$I$5,'22'!$O$10:$O$44,LOSS!$B40)</f>
        <v>0</v>
      </c>
      <c r="EF40" s="116">
        <f>SUMIFS('22'!$K$10:$K$44,'22'!$A$10:$A$44,LOSS!$I$5,'22'!$M$10:$M$44,LOSS!$B40)+SUMIFS('22'!$L$10:$L$44,'22'!$A$10:$A$44,LOSS!$I$5,'22'!$O$10:$O$44,LOSS!$B40)</f>
        <v>0</v>
      </c>
      <c r="EG40" s="115">
        <f>SUMIFS('23'!$N$10:$N$44,'23'!$A$10:$A$44,LOSS!$E$5,'23'!$M$10:$M$44,LOSS!$B40)+SUMIFS('23'!$P$10:$P$44,'23'!$A$10:$A$44,LOSS!$E$5,'23'!$O$10:$O$44,LOSS!$B40)</f>
        <v>0</v>
      </c>
      <c r="EH40" s="116">
        <f>SUMIFS('23'!$K$10:$K$44,'23'!$A$10:$A$44,LOSS!$E$5,'23'!$M$10:$M$44,LOSS!$B40)+SUMIFS('23'!$L$10:$L$44,'23'!$A$10:$A$44,LOSS!$E$5,'23'!$O$10:$O$44,LOSS!$B40)</f>
        <v>0</v>
      </c>
      <c r="EI40" s="115">
        <f>SUMIFS('23'!$N$10:$N$44,'23'!$A$10:$A$44,LOSS!$G$5,'23'!$M$10:$M$44,LOSS!$B40)+SUMIFS('23'!$P$10:$P$44,'23'!$A$10:$A$44,LOSS!$G$5,'23'!$O$10:$O$44,LOSS!$B40)</f>
        <v>0</v>
      </c>
      <c r="EJ40" s="116">
        <f>SUMIFS('23'!$K$10:$K$44,'23'!$A$10:$A$44,LOSS!$G$5,'23'!$M$10:$M$44,LOSS!$B40)+SUMIFS('23'!$L$10:$L$44,'23'!$A$10:$A$44,LOSS!$G$5,'23'!$O$10:$O$44,LOSS!$B40)</f>
        <v>0</v>
      </c>
      <c r="EK40" s="115">
        <f>SUMIFS('23'!$N$10:$N$44,'23'!$A$10:$A$44,LOSS!$I$5,'23'!$M$10:$M$44,LOSS!$B40)+SUMIFS('23'!$P$10:$P$44,'23'!$A$10:$A$44,LOSS!$I$5,'23'!$O$10:$O$44,LOSS!$B40)</f>
        <v>0</v>
      </c>
      <c r="EL40" s="116">
        <f>SUMIFS('23'!$K$10:$K$44,'23'!$A$10:$A$44,LOSS!$I$5,'23'!$M$10:$M$44,LOSS!$B40)+SUMIFS('23'!$L$10:$L$44,'23'!$A$10:$A$44,LOSS!$I$5,'23'!$O$10:$O$44,LOSS!$B40)</f>
        <v>0</v>
      </c>
      <c r="EM40" s="115">
        <f>SUMIFS('24'!$N$10:$N$44,'24'!$A$10:$A$44,LOSS!$E$5,'24'!$M$10:$M$44,LOSS!$B40)+SUMIFS('24'!$P$10:$P$44,'24'!$A$10:$A$44,LOSS!$E$5,'24'!$O$10:$O$44,LOSS!$B40)</f>
        <v>0</v>
      </c>
      <c r="EN40" s="116">
        <f>SUMIFS('24'!$K$10:$K$44,'24'!$A$10:$A$44,LOSS!$E$5,'24'!$M$10:$M$44,LOSS!$B40)+SUMIFS('24'!$L$10:$L$44,'24'!$A$10:$A$44,LOSS!$E$5,'24'!$O$10:$O$44,LOSS!$B40)</f>
        <v>0</v>
      </c>
      <c r="EO40" s="115">
        <f>SUMIFS('24'!$N$10:$N$44,'24'!$A$10:$A$44,LOSS!$G$5,'24'!$M$10:$M$44,LOSS!$B40)+SUMIFS('24'!$P$10:$P$44,'24'!$A$10:$A$44,LOSS!$G$5,'24'!$O$10:$O$44,LOSS!$B40)</f>
        <v>0</v>
      </c>
      <c r="EP40" s="116">
        <f>SUMIFS('24'!$K$10:$K$44,'24'!$A$10:$A$44,LOSS!$G$5,'24'!$M$10:$M$44,LOSS!$B40)+SUMIFS('24'!$L$10:$L$44,'24'!$A$10:$A$44,LOSS!$G$5,'24'!$O$10:$O$44,LOSS!$B40)</f>
        <v>0</v>
      </c>
      <c r="EQ40" s="115">
        <f>SUMIFS('24'!$N$10:$N$44,'24'!$A$10:$A$44,LOSS!$I$5,'24'!$M$10:$M$44,LOSS!$B40)+SUMIFS('24'!$P$10:$P$44,'24'!$A$10:$A$44,LOSS!$I$5,'24'!$O$10:$O$44,LOSS!$B40)</f>
        <v>0</v>
      </c>
      <c r="ER40" s="116">
        <f>SUMIFS('24'!$K$10:$K$44,'24'!$A$10:$A$44,LOSS!$I$5,'24'!$M$10:$M$44,LOSS!$B40)+SUMIFS('24'!$L$10:$L$44,'24'!$A$10:$A$44,LOSS!$I$5,'24'!$O$10:$O$44,LOSS!$B40)</f>
        <v>0</v>
      </c>
      <c r="ES40" s="115">
        <f>SUMIFS('25'!$N$10:$N$44,'25'!$A$10:$A$44,LOSS!$E$5,'25'!$M$10:$M$44,LOSS!$B40)+SUMIFS('25'!$P$10:$P$44,'25'!$A$10:$A$44,LOSS!$E$5,'25'!$O$10:$O$44,LOSS!$B40)</f>
        <v>0</v>
      </c>
      <c r="ET40" s="116">
        <f>SUMIFS('25'!$K$10:$K$44,'25'!$A$10:$A$44,LOSS!$E$5,'25'!$M$10:$M$44,LOSS!$B40)+SUMIFS('25'!$L$10:$L$44,'25'!$A$10:$A$44,LOSS!$E$5,'25'!$O$10:$O$44,LOSS!$B40)</f>
        <v>0</v>
      </c>
      <c r="EU40" s="115">
        <f>SUMIFS('25'!$N$10:$N$44,'25'!$A$10:$A$44,LOSS!$G$5,'25'!$M$10:$M$44,LOSS!$B40)+SUMIFS('25'!$P$10:$P$44,'25'!$A$10:$A$44,LOSS!$G$5,'25'!$O$10:$O$44,LOSS!$B40)</f>
        <v>0</v>
      </c>
      <c r="EV40" s="116">
        <f>SUMIFS('25'!$K$10:$K$44,'25'!$A$10:$A$44,LOSS!$G$5,'25'!$M$10:$M$44,LOSS!$B40)+SUMIFS('25'!$L$10:$L$44,'25'!$A$10:$A$44,LOSS!$G$5,'25'!$O$10:$O$44,LOSS!$B40)</f>
        <v>0</v>
      </c>
      <c r="EW40" s="115">
        <f>SUMIFS('25'!$N$10:$N$44,'25'!$A$10:$A$44,LOSS!$I$5,'25'!$M$10:$M$44,LOSS!$B40)+SUMIFS('25'!$P$10:$P$44,'25'!$A$10:$A$44,LOSS!$I$5,'25'!$O$10:$O$44,LOSS!$B40)</f>
        <v>0</v>
      </c>
      <c r="EX40" s="116">
        <f>SUMIFS('25'!$K$10:$K$44,'25'!$A$10:$A$44,LOSS!$I$5,'25'!$M$10:$M$44,LOSS!$B40)+SUMIFS('25'!$L$10:$L$44,'25'!$A$10:$A$44,LOSS!$I$5,'25'!$O$10:$O$44,LOSS!$B40)</f>
        <v>0</v>
      </c>
      <c r="EY40" s="115">
        <f>SUMIFS('26'!$N$10:$N$44,'26'!$A$10:$A$44,LOSS!$E$5,'26'!$M$10:$M$44,LOSS!$B40)+SUMIFS('26'!$P$10:$P$44,'26'!$A$10:$A$44,LOSS!$E$5,'26'!$O$10:$O$44,LOSS!$B40)</f>
        <v>0</v>
      </c>
      <c r="EZ40" s="116">
        <f>SUMIFS('26'!$K$10:$K$44,'26'!$A$10:$A$44,LOSS!$E$5,'26'!$M$10:$M$44,LOSS!$B40)+SUMIFS('26'!$L$10:$L$44,'26'!$A$10:$A$44,LOSS!$E$5,'26'!$O$10:$O$44,LOSS!$B40)</f>
        <v>0</v>
      </c>
      <c r="FA40" s="115">
        <f>SUMIFS('26'!$N$10:$N$44,'26'!$A$10:$A$44,LOSS!$G$5,'26'!$M$10:$M$44,LOSS!$B40)+SUMIFS('26'!$P$10:$P$44,'26'!$A$10:$A$44,LOSS!$G$5,'26'!$O$10:$O$44,LOSS!$B40)</f>
        <v>0</v>
      </c>
      <c r="FB40" s="116">
        <f>SUMIFS('26'!$K$10:$K$44,'26'!$A$10:$A$44,LOSS!$G$5,'26'!$M$10:$M$44,LOSS!$B40)+SUMIFS('26'!$L$10:$L$44,'26'!$A$10:$A$44,LOSS!$G$5,'26'!$O$10:$O$44,LOSS!$B40)</f>
        <v>0</v>
      </c>
      <c r="FC40" s="115">
        <f>SUMIFS('26'!$N$10:$N$44,'26'!$A$10:$A$44,LOSS!$I$5,'26'!$M$10:$M$44,LOSS!$B40)+SUMIFS('26'!$P$10:$P$44,'26'!$A$10:$A$44,LOSS!$I$5,'26'!$O$10:$O$44,LOSS!$B40)</f>
        <v>0</v>
      </c>
      <c r="FD40" s="116">
        <f>SUMIFS('26'!$K$10:$K$44,'26'!$A$10:$A$44,LOSS!$I$5,'26'!$M$10:$M$44,LOSS!$B40)+SUMIFS('26'!$L$10:$L$44,'26'!$A$10:$A$44,LOSS!$I$5,'26'!$O$10:$O$44,LOSS!$B40)</f>
        <v>0</v>
      </c>
      <c r="FE40" s="115">
        <f>SUMIFS('27'!$N$10:$N$44,'27'!$A$10:$A$44,LOSS!$E$5,'27'!$M$10:$M$44,LOSS!$B40)+SUMIFS('27'!$P$10:$P$44,'27'!$A$10:$A$44,LOSS!$E$5,'27'!$O$10:$O$44,LOSS!$B40)</f>
        <v>0</v>
      </c>
      <c r="FF40" s="116">
        <f>SUMIFS('27'!$K$10:$K$44,'27'!$A$10:$A$44,LOSS!$E$5,'27'!$M$10:$M$44,LOSS!$B40)+SUMIFS('27'!$L$10:$L$44,'27'!$A$10:$A$44,LOSS!$E$5,'27'!$O$10:$O$44,LOSS!$B40)</f>
        <v>0</v>
      </c>
      <c r="FG40" s="115">
        <f>SUMIFS('27'!$N$10:$N$44,'27'!$A$10:$A$44,LOSS!$G$5,'27'!$M$10:$M$44,LOSS!$B40)+SUMIFS('27'!$P$10:$P$44,'27'!$A$10:$A$44,LOSS!$G$5,'27'!$O$10:$O$44,LOSS!$B40)</f>
        <v>0</v>
      </c>
      <c r="FH40" s="116">
        <f>SUMIFS('27'!$K$10:$K$44,'27'!$A$10:$A$44,LOSS!$G$5,'27'!$M$10:$M$44,LOSS!$B40)+SUMIFS('27'!$L$10:$L$44,'27'!$A$10:$A$44,LOSS!$G$5,'27'!$O$10:$O$44,LOSS!$B40)</f>
        <v>0</v>
      </c>
      <c r="FI40" s="115">
        <f>SUMIFS('27'!$N$10:$N$44,'27'!$A$10:$A$44,LOSS!$I$5,'27'!$M$10:$M$44,LOSS!$B40)+SUMIFS('27'!$P$10:$P$44,'27'!$A$10:$A$44,LOSS!$I$5,'27'!$O$10:$O$44,LOSS!$B40)</f>
        <v>0</v>
      </c>
      <c r="FJ40" s="116">
        <f>SUMIFS('27'!$K$10:$K$44,'27'!$A$10:$A$44,LOSS!$I$5,'27'!$M$10:$M$44,LOSS!$B40)+SUMIFS('27'!$L$10:$L$44,'27'!$A$10:$A$44,LOSS!$I$5,'27'!$O$10:$O$44,LOSS!$B40)</f>
        <v>0</v>
      </c>
      <c r="FK40" s="115">
        <f>SUMIFS('28'!$N$10:$N$44,'28'!$A$10:$A$44,LOSS!$E$5,'28'!$M$10:$M$44,LOSS!$B40)+SUMIFS('28'!$P$10:$P$44,'28'!$A$10:$A$44,LOSS!$E$5,'28'!$O$10:$O$44,LOSS!$B40)</f>
        <v>0</v>
      </c>
      <c r="FL40" s="116">
        <f>SUMIFS('28'!$K$10:$K$44,'28'!$A$10:$A$44,LOSS!$E$5,'28'!$M$10:$M$44,LOSS!$B40)+SUMIFS('28'!$L$10:$L$44,'28'!$A$10:$A$44,LOSS!$E$5,'28'!$O$10:$O$44,LOSS!$B40)</f>
        <v>0</v>
      </c>
      <c r="FM40" s="115">
        <f>SUMIFS('28'!$N$10:$N$44,'28'!$A$10:$A$44,LOSS!$G$5,'28'!$M$10:$M$44,LOSS!$B40)+SUMIFS('28'!$P$10:$P$44,'28'!$A$10:$A$44,LOSS!$G$5,'28'!$O$10:$O$44,LOSS!$B40)</f>
        <v>0</v>
      </c>
      <c r="FN40" s="116">
        <f>SUMIFS('28'!$K$10:$K$44,'28'!$A$10:$A$44,LOSS!$G$5,'28'!$M$10:$M$44,LOSS!$B40)+SUMIFS('28'!$L$10:$L$44,'28'!$A$10:$A$44,LOSS!$G$5,'28'!$O$10:$O$44,LOSS!$B40)</f>
        <v>0</v>
      </c>
      <c r="FO40" s="115">
        <f>SUMIFS('28'!$N$10:$N$44,'28'!$A$10:$A$44,LOSS!$I$5,'28'!$M$10:$M$44,LOSS!$B40)+SUMIFS('28'!$P$10:$P$44,'28'!$A$10:$A$44,LOSS!$I$5,'28'!$O$10:$O$44,LOSS!$B40)</f>
        <v>0</v>
      </c>
      <c r="FP40" s="116">
        <f>SUMIFS('28'!$K$10:$K$44,'28'!$A$10:$A$44,LOSS!$I$5,'28'!$M$10:$M$44,LOSS!$B40)+SUMIFS('28'!$L$10:$L$44,'28'!$A$10:$A$44,LOSS!$I$5,'28'!$O$10:$O$44,LOSS!$B40)</f>
        <v>0</v>
      </c>
      <c r="FQ40" s="115">
        <f>SUMIFS('29'!$N$10:$N$44,'29'!$A$10:$A$44,LOSS!$E$5,'29'!$M$10:$M$44,LOSS!$B40)+SUMIFS('29'!$P$10:$P$44,'29'!$A$10:$A$44,LOSS!$E$5,'29'!$O$10:$O$44,LOSS!$B40)</f>
        <v>0</v>
      </c>
      <c r="FR40" s="116">
        <f>SUMIFS('29'!$K$10:$K$44,'29'!$A$10:$A$44,LOSS!$E$5,'29'!$M$10:$M$44,LOSS!$B40)+SUMIFS('29'!$L$10:$L$44,'29'!$A$10:$A$44,LOSS!$E$5,'29'!$O$10:$O$44,LOSS!$B40)</f>
        <v>0</v>
      </c>
      <c r="FS40" s="115">
        <f>SUMIFS('29'!$N$10:$N$44,'29'!$A$10:$A$44,LOSS!$G$5,'29'!$M$10:$M$44,LOSS!$B40)+SUMIFS('29'!$P$10:$P$44,'29'!$A$10:$A$44,LOSS!$G$5,'29'!$O$10:$O$44,LOSS!$B40)</f>
        <v>0</v>
      </c>
      <c r="FT40" s="116">
        <f>SUMIFS('29'!$K$10:$K$44,'29'!$A$10:$A$44,LOSS!$G$5,'29'!$M$10:$M$44,LOSS!$B40)+SUMIFS('29'!$L$10:$L$44,'29'!$A$10:$A$44,LOSS!$G$5,'29'!$O$10:$O$44,LOSS!$B40)</f>
        <v>0</v>
      </c>
      <c r="FU40" s="115">
        <f>SUMIFS('29'!$N$10:$N$44,'29'!$A$10:$A$44,LOSS!$I$5,'29'!$M$10:$M$44,LOSS!$B40)+SUMIFS('29'!$P$10:$P$44,'29'!$A$10:$A$44,LOSS!$I$5,'29'!$O$10:$O$44,LOSS!$B40)</f>
        <v>0</v>
      </c>
      <c r="FV40" s="116">
        <f>SUMIFS('29'!$K$10:$K$44,'29'!$A$10:$A$44,LOSS!$I$5,'29'!$M$10:$M$44,LOSS!$B40)+SUMIFS('29'!$L$10:$L$44,'29'!$A$10:$A$44,LOSS!$I$5,'29'!$O$10:$O$44,LOSS!$B40)</f>
        <v>0</v>
      </c>
      <c r="FW40" s="115">
        <f>SUMIFS('30'!$N$10:$N$44,'30'!$A$10:$A$44,LOSS!$E$5,'30'!$M$10:$M$44,LOSS!$B40)+SUMIFS('30'!$P$10:$P$44,'30'!$A$10:$A$44,LOSS!$E$5,'30'!$O$10:$O$44,LOSS!$B40)</f>
        <v>0</v>
      </c>
      <c r="FX40" s="116">
        <f>SUMIFS('30'!$K$10:$K$44,'30'!$A$10:$A$44,LOSS!$E$5,'30'!$M$10:$M$44,LOSS!$B40)+SUMIFS('30'!$L$10:$L$44,'30'!$A$10:$A$44,LOSS!$E$5,'30'!$O$10:$O$44,LOSS!$B40)</f>
        <v>0</v>
      </c>
      <c r="FY40" s="115">
        <f>SUMIFS('30'!$N$10:$N$44,'30'!$A$10:$A$44,LOSS!$G$5,'30'!$M$10:$M$44,LOSS!$B40)+SUMIFS('30'!$P$10:$P$44,'30'!$A$10:$A$44,LOSS!$G$5,'30'!$O$10:$O$44,LOSS!$B40)</f>
        <v>0</v>
      </c>
      <c r="FZ40" s="116">
        <f>SUMIFS('30'!$K$10:$K$44,'30'!$A$10:$A$44,LOSS!$G$5,'30'!$M$10:$M$44,LOSS!$B40)+SUMIFS('30'!$L$10:$L$44,'30'!$A$10:$A$44,LOSS!$G$5,'30'!$O$10:$O$44,LOSS!$B40)</f>
        <v>0</v>
      </c>
      <c r="GA40" s="115">
        <f>SUMIFS('30'!$N$10:$N$44,'30'!$A$10:$A$44,LOSS!$I$5,'30'!$M$10:$M$44,LOSS!$B40)+SUMIFS('30'!$P$10:$P$44,'30'!$A$10:$A$44,LOSS!$I$5,'30'!$O$10:$O$44,LOSS!$B40)</f>
        <v>0</v>
      </c>
      <c r="GB40" s="116">
        <f>SUMIFS('30'!$K$10:$K$44,'30'!$A$10:$A$44,LOSS!$I$5,'30'!$M$10:$M$44,LOSS!$B40)+SUMIFS('30'!$L$10:$L$44,'30'!$A$10:$A$44,LOSS!$I$5,'30'!$O$10:$O$44,LOSS!$B40)</f>
        <v>0</v>
      </c>
      <c r="GC40" s="115">
        <f>SUMIFS('31'!$N$13:$N$44,'31'!$A$13:$A$44,LOSS!$E$5,'31'!$M$13:$M$44,LOSS!$B40)+SUMIFS('31'!$P$13:$P$44,'31'!$A$13:$A$44,LOSS!$E$5,'31'!$O$13:$O$44,LOSS!$B40)</f>
        <v>0</v>
      </c>
      <c r="GD40" s="116">
        <f>SUMIFS('31'!$K$13:$K$44,'31'!$A$13:$A$44,LOSS!$E$5,'31'!$M$13:$M$44,LOSS!$B40)+SUMIFS('31'!$L$13:$L$44,'31'!$A$13:$A$44,LOSS!$E$5,'31'!$O$13:$O$44,LOSS!$B40)</f>
        <v>0</v>
      </c>
      <c r="GE40" s="115">
        <f>SUMIFS('31'!$N$13:$N$44,'31'!$A$13:$A$44,LOSS!$G$5,'31'!$M$13:$M$44,LOSS!$B40)+SUMIFS('31'!$P$13:$P$44,'31'!$A$13:$A$44,LOSS!$G$5,'31'!$O$13:$O$44,LOSS!$B40)</f>
        <v>0</v>
      </c>
      <c r="GF40" s="116">
        <f>SUMIFS('31'!$K$13:$K$44,'31'!$A$13:$A$44,LOSS!$G$5,'31'!$M$13:$M$44,LOSS!$B40)+SUMIFS('31'!$L$13:$L$44,'31'!$A$13:$A$44,LOSS!$G$5,'31'!$O$13:$O$44,LOSS!$B40)</f>
        <v>0</v>
      </c>
      <c r="GG40" s="115">
        <f>SUMIFS('31'!$N$13:$N$44,'31'!$A$13:$A$44,LOSS!$I$5,'31'!$M$13:$M$44,LOSS!$B40)+SUMIFS('31'!$P$13:$P$44,'31'!$A$13:$A$44,LOSS!$I$5,'31'!$O$13:$O$44,LOSS!$B40)</f>
        <v>0</v>
      </c>
      <c r="GH40" s="116">
        <f>SUMIFS('31'!$K$13:$K$44,'31'!$A$13:$A$44,LOSS!$I$5,'31'!$M$13:$M$44,LOSS!$B40)+SUMIFS('31'!$L$13:$L$44,'31'!$A$13:$A$44,LOSS!$I$5,'31'!$O$13:$O$44,LOSS!$B40)</f>
        <v>0</v>
      </c>
      <c r="GI40" s="108">
        <f t="shared" si="0"/>
        <v>0</v>
      </c>
      <c r="GJ40" s="117">
        <f t="shared" si="1"/>
        <v>0</v>
      </c>
      <c r="GK40" s="118">
        <f t="shared" si="5"/>
        <v>0</v>
      </c>
      <c r="GL40" s="73"/>
      <c r="GM40" s="73"/>
      <c r="GN40" s="73"/>
    </row>
    <row r="41" ht="18.75" customHeight="1" spans="1:196">
      <c r="A41" s="125"/>
      <c r="B41" s="112">
        <v>305</v>
      </c>
      <c r="C41" s="113" t="s">
        <v>303</v>
      </c>
      <c r="D41" s="114"/>
      <c r="E41" s="115">
        <f>SUMIFS('1'!$N$10:$N$44,'1'!$A$10:$A$44,LOSS!$E$5,'1'!$M$10:$M$44,LOSS!$B41)+SUMIFS('1'!$P$10:$P$44,'1'!$A$10:$A$44,LOSS!$E$5,'1'!$O$10:$O$44,LOSS!$B41)</f>
        <v>0</v>
      </c>
      <c r="F41" s="116">
        <f>SUMIFS('1'!$K$10:$K$44,'1'!$A$10:$A$44,LOSS!$E$5,'1'!$M$10:$M$44,LOSS!$B41)+SUMIFS('1'!$L$10:$L$44,'1'!$A$10:$A$44,LOSS!$E$5,'1'!$O$10:$O$44,LOSS!$B41)</f>
        <v>0</v>
      </c>
      <c r="G41" s="115">
        <f>SUMIFS('1'!$N$10:$N$44,'1'!$A$10:$A$44,LOSS!$G$5,'1'!$M$10:$M$44,LOSS!$B41)+SUMIFS('1'!$P$10:$P$44,'1'!$A$10:$A$44,LOSS!$G$5,'1'!$O$10:$O$44,LOSS!$B41)</f>
        <v>0</v>
      </c>
      <c r="H41" s="116">
        <f>SUMIFS('1'!$K$10:$K$44,'1'!$A$10:$A$44,LOSS!$G$5,'1'!$M$10:$M$44,LOSS!$B41)+SUMIFS('1'!$L$10:$L$44,'1'!$A$10:$A$44,LOSS!$G$5,'1'!$O$10:$O$44,LOSS!$B41)</f>
        <v>0</v>
      </c>
      <c r="I41" s="115">
        <f>SUMIFS('1'!$N$10:$N$44,'1'!$A$10:$A$44,LOSS!$I$5,'1'!$M$10:$M$44,LOSS!$B41)+SUMIFS('1'!$P$10:$P$44,'1'!$A$10:$A$44,LOSS!$I$5,'1'!$O$10:$O$44,LOSS!$B41)</f>
        <v>0</v>
      </c>
      <c r="J41" s="116">
        <f>SUMIFS('1'!$K$10:$K$44,'1'!$A$10:$A$44,LOSS!$I$5,'1'!$M$10:$M$44,LOSS!$B41)+SUMIFS('1'!$L$10:$L$44,'1'!$A$10:$A$44,LOSS!$I$5,'1'!$O$10:$O$44,LOSS!$B41)</f>
        <v>0</v>
      </c>
      <c r="K41" s="115">
        <f>SUMIFS('2'!$N$10:$N$52,'2'!$A$10:$A$52,LOSS!$E$5,'2'!$M$10:$M$52,LOSS!$B41)+SUMIFS('2'!$P$10:$P$52,'2'!$A$10:$A$52,LOSS!$E$5,'2'!$O$10:$O$52,LOSS!$B41)</f>
        <v>0</v>
      </c>
      <c r="L41" s="116">
        <f>SUMIFS('2'!$K$10:$K$52,'2'!$A$10:$A$52,LOSS!$E$5,'2'!$M$10:$M$52,LOSS!$B41)+SUMIFS('2'!$L$10:$L$52,'2'!$A$10:$A$52,LOSS!$E$5,'2'!$O$10:$O$52,LOSS!$B41)</f>
        <v>0</v>
      </c>
      <c r="M41" s="115">
        <f>SUMIFS('2'!$N$10:$N$52,'2'!$A$10:$A$52,LOSS!$G$5,'2'!$M$10:$M$52,LOSS!$B41)+SUMIFS('2'!$P$10:$P$52,'2'!$A$10:$A$52,LOSS!$G$5,'2'!$O$10:$O$52,LOSS!$B41)</f>
        <v>0</v>
      </c>
      <c r="N41" s="116">
        <f>SUMIFS('2'!$K$10:$K$52,'2'!$A$10:$A$52,LOSS!$G$5,'2'!$M$10:$M$52,LOSS!$B41)+SUMIFS('2'!$L$10:$L$52,'2'!$A$10:$A$52,LOSS!$G$5,'2'!$O$10:$O$52,LOSS!$B41)</f>
        <v>0</v>
      </c>
      <c r="O41" s="115">
        <f>SUMIFS('2'!$N$10:$N$52,'2'!$A$10:$A$52,LOSS!$I$5,'2'!$M$10:$M$52,LOSS!$B41)+SUMIFS('2'!$P$10:$P$52,'2'!$A$10:$A$52,LOSS!$I$5,'2'!$O$10:$O$52,LOSS!$B41)</f>
        <v>0</v>
      </c>
      <c r="P41" s="116">
        <f>SUMIFS('2'!$K$10:$K$52,'2'!$A$10:$A$52,LOSS!$I$5,'2'!$M$10:$M$52,LOSS!$B41)+SUMIFS('2'!$L$10:$L$52,'2'!$A$10:$A$52,LOSS!$I$5,'2'!$O$10:$O$52,LOSS!$B41)</f>
        <v>0</v>
      </c>
      <c r="Q41" s="115">
        <f>SUMIFS('3'!$N$10:$N$44,'3'!$A$10:$A$44,LOSS!$E$5,'3'!$M$10:$M$44,LOSS!$B41)+SUMIFS('3'!$P$10:$P$44,'3'!$A$10:$A$44,LOSS!$E$5,'3'!$O$10:$O$44,LOSS!$B41)</f>
        <v>0</v>
      </c>
      <c r="R41" s="116">
        <f>SUMIFS('3'!$K$10:$K$44,'3'!$A$10:$A$44,LOSS!$E$5,'3'!$M$10:$M$44,LOSS!$B41)+SUMIFS('3'!$L$10:$L$44,'3'!$A$10:$A$44,LOSS!$E$5,'3'!$O$10:$O$44,LOSS!$B41)</f>
        <v>0</v>
      </c>
      <c r="S41" s="115">
        <f>SUMIFS('3'!$N$10:$N$44,'3'!$A$10:$A$44,LOSS!$G$5,'3'!$M$10:$M$44,LOSS!$B41)+SUMIFS('3'!$P$10:$P$44,'3'!$A$10:$A$44,LOSS!$G$5,'3'!$O$10:$O$44,LOSS!$B41)</f>
        <v>0</v>
      </c>
      <c r="T41" s="116">
        <f>SUMIFS('3'!$K$10:$K$44,'3'!$A$10:$A$44,LOSS!$G$5,'3'!$M$10:$M$44,LOSS!$B41)+SUMIFS('3'!$L$10:$L$44,'3'!$A$10:$A$44,LOSS!$G$5,'3'!$O$10:$O$44,LOSS!$B41)</f>
        <v>0</v>
      </c>
      <c r="U41" s="115">
        <f>SUMIFS('3'!$N$10:$N$44,'3'!$A$10:$A$44,LOSS!$I$5,'3'!$M$10:$M$44,LOSS!$B41)+SUMIFS('3'!$P$10:$P$44,'3'!$A$10:$A$44,LOSS!$I$5,'3'!$O$10:$O$44,LOSS!$B41)</f>
        <v>0</v>
      </c>
      <c r="V41" s="116">
        <f>SUMIFS('3'!$K$10:$K$44,'3'!$A$10:$A$44,LOSS!$I$5,'3'!$M$10:$M$44,LOSS!$B41)+SUMIFS('3'!$L$10:$L$44,'3'!$A$10:$A$44,LOSS!$I$5,'3'!$O$10:$O$44,LOSS!$B41)</f>
        <v>0</v>
      </c>
      <c r="W41" s="115">
        <f>SUMIFS('4'!$N$10:$N$44,'4'!$A$10:$A$44,LOSS!$E$5,'4'!$M$10:$M$44,LOSS!$B41)+SUMIFS('4'!$P$10:$P$44,'4'!$A$10:$A$44,LOSS!$E$5,'4'!$O$10:$O$44,LOSS!$B41)</f>
        <v>0</v>
      </c>
      <c r="X41" s="116">
        <f>SUMIFS('4'!$K$10:$K$44,'4'!$A$10:$A$44,LOSS!$E$5,'4'!$M$10:$M$44,LOSS!$B41)+SUMIFS('4'!$L$10:$L$44,'4'!$A$10:$A$44,LOSS!$E$5,'4'!$O$10:$O$44,LOSS!$B41)</f>
        <v>0</v>
      </c>
      <c r="Y41" s="115">
        <f>SUMIFS('4'!$N$10:$N$44,'4'!$A$10:$A$44,LOSS!$G$5,'4'!$M$10:$M$44,LOSS!$B41)+SUMIFS('4'!$P$10:$P$44,'4'!$A$10:$A$44,LOSS!$G$5,'4'!$O$10:$O$44,LOSS!$B41)</f>
        <v>0</v>
      </c>
      <c r="Z41" s="116">
        <f>SUMIFS('4'!$K$10:$K$44,'4'!$A$10:$A$44,LOSS!$G$5,'4'!$M$10:$M$44,LOSS!$B41)+SUMIFS('4'!$L$10:$L$44,'4'!$A$10:$A$44,LOSS!$G$5,'4'!$O$10:$O$44,LOSS!$B41)</f>
        <v>0</v>
      </c>
      <c r="AA41" s="115">
        <f>SUMIFS('4'!$N$10:$N$44,'4'!$A$10:$A$44,LOSS!$I$5,'4'!$M$10:$M$44,LOSS!$B41)+SUMIFS('4'!$P$10:$P$44,'4'!$A$10:$A$44,LOSS!$I$5,'4'!$O$10:$O$44,LOSS!$B41)</f>
        <v>0</v>
      </c>
      <c r="AB41" s="116">
        <f>SUMIFS('4'!$K$10:$K$44,'4'!$A$10:$A$44,LOSS!$I$5,'4'!$M$10:$M$44,LOSS!$B41)+SUMIFS('4'!$L$10:$L$44,'4'!$A$10:$A$44,LOSS!$I$5,'4'!$O$10:$O$44,LOSS!$B41)</f>
        <v>0</v>
      </c>
      <c r="AC41" s="115">
        <f>SUMIFS('5'!$N$10:$N$52,'5'!$A$10:$A$52,LOSS!$E$5,'5'!$M$10:$M$52,LOSS!$B41)+SUMIFS('5'!$P$10:$P$52,'5'!$A$10:$A$52,LOSS!$E$5,'5'!$O$10:$O$52,LOSS!$B41)</f>
        <v>0</v>
      </c>
      <c r="AD41" s="116">
        <f>SUMIFS('5'!$K$10:$K$52,'5'!$A$10:$A$52,LOSS!$E$5,'5'!$M$10:$M$52,LOSS!$B41)+SUMIFS('5'!$L$10:$L$52,'5'!$A$10:$A$52,LOSS!$E$5,'5'!$O$10:$O$52,LOSS!$B41)</f>
        <v>0</v>
      </c>
      <c r="AE41" s="115">
        <f>SUMIFS('5'!$N$10:$N$52,'5'!$A$10:$A$52,LOSS!$G$5,'5'!$M$10:$M$52,LOSS!$B41)+SUMIFS('5'!$P$10:$P$52,'5'!$A$10:$A$52,LOSS!$G$5,'5'!$O$10:$O$52,LOSS!$B41)</f>
        <v>0</v>
      </c>
      <c r="AF41" s="116">
        <f>SUMIFS('5'!$K$10:$K$52,'5'!$A$10:$A$52,LOSS!$G$5,'5'!$M$10:$M$52,LOSS!$B41)+SUMIFS('5'!$L$10:$L$52,'5'!$A$10:$A$52,LOSS!$G$5,'5'!$O$10:$O$52,LOSS!$B41)</f>
        <v>0</v>
      </c>
      <c r="AG41" s="115">
        <f>SUMIFS('5'!$N$10:$N$52,'5'!$A$10:$A$52,LOSS!$I$5,'5'!$M$10:$M$52,LOSS!$B41)+SUMIFS('5'!$P$10:$P$52,'5'!$A$10:$A$52,LOSS!$I$5,'5'!$O$10:$O$52,LOSS!$B41)</f>
        <v>0</v>
      </c>
      <c r="AH41" s="116">
        <f>SUMIFS('5'!$K$10:$K$52,'5'!$A$10:$A$52,LOSS!$I$5,'5'!$M$10:$M$52,LOSS!$B41)+SUMIFS('5'!$L$10:$L$52,'5'!$A$10:$A$52,LOSS!$I$5,'5'!$O$10:$O$52,LOSS!$B41)</f>
        <v>0</v>
      </c>
      <c r="AI41" s="115">
        <f>SUMIFS('6'!$N$10:$N$43,'6'!$A$10:$A$43,LOSS!$E$5,'6'!$M$10:$M$43,LOSS!$B41)+SUMIFS('6'!$P$10:$P$43,'6'!$A$10:$A$43,LOSS!$E$5,'6'!$O$10:$O$43,LOSS!$B41)</f>
        <v>0</v>
      </c>
      <c r="AJ41" s="116">
        <f>SUMIFS('6'!$K$10:$K$43,'6'!$A$10:$A$43,LOSS!$E$5,'6'!$M$10:$M$43,LOSS!$B41)+SUMIFS('6'!$L$10:$L$43,'6'!$A$10:$A$43,LOSS!$E$5,'6'!$O$10:$O$43,LOSS!$B41)</f>
        <v>0</v>
      </c>
      <c r="AK41" s="115">
        <f>SUMIFS('6'!$N$10:$N$43,'6'!$A$10:$A$43,LOSS!$G$5,'6'!$M$10:$M$43,LOSS!$B41)+SUMIFS('6'!$P$10:$P$43,'6'!$A$10:$A$43,LOSS!$G$5,'6'!$O$10:$O$43,LOSS!$B41)</f>
        <v>0</v>
      </c>
      <c r="AL41" s="116">
        <f>SUMIFS('6'!$K$10:$K$43,'6'!$A$10:$A$43,LOSS!$G$5,'6'!$M$10:$M$43,LOSS!$B41)+SUMIFS('6'!$L$10:$L$43,'6'!$A$10:$A$43,LOSS!$G$5,'6'!$O$10:$O$43,LOSS!$B41)</f>
        <v>0</v>
      </c>
      <c r="AM41" s="115">
        <f>SUMIFS('6'!$N$10:$N$43,'6'!$A$10:$A$43,LOSS!$I$5,'6'!$M$10:$M$43,LOSS!$B41)+SUMIFS('6'!$P$10:$P$43,'6'!$A$10:$A$43,LOSS!$I$5,'6'!$O$10:$O$43,LOSS!$B41)</f>
        <v>0</v>
      </c>
      <c r="AN41" s="116">
        <f>SUMIFS('6'!$K$10:$K$43,'6'!$A$10:$A$43,LOSS!$I$5,'6'!$M$10:$M$43,LOSS!$B41)+SUMIFS('6'!$L$10:$L$43,'6'!$A$10:$A$43,LOSS!$I$5,'6'!$O$10:$O$43,LOSS!$B41)</f>
        <v>0</v>
      </c>
      <c r="AO41" s="115">
        <f>SUMIFS('7'!$N$10:$N$44,'7'!$A$10:$A$44,LOSS!$E$5,'7'!$M$10:$M$44,LOSS!$B41)+SUMIFS('7'!$P$10:$P$44,'7'!$A$10:$A$44,LOSS!$E$5,'7'!$O$10:$O$44,LOSS!$B41)</f>
        <v>0</v>
      </c>
      <c r="AP41" s="116">
        <f>SUMIFS('7'!$K$10:$K$44,'7'!$A$10:$A$44,LOSS!$E$5,'7'!$M$10:$M$44,LOSS!$B41)+SUMIFS('7'!$L$10:$L$44,'7'!$A$10:$A$44,LOSS!$E$5,'7'!$O$10:$O$44,LOSS!$B41)</f>
        <v>0</v>
      </c>
      <c r="AQ41" s="115">
        <f>SUMIFS('7'!$N$10:$N$44,'7'!$A$10:$A$44,LOSS!$G$5,'7'!$M$10:$M$44,LOSS!$B41)+SUMIFS('7'!$P$10:$P$44,'7'!$A$10:$A$44,LOSS!$G$5,'7'!$O$10:$O$44,LOSS!$B41)</f>
        <v>0</v>
      </c>
      <c r="AR41" s="116">
        <f>SUMIFS('7'!$K$10:$K$44,'7'!$A$10:$A$44,LOSS!$G$5,'7'!$M$10:$M$44,LOSS!$B41)+SUMIFS('7'!$L$10:$L$44,'7'!$A$10:$A$44,LOSS!$G$5,'7'!$O$10:$O$44,LOSS!$B41)</f>
        <v>0</v>
      </c>
      <c r="AS41" s="115">
        <f>SUMIFS('7'!$N$10:$N$44,'7'!$A$10:$A$44,LOSS!$I$5,'7'!$M$10:$M$44,LOSS!$B41)+SUMIFS('7'!$P$10:$P$44,'7'!$A$10:$A$44,LOSS!$I$5,'7'!$O$10:$O$44,LOSS!$B41)</f>
        <v>0</v>
      </c>
      <c r="AT41" s="116">
        <f>SUMIFS('7'!$K$10:$K$44,'7'!$A$10:$A$44,LOSS!$I$5,'7'!$M$10:$M$44,LOSS!$B41)+SUMIFS('7'!$L$10:$L$44,'7'!$A$10:$A$44,LOSS!$I$5,'7'!$O$10:$O$44,LOSS!$B41)</f>
        <v>0</v>
      </c>
      <c r="AU41" s="115">
        <f>SUMIFS('8'!$N$10:$N$43,'8'!$A$10:$A$43,LOSS!$E$5,'8'!$M$10:$M$43,LOSS!$B41)+SUMIFS('8'!$P$10:$P$43,'8'!$A$10:$A$43,LOSS!$E$5,'8'!$O$10:$O$43,LOSS!$B41)</f>
        <v>0</v>
      </c>
      <c r="AV41" s="116">
        <f>SUMIFS('8'!$K$10:$K$43,'8'!$A$10:$A$43,LOSS!$E$5,'8'!$M$10:$M$43,LOSS!$B41)+SUMIFS('8'!$L$10:$L$43,'8'!$A$10:$A$43,LOSS!$E$5,'8'!$O$10:$O$43,LOSS!$B41)</f>
        <v>0</v>
      </c>
      <c r="AW41" s="115">
        <f>SUMIFS('8'!$N$10:$N$43,'8'!$A$10:$A$43,LOSS!$G$5,'8'!$M$10:$M$43,LOSS!$B41)+SUMIFS('8'!$P$10:$P$43,'8'!$A$10:$A$43,LOSS!$G$5,'8'!$O$10:$O$43,LOSS!$B41)</f>
        <v>0</v>
      </c>
      <c r="AX41" s="116">
        <f>SUMIFS('8'!$K$10:$K$43,'8'!$A$10:$A$43,LOSS!$G$5,'8'!$M$10:$M$43,LOSS!$B41)+SUMIFS('8'!$L$10:$L$43,'8'!$A$10:$A$43,LOSS!$G$5,'8'!$O$10:$O$43,LOSS!$B41)</f>
        <v>0</v>
      </c>
      <c r="AY41" s="115">
        <f>SUMIFS('8'!$N$10:$N$43,'8'!$A$10:$A$43,LOSS!$I$5,'8'!$M$10:$M$43,LOSS!$B41)+SUMIFS('8'!$P$10:$P$43,'8'!$A$10:$A$43,LOSS!$I$5,'8'!$O$10:$O$43,LOSS!$B41)</f>
        <v>0</v>
      </c>
      <c r="AZ41" s="116">
        <f>SUMIFS('8'!$K$10:$K$43,'8'!$A$10:$A$43,LOSS!$I$5,'8'!$M$10:$M$43,LOSS!$B41)+SUMIFS('8'!$L$10:$L$43,'8'!$A$10:$A$43,LOSS!$I$5,'8'!$O$10:$O$43,LOSS!$B41)</f>
        <v>0</v>
      </c>
      <c r="BA41" s="115">
        <f>SUMIFS('9'!$N$10:$N$51,'9'!$A$10:$A$51,LOSS!$E$5,'9'!$M$10:$M$51,LOSS!$B41)+SUMIFS('9'!$P$10:$P$51,'9'!$A$10:$A$51,LOSS!$E$5,'9'!$O$10:$O$51,LOSS!$B41)</f>
        <v>0</v>
      </c>
      <c r="BB41" s="116">
        <f>SUMIFS('9'!$K$10:$K$51,'9'!$A$10:$A$51,LOSS!$E$5,'9'!$M$10:$M$51,LOSS!$B41)+SUMIFS('9'!$L$10:$L$51,'9'!$A$10:$A$51,LOSS!$E$5,'9'!$O$10:$O$51,LOSS!$B41)</f>
        <v>0</v>
      </c>
      <c r="BC41" s="115">
        <f>SUMIFS('9'!$N$10:$N$51,'9'!$A$10:$A$51,LOSS!$G$5,'9'!$M$10:$M$51,LOSS!$B41)+SUMIFS('9'!$P$10:$P$51,'9'!$A$10:$A$51,LOSS!$G$5,'9'!$O$10:$O$51,LOSS!$B41)</f>
        <v>0</v>
      </c>
      <c r="BD41" s="116">
        <f>SUMIFS('9'!$K$10:$K$51,'9'!$A$10:$A$51,LOSS!$G$5,'9'!$M$10:$M$51,LOSS!$B41)+SUMIFS('9'!$L$10:$L$51,'9'!$A$10:$A$51,LOSS!$G$5,'9'!$O$10:$O$51,LOSS!$B41)</f>
        <v>0</v>
      </c>
      <c r="BE41" s="115">
        <f>SUMIFS('9'!$N$10:$N$51,'9'!$A$10:$A$51,LOSS!$I$5,'9'!$M$10:$M$51,LOSS!$B41)+SUMIFS('9'!$P$10:$P$51,'9'!$A$10:$A$51,LOSS!$I$5,'9'!$O$10:$O$51,LOSS!$B41)</f>
        <v>0</v>
      </c>
      <c r="BF41" s="116">
        <f>SUMIFS('9'!$K$10:$K$51,'9'!$A$10:$A$51,LOSS!$I$5,'9'!$M$10:$M$51,LOSS!$B41)+SUMIFS('9'!$L$10:$L$51,'9'!$A$10:$A$51,LOSS!$I$5,'9'!$O$10:$O$51,LOSS!$B41)</f>
        <v>0</v>
      </c>
      <c r="BG41" s="115">
        <f>SUMIFS('10'!$N$10:$N$44,'10'!$A$10:$A$44,LOSS!$E$5,'10'!$M$10:$M$44,LOSS!$B41)+SUMIFS('10'!$P$10:$P$44,'10'!$A$10:$A$44,LOSS!$E$5,'10'!$O$10:$O$44,LOSS!$B41)</f>
        <v>0</v>
      </c>
      <c r="BH41" s="116">
        <f>SUMIFS('10'!$K$10:$K$44,'10'!$A$10:$A$44,LOSS!$E$5,'10'!$M$10:$M$44,LOSS!$B41)+SUMIFS('10'!$L$10:$L$44,'10'!$A$10:$A$44,LOSS!$E$5,'10'!$O$10:$O$44,LOSS!$B41)</f>
        <v>0</v>
      </c>
      <c r="BI41" s="115">
        <f>SUMIFS('10'!$N$10:$N$44,'10'!$A$10:$A$44,LOSS!$G$5,'10'!$M$10:$M$44,LOSS!$B41)+SUMIFS('10'!$P$10:$P$44,'10'!$A$10:$A$44,LOSS!$G$5,'10'!$O$10:$O$44,LOSS!$B41)</f>
        <v>0</v>
      </c>
      <c r="BJ41" s="116">
        <f>SUMIFS('10'!$K$10:$K$44,'10'!$A$10:$A$44,LOSS!$G$5,'10'!$M$10:$M$44,LOSS!$B41)+SUMIFS('10'!$L$10:$L$44,'10'!$A$10:$A$44,LOSS!$G$5,'10'!$O$10:$O$44,LOSS!$B41)</f>
        <v>0</v>
      </c>
      <c r="BK41" s="115">
        <f>SUMIFS('10'!$N$10:$N$44,'10'!$A$10:$A$44,LOSS!$I$5,'10'!$M$10:$M$44,LOSS!$B41)+SUMIFS('10'!$P$10:$P$44,'10'!$A$10:$A$44,LOSS!$I$5,'10'!$O$10:$O$44,LOSS!$B41)</f>
        <v>0</v>
      </c>
      <c r="BL41" s="116">
        <f>SUMIFS('10'!$K$10:$K$44,'10'!$A$10:$A$44,LOSS!$I$5,'10'!$M$10:$M$44,LOSS!$B41)+SUMIFS('10'!$L$10:$L$44,'10'!$A$10:$A$44,LOSS!$I$5,'10'!$O$10:$O$44,LOSS!$B41)</f>
        <v>0</v>
      </c>
      <c r="BM41" s="115">
        <f>SUMIFS('11'!$N$10:$N$43,'11'!$A$10:$A$43,LOSS!$E$5,'11'!$M$10:$M$43,LOSS!$B41)+SUMIFS('11'!$P$10:$P$43,'11'!$A$10:$A$43,LOSS!$E$5,'11'!$O$10:$O$43,LOSS!$B41)</f>
        <v>0</v>
      </c>
      <c r="BN41" s="116">
        <f>SUMIFS('11'!$K$10:$K$43,'11'!$A$10:$A$43,LOSS!$E$5,'11'!$M$10:$M$43,LOSS!$B41)+SUMIFS('11'!$L$10:$L$43,'11'!$A$10:$A$43,LOSS!$E$5,'11'!$O$10:$O$43,LOSS!$B41)</f>
        <v>0</v>
      </c>
      <c r="BO41" s="115">
        <f>SUMIFS('11'!$N$10:$N$43,'11'!$A$10:$A$43,LOSS!$G$5,'11'!$M$10:$M$43,LOSS!$B41)+SUMIFS('11'!$P$10:$P$43,'11'!$A$10:$A$43,LOSS!$G$5,'11'!$O$10:$O$43,LOSS!$B41)</f>
        <v>0</v>
      </c>
      <c r="BP41" s="116">
        <f>SUMIFS('11'!$K$10:$K$43,'11'!$A$10:$A$43,LOSS!$G$5,'11'!$M$10:$M$43,LOSS!$B41)+SUMIFS('11'!$L$10:$L$43,'11'!$A$10:$A$43,LOSS!$G$5,'11'!$O$10:$O$43,LOSS!$B41)</f>
        <v>0</v>
      </c>
      <c r="BQ41" s="115">
        <f>SUMIFS('11'!$N$10:$N$43,'11'!$A$10:$A$43,LOSS!$I$5,'11'!$M$10:$M$43,LOSS!$B41)+SUMIFS('11'!$P$10:$P$43,'11'!$A$10:$A$43,LOSS!$I$5,'11'!$O$10:$O$43,LOSS!$B41)</f>
        <v>0</v>
      </c>
      <c r="BR41" s="116">
        <f>SUMIFS('11'!$K$10:$K$43,'11'!$A$10:$A$43,LOSS!$I$5,'11'!$M$10:$M$43,LOSS!$B41)+SUMIFS('11'!$L$10:$L$43,'11'!$A$10:$A$43,LOSS!$I$5,'11'!$O$10:$O$43,LOSS!$B41)</f>
        <v>0</v>
      </c>
      <c r="BS41" s="115">
        <f>SUMIFS('12'!$N$10:$N$44,'12'!$A$10:$A$44,LOSS!$E$5,'12'!$M$10:$M$44,LOSS!$B41)+SUMIFS('12'!$P$10:$P$44,'12'!$A$10:$A$44,LOSS!$E$5,'12'!$O$10:$O$44,LOSS!$B41)</f>
        <v>0</v>
      </c>
      <c r="BT41" s="116">
        <f>SUMIFS('12'!$K$10:$K$44,'12'!$A$10:$A$44,LOSS!$E$5,'12'!$M$10:$M$44,LOSS!$B41)+SUMIFS('12'!$L$10:$L$44,'12'!$A$10:$A$44,LOSS!$E$5,'12'!$O$10:$O$44,LOSS!$B41)</f>
        <v>0</v>
      </c>
      <c r="BU41" s="115">
        <f>SUMIFS('12'!$N$10:$N$44,'12'!$A$10:$A$44,LOSS!$G$5,'12'!$M$10:$M$44,LOSS!$B41)+SUMIFS('12'!$P$10:$P$44,'12'!$A$10:$A$44,LOSS!$G$5,'12'!$O$10:$O$44,LOSS!$B41)</f>
        <v>0</v>
      </c>
      <c r="BV41" s="116">
        <f>SUMIFS('12'!$K$10:$K$44,'12'!$A$10:$A$44,LOSS!$G$5,'12'!$M$10:$M$44,LOSS!$B41)+SUMIFS('12'!$L$10:$L$44,'12'!$A$10:$A$44,LOSS!$G$5,'12'!$O$10:$O$44,LOSS!$B41)</f>
        <v>0</v>
      </c>
      <c r="BW41" s="115">
        <f>SUMIFS('12'!$N$10:$N$44,'12'!$A$10:$A$44,LOSS!$I$5,'12'!$M$10:$M$44,LOSS!$B41)+SUMIFS('12'!$P$10:$P$44,'12'!$A$10:$A$44,LOSS!$I$5,'12'!$O$10:$O$44,LOSS!$B41)</f>
        <v>0</v>
      </c>
      <c r="BX41" s="116">
        <f>SUMIFS('12'!$K$10:$K$44,'12'!$A$10:$A$44,LOSS!$I$5,'12'!$M$10:$M$44,LOSS!$B41)+SUMIFS('12'!$L$10:$L$44,'12'!$A$10:$A$44,LOSS!$I$5,'12'!$O$10:$O$44,LOSS!$B41)</f>
        <v>0</v>
      </c>
      <c r="BY41" s="115">
        <f>SUMIFS('13'!$N$10:$N$44,'13'!$A$10:$A$44,LOSS!$E$5,'13'!$M$10:$M$44,LOSS!$B41)+SUMIFS('13'!$P$10:$P$44,'13'!$A$10:$A$44,LOSS!$E$5,'13'!$O$10:$O$44,LOSS!$B41)</f>
        <v>0</v>
      </c>
      <c r="BZ41" s="116">
        <f>SUMIFS('13'!$K$10:$K$44,'13'!$A$10:$A$44,LOSS!$E$5,'13'!$M$10:$M$44,LOSS!$B41)+SUMIFS('13'!$L$10:$L$44,'13'!$A$10:$A$44,LOSS!$E$5,'13'!$O$10:$O$44,LOSS!$B41)</f>
        <v>0</v>
      </c>
      <c r="CA41" s="115">
        <f>SUMIFS('13'!$N$10:$N$44,'13'!$A$10:$A$44,LOSS!$G$5,'13'!$M$10:$M$44,LOSS!$B41)+SUMIFS('13'!$P$10:$P$44,'13'!$A$10:$A$44,LOSS!$G$5,'13'!$O$10:$O$44,LOSS!$B41)</f>
        <v>0</v>
      </c>
      <c r="CB41" s="116">
        <f>SUMIFS('13'!$K$10:$K$44,'13'!$A$10:$A$44,LOSS!$G$5,'13'!$M$10:$M$44,LOSS!$B41)+SUMIFS('13'!$L$10:$L$44,'13'!$A$10:$A$44,LOSS!$G$5,'13'!$O$10:$O$44,LOSS!$B41)</f>
        <v>0</v>
      </c>
      <c r="CC41" s="115">
        <f>SUMIFS('13'!$N$10:$N$44,'13'!$A$10:$A$44,LOSS!$I$5,'13'!$M$10:$M$44,LOSS!$B41)+SUMIFS('13'!$P$10:$P$44,'13'!$A$10:$A$44,LOSS!$I$5,'13'!$O$10:$O$44,LOSS!$B41)</f>
        <v>0</v>
      </c>
      <c r="CD41" s="116">
        <f>SUMIFS('13'!$K$10:$K$44,'13'!$A$10:$A$44,LOSS!$I$5,'13'!$M$10:$M$44,LOSS!$B41)+SUMIFS('13'!$L$10:$L$44,'13'!$A$10:$A$44,LOSS!$I$5,'13'!$O$10:$O$44,LOSS!$B41)</f>
        <v>0</v>
      </c>
      <c r="CE41" s="115">
        <f>SUMIFS('14'!$N$10:$N$44,'14'!$A$10:$A$44,LOSS!$E$5,'14'!$M$10:$M$44,LOSS!$B41)+SUMIFS('14'!$P$10:$P$44,'14'!$A$10:$A$44,LOSS!$E$5,'14'!$O$10:$O$44,LOSS!$B41)</f>
        <v>0</v>
      </c>
      <c r="CF41" s="116">
        <f>SUMIFS('14'!$K$10:$K$44,'14'!$A$10:$A$44,LOSS!$E$5,'14'!$M$10:$M$44,LOSS!$B41)+SUMIFS('14'!$L$10:$L$44,'14'!$A$10:$A$44,LOSS!$E$5,'14'!$O$10:$O$44,LOSS!$B41)</f>
        <v>0</v>
      </c>
      <c r="CG41" s="115">
        <f>SUMIFS('14'!$N$10:$N$44,'14'!$A$10:$A$44,LOSS!$G$5,'14'!$M$10:$M$44,LOSS!$B41)+SUMIFS('14'!$P$10:$P$44,'14'!$A$10:$A$44,LOSS!$G$5,'14'!$O$10:$O$44,LOSS!$B41)</f>
        <v>0</v>
      </c>
      <c r="CH41" s="116">
        <f>SUMIFS('14'!$K$10:$K$44,'14'!$A$10:$A$44,LOSS!$G$5,'14'!$M$10:$M$44,LOSS!$B41)+SUMIFS('14'!$L$10:$L$44,'14'!$A$10:$A$44,LOSS!$G$5,'14'!$O$10:$O$44,LOSS!$B41)</f>
        <v>0</v>
      </c>
      <c r="CI41" s="115">
        <f>SUMIFS('14'!$N$10:$N$44,'14'!$A$10:$A$44,LOSS!$I$5,'14'!$M$10:$M$44,LOSS!$B41)+SUMIFS('14'!$P$10:$P$44,'14'!$A$10:$A$44,LOSS!$I$5,'14'!$O$10:$O$44,LOSS!$B41)</f>
        <v>0</v>
      </c>
      <c r="CJ41" s="116">
        <f>SUMIFS('14'!$K$10:$K$44,'14'!$A$10:$A$44,LOSS!$I$5,'14'!$M$10:$M$44,LOSS!$B41)+SUMIFS('14'!$L$10:$L$44,'14'!$A$10:$A$44,LOSS!$I$5,'14'!$O$10:$O$44,LOSS!$B41)</f>
        <v>0</v>
      </c>
      <c r="CK41" s="115">
        <f>SUMIFS('15'!$N$10:$N$44,'15'!$A$10:$A$44,LOSS!$E$5,'15'!$M$10:$M$44,LOSS!$B41)+SUMIFS('15'!$P$10:$P$44,'15'!$A$10:$A$44,LOSS!$E$5,'15'!$O$10:$O$44,LOSS!$B41)</f>
        <v>0</v>
      </c>
      <c r="CL41" s="116">
        <f>SUMIFS('15'!$K$10:$K$44,'15'!$A$10:$A$44,LOSS!$E$5,'15'!$M$10:$M$44,LOSS!$B41)+SUMIFS('15'!$L$10:$L$44,'15'!$A$10:$A$44,LOSS!$E$5,'15'!$O$10:$O$44,LOSS!$B41)</f>
        <v>0</v>
      </c>
      <c r="CM41" s="115">
        <f>SUMIFS('15'!$N$10:$N$44,'15'!$A$10:$A$44,LOSS!$G$5,'15'!$M$10:$M$44,LOSS!$B41)+SUMIFS('15'!$P$10:$P$44,'15'!$A$10:$A$44,LOSS!$G$5,'15'!$O$10:$O$44,LOSS!$B41)</f>
        <v>0</v>
      </c>
      <c r="CN41" s="116">
        <f>SUMIFS('15'!$K$10:$K$44,'15'!$A$10:$A$44,LOSS!$G$5,'15'!$M$10:$M$44,LOSS!$B41)+SUMIFS('15'!$L$10:$L$44,'15'!$A$10:$A$44,LOSS!$G$5,'15'!$O$10:$O$44,LOSS!$B41)</f>
        <v>0</v>
      </c>
      <c r="CO41" s="115">
        <f>SUMIFS('15'!$N$10:$N$44,'15'!$A$10:$A$44,LOSS!$I$5,'15'!$M$10:$M$44,LOSS!$B41)+SUMIFS('15'!$P$10:$P$44,'15'!$A$10:$A$44,LOSS!$I$5,'15'!$O$10:$O$44,LOSS!$B41)</f>
        <v>0</v>
      </c>
      <c r="CP41" s="116">
        <f>SUMIFS('15'!$K$10:$K$44,'15'!$A$10:$A$44,LOSS!$I$5,'15'!$M$10:$M$44,LOSS!$B41)+SUMIFS('15'!$L$10:$L$44,'15'!$A$10:$A$44,LOSS!$I$5,'15'!$O$10:$O$44,LOSS!$B41)</f>
        <v>0</v>
      </c>
      <c r="CQ41" s="115">
        <f>SUMIFS('16'!$N$10:$N$44,'16'!$A$10:$A$44,LOSS!$E$5,'16'!$M$10:$M$44,LOSS!$B41)+SUMIFS('16'!$P$10:$P$44,'16'!$A$10:$A$44,LOSS!$E$5,'16'!$O$10:$O$44,LOSS!$B41)</f>
        <v>0</v>
      </c>
      <c r="CR41" s="116">
        <f>SUMIFS('16'!$K$10:$K$44,'16'!$A$10:$A$44,LOSS!$E$5,'16'!$M$10:$M$44,LOSS!$B41)+SUMIFS('16'!$L$10:$L$44,'16'!$A$10:$A$44,LOSS!$E$5,'16'!$O$10:$O$44,LOSS!$B41)</f>
        <v>0</v>
      </c>
      <c r="CS41" s="115">
        <f>SUMIFS('16'!$N$10:$N$44,'16'!$A$10:$A$44,LOSS!$G$5,'16'!$M$10:$M$44,LOSS!$B41)+SUMIFS('16'!$P$10:$P$44,'16'!$A$10:$A$44,LOSS!$G$5,'16'!$O$10:$O$44,LOSS!$B41)</f>
        <v>0</v>
      </c>
      <c r="CT41" s="116">
        <f>SUMIFS('16'!$K$10:$K$44,'16'!$A$10:$A$44,LOSS!$G$5,'16'!$M$10:$M$44,LOSS!$B41)+SUMIFS('16'!$L$10:$L$44,'16'!$A$10:$A$44,LOSS!$G$5,'16'!$O$10:$O$44,LOSS!$B41)</f>
        <v>0</v>
      </c>
      <c r="CU41" s="115">
        <f>SUMIFS('16'!$N$10:$N$44,'16'!$A$10:$A$44,LOSS!$I$5,'16'!$M$10:$M$44,LOSS!$B41)+SUMIFS('16'!$P$10:$P$44,'16'!$A$10:$A$44,LOSS!$I$5,'16'!$O$10:$O$44,LOSS!$B41)</f>
        <v>0</v>
      </c>
      <c r="CV41" s="116">
        <f>SUMIFS('16'!$K$10:$K$44,'16'!$A$10:$A$44,LOSS!$I$5,'16'!$M$10:$M$44,LOSS!$B41)+SUMIFS('16'!$L$10:$L$44,'16'!$A$10:$A$44,LOSS!$I$5,'16'!$O$10:$O$44,LOSS!$B41)</f>
        <v>0</v>
      </c>
      <c r="CW41" s="115">
        <f>SUMIFS('17'!$N$10:$N$44,'17'!$A$10:$A$44,LOSS!$E$5,'17'!$M$10:$M$44,LOSS!$B41)+SUMIFS('17'!$P$10:$P$44,'17'!$A$10:$A$44,LOSS!$E$5,'17'!$O$10:$O$44,LOSS!$B41)</f>
        <v>0</v>
      </c>
      <c r="CX41" s="116">
        <f>SUMIFS('17'!$K$10:$K$44,'17'!$A$10:$A$44,LOSS!$E$5,'17'!$M$10:$M$44,LOSS!$B41)+SUMIFS('17'!$L$10:$L$44,'17'!$A$10:$A$44,LOSS!$E$5,'17'!$O$10:$O$44,LOSS!$B41)</f>
        <v>0</v>
      </c>
      <c r="CY41" s="115">
        <f>SUMIFS('17'!$N$10:$N$44,'17'!$A$10:$A$44,LOSS!$G$5,'17'!$M$10:$M$44,LOSS!$B41)+SUMIFS('17'!$P$10:$P$44,'17'!$A$10:$A$44,LOSS!$G$5,'17'!$O$10:$O$44,LOSS!$B41)</f>
        <v>0</v>
      </c>
      <c r="CZ41" s="116">
        <f>SUMIFS('17'!$K$10:$K$44,'17'!$A$10:$A$44,LOSS!$G$5,'17'!$M$10:$M$44,LOSS!$B41)+SUMIFS('17'!$L$10:$L$44,'17'!$A$10:$A$44,LOSS!$G$5,'17'!$O$10:$O$44,LOSS!$B41)</f>
        <v>0</v>
      </c>
      <c r="DA41" s="115">
        <f>SUMIFS('17'!$N$10:$N$44,'17'!$A$10:$A$44,LOSS!$I$5,'17'!$M$10:$M$44,LOSS!$B41)+SUMIFS('17'!$P$10:$P$44,'17'!$A$10:$A$44,LOSS!$I$5,'17'!$O$10:$O$44,LOSS!$B41)</f>
        <v>0</v>
      </c>
      <c r="DB41" s="116">
        <f>SUMIFS('17'!$K$10:$K$44,'17'!$A$10:$A$44,LOSS!$I$5,'17'!$M$10:$M$44,LOSS!$B41)+SUMIFS('17'!$L$10:$L$44,'17'!$A$10:$A$44,LOSS!$I$5,'17'!$O$10:$O$44,LOSS!$B41)</f>
        <v>0</v>
      </c>
      <c r="DC41" s="115">
        <f>SUMIFS('18'!$N$10:$N$44,'18'!$A$10:$A$44,LOSS!$E$5,'18'!$M$10:$M$44,LOSS!$B41)+SUMIFS('18'!$P$10:$P$44,'18'!$A$10:$A$44,LOSS!$E$5,'18'!$O$10:$O$44,LOSS!$B41)</f>
        <v>0</v>
      </c>
      <c r="DD41" s="116">
        <f>SUMIFS('18'!$K$10:$K$44,'18'!$A$10:$A$44,LOSS!$E$5,'18'!$M$10:$M$44,LOSS!$B41)+SUMIFS('18'!$L$10:$L$44,'18'!$A$10:$A$44,LOSS!$E$5,'18'!$O$10:$O$44,LOSS!$B41)</f>
        <v>0</v>
      </c>
      <c r="DE41" s="115">
        <f>SUMIFS('18'!$N$10:$N$44,'18'!$A$10:$A$44,LOSS!$G$5,'18'!$M$10:$M$44,LOSS!$B41)+SUMIFS('18'!$P$10:$P$44,'18'!$A$10:$A$44,LOSS!$G$5,'18'!$O$10:$O$44,LOSS!$B41)</f>
        <v>0</v>
      </c>
      <c r="DF41" s="116">
        <f>SUMIFS('18'!$K$10:$K$44,'18'!$A$10:$A$44,LOSS!$G$5,'18'!$M$10:$M$44,LOSS!$B41)+SUMIFS('18'!$L$10:$L$44,'18'!$A$10:$A$44,LOSS!$G$5,'18'!$O$10:$O$44,LOSS!$B41)</f>
        <v>0</v>
      </c>
      <c r="DG41" s="115">
        <f>SUMIFS('18'!$N$10:$N$44,'18'!$A$10:$A$44,LOSS!$I$5,'18'!$M$10:$M$44,LOSS!$B41)+SUMIFS('18'!$P$10:$P$44,'18'!$A$10:$A$44,LOSS!$I$5,'18'!$O$10:$O$44,LOSS!$B41)</f>
        <v>0</v>
      </c>
      <c r="DH41" s="116">
        <f>SUMIFS('18'!$K$10:$K$44,'18'!$A$10:$A$44,LOSS!$I$5,'18'!$M$10:$M$44,LOSS!$B41)+SUMIFS('18'!$L$10:$L$44,'18'!$A$10:$A$44,LOSS!$I$5,'18'!$O$10:$O$44,LOSS!$B41)</f>
        <v>0</v>
      </c>
      <c r="DI41" s="115">
        <f>SUMIFS('19'!$N$10:$N$44,'19'!$A$10:$A$44,LOSS!$E$5,'19'!$M$10:$M$44,LOSS!$B41)+SUMIFS('19'!$P$10:$P$44,'19'!$A$10:$A$44,LOSS!$E$5,'19'!$O$10:$O$44,LOSS!$B41)</f>
        <v>0</v>
      </c>
      <c r="DJ41" s="116">
        <f>SUMIFS('19'!$K$10:$K$44,'19'!$A$10:$A$44,LOSS!$E$5,'19'!$M$10:$M$44,LOSS!$B41)+SUMIFS('19'!$L$10:$L$44,'19'!$A$10:$A$44,LOSS!$E$5,'19'!$O$10:$O$44,LOSS!$B41)</f>
        <v>0</v>
      </c>
      <c r="DK41" s="115">
        <f>SUMIFS('19'!$N$10:$N$44,'19'!$A$10:$A$44,LOSS!$G$5,'19'!$M$10:$M$44,LOSS!$B41)+SUMIFS('19'!$P$10:$P$44,'19'!$A$10:$A$44,LOSS!$G$5,'19'!$O$10:$O$44,LOSS!$B41)</f>
        <v>0</v>
      </c>
      <c r="DL41" s="116">
        <f>SUMIFS('19'!$K$10:$K$44,'19'!$A$10:$A$44,LOSS!$G$5,'19'!$M$10:$M$44,LOSS!$B41)+SUMIFS('19'!$L$10:$L$44,'19'!$A$10:$A$44,LOSS!$G$5,'19'!$O$10:$O$44,LOSS!$B41)</f>
        <v>0</v>
      </c>
      <c r="DM41" s="115">
        <f>SUMIFS('19'!$N$10:$N$44,'19'!$A$10:$A$44,LOSS!$I$5,'19'!$M$10:$M$44,LOSS!$B41)+SUMIFS('19'!$P$10:$P$44,'19'!$A$10:$A$44,LOSS!$I$5,'19'!$O$10:$O$44,LOSS!$B41)</f>
        <v>0</v>
      </c>
      <c r="DN41" s="116">
        <f>SUMIFS('19'!$K$10:$K$44,'19'!$A$10:$A$44,LOSS!$I$5,'19'!$M$10:$M$44,LOSS!$B41)+SUMIFS('19'!$L$10:$L$44,'19'!$A$10:$A$44,LOSS!$I$5,'19'!$O$10:$O$44,LOSS!$B41)</f>
        <v>0</v>
      </c>
      <c r="DO41" s="115">
        <f>SUMIFS('20'!$N$10:$N$44,'20'!$A$10:$A$44,LOSS!$E$5,'20'!$M$10:$M$44,LOSS!$B41)+SUMIFS('20'!$P$10:$P$44,'20'!$A$10:$A$44,LOSS!$E$5,'20'!$O$10:$O$44,LOSS!$B41)</f>
        <v>0</v>
      </c>
      <c r="DP41" s="116">
        <f>SUMIFS('20'!$K$10:$K$44,'20'!$A$10:$A$44,LOSS!$E$5,'20'!$M$10:$M$44,LOSS!$B41)+SUMIFS('20'!$L$10:$L$44,'20'!$A$10:$A$44,LOSS!$E$5,'20'!$O$10:$O$44,LOSS!$B41)</f>
        <v>0</v>
      </c>
      <c r="DQ41" s="115">
        <f>SUMIFS('20'!$N$10:$N$44,'20'!$A$10:$A$44,LOSS!$G$5,'20'!$M$10:$M$44,LOSS!$B41)+SUMIFS('20'!$P$10:$P$44,'20'!$A$10:$A$44,LOSS!$G$5,'20'!$O$10:$O$44,LOSS!$B41)</f>
        <v>0</v>
      </c>
      <c r="DR41" s="116">
        <f>SUMIFS('20'!$K$10:$K$44,'20'!$A$10:$A$44,LOSS!$G$5,'20'!$M$10:$M$44,LOSS!$B41)+SUMIFS('20'!$L$10:$L$44,'20'!$A$10:$A$44,LOSS!$G$5,'20'!$O$10:$O$44,LOSS!$B41)</f>
        <v>0</v>
      </c>
      <c r="DS41" s="115">
        <f>SUMIFS('20'!$N$10:$N$44,'20'!$A$10:$A$44,LOSS!$I$5,'20'!$M$10:$M$44,LOSS!$B41)+SUMIFS('20'!$P$10:$P$44,'20'!$A$10:$A$44,LOSS!$I$5,'20'!$O$10:$O$44,LOSS!$B41)</f>
        <v>0</v>
      </c>
      <c r="DT41" s="116">
        <f>SUMIFS('20'!$K$10:$K$44,'20'!$A$10:$A$44,LOSS!$I$5,'20'!$M$10:$M$44,LOSS!$B41)+SUMIFS('20'!$L$10:$L$44,'20'!$A$10:$A$44,LOSS!$I$5,'20'!$O$10:$O$44,LOSS!$B41)</f>
        <v>0</v>
      </c>
      <c r="DU41" s="115">
        <f>SUMIFS('21'!$N$10:$N$44,'21'!$A$10:$A$44,LOSS!$E$5,'21'!$M$10:$M$44,LOSS!$B41)+SUMIFS('21'!$P$10:$P$44,'21'!$A$10:$A$44,LOSS!$E$5,'21'!$O$10:$O$44,LOSS!$B41)</f>
        <v>0</v>
      </c>
      <c r="DV41" s="116">
        <f>SUMIFS('21'!$K$10:$K$44,'21'!$A$10:$A$44,LOSS!$E$5,'21'!$M$10:$M$44,LOSS!$B41)+SUMIFS('21'!$L$10:$L$44,'21'!$A$10:$A$44,LOSS!$E$5,'21'!$O$10:$O$44,LOSS!$B41)</f>
        <v>0</v>
      </c>
      <c r="DW41" s="115">
        <f>SUMIFS('21'!$N$10:$N$44,'21'!$A$10:$A$44,LOSS!$G$5,'21'!$M$10:$M$44,LOSS!$B41)+SUMIFS('21'!$P$10:$P$44,'21'!$A$10:$A$44,LOSS!$G$5,'21'!$O$10:$O$44,LOSS!$B41)</f>
        <v>0</v>
      </c>
      <c r="DX41" s="116">
        <f>SUMIFS('21'!$K$10:$K$44,'21'!$A$10:$A$44,LOSS!$G$5,'21'!$M$10:$M$44,LOSS!$B41)+SUMIFS('21'!$L$10:$L$44,'21'!$A$10:$A$44,LOSS!$G$5,'21'!$O$10:$O$44,LOSS!$B41)</f>
        <v>0</v>
      </c>
      <c r="DY41" s="115">
        <f>SUMIFS('21'!$N$10:$N$44,'21'!$A$10:$A$44,LOSS!$I$5,'21'!$M$10:$M$44,LOSS!$B41)+SUMIFS('21'!$P$10:$P$44,'21'!$A$10:$A$44,LOSS!$I$5,'21'!$O$10:$O$44,LOSS!$B41)</f>
        <v>0</v>
      </c>
      <c r="DZ41" s="116">
        <f>SUMIFS('21'!$K$10:$K$44,'21'!$A$10:$A$44,LOSS!$I$5,'21'!$M$10:$M$44,LOSS!$B41)+SUMIFS('21'!$L$10:$L$44,'21'!$A$10:$A$44,LOSS!$I$5,'21'!$O$10:$O$44,LOSS!$B41)</f>
        <v>0</v>
      </c>
      <c r="EA41" s="115">
        <f>SUMIFS('22'!$N$10:$N$44,'22'!$A$10:$A$44,LOSS!$E$5,'22'!$M$10:$M$44,LOSS!$B41)+SUMIFS('22'!$P$10:$P$44,'22'!$A$10:$A$44,LOSS!$E$5,'22'!$O$10:$O$44,LOSS!$B41)</f>
        <v>0</v>
      </c>
      <c r="EB41" s="116">
        <f>SUMIFS('22'!$K$10:$K$44,'22'!$A$10:$A$44,LOSS!$E$5,'22'!$M$10:$M$44,LOSS!$B41)+SUMIFS('22'!$L$10:$L$44,'22'!$A$10:$A$44,LOSS!$E$5,'22'!$O$10:$O$44,LOSS!$B41)</f>
        <v>0</v>
      </c>
      <c r="EC41" s="115">
        <f>SUMIFS('22'!$N$10:$N$44,'22'!$A$10:$A$44,LOSS!$G$5,'22'!$M$10:$M$44,LOSS!$B41)+SUMIFS('22'!$P$10:$P$44,'22'!$A$10:$A$44,LOSS!$G$5,'22'!$O$10:$O$44,LOSS!$B41)</f>
        <v>0</v>
      </c>
      <c r="ED41" s="116">
        <f>SUMIFS('22'!$K$10:$K$44,'22'!$A$10:$A$44,LOSS!$G$5,'22'!$M$10:$M$44,LOSS!$B41)+SUMIFS('22'!$L$10:$L$44,'22'!$A$10:$A$44,LOSS!$G$5,'22'!$O$10:$O$44,LOSS!$B41)</f>
        <v>0</v>
      </c>
      <c r="EE41" s="115">
        <f>SUMIFS('22'!$N$10:$N$44,'22'!$A$10:$A$44,LOSS!$I$5,'22'!$M$10:$M$44,LOSS!$B41)+SUMIFS('22'!$P$10:$P$44,'22'!$A$10:$A$44,LOSS!$I$5,'22'!$O$10:$O$44,LOSS!$B41)</f>
        <v>0</v>
      </c>
      <c r="EF41" s="116">
        <f>SUMIFS('22'!$K$10:$K$44,'22'!$A$10:$A$44,LOSS!$I$5,'22'!$M$10:$M$44,LOSS!$B41)+SUMIFS('22'!$L$10:$L$44,'22'!$A$10:$A$44,LOSS!$I$5,'22'!$O$10:$O$44,LOSS!$B41)</f>
        <v>0</v>
      </c>
      <c r="EG41" s="115">
        <f>SUMIFS('23'!$N$10:$N$44,'23'!$A$10:$A$44,LOSS!$E$5,'23'!$M$10:$M$44,LOSS!$B41)+SUMIFS('23'!$P$10:$P$44,'23'!$A$10:$A$44,LOSS!$E$5,'23'!$O$10:$O$44,LOSS!$B41)</f>
        <v>0</v>
      </c>
      <c r="EH41" s="116">
        <f>SUMIFS('23'!$K$10:$K$44,'23'!$A$10:$A$44,LOSS!$E$5,'23'!$M$10:$M$44,LOSS!$B41)+SUMIFS('23'!$L$10:$L$44,'23'!$A$10:$A$44,LOSS!$E$5,'23'!$O$10:$O$44,LOSS!$B41)</f>
        <v>0</v>
      </c>
      <c r="EI41" s="115">
        <f>SUMIFS('23'!$N$10:$N$44,'23'!$A$10:$A$44,LOSS!$G$5,'23'!$M$10:$M$44,LOSS!$B41)+SUMIFS('23'!$P$10:$P$44,'23'!$A$10:$A$44,LOSS!$G$5,'23'!$O$10:$O$44,LOSS!$B41)</f>
        <v>0</v>
      </c>
      <c r="EJ41" s="116">
        <f>SUMIFS('23'!$K$10:$K$44,'23'!$A$10:$A$44,LOSS!$G$5,'23'!$M$10:$M$44,LOSS!$B41)+SUMIFS('23'!$L$10:$L$44,'23'!$A$10:$A$44,LOSS!$G$5,'23'!$O$10:$O$44,LOSS!$B41)</f>
        <v>0</v>
      </c>
      <c r="EK41" s="115">
        <f>SUMIFS('23'!$N$10:$N$44,'23'!$A$10:$A$44,LOSS!$I$5,'23'!$M$10:$M$44,LOSS!$B41)+SUMIFS('23'!$P$10:$P$44,'23'!$A$10:$A$44,LOSS!$I$5,'23'!$O$10:$O$44,LOSS!$B41)</f>
        <v>0</v>
      </c>
      <c r="EL41" s="116">
        <f>SUMIFS('23'!$K$10:$K$44,'23'!$A$10:$A$44,LOSS!$I$5,'23'!$M$10:$M$44,LOSS!$B41)+SUMIFS('23'!$L$10:$L$44,'23'!$A$10:$A$44,LOSS!$I$5,'23'!$O$10:$O$44,LOSS!$B41)</f>
        <v>0</v>
      </c>
      <c r="EM41" s="115">
        <f>SUMIFS('24'!$N$10:$N$44,'24'!$A$10:$A$44,LOSS!$E$5,'24'!$M$10:$M$44,LOSS!$B41)+SUMIFS('24'!$P$10:$P$44,'24'!$A$10:$A$44,LOSS!$E$5,'24'!$O$10:$O$44,LOSS!$B41)</f>
        <v>0</v>
      </c>
      <c r="EN41" s="116">
        <f>SUMIFS('24'!$K$10:$K$44,'24'!$A$10:$A$44,LOSS!$E$5,'24'!$M$10:$M$44,LOSS!$B41)+SUMIFS('24'!$L$10:$L$44,'24'!$A$10:$A$44,LOSS!$E$5,'24'!$O$10:$O$44,LOSS!$B41)</f>
        <v>0</v>
      </c>
      <c r="EO41" s="115">
        <f>SUMIFS('24'!$N$10:$N$44,'24'!$A$10:$A$44,LOSS!$G$5,'24'!$M$10:$M$44,LOSS!$B41)+SUMIFS('24'!$P$10:$P$44,'24'!$A$10:$A$44,LOSS!$G$5,'24'!$O$10:$O$44,LOSS!$B41)</f>
        <v>0</v>
      </c>
      <c r="EP41" s="116">
        <f>SUMIFS('24'!$K$10:$K$44,'24'!$A$10:$A$44,LOSS!$G$5,'24'!$M$10:$M$44,LOSS!$B41)+SUMIFS('24'!$L$10:$L$44,'24'!$A$10:$A$44,LOSS!$G$5,'24'!$O$10:$O$44,LOSS!$B41)</f>
        <v>0</v>
      </c>
      <c r="EQ41" s="115">
        <f>SUMIFS('24'!$N$10:$N$44,'24'!$A$10:$A$44,LOSS!$I$5,'24'!$M$10:$M$44,LOSS!$B41)+SUMIFS('24'!$P$10:$P$44,'24'!$A$10:$A$44,LOSS!$I$5,'24'!$O$10:$O$44,LOSS!$B41)</f>
        <v>0</v>
      </c>
      <c r="ER41" s="116">
        <f>SUMIFS('24'!$K$10:$K$44,'24'!$A$10:$A$44,LOSS!$I$5,'24'!$M$10:$M$44,LOSS!$B41)+SUMIFS('24'!$L$10:$L$44,'24'!$A$10:$A$44,LOSS!$I$5,'24'!$O$10:$O$44,LOSS!$B41)</f>
        <v>0</v>
      </c>
      <c r="ES41" s="115">
        <f>SUMIFS('25'!$N$10:$N$44,'25'!$A$10:$A$44,LOSS!$E$5,'25'!$M$10:$M$44,LOSS!$B41)+SUMIFS('25'!$P$10:$P$44,'25'!$A$10:$A$44,LOSS!$E$5,'25'!$O$10:$O$44,LOSS!$B41)</f>
        <v>0</v>
      </c>
      <c r="ET41" s="116">
        <f>SUMIFS('25'!$K$10:$K$44,'25'!$A$10:$A$44,LOSS!$E$5,'25'!$M$10:$M$44,LOSS!$B41)+SUMIFS('25'!$L$10:$L$44,'25'!$A$10:$A$44,LOSS!$E$5,'25'!$O$10:$O$44,LOSS!$B41)</f>
        <v>0</v>
      </c>
      <c r="EU41" s="115">
        <f>SUMIFS('25'!$N$10:$N$44,'25'!$A$10:$A$44,LOSS!$G$5,'25'!$M$10:$M$44,LOSS!$B41)+SUMIFS('25'!$P$10:$P$44,'25'!$A$10:$A$44,LOSS!$G$5,'25'!$O$10:$O$44,LOSS!$B41)</f>
        <v>0</v>
      </c>
      <c r="EV41" s="116">
        <f>SUMIFS('25'!$K$10:$K$44,'25'!$A$10:$A$44,LOSS!$G$5,'25'!$M$10:$M$44,LOSS!$B41)+SUMIFS('25'!$L$10:$L$44,'25'!$A$10:$A$44,LOSS!$G$5,'25'!$O$10:$O$44,LOSS!$B41)</f>
        <v>0</v>
      </c>
      <c r="EW41" s="115">
        <f>SUMIFS('25'!$N$10:$N$44,'25'!$A$10:$A$44,LOSS!$I$5,'25'!$M$10:$M$44,LOSS!$B41)+SUMIFS('25'!$P$10:$P$44,'25'!$A$10:$A$44,LOSS!$I$5,'25'!$O$10:$O$44,LOSS!$B41)</f>
        <v>0</v>
      </c>
      <c r="EX41" s="116">
        <f>SUMIFS('25'!$K$10:$K$44,'25'!$A$10:$A$44,LOSS!$I$5,'25'!$M$10:$M$44,LOSS!$B41)+SUMIFS('25'!$L$10:$L$44,'25'!$A$10:$A$44,LOSS!$I$5,'25'!$O$10:$O$44,LOSS!$B41)</f>
        <v>0</v>
      </c>
      <c r="EY41" s="115">
        <f>SUMIFS('26'!$N$10:$N$44,'26'!$A$10:$A$44,LOSS!$E$5,'26'!$M$10:$M$44,LOSS!$B41)+SUMIFS('26'!$P$10:$P$44,'26'!$A$10:$A$44,LOSS!$E$5,'26'!$O$10:$O$44,LOSS!$B41)</f>
        <v>0</v>
      </c>
      <c r="EZ41" s="116">
        <f>SUMIFS('26'!$K$10:$K$44,'26'!$A$10:$A$44,LOSS!$E$5,'26'!$M$10:$M$44,LOSS!$B41)+SUMIFS('26'!$L$10:$L$44,'26'!$A$10:$A$44,LOSS!$E$5,'26'!$O$10:$O$44,LOSS!$B41)</f>
        <v>0</v>
      </c>
      <c r="FA41" s="115">
        <f>SUMIFS('26'!$N$10:$N$44,'26'!$A$10:$A$44,LOSS!$G$5,'26'!$M$10:$M$44,LOSS!$B41)+SUMIFS('26'!$P$10:$P$44,'26'!$A$10:$A$44,LOSS!$G$5,'26'!$O$10:$O$44,LOSS!$B41)</f>
        <v>0</v>
      </c>
      <c r="FB41" s="116">
        <f>SUMIFS('26'!$K$10:$K$44,'26'!$A$10:$A$44,LOSS!$G$5,'26'!$M$10:$M$44,LOSS!$B41)+SUMIFS('26'!$L$10:$L$44,'26'!$A$10:$A$44,LOSS!$G$5,'26'!$O$10:$O$44,LOSS!$B41)</f>
        <v>0</v>
      </c>
      <c r="FC41" s="115">
        <f>SUMIFS('26'!$N$10:$N$44,'26'!$A$10:$A$44,LOSS!$I$5,'26'!$M$10:$M$44,LOSS!$B41)+SUMIFS('26'!$P$10:$P$44,'26'!$A$10:$A$44,LOSS!$I$5,'26'!$O$10:$O$44,LOSS!$B41)</f>
        <v>0</v>
      </c>
      <c r="FD41" s="116">
        <f>SUMIFS('26'!$K$10:$K$44,'26'!$A$10:$A$44,LOSS!$I$5,'26'!$M$10:$M$44,LOSS!$B41)+SUMIFS('26'!$L$10:$L$44,'26'!$A$10:$A$44,LOSS!$I$5,'26'!$O$10:$O$44,LOSS!$B41)</f>
        <v>0</v>
      </c>
      <c r="FE41" s="115">
        <f>SUMIFS('27'!$N$10:$N$44,'27'!$A$10:$A$44,LOSS!$E$5,'27'!$M$10:$M$44,LOSS!$B41)+SUMIFS('27'!$P$10:$P$44,'27'!$A$10:$A$44,LOSS!$E$5,'27'!$O$10:$O$44,LOSS!$B41)</f>
        <v>0</v>
      </c>
      <c r="FF41" s="116">
        <f>SUMIFS('27'!$K$10:$K$44,'27'!$A$10:$A$44,LOSS!$E$5,'27'!$M$10:$M$44,LOSS!$B41)+SUMIFS('27'!$L$10:$L$44,'27'!$A$10:$A$44,LOSS!$E$5,'27'!$O$10:$O$44,LOSS!$B41)</f>
        <v>0</v>
      </c>
      <c r="FG41" s="115">
        <f>SUMIFS('27'!$N$10:$N$44,'27'!$A$10:$A$44,LOSS!$G$5,'27'!$M$10:$M$44,LOSS!$B41)+SUMIFS('27'!$P$10:$P$44,'27'!$A$10:$A$44,LOSS!$G$5,'27'!$O$10:$O$44,LOSS!$B41)</f>
        <v>0</v>
      </c>
      <c r="FH41" s="116">
        <f>SUMIFS('27'!$K$10:$K$44,'27'!$A$10:$A$44,LOSS!$G$5,'27'!$M$10:$M$44,LOSS!$B41)+SUMIFS('27'!$L$10:$L$44,'27'!$A$10:$A$44,LOSS!$G$5,'27'!$O$10:$O$44,LOSS!$B41)</f>
        <v>0</v>
      </c>
      <c r="FI41" s="115">
        <f>SUMIFS('27'!$N$10:$N$44,'27'!$A$10:$A$44,LOSS!$I$5,'27'!$M$10:$M$44,LOSS!$B41)+SUMIFS('27'!$P$10:$P$44,'27'!$A$10:$A$44,LOSS!$I$5,'27'!$O$10:$O$44,LOSS!$B41)</f>
        <v>0</v>
      </c>
      <c r="FJ41" s="116">
        <f>SUMIFS('27'!$K$10:$K$44,'27'!$A$10:$A$44,LOSS!$I$5,'27'!$M$10:$M$44,LOSS!$B41)+SUMIFS('27'!$L$10:$L$44,'27'!$A$10:$A$44,LOSS!$I$5,'27'!$O$10:$O$44,LOSS!$B41)</f>
        <v>0</v>
      </c>
      <c r="FK41" s="115">
        <f>SUMIFS('28'!$N$10:$N$44,'28'!$A$10:$A$44,LOSS!$E$5,'28'!$M$10:$M$44,LOSS!$B41)+SUMIFS('28'!$P$10:$P$44,'28'!$A$10:$A$44,LOSS!$E$5,'28'!$O$10:$O$44,LOSS!$B41)</f>
        <v>0</v>
      </c>
      <c r="FL41" s="116">
        <f>SUMIFS('28'!$K$10:$K$44,'28'!$A$10:$A$44,LOSS!$E$5,'28'!$M$10:$M$44,LOSS!$B41)+SUMIFS('28'!$L$10:$L$44,'28'!$A$10:$A$44,LOSS!$E$5,'28'!$O$10:$O$44,LOSS!$B41)</f>
        <v>0</v>
      </c>
      <c r="FM41" s="115">
        <f>SUMIFS('28'!$N$10:$N$44,'28'!$A$10:$A$44,LOSS!$G$5,'28'!$M$10:$M$44,LOSS!$B41)+SUMIFS('28'!$P$10:$P$44,'28'!$A$10:$A$44,LOSS!$G$5,'28'!$O$10:$O$44,LOSS!$B41)</f>
        <v>0</v>
      </c>
      <c r="FN41" s="116">
        <f>SUMIFS('28'!$K$10:$K$44,'28'!$A$10:$A$44,LOSS!$G$5,'28'!$M$10:$M$44,LOSS!$B41)+SUMIFS('28'!$L$10:$L$44,'28'!$A$10:$A$44,LOSS!$G$5,'28'!$O$10:$O$44,LOSS!$B41)</f>
        <v>0</v>
      </c>
      <c r="FO41" s="115">
        <f>SUMIFS('28'!$N$10:$N$44,'28'!$A$10:$A$44,LOSS!$I$5,'28'!$M$10:$M$44,LOSS!$B41)+SUMIFS('28'!$P$10:$P$44,'28'!$A$10:$A$44,LOSS!$I$5,'28'!$O$10:$O$44,LOSS!$B41)</f>
        <v>0</v>
      </c>
      <c r="FP41" s="116">
        <f>SUMIFS('28'!$K$10:$K$44,'28'!$A$10:$A$44,LOSS!$I$5,'28'!$M$10:$M$44,LOSS!$B41)+SUMIFS('28'!$L$10:$L$44,'28'!$A$10:$A$44,LOSS!$I$5,'28'!$O$10:$O$44,LOSS!$B41)</f>
        <v>0</v>
      </c>
      <c r="FQ41" s="115">
        <f>SUMIFS('29'!$N$10:$N$44,'29'!$A$10:$A$44,LOSS!$E$5,'29'!$M$10:$M$44,LOSS!$B41)+SUMIFS('29'!$P$10:$P$44,'29'!$A$10:$A$44,LOSS!$E$5,'29'!$O$10:$O$44,LOSS!$B41)</f>
        <v>0</v>
      </c>
      <c r="FR41" s="116">
        <f>SUMIFS('29'!$K$10:$K$44,'29'!$A$10:$A$44,LOSS!$E$5,'29'!$M$10:$M$44,LOSS!$B41)+SUMIFS('29'!$L$10:$L$44,'29'!$A$10:$A$44,LOSS!$E$5,'29'!$O$10:$O$44,LOSS!$B41)</f>
        <v>0</v>
      </c>
      <c r="FS41" s="115">
        <f>SUMIFS('29'!$N$10:$N$44,'29'!$A$10:$A$44,LOSS!$G$5,'29'!$M$10:$M$44,LOSS!$B41)+SUMIFS('29'!$P$10:$P$44,'29'!$A$10:$A$44,LOSS!$G$5,'29'!$O$10:$O$44,LOSS!$B41)</f>
        <v>0</v>
      </c>
      <c r="FT41" s="116">
        <f>SUMIFS('29'!$K$10:$K$44,'29'!$A$10:$A$44,LOSS!$G$5,'29'!$M$10:$M$44,LOSS!$B41)+SUMIFS('29'!$L$10:$L$44,'29'!$A$10:$A$44,LOSS!$G$5,'29'!$O$10:$O$44,LOSS!$B41)</f>
        <v>0</v>
      </c>
      <c r="FU41" s="115">
        <f>SUMIFS('29'!$N$10:$N$44,'29'!$A$10:$A$44,LOSS!$I$5,'29'!$M$10:$M$44,LOSS!$B41)+SUMIFS('29'!$P$10:$P$44,'29'!$A$10:$A$44,LOSS!$I$5,'29'!$O$10:$O$44,LOSS!$B41)</f>
        <v>0</v>
      </c>
      <c r="FV41" s="116">
        <f>SUMIFS('29'!$K$10:$K$44,'29'!$A$10:$A$44,LOSS!$I$5,'29'!$M$10:$M$44,LOSS!$B41)+SUMIFS('29'!$L$10:$L$44,'29'!$A$10:$A$44,LOSS!$I$5,'29'!$O$10:$O$44,LOSS!$B41)</f>
        <v>0</v>
      </c>
      <c r="FW41" s="115">
        <f>SUMIFS('30'!$N$10:$N$44,'30'!$A$10:$A$44,LOSS!$E$5,'30'!$M$10:$M$44,LOSS!$B41)+SUMIFS('30'!$P$10:$P$44,'30'!$A$10:$A$44,LOSS!$E$5,'30'!$O$10:$O$44,LOSS!$B41)</f>
        <v>0</v>
      </c>
      <c r="FX41" s="116">
        <f>SUMIFS('30'!$K$10:$K$44,'30'!$A$10:$A$44,LOSS!$E$5,'30'!$M$10:$M$44,LOSS!$B41)+SUMIFS('30'!$L$10:$L$44,'30'!$A$10:$A$44,LOSS!$E$5,'30'!$O$10:$O$44,LOSS!$B41)</f>
        <v>0</v>
      </c>
      <c r="FY41" s="115">
        <f>SUMIFS('30'!$N$10:$N$44,'30'!$A$10:$A$44,LOSS!$G$5,'30'!$M$10:$M$44,LOSS!$B41)+SUMIFS('30'!$P$10:$P$44,'30'!$A$10:$A$44,LOSS!$G$5,'30'!$O$10:$O$44,LOSS!$B41)</f>
        <v>0</v>
      </c>
      <c r="FZ41" s="116">
        <f>SUMIFS('30'!$K$10:$K$44,'30'!$A$10:$A$44,LOSS!$G$5,'30'!$M$10:$M$44,LOSS!$B41)+SUMIFS('30'!$L$10:$L$44,'30'!$A$10:$A$44,LOSS!$G$5,'30'!$O$10:$O$44,LOSS!$B41)</f>
        <v>0</v>
      </c>
      <c r="GA41" s="115">
        <f>SUMIFS('30'!$N$10:$N$44,'30'!$A$10:$A$44,LOSS!$I$5,'30'!$M$10:$M$44,LOSS!$B41)+SUMIFS('30'!$P$10:$P$44,'30'!$A$10:$A$44,LOSS!$I$5,'30'!$O$10:$O$44,LOSS!$B41)</f>
        <v>0</v>
      </c>
      <c r="GB41" s="116">
        <f>SUMIFS('30'!$K$10:$K$44,'30'!$A$10:$A$44,LOSS!$I$5,'30'!$M$10:$M$44,LOSS!$B41)+SUMIFS('30'!$L$10:$L$44,'30'!$A$10:$A$44,LOSS!$I$5,'30'!$O$10:$O$44,LOSS!$B41)</f>
        <v>0</v>
      </c>
      <c r="GC41" s="115">
        <f>SUMIFS('31'!$N$13:$N$44,'31'!$A$13:$A$44,LOSS!$E$5,'31'!$M$13:$M$44,LOSS!$B41)+SUMIFS('31'!$P$13:$P$44,'31'!$A$13:$A$44,LOSS!$E$5,'31'!$O$13:$O$44,LOSS!$B41)</f>
        <v>0</v>
      </c>
      <c r="GD41" s="116">
        <f>SUMIFS('31'!$K$13:$K$44,'31'!$A$13:$A$44,LOSS!$E$5,'31'!$M$13:$M$44,LOSS!$B41)+SUMIFS('31'!$L$13:$L$44,'31'!$A$13:$A$44,LOSS!$E$5,'31'!$O$13:$O$44,LOSS!$B41)</f>
        <v>0</v>
      </c>
      <c r="GE41" s="115">
        <f>SUMIFS('31'!$N$13:$N$44,'31'!$A$13:$A$44,LOSS!$G$5,'31'!$M$13:$M$44,LOSS!$B41)+SUMIFS('31'!$P$13:$P$44,'31'!$A$13:$A$44,LOSS!$G$5,'31'!$O$13:$O$44,LOSS!$B41)</f>
        <v>0</v>
      </c>
      <c r="GF41" s="116">
        <f>SUMIFS('31'!$K$13:$K$44,'31'!$A$13:$A$44,LOSS!$G$5,'31'!$M$13:$M$44,LOSS!$B41)+SUMIFS('31'!$L$13:$L$44,'31'!$A$13:$A$44,LOSS!$G$5,'31'!$O$13:$O$44,LOSS!$B41)</f>
        <v>0</v>
      </c>
      <c r="GG41" s="115">
        <f>SUMIFS('31'!$N$13:$N$44,'31'!$A$13:$A$44,LOSS!$I$5,'31'!$M$13:$M$44,LOSS!$B41)+SUMIFS('31'!$P$13:$P$44,'31'!$A$13:$A$44,LOSS!$I$5,'31'!$O$13:$O$44,LOSS!$B41)</f>
        <v>0</v>
      </c>
      <c r="GH41" s="116">
        <f>SUMIFS('31'!$K$13:$K$44,'31'!$A$13:$A$44,LOSS!$I$5,'31'!$M$13:$M$44,LOSS!$B41)+SUMIFS('31'!$L$13:$L$44,'31'!$A$13:$A$44,LOSS!$I$5,'31'!$O$13:$O$44,LOSS!$B41)</f>
        <v>0</v>
      </c>
      <c r="GI41" s="108">
        <f t="shared" si="0"/>
        <v>0</v>
      </c>
      <c r="GJ41" s="117">
        <f t="shared" si="1"/>
        <v>0</v>
      </c>
      <c r="GK41" s="118">
        <f t="shared" si="5"/>
        <v>0</v>
      </c>
      <c r="GL41" s="73"/>
      <c r="GM41" s="73"/>
      <c r="GN41" s="73"/>
    </row>
    <row r="42" ht="18.75" customHeight="1" spans="1:196">
      <c r="A42" s="125"/>
      <c r="B42" s="112">
        <v>306</v>
      </c>
      <c r="C42" s="113" t="s">
        <v>304</v>
      </c>
      <c r="D42" s="114"/>
      <c r="E42" s="115">
        <f>SUMIFS('1'!$N$10:$N$44,'1'!$A$10:$A$44,LOSS!$E$5,'1'!$M$10:$M$44,LOSS!$B42)+SUMIFS('1'!$P$10:$P$44,'1'!$A$10:$A$44,LOSS!$E$5,'1'!$O$10:$O$44,LOSS!$B42)</f>
        <v>0</v>
      </c>
      <c r="F42" s="116">
        <f>SUMIFS('1'!$K$10:$K$44,'1'!$A$10:$A$44,LOSS!$E$5,'1'!$M$10:$M$44,LOSS!$B42)+SUMIFS('1'!$L$10:$L$44,'1'!$A$10:$A$44,LOSS!$E$5,'1'!$O$10:$O$44,LOSS!$B42)</f>
        <v>0</v>
      </c>
      <c r="G42" s="115">
        <f>SUMIFS('1'!$N$10:$N$44,'1'!$A$10:$A$44,LOSS!$G$5,'1'!$M$10:$M$44,LOSS!$B42)+SUMIFS('1'!$P$10:$P$44,'1'!$A$10:$A$44,LOSS!$G$5,'1'!$O$10:$O$44,LOSS!$B42)</f>
        <v>0</v>
      </c>
      <c r="H42" s="116">
        <f>SUMIFS('1'!$K$10:$K$44,'1'!$A$10:$A$44,LOSS!$G$5,'1'!$M$10:$M$44,LOSS!$B42)+SUMIFS('1'!$L$10:$L$44,'1'!$A$10:$A$44,LOSS!$G$5,'1'!$O$10:$O$44,LOSS!$B42)</f>
        <v>0</v>
      </c>
      <c r="I42" s="115">
        <f>SUMIFS('1'!$N$10:$N$44,'1'!$A$10:$A$44,LOSS!$I$5,'1'!$M$10:$M$44,LOSS!$B42)+SUMIFS('1'!$P$10:$P$44,'1'!$A$10:$A$44,LOSS!$I$5,'1'!$O$10:$O$44,LOSS!$B42)</f>
        <v>0</v>
      </c>
      <c r="J42" s="116">
        <f>SUMIFS('1'!$K$10:$K$44,'1'!$A$10:$A$44,LOSS!$I$5,'1'!$M$10:$M$44,LOSS!$B42)+SUMIFS('1'!$L$10:$L$44,'1'!$A$10:$A$44,LOSS!$I$5,'1'!$O$10:$O$44,LOSS!$B42)</f>
        <v>0</v>
      </c>
      <c r="K42" s="115">
        <f>SUMIFS('2'!$N$10:$N$52,'2'!$A$10:$A$52,LOSS!$E$5,'2'!$M$10:$M$52,LOSS!$B42)+SUMIFS('2'!$P$10:$P$52,'2'!$A$10:$A$52,LOSS!$E$5,'2'!$O$10:$O$52,LOSS!$B42)</f>
        <v>0</v>
      </c>
      <c r="L42" s="116">
        <f>SUMIFS('2'!$K$10:$K$52,'2'!$A$10:$A$52,LOSS!$E$5,'2'!$M$10:$M$52,LOSS!$B42)+SUMIFS('2'!$L$10:$L$52,'2'!$A$10:$A$52,LOSS!$E$5,'2'!$O$10:$O$52,LOSS!$B42)</f>
        <v>0</v>
      </c>
      <c r="M42" s="115">
        <f>SUMIFS('2'!$N$10:$N$52,'2'!$A$10:$A$52,LOSS!$G$5,'2'!$M$10:$M$52,LOSS!$B42)+SUMIFS('2'!$P$10:$P$52,'2'!$A$10:$A$52,LOSS!$G$5,'2'!$O$10:$O$52,LOSS!$B42)</f>
        <v>0</v>
      </c>
      <c r="N42" s="116">
        <f>SUMIFS('2'!$K$10:$K$52,'2'!$A$10:$A$52,LOSS!$G$5,'2'!$M$10:$M$52,LOSS!$B42)+SUMIFS('2'!$L$10:$L$52,'2'!$A$10:$A$52,LOSS!$G$5,'2'!$O$10:$O$52,LOSS!$B42)</f>
        <v>0</v>
      </c>
      <c r="O42" s="115">
        <f>SUMIFS('2'!$N$10:$N$52,'2'!$A$10:$A$52,LOSS!$I$5,'2'!$M$10:$M$52,LOSS!$B42)+SUMIFS('2'!$P$10:$P$52,'2'!$A$10:$A$52,LOSS!$I$5,'2'!$O$10:$O$52,LOSS!$B42)</f>
        <v>0</v>
      </c>
      <c r="P42" s="116">
        <f>SUMIFS('2'!$K$10:$K$52,'2'!$A$10:$A$52,LOSS!$I$5,'2'!$M$10:$M$52,LOSS!$B42)+SUMIFS('2'!$L$10:$L$52,'2'!$A$10:$A$52,LOSS!$I$5,'2'!$O$10:$O$52,LOSS!$B42)</f>
        <v>0</v>
      </c>
      <c r="Q42" s="115">
        <f>SUMIFS('3'!$N$10:$N$44,'3'!$A$10:$A$44,LOSS!$E$5,'3'!$M$10:$M$44,LOSS!$B42)+SUMIFS('3'!$P$10:$P$44,'3'!$A$10:$A$44,LOSS!$E$5,'3'!$O$10:$O$44,LOSS!$B42)</f>
        <v>0</v>
      </c>
      <c r="R42" s="116">
        <f>SUMIFS('3'!$K$10:$K$44,'3'!$A$10:$A$44,LOSS!$E$5,'3'!$M$10:$M$44,LOSS!$B42)+SUMIFS('3'!$L$10:$L$44,'3'!$A$10:$A$44,LOSS!$E$5,'3'!$O$10:$O$44,LOSS!$B42)</f>
        <v>0</v>
      </c>
      <c r="S42" s="115">
        <f>SUMIFS('3'!$N$10:$N$44,'3'!$A$10:$A$44,LOSS!$G$5,'3'!$M$10:$M$44,LOSS!$B42)+SUMIFS('3'!$P$10:$P$44,'3'!$A$10:$A$44,LOSS!$G$5,'3'!$O$10:$O$44,LOSS!$B42)</f>
        <v>0</v>
      </c>
      <c r="T42" s="116">
        <f>SUMIFS('3'!$K$10:$K$44,'3'!$A$10:$A$44,LOSS!$G$5,'3'!$M$10:$M$44,LOSS!$B42)+SUMIFS('3'!$L$10:$L$44,'3'!$A$10:$A$44,LOSS!$G$5,'3'!$O$10:$O$44,LOSS!$B42)</f>
        <v>0</v>
      </c>
      <c r="U42" s="115">
        <f>SUMIFS('3'!$N$10:$N$44,'3'!$A$10:$A$44,LOSS!$I$5,'3'!$M$10:$M$44,LOSS!$B42)+SUMIFS('3'!$P$10:$P$44,'3'!$A$10:$A$44,LOSS!$I$5,'3'!$O$10:$O$44,LOSS!$B42)</f>
        <v>0</v>
      </c>
      <c r="V42" s="116">
        <f>SUMIFS('3'!$K$10:$K$44,'3'!$A$10:$A$44,LOSS!$I$5,'3'!$M$10:$M$44,LOSS!$B42)+SUMIFS('3'!$L$10:$L$44,'3'!$A$10:$A$44,LOSS!$I$5,'3'!$O$10:$O$44,LOSS!$B42)</f>
        <v>0</v>
      </c>
      <c r="W42" s="115">
        <f>SUMIFS('4'!$N$10:$N$44,'4'!$A$10:$A$44,LOSS!$E$5,'4'!$M$10:$M$44,LOSS!$B42)+SUMIFS('4'!$P$10:$P$44,'4'!$A$10:$A$44,LOSS!$E$5,'4'!$O$10:$O$44,LOSS!$B42)</f>
        <v>0</v>
      </c>
      <c r="X42" s="116">
        <f>SUMIFS('4'!$K$10:$K$44,'4'!$A$10:$A$44,LOSS!$E$5,'4'!$M$10:$M$44,LOSS!$B42)+SUMIFS('4'!$L$10:$L$44,'4'!$A$10:$A$44,LOSS!$E$5,'4'!$O$10:$O$44,LOSS!$B42)</f>
        <v>0</v>
      </c>
      <c r="Y42" s="115">
        <f>SUMIFS('4'!$N$10:$N$44,'4'!$A$10:$A$44,LOSS!$G$5,'4'!$M$10:$M$44,LOSS!$B42)+SUMIFS('4'!$P$10:$P$44,'4'!$A$10:$A$44,LOSS!$G$5,'4'!$O$10:$O$44,LOSS!$B42)</f>
        <v>0</v>
      </c>
      <c r="Z42" s="116">
        <f>SUMIFS('4'!$K$10:$K$44,'4'!$A$10:$A$44,LOSS!$G$5,'4'!$M$10:$M$44,LOSS!$B42)+SUMIFS('4'!$L$10:$L$44,'4'!$A$10:$A$44,LOSS!$G$5,'4'!$O$10:$O$44,LOSS!$B42)</f>
        <v>0</v>
      </c>
      <c r="AA42" s="115">
        <f>SUMIFS('4'!$N$10:$N$44,'4'!$A$10:$A$44,LOSS!$I$5,'4'!$M$10:$M$44,LOSS!$B42)+SUMIFS('4'!$P$10:$P$44,'4'!$A$10:$A$44,LOSS!$I$5,'4'!$O$10:$O$44,LOSS!$B42)</f>
        <v>0</v>
      </c>
      <c r="AB42" s="116">
        <f>SUMIFS('4'!$K$10:$K$44,'4'!$A$10:$A$44,LOSS!$I$5,'4'!$M$10:$M$44,LOSS!$B42)+SUMIFS('4'!$L$10:$L$44,'4'!$A$10:$A$44,LOSS!$I$5,'4'!$O$10:$O$44,LOSS!$B42)</f>
        <v>0</v>
      </c>
      <c r="AC42" s="115">
        <f>SUMIFS('5'!$N$10:$N$52,'5'!$A$10:$A$52,LOSS!$E$5,'5'!$M$10:$M$52,LOSS!$B42)+SUMIFS('5'!$P$10:$P$52,'5'!$A$10:$A$52,LOSS!$E$5,'5'!$O$10:$O$52,LOSS!$B42)</f>
        <v>0</v>
      </c>
      <c r="AD42" s="116">
        <f>SUMIFS('5'!$K$10:$K$52,'5'!$A$10:$A$52,LOSS!$E$5,'5'!$M$10:$M$52,LOSS!$B42)+SUMIFS('5'!$L$10:$L$52,'5'!$A$10:$A$52,LOSS!$E$5,'5'!$O$10:$O$52,LOSS!$B42)</f>
        <v>0</v>
      </c>
      <c r="AE42" s="115">
        <f>SUMIFS('5'!$N$10:$N$52,'5'!$A$10:$A$52,LOSS!$G$5,'5'!$M$10:$M$52,LOSS!$B42)+SUMIFS('5'!$P$10:$P$52,'5'!$A$10:$A$52,LOSS!$G$5,'5'!$O$10:$O$52,LOSS!$B42)</f>
        <v>0</v>
      </c>
      <c r="AF42" s="116">
        <f>SUMIFS('5'!$K$10:$K$52,'5'!$A$10:$A$52,LOSS!$G$5,'5'!$M$10:$M$52,LOSS!$B42)+SUMIFS('5'!$L$10:$L$52,'5'!$A$10:$A$52,LOSS!$G$5,'5'!$O$10:$O$52,LOSS!$B42)</f>
        <v>0</v>
      </c>
      <c r="AG42" s="115">
        <f>SUMIFS('5'!$N$10:$N$52,'5'!$A$10:$A$52,LOSS!$I$5,'5'!$M$10:$M$52,LOSS!$B42)+SUMIFS('5'!$P$10:$P$52,'5'!$A$10:$A$52,LOSS!$I$5,'5'!$O$10:$O$52,LOSS!$B42)</f>
        <v>0</v>
      </c>
      <c r="AH42" s="116">
        <f>SUMIFS('5'!$K$10:$K$52,'5'!$A$10:$A$52,LOSS!$I$5,'5'!$M$10:$M$52,LOSS!$B42)+SUMIFS('5'!$L$10:$L$52,'5'!$A$10:$A$52,LOSS!$I$5,'5'!$O$10:$O$52,LOSS!$B42)</f>
        <v>0</v>
      </c>
      <c r="AI42" s="115">
        <f>SUMIFS('6'!$N$10:$N$43,'6'!$A$10:$A$43,LOSS!$E$5,'6'!$M$10:$M$43,LOSS!$B42)+SUMIFS('6'!$P$10:$P$43,'6'!$A$10:$A$43,LOSS!$E$5,'6'!$O$10:$O$43,LOSS!$B42)</f>
        <v>0</v>
      </c>
      <c r="AJ42" s="116">
        <f>SUMIFS('6'!$K$10:$K$43,'6'!$A$10:$A$43,LOSS!$E$5,'6'!$M$10:$M$43,LOSS!$B42)+SUMIFS('6'!$L$10:$L$43,'6'!$A$10:$A$43,LOSS!$E$5,'6'!$O$10:$O$43,LOSS!$B42)</f>
        <v>0</v>
      </c>
      <c r="AK42" s="115">
        <f>SUMIFS('6'!$N$10:$N$43,'6'!$A$10:$A$43,LOSS!$G$5,'6'!$M$10:$M$43,LOSS!$B42)+SUMIFS('6'!$P$10:$P$43,'6'!$A$10:$A$43,LOSS!$G$5,'6'!$O$10:$O$43,LOSS!$B42)</f>
        <v>0</v>
      </c>
      <c r="AL42" s="116">
        <f>SUMIFS('6'!$K$10:$K$43,'6'!$A$10:$A$43,LOSS!$G$5,'6'!$M$10:$M$43,LOSS!$B42)+SUMIFS('6'!$L$10:$L$43,'6'!$A$10:$A$43,LOSS!$G$5,'6'!$O$10:$O$43,LOSS!$B42)</f>
        <v>0</v>
      </c>
      <c r="AM42" s="115">
        <f>SUMIFS('6'!$N$10:$N$43,'6'!$A$10:$A$43,LOSS!$I$5,'6'!$M$10:$M$43,LOSS!$B42)+SUMIFS('6'!$P$10:$P$43,'6'!$A$10:$A$43,LOSS!$I$5,'6'!$O$10:$O$43,LOSS!$B42)</f>
        <v>0</v>
      </c>
      <c r="AN42" s="116">
        <f>SUMIFS('6'!$K$10:$K$43,'6'!$A$10:$A$43,LOSS!$I$5,'6'!$M$10:$M$43,LOSS!$B42)+SUMIFS('6'!$L$10:$L$43,'6'!$A$10:$A$43,LOSS!$I$5,'6'!$O$10:$O$43,LOSS!$B42)</f>
        <v>0</v>
      </c>
      <c r="AO42" s="115">
        <f>SUMIFS('7'!$N$10:$N$44,'7'!$A$10:$A$44,LOSS!$E$5,'7'!$M$10:$M$44,LOSS!$B42)+SUMIFS('7'!$P$10:$P$44,'7'!$A$10:$A$44,LOSS!$E$5,'7'!$O$10:$O$44,LOSS!$B42)</f>
        <v>0</v>
      </c>
      <c r="AP42" s="116">
        <f>SUMIFS('7'!$K$10:$K$44,'7'!$A$10:$A$44,LOSS!$E$5,'7'!$M$10:$M$44,LOSS!$B42)+SUMIFS('7'!$L$10:$L$44,'7'!$A$10:$A$44,LOSS!$E$5,'7'!$O$10:$O$44,LOSS!$B42)</f>
        <v>0</v>
      </c>
      <c r="AQ42" s="115">
        <f>SUMIFS('7'!$N$10:$N$44,'7'!$A$10:$A$44,LOSS!$G$5,'7'!$M$10:$M$44,LOSS!$B42)+SUMIFS('7'!$P$10:$P$44,'7'!$A$10:$A$44,LOSS!$G$5,'7'!$O$10:$O$44,LOSS!$B42)</f>
        <v>0</v>
      </c>
      <c r="AR42" s="116">
        <f>SUMIFS('7'!$K$10:$K$44,'7'!$A$10:$A$44,LOSS!$G$5,'7'!$M$10:$M$44,LOSS!$B42)+SUMIFS('7'!$L$10:$L$44,'7'!$A$10:$A$44,LOSS!$G$5,'7'!$O$10:$O$44,LOSS!$B42)</f>
        <v>0</v>
      </c>
      <c r="AS42" s="115">
        <f>SUMIFS('7'!$N$10:$N$44,'7'!$A$10:$A$44,LOSS!$I$5,'7'!$M$10:$M$44,LOSS!$B42)+SUMIFS('7'!$P$10:$P$44,'7'!$A$10:$A$44,LOSS!$I$5,'7'!$O$10:$O$44,LOSS!$B42)</f>
        <v>0</v>
      </c>
      <c r="AT42" s="116">
        <f>SUMIFS('7'!$K$10:$K$44,'7'!$A$10:$A$44,LOSS!$I$5,'7'!$M$10:$M$44,LOSS!$B42)+SUMIFS('7'!$L$10:$L$44,'7'!$A$10:$A$44,LOSS!$I$5,'7'!$O$10:$O$44,LOSS!$B42)</f>
        <v>0</v>
      </c>
      <c r="AU42" s="115">
        <f>SUMIFS('8'!$N$10:$N$43,'8'!$A$10:$A$43,LOSS!$E$5,'8'!$M$10:$M$43,LOSS!$B42)+SUMIFS('8'!$P$10:$P$43,'8'!$A$10:$A$43,LOSS!$E$5,'8'!$O$10:$O$43,LOSS!$B42)</f>
        <v>0</v>
      </c>
      <c r="AV42" s="116">
        <f>SUMIFS('8'!$K$10:$K$43,'8'!$A$10:$A$43,LOSS!$E$5,'8'!$M$10:$M$43,LOSS!$B42)+SUMIFS('8'!$L$10:$L$43,'8'!$A$10:$A$43,LOSS!$E$5,'8'!$O$10:$O$43,LOSS!$B42)</f>
        <v>0</v>
      </c>
      <c r="AW42" s="115">
        <f>SUMIFS('8'!$N$10:$N$43,'8'!$A$10:$A$43,LOSS!$G$5,'8'!$M$10:$M$43,LOSS!$B42)+SUMIFS('8'!$P$10:$P$43,'8'!$A$10:$A$43,LOSS!$G$5,'8'!$O$10:$O$43,LOSS!$B42)</f>
        <v>0</v>
      </c>
      <c r="AX42" s="116">
        <f>SUMIFS('8'!$K$10:$K$43,'8'!$A$10:$A$43,LOSS!$G$5,'8'!$M$10:$M$43,LOSS!$B42)+SUMIFS('8'!$L$10:$L$43,'8'!$A$10:$A$43,LOSS!$G$5,'8'!$O$10:$O$43,LOSS!$B42)</f>
        <v>0</v>
      </c>
      <c r="AY42" s="115">
        <f>SUMIFS('8'!$N$10:$N$43,'8'!$A$10:$A$43,LOSS!$I$5,'8'!$M$10:$M$43,LOSS!$B42)+SUMIFS('8'!$P$10:$P$43,'8'!$A$10:$A$43,LOSS!$I$5,'8'!$O$10:$O$43,LOSS!$B42)</f>
        <v>0</v>
      </c>
      <c r="AZ42" s="116">
        <f>SUMIFS('8'!$K$10:$K$43,'8'!$A$10:$A$43,LOSS!$I$5,'8'!$M$10:$M$43,LOSS!$B42)+SUMIFS('8'!$L$10:$L$43,'8'!$A$10:$A$43,LOSS!$I$5,'8'!$O$10:$O$43,LOSS!$B42)</f>
        <v>0</v>
      </c>
      <c r="BA42" s="115">
        <f>SUMIFS('9'!$N$10:$N$51,'9'!$A$10:$A$51,LOSS!$E$5,'9'!$M$10:$M$51,LOSS!$B42)+SUMIFS('9'!$P$10:$P$51,'9'!$A$10:$A$51,LOSS!$E$5,'9'!$O$10:$O$51,LOSS!$B42)</f>
        <v>0</v>
      </c>
      <c r="BB42" s="116">
        <f>SUMIFS('9'!$K$10:$K$51,'9'!$A$10:$A$51,LOSS!$E$5,'9'!$M$10:$M$51,LOSS!$B42)+SUMIFS('9'!$L$10:$L$51,'9'!$A$10:$A$51,LOSS!$E$5,'9'!$O$10:$O$51,LOSS!$B42)</f>
        <v>0</v>
      </c>
      <c r="BC42" s="115">
        <f>SUMIFS('9'!$N$10:$N$51,'9'!$A$10:$A$51,LOSS!$G$5,'9'!$M$10:$M$51,LOSS!$B42)+SUMIFS('9'!$P$10:$P$51,'9'!$A$10:$A$51,LOSS!$G$5,'9'!$O$10:$O$51,LOSS!$B42)</f>
        <v>0</v>
      </c>
      <c r="BD42" s="116">
        <f>SUMIFS('9'!$K$10:$K$51,'9'!$A$10:$A$51,LOSS!$G$5,'9'!$M$10:$M$51,LOSS!$B42)+SUMIFS('9'!$L$10:$L$51,'9'!$A$10:$A$51,LOSS!$G$5,'9'!$O$10:$O$51,LOSS!$B42)</f>
        <v>0</v>
      </c>
      <c r="BE42" s="115">
        <f>SUMIFS('9'!$N$10:$N$51,'9'!$A$10:$A$51,LOSS!$I$5,'9'!$M$10:$M$51,LOSS!$B42)+SUMIFS('9'!$P$10:$P$51,'9'!$A$10:$A$51,LOSS!$I$5,'9'!$O$10:$O$51,LOSS!$B42)</f>
        <v>0</v>
      </c>
      <c r="BF42" s="116">
        <f>SUMIFS('9'!$K$10:$K$51,'9'!$A$10:$A$51,LOSS!$I$5,'9'!$M$10:$M$51,LOSS!$B42)+SUMIFS('9'!$L$10:$L$51,'9'!$A$10:$A$51,LOSS!$I$5,'9'!$O$10:$O$51,LOSS!$B42)</f>
        <v>0</v>
      </c>
      <c r="BG42" s="115">
        <f>SUMIFS('10'!$N$10:$N$44,'10'!$A$10:$A$44,LOSS!$E$5,'10'!$M$10:$M$44,LOSS!$B42)+SUMIFS('10'!$P$10:$P$44,'10'!$A$10:$A$44,LOSS!$E$5,'10'!$O$10:$O$44,LOSS!$B42)</f>
        <v>0</v>
      </c>
      <c r="BH42" s="116">
        <f>SUMIFS('10'!$K$10:$K$44,'10'!$A$10:$A$44,LOSS!$E$5,'10'!$M$10:$M$44,LOSS!$B42)+SUMIFS('10'!$L$10:$L$44,'10'!$A$10:$A$44,LOSS!$E$5,'10'!$O$10:$O$44,LOSS!$B42)</f>
        <v>0</v>
      </c>
      <c r="BI42" s="115">
        <f>SUMIFS('10'!$N$10:$N$44,'10'!$A$10:$A$44,LOSS!$G$5,'10'!$M$10:$M$44,LOSS!$B42)+SUMIFS('10'!$P$10:$P$44,'10'!$A$10:$A$44,LOSS!$G$5,'10'!$O$10:$O$44,LOSS!$B42)</f>
        <v>0</v>
      </c>
      <c r="BJ42" s="116">
        <f>SUMIFS('10'!$K$10:$K$44,'10'!$A$10:$A$44,LOSS!$G$5,'10'!$M$10:$M$44,LOSS!$B42)+SUMIFS('10'!$L$10:$L$44,'10'!$A$10:$A$44,LOSS!$G$5,'10'!$O$10:$O$44,LOSS!$B42)</f>
        <v>0</v>
      </c>
      <c r="BK42" s="115">
        <f>SUMIFS('10'!$N$10:$N$44,'10'!$A$10:$A$44,LOSS!$I$5,'10'!$M$10:$M$44,LOSS!$B42)+SUMIFS('10'!$P$10:$P$44,'10'!$A$10:$A$44,LOSS!$I$5,'10'!$O$10:$O$44,LOSS!$B42)</f>
        <v>0</v>
      </c>
      <c r="BL42" s="116">
        <f>SUMIFS('10'!$K$10:$K$44,'10'!$A$10:$A$44,LOSS!$I$5,'10'!$M$10:$M$44,LOSS!$B42)+SUMIFS('10'!$L$10:$L$44,'10'!$A$10:$A$44,LOSS!$I$5,'10'!$O$10:$O$44,LOSS!$B42)</f>
        <v>0</v>
      </c>
      <c r="BM42" s="115">
        <f>SUMIFS('11'!$N$10:$N$43,'11'!$A$10:$A$43,LOSS!$E$5,'11'!$M$10:$M$43,LOSS!$B42)+SUMIFS('11'!$P$10:$P$43,'11'!$A$10:$A$43,LOSS!$E$5,'11'!$O$10:$O$43,LOSS!$B42)</f>
        <v>0</v>
      </c>
      <c r="BN42" s="116">
        <f>SUMIFS('11'!$K$10:$K$43,'11'!$A$10:$A$43,LOSS!$E$5,'11'!$M$10:$M$43,LOSS!$B42)+SUMIFS('11'!$L$10:$L$43,'11'!$A$10:$A$43,LOSS!$E$5,'11'!$O$10:$O$43,LOSS!$B42)</f>
        <v>0</v>
      </c>
      <c r="BO42" s="115">
        <f>SUMIFS('11'!$N$10:$N$43,'11'!$A$10:$A$43,LOSS!$G$5,'11'!$M$10:$M$43,LOSS!$B42)+SUMIFS('11'!$P$10:$P$43,'11'!$A$10:$A$43,LOSS!$G$5,'11'!$O$10:$O$43,LOSS!$B42)</f>
        <v>0</v>
      </c>
      <c r="BP42" s="116">
        <f>SUMIFS('11'!$K$10:$K$43,'11'!$A$10:$A$43,LOSS!$G$5,'11'!$M$10:$M$43,LOSS!$B42)+SUMIFS('11'!$L$10:$L$43,'11'!$A$10:$A$43,LOSS!$G$5,'11'!$O$10:$O$43,LOSS!$B42)</f>
        <v>0</v>
      </c>
      <c r="BQ42" s="115">
        <f>SUMIFS('11'!$N$10:$N$43,'11'!$A$10:$A$43,LOSS!$I$5,'11'!$M$10:$M$43,LOSS!$B42)+SUMIFS('11'!$P$10:$P$43,'11'!$A$10:$A$43,LOSS!$I$5,'11'!$O$10:$O$43,LOSS!$B42)</f>
        <v>0</v>
      </c>
      <c r="BR42" s="116">
        <f>SUMIFS('11'!$K$10:$K$43,'11'!$A$10:$A$43,LOSS!$I$5,'11'!$M$10:$M$43,LOSS!$B42)+SUMIFS('11'!$L$10:$L$43,'11'!$A$10:$A$43,LOSS!$I$5,'11'!$O$10:$O$43,LOSS!$B42)</f>
        <v>0</v>
      </c>
      <c r="BS42" s="115">
        <f>SUMIFS('12'!$N$10:$N$44,'12'!$A$10:$A$44,LOSS!$E$5,'12'!$M$10:$M$44,LOSS!$B42)+SUMIFS('12'!$P$10:$P$44,'12'!$A$10:$A$44,LOSS!$E$5,'12'!$O$10:$O$44,LOSS!$B42)</f>
        <v>0</v>
      </c>
      <c r="BT42" s="116">
        <f>SUMIFS('12'!$K$10:$K$44,'12'!$A$10:$A$44,LOSS!$E$5,'12'!$M$10:$M$44,LOSS!$B42)+SUMIFS('12'!$L$10:$L$44,'12'!$A$10:$A$44,LOSS!$E$5,'12'!$O$10:$O$44,LOSS!$B42)</f>
        <v>0</v>
      </c>
      <c r="BU42" s="115">
        <f>SUMIFS('12'!$N$10:$N$44,'12'!$A$10:$A$44,LOSS!$G$5,'12'!$M$10:$M$44,LOSS!$B42)+SUMIFS('12'!$P$10:$P$44,'12'!$A$10:$A$44,LOSS!$G$5,'12'!$O$10:$O$44,LOSS!$B42)</f>
        <v>0</v>
      </c>
      <c r="BV42" s="116">
        <f>SUMIFS('12'!$K$10:$K$44,'12'!$A$10:$A$44,LOSS!$G$5,'12'!$M$10:$M$44,LOSS!$B42)+SUMIFS('12'!$L$10:$L$44,'12'!$A$10:$A$44,LOSS!$G$5,'12'!$O$10:$O$44,LOSS!$B42)</f>
        <v>0</v>
      </c>
      <c r="BW42" s="115">
        <f>SUMIFS('12'!$N$10:$N$44,'12'!$A$10:$A$44,LOSS!$I$5,'12'!$M$10:$M$44,LOSS!$B42)+SUMIFS('12'!$P$10:$P$44,'12'!$A$10:$A$44,LOSS!$I$5,'12'!$O$10:$O$44,LOSS!$B42)</f>
        <v>0</v>
      </c>
      <c r="BX42" s="116">
        <f>SUMIFS('12'!$K$10:$K$44,'12'!$A$10:$A$44,LOSS!$I$5,'12'!$M$10:$M$44,LOSS!$B42)+SUMIFS('12'!$L$10:$L$44,'12'!$A$10:$A$44,LOSS!$I$5,'12'!$O$10:$O$44,LOSS!$B42)</f>
        <v>0</v>
      </c>
      <c r="BY42" s="115">
        <f>SUMIFS('13'!$N$10:$N$44,'13'!$A$10:$A$44,LOSS!$E$5,'13'!$M$10:$M$44,LOSS!$B42)+SUMIFS('13'!$P$10:$P$44,'13'!$A$10:$A$44,LOSS!$E$5,'13'!$O$10:$O$44,LOSS!$B42)</f>
        <v>0</v>
      </c>
      <c r="BZ42" s="116">
        <f>SUMIFS('13'!$K$10:$K$44,'13'!$A$10:$A$44,LOSS!$E$5,'13'!$M$10:$M$44,LOSS!$B42)+SUMIFS('13'!$L$10:$L$44,'13'!$A$10:$A$44,LOSS!$E$5,'13'!$O$10:$O$44,LOSS!$B42)</f>
        <v>0</v>
      </c>
      <c r="CA42" s="115">
        <f>SUMIFS('13'!$N$10:$N$44,'13'!$A$10:$A$44,LOSS!$G$5,'13'!$M$10:$M$44,LOSS!$B42)+SUMIFS('13'!$P$10:$P$44,'13'!$A$10:$A$44,LOSS!$G$5,'13'!$O$10:$O$44,LOSS!$B42)</f>
        <v>0</v>
      </c>
      <c r="CB42" s="116">
        <f>SUMIFS('13'!$K$10:$K$44,'13'!$A$10:$A$44,LOSS!$G$5,'13'!$M$10:$M$44,LOSS!$B42)+SUMIFS('13'!$L$10:$L$44,'13'!$A$10:$A$44,LOSS!$G$5,'13'!$O$10:$O$44,LOSS!$B42)</f>
        <v>0</v>
      </c>
      <c r="CC42" s="115">
        <f>SUMIFS('13'!$N$10:$N$44,'13'!$A$10:$A$44,LOSS!$I$5,'13'!$M$10:$M$44,LOSS!$B42)+SUMIFS('13'!$P$10:$P$44,'13'!$A$10:$A$44,LOSS!$I$5,'13'!$O$10:$O$44,LOSS!$B42)</f>
        <v>0</v>
      </c>
      <c r="CD42" s="116">
        <f>SUMIFS('13'!$K$10:$K$44,'13'!$A$10:$A$44,LOSS!$I$5,'13'!$M$10:$M$44,LOSS!$B42)+SUMIFS('13'!$L$10:$L$44,'13'!$A$10:$A$44,LOSS!$I$5,'13'!$O$10:$O$44,LOSS!$B42)</f>
        <v>0</v>
      </c>
      <c r="CE42" s="115">
        <f>SUMIFS('14'!$N$10:$N$44,'14'!$A$10:$A$44,LOSS!$E$5,'14'!$M$10:$M$44,LOSS!$B42)+SUMIFS('14'!$P$10:$P$44,'14'!$A$10:$A$44,LOSS!$E$5,'14'!$O$10:$O$44,LOSS!$B42)</f>
        <v>0</v>
      </c>
      <c r="CF42" s="116">
        <f>SUMIFS('14'!$K$10:$K$44,'14'!$A$10:$A$44,LOSS!$E$5,'14'!$M$10:$M$44,LOSS!$B42)+SUMIFS('14'!$L$10:$L$44,'14'!$A$10:$A$44,LOSS!$E$5,'14'!$O$10:$O$44,LOSS!$B42)</f>
        <v>0</v>
      </c>
      <c r="CG42" s="115">
        <f>SUMIFS('14'!$N$10:$N$44,'14'!$A$10:$A$44,LOSS!$G$5,'14'!$M$10:$M$44,LOSS!$B42)+SUMIFS('14'!$P$10:$P$44,'14'!$A$10:$A$44,LOSS!$G$5,'14'!$O$10:$O$44,LOSS!$B42)</f>
        <v>0</v>
      </c>
      <c r="CH42" s="116">
        <f>SUMIFS('14'!$K$10:$K$44,'14'!$A$10:$A$44,LOSS!$G$5,'14'!$M$10:$M$44,LOSS!$B42)+SUMIFS('14'!$L$10:$L$44,'14'!$A$10:$A$44,LOSS!$G$5,'14'!$O$10:$O$44,LOSS!$B42)</f>
        <v>0</v>
      </c>
      <c r="CI42" s="115">
        <f>SUMIFS('14'!$N$10:$N$44,'14'!$A$10:$A$44,LOSS!$I$5,'14'!$M$10:$M$44,LOSS!$B42)+SUMIFS('14'!$P$10:$P$44,'14'!$A$10:$A$44,LOSS!$I$5,'14'!$O$10:$O$44,LOSS!$B42)</f>
        <v>0</v>
      </c>
      <c r="CJ42" s="116">
        <f>SUMIFS('14'!$K$10:$K$44,'14'!$A$10:$A$44,LOSS!$I$5,'14'!$M$10:$M$44,LOSS!$B42)+SUMIFS('14'!$L$10:$L$44,'14'!$A$10:$A$44,LOSS!$I$5,'14'!$O$10:$O$44,LOSS!$B42)</f>
        <v>0</v>
      </c>
      <c r="CK42" s="115">
        <f>SUMIFS('15'!$N$10:$N$44,'15'!$A$10:$A$44,LOSS!$E$5,'15'!$M$10:$M$44,LOSS!$B42)+SUMIFS('15'!$P$10:$P$44,'15'!$A$10:$A$44,LOSS!$E$5,'15'!$O$10:$O$44,LOSS!$B42)</f>
        <v>0</v>
      </c>
      <c r="CL42" s="116">
        <f>SUMIFS('15'!$K$10:$K$44,'15'!$A$10:$A$44,LOSS!$E$5,'15'!$M$10:$M$44,LOSS!$B42)+SUMIFS('15'!$L$10:$L$44,'15'!$A$10:$A$44,LOSS!$E$5,'15'!$O$10:$O$44,LOSS!$B42)</f>
        <v>0</v>
      </c>
      <c r="CM42" s="115">
        <f>SUMIFS('15'!$N$10:$N$44,'15'!$A$10:$A$44,LOSS!$G$5,'15'!$M$10:$M$44,LOSS!$B42)+SUMIFS('15'!$P$10:$P$44,'15'!$A$10:$A$44,LOSS!$G$5,'15'!$O$10:$O$44,LOSS!$B42)</f>
        <v>0</v>
      </c>
      <c r="CN42" s="116">
        <f>SUMIFS('15'!$K$10:$K$44,'15'!$A$10:$A$44,LOSS!$G$5,'15'!$M$10:$M$44,LOSS!$B42)+SUMIFS('15'!$L$10:$L$44,'15'!$A$10:$A$44,LOSS!$G$5,'15'!$O$10:$O$44,LOSS!$B42)</f>
        <v>0</v>
      </c>
      <c r="CO42" s="115">
        <f>SUMIFS('15'!$N$10:$N$44,'15'!$A$10:$A$44,LOSS!$I$5,'15'!$M$10:$M$44,LOSS!$B42)+SUMIFS('15'!$P$10:$P$44,'15'!$A$10:$A$44,LOSS!$I$5,'15'!$O$10:$O$44,LOSS!$B42)</f>
        <v>0</v>
      </c>
      <c r="CP42" s="116">
        <f>SUMIFS('15'!$K$10:$K$44,'15'!$A$10:$A$44,LOSS!$I$5,'15'!$M$10:$M$44,LOSS!$B42)+SUMIFS('15'!$L$10:$L$44,'15'!$A$10:$A$44,LOSS!$I$5,'15'!$O$10:$O$44,LOSS!$B42)</f>
        <v>0</v>
      </c>
      <c r="CQ42" s="115">
        <f>SUMIFS('16'!$N$10:$N$44,'16'!$A$10:$A$44,LOSS!$E$5,'16'!$M$10:$M$44,LOSS!$B42)+SUMIFS('16'!$P$10:$P$44,'16'!$A$10:$A$44,LOSS!$E$5,'16'!$O$10:$O$44,LOSS!$B42)</f>
        <v>0</v>
      </c>
      <c r="CR42" s="116">
        <f>SUMIFS('16'!$K$10:$K$44,'16'!$A$10:$A$44,LOSS!$E$5,'16'!$M$10:$M$44,LOSS!$B42)+SUMIFS('16'!$L$10:$L$44,'16'!$A$10:$A$44,LOSS!$E$5,'16'!$O$10:$O$44,LOSS!$B42)</f>
        <v>0</v>
      </c>
      <c r="CS42" s="115">
        <f>SUMIFS('16'!$N$10:$N$44,'16'!$A$10:$A$44,LOSS!$G$5,'16'!$M$10:$M$44,LOSS!$B42)+SUMIFS('16'!$P$10:$P$44,'16'!$A$10:$A$44,LOSS!$G$5,'16'!$O$10:$O$44,LOSS!$B42)</f>
        <v>0</v>
      </c>
      <c r="CT42" s="116">
        <f>SUMIFS('16'!$K$10:$K$44,'16'!$A$10:$A$44,LOSS!$G$5,'16'!$M$10:$M$44,LOSS!$B42)+SUMIFS('16'!$L$10:$L$44,'16'!$A$10:$A$44,LOSS!$G$5,'16'!$O$10:$O$44,LOSS!$B42)</f>
        <v>0</v>
      </c>
      <c r="CU42" s="115">
        <f>SUMIFS('16'!$N$10:$N$44,'16'!$A$10:$A$44,LOSS!$I$5,'16'!$M$10:$M$44,LOSS!$B42)+SUMIFS('16'!$P$10:$P$44,'16'!$A$10:$A$44,LOSS!$I$5,'16'!$O$10:$O$44,LOSS!$B42)</f>
        <v>0</v>
      </c>
      <c r="CV42" s="116">
        <f>SUMIFS('16'!$K$10:$K$44,'16'!$A$10:$A$44,LOSS!$I$5,'16'!$M$10:$M$44,LOSS!$B42)+SUMIFS('16'!$L$10:$L$44,'16'!$A$10:$A$44,LOSS!$I$5,'16'!$O$10:$O$44,LOSS!$B42)</f>
        <v>0</v>
      </c>
      <c r="CW42" s="115">
        <f>SUMIFS('17'!$N$10:$N$44,'17'!$A$10:$A$44,LOSS!$E$5,'17'!$M$10:$M$44,LOSS!$B42)+SUMIFS('17'!$P$10:$P$44,'17'!$A$10:$A$44,LOSS!$E$5,'17'!$O$10:$O$44,LOSS!$B42)</f>
        <v>0</v>
      </c>
      <c r="CX42" s="116">
        <f>SUMIFS('17'!$K$10:$K$44,'17'!$A$10:$A$44,LOSS!$E$5,'17'!$M$10:$M$44,LOSS!$B42)+SUMIFS('17'!$L$10:$L$44,'17'!$A$10:$A$44,LOSS!$E$5,'17'!$O$10:$O$44,LOSS!$B42)</f>
        <v>0</v>
      </c>
      <c r="CY42" s="115">
        <f>SUMIFS('17'!$N$10:$N$44,'17'!$A$10:$A$44,LOSS!$G$5,'17'!$M$10:$M$44,LOSS!$B42)+SUMIFS('17'!$P$10:$P$44,'17'!$A$10:$A$44,LOSS!$G$5,'17'!$O$10:$O$44,LOSS!$B42)</f>
        <v>0</v>
      </c>
      <c r="CZ42" s="116">
        <f>SUMIFS('17'!$K$10:$K$44,'17'!$A$10:$A$44,LOSS!$G$5,'17'!$M$10:$M$44,LOSS!$B42)+SUMIFS('17'!$L$10:$L$44,'17'!$A$10:$A$44,LOSS!$G$5,'17'!$O$10:$O$44,LOSS!$B42)</f>
        <v>0</v>
      </c>
      <c r="DA42" s="115">
        <f>SUMIFS('17'!$N$10:$N$44,'17'!$A$10:$A$44,LOSS!$I$5,'17'!$M$10:$M$44,LOSS!$B42)+SUMIFS('17'!$P$10:$P$44,'17'!$A$10:$A$44,LOSS!$I$5,'17'!$O$10:$O$44,LOSS!$B42)</f>
        <v>0</v>
      </c>
      <c r="DB42" s="116">
        <f>SUMIFS('17'!$K$10:$K$44,'17'!$A$10:$A$44,LOSS!$I$5,'17'!$M$10:$M$44,LOSS!$B42)+SUMIFS('17'!$L$10:$L$44,'17'!$A$10:$A$44,LOSS!$I$5,'17'!$O$10:$O$44,LOSS!$B42)</f>
        <v>0</v>
      </c>
      <c r="DC42" s="115">
        <f>SUMIFS('18'!$N$10:$N$44,'18'!$A$10:$A$44,LOSS!$E$5,'18'!$M$10:$M$44,LOSS!$B42)+SUMIFS('18'!$P$10:$P$44,'18'!$A$10:$A$44,LOSS!$E$5,'18'!$O$10:$O$44,LOSS!$B42)</f>
        <v>0</v>
      </c>
      <c r="DD42" s="116">
        <f>SUMIFS('18'!$K$10:$K$44,'18'!$A$10:$A$44,LOSS!$E$5,'18'!$M$10:$M$44,LOSS!$B42)+SUMIFS('18'!$L$10:$L$44,'18'!$A$10:$A$44,LOSS!$E$5,'18'!$O$10:$O$44,LOSS!$B42)</f>
        <v>0</v>
      </c>
      <c r="DE42" s="115">
        <f>SUMIFS('18'!$N$10:$N$44,'18'!$A$10:$A$44,LOSS!$G$5,'18'!$M$10:$M$44,LOSS!$B42)+SUMIFS('18'!$P$10:$P$44,'18'!$A$10:$A$44,LOSS!$G$5,'18'!$O$10:$O$44,LOSS!$B42)</f>
        <v>0</v>
      </c>
      <c r="DF42" s="116">
        <f>SUMIFS('18'!$K$10:$K$44,'18'!$A$10:$A$44,LOSS!$G$5,'18'!$M$10:$M$44,LOSS!$B42)+SUMIFS('18'!$L$10:$L$44,'18'!$A$10:$A$44,LOSS!$G$5,'18'!$O$10:$O$44,LOSS!$B42)</f>
        <v>0</v>
      </c>
      <c r="DG42" s="115">
        <f>SUMIFS('18'!$N$10:$N$44,'18'!$A$10:$A$44,LOSS!$I$5,'18'!$M$10:$M$44,LOSS!$B42)+SUMIFS('18'!$P$10:$P$44,'18'!$A$10:$A$44,LOSS!$I$5,'18'!$O$10:$O$44,LOSS!$B42)</f>
        <v>0</v>
      </c>
      <c r="DH42" s="116">
        <f>SUMIFS('18'!$K$10:$K$44,'18'!$A$10:$A$44,LOSS!$I$5,'18'!$M$10:$M$44,LOSS!$B42)+SUMIFS('18'!$L$10:$L$44,'18'!$A$10:$A$44,LOSS!$I$5,'18'!$O$10:$O$44,LOSS!$B42)</f>
        <v>0</v>
      </c>
      <c r="DI42" s="115">
        <f>SUMIFS('19'!$N$10:$N$44,'19'!$A$10:$A$44,LOSS!$E$5,'19'!$M$10:$M$44,LOSS!$B42)+SUMIFS('19'!$P$10:$P$44,'19'!$A$10:$A$44,LOSS!$E$5,'19'!$O$10:$O$44,LOSS!$B42)</f>
        <v>0</v>
      </c>
      <c r="DJ42" s="116">
        <f>SUMIFS('19'!$K$10:$K$44,'19'!$A$10:$A$44,LOSS!$E$5,'19'!$M$10:$M$44,LOSS!$B42)+SUMIFS('19'!$L$10:$L$44,'19'!$A$10:$A$44,LOSS!$E$5,'19'!$O$10:$O$44,LOSS!$B42)</f>
        <v>0</v>
      </c>
      <c r="DK42" s="115">
        <f>SUMIFS('19'!$N$10:$N$44,'19'!$A$10:$A$44,LOSS!$G$5,'19'!$M$10:$M$44,LOSS!$B42)+SUMIFS('19'!$P$10:$P$44,'19'!$A$10:$A$44,LOSS!$G$5,'19'!$O$10:$O$44,LOSS!$B42)</f>
        <v>0</v>
      </c>
      <c r="DL42" s="116">
        <f>SUMIFS('19'!$K$10:$K$44,'19'!$A$10:$A$44,LOSS!$G$5,'19'!$M$10:$M$44,LOSS!$B42)+SUMIFS('19'!$L$10:$L$44,'19'!$A$10:$A$44,LOSS!$G$5,'19'!$O$10:$O$44,LOSS!$B42)</f>
        <v>0</v>
      </c>
      <c r="DM42" s="115">
        <f>SUMIFS('19'!$N$10:$N$44,'19'!$A$10:$A$44,LOSS!$I$5,'19'!$M$10:$M$44,LOSS!$B42)+SUMIFS('19'!$P$10:$P$44,'19'!$A$10:$A$44,LOSS!$I$5,'19'!$O$10:$O$44,LOSS!$B42)</f>
        <v>0</v>
      </c>
      <c r="DN42" s="116">
        <f>SUMIFS('19'!$K$10:$K$44,'19'!$A$10:$A$44,LOSS!$I$5,'19'!$M$10:$M$44,LOSS!$B42)+SUMIFS('19'!$L$10:$L$44,'19'!$A$10:$A$44,LOSS!$I$5,'19'!$O$10:$O$44,LOSS!$B42)</f>
        <v>0</v>
      </c>
      <c r="DO42" s="115">
        <f>SUMIFS('20'!$N$10:$N$44,'20'!$A$10:$A$44,LOSS!$E$5,'20'!$M$10:$M$44,LOSS!$B42)+SUMIFS('20'!$P$10:$P$44,'20'!$A$10:$A$44,LOSS!$E$5,'20'!$O$10:$O$44,LOSS!$B42)</f>
        <v>0</v>
      </c>
      <c r="DP42" s="116">
        <f>SUMIFS('20'!$K$10:$K$44,'20'!$A$10:$A$44,LOSS!$E$5,'20'!$M$10:$M$44,LOSS!$B42)+SUMIFS('20'!$L$10:$L$44,'20'!$A$10:$A$44,LOSS!$E$5,'20'!$O$10:$O$44,LOSS!$B42)</f>
        <v>0</v>
      </c>
      <c r="DQ42" s="115">
        <f>SUMIFS('20'!$N$10:$N$44,'20'!$A$10:$A$44,LOSS!$G$5,'20'!$M$10:$M$44,LOSS!$B42)+SUMIFS('20'!$P$10:$P$44,'20'!$A$10:$A$44,LOSS!$G$5,'20'!$O$10:$O$44,LOSS!$B42)</f>
        <v>0</v>
      </c>
      <c r="DR42" s="116">
        <f>SUMIFS('20'!$K$10:$K$44,'20'!$A$10:$A$44,LOSS!$G$5,'20'!$M$10:$M$44,LOSS!$B42)+SUMIFS('20'!$L$10:$L$44,'20'!$A$10:$A$44,LOSS!$G$5,'20'!$O$10:$O$44,LOSS!$B42)</f>
        <v>0</v>
      </c>
      <c r="DS42" s="115">
        <f>SUMIFS('20'!$N$10:$N$44,'20'!$A$10:$A$44,LOSS!$I$5,'20'!$M$10:$M$44,LOSS!$B42)+SUMIFS('20'!$P$10:$P$44,'20'!$A$10:$A$44,LOSS!$I$5,'20'!$O$10:$O$44,LOSS!$B42)</f>
        <v>0</v>
      </c>
      <c r="DT42" s="116">
        <f>SUMIFS('20'!$K$10:$K$44,'20'!$A$10:$A$44,LOSS!$I$5,'20'!$M$10:$M$44,LOSS!$B42)+SUMIFS('20'!$L$10:$L$44,'20'!$A$10:$A$44,LOSS!$I$5,'20'!$O$10:$O$44,LOSS!$B42)</f>
        <v>0</v>
      </c>
      <c r="DU42" s="115">
        <f>SUMIFS('21'!$N$10:$N$44,'21'!$A$10:$A$44,LOSS!$E$5,'21'!$M$10:$M$44,LOSS!$B42)+SUMIFS('21'!$P$10:$P$44,'21'!$A$10:$A$44,LOSS!$E$5,'21'!$O$10:$O$44,LOSS!$B42)</f>
        <v>0</v>
      </c>
      <c r="DV42" s="116">
        <f>SUMIFS('21'!$K$10:$K$44,'21'!$A$10:$A$44,LOSS!$E$5,'21'!$M$10:$M$44,LOSS!$B42)+SUMIFS('21'!$L$10:$L$44,'21'!$A$10:$A$44,LOSS!$E$5,'21'!$O$10:$O$44,LOSS!$B42)</f>
        <v>0</v>
      </c>
      <c r="DW42" s="115">
        <f>SUMIFS('21'!$N$10:$N$44,'21'!$A$10:$A$44,LOSS!$G$5,'21'!$M$10:$M$44,LOSS!$B42)+SUMIFS('21'!$P$10:$P$44,'21'!$A$10:$A$44,LOSS!$G$5,'21'!$O$10:$O$44,LOSS!$B42)</f>
        <v>0</v>
      </c>
      <c r="DX42" s="116">
        <f>SUMIFS('21'!$K$10:$K$44,'21'!$A$10:$A$44,LOSS!$G$5,'21'!$M$10:$M$44,LOSS!$B42)+SUMIFS('21'!$L$10:$L$44,'21'!$A$10:$A$44,LOSS!$G$5,'21'!$O$10:$O$44,LOSS!$B42)</f>
        <v>0</v>
      </c>
      <c r="DY42" s="115">
        <f>SUMIFS('21'!$N$10:$N$44,'21'!$A$10:$A$44,LOSS!$I$5,'21'!$M$10:$M$44,LOSS!$B42)+SUMIFS('21'!$P$10:$P$44,'21'!$A$10:$A$44,LOSS!$I$5,'21'!$O$10:$O$44,LOSS!$B42)</f>
        <v>0</v>
      </c>
      <c r="DZ42" s="116">
        <f>SUMIFS('21'!$K$10:$K$44,'21'!$A$10:$A$44,LOSS!$I$5,'21'!$M$10:$M$44,LOSS!$B42)+SUMIFS('21'!$L$10:$L$44,'21'!$A$10:$A$44,LOSS!$I$5,'21'!$O$10:$O$44,LOSS!$B42)</f>
        <v>0</v>
      </c>
      <c r="EA42" s="115">
        <f>SUMIFS('22'!$N$10:$N$44,'22'!$A$10:$A$44,LOSS!$E$5,'22'!$M$10:$M$44,LOSS!$B42)+SUMIFS('22'!$P$10:$P$44,'22'!$A$10:$A$44,LOSS!$E$5,'22'!$O$10:$O$44,LOSS!$B42)</f>
        <v>0</v>
      </c>
      <c r="EB42" s="116">
        <f>SUMIFS('22'!$K$10:$K$44,'22'!$A$10:$A$44,LOSS!$E$5,'22'!$M$10:$M$44,LOSS!$B42)+SUMIFS('22'!$L$10:$L$44,'22'!$A$10:$A$44,LOSS!$E$5,'22'!$O$10:$O$44,LOSS!$B42)</f>
        <v>0</v>
      </c>
      <c r="EC42" s="115">
        <f>SUMIFS('22'!$N$10:$N$44,'22'!$A$10:$A$44,LOSS!$G$5,'22'!$M$10:$M$44,LOSS!$B42)+SUMIFS('22'!$P$10:$P$44,'22'!$A$10:$A$44,LOSS!$G$5,'22'!$O$10:$O$44,LOSS!$B42)</f>
        <v>0</v>
      </c>
      <c r="ED42" s="116">
        <f>SUMIFS('22'!$K$10:$K$44,'22'!$A$10:$A$44,LOSS!$G$5,'22'!$M$10:$M$44,LOSS!$B42)+SUMIFS('22'!$L$10:$L$44,'22'!$A$10:$A$44,LOSS!$G$5,'22'!$O$10:$O$44,LOSS!$B42)</f>
        <v>0</v>
      </c>
      <c r="EE42" s="115">
        <f>SUMIFS('22'!$N$10:$N$44,'22'!$A$10:$A$44,LOSS!$I$5,'22'!$M$10:$M$44,LOSS!$B42)+SUMIFS('22'!$P$10:$P$44,'22'!$A$10:$A$44,LOSS!$I$5,'22'!$O$10:$O$44,LOSS!$B42)</f>
        <v>0</v>
      </c>
      <c r="EF42" s="116">
        <f>SUMIFS('22'!$K$10:$K$44,'22'!$A$10:$A$44,LOSS!$I$5,'22'!$M$10:$M$44,LOSS!$B42)+SUMIFS('22'!$L$10:$L$44,'22'!$A$10:$A$44,LOSS!$I$5,'22'!$O$10:$O$44,LOSS!$B42)</f>
        <v>0</v>
      </c>
      <c r="EG42" s="115">
        <f>SUMIFS('23'!$N$10:$N$44,'23'!$A$10:$A$44,LOSS!$E$5,'23'!$M$10:$M$44,LOSS!$B42)+SUMIFS('23'!$P$10:$P$44,'23'!$A$10:$A$44,LOSS!$E$5,'23'!$O$10:$O$44,LOSS!$B42)</f>
        <v>0</v>
      </c>
      <c r="EH42" s="116">
        <f>SUMIFS('23'!$K$10:$K$44,'23'!$A$10:$A$44,LOSS!$E$5,'23'!$M$10:$M$44,LOSS!$B42)+SUMIFS('23'!$L$10:$L$44,'23'!$A$10:$A$44,LOSS!$E$5,'23'!$O$10:$O$44,LOSS!$B42)</f>
        <v>0</v>
      </c>
      <c r="EI42" s="115">
        <f>SUMIFS('23'!$N$10:$N$44,'23'!$A$10:$A$44,LOSS!$G$5,'23'!$M$10:$M$44,LOSS!$B42)+SUMIFS('23'!$P$10:$P$44,'23'!$A$10:$A$44,LOSS!$G$5,'23'!$O$10:$O$44,LOSS!$B42)</f>
        <v>0</v>
      </c>
      <c r="EJ42" s="116">
        <f>SUMIFS('23'!$K$10:$K$44,'23'!$A$10:$A$44,LOSS!$G$5,'23'!$M$10:$M$44,LOSS!$B42)+SUMIFS('23'!$L$10:$L$44,'23'!$A$10:$A$44,LOSS!$G$5,'23'!$O$10:$O$44,LOSS!$B42)</f>
        <v>0</v>
      </c>
      <c r="EK42" s="115">
        <f>SUMIFS('23'!$N$10:$N$44,'23'!$A$10:$A$44,LOSS!$I$5,'23'!$M$10:$M$44,LOSS!$B42)+SUMIFS('23'!$P$10:$P$44,'23'!$A$10:$A$44,LOSS!$I$5,'23'!$O$10:$O$44,LOSS!$B42)</f>
        <v>0</v>
      </c>
      <c r="EL42" s="116">
        <f>SUMIFS('23'!$K$10:$K$44,'23'!$A$10:$A$44,LOSS!$I$5,'23'!$M$10:$M$44,LOSS!$B42)+SUMIFS('23'!$L$10:$L$44,'23'!$A$10:$A$44,LOSS!$I$5,'23'!$O$10:$O$44,LOSS!$B42)</f>
        <v>0</v>
      </c>
      <c r="EM42" s="115">
        <f>SUMIFS('24'!$N$10:$N$44,'24'!$A$10:$A$44,LOSS!$E$5,'24'!$M$10:$M$44,LOSS!$B42)+SUMIFS('24'!$P$10:$P$44,'24'!$A$10:$A$44,LOSS!$E$5,'24'!$O$10:$O$44,LOSS!$B42)</f>
        <v>0</v>
      </c>
      <c r="EN42" s="116">
        <f>SUMIFS('24'!$K$10:$K$44,'24'!$A$10:$A$44,LOSS!$E$5,'24'!$M$10:$M$44,LOSS!$B42)+SUMIFS('24'!$L$10:$L$44,'24'!$A$10:$A$44,LOSS!$E$5,'24'!$O$10:$O$44,LOSS!$B42)</f>
        <v>0</v>
      </c>
      <c r="EO42" s="115">
        <f>SUMIFS('24'!$N$10:$N$44,'24'!$A$10:$A$44,LOSS!$G$5,'24'!$M$10:$M$44,LOSS!$B42)+SUMIFS('24'!$P$10:$P$44,'24'!$A$10:$A$44,LOSS!$G$5,'24'!$O$10:$O$44,LOSS!$B42)</f>
        <v>0</v>
      </c>
      <c r="EP42" s="116">
        <f>SUMIFS('24'!$K$10:$K$44,'24'!$A$10:$A$44,LOSS!$G$5,'24'!$M$10:$M$44,LOSS!$B42)+SUMIFS('24'!$L$10:$L$44,'24'!$A$10:$A$44,LOSS!$G$5,'24'!$O$10:$O$44,LOSS!$B42)</f>
        <v>0</v>
      </c>
      <c r="EQ42" s="115">
        <f>SUMIFS('24'!$N$10:$N$44,'24'!$A$10:$A$44,LOSS!$I$5,'24'!$M$10:$M$44,LOSS!$B42)+SUMIFS('24'!$P$10:$P$44,'24'!$A$10:$A$44,LOSS!$I$5,'24'!$O$10:$O$44,LOSS!$B42)</f>
        <v>0</v>
      </c>
      <c r="ER42" s="116">
        <f>SUMIFS('24'!$K$10:$K$44,'24'!$A$10:$A$44,LOSS!$I$5,'24'!$M$10:$M$44,LOSS!$B42)+SUMIFS('24'!$L$10:$L$44,'24'!$A$10:$A$44,LOSS!$I$5,'24'!$O$10:$O$44,LOSS!$B42)</f>
        <v>0</v>
      </c>
      <c r="ES42" s="115">
        <f>SUMIFS('25'!$N$10:$N$44,'25'!$A$10:$A$44,LOSS!$E$5,'25'!$M$10:$M$44,LOSS!$B42)+SUMIFS('25'!$P$10:$P$44,'25'!$A$10:$A$44,LOSS!$E$5,'25'!$O$10:$O$44,LOSS!$B42)</f>
        <v>0</v>
      </c>
      <c r="ET42" s="116">
        <f>SUMIFS('25'!$K$10:$K$44,'25'!$A$10:$A$44,LOSS!$E$5,'25'!$M$10:$M$44,LOSS!$B42)+SUMIFS('25'!$L$10:$L$44,'25'!$A$10:$A$44,LOSS!$E$5,'25'!$O$10:$O$44,LOSS!$B42)</f>
        <v>0</v>
      </c>
      <c r="EU42" s="115">
        <f>SUMIFS('25'!$N$10:$N$44,'25'!$A$10:$A$44,LOSS!$G$5,'25'!$M$10:$M$44,LOSS!$B42)+SUMIFS('25'!$P$10:$P$44,'25'!$A$10:$A$44,LOSS!$G$5,'25'!$O$10:$O$44,LOSS!$B42)</f>
        <v>0</v>
      </c>
      <c r="EV42" s="116">
        <f>SUMIFS('25'!$K$10:$K$44,'25'!$A$10:$A$44,LOSS!$G$5,'25'!$M$10:$M$44,LOSS!$B42)+SUMIFS('25'!$L$10:$L$44,'25'!$A$10:$A$44,LOSS!$G$5,'25'!$O$10:$O$44,LOSS!$B42)</f>
        <v>0</v>
      </c>
      <c r="EW42" s="115">
        <f>SUMIFS('25'!$N$10:$N$44,'25'!$A$10:$A$44,LOSS!$I$5,'25'!$M$10:$M$44,LOSS!$B42)+SUMIFS('25'!$P$10:$P$44,'25'!$A$10:$A$44,LOSS!$I$5,'25'!$O$10:$O$44,LOSS!$B42)</f>
        <v>0</v>
      </c>
      <c r="EX42" s="116">
        <f>SUMIFS('25'!$K$10:$K$44,'25'!$A$10:$A$44,LOSS!$I$5,'25'!$M$10:$M$44,LOSS!$B42)+SUMIFS('25'!$L$10:$L$44,'25'!$A$10:$A$44,LOSS!$I$5,'25'!$O$10:$O$44,LOSS!$B42)</f>
        <v>0</v>
      </c>
      <c r="EY42" s="115">
        <f>SUMIFS('26'!$N$10:$N$44,'26'!$A$10:$A$44,LOSS!$E$5,'26'!$M$10:$M$44,LOSS!$B42)+SUMIFS('26'!$P$10:$P$44,'26'!$A$10:$A$44,LOSS!$E$5,'26'!$O$10:$O$44,LOSS!$B42)</f>
        <v>0</v>
      </c>
      <c r="EZ42" s="116">
        <f>SUMIFS('26'!$K$10:$K$44,'26'!$A$10:$A$44,LOSS!$E$5,'26'!$M$10:$M$44,LOSS!$B42)+SUMIFS('26'!$L$10:$L$44,'26'!$A$10:$A$44,LOSS!$E$5,'26'!$O$10:$O$44,LOSS!$B42)</f>
        <v>0</v>
      </c>
      <c r="FA42" s="115">
        <f>SUMIFS('26'!$N$10:$N$44,'26'!$A$10:$A$44,LOSS!$G$5,'26'!$M$10:$M$44,LOSS!$B42)+SUMIFS('26'!$P$10:$P$44,'26'!$A$10:$A$44,LOSS!$G$5,'26'!$O$10:$O$44,LOSS!$B42)</f>
        <v>0</v>
      </c>
      <c r="FB42" s="116">
        <f>SUMIFS('26'!$K$10:$K$44,'26'!$A$10:$A$44,LOSS!$G$5,'26'!$M$10:$M$44,LOSS!$B42)+SUMIFS('26'!$L$10:$L$44,'26'!$A$10:$A$44,LOSS!$G$5,'26'!$O$10:$O$44,LOSS!$B42)</f>
        <v>0</v>
      </c>
      <c r="FC42" s="115">
        <f>SUMIFS('26'!$N$10:$N$44,'26'!$A$10:$A$44,LOSS!$I$5,'26'!$M$10:$M$44,LOSS!$B42)+SUMIFS('26'!$P$10:$P$44,'26'!$A$10:$A$44,LOSS!$I$5,'26'!$O$10:$O$44,LOSS!$B42)</f>
        <v>0</v>
      </c>
      <c r="FD42" s="116">
        <f>SUMIFS('26'!$K$10:$K$44,'26'!$A$10:$A$44,LOSS!$I$5,'26'!$M$10:$M$44,LOSS!$B42)+SUMIFS('26'!$L$10:$L$44,'26'!$A$10:$A$44,LOSS!$I$5,'26'!$O$10:$O$44,LOSS!$B42)</f>
        <v>0</v>
      </c>
      <c r="FE42" s="115">
        <f>SUMIFS('27'!$N$10:$N$44,'27'!$A$10:$A$44,LOSS!$E$5,'27'!$M$10:$M$44,LOSS!$B42)+SUMIFS('27'!$P$10:$P$44,'27'!$A$10:$A$44,LOSS!$E$5,'27'!$O$10:$O$44,LOSS!$B42)</f>
        <v>0</v>
      </c>
      <c r="FF42" s="116">
        <f>SUMIFS('27'!$K$10:$K$44,'27'!$A$10:$A$44,LOSS!$E$5,'27'!$M$10:$M$44,LOSS!$B42)+SUMIFS('27'!$L$10:$L$44,'27'!$A$10:$A$44,LOSS!$E$5,'27'!$O$10:$O$44,LOSS!$B42)</f>
        <v>0</v>
      </c>
      <c r="FG42" s="115">
        <f>SUMIFS('27'!$N$10:$N$44,'27'!$A$10:$A$44,LOSS!$G$5,'27'!$M$10:$M$44,LOSS!$B42)+SUMIFS('27'!$P$10:$P$44,'27'!$A$10:$A$44,LOSS!$G$5,'27'!$O$10:$O$44,LOSS!$B42)</f>
        <v>0</v>
      </c>
      <c r="FH42" s="116">
        <f>SUMIFS('27'!$K$10:$K$44,'27'!$A$10:$A$44,LOSS!$G$5,'27'!$M$10:$M$44,LOSS!$B42)+SUMIFS('27'!$L$10:$L$44,'27'!$A$10:$A$44,LOSS!$G$5,'27'!$O$10:$O$44,LOSS!$B42)</f>
        <v>0</v>
      </c>
      <c r="FI42" s="115">
        <f>SUMIFS('27'!$N$10:$N$44,'27'!$A$10:$A$44,LOSS!$I$5,'27'!$M$10:$M$44,LOSS!$B42)+SUMIFS('27'!$P$10:$P$44,'27'!$A$10:$A$44,LOSS!$I$5,'27'!$O$10:$O$44,LOSS!$B42)</f>
        <v>0</v>
      </c>
      <c r="FJ42" s="116">
        <f>SUMIFS('27'!$K$10:$K$44,'27'!$A$10:$A$44,LOSS!$I$5,'27'!$M$10:$M$44,LOSS!$B42)+SUMIFS('27'!$L$10:$L$44,'27'!$A$10:$A$44,LOSS!$I$5,'27'!$O$10:$O$44,LOSS!$B42)</f>
        <v>0</v>
      </c>
      <c r="FK42" s="115">
        <f>SUMIFS('28'!$N$10:$N$44,'28'!$A$10:$A$44,LOSS!$E$5,'28'!$M$10:$M$44,LOSS!$B42)+SUMIFS('28'!$P$10:$P$44,'28'!$A$10:$A$44,LOSS!$E$5,'28'!$O$10:$O$44,LOSS!$B42)</f>
        <v>0</v>
      </c>
      <c r="FL42" s="116">
        <f>SUMIFS('28'!$K$10:$K$44,'28'!$A$10:$A$44,LOSS!$E$5,'28'!$M$10:$M$44,LOSS!$B42)+SUMIFS('28'!$L$10:$L$44,'28'!$A$10:$A$44,LOSS!$E$5,'28'!$O$10:$O$44,LOSS!$B42)</f>
        <v>0</v>
      </c>
      <c r="FM42" s="115">
        <f>SUMIFS('28'!$N$10:$N$44,'28'!$A$10:$A$44,LOSS!$G$5,'28'!$M$10:$M$44,LOSS!$B42)+SUMIFS('28'!$P$10:$P$44,'28'!$A$10:$A$44,LOSS!$G$5,'28'!$O$10:$O$44,LOSS!$B42)</f>
        <v>0</v>
      </c>
      <c r="FN42" s="116">
        <f>SUMIFS('28'!$K$10:$K$44,'28'!$A$10:$A$44,LOSS!$G$5,'28'!$M$10:$M$44,LOSS!$B42)+SUMIFS('28'!$L$10:$L$44,'28'!$A$10:$A$44,LOSS!$G$5,'28'!$O$10:$O$44,LOSS!$B42)</f>
        <v>0</v>
      </c>
      <c r="FO42" s="115">
        <f>SUMIFS('28'!$N$10:$N$44,'28'!$A$10:$A$44,LOSS!$I$5,'28'!$M$10:$M$44,LOSS!$B42)+SUMIFS('28'!$P$10:$P$44,'28'!$A$10:$A$44,LOSS!$I$5,'28'!$O$10:$O$44,LOSS!$B42)</f>
        <v>0</v>
      </c>
      <c r="FP42" s="116">
        <f>SUMIFS('28'!$K$10:$K$44,'28'!$A$10:$A$44,LOSS!$I$5,'28'!$M$10:$M$44,LOSS!$B42)+SUMIFS('28'!$L$10:$L$44,'28'!$A$10:$A$44,LOSS!$I$5,'28'!$O$10:$O$44,LOSS!$B42)</f>
        <v>0</v>
      </c>
      <c r="FQ42" s="115">
        <f>SUMIFS('29'!$N$10:$N$44,'29'!$A$10:$A$44,LOSS!$E$5,'29'!$M$10:$M$44,LOSS!$B42)+SUMIFS('29'!$P$10:$P$44,'29'!$A$10:$A$44,LOSS!$E$5,'29'!$O$10:$O$44,LOSS!$B42)</f>
        <v>0</v>
      </c>
      <c r="FR42" s="116">
        <f>SUMIFS('29'!$K$10:$K$44,'29'!$A$10:$A$44,LOSS!$E$5,'29'!$M$10:$M$44,LOSS!$B42)+SUMIFS('29'!$L$10:$L$44,'29'!$A$10:$A$44,LOSS!$E$5,'29'!$O$10:$O$44,LOSS!$B42)</f>
        <v>0</v>
      </c>
      <c r="FS42" s="115">
        <f>SUMIFS('29'!$N$10:$N$44,'29'!$A$10:$A$44,LOSS!$G$5,'29'!$M$10:$M$44,LOSS!$B42)+SUMIFS('29'!$P$10:$P$44,'29'!$A$10:$A$44,LOSS!$G$5,'29'!$O$10:$O$44,LOSS!$B42)</f>
        <v>0</v>
      </c>
      <c r="FT42" s="116">
        <f>SUMIFS('29'!$K$10:$K$44,'29'!$A$10:$A$44,LOSS!$G$5,'29'!$M$10:$M$44,LOSS!$B42)+SUMIFS('29'!$L$10:$L$44,'29'!$A$10:$A$44,LOSS!$G$5,'29'!$O$10:$O$44,LOSS!$B42)</f>
        <v>0</v>
      </c>
      <c r="FU42" s="115">
        <f>SUMIFS('29'!$N$10:$N$44,'29'!$A$10:$A$44,LOSS!$I$5,'29'!$M$10:$M$44,LOSS!$B42)+SUMIFS('29'!$P$10:$P$44,'29'!$A$10:$A$44,LOSS!$I$5,'29'!$O$10:$O$44,LOSS!$B42)</f>
        <v>0</v>
      </c>
      <c r="FV42" s="116">
        <f>SUMIFS('29'!$K$10:$K$44,'29'!$A$10:$A$44,LOSS!$I$5,'29'!$M$10:$M$44,LOSS!$B42)+SUMIFS('29'!$L$10:$L$44,'29'!$A$10:$A$44,LOSS!$I$5,'29'!$O$10:$O$44,LOSS!$B42)</f>
        <v>0</v>
      </c>
      <c r="FW42" s="115">
        <f>SUMIFS('30'!$N$10:$N$44,'30'!$A$10:$A$44,LOSS!$E$5,'30'!$M$10:$M$44,LOSS!$B42)+SUMIFS('30'!$P$10:$P$44,'30'!$A$10:$A$44,LOSS!$E$5,'30'!$O$10:$O$44,LOSS!$B42)</f>
        <v>0</v>
      </c>
      <c r="FX42" s="116">
        <f>SUMIFS('30'!$K$10:$K$44,'30'!$A$10:$A$44,LOSS!$E$5,'30'!$M$10:$M$44,LOSS!$B42)+SUMIFS('30'!$L$10:$L$44,'30'!$A$10:$A$44,LOSS!$E$5,'30'!$O$10:$O$44,LOSS!$B42)</f>
        <v>0</v>
      </c>
      <c r="FY42" s="115">
        <f>SUMIFS('30'!$N$10:$N$44,'30'!$A$10:$A$44,LOSS!$G$5,'30'!$M$10:$M$44,LOSS!$B42)+SUMIFS('30'!$P$10:$P$44,'30'!$A$10:$A$44,LOSS!$G$5,'30'!$O$10:$O$44,LOSS!$B42)</f>
        <v>0</v>
      </c>
      <c r="FZ42" s="116">
        <f>SUMIFS('30'!$K$10:$K$44,'30'!$A$10:$A$44,LOSS!$G$5,'30'!$M$10:$M$44,LOSS!$B42)+SUMIFS('30'!$L$10:$L$44,'30'!$A$10:$A$44,LOSS!$G$5,'30'!$O$10:$O$44,LOSS!$B42)</f>
        <v>0</v>
      </c>
      <c r="GA42" s="115">
        <f>SUMIFS('30'!$N$10:$N$44,'30'!$A$10:$A$44,LOSS!$I$5,'30'!$M$10:$M$44,LOSS!$B42)+SUMIFS('30'!$P$10:$P$44,'30'!$A$10:$A$44,LOSS!$I$5,'30'!$O$10:$O$44,LOSS!$B42)</f>
        <v>0</v>
      </c>
      <c r="GB42" s="116">
        <f>SUMIFS('30'!$K$10:$K$44,'30'!$A$10:$A$44,LOSS!$I$5,'30'!$M$10:$M$44,LOSS!$B42)+SUMIFS('30'!$L$10:$L$44,'30'!$A$10:$A$44,LOSS!$I$5,'30'!$O$10:$O$44,LOSS!$B42)</f>
        <v>0</v>
      </c>
      <c r="GC42" s="115">
        <f>SUMIFS('31'!$N$13:$N$44,'31'!$A$13:$A$44,LOSS!$E$5,'31'!$M$13:$M$44,LOSS!$B42)+SUMIFS('31'!$P$13:$P$44,'31'!$A$13:$A$44,LOSS!$E$5,'31'!$O$13:$O$44,LOSS!$B42)</f>
        <v>0</v>
      </c>
      <c r="GD42" s="116">
        <f>SUMIFS('31'!$K$13:$K$44,'31'!$A$13:$A$44,LOSS!$E$5,'31'!$M$13:$M$44,LOSS!$B42)+SUMIFS('31'!$L$13:$L$44,'31'!$A$13:$A$44,LOSS!$E$5,'31'!$O$13:$O$44,LOSS!$B42)</f>
        <v>0</v>
      </c>
      <c r="GE42" s="115">
        <f>SUMIFS('31'!$N$13:$N$44,'31'!$A$13:$A$44,LOSS!$G$5,'31'!$M$13:$M$44,LOSS!$B42)+SUMIFS('31'!$P$13:$P$44,'31'!$A$13:$A$44,LOSS!$G$5,'31'!$O$13:$O$44,LOSS!$B42)</f>
        <v>0</v>
      </c>
      <c r="GF42" s="116">
        <f>SUMIFS('31'!$K$13:$K$44,'31'!$A$13:$A$44,LOSS!$G$5,'31'!$M$13:$M$44,LOSS!$B42)+SUMIFS('31'!$L$13:$L$44,'31'!$A$13:$A$44,LOSS!$G$5,'31'!$O$13:$O$44,LOSS!$B42)</f>
        <v>0</v>
      </c>
      <c r="GG42" s="115">
        <f>SUMIFS('31'!$N$13:$N$44,'31'!$A$13:$A$44,LOSS!$I$5,'31'!$M$13:$M$44,LOSS!$B42)+SUMIFS('31'!$P$13:$P$44,'31'!$A$13:$A$44,LOSS!$I$5,'31'!$O$13:$O$44,LOSS!$B42)</f>
        <v>0</v>
      </c>
      <c r="GH42" s="116">
        <f>SUMIFS('31'!$K$13:$K$44,'31'!$A$13:$A$44,LOSS!$I$5,'31'!$M$13:$M$44,LOSS!$B42)+SUMIFS('31'!$L$13:$L$44,'31'!$A$13:$A$44,LOSS!$I$5,'31'!$O$13:$O$44,LOSS!$B42)</f>
        <v>0</v>
      </c>
      <c r="GI42" s="108">
        <f t="shared" si="0"/>
        <v>0</v>
      </c>
      <c r="GJ42" s="117">
        <f t="shared" si="1"/>
        <v>0</v>
      </c>
      <c r="GK42" s="118">
        <f t="shared" si="5"/>
        <v>0</v>
      </c>
      <c r="GL42" s="73"/>
      <c r="GM42" s="73"/>
      <c r="GN42" s="73"/>
    </row>
    <row r="43" ht="18.75" customHeight="1" spans="1:196">
      <c r="A43" s="125"/>
      <c r="B43" s="112">
        <v>307</v>
      </c>
      <c r="C43" s="113" t="s">
        <v>305</v>
      </c>
      <c r="D43" s="114"/>
      <c r="E43" s="115">
        <f>SUMIFS('1'!$N$10:$N$44,'1'!$A$10:$A$44,LOSS!$E$5,'1'!$M$10:$M$44,LOSS!$B43)+SUMIFS('1'!$P$10:$P$44,'1'!$A$10:$A$44,LOSS!$E$5,'1'!$O$10:$O$44,LOSS!$B43)</f>
        <v>0</v>
      </c>
      <c r="F43" s="116">
        <f>SUMIFS('1'!$K$10:$K$44,'1'!$A$10:$A$44,LOSS!$E$5,'1'!$M$10:$M$44,LOSS!$B43)+SUMIFS('1'!$L$10:$L$44,'1'!$A$10:$A$44,LOSS!$E$5,'1'!$O$10:$O$44,LOSS!$B43)</f>
        <v>0</v>
      </c>
      <c r="G43" s="115">
        <f>SUMIFS('1'!$N$10:$N$44,'1'!$A$10:$A$44,LOSS!$G$5,'1'!$M$10:$M$44,LOSS!$B43)+SUMIFS('1'!$P$10:$P$44,'1'!$A$10:$A$44,LOSS!$G$5,'1'!$O$10:$O$44,LOSS!$B43)</f>
        <v>0</v>
      </c>
      <c r="H43" s="116">
        <f>SUMIFS('1'!$K$10:$K$44,'1'!$A$10:$A$44,LOSS!$G$5,'1'!$M$10:$M$44,LOSS!$B43)+SUMIFS('1'!$L$10:$L$44,'1'!$A$10:$A$44,LOSS!$G$5,'1'!$O$10:$O$44,LOSS!$B43)</f>
        <v>0</v>
      </c>
      <c r="I43" s="115">
        <f>SUMIFS('1'!$N$10:$N$44,'1'!$A$10:$A$44,LOSS!$I$5,'1'!$M$10:$M$44,LOSS!$B43)+SUMIFS('1'!$P$10:$P$44,'1'!$A$10:$A$44,LOSS!$I$5,'1'!$O$10:$O$44,LOSS!$B43)</f>
        <v>0</v>
      </c>
      <c r="J43" s="116">
        <f>SUMIFS('1'!$K$10:$K$44,'1'!$A$10:$A$44,LOSS!$I$5,'1'!$M$10:$M$44,LOSS!$B43)+SUMIFS('1'!$L$10:$L$44,'1'!$A$10:$A$44,LOSS!$I$5,'1'!$O$10:$O$44,LOSS!$B43)</f>
        <v>0</v>
      </c>
      <c r="K43" s="115">
        <f>SUMIFS('2'!$N$10:$N$52,'2'!$A$10:$A$52,LOSS!$E$5,'2'!$M$10:$M$52,LOSS!$B43)+SUMIFS('2'!$P$10:$P$52,'2'!$A$10:$A$52,LOSS!$E$5,'2'!$O$10:$O$52,LOSS!$B43)</f>
        <v>0</v>
      </c>
      <c r="L43" s="116">
        <f>SUMIFS('2'!$K$10:$K$52,'2'!$A$10:$A$52,LOSS!$E$5,'2'!$M$10:$M$52,LOSS!$B43)+SUMIFS('2'!$L$10:$L$52,'2'!$A$10:$A$52,LOSS!$E$5,'2'!$O$10:$O$52,LOSS!$B43)</f>
        <v>0</v>
      </c>
      <c r="M43" s="115">
        <f>SUMIFS('2'!$N$10:$N$52,'2'!$A$10:$A$52,LOSS!$G$5,'2'!$M$10:$M$52,LOSS!$B43)+SUMIFS('2'!$P$10:$P$52,'2'!$A$10:$A$52,LOSS!$G$5,'2'!$O$10:$O$52,LOSS!$B43)</f>
        <v>0</v>
      </c>
      <c r="N43" s="116">
        <f>SUMIFS('2'!$K$10:$K$52,'2'!$A$10:$A$52,LOSS!$G$5,'2'!$M$10:$M$52,LOSS!$B43)+SUMIFS('2'!$L$10:$L$52,'2'!$A$10:$A$52,LOSS!$G$5,'2'!$O$10:$O$52,LOSS!$B43)</f>
        <v>0</v>
      </c>
      <c r="O43" s="115">
        <f>SUMIFS('2'!$N$10:$N$52,'2'!$A$10:$A$52,LOSS!$I$5,'2'!$M$10:$M$52,LOSS!$B43)+SUMIFS('2'!$P$10:$P$52,'2'!$A$10:$A$52,LOSS!$I$5,'2'!$O$10:$O$52,LOSS!$B43)</f>
        <v>0</v>
      </c>
      <c r="P43" s="116">
        <f>SUMIFS('2'!$K$10:$K$52,'2'!$A$10:$A$52,LOSS!$I$5,'2'!$M$10:$M$52,LOSS!$B43)+SUMIFS('2'!$L$10:$L$52,'2'!$A$10:$A$52,LOSS!$I$5,'2'!$O$10:$O$52,LOSS!$B43)</f>
        <v>0</v>
      </c>
      <c r="Q43" s="115">
        <f>SUMIFS('3'!$N$10:$N$44,'3'!$A$10:$A$44,LOSS!$E$5,'3'!$M$10:$M$44,LOSS!$B43)+SUMIFS('3'!$P$10:$P$44,'3'!$A$10:$A$44,LOSS!$E$5,'3'!$O$10:$O$44,LOSS!$B43)</f>
        <v>0</v>
      </c>
      <c r="R43" s="116">
        <f>SUMIFS('3'!$K$10:$K$44,'3'!$A$10:$A$44,LOSS!$E$5,'3'!$M$10:$M$44,LOSS!$B43)+SUMIFS('3'!$L$10:$L$44,'3'!$A$10:$A$44,LOSS!$E$5,'3'!$O$10:$O$44,LOSS!$B43)</f>
        <v>0</v>
      </c>
      <c r="S43" s="115">
        <f>SUMIFS('3'!$N$10:$N$44,'3'!$A$10:$A$44,LOSS!$G$5,'3'!$M$10:$M$44,LOSS!$B43)+SUMIFS('3'!$P$10:$P$44,'3'!$A$10:$A$44,LOSS!$G$5,'3'!$O$10:$O$44,LOSS!$B43)</f>
        <v>0</v>
      </c>
      <c r="T43" s="116">
        <f>SUMIFS('3'!$K$10:$K$44,'3'!$A$10:$A$44,LOSS!$G$5,'3'!$M$10:$M$44,LOSS!$B43)+SUMIFS('3'!$L$10:$L$44,'3'!$A$10:$A$44,LOSS!$G$5,'3'!$O$10:$O$44,LOSS!$B43)</f>
        <v>0</v>
      </c>
      <c r="U43" s="115">
        <f>SUMIFS('3'!$N$10:$N$44,'3'!$A$10:$A$44,LOSS!$I$5,'3'!$M$10:$M$44,LOSS!$B43)+SUMIFS('3'!$P$10:$P$44,'3'!$A$10:$A$44,LOSS!$I$5,'3'!$O$10:$O$44,LOSS!$B43)</f>
        <v>0</v>
      </c>
      <c r="V43" s="116">
        <f>SUMIFS('3'!$K$10:$K$44,'3'!$A$10:$A$44,LOSS!$I$5,'3'!$M$10:$M$44,LOSS!$B43)+SUMIFS('3'!$L$10:$L$44,'3'!$A$10:$A$44,LOSS!$I$5,'3'!$O$10:$O$44,LOSS!$B43)</f>
        <v>0</v>
      </c>
      <c r="W43" s="115">
        <f>SUMIFS('4'!$N$10:$N$44,'4'!$A$10:$A$44,LOSS!$E$5,'4'!$M$10:$M$44,LOSS!$B43)+SUMIFS('4'!$P$10:$P$44,'4'!$A$10:$A$44,LOSS!$E$5,'4'!$O$10:$O$44,LOSS!$B43)</f>
        <v>0</v>
      </c>
      <c r="X43" s="116">
        <f>SUMIFS('4'!$K$10:$K$44,'4'!$A$10:$A$44,LOSS!$E$5,'4'!$M$10:$M$44,LOSS!$B43)+SUMIFS('4'!$L$10:$L$44,'4'!$A$10:$A$44,LOSS!$E$5,'4'!$O$10:$O$44,LOSS!$B43)</f>
        <v>0</v>
      </c>
      <c r="Y43" s="115">
        <f>SUMIFS('4'!$N$10:$N$44,'4'!$A$10:$A$44,LOSS!$G$5,'4'!$M$10:$M$44,LOSS!$B43)+SUMIFS('4'!$P$10:$P$44,'4'!$A$10:$A$44,LOSS!$G$5,'4'!$O$10:$O$44,LOSS!$B43)</f>
        <v>0</v>
      </c>
      <c r="Z43" s="116">
        <f>SUMIFS('4'!$K$10:$K$44,'4'!$A$10:$A$44,LOSS!$G$5,'4'!$M$10:$M$44,LOSS!$B43)+SUMIFS('4'!$L$10:$L$44,'4'!$A$10:$A$44,LOSS!$G$5,'4'!$O$10:$O$44,LOSS!$B43)</f>
        <v>0</v>
      </c>
      <c r="AA43" s="115">
        <f>SUMIFS('4'!$N$10:$N$44,'4'!$A$10:$A$44,LOSS!$I$5,'4'!$M$10:$M$44,LOSS!$B43)+SUMIFS('4'!$P$10:$P$44,'4'!$A$10:$A$44,LOSS!$I$5,'4'!$O$10:$O$44,LOSS!$B43)</f>
        <v>0</v>
      </c>
      <c r="AB43" s="116">
        <f>SUMIFS('4'!$K$10:$K$44,'4'!$A$10:$A$44,LOSS!$I$5,'4'!$M$10:$M$44,LOSS!$B43)+SUMIFS('4'!$L$10:$L$44,'4'!$A$10:$A$44,LOSS!$I$5,'4'!$O$10:$O$44,LOSS!$B43)</f>
        <v>0</v>
      </c>
      <c r="AC43" s="115">
        <f>SUMIFS('5'!$N$10:$N$52,'5'!$A$10:$A$52,LOSS!$E$5,'5'!$M$10:$M$52,LOSS!$B43)+SUMIFS('5'!$P$10:$P$52,'5'!$A$10:$A$52,LOSS!$E$5,'5'!$O$10:$O$52,LOSS!$B43)</f>
        <v>0</v>
      </c>
      <c r="AD43" s="116">
        <f>SUMIFS('5'!$K$10:$K$52,'5'!$A$10:$A$52,LOSS!$E$5,'5'!$M$10:$M$52,LOSS!$B43)+SUMIFS('5'!$L$10:$L$52,'5'!$A$10:$A$52,LOSS!$E$5,'5'!$O$10:$O$52,LOSS!$B43)</f>
        <v>0</v>
      </c>
      <c r="AE43" s="115">
        <f>SUMIFS('5'!$N$10:$N$52,'5'!$A$10:$A$52,LOSS!$G$5,'5'!$M$10:$M$52,LOSS!$B43)+SUMIFS('5'!$P$10:$P$52,'5'!$A$10:$A$52,LOSS!$G$5,'5'!$O$10:$O$52,LOSS!$B43)</f>
        <v>0</v>
      </c>
      <c r="AF43" s="116">
        <f>SUMIFS('5'!$K$10:$K$52,'5'!$A$10:$A$52,LOSS!$G$5,'5'!$M$10:$M$52,LOSS!$B43)+SUMIFS('5'!$L$10:$L$52,'5'!$A$10:$A$52,LOSS!$G$5,'5'!$O$10:$O$52,LOSS!$B43)</f>
        <v>0</v>
      </c>
      <c r="AG43" s="115">
        <f>SUMIFS('5'!$N$10:$N$52,'5'!$A$10:$A$52,LOSS!$I$5,'5'!$M$10:$M$52,LOSS!$B43)+SUMIFS('5'!$P$10:$P$52,'5'!$A$10:$A$52,LOSS!$I$5,'5'!$O$10:$O$52,LOSS!$B43)</f>
        <v>0</v>
      </c>
      <c r="AH43" s="116">
        <f>SUMIFS('5'!$K$10:$K$52,'5'!$A$10:$A$52,LOSS!$I$5,'5'!$M$10:$M$52,LOSS!$B43)+SUMIFS('5'!$L$10:$L$52,'5'!$A$10:$A$52,LOSS!$I$5,'5'!$O$10:$O$52,LOSS!$B43)</f>
        <v>0</v>
      </c>
      <c r="AI43" s="115">
        <f>SUMIFS('6'!$N$10:$N$43,'6'!$A$10:$A$43,LOSS!$E$5,'6'!$M$10:$M$43,LOSS!$B43)+SUMIFS('6'!$P$10:$P$43,'6'!$A$10:$A$43,LOSS!$E$5,'6'!$O$10:$O$43,LOSS!$B43)</f>
        <v>0</v>
      </c>
      <c r="AJ43" s="116">
        <f>SUMIFS('6'!$K$10:$K$43,'6'!$A$10:$A$43,LOSS!$E$5,'6'!$M$10:$M$43,LOSS!$B43)+SUMIFS('6'!$L$10:$L$43,'6'!$A$10:$A$43,LOSS!$E$5,'6'!$O$10:$O$43,LOSS!$B43)</f>
        <v>0</v>
      </c>
      <c r="AK43" s="115">
        <f>SUMIFS('6'!$N$10:$N$43,'6'!$A$10:$A$43,LOSS!$G$5,'6'!$M$10:$M$43,LOSS!$B43)+SUMIFS('6'!$P$10:$P$43,'6'!$A$10:$A$43,LOSS!$G$5,'6'!$O$10:$O$43,LOSS!$B43)</f>
        <v>0</v>
      </c>
      <c r="AL43" s="116">
        <f>SUMIFS('6'!$K$10:$K$43,'6'!$A$10:$A$43,LOSS!$G$5,'6'!$M$10:$M$43,LOSS!$B43)+SUMIFS('6'!$L$10:$L$43,'6'!$A$10:$A$43,LOSS!$G$5,'6'!$O$10:$O$43,LOSS!$B43)</f>
        <v>0</v>
      </c>
      <c r="AM43" s="115">
        <f>SUMIFS('6'!$N$10:$N$43,'6'!$A$10:$A$43,LOSS!$I$5,'6'!$M$10:$M$43,LOSS!$B43)+SUMIFS('6'!$P$10:$P$43,'6'!$A$10:$A$43,LOSS!$I$5,'6'!$O$10:$O$43,LOSS!$B43)</f>
        <v>0</v>
      </c>
      <c r="AN43" s="116">
        <f>SUMIFS('6'!$K$10:$K$43,'6'!$A$10:$A$43,LOSS!$I$5,'6'!$M$10:$M$43,LOSS!$B43)+SUMIFS('6'!$L$10:$L$43,'6'!$A$10:$A$43,LOSS!$I$5,'6'!$O$10:$O$43,LOSS!$B43)</f>
        <v>0</v>
      </c>
      <c r="AO43" s="115">
        <f>SUMIFS('7'!$N$10:$N$44,'7'!$A$10:$A$44,LOSS!$E$5,'7'!$M$10:$M$44,LOSS!$B43)+SUMIFS('7'!$P$10:$P$44,'7'!$A$10:$A$44,LOSS!$E$5,'7'!$O$10:$O$44,LOSS!$B43)</f>
        <v>0</v>
      </c>
      <c r="AP43" s="116">
        <f>SUMIFS('7'!$K$10:$K$44,'7'!$A$10:$A$44,LOSS!$E$5,'7'!$M$10:$M$44,LOSS!$B43)+SUMIFS('7'!$L$10:$L$44,'7'!$A$10:$A$44,LOSS!$E$5,'7'!$O$10:$O$44,LOSS!$B43)</f>
        <v>0</v>
      </c>
      <c r="AQ43" s="115">
        <f>SUMIFS('7'!$N$10:$N$44,'7'!$A$10:$A$44,LOSS!$G$5,'7'!$M$10:$M$44,LOSS!$B43)+SUMIFS('7'!$P$10:$P$44,'7'!$A$10:$A$44,LOSS!$G$5,'7'!$O$10:$O$44,LOSS!$B43)</f>
        <v>0</v>
      </c>
      <c r="AR43" s="116">
        <f>SUMIFS('7'!$K$10:$K$44,'7'!$A$10:$A$44,LOSS!$G$5,'7'!$M$10:$M$44,LOSS!$B43)+SUMIFS('7'!$L$10:$L$44,'7'!$A$10:$A$44,LOSS!$G$5,'7'!$O$10:$O$44,LOSS!$B43)</f>
        <v>0</v>
      </c>
      <c r="AS43" s="115">
        <f>SUMIFS('7'!$N$10:$N$44,'7'!$A$10:$A$44,LOSS!$I$5,'7'!$M$10:$M$44,LOSS!$B43)+SUMIFS('7'!$P$10:$P$44,'7'!$A$10:$A$44,LOSS!$I$5,'7'!$O$10:$O$44,LOSS!$B43)</f>
        <v>0</v>
      </c>
      <c r="AT43" s="116">
        <f>SUMIFS('7'!$K$10:$K$44,'7'!$A$10:$A$44,LOSS!$I$5,'7'!$M$10:$M$44,LOSS!$B43)+SUMIFS('7'!$L$10:$L$44,'7'!$A$10:$A$44,LOSS!$I$5,'7'!$O$10:$O$44,LOSS!$B43)</f>
        <v>0</v>
      </c>
      <c r="AU43" s="115">
        <f>SUMIFS('8'!$N$10:$N$43,'8'!$A$10:$A$43,LOSS!$E$5,'8'!$M$10:$M$43,LOSS!$B43)+SUMIFS('8'!$P$10:$P$43,'8'!$A$10:$A$43,LOSS!$E$5,'8'!$O$10:$O$43,LOSS!$B43)</f>
        <v>0</v>
      </c>
      <c r="AV43" s="116">
        <f>SUMIFS('8'!$K$10:$K$43,'8'!$A$10:$A$43,LOSS!$E$5,'8'!$M$10:$M$43,LOSS!$B43)+SUMIFS('8'!$L$10:$L$43,'8'!$A$10:$A$43,LOSS!$E$5,'8'!$O$10:$O$43,LOSS!$B43)</f>
        <v>0</v>
      </c>
      <c r="AW43" s="115">
        <f>SUMIFS('8'!$N$10:$N$43,'8'!$A$10:$A$43,LOSS!$G$5,'8'!$M$10:$M$43,LOSS!$B43)+SUMIFS('8'!$P$10:$P$43,'8'!$A$10:$A$43,LOSS!$G$5,'8'!$O$10:$O$43,LOSS!$B43)</f>
        <v>0</v>
      </c>
      <c r="AX43" s="116">
        <f>SUMIFS('8'!$K$10:$K$43,'8'!$A$10:$A$43,LOSS!$G$5,'8'!$M$10:$M$43,LOSS!$B43)+SUMIFS('8'!$L$10:$L$43,'8'!$A$10:$A$43,LOSS!$G$5,'8'!$O$10:$O$43,LOSS!$B43)</f>
        <v>0</v>
      </c>
      <c r="AY43" s="115">
        <f>SUMIFS('8'!$N$10:$N$43,'8'!$A$10:$A$43,LOSS!$I$5,'8'!$M$10:$M$43,LOSS!$B43)+SUMIFS('8'!$P$10:$P$43,'8'!$A$10:$A$43,LOSS!$I$5,'8'!$O$10:$O$43,LOSS!$B43)</f>
        <v>0</v>
      </c>
      <c r="AZ43" s="116">
        <f>SUMIFS('8'!$K$10:$K$43,'8'!$A$10:$A$43,LOSS!$I$5,'8'!$M$10:$M$43,LOSS!$B43)+SUMIFS('8'!$L$10:$L$43,'8'!$A$10:$A$43,LOSS!$I$5,'8'!$O$10:$O$43,LOSS!$B43)</f>
        <v>0</v>
      </c>
      <c r="BA43" s="115">
        <f>SUMIFS('9'!$N$10:$N$51,'9'!$A$10:$A$51,LOSS!$E$5,'9'!$M$10:$M$51,LOSS!$B43)+SUMIFS('9'!$P$10:$P$51,'9'!$A$10:$A$51,LOSS!$E$5,'9'!$O$10:$O$51,LOSS!$B43)</f>
        <v>0</v>
      </c>
      <c r="BB43" s="116">
        <f>SUMIFS('9'!$K$10:$K$51,'9'!$A$10:$A$51,LOSS!$E$5,'9'!$M$10:$M$51,LOSS!$B43)+SUMIFS('9'!$L$10:$L$51,'9'!$A$10:$A$51,LOSS!$E$5,'9'!$O$10:$O$51,LOSS!$B43)</f>
        <v>0</v>
      </c>
      <c r="BC43" s="115">
        <f>SUMIFS('9'!$N$10:$N$51,'9'!$A$10:$A$51,LOSS!$G$5,'9'!$M$10:$M$51,LOSS!$B43)+SUMIFS('9'!$P$10:$P$51,'9'!$A$10:$A$51,LOSS!$G$5,'9'!$O$10:$O$51,LOSS!$B43)</f>
        <v>0</v>
      </c>
      <c r="BD43" s="116">
        <f>SUMIFS('9'!$K$10:$K$51,'9'!$A$10:$A$51,LOSS!$G$5,'9'!$M$10:$M$51,LOSS!$B43)+SUMIFS('9'!$L$10:$L$51,'9'!$A$10:$A$51,LOSS!$G$5,'9'!$O$10:$O$51,LOSS!$B43)</f>
        <v>0</v>
      </c>
      <c r="BE43" s="115">
        <f>SUMIFS('9'!$N$10:$N$51,'9'!$A$10:$A$51,LOSS!$I$5,'9'!$M$10:$M$51,LOSS!$B43)+SUMIFS('9'!$P$10:$P$51,'9'!$A$10:$A$51,LOSS!$I$5,'9'!$O$10:$O$51,LOSS!$B43)</f>
        <v>0</v>
      </c>
      <c r="BF43" s="116">
        <f>SUMIFS('9'!$K$10:$K$51,'9'!$A$10:$A$51,LOSS!$I$5,'9'!$M$10:$M$51,LOSS!$B43)+SUMIFS('9'!$L$10:$L$51,'9'!$A$10:$A$51,LOSS!$I$5,'9'!$O$10:$O$51,LOSS!$B43)</f>
        <v>0</v>
      </c>
      <c r="BG43" s="115">
        <f>SUMIFS('10'!$N$10:$N$44,'10'!$A$10:$A$44,LOSS!$E$5,'10'!$M$10:$M$44,LOSS!$B43)+SUMIFS('10'!$P$10:$P$44,'10'!$A$10:$A$44,LOSS!$E$5,'10'!$O$10:$O$44,LOSS!$B43)</f>
        <v>0</v>
      </c>
      <c r="BH43" s="116">
        <f>SUMIFS('10'!$K$10:$K$44,'10'!$A$10:$A$44,LOSS!$E$5,'10'!$M$10:$M$44,LOSS!$B43)+SUMIFS('10'!$L$10:$L$44,'10'!$A$10:$A$44,LOSS!$E$5,'10'!$O$10:$O$44,LOSS!$B43)</f>
        <v>0</v>
      </c>
      <c r="BI43" s="115">
        <f>SUMIFS('10'!$N$10:$N$44,'10'!$A$10:$A$44,LOSS!$G$5,'10'!$M$10:$M$44,LOSS!$B43)+SUMIFS('10'!$P$10:$P$44,'10'!$A$10:$A$44,LOSS!$G$5,'10'!$O$10:$O$44,LOSS!$B43)</f>
        <v>0</v>
      </c>
      <c r="BJ43" s="116">
        <f>SUMIFS('10'!$K$10:$K$44,'10'!$A$10:$A$44,LOSS!$G$5,'10'!$M$10:$M$44,LOSS!$B43)+SUMIFS('10'!$L$10:$L$44,'10'!$A$10:$A$44,LOSS!$G$5,'10'!$O$10:$O$44,LOSS!$B43)</f>
        <v>0</v>
      </c>
      <c r="BK43" s="115">
        <f>SUMIFS('10'!$N$10:$N$44,'10'!$A$10:$A$44,LOSS!$I$5,'10'!$M$10:$M$44,LOSS!$B43)+SUMIFS('10'!$P$10:$P$44,'10'!$A$10:$A$44,LOSS!$I$5,'10'!$O$10:$O$44,LOSS!$B43)</f>
        <v>0</v>
      </c>
      <c r="BL43" s="116">
        <f>SUMIFS('10'!$K$10:$K$44,'10'!$A$10:$A$44,LOSS!$I$5,'10'!$M$10:$M$44,LOSS!$B43)+SUMIFS('10'!$L$10:$L$44,'10'!$A$10:$A$44,LOSS!$I$5,'10'!$O$10:$O$44,LOSS!$B43)</f>
        <v>0</v>
      </c>
      <c r="BM43" s="115">
        <f>SUMIFS('11'!$N$10:$N$43,'11'!$A$10:$A$43,LOSS!$E$5,'11'!$M$10:$M$43,LOSS!$B43)+SUMIFS('11'!$P$10:$P$43,'11'!$A$10:$A$43,LOSS!$E$5,'11'!$O$10:$O$43,LOSS!$B43)</f>
        <v>0</v>
      </c>
      <c r="BN43" s="116">
        <f>SUMIFS('11'!$K$10:$K$43,'11'!$A$10:$A$43,LOSS!$E$5,'11'!$M$10:$M$43,LOSS!$B43)+SUMIFS('11'!$L$10:$L$43,'11'!$A$10:$A$43,LOSS!$E$5,'11'!$O$10:$O$43,LOSS!$B43)</f>
        <v>0</v>
      </c>
      <c r="BO43" s="115">
        <f>SUMIFS('11'!$N$10:$N$43,'11'!$A$10:$A$43,LOSS!$G$5,'11'!$M$10:$M$43,LOSS!$B43)+SUMIFS('11'!$P$10:$P$43,'11'!$A$10:$A$43,LOSS!$G$5,'11'!$O$10:$O$43,LOSS!$B43)</f>
        <v>0</v>
      </c>
      <c r="BP43" s="116">
        <f>SUMIFS('11'!$K$10:$K$43,'11'!$A$10:$A$43,LOSS!$G$5,'11'!$M$10:$M$43,LOSS!$B43)+SUMIFS('11'!$L$10:$L$43,'11'!$A$10:$A$43,LOSS!$G$5,'11'!$O$10:$O$43,LOSS!$B43)</f>
        <v>0</v>
      </c>
      <c r="BQ43" s="115">
        <f>SUMIFS('11'!$N$10:$N$43,'11'!$A$10:$A$43,LOSS!$I$5,'11'!$M$10:$M$43,LOSS!$B43)+SUMIFS('11'!$P$10:$P$43,'11'!$A$10:$A$43,LOSS!$I$5,'11'!$O$10:$O$43,LOSS!$B43)</f>
        <v>0</v>
      </c>
      <c r="BR43" s="116">
        <f>SUMIFS('11'!$K$10:$K$43,'11'!$A$10:$A$43,LOSS!$I$5,'11'!$M$10:$M$43,LOSS!$B43)+SUMIFS('11'!$L$10:$L$43,'11'!$A$10:$A$43,LOSS!$I$5,'11'!$O$10:$O$43,LOSS!$B43)</f>
        <v>0</v>
      </c>
      <c r="BS43" s="115">
        <f>SUMIFS('12'!$N$10:$N$44,'12'!$A$10:$A$44,LOSS!$E$5,'12'!$M$10:$M$44,LOSS!$B43)+SUMIFS('12'!$P$10:$P$44,'12'!$A$10:$A$44,LOSS!$E$5,'12'!$O$10:$O$44,LOSS!$B43)</f>
        <v>0</v>
      </c>
      <c r="BT43" s="116">
        <f>SUMIFS('12'!$K$10:$K$44,'12'!$A$10:$A$44,LOSS!$E$5,'12'!$M$10:$M$44,LOSS!$B43)+SUMIFS('12'!$L$10:$L$44,'12'!$A$10:$A$44,LOSS!$E$5,'12'!$O$10:$O$44,LOSS!$B43)</f>
        <v>0</v>
      </c>
      <c r="BU43" s="115">
        <f>SUMIFS('12'!$N$10:$N$44,'12'!$A$10:$A$44,LOSS!$G$5,'12'!$M$10:$M$44,LOSS!$B43)+SUMIFS('12'!$P$10:$P$44,'12'!$A$10:$A$44,LOSS!$G$5,'12'!$O$10:$O$44,LOSS!$B43)</f>
        <v>0</v>
      </c>
      <c r="BV43" s="116">
        <f>SUMIFS('12'!$K$10:$K$44,'12'!$A$10:$A$44,LOSS!$G$5,'12'!$M$10:$M$44,LOSS!$B43)+SUMIFS('12'!$L$10:$L$44,'12'!$A$10:$A$44,LOSS!$G$5,'12'!$O$10:$O$44,LOSS!$B43)</f>
        <v>0</v>
      </c>
      <c r="BW43" s="115">
        <f>SUMIFS('12'!$N$10:$N$44,'12'!$A$10:$A$44,LOSS!$I$5,'12'!$M$10:$M$44,LOSS!$B43)+SUMIFS('12'!$P$10:$P$44,'12'!$A$10:$A$44,LOSS!$I$5,'12'!$O$10:$O$44,LOSS!$B43)</f>
        <v>0</v>
      </c>
      <c r="BX43" s="116">
        <f>SUMIFS('12'!$K$10:$K$44,'12'!$A$10:$A$44,LOSS!$I$5,'12'!$M$10:$M$44,LOSS!$B43)+SUMIFS('12'!$L$10:$L$44,'12'!$A$10:$A$44,LOSS!$I$5,'12'!$O$10:$O$44,LOSS!$B43)</f>
        <v>0</v>
      </c>
      <c r="BY43" s="115">
        <f>SUMIFS('13'!$N$10:$N$44,'13'!$A$10:$A$44,LOSS!$E$5,'13'!$M$10:$M$44,LOSS!$B43)+SUMIFS('13'!$P$10:$P$44,'13'!$A$10:$A$44,LOSS!$E$5,'13'!$O$10:$O$44,LOSS!$B43)</f>
        <v>0</v>
      </c>
      <c r="BZ43" s="116">
        <f>SUMIFS('13'!$K$10:$K$44,'13'!$A$10:$A$44,LOSS!$E$5,'13'!$M$10:$M$44,LOSS!$B43)+SUMIFS('13'!$L$10:$L$44,'13'!$A$10:$A$44,LOSS!$E$5,'13'!$O$10:$O$44,LOSS!$B43)</f>
        <v>0</v>
      </c>
      <c r="CA43" s="115">
        <f>SUMIFS('13'!$N$10:$N$44,'13'!$A$10:$A$44,LOSS!$G$5,'13'!$M$10:$M$44,LOSS!$B43)+SUMIFS('13'!$P$10:$P$44,'13'!$A$10:$A$44,LOSS!$G$5,'13'!$O$10:$O$44,LOSS!$B43)</f>
        <v>0</v>
      </c>
      <c r="CB43" s="116">
        <f>SUMIFS('13'!$K$10:$K$44,'13'!$A$10:$A$44,LOSS!$G$5,'13'!$M$10:$M$44,LOSS!$B43)+SUMIFS('13'!$L$10:$L$44,'13'!$A$10:$A$44,LOSS!$G$5,'13'!$O$10:$O$44,LOSS!$B43)</f>
        <v>0</v>
      </c>
      <c r="CC43" s="115">
        <f>SUMIFS('13'!$N$10:$N$44,'13'!$A$10:$A$44,LOSS!$I$5,'13'!$M$10:$M$44,LOSS!$B43)+SUMIFS('13'!$P$10:$P$44,'13'!$A$10:$A$44,LOSS!$I$5,'13'!$O$10:$O$44,LOSS!$B43)</f>
        <v>0</v>
      </c>
      <c r="CD43" s="116">
        <f>SUMIFS('13'!$K$10:$K$44,'13'!$A$10:$A$44,LOSS!$I$5,'13'!$M$10:$M$44,LOSS!$B43)+SUMIFS('13'!$L$10:$L$44,'13'!$A$10:$A$44,LOSS!$I$5,'13'!$O$10:$O$44,LOSS!$B43)</f>
        <v>0</v>
      </c>
      <c r="CE43" s="115">
        <f>SUMIFS('14'!$N$10:$N$44,'14'!$A$10:$A$44,LOSS!$E$5,'14'!$M$10:$M$44,LOSS!$B43)+SUMIFS('14'!$P$10:$P$44,'14'!$A$10:$A$44,LOSS!$E$5,'14'!$O$10:$O$44,LOSS!$B43)</f>
        <v>0</v>
      </c>
      <c r="CF43" s="116">
        <f>SUMIFS('14'!$K$10:$K$44,'14'!$A$10:$A$44,LOSS!$E$5,'14'!$M$10:$M$44,LOSS!$B43)+SUMIFS('14'!$L$10:$L$44,'14'!$A$10:$A$44,LOSS!$E$5,'14'!$O$10:$O$44,LOSS!$B43)</f>
        <v>0</v>
      </c>
      <c r="CG43" s="115">
        <f>SUMIFS('14'!$N$10:$N$44,'14'!$A$10:$A$44,LOSS!$G$5,'14'!$M$10:$M$44,LOSS!$B43)+SUMIFS('14'!$P$10:$P$44,'14'!$A$10:$A$44,LOSS!$G$5,'14'!$O$10:$O$44,LOSS!$B43)</f>
        <v>0</v>
      </c>
      <c r="CH43" s="116">
        <f>SUMIFS('14'!$K$10:$K$44,'14'!$A$10:$A$44,LOSS!$G$5,'14'!$M$10:$M$44,LOSS!$B43)+SUMIFS('14'!$L$10:$L$44,'14'!$A$10:$A$44,LOSS!$G$5,'14'!$O$10:$O$44,LOSS!$B43)</f>
        <v>0</v>
      </c>
      <c r="CI43" s="115">
        <f>SUMIFS('14'!$N$10:$N$44,'14'!$A$10:$A$44,LOSS!$I$5,'14'!$M$10:$M$44,LOSS!$B43)+SUMIFS('14'!$P$10:$P$44,'14'!$A$10:$A$44,LOSS!$I$5,'14'!$O$10:$O$44,LOSS!$B43)</f>
        <v>0</v>
      </c>
      <c r="CJ43" s="116">
        <f>SUMIFS('14'!$K$10:$K$44,'14'!$A$10:$A$44,LOSS!$I$5,'14'!$M$10:$M$44,LOSS!$B43)+SUMIFS('14'!$L$10:$L$44,'14'!$A$10:$A$44,LOSS!$I$5,'14'!$O$10:$O$44,LOSS!$B43)</f>
        <v>0</v>
      </c>
      <c r="CK43" s="115">
        <f>SUMIFS('15'!$N$10:$N$44,'15'!$A$10:$A$44,LOSS!$E$5,'15'!$M$10:$M$44,LOSS!$B43)+SUMIFS('15'!$P$10:$P$44,'15'!$A$10:$A$44,LOSS!$E$5,'15'!$O$10:$O$44,LOSS!$B43)</f>
        <v>0</v>
      </c>
      <c r="CL43" s="116">
        <f>SUMIFS('15'!$K$10:$K$44,'15'!$A$10:$A$44,LOSS!$E$5,'15'!$M$10:$M$44,LOSS!$B43)+SUMIFS('15'!$L$10:$L$44,'15'!$A$10:$A$44,LOSS!$E$5,'15'!$O$10:$O$44,LOSS!$B43)</f>
        <v>0</v>
      </c>
      <c r="CM43" s="115">
        <f>SUMIFS('15'!$N$10:$N$44,'15'!$A$10:$A$44,LOSS!$G$5,'15'!$M$10:$M$44,LOSS!$B43)+SUMIFS('15'!$P$10:$P$44,'15'!$A$10:$A$44,LOSS!$G$5,'15'!$O$10:$O$44,LOSS!$B43)</f>
        <v>0</v>
      </c>
      <c r="CN43" s="116">
        <f>SUMIFS('15'!$K$10:$K$44,'15'!$A$10:$A$44,LOSS!$G$5,'15'!$M$10:$M$44,LOSS!$B43)+SUMIFS('15'!$L$10:$L$44,'15'!$A$10:$A$44,LOSS!$G$5,'15'!$O$10:$O$44,LOSS!$B43)</f>
        <v>0</v>
      </c>
      <c r="CO43" s="115">
        <f>SUMIFS('15'!$N$10:$N$44,'15'!$A$10:$A$44,LOSS!$I$5,'15'!$M$10:$M$44,LOSS!$B43)+SUMIFS('15'!$P$10:$P$44,'15'!$A$10:$A$44,LOSS!$I$5,'15'!$O$10:$O$44,LOSS!$B43)</f>
        <v>0</v>
      </c>
      <c r="CP43" s="116">
        <f>SUMIFS('15'!$K$10:$K$44,'15'!$A$10:$A$44,LOSS!$I$5,'15'!$M$10:$M$44,LOSS!$B43)+SUMIFS('15'!$L$10:$L$44,'15'!$A$10:$A$44,LOSS!$I$5,'15'!$O$10:$O$44,LOSS!$B43)</f>
        <v>0</v>
      </c>
      <c r="CQ43" s="115">
        <f>SUMIFS('16'!$N$10:$N$44,'16'!$A$10:$A$44,LOSS!$E$5,'16'!$M$10:$M$44,LOSS!$B43)+SUMIFS('16'!$P$10:$P$44,'16'!$A$10:$A$44,LOSS!$E$5,'16'!$O$10:$O$44,LOSS!$B43)</f>
        <v>0</v>
      </c>
      <c r="CR43" s="116">
        <f>SUMIFS('16'!$K$10:$K$44,'16'!$A$10:$A$44,LOSS!$E$5,'16'!$M$10:$M$44,LOSS!$B43)+SUMIFS('16'!$L$10:$L$44,'16'!$A$10:$A$44,LOSS!$E$5,'16'!$O$10:$O$44,LOSS!$B43)</f>
        <v>0</v>
      </c>
      <c r="CS43" s="115">
        <f>SUMIFS('16'!$N$10:$N$44,'16'!$A$10:$A$44,LOSS!$G$5,'16'!$M$10:$M$44,LOSS!$B43)+SUMIFS('16'!$P$10:$P$44,'16'!$A$10:$A$44,LOSS!$G$5,'16'!$O$10:$O$44,LOSS!$B43)</f>
        <v>0</v>
      </c>
      <c r="CT43" s="116">
        <f>SUMIFS('16'!$K$10:$K$44,'16'!$A$10:$A$44,LOSS!$G$5,'16'!$M$10:$M$44,LOSS!$B43)+SUMIFS('16'!$L$10:$L$44,'16'!$A$10:$A$44,LOSS!$G$5,'16'!$O$10:$O$44,LOSS!$B43)</f>
        <v>0</v>
      </c>
      <c r="CU43" s="115">
        <f>SUMIFS('16'!$N$10:$N$44,'16'!$A$10:$A$44,LOSS!$I$5,'16'!$M$10:$M$44,LOSS!$B43)+SUMIFS('16'!$P$10:$P$44,'16'!$A$10:$A$44,LOSS!$I$5,'16'!$O$10:$O$44,LOSS!$B43)</f>
        <v>0</v>
      </c>
      <c r="CV43" s="116">
        <f>SUMIFS('16'!$K$10:$K$44,'16'!$A$10:$A$44,LOSS!$I$5,'16'!$M$10:$M$44,LOSS!$B43)+SUMIFS('16'!$L$10:$L$44,'16'!$A$10:$A$44,LOSS!$I$5,'16'!$O$10:$O$44,LOSS!$B43)</f>
        <v>0</v>
      </c>
      <c r="CW43" s="115">
        <f>SUMIFS('17'!$N$10:$N$44,'17'!$A$10:$A$44,LOSS!$E$5,'17'!$M$10:$M$44,LOSS!$B43)+SUMIFS('17'!$P$10:$P$44,'17'!$A$10:$A$44,LOSS!$E$5,'17'!$O$10:$O$44,LOSS!$B43)</f>
        <v>0</v>
      </c>
      <c r="CX43" s="116">
        <f>SUMIFS('17'!$K$10:$K$44,'17'!$A$10:$A$44,LOSS!$E$5,'17'!$M$10:$M$44,LOSS!$B43)+SUMIFS('17'!$L$10:$L$44,'17'!$A$10:$A$44,LOSS!$E$5,'17'!$O$10:$O$44,LOSS!$B43)</f>
        <v>0</v>
      </c>
      <c r="CY43" s="115">
        <f>SUMIFS('17'!$N$10:$N$44,'17'!$A$10:$A$44,LOSS!$G$5,'17'!$M$10:$M$44,LOSS!$B43)+SUMIFS('17'!$P$10:$P$44,'17'!$A$10:$A$44,LOSS!$G$5,'17'!$O$10:$O$44,LOSS!$B43)</f>
        <v>0</v>
      </c>
      <c r="CZ43" s="116">
        <f>SUMIFS('17'!$K$10:$K$44,'17'!$A$10:$A$44,LOSS!$G$5,'17'!$M$10:$M$44,LOSS!$B43)+SUMIFS('17'!$L$10:$L$44,'17'!$A$10:$A$44,LOSS!$G$5,'17'!$O$10:$O$44,LOSS!$B43)</f>
        <v>0</v>
      </c>
      <c r="DA43" s="115">
        <f>SUMIFS('17'!$N$10:$N$44,'17'!$A$10:$A$44,LOSS!$I$5,'17'!$M$10:$M$44,LOSS!$B43)+SUMIFS('17'!$P$10:$P$44,'17'!$A$10:$A$44,LOSS!$I$5,'17'!$O$10:$O$44,LOSS!$B43)</f>
        <v>0</v>
      </c>
      <c r="DB43" s="116">
        <f>SUMIFS('17'!$K$10:$K$44,'17'!$A$10:$A$44,LOSS!$I$5,'17'!$M$10:$M$44,LOSS!$B43)+SUMIFS('17'!$L$10:$L$44,'17'!$A$10:$A$44,LOSS!$I$5,'17'!$O$10:$O$44,LOSS!$B43)</f>
        <v>0</v>
      </c>
      <c r="DC43" s="115">
        <f>SUMIFS('18'!$N$10:$N$44,'18'!$A$10:$A$44,LOSS!$E$5,'18'!$M$10:$M$44,LOSS!$B43)+SUMIFS('18'!$P$10:$P$44,'18'!$A$10:$A$44,LOSS!$E$5,'18'!$O$10:$O$44,LOSS!$B43)</f>
        <v>0</v>
      </c>
      <c r="DD43" s="116">
        <f>SUMIFS('18'!$K$10:$K$44,'18'!$A$10:$A$44,LOSS!$E$5,'18'!$M$10:$M$44,LOSS!$B43)+SUMIFS('18'!$L$10:$L$44,'18'!$A$10:$A$44,LOSS!$E$5,'18'!$O$10:$O$44,LOSS!$B43)</f>
        <v>0</v>
      </c>
      <c r="DE43" s="115">
        <f>SUMIFS('18'!$N$10:$N$44,'18'!$A$10:$A$44,LOSS!$G$5,'18'!$M$10:$M$44,LOSS!$B43)+SUMIFS('18'!$P$10:$P$44,'18'!$A$10:$A$44,LOSS!$G$5,'18'!$O$10:$O$44,LOSS!$B43)</f>
        <v>0</v>
      </c>
      <c r="DF43" s="116">
        <f>SUMIFS('18'!$K$10:$K$44,'18'!$A$10:$A$44,LOSS!$G$5,'18'!$M$10:$M$44,LOSS!$B43)+SUMIFS('18'!$L$10:$L$44,'18'!$A$10:$A$44,LOSS!$G$5,'18'!$O$10:$O$44,LOSS!$B43)</f>
        <v>0</v>
      </c>
      <c r="DG43" s="115">
        <f>SUMIFS('18'!$N$10:$N$44,'18'!$A$10:$A$44,LOSS!$I$5,'18'!$M$10:$M$44,LOSS!$B43)+SUMIFS('18'!$P$10:$P$44,'18'!$A$10:$A$44,LOSS!$I$5,'18'!$O$10:$O$44,LOSS!$B43)</f>
        <v>0</v>
      </c>
      <c r="DH43" s="116">
        <f>SUMIFS('18'!$K$10:$K$44,'18'!$A$10:$A$44,LOSS!$I$5,'18'!$M$10:$M$44,LOSS!$B43)+SUMIFS('18'!$L$10:$L$44,'18'!$A$10:$A$44,LOSS!$I$5,'18'!$O$10:$O$44,LOSS!$B43)</f>
        <v>0</v>
      </c>
      <c r="DI43" s="115">
        <f>SUMIFS('19'!$N$10:$N$44,'19'!$A$10:$A$44,LOSS!$E$5,'19'!$M$10:$M$44,LOSS!$B43)+SUMIFS('19'!$P$10:$P$44,'19'!$A$10:$A$44,LOSS!$E$5,'19'!$O$10:$O$44,LOSS!$B43)</f>
        <v>0</v>
      </c>
      <c r="DJ43" s="116">
        <f>SUMIFS('19'!$K$10:$K$44,'19'!$A$10:$A$44,LOSS!$E$5,'19'!$M$10:$M$44,LOSS!$B43)+SUMIFS('19'!$L$10:$L$44,'19'!$A$10:$A$44,LOSS!$E$5,'19'!$O$10:$O$44,LOSS!$B43)</f>
        <v>0</v>
      </c>
      <c r="DK43" s="115">
        <f>SUMIFS('19'!$N$10:$N$44,'19'!$A$10:$A$44,LOSS!$G$5,'19'!$M$10:$M$44,LOSS!$B43)+SUMIFS('19'!$P$10:$P$44,'19'!$A$10:$A$44,LOSS!$G$5,'19'!$O$10:$O$44,LOSS!$B43)</f>
        <v>0</v>
      </c>
      <c r="DL43" s="116">
        <f>SUMIFS('19'!$K$10:$K$44,'19'!$A$10:$A$44,LOSS!$G$5,'19'!$M$10:$M$44,LOSS!$B43)+SUMIFS('19'!$L$10:$L$44,'19'!$A$10:$A$44,LOSS!$G$5,'19'!$O$10:$O$44,LOSS!$B43)</f>
        <v>0</v>
      </c>
      <c r="DM43" s="115">
        <f>SUMIFS('19'!$N$10:$N$44,'19'!$A$10:$A$44,LOSS!$I$5,'19'!$M$10:$M$44,LOSS!$B43)+SUMIFS('19'!$P$10:$P$44,'19'!$A$10:$A$44,LOSS!$I$5,'19'!$O$10:$O$44,LOSS!$B43)</f>
        <v>0</v>
      </c>
      <c r="DN43" s="116">
        <f>SUMIFS('19'!$K$10:$K$44,'19'!$A$10:$A$44,LOSS!$I$5,'19'!$M$10:$M$44,LOSS!$B43)+SUMIFS('19'!$L$10:$L$44,'19'!$A$10:$A$44,LOSS!$I$5,'19'!$O$10:$O$44,LOSS!$B43)</f>
        <v>0</v>
      </c>
      <c r="DO43" s="115">
        <f>SUMIFS('20'!$N$10:$N$44,'20'!$A$10:$A$44,LOSS!$E$5,'20'!$M$10:$M$44,LOSS!$B43)+SUMIFS('20'!$P$10:$P$44,'20'!$A$10:$A$44,LOSS!$E$5,'20'!$O$10:$O$44,LOSS!$B43)</f>
        <v>0</v>
      </c>
      <c r="DP43" s="116">
        <f>SUMIFS('20'!$K$10:$K$44,'20'!$A$10:$A$44,LOSS!$E$5,'20'!$M$10:$M$44,LOSS!$B43)+SUMIFS('20'!$L$10:$L$44,'20'!$A$10:$A$44,LOSS!$E$5,'20'!$O$10:$O$44,LOSS!$B43)</f>
        <v>0</v>
      </c>
      <c r="DQ43" s="115">
        <f>SUMIFS('20'!$N$10:$N$44,'20'!$A$10:$A$44,LOSS!$G$5,'20'!$M$10:$M$44,LOSS!$B43)+SUMIFS('20'!$P$10:$P$44,'20'!$A$10:$A$44,LOSS!$G$5,'20'!$O$10:$O$44,LOSS!$B43)</f>
        <v>0</v>
      </c>
      <c r="DR43" s="116">
        <f>SUMIFS('20'!$K$10:$K$44,'20'!$A$10:$A$44,LOSS!$G$5,'20'!$M$10:$M$44,LOSS!$B43)+SUMIFS('20'!$L$10:$L$44,'20'!$A$10:$A$44,LOSS!$G$5,'20'!$O$10:$O$44,LOSS!$B43)</f>
        <v>0</v>
      </c>
      <c r="DS43" s="115">
        <f>SUMIFS('20'!$N$10:$N$44,'20'!$A$10:$A$44,LOSS!$I$5,'20'!$M$10:$M$44,LOSS!$B43)+SUMIFS('20'!$P$10:$P$44,'20'!$A$10:$A$44,LOSS!$I$5,'20'!$O$10:$O$44,LOSS!$B43)</f>
        <v>0</v>
      </c>
      <c r="DT43" s="116">
        <f>SUMIFS('20'!$K$10:$K$44,'20'!$A$10:$A$44,LOSS!$I$5,'20'!$M$10:$M$44,LOSS!$B43)+SUMIFS('20'!$L$10:$L$44,'20'!$A$10:$A$44,LOSS!$I$5,'20'!$O$10:$O$44,LOSS!$B43)</f>
        <v>0</v>
      </c>
      <c r="DU43" s="115">
        <f>SUMIFS('21'!$N$10:$N$44,'21'!$A$10:$A$44,LOSS!$E$5,'21'!$M$10:$M$44,LOSS!$B43)+SUMIFS('21'!$P$10:$P$44,'21'!$A$10:$A$44,LOSS!$E$5,'21'!$O$10:$O$44,LOSS!$B43)</f>
        <v>0</v>
      </c>
      <c r="DV43" s="116">
        <f>SUMIFS('21'!$K$10:$K$44,'21'!$A$10:$A$44,LOSS!$E$5,'21'!$M$10:$M$44,LOSS!$B43)+SUMIFS('21'!$L$10:$L$44,'21'!$A$10:$A$44,LOSS!$E$5,'21'!$O$10:$O$44,LOSS!$B43)</f>
        <v>0</v>
      </c>
      <c r="DW43" s="115">
        <f>SUMIFS('21'!$N$10:$N$44,'21'!$A$10:$A$44,LOSS!$G$5,'21'!$M$10:$M$44,LOSS!$B43)+SUMIFS('21'!$P$10:$P$44,'21'!$A$10:$A$44,LOSS!$G$5,'21'!$O$10:$O$44,LOSS!$B43)</f>
        <v>0</v>
      </c>
      <c r="DX43" s="116">
        <f>SUMIFS('21'!$K$10:$K$44,'21'!$A$10:$A$44,LOSS!$G$5,'21'!$M$10:$M$44,LOSS!$B43)+SUMIFS('21'!$L$10:$L$44,'21'!$A$10:$A$44,LOSS!$G$5,'21'!$O$10:$O$44,LOSS!$B43)</f>
        <v>0</v>
      </c>
      <c r="DY43" s="115">
        <f>SUMIFS('21'!$N$10:$N$44,'21'!$A$10:$A$44,LOSS!$I$5,'21'!$M$10:$M$44,LOSS!$B43)+SUMIFS('21'!$P$10:$P$44,'21'!$A$10:$A$44,LOSS!$I$5,'21'!$O$10:$O$44,LOSS!$B43)</f>
        <v>0</v>
      </c>
      <c r="DZ43" s="116">
        <f>SUMIFS('21'!$K$10:$K$44,'21'!$A$10:$A$44,LOSS!$I$5,'21'!$M$10:$M$44,LOSS!$B43)+SUMIFS('21'!$L$10:$L$44,'21'!$A$10:$A$44,LOSS!$I$5,'21'!$O$10:$O$44,LOSS!$B43)</f>
        <v>0</v>
      </c>
      <c r="EA43" s="115">
        <f>SUMIFS('22'!$N$10:$N$44,'22'!$A$10:$A$44,LOSS!$E$5,'22'!$M$10:$M$44,LOSS!$B43)+SUMIFS('22'!$P$10:$P$44,'22'!$A$10:$A$44,LOSS!$E$5,'22'!$O$10:$O$44,LOSS!$B43)</f>
        <v>0</v>
      </c>
      <c r="EB43" s="116">
        <f>SUMIFS('22'!$K$10:$K$44,'22'!$A$10:$A$44,LOSS!$E$5,'22'!$M$10:$M$44,LOSS!$B43)+SUMIFS('22'!$L$10:$L$44,'22'!$A$10:$A$44,LOSS!$E$5,'22'!$O$10:$O$44,LOSS!$B43)</f>
        <v>0</v>
      </c>
      <c r="EC43" s="115">
        <f>SUMIFS('22'!$N$10:$N$44,'22'!$A$10:$A$44,LOSS!$G$5,'22'!$M$10:$M$44,LOSS!$B43)+SUMIFS('22'!$P$10:$P$44,'22'!$A$10:$A$44,LOSS!$G$5,'22'!$O$10:$O$44,LOSS!$B43)</f>
        <v>0</v>
      </c>
      <c r="ED43" s="116">
        <f>SUMIFS('22'!$K$10:$K$44,'22'!$A$10:$A$44,LOSS!$G$5,'22'!$M$10:$M$44,LOSS!$B43)+SUMIFS('22'!$L$10:$L$44,'22'!$A$10:$A$44,LOSS!$G$5,'22'!$O$10:$O$44,LOSS!$B43)</f>
        <v>0</v>
      </c>
      <c r="EE43" s="115">
        <f>SUMIFS('22'!$N$10:$N$44,'22'!$A$10:$A$44,LOSS!$I$5,'22'!$M$10:$M$44,LOSS!$B43)+SUMIFS('22'!$P$10:$P$44,'22'!$A$10:$A$44,LOSS!$I$5,'22'!$O$10:$O$44,LOSS!$B43)</f>
        <v>0</v>
      </c>
      <c r="EF43" s="116">
        <f>SUMIFS('22'!$K$10:$K$44,'22'!$A$10:$A$44,LOSS!$I$5,'22'!$M$10:$M$44,LOSS!$B43)+SUMIFS('22'!$L$10:$L$44,'22'!$A$10:$A$44,LOSS!$I$5,'22'!$O$10:$O$44,LOSS!$B43)</f>
        <v>0</v>
      </c>
      <c r="EG43" s="115">
        <f>SUMIFS('23'!$N$10:$N$44,'23'!$A$10:$A$44,LOSS!$E$5,'23'!$M$10:$M$44,LOSS!$B43)+SUMIFS('23'!$P$10:$P$44,'23'!$A$10:$A$44,LOSS!$E$5,'23'!$O$10:$O$44,LOSS!$B43)</f>
        <v>0</v>
      </c>
      <c r="EH43" s="116">
        <f>SUMIFS('23'!$K$10:$K$44,'23'!$A$10:$A$44,LOSS!$E$5,'23'!$M$10:$M$44,LOSS!$B43)+SUMIFS('23'!$L$10:$L$44,'23'!$A$10:$A$44,LOSS!$E$5,'23'!$O$10:$O$44,LOSS!$B43)</f>
        <v>0</v>
      </c>
      <c r="EI43" s="115">
        <f>SUMIFS('23'!$N$10:$N$44,'23'!$A$10:$A$44,LOSS!$G$5,'23'!$M$10:$M$44,LOSS!$B43)+SUMIFS('23'!$P$10:$P$44,'23'!$A$10:$A$44,LOSS!$G$5,'23'!$O$10:$O$44,LOSS!$B43)</f>
        <v>0</v>
      </c>
      <c r="EJ43" s="116">
        <f>SUMIFS('23'!$K$10:$K$44,'23'!$A$10:$A$44,LOSS!$G$5,'23'!$M$10:$M$44,LOSS!$B43)+SUMIFS('23'!$L$10:$L$44,'23'!$A$10:$A$44,LOSS!$G$5,'23'!$O$10:$O$44,LOSS!$B43)</f>
        <v>0</v>
      </c>
      <c r="EK43" s="115">
        <f>SUMIFS('23'!$N$10:$N$44,'23'!$A$10:$A$44,LOSS!$I$5,'23'!$M$10:$M$44,LOSS!$B43)+SUMIFS('23'!$P$10:$P$44,'23'!$A$10:$A$44,LOSS!$I$5,'23'!$O$10:$O$44,LOSS!$B43)</f>
        <v>0</v>
      </c>
      <c r="EL43" s="116">
        <f>SUMIFS('23'!$K$10:$K$44,'23'!$A$10:$A$44,LOSS!$I$5,'23'!$M$10:$M$44,LOSS!$B43)+SUMIFS('23'!$L$10:$L$44,'23'!$A$10:$A$44,LOSS!$I$5,'23'!$O$10:$O$44,LOSS!$B43)</f>
        <v>0</v>
      </c>
      <c r="EM43" s="115">
        <f>SUMIFS('24'!$N$10:$N$44,'24'!$A$10:$A$44,LOSS!$E$5,'24'!$M$10:$M$44,LOSS!$B43)+SUMIFS('24'!$P$10:$P$44,'24'!$A$10:$A$44,LOSS!$E$5,'24'!$O$10:$O$44,LOSS!$B43)</f>
        <v>0</v>
      </c>
      <c r="EN43" s="116">
        <f>SUMIFS('24'!$K$10:$K$44,'24'!$A$10:$A$44,LOSS!$E$5,'24'!$M$10:$M$44,LOSS!$B43)+SUMIFS('24'!$L$10:$L$44,'24'!$A$10:$A$44,LOSS!$E$5,'24'!$O$10:$O$44,LOSS!$B43)</f>
        <v>0</v>
      </c>
      <c r="EO43" s="115">
        <f>SUMIFS('24'!$N$10:$N$44,'24'!$A$10:$A$44,LOSS!$G$5,'24'!$M$10:$M$44,LOSS!$B43)+SUMIFS('24'!$P$10:$P$44,'24'!$A$10:$A$44,LOSS!$G$5,'24'!$O$10:$O$44,LOSS!$B43)</f>
        <v>0</v>
      </c>
      <c r="EP43" s="116">
        <f>SUMIFS('24'!$K$10:$K$44,'24'!$A$10:$A$44,LOSS!$G$5,'24'!$M$10:$M$44,LOSS!$B43)+SUMIFS('24'!$L$10:$L$44,'24'!$A$10:$A$44,LOSS!$G$5,'24'!$O$10:$O$44,LOSS!$B43)</f>
        <v>0</v>
      </c>
      <c r="EQ43" s="115">
        <f>SUMIFS('24'!$N$10:$N$44,'24'!$A$10:$A$44,LOSS!$I$5,'24'!$M$10:$M$44,LOSS!$B43)+SUMIFS('24'!$P$10:$P$44,'24'!$A$10:$A$44,LOSS!$I$5,'24'!$O$10:$O$44,LOSS!$B43)</f>
        <v>0</v>
      </c>
      <c r="ER43" s="116">
        <f>SUMIFS('24'!$K$10:$K$44,'24'!$A$10:$A$44,LOSS!$I$5,'24'!$M$10:$M$44,LOSS!$B43)+SUMIFS('24'!$L$10:$L$44,'24'!$A$10:$A$44,LOSS!$I$5,'24'!$O$10:$O$44,LOSS!$B43)</f>
        <v>0</v>
      </c>
      <c r="ES43" s="115">
        <f>SUMIFS('25'!$N$10:$N$44,'25'!$A$10:$A$44,LOSS!$E$5,'25'!$M$10:$M$44,LOSS!$B43)+SUMIFS('25'!$P$10:$P$44,'25'!$A$10:$A$44,LOSS!$E$5,'25'!$O$10:$O$44,LOSS!$B43)</f>
        <v>0</v>
      </c>
      <c r="ET43" s="116">
        <f>SUMIFS('25'!$K$10:$K$44,'25'!$A$10:$A$44,LOSS!$E$5,'25'!$M$10:$M$44,LOSS!$B43)+SUMIFS('25'!$L$10:$L$44,'25'!$A$10:$A$44,LOSS!$E$5,'25'!$O$10:$O$44,LOSS!$B43)</f>
        <v>0</v>
      </c>
      <c r="EU43" s="115">
        <f>SUMIFS('25'!$N$10:$N$44,'25'!$A$10:$A$44,LOSS!$G$5,'25'!$M$10:$M$44,LOSS!$B43)+SUMIFS('25'!$P$10:$P$44,'25'!$A$10:$A$44,LOSS!$G$5,'25'!$O$10:$O$44,LOSS!$B43)</f>
        <v>0</v>
      </c>
      <c r="EV43" s="116">
        <f>SUMIFS('25'!$K$10:$K$44,'25'!$A$10:$A$44,LOSS!$G$5,'25'!$M$10:$M$44,LOSS!$B43)+SUMIFS('25'!$L$10:$L$44,'25'!$A$10:$A$44,LOSS!$G$5,'25'!$O$10:$O$44,LOSS!$B43)</f>
        <v>0</v>
      </c>
      <c r="EW43" s="115">
        <f>SUMIFS('25'!$N$10:$N$44,'25'!$A$10:$A$44,LOSS!$I$5,'25'!$M$10:$M$44,LOSS!$B43)+SUMIFS('25'!$P$10:$P$44,'25'!$A$10:$A$44,LOSS!$I$5,'25'!$O$10:$O$44,LOSS!$B43)</f>
        <v>0</v>
      </c>
      <c r="EX43" s="116">
        <f>SUMIFS('25'!$K$10:$K$44,'25'!$A$10:$A$44,LOSS!$I$5,'25'!$M$10:$M$44,LOSS!$B43)+SUMIFS('25'!$L$10:$L$44,'25'!$A$10:$A$44,LOSS!$I$5,'25'!$O$10:$O$44,LOSS!$B43)</f>
        <v>0</v>
      </c>
      <c r="EY43" s="115">
        <f>SUMIFS('26'!$N$10:$N$44,'26'!$A$10:$A$44,LOSS!$E$5,'26'!$M$10:$M$44,LOSS!$B43)+SUMIFS('26'!$P$10:$P$44,'26'!$A$10:$A$44,LOSS!$E$5,'26'!$O$10:$O$44,LOSS!$B43)</f>
        <v>0</v>
      </c>
      <c r="EZ43" s="116">
        <f>SUMIFS('26'!$K$10:$K$44,'26'!$A$10:$A$44,LOSS!$E$5,'26'!$M$10:$M$44,LOSS!$B43)+SUMIFS('26'!$L$10:$L$44,'26'!$A$10:$A$44,LOSS!$E$5,'26'!$O$10:$O$44,LOSS!$B43)</f>
        <v>0</v>
      </c>
      <c r="FA43" s="115">
        <f>SUMIFS('26'!$N$10:$N$44,'26'!$A$10:$A$44,LOSS!$G$5,'26'!$M$10:$M$44,LOSS!$B43)+SUMIFS('26'!$P$10:$P$44,'26'!$A$10:$A$44,LOSS!$G$5,'26'!$O$10:$O$44,LOSS!$B43)</f>
        <v>0</v>
      </c>
      <c r="FB43" s="116">
        <f>SUMIFS('26'!$K$10:$K$44,'26'!$A$10:$A$44,LOSS!$G$5,'26'!$M$10:$M$44,LOSS!$B43)+SUMIFS('26'!$L$10:$L$44,'26'!$A$10:$A$44,LOSS!$G$5,'26'!$O$10:$O$44,LOSS!$B43)</f>
        <v>0</v>
      </c>
      <c r="FC43" s="115">
        <f>SUMIFS('26'!$N$10:$N$44,'26'!$A$10:$A$44,LOSS!$I$5,'26'!$M$10:$M$44,LOSS!$B43)+SUMIFS('26'!$P$10:$P$44,'26'!$A$10:$A$44,LOSS!$I$5,'26'!$O$10:$O$44,LOSS!$B43)</f>
        <v>0</v>
      </c>
      <c r="FD43" s="116">
        <f>SUMIFS('26'!$K$10:$K$44,'26'!$A$10:$A$44,LOSS!$I$5,'26'!$M$10:$M$44,LOSS!$B43)+SUMIFS('26'!$L$10:$L$44,'26'!$A$10:$A$44,LOSS!$I$5,'26'!$O$10:$O$44,LOSS!$B43)</f>
        <v>0</v>
      </c>
      <c r="FE43" s="115">
        <f>SUMIFS('27'!$N$10:$N$44,'27'!$A$10:$A$44,LOSS!$E$5,'27'!$M$10:$M$44,LOSS!$B43)+SUMIFS('27'!$P$10:$P$44,'27'!$A$10:$A$44,LOSS!$E$5,'27'!$O$10:$O$44,LOSS!$B43)</f>
        <v>0</v>
      </c>
      <c r="FF43" s="116">
        <f>SUMIFS('27'!$K$10:$K$44,'27'!$A$10:$A$44,LOSS!$E$5,'27'!$M$10:$M$44,LOSS!$B43)+SUMIFS('27'!$L$10:$L$44,'27'!$A$10:$A$44,LOSS!$E$5,'27'!$O$10:$O$44,LOSS!$B43)</f>
        <v>0</v>
      </c>
      <c r="FG43" s="115">
        <f>SUMIFS('27'!$N$10:$N$44,'27'!$A$10:$A$44,LOSS!$G$5,'27'!$M$10:$M$44,LOSS!$B43)+SUMIFS('27'!$P$10:$P$44,'27'!$A$10:$A$44,LOSS!$G$5,'27'!$O$10:$O$44,LOSS!$B43)</f>
        <v>0</v>
      </c>
      <c r="FH43" s="116">
        <f>SUMIFS('27'!$K$10:$K$44,'27'!$A$10:$A$44,LOSS!$G$5,'27'!$M$10:$M$44,LOSS!$B43)+SUMIFS('27'!$L$10:$L$44,'27'!$A$10:$A$44,LOSS!$G$5,'27'!$O$10:$O$44,LOSS!$B43)</f>
        <v>0</v>
      </c>
      <c r="FI43" s="115">
        <f>SUMIFS('27'!$N$10:$N$44,'27'!$A$10:$A$44,LOSS!$I$5,'27'!$M$10:$M$44,LOSS!$B43)+SUMIFS('27'!$P$10:$P$44,'27'!$A$10:$A$44,LOSS!$I$5,'27'!$O$10:$O$44,LOSS!$B43)</f>
        <v>0</v>
      </c>
      <c r="FJ43" s="116">
        <f>SUMIFS('27'!$K$10:$K$44,'27'!$A$10:$A$44,LOSS!$I$5,'27'!$M$10:$M$44,LOSS!$B43)+SUMIFS('27'!$L$10:$L$44,'27'!$A$10:$A$44,LOSS!$I$5,'27'!$O$10:$O$44,LOSS!$B43)</f>
        <v>0</v>
      </c>
      <c r="FK43" s="115">
        <f>SUMIFS('28'!$N$10:$N$44,'28'!$A$10:$A$44,LOSS!$E$5,'28'!$M$10:$M$44,LOSS!$B43)+SUMIFS('28'!$P$10:$P$44,'28'!$A$10:$A$44,LOSS!$E$5,'28'!$O$10:$O$44,LOSS!$B43)</f>
        <v>0</v>
      </c>
      <c r="FL43" s="116">
        <f>SUMIFS('28'!$K$10:$K$44,'28'!$A$10:$A$44,LOSS!$E$5,'28'!$M$10:$M$44,LOSS!$B43)+SUMIFS('28'!$L$10:$L$44,'28'!$A$10:$A$44,LOSS!$E$5,'28'!$O$10:$O$44,LOSS!$B43)</f>
        <v>0</v>
      </c>
      <c r="FM43" s="115">
        <f>SUMIFS('28'!$N$10:$N$44,'28'!$A$10:$A$44,LOSS!$G$5,'28'!$M$10:$M$44,LOSS!$B43)+SUMIFS('28'!$P$10:$P$44,'28'!$A$10:$A$44,LOSS!$G$5,'28'!$O$10:$O$44,LOSS!$B43)</f>
        <v>0</v>
      </c>
      <c r="FN43" s="116">
        <f>SUMIFS('28'!$K$10:$K$44,'28'!$A$10:$A$44,LOSS!$G$5,'28'!$M$10:$M$44,LOSS!$B43)+SUMIFS('28'!$L$10:$L$44,'28'!$A$10:$A$44,LOSS!$G$5,'28'!$O$10:$O$44,LOSS!$B43)</f>
        <v>0</v>
      </c>
      <c r="FO43" s="115">
        <f>SUMIFS('28'!$N$10:$N$44,'28'!$A$10:$A$44,LOSS!$I$5,'28'!$M$10:$M$44,LOSS!$B43)+SUMIFS('28'!$P$10:$P$44,'28'!$A$10:$A$44,LOSS!$I$5,'28'!$O$10:$O$44,LOSS!$B43)</f>
        <v>0</v>
      </c>
      <c r="FP43" s="116">
        <f>SUMIFS('28'!$K$10:$K$44,'28'!$A$10:$A$44,LOSS!$I$5,'28'!$M$10:$M$44,LOSS!$B43)+SUMIFS('28'!$L$10:$L$44,'28'!$A$10:$A$44,LOSS!$I$5,'28'!$O$10:$O$44,LOSS!$B43)</f>
        <v>0</v>
      </c>
      <c r="FQ43" s="115">
        <f>SUMIFS('29'!$N$10:$N$44,'29'!$A$10:$A$44,LOSS!$E$5,'29'!$M$10:$M$44,LOSS!$B43)+SUMIFS('29'!$P$10:$P$44,'29'!$A$10:$A$44,LOSS!$E$5,'29'!$O$10:$O$44,LOSS!$B43)</f>
        <v>0</v>
      </c>
      <c r="FR43" s="116">
        <f>SUMIFS('29'!$K$10:$K$44,'29'!$A$10:$A$44,LOSS!$E$5,'29'!$M$10:$M$44,LOSS!$B43)+SUMIFS('29'!$L$10:$L$44,'29'!$A$10:$A$44,LOSS!$E$5,'29'!$O$10:$O$44,LOSS!$B43)</f>
        <v>0</v>
      </c>
      <c r="FS43" s="115">
        <f>SUMIFS('29'!$N$10:$N$44,'29'!$A$10:$A$44,LOSS!$G$5,'29'!$M$10:$M$44,LOSS!$B43)+SUMIFS('29'!$P$10:$P$44,'29'!$A$10:$A$44,LOSS!$G$5,'29'!$O$10:$O$44,LOSS!$B43)</f>
        <v>0</v>
      </c>
      <c r="FT43" s="116">
        <f>SUMIFS('29'!$K$10:$K$44,'29'!$A$10:$A$44,LOSS!$G$5,'29'!$M$10:$M$44,LOSS!$B43)+SUMIFS('29'!$L$10:$L$44,'29'!$A$10:$A$44,LOSS!$G$5,'29'!$O$10:$O$44,LOSS!$B43)</f>
        <v>0</v>
      </c>
      <c r="FU43" s="115">
        <f>SUMIFS('29'!$N$10:$N$44,'29'!$A$10:$A$44,LOSS!$I$5,'29'!$M$10:$M$44,LOSS!$B43)+SUMIFS('29'!$P$10:$P$44,'29'!$A$10:$A$44,LOSS!$I$5,'29'!$O$10:$O$44,LOSS!$B43)</f>
        <v>0</v>
      </c>
      <c r="FV43" s="116">
        <f>SUMIFS('29'!$K$10:$K$44,'29'!$A$10:$A$44,LOSS!$I$5,'29'!$M$10:$M$44,LOSS!$B43)+SUMIFS('29'!$L$10:$L$44,'29'!$A$10:$A$44,LOSS!$I$5,'29'!$O$10:$O$44,LOSS!$B43)</f>
        <v>0</v>
      </c>
      <c r="FW43" s="115">
        <f>SUMIFS('30'!$N$10:$N$44,'30'!$A$10:$A$44,LOSS!$E$5,'30'!$M$10:$M$44,LOSS!$B43)+SUMIFS('30'!$P$10:$P$44,'30'!$A$10:$A$44,LOSS!$E$5,'30'!$O$10:$O$44,LOSS!$B43)</f>
        <v>0</v>
      </c>
      <c r="FX43" s="116">
        <f>SUMIFS('30'!$K$10:$K$44,'30'!$A$10:$A$44,LOSS!$E$5,'30'!$M$10:$M$44,LOSS!$B43)+SUMIFS('30'!$L$10:$L$44,'30'!$A$10:$A$44,LOSS!$E$5,'30'!$O$10:$O$44,LOSS!$B43)</f>
        <v>0</v>
      </c>
      <c r="FY43" s="115">
        <f>SUMIFS('30'!$N$10:$N$44,'30'!$A$10:$A$44,LOSS!$G$5,'30'!$M$10:$M$44,LOSS!$B43)+SUMIFS('30'!$P$10:$P$44,'30'!$A$10:$A$44,LOSS!$G$5,'30'!$O$10:$O$44,LOSS!$B43)</f>
        <v>0</v>
      </c>
      <c r="FZ43" s="116">
        <f>SUMIFS('30'!$K$10:$K$44,'30'!$A$10:$A$44,LOSS!$G$5,'30'!$M$10:$M$44,LOSS!$B43)+SUMIFS('30'!$L$10:$L$44,'30'!$A$10:$A$44,LOSS!$G$5,'30'!$O$10:$O$44,LOSS!$B43)</f>
        <v>0</v>
      </c>
      <c r="GA43" s="115">
        <f>SUMIFS('30'!$N$10:$N$44,'30'!$A$10:$A$44,LOSS!$I$5,'30'!$M$10:$M$44,LOSS!$B43)+SUMIFS('30'!$P$10:$P$44,'30'!$A$10:$A$44,LOSS!$I$5,'30'!$O$10:$O$44,LOSS!$B43)</f>
        <v>0</v>
      </c>
      <c r="GB43" s="116">
        <f>SUMIFS('30'!$K$10:$K$44,'30'!$A$10:$A$44,LOSS!$I$5,'30'!$M$10:$M$44,LOSS!$B43)+SUMIFS('30'!$L$10:$L$44,'30'!$A$10:$A$44,LOSS!$I$5,'30'!$O$10:$O$44,LOSS!$B43)</f>
        <v>0</v>
      </c>
      <c r="GC43" s="115">
        <f>SUMIFS('31'!$N$13:$N$44,'31'!$A$13:$A$44,LOSS!$E$5,'31'!$M$13:$M$44,LOSS!$B43)+SUMIFS('31'!$P$13:$P$44,'31'!$A$13:$A$44,LOSS!$E$5,'31'!$O$13:$O$44,LOSS!$B43)</f>
        <v>0</v>
      </c>
      <c r="GD43" s="116">
        <f>SUMIFS('31'!$K$13:$K$44,'31'!$A$13:$A$44,LOSS!$E$5,'31'!$M$13:$M$44,LOSS!$B43)+SUMIFS('31'!$L$13:$L$44,'31'!$A$13:$A$44,LOSS!$E$5,'31'!$O$13:$O$44,LOSS!$B43)</f>
        <v>0</v>
      </c>
      <c r="GE43" s="115">
        <f>SUMIFS('31'!$N$13:$N$44,'31'!$A$13:$A$44,LOSS!$G$5,'31'!$M$13:$M$44,LOSS!$B43)+SUMIFS('31'!$P$13:$P$44,'31'!$A$13:$A$44,LOSS!$G$5,'31'!$O$13:$O$44,LOSS!$B43)</f>
        <v>0</v>
      </c>
      <c r="GF43" s="116">
        <f>SUMIFS('31'!$K$13:$K$44,'31'!$A$13:$A$44,LOSS!$G$5,'31'!$M$13:$M$44,LOSS!$B43)+SUMIFS('31'!$L$13:$L$44,'31'!$A$13:$A$44,LOSS!$G$5,'31'!$O$13:$O$44,LOSS!$B43)</f>
        <v>0</v>
      </c>
      <c r="GG43" s="115">
        <f>SUMIFS('31'!$N$13:$N$44,'31'!$A$13:$A$44,LOSS!$I$5,'31'!$M$13:$M$44,LOSS!$B43)+SUMIFS('31'!$P$13:$P$44,'31'!$A$13:$A$44,LOSS!$I$5,'31'!$O$13:$O$44,LOSS!$B43)</f>
        <v>0</v>
      </c>
      <c r="GH43" s="116">
        <f>SUMIFS('31'!$K$13:$K$44,'31'!$A$13:$A$44,LOSS!$I$5,'31'!$M$13:$M$44,LOSS!$B43)+SUMIFS('31'!$L$13:$L$44,'31'!$A$13:$A$44,LOSS!$I$5,'31'!$O$13:$O$44,LOSS!$B43)</f>
        <v>0</v>
      </c>
      <c r="GI43" s="108">
        <f t="shared" si="0"/>
        <v>0</v>
      </c>
      <c r="GJ43" s="117">
        <f t="shared" si="1"/>
        <v>0</v>
      </c>
      <c r="GK43" s="118">
        <f t="shared" si="5"/>
        <v>0</v>
      </c>
      <c r="GL43" s="73"/>
      <c r="GM43" s="73"/>
      <c r="GN43" s="73"/>
    </row>
    <row r="44" ht="18.75" customHeight="1" spans="1:196">
      <c r="A44" s="125"/>
      <c r="B44" s="112">
        <v>308</v>
      </c>
      <c r="C44" s="113" t="s">
        <v>306</v>
      </c>
      <c r="D44" s="114"/>
      <c r="E44" s="115">
        <f>SUMIFS('1'!$N$10:$N$44,'1'!$A$10:$A$44,LOSS!$E$5,'1'!$M$10:$M$44,LOSS!$B44)+SUMIFS('1'!$P$10:$P$44,'1'!$A$10:$A$44,LOSS!$E$5,'1'!$O$10:$O$44,LOSS!$B44)</f>
        <v>0</v>
      </c>
      <c r="F44" s="116">
        <f>SUMIFS('1'!$K$10:$K$44,'1'!$A$10:$A$44,LOSS!$E$5,'1'!$M$10:$M$44,LOSS!$B44)+SUMIFS('1'!$L$10:$L$44,'1'!$A$10:$A$44,LOSS!$E$5,'1'!$O$10:$O$44,LOSS!$B44)</f>
        <v>0</v>
      </c>
      <c r="G44" s="115">
        <f>SUMIFS('1'!$N$10:$N$44,'1'!$A$10:$A$44,LOSS!$G$5,'1'!$M$10:$M$44,LOSS!$B44)+SUMIFS('1'!$P$10:$P$44,'1'!$A$10:$A$44,LOSS!$G$5,'1'!$O$10:$O$44,LOSS!$B44)</f>
        <v>0</v>
      </c>
      <c r="H44" s="116">
        <f>SUMIFS('1'!$K$10:$K$44,'1'!$A$10:$A$44,LOSS!$G$5,'1'!$M$10:$M$44,LOSS!$B44)+SUMIFS('1'!$L$10:$L$44,'1'!$A$10:$A$44,LOSS!$G$5,'1'!$O$10:$O$44,LOSS!$B44)</f>
        <v>0</v>
      </c>
      <c r="I44" s="115">
        <f>SUMIFS('1'!$N$10:$N$44,'1'!$A$10:$A$44,LOSS!$I$5,'1'!$M$10:$M$44,LOSS!$B44)+SUMIFS('1'!$P$10:$P$44,'1'!$A$10:$A$44,LOSS!$I$5,'1'!$O$10:$O$44,LOSS!$B44)</f>
        <v>0</v>
      </c>
      <c r="J44" s="116">
        <f>SUMIFS('1'!$K$10:$K$44,'1'!$A$10:$A$44,LOSS!$I$5,'1'!$M$10:$M$44,LOSS!$B44)+SUMIFS('1'!$L$10:$L$44,'1'!$A$10:$A$44,LOSS!$I$5,'1'!$O$10:$O$44,LOSS!$B44)</f>
        <v>0</v>
      </c>
      <c r="K44" s="115">
        <f>SUMIFS('2'!$N$10:$N$52,'2'!$A$10:$A$52,LOSS!$E$5,'2'!$M$10:$M$52,LOSS!$B44)+SUMIFS('2'!$P$10:$P$52,'2'!$A$10:$A$52,LOSS!$E$5,'2'!$O$10:$O$52,LOSS!$B44)</f>
        <v>0</v>
      </c>
      <c r="L44" s="116">
        <f>SUMIFS('2'!$K$10:$K$52,'2'!$A$10:$A$52,LOSS!$E$5,'2'!$M$10:$M$52,LOSS!$B44)+SUMIFS('2'!$L$10:$L$52,'2'!$A$10:$A$52,LOSS!$E$5,'2'!$O$10:$O$52,LOSS!$B44)</f>
        <v>0</v>
      </c>
      <c r="M44" s="115">
        <f>SUMIFS('2'!$N$10:$N$52,'2'!$A$10:$A$52,LOSS!$G$5,'2'!$M$10:$M$52,LOSS!$B44)+SUMIFS('2'!$P$10:$P$52,'2'!$A$10:$A$52,LOSS!$G$5,'2'!$O$10:$O$52,LOSS!$B44)</f>
        <v>0</v>
      </c>
      <c r="N44" s="116">
        <f>SUMIFS('2'!$K$10:$K$52,'2'!$A$10:$A$52,LOSS!$G$5,'2'!$M$10:$M$52,LOSS!$B44)+SUMIFS('2'!$L$10:$L$52,'2'!$A$10:$A$52,LOSS!$G$5,'2'!$O$10:$O$52,LOSS!$B44)</f>
        <v>0</v>
      </c>
      <c r="O44" s="115">
        <f>SUMIFS('2'!$N$10:$N$52,'2'!$A$10:$A$52,LOSS!$I$5,'2'!$M$10:$M$52,LOSS!$B44)+SUMIFS('2'!$P$10:$P$52,'2'!$A$10:$A$52,LOSS!$I$5,'2'!$O$10:$O$52,LOSS!$B44)</f>
        <v>0</v>
      </c>
      <c r="P44" s="116">
        <f>SUMIFS('2'!$K$10:$K$52,'2'!$A$10:$A$52,LOSS!$I$5,'2'!$M$10:$M$52,LOSS!$B44)+SUMIFS('2'!$L$10:$L$52,'2'!$A$10:$A$52,LOSS!$I$5,'2'!$O$10:$O$52,LOSS!$B44)</f>
        <v>0</v>
      </c>
      <c r="Q44" s="115">
        <f>SUMIFS('3'!$N$10:$N$44,'3'!$A$10:$A$44,LOSS!$E$5,'3'!$M$10:$M$44,LOSS!$B44)+SUMIFS('3'!$P$10:$P$44,'3'!$A$10:$A$44,LOSS!$E$5,'3'!$O$10:$O$44,LOSS!$B44)</f>
        <v>0</v>
      </c>
      <c r="R44" s="116">
        <f>SUMIFS('3'!$K$10:$K$44,'3'!$A$10:$A$44,LOSS!$E$5,'3'!$M$10:$M$44,LOSS!$B44)+SUMIFS('3'!$L$10:$L$44,'3'!$A$10:$A$44,LOSS!$E$5,'3'!$O$10:$O$44,LOSS!$B44)</f>
        <v>0</v>
      </c>
      <c r="S44" s="115">
        <f>SUMIFS('3'!$N$10:$N$44,'3'!$A$10:$A$44,LOSS!$G$5,'3'!$M$10:$M$44,LOSS!$B44)+SUMIFS('3'!$P$10:$P$44,'3'!$A$10:$A$44,LOSS!$G$5,'3'!$O$10:$O$44,LOSS!$B44)</f>
        <v>0</v>
      </c>
      <c r="T44" s="116">
        <f>SUMIFS('3'!$K$10:$K$44,'3'!$A$10:$A$44,LOSS!$G$5,'3'!$M$10:$M$44,LOSS!$B44)+SUMIFS('3'!$L$10:$L$44,'3'!$A$10:$A$44,LOSS!$G$5,'3'!$O$10:$O$44,LOSS!$B44)</f>
        <v>0</v>
      </c>
      <c r="U44" s="115">
        <f>SUMIFS('3'!$N$10:$N$44,'3'!$A$10:$A$44,LOSS!$I$5,'3'!$M$10:$M$44,LOSS!$B44)+SUMIFS('3'!$P$10:$P$44,'3'!$A$10:$A$44,LOSS!$I$5,'3'!$O$10:$O$44,LOSS!$B44)</f>
        <v>0</v>
      </c>
      <c r="V44" s="116">
        <f>SUMIFS('3'!$K$10:$K$44,'3'!$A$10:$A$44,LOSS!$I$5,'3'!$M$10:$M$44,LOSS!$B44)+SUMIFS('3'!$L$10:$L$44,'3'!$A$10:$A$44,LOSS!$I$5,'3'!$O$10:$O$44,LOSS!$B44)</f>
        <v>0</v>
      </c>
      <c r="W44" s="115">
        <f>SUMIFS('4'!$N$10:$N$44,'4'!$A$10:$A$44,LOSS!$E$5,'4'!$M$10:$M$44,LOSS!$B44)+SUMIFS('4'!$P$10:$P$44,'4'!$A$10:$A$44,LOSS!$E$5,'4'!$O$10:$O$44,LOSS!$B44)</f>
        <v>0</v>
      </c>
      <c r="X44" s="116">
        <f>SUMIFS('4'!$K$10:$K$44,'4'!$A$10:$A$44,LOSS!$E$5,'4'!$M$10:$M$44,LOSS!$B44)+SUMIFS('4'!$L$10:$L$44,'4'!$A$10:$A$44,LOSS!$E$5,'4'!$O$10:$O$44,LOSS!$B44)</f>
        <v>0</v>
      </c>
      <c r="Y44" s="115">
        <f>SUMIFS('4'!$N$10:$N$44,'4'!$A$10:$A$44,LOSS!$G$5,'4'!$M$10:$M$44,LOSS!$B44)+SUMIFS('4'!$P$10:$P$44,'4'!$A$10:$A$44,LOSS!$G$5,'4'!$O$10:$O$44,LOSS!$B44)</f>
        <v>0</v>
      </c>
      <c r="Z44" s="116">
        <f>SUMIFS('4'!$K$10:$K$44,'4'!$A$10:$A$44,LOSS!$G$5,'4'!$M$10:$M$44,LOSS!$B44)+SUMIFS('4'!$L$10:$L$44,'4'!$A$10:$A$44,LOSS!$G$5,'4'!$O$10:$O$44,LOSS!$B44)</f>
        <v>0</v>
      </c>
      <c r="AA44" s="115">
        <f>SUMIFS('4'!$N$10:$N$44,'4'!$A$10:$A$44,LOSS!$I$5,'4'!$M$10:$M$44,LOSS!$B44)+SUMIFS('4'!$P$10:$P$44,'4'!$A$10:$A$44,LOSS!$I$5,'4'!$O$10:$O$44,LOSS!$B44)</f>
        <v>0</v>
      </c>
      <c r="AB44" s="116">
        <f>SUMIFS('4'!$K$10:$K$44,'4'!$A$10:$A$44,LOSS!$I$5,'4'!$M$10:$M$44,LOSS!$B44)+SUMIFS('4'!$L$10:$L$44,'4'!$A$10:$A$44,LOSS!$I$5,'4'!$O$10:$O$44,LOSS!$B44)</f>
        <v>0</v>
      </c>
      <c r="AC44" s="115">
        <f>SUMIFS('5'!$N$10:$N$52,'5'!$A$10:$A$52,LOSS!$E$5,'5'!$M$10:$M$52,LOSS!$B44)+SUMIFS('5'!$P$10:$P$52,'5'!$A$10:$A$52,LOSS!$E$5,'5'!$O$10:$O$52,LOSS!$B44)</f>
        <v>0</v>
      </c>
      <c r="AD44" s="116">
        <f>SUMIFS('5'!$K$10:$K$52,'5'!$A$10:$A$52,LOSS!$E$5,'5'!$M$10:$M$52,LOSS!$B44)+SUMIFS('5'!$L$10:$L$52,'5'!$A$10:$A$52,LOSS!$E$5,'5'!$O$10:$O$52,LOSS!$B44)</f>
        <v>0</v>
      </c>
      <c r="AE44" s="115">
        <f>SUMIFS('5'!$N$10:$N$52,'5'!$A$10:$A$52,LOSS!$G$5,'5'!$M$10:$M$52,LOSS!$B44)+SUMIFS('5'!$P$10:$P$52,'5'!$A$10:$A$52,LOSS!$G$5,'5'!$O$10:$O$52,LOSS!$B44)</f>
        <v>0</v>
      </c>
      <c r="AF44" s="116">
        <f>SUMIFS('5'!$K$10:$K$52,'5'!$A$10:$A$52,LOSS!$G$5,'5'!$M$10:$M$52,LOSS!$B44)+SUMIFS('5'!$L$10:$L$52,'5'!$A$10:$A$52,LOSS!$G$5,'5'!$O$10:$O$52,LOSS!$B44)</f>
        <v>0</v>
      </c>
      <c r="AG44" s="115">
        <f>SUMIFS('5'!$N$10:$N$52,'5'!$A$10:$A$52,LOSS!$I$5,'5'!$M$10:$M$52,LOSS!$B44)+SUMIFS('5'!$P$10:$P$52,'5'!$A$10:$A$52,LOSS!$I$5,'5'!$O$10:$O$52,LOSS!$B44)</f>
        <v>0</v>
      </c>
      <c r="AH44" s="116">
        <f>SUMIFS('5'!$K$10:$K$52,'5'!$A$10:$A$52,LOSS!$I$5,'5'!$M$10:$M$52,LOSS!$B44)+SUMIFS('5'!$L$10:$L$52,'5'!$A$10:$A$52,LOSS!$I$5,'5'!$O$10:$O$52,LOSS!$B44)</f>
        <v>0</v>
      </c>
      <c r="AI44" s="115">
        <f>SUMIFS('6'!$N$10:$N$43,'6'!$A$10:$A$43,LOSS!$E$5,'6'!$M$10:$M$43,LOSS!$B44)+SUMIFS('6'!$P$10:$P$43,'6'!$A$10:$A$43,LOSS!$E$5,'6'!$O$10:$O$43,LOSS!$B44)</f>
        <v>0</v>
      </c>
      <c r="AJ44" s="116">
        <f>SUMIFS('6'!$K$10:$K$43,'6'!$A$10:$A$43,LOSS!$E$5,'6'!$M$10:$M$43,LOSS!$B44)+SUMIFS('6'!$L$10:$L$43,'6'!$A$10:$A$43,LOSS!$E$5,'6'!$O$10:$O$43,LOSS!$B44)</f>
        <v>0</v>
      </c>
      <c r="AK44" s="115">
        <f>SUMIFS('6'!$N$10:$N$43,'6'!$A$10:$A$43,LOSS!$G$5,'6'!$M$10:$M$43,LOSS!$B44)+SUMIFS('6'!$P$10:$P$43,'6'!$A$10:$A$43,LOSS!$G$5,'6'!$O$10:$O$43,LOSS!$B44)</f>
        <v>0</v>
      </c>
      <c r="AL44" s="116">
        <f>SUMIFS('6'!$K$10:$K$43,'6'!$A$10:$A$43,LOSS!$G$5,'6'!$M$10:$M$43,LOSS!$B44)+SUMIFS('6'!$L$10:$L$43,'6'!$A$10:$A$43,LOSS!$G$5,'6'!$O$10:$O$43,LOSS!$B44)</f>
        <v>0</v>
      </c>
      <c r="AM44" s="115">
        <f>SUMIFS('6'!$N$10:$N$43,'6'!$A$10:$A$43,LOSS!$I$5,'6'!$M$10:$M$43,LOSS!$B44)+SUMIFS('6'!$P$10:$P$43,'6'!$A$10:$A$43,LOSS!$I$5,'6'!$O$10:$O$43,LOSS!$B44)</f>
        <v>0</v>
      </c>
      <c r="AN44" s="116">
        <f>SUMIFS('6'!$K$10:$K$43,'6'!$A$10:$A$43,LOSS!$I$5,'6'!$M$10:$M$43,LOSS!$B44)+SUMIFS('6'!$L$10:$L$43,'6'!$A$10:$A$43,LOSS!$I$5,'6'!$O$10:$O$43,LOSS!$B44)</f>
        <v>0</v>
      </c>
      <c r="AO44" s="115">
        <f>SUMIFS('7'!$N$10:$N$44,'7'!$A$10:$A$44,LOSS!$E$5,'7'!$M$10:$M$44,LOSS!$B44)+SUMIFS('7'!$P$10:$P$44,'7'!$A$10:$A$44,LOSS!$E$5,'7'!$O$10:$O$44,LOSS!$B44)</f>
        <v>0</v>
      </c>
      <c r="AP44" s="116"/>
      <c r="AQ44" s="115"/>
      <c r="AR44" s="116"/>
      <c r="AS44" s="115"/>
      <c r="AT44" s="116"/>
      <c r="AU44" s="115"/>
      <c r="AV44" s="116"/>
      <c r="AW44" s="115"/>
      <c r="AX44" s="116"/>
      <c r="AY44" s="115"/>
      <c r="AZ44" s="116"/>
      <c r="BA44" s="115"/>
      <c r="BB44" s="116"/>
      <c r="BC44" s="115"/>
      <c r="BD44" s="116"/>
      <c r="BE44" s="115"/>
      <c r="BF44" s="116"/>
      <c r="BG44" s="115"/>
      <c r="BH44" s="116"/>
      <c r="BI44" s="115"/>
      <c r="BJ44" s="116"/>
      <c r="BK44" s="115"/>
      <c r="BL44" s="116"/>
      <c r="BM44" s="115"/>
      <c r="BN44" s="116"/>
      <c r="BO44" s="115"/>
      <c r="BP44" s="116"/>
      <c r="BQ44" s="115"/>
      <c r="BR44" s="116"/>
      <c r="BS44" s="115"/>
      <c r="BT44" s="116"/>
      <c r="BU44" s="115"/>
      <c r="BV44" s="116"/>
      <c r="BW44" s="115"/>
      <c r="BX44" s="116"/>
      <c r="BY44" s="115"/>
      <c r="BZ44" s="116"/>
      <c r="CA44" s="115"/>
      <c r="CB44" s="116"/>
      <c r="CC44" s="115"/>
      <c r="CD44" s="116"/>
      <c r="CE44" s="115"/>
      <c r="CF44" s="116"/>
      <c r="CG44" s="115"/>
      <c r="CH44" s="116"/>
      <c r="CI44" s="115"/>
      <c r="CJ44" s="116"/>
      <c r="CK44" s="115"/>
      <c r="CL44" s="116"/>
      <c r="CM44" s="115"/>
      <c r="CN44" s="116"/>
      <c r="CO44" s="115"/>
      <c r="CP44" s="116"/>
      <c r="CQ44" s="115"/>
      <c r="CR44" s="116"/>
      <c r="CS44" s="115"/>
      <c r="CT44" s="116"/>
      <c r="CU44" s="115"/>
      <c r="CV44" s="116"/>
      <c r="CW44" s="115"/>
      <c r="CX44" s="116"/>
      <c r="CY44" s="115"/>
      <c r="CZ44" s="116"/>
      <c r="DA44" s="115"/>
      <c r="DB44" s="116"/>
      <c r="DC44" s="115"/>
      <c r="DD44" s="116"/>
      <c r="DE44" s="115"/>
      <c r="DF44" s="116"/>
      <c r="DG44" s="115"/>
      <c r="DH44" s="116"/>
      <c r="DI44" s="115"/>
      <c r="DJ44" s="116"/>
      <c r="DK44" s="115"/>
      <c r="DL44" s="116"/>
      <c r="DM44" s="115"/>
      <c r="DN44" s="116"/>
      <c r="DO44" s="115"/>
      <c r="DP44" s="116"/>
      <c r="DQ44" s="115"/>
      <c r="DR44" s="116"/>
      <c r="DS44" s="115"/>
      <c r="DT44" s="116"/>
      <c r="DU44" s="115"/>
      <c r="DV44" s="116"/>
      <c r="DW44" s="115"/>
      <c r="DX44" s="116"/>
      <c r="DY44" s="115"/>
      <c r="DZ44" s="116"/>
      <c r="EA44" s="115"/>
      <c r="EB44" s="116"/>
      <c r="EC44" s="115"/>
      <c r="ED44" s="116"/>
      <c r="EE44" s="115"/>
      <c r="EF44" s="116"/>
      <c r="EG44" s="115"/>
      <c r="EH44" s="116"/>
      <c r="EI44" s="115"/>
      <c r="EJ44" s="116"/>
      <c r="EK44" s="115"/>
      <c r="EL44" s="116"/>
      <c r="EM44" s="115"/>
      <c r="EN44" s="116"/>
      <c r="EO44" s="115"/>
      <c r="EP44" s="116"/>
      <c r="EQ44" s="115"/>
      <c r="ER44" s="116"/>
      <c r="ES44" s="115"/>
      <c r="ET44" s="116"/>
      <c r="EU44" s="115"/>
      <c r="EV44" s="116"/>
      <c r="EW44" s="115"/>
      <c r="EX44" s="116"/>
      <c r="EY44" s="115"/>
      <c r="EZ44" s="116"/>
      <c r="FA44" s="115"/>
      <c r="FB44" s="116"/>
      <c r="FC44" s="115"/>
      <c r="FD44" s="116"/>
      <c r="FE44" s="115"/>
      <c r="FF44" s="116"/>
      <c r="FG44" s="115"/>
      <c r="FH44" s="116"/>
      <c r="FI44" s="115"/>
      <c r="FJ44" s="116"/>
      <c r="FK44" s="115"/>
      <c r="FL44" s="116"/>
      <c r="FM44" s="115"/>
      <c r="FN44" s="116"/>
      <c r="FO44" s="115"/>
      <c r="FP44" s="116"/>
      <c r="FQ44" s="115"/>
      <c r="FR44" s="116"/>
      <c r="FS44" s="115"/>
      <c r="FT44" s="116"/>
      <c r="FU44" s="115"/>
      <c r="FV44" s="116"/>
      <c r="FW44" s="115"/>
      <c r="FX44" s="116"/>
      <c r="FY44" s="115"/>
      <c r="FZ44" s="116"/>
      <c r="GA44" s="115"/>
      <c r="GB44" s="116"/>
      <c r="GC44" s="115"/>
      <c r="GD44" s="116"/>
      <c r="GE44" s="115"/>
      <c r="GF44" s="116"/>
      <c r="GG44" s="115"/>
      <c r="GH44" s="116"/>
      <c r="GI44" s="108"/>
      <c r="GJ44" s="117"/>
      <c r="GK44" s="118"/>
      <c r="GL44" s="73"/>
      <c r="GM44" s="73"/>
      <c r="GN44" s="73"/>
    </row>
    <row r="45" ht="18.75" customHeight="1" spans="1:196">
      <c r="A45" s="125"/>
      <c r="B45" s="112">
        <v>309</v>
      </c>
      <c r="C45" s="113" t="s">
        <v>307</v>
      </c>
      <c r="D45" s="114"/>
      <c r="E45" s="115">
        <f>SUMIFS('1'!$N$10:$N$44,'1'!$A$10:$A$44,LOSS!$E$5,'1'!$M$10:$M$44,LOSS!$B45)+SUMIFS('1'!$P$10:$P$44,'1'!$A$10:$A$44,LOSS!$E$5,'1'!$O$10:$O$44,LOSS!$B45)</f>
        <v>0</v>
      </c>
      <c r="F45" s="116">
        <f>SUMIFS('1'!$K$10:$K$44,'1'!$A$10:$A$44,LOSS!$E$5,'1'!$M$10:$M$44,LOSS!$B45)+SUMIFS('1'!$L$10:$L$44,'1'!$A$10:$A$44,LOSS!$E$5,'1'!$O$10:$O$44,LOSS!$B45)</f>
        <v>0</v>
      </c>
      <c r="G45" s="115">
        <f>SUMIFS('1'!$N$10:$N$44,'1'!$A$10:$A$44,LOSS!$G$5,'1'!$M$10:$M$44,LOSS!$B45)+SUMIFS('1'!$P$10:$P$44,'1'!$A$10:$A$44,LOSS!$G$5,'1'!$O$10:$O$44,LOSS!$B45)</f>
        <v>0</v>
      </c>
      <c r="H45" s="116">
        <f>SUMIFS('1'!$K$10:$K$44,'1'!$A$10:$A$44,LOSS!$G$5,'1'!$M$10:$M$44,LOSS!$B45)+SUMIFS('1'!$L$10:$L$44,'1'!$A$10:$A$44,LOSS!$G$5,'1'!$O$10:$O$44,LOSS!$B45)</f>
        <v>0</v>
      </c>
      <c r="I45" s="115">
        <f>SUMIFS('1'!$N$10:$N$44,'1'!$A$10:$A$44,LOSS!$I$5,'1'!$M$10:$M$44,LOSS!$B45)+SUMIFS('1'!$P$10:$P$44,'1'!$A$10:$A$44,LOSS!$I$5,'1'!$O$10:$O$44,LOSS!$B45)</f>
        <v>0</v>
      </c>
      <c r="J45" s="116">
        <f>SUMIFS('1'!$K$10:$K$44,'1'!$A$10:$A$44,LOSS!$I$5,'1'!$M$10:$M$44,LOSS!$B45)+SUMIFS('1'!$L$10:$L$44,'1'!$A$10:$A$44,LOSS!$I$5,'1'!$O$10:$O$44,LOSS!$B45)</f>
        <v>0</v>
      </c>
      <c r="K45" s="115">
        <f>SUMIFS('2'!$N$10:$N$52,'2'!$A$10:$A$52,LOSS!$E$5,'2'!$M$10:$M$52,LOSS!$B45)+SUMIFS('2'!$P$10:$P$52,'2'!$A$10:$A$52,LOSS!$E$5,'2'!$O$10:$O$52,LOSS!$B45)</f>
        <v>0</v>
      </c>
      <c r="L45" s="116">
        <f>SUMIFS('2'!$K$10:$K$52,'2'!$A$10:$A$52,LOSS!$E$5,'2'!$M$10:$M$52,LOSS!$B45)+SUMIFS('2'!$L$10:$L$52,'2'!$A$10:$A$52,LOSS!$E$5,'2'!$O$10:$O$52,LOSS!$B45)</f>
        <v>0</v>
      </c>
      <c r="M45" s="115">
        <f>SUMIFS('2'!$N$10:$N$52,'2'!$A$10:$A$52,LOSS!$G$5,'2'!$M$10:$M$52,LOSS!$B45)+SUMIFS('2'!$P$10:$P$52,'2'!$A$10:$A$52,LOSS!$G$5,'2'!$O$10:$O$52,LOSS!$B45)</f>
        <v>0</v>
      </c>
      <c r="N45" s="116">
        <f>SUMIFS('2'!$K$10:$K$52,'2'!$A$10:$A$52,LOSS!$G$5,'2'!$M$10:$M$52,LOSS!$B45)+SUMIFS('2'!$L$10:$L$52,'2'!$A$10:$A$52,LOSS!$G$5,'2'!$O$10:$O$52,LOSS!$B45)</f>
        <v>0</v>
      </c>
      <c r="O45" s="115">
        <f>SUMIFS('2'!$N$10:$N$52,'2'!$A$10:$A$52,LOSS!$I$5,'2'!$M$10:$M$52,LOSS!$B45)+SUMIFS('2'!$P$10:$P$52,'2'!$A$10:$A$52,LOSS!$I$5,'2'!$O$10:$O$52,LOSS!$B45)</f>
        <v>0</v>
      </c>
      <c r="P45" s="116">
        <f>SUMIFS('2'!$K$10:$K$52,'2'!$A$10:$A$52,LOSS!$I$5,'2'!$M$10:$M$52,LOSS!$B45)+SUMIFS('2'!$L$10:$L$52,'2'!$A$10:$A$52,LOSS!$I$5,'2'!$O$10:$O$52,LOSS!$B45)</f>
        <v>0</v>
      </c>
      <c r="Q45" s="115">
        <f>SUMIFS('3'!$N$10:$N$44,'3'!$A$10:$A$44,LOSS!$E$5,'3'!$M$10:$M$44,LOSS!$B45)+SUMIFS('3'!$P$10:$P$44,'3'!$A$10:$A$44,LOSS!$E$5,'3'!$O$10:$O$44,LOSS!$B45)</f>
        <v>0</v>
      </c>
      <c r="R45" s="116">
        <f>SUMIFS('3'!$K$10:$K$44,'3'!$A$10:$A$44,LOSS!$E$5,'3'!$M$10:$M$44,LOSS!$B45)+SUMIFS('3'!$L$10:$L$44,'3'!$A$10:$A$44,LOSS!$E$5,'3'!$O$10:$O$44,LOSS!$B45)</f>
        <v>0</v>
      </c>
      <c r="S45" s="115">
        <f>SUMIFS('3'!$N$10:$N$44,'3'!$A$10:$A$44,LOSS!$G$5,'3'!$M$10:$M$44,LOSS!$B45)+SUMIFS('3'!$P$10:$P$44,'3'!$A$10:$A$44,LOSS!$G$5,'3'!$O$10:$O$44,LOSS!$B45)</f>
        <v>0</v>
      </c>
      <c r="T45" s="116">
        <f>SUMIFS('3'!$K$10:$K$44,'3'!$A$10:$A$44,LOSS!$G$5,'3'!$M$10:$M$44,LOSS!$B45)+SUMIFS('3'!$L$10:$L$44,'3'!$A$10:$A$44,LOSS!$G$5,'3'!$O$10:$O$44,LOSS!$B45)</f>
        <v>0</v>
      </c>
      <c r="U45" s="115">
        <f>SUMIFS('3'!$N$10:$N$44,'3'!$A$10:$A$44,LOSS!$I$5,'3'!$M$10:$M$44,LOSS!$B45)+SUMIFS('3'!$P$10:$P$44,'3'!$A$10:$A$44,LOSS!$I$5,'3'!$O$10:$O$44,LOSS!$B45)</f>
        <v>0</v>
      </c>
      <c r="V45" s="116">
        <f>SUMIFS('3'!$K$10:$K$44,'3'!$A$10:$A$44,LOSS!$I$5,'3'!$M$10:$M$44,LOSS!$B45)+SUMIFS('3'!$L$10:$L$44,'3'!$A$10:$A$44,LOSS!$I$5,'3'!$O$10:$O$44,LOSS!$B45)</f>
        <v>0</v>
      </c>
      <c r="W45" s="115">
        <f>SUMIFS('4'!$N$10:$N$44,'4'!$A$10:$A$44,LOSS!$E$5,'4'!$M$10:$M$44,LOSS!$B45)+SUMIFS('4'!$P$10:$P$44,'4'!$A$10:$A$44,LOSS!$E$5,'4'!$O$10:$O$44,LOSS!$B45)</f>
        <v>0</v>
      </c>
      <c r="X45" s="116">
        <f>SUMIFS('4'!$K$10:$K$44,'4'!$A$10:$A$44,LOSS!$E$5,'4'!$M$10:$M$44,LOSS!$B45)+SUMIFS('4'!$L$10:$L$44,'4'!$A$10:$A$44,LOSS!$E$5,'4'!$O$10:$O$44,LOSS!$B45)</f>
        <v>0</v>
      </c>
      <c r="Y45" s="115">
        <f>SUMIFS('4'!$N$10:$N$44,'4'!$A$10:$A$44,LOSS!$G$5,'4'!$M$10:$M$44,LOSS!$B45)+SUMIFS('4'!$P$10:$P$44,'4'!$A$10:$A$44,LOSS!$G$5,'4'!$O$10:$O$44,LOSS!$B45)</f>
        <v>0</v>
      </c>
      <c r="Z45" s="116">
        <f>SUMIFS('4'!$K$10:$K$44,'4'!$A$10:$A$44,LOSS!$G$5,'4'!$M$10:$M$44,LOSS!$B45)+SUMIFS('4'!$L$10:$L$44,'4'!$A$10:$A$44,LOSS!$G$5,'4'!$O$10:$O$44,LOSS!$B45)</f>
        <v>0</v>
      </c>
      <c r="AA45" s="115">
        <f>SUMIFS('4'!$N$10:$N$44,'4'!$A$10:$A$44,LOSS!$I$5,'4'!$M$10:$M$44,LOSS!$B45)+SUMIFS('4'!$P$10:$P$44,'4'!$A$10:$A$44,LOSS!$I$5,'4'!$O$10:$O$44,LOSS!$B45)</f>
        <v>0</v>
      </c>
      <c r="AB45" s="116">
        <f>SUMIFS('4'!$K$10:$K$44,'4'!$A$10:$A$44,LOSS!$I$5,'4'!$M$10:$M$44,LOSS!$B45)+SUMIFS('4'!$L$10:$L$44,'4'!$A$10:$A$44,LOSS!$I$5,'4'!$O$10:$O$44,LOSS!$B45)</f>
        <v>0</v>
      </c>
      <c r="AC45" s="115">
        <f>SUMIFS('5'!$N$10:$N$52,'5'!$A$10:$A$52,LOSS!$E$5,'5'!$M$10:$M$52,LOSS!$B45)+SUMIFS('5'!$P$10:$P$52,'5'!$A$10:$A$52,LOSS!$E$5,'5'!$O$10:$O$52,LOSS!$B45)</f>
        <v>0</v>
      </c>
      <c r="AD45" s="116">
        <f>SUMIFS('5'!$K$10:$K$52,'5'!$A$10:$A$52,LOSS!$E$5,'5'!$M$10:$M$52,LOSS!$B45)+SUMIFS('5'!$L$10:$L$52,'5'!$A$10:$A$52,LOSS!$E$5,'5'!$O$10:$O$52,LOSS!$B45)</f>
        <v>0</v>
      </c>
      <c r="AE45" s="115">
        <f>SUMIFS('5'!$N$10:$N$52,'5'!$A$10:$A$52,LOSS!$G$5,'5'!$M$10:$M$52,LOSS!$B45)+SUMIFS('5'!$P$10:$P$52,'5'!$A$10:$A$52,LOSS!$G$5,'5'!$O$10:$O$52,LOSS!$B45)</f>
        <v>0</v>
      </c>
      <c r="AF45" s="116">
        <f>SUMIFS('5'!$K$10:$K$52,'5'!$A$10:$A$52,LOSS!$G$5,'5'!$M$10:$M$52,LOSS!$B45)+SUMIFS('5'!$L$10:$L$52,'5'!$A$10:$A$52,LOSS!$G$5,'5'!$O$10:$O$52,LOSS!$B45)</f>
        <v>0</v>
      </c>
      <c r="AG45" s="115">
        <f>SUMIFS('5'!$N$10:$N$52,'5'!$A$10:$A$52,LOSS!$I$5,'5'!$M$10:$M$52,LOSS!$B45)+SUMIFS('5'!$P$10:$P$52,'5'!$A$10:$A$52,LOSS!$I$5,'5'!$O$10:$O$52,LOSS!$B45)</f>
        <v>0</v>
      </c>
      <c r="AH45" s="116">
        <f>SUMIFS('5'!$K$10:$K$52,'5'!$A$10:$A$52,LOSS!$I$5,'5'!$M$10:$M$52,LOSS!$B45)+SUMIFS('5'!$L$10:$L$52,'5'!$A$10:$A$52,LOSS!$I$5,'5'!$O$10:$O$52,LOSS!$B45)</f>
        <v>0</v>
      </c>
      <c r="AI45" s="115">
        <f>SUMIFS('6'!$N$10:$N$43,'6'!$A$10:$A$43,LOSS!$E$5,'6'!$M$10:$M$43,LOSS!$B45)+SUMIFS('6'!$P$10:$P$43,'6'!$A$10:$A$43,LOSS!$E$5,'6'!$O$10:$O$43,LOSS!$B45)</f>
        <v>0</v>
      </c>
      <c r="AJ45" s="116">
        <f>SUMIFS('6'!$K$10:$K$43,'6'!$A$10:$A$43,LOSS!$E$5,'6'!$M$10:$M$43,LOSS!$B45)+SUMIFS('6'!$L$10:$L$43,'6'!$A$10:$A$43,LOSS!$E$5,'6'!$O$10:$O$43,LOSS!$B45)</f>
        <v>0</v>
      </c>
      <c r="AK45" s="115">
        <f>SUMIFS('6'!$N$10:$N$43,'6'!$A$10:$A$43,LOSS!$G$5,'6'!$M$10:$M$43,LOSS!$B45)+SUMIFS('6'!$P$10:$P$43,'6'!$A$10:$A$43,LOSS!$G$5,'6'!$O$10:$O$43,LOSS!$B45)</f>
        <v>0</v>
      </c>
      <c r="AL45" s="116">
        <f>SUMIFS('6'!$K$10:$K$43,'6'!$A$10:$A$43,LOSS!$G$5,'6'!$M$10:$M$43,LOSS!$B45)+SUMIFS('6'!$L$10:$L$43,'6'!$A$10:$A$43,LOSS!$G$5,'6'!$O$10:$O$43,LOSS!$B45)</f>
        <v>0</v>
      </c>
      <c r="AM45" s="115">
        <f>SUMIFS('6'!$N$10:$N$43,'6'!$A$10:$A$43,LOSS!$I$5,'6'!$M$10:$M$43,LOSS!$B45)+SUMIFS('6'!$P$10:$P$43,'6'!$A$10:$A$43,LOSS!$I$5,'6'!$O$10:$O$43,LOSS!$B45)</f>
        <v>0</v>
      </c>
      <c r="AN45" s="116">
        <f>SUMIFS('6'!$K$10:$K$43,'6'!$A$10:$A$43,LOSS!$I$5,'6'!$M$10:$M$43,LOSS!$B45)+SUMIFS('6'!$L$10:$L$43,'6'!$A$10:$A$43,LOSS!$I$5,'6'!$O$10:$O$43,LOSS!$B45)</f>
        <v>0</v>
      </c>
      <c r="AO45" s="115">
        <f>SUMIFS('7'!$N$10:$N$44,'7'!$A$10:$A$44,LOSS!$E$5,'7'!$M$10:$M$44,LOSS!$B45)+SUMIFS('7'!$P$10:$P$44,'7'!$A$10:$A$44,LOSS!$E$5,'7'!$O$10:$O$44,LOSS!$B45)</f>
        <v>0</v>
      </c>
      <c r="AP45" s="116">
        <f>SUMIFS('7'!$K$10:$K$44,'7'!$A$10:$A$44,LOSS!$E$5,'7'!$M$10:$M$44,LOSS!$B45)+SUMIFS('7'!$L$10:$L$44,'7'!$A$10:$A$44,LOSS!$E$5,'7'!$O$10:$O$44,LOSS!$B45)</f>
        <v>0</v>
      </c>
      <c r="AQ45" s="115">
        <f>SUMIFS('7'!$N$10:$N$44,'7'!$A$10:$A$44,LOSS!$G$5,'7'!$M$10:$M$44,LOSS!$B45)+SUMIFS('7'!$P$10:$P$44,'7'!$A$10:$A$44,LOSS!$G$5,'7'!$O$10:$O$44,LOSS!$B45)</f>
        <v>0</v>
      </c>
      <c r="AR45" s="116">
        <f>SUMIFS('7'!$K$10:$K$44,'7'!$A$10:$A$44,LOSS!$G$5,'7'!$M$10:$M$44,LOSS!$B45)+SUMIFS('7'!$L$10:$L$44,'7'!$A$10:$A$44,LOSS!$G$5,'7'!$O$10:$O$44,LOSS!$B45)</f>
        <v>0</v>
      </c>
      <c r="AS45" s="115">
        <f>SUMIFS('7'!$N$10:$N$44,'7'!$A$10:$A$44,LOSS!$I$5,'7'!$M$10:$M$44,LOSS!$B45)+SUMIFS('7'!$P$10:$P$44,'7'!$A$10:$A$44,LOSS!$I$5,'7'!$O$10:$O$44,LOSS!$B45)</f>
        <v>0</v>
      </c>
      <c r="AT45" s="116">
        <f>SUMIFS('7'!$K$10:$K$44,'7'!$A$10:$A$44,LOSS!$I$5,'7'!$M$10:$M$44,LOSS!$B45)+SUMIFS('7'!$L$10:$L$44,'7'!$A$10:$A$44,LOSS!$I$5,'7'!$O$10:$O$44,LOSS!$B45)</f>
        <v>0</v>
      </c>
      <c r="AU45" s="115">
        <f>SUMIFS('8'!$N$10:$N$43,'8'!$A$10:$A$43,LOSS!$E$5,'8'!$M$10:$M$43,LOSS!$B45)+SUMIFS('8'!$P$10:$P$43,'8'!$A$10:$A$43,LOSS!$E$5,'8'!$O$10:$O$43,LOSS!$B45)</f>
        <v>0</v>
      </c>
      <c r="AV45" s="116">
        <f>SUMIFS('8'!$K$10:$K$43,'8'!$A$10:$A$43,LOSS!$E$5,'8'!$M$10:$M$43,LOSS!$B45)+SUMIFS('8'!$L$10:$L$43,'8'!$A$10:$A$43,LOSS!$E$5,'8'!$O$10:$O$43,LOSS!$B45)</f>
        <v>0</v>
      </c>
      <c r="AW45" s="115">
        <f>SUMIFS('8'!$N$10:$N$43,'8'!$A$10:$A$43,LOSS!$G$5,'8'!$M$10:$M$43,LOSS!$B45)+SUMIFS('8'!$P$10:$P$43,'8'!$A$10:$A$43,LOSS!$G$5,'8'!$O$10:$O$43,LOSS!$B45)</f>
        <v>0</v>
      </c>
      <c r="AX45" s="116">
        <f>SUMIFS('8'!$K$10:$K$43,'8'!$A$10:$A$43,LOSS!$G$5,'8'!$M$10:$M$43,LOSS!$B45)+SUMIFS('8'!$L$10:$L$43,'8'!$A$10:$A$43,LOSS!$G$5,'8'!$O$10:$O$43,LOSS!$B45)</f>
        <v>0</v>
      </c>
      <c r="AY45" s="115">
        <f>SUMIFS('8'!$N$10:$N$43,'8'!$A$10:$A$43,LOSS!$I$5,'8'!$M$10:$M$43,LOSS!$B45)+SUMIFS('8'!$P$10:$P$43,'8'!$A$10:$A$43,LOSS!$I$5,'8'!$O$10:$O$43,LOSS!$B45)</f>
        <v>0</v>
      </c>
      <c r="AZ45" s="116">
        <f>SUMIFS('8'!$K$10:$K$43,'8'!$A$10:$A$43,LOSS!$I$5,'8'!$M$10:$M$43,LOSS!$B45)+SUMIFS('8'!$L$10:$L$43,'8'!$A$10:$A$43,LOSS!$I$5,'8'!$O$10:$O$43,LOSS!$B45)</f>
        <v>0</v>
      </c>
      <c r="BA45" s="115">
        <f>SUMIFS('9'!$N$10:$N$51,'9'!$A$10:$A$51,LOSS!$E$5,'9'!$M$10:$M$51,LOSS!$B45)+SUMIFS('9'!$P$10:$P$51,'9'!$A$10:$A$51,LOSS!$E$5,'9'!$O$10:$O$51,LOSS!$B45)</f>
        <v>0</v>
      </c>
      <c r="BB45" s="116">
        <f>SUMIFS('9'!$K$10:$K$51,'9'!$A$10:$A$51,LOSS!$E$5,'9'!$M$10:$M$51,LOSS!$B45)+SUMIFS('9'!$L$10:$L$51,'9'!$A$10:$A$51,LOSS!$E$5,'9'!$O$10:$O$51,LOSS!$B45)</f>
        <v>0</v>
      </c>
      <c r="BC45" s="115">
        <f>SUMIFS('9'!$N$10:$N$51,'9'!$A$10:$A$51,LOSS!$G$5,'9'!$M$10:$M$51,LOSS!$B45)+SUMIFS('9'!$P$10:$P$51,'9'!$A$10:$A$51,LOSS!$G$5,'9'!$O$10:$O$51,LOSS!$B45)</f>
        <v>0</v>
      </c>
      <c r="BD45" s="116">
        <f>SUMIFS('9'!$K$10:$K$51,'9'!$A$10:$A$51,LOSS!$G$5,'9'!$M$10:$M$51,LOSS!$B45)+SUMIFS('9'!$L$10:$L$51,'9'!$A$10:$A$51,LOSS!$G$5,'9'!$O$10:$O$51,LOSS!$B45)</f>
        <v>0</v>
      </c>
      <c r="BE45" s="115">
        <f>SUMIFS('9'!$N$10:$N$51,'9'!$A$10:$A$51,LOSS!$I$5,'9'!$M$10:$M$51,LOSS!$B45)+SUMIFS('9'!$P$10:$P$51,'9'!$A$10:$A$51,LOSS!$I$5,'9'!$O$10:$O$51,LOSS!$B45)</f>
        <v>0</v>
      </c>
      <c r="BF45" s="116">
        <f>SUMIFS('9'!$K$10:$K$51,'9'!$A$10:$A$51,LOSS!$I$5,'9'!$M$10:$M$51,LOSS!$B45)+SUMIFS('9'!$L$10:$L$51,'9'!$A$10:$A$51,LOSS!$I$5,'9'!$O$10:$O$51,LOSS!$B45)</f>
        <v>0</v>
      </c>
      <c r="BG45" s="115">
        <f>SUMIFS('10'!$N$10:$N$44,'10'!$A$10:$A$44,LOSS!$E$5,'10'!$M$10:$M$44,LOSS!$B45)+SUMIFS('10'!$P$10:$P$44,'10'!$A$10:$A$44,LOSS!$E$5,'10'!$O$10:$O$44,LOSS!$B45)</f>
        <v>0</v>
      </c>
      <c r="BH45" s="116">
        <f>SUMIFS('10'!$K$10:$K$44,'10'!$A$10:$A$44,LOSS!$E$5,'10'!$M$10:$M$44,LOSS!$B45)+SUMIFS('10'!$L$10:$L$44,'10'!$A$10:$A$44,LOSS!$E$5,'10'!$O$10:$O$44,LOSS!$B45)</f>
        <v>0</v>
      </c>
      <c r="BI45" s="115">
        <f>SUMIFS('10'!$N$10:$N$44,'10'!$A$10:$A$44,LOSS!$G$5,'10'!$M$10:$M$44,LOSS!$B45)+SUMIFS('10'!$P$10:$P$44,'10'!$A$10:$A$44,LOSS!$G$5,'10'!$O$10:$O$44,LOSS!$B45)</f>
        <v>0</v>
      </c>
      <c r="BJ45" s="116">
        <f>SUMIFS('10'!$K$10:$K$44,'10'!$A$10:$A$44,LOSS!$G$5,'10'!$M$10:$M$44,LOSS!$B45)+SUMIFS('10'!$L$10:$L$44,'10'!$A$10:$A$44,LOSS!$G$5,'10'!$O$10:$O$44,LOSS!$B45)</f>
        <v>0</v>
      </c>
      <c r="BK45" s="115">
        <f>SUMIFS('10'!$N$10:$N$44,'10'!$A$10:$A$44,LOSS!$I$5,'10'!$M$10:$M$44,LOSS!$B45)+SUMIFS('10'!$P$10:$P$44,'10'!$A$10:$A$44,LOSS!$I$5,'10'!$O$10:$O$44,LOSS!$B45)</f>
        <v>0</v>
      </c>
      <c r="BL45" s="116">
        <f>SUMIFS('10'!$K$10:$K$44,'10'!$A$10:$A$44,LOSS!$I$5,'10'!$M$10:$M$44,LOSS!$B45)+SUMIFS('10'!$L$10:$L$44,'10'!$A$10:$A$44,LOSS!$I$5,'10'!$O$10:$O$44,LOSS!$B45)</f>
        <v>0</v>
      </c>
      <c r="BM45" s="115">
        <f>SUMIFS('11'!$N$10:$N$43,'11'!$A$10:$A$43,LOSS!$E$5,'11'!$M$10:$M$43,LOSS!$B45)+SUMIFS('11'!$P$10:$P$43,'11'!$A$10:$A$43,LOSS!$E$5,'11'!$O$10:$O$43,LOSS!$B45)</f>
        <v>0</v>
      </c>
      <c r="BN45" s="116">
        <f>SUMIFS('11'!$K$10:$K$43,'11'!$A$10:$A$43,LOSS!$E$5,'11'!$M$10:$M$43,LOSS!$B45)+SUMIFS('11'!$L$10:$L$43,'11'!$A$10:$A$43,LOSS!$E$5,'11'!$O$10:$O$43,LOSS!$B45)</f>
        <v>0</v>
      </c>
      <c r="BO45" s="115">
        <f>SUMIFS('11'!$N$10:$N$43,'11'!$A$10:$A$43,LOSS!$G$5,'11'!$M$10:$M$43,LOSS!$B45)+SUMIFS('11'!$P$10:$P$43,'11'!$A$10:$A$43,LOSS!$G$5,'11'!$O$10:$O$43,LOSS!$B45)</f>
        <v>0</v>
      </c>
      <c r="BP45" s="116">
        <f>SUMIFS('11'!$K$10:$K$43,'11'!$A$10:$A$43,LOSS!$G$5,'11'!$M$10:$M$43,LOSS!$B45)+SUMIFS('11'!$L$10:$L$43,'11'!$A$10:$A$43,LOSS!$G$5,'11'!$O$10:$O$43,LOSS!$B45)</f>
        <v>0</v>
      </c>
      <c r="BQ45" s="115">
        <f>SUMIFS('11'!$N$10:$N$43,'11'!$A$10:$A$43,LOSS!$I$5,'11'!$M$10:$M$43,LOSS!$B45)+SUMIFS('11'!$P$10:$P$43,'11'!$A$10:$A$43,LOSS!$I$5,'11'!$O$10:$O$43,LOSS!$B45)</f>
        <v>0</v>
      </c>
      <c r="BR45" s="116">
        <f>SUMIFS('11'!$K$10:$K$43,'11'!$A$10:$A$43,LOSS!$I$5,'11'!$M$10:$M$43,LOSS!$B45)+SUMIFS('11'!$L$10:$L$43,'11'!$A$10:$A$43,LOSS!$I$5,'11'!$O$10:$O$43,LOSS!$B45)</f>
        <v>0</v>
      </c>
      <c r="BS45" s="115">
        <f>SUMIFS('12'!$N$10:$N$44,'12'!$A$10:$A$44,LOSS!$E$5,'12'!$M$10:$M$44,LOSS!$B45)+SUMIFS('12'!$P$10:$P$44,'12'!$A$10:$A$44,LOSS!$E$5,'12'!$O$10:$O$44,LOSS!$B45)</f>
        <v>0</v>
      </c>
      <c r="BT45" s="116">
        <f>SUMIFS('12'!$K$10:$K$44,'12'!$A$10:$A$44,LOSS!$E$5,'12'!$M$10:$M$44,LOSS!$B45)+SUMIFS('12'!$L$10:$L$44,'12'!$A$10:$A$44,LOSS!$E$5,'12'!$O$10:$O$44,LOSS!$B45)</f>
        <v>0</v>
      </c>
      <c r="BU45" s="115">
        <f>SUMIFS('12'!$N$10:$N$44,'12'!$A$10:$A$44,LOSS!$G$5,'12'!$M$10:$M$44,LOSS!$B45)+SUMIFS('12'!$P$10:$P$44,'12'!$A$10:$A$44,LOSS!$G$5,'12'!$O$10:$O$44,LOSS!$B45)</f>
        <v>0</v>
      </c>
      <c r="BV45" s="116">
        <f>SUMIFS('12'!$K$10:$K$44,'12'!$A$10:$A$44,LOSS!$G$5,'12'!$M$10:$M$44,LOSS!$B45)+SUMIFS('12'!$L$10:$L$44,'12'!$A$10:$A$44,LOSS!$G$5,'12'!$O$10:$O$44,LOSS!$B45)</f>
        <v>0</v>
      </c>
      <c r="BW45" s="115">
        <f>SUMIFS('12'!$N$10:$N$44,'12'!$A$10:$A$44,LOSS!$I$5,'12'!$M$10:$M$44,LOSS!$B45)+SUMIFS('12'!$P$10:$P$44,'12'!$A$10:$A$44,LOSS!$I$5,'12'!$O$10:$O$44,LOSS!$B45)</f>
        <v>0</v>
      </c>
      <c r="BX45" s="116">
        <f>SUMIFS('12'!$K$10:$K$44,'12'!$A$10:$A$44,LOSS!$I$5,'12'!$M$10:$M$44,LOSS!$B45)+SUMIFS('12'!$L$10:$L$44,'12'!$A$10:$A$44,LOSS!$I$5,'12'!$O$10:$O$44,LOSS!$B45)</f>
        <v>0</v>
      </c>
      <c r="BY45" s="115">
        <f>SUMIFS('13'!$N$10:$N$44,'13'!$A$10:$A$44,LOSS!$E$5,'13'!$M$10:$M$44,LOSS!$B45)+SUMIFS('13'!$P$10:$P$44,'13'!$A$10:$A$44,LOSS!$E$5,'13'!$O$10:$O$44,LOSS!$B45)</f>
        <v>0</v>
      </c>
      <c r="BZ45" s="116">
        <f>SUMIFS('13'!$K$10:$K$44,'13'!$A$10:$A$44,LOSS!$E$5,'13'!$M$10:$M$44,LOSS!$B45)+SUMIFS('13'!$L$10:$L$44,'13'!$A$10:$A$44,LOSS!$E$5,'13'!$O$10:$O$44,LOSS!$B45)</f>
        <v>0</v>
      </c>
      <c r="CA45" s="115">
        <f>SUMIFS('13'!$N$10:$N$44,'13'!$A$10:$A$44,LOSS!$G$5,'13'!$M$10:$M$44,LOSS!$B45)+SUMIFS('13'!$P$10:$P$44,'13'!$A$10:$A$44,LOSS!$G$5,'13'!$O$10:$O$44,LOSS!$B45)</f>
        <v>0</v>
      </c>
      <c r="CB45" s="116">
        <f>SUMIFS('13'!$K$10:$K$44,'13'!$A$10:$A$44,LOSS!$G$5,'13'!$M$10:$M$44,LOSS!$B45)+SUMIFS('13'!$L$10:$L$44,'13'!$A$10:$A$44,LOSS!$G$5,'13'!$O$10:$O$44,LOSS!$B45)</f>
        <v>0</v>
      </c>
      <c r="CC45" s="115">
        <f>SUMIFS('13'!$N$10:$N$44,'13'!$A$10:$A$44,LOSS!$I$5,'13'!$M$10:$M$44,LOSS!$B45)+SUMIFS('13'!$P$10:$P$44,'13'!$A$10:$A$44,LOSS!$I$5,'13'!$O$10:$O$44,LOSS!$B45)</f>
        <v>0</v>
      </c>
      <c r="CD45" s="116">
        <f>SUMIFS('13'!$K$10:$K$44,'13'!$A$10:$A$44,LOSS!$I$5,'13'!$M$10:$M$44,LOSS!$B45)+SUMIFS('13'!$L$10:$L$44,'13'!$A$10:$A$44,LOSS!$I$5,'13'!$O$10:$O$44,LOSS!$B45)</f>
        <v>0</v>
      </c>
      <c r="CE45" s="115">
        <f>SUMIFS('14'!$N$10:$N$44,'14'!$A$10:$A$44,LOSS!$E$5,'14'!$M$10:$M$44,LOSS!$B45)+SUMIFS('14'!$P$10:$P$44,'14'!$A$10:$A$44,LOSS!$E$5,'14'!$O$10:$O$44,LOSS!$B45)</f>
        <v>0</v>
      </c>
      <c r="CF45" s="116">
        <f>SUMIFS('14'!$K$10:$K$44,'14'!$A$10:$A$44,LOSS!$E$5,'14'!$M$10:$M$44,LOSS!$B45)+SUMIFS('14'!$L$10:$L$44,'14'!$A$10:$A$44,LOSS!$E$5,'14'!$O$10:$O$44,LOSS!$B45)</f>
        <v>0</v>
      </c>
      <c r="CG45" s="115">
        <f>SUMIFS('14'!$N$10:$N$44,'14'!$A$10:$A$44,LOSS!$G$5,'14'!$M$10:$M$44,LOSS!$B45)+SUMIFS('14'!$P$10:$P$44,'14'!$A$10:$A$44,LOSS!$G$5,'14'!$O$10:$O$44,LOSS!$B45)</f>
        <v>0</v>
      </c>
      <c r="CH45" s="116">
        <f>SUMIFS('14'!$K$10:$K$44,'14'!$A$10:$A$44,LOSS!$G$5,'14'!$M$10:$M$44,LOSS!$B45)+SUMIFS('14'!$L$10:$L$44,'14'!$A$10:$A$44,LOSS!$G$5,'14'!$O$10:$O$44,LOSS!$B45)</f>
        <v>0</v>
      </c>
      <c r="CI45" s="115">
        <f>SUMIFS('14'!$N$10:$N$44,'14'!$A$10:$A$44,LOSS!$I$5,'14'!$M$10:$M$44,LOSS!$B45)+SUMIFS('14'!$P$10:$P$44,'14'!$A$10:$A$44,LOSS!$I$5,'14'!$O$10:$O$44,LOSS!$B45)</f>
        <v>0</v>
      </c>
      <c r="CJ45" s="116">
        <f>SUMIFS('14'!$K$10:$K$44,'14'!$A$10:$A$44,LOSS!$I$5,'14'!$M$10:$M$44,LOSS!$B45)+SUMIFS('14'!$L$10:$L$44,'14'!$A$10:$A$44,LOSS!$I$5,'14'!$O$10:$O$44,LOSS!$B45)</f>
        <v>0</v>
      </c>
      <c r="CK45" s="115">
        <f>SUMIFS('15'!$N$10:$N$44,'15'!$A$10:$A$44,LOSS!$E$5,'15'!$M$10:$M$44,LOSS!$B45)+SUMIFS('15'!$P$10:$P$44,'15'!$A$10:$A$44,LOSS!$E$5,'15'!$O$10:$O$44,LOSS!$B45)</f>
        <v>0</v>
      </c>
      <c r="CL45" s="116">
        <f>SUMIFS('15'!$K$10:$K$44,'15'!$A$10:$A$44,LOSS!$E$5,'15'!$M$10:$M$44,LOSS!$B45)+SUMIFS('15'!$L$10:$L$44,'15'!$A$10:$A$44,LOSS!$E$5,'15'!$O$10:$O$44,LOSS!$B45)</f>
        <v>0</v>
      </c>
      <c r="CM45" s="115">
        <f>SUMIFS('15'!$N$10:$N$44,'15'!$A$10:$A$44,LOSS!$G$5,'15'!$M$10:$M$44,LOSS!$B45)+SUMIFS('15'!$P$10:$P$44,'15'!$A$10:$A$44,LOSS!$G$5,'15'!$O$10:$O$44,LOSS!$B45)</f>
        <v>0</v>
      </c>
      <c r="CN45" s="116">
        <f>SUMIFS('15'!$K$10:$K$44,'15'!$A$10:$A$44,LOSS!$G$5,'15'!$M$10:$M$44,LOSS!$B45)+SUMIFS('15'!$L$10:$L$44,'15'!$A$10:$A$44,LOSS!$G$5,'15'!$O$10:$O$44,LOSS!$B45)</f>
        <v>0</v>
      </c>
      <c r="CO45" s="115">
        <f>SUMIFS('15'!$N$10:$N$44,'15'!$A$10:$A$44,LOSS!$I$5,'15'!$M$10:$M$44,LOSS!$B45)+SUMIFS('15'!$P$10:$P$44,'15'!$A$10:$A$44,LOSS!$I$5,'15'!$O$10:$O$44,LOSS!$B45)</f>
        <v>0</v>
      </c>
      <c r="CP45" s="116">
        <f>SUMIFS('15'!$K$10:$K$44,'15'!$A$10:$A$44,LOSS!$I$5,'15'!$M$10:$M$44,LOSS!$B45)+SUMIFS('15'!$L$10:$L$44,'15'!$A$10:$A$44,LOSS!$I$5,'15'!$O$10:$O$44,LOSS!$B45)</f>
        <v>0</v>
      </c>
      <c r="CQ45" s="115">
        <f>SUMIFS('16'!$N$10:$N$44,'16'!$A$10:$A$44,LOSS!$E$5,'16'!$M$10:$M$44,LOSS!$B45)+SUMIFS('16'!$P$10:$P$44,'16'!$A$10:$A$44,LOSS!$E$5,'16'!$O$10:$O$44,LOSS!$B45)</f>
        <v>0</v>
      </c>
      <c r="CR45" s="116">
        <f>SUMIFS('16'!$K$10:$K$44,'16'!$A$10:$A$44,LOSS!$E$5,'16'!$M$10:$M$44,LOSS!$B45)+SUMIFS('16'!$L$10:$L$44,'16'!$A$10:$A$44,LOSS!$E$5,'16'!$O$10:$O$44,LOSS!$B45)</f>
        <v>0</v>
      </c>
      <c r="CS45" s="115">
        <f>SUMIFS('16'!$N$10:$N$44,'16'!$A$10:$A$44,LOSS!$G$5,'16'!$M$10:$M$44,LOSS!$B45)+SUMIFS('16'!$P$10:$P$44,'16'!$A$10:$A$44,LOSS!$G$5,'16'!$O$10:$O$44,LOSS!$B45)</f>
        <v>0</v>
      </c>
      <c r="CT45" s="116">
        <f>SUMIFS('16'!$K$10:$K$44,'16'!$A$10:$A$44,LOSS!$G$5,'16'!$M$10:$M$44,LOSS!$B45)+SUMIFS('16'!$L$10:$L$44,'16'!$A$10:$A$44,LOSS!$G$5,'16'!$O$10:$O$44,LOSS!$B45)</f>
        <v>0</v>
      </c>
      <c r="CU45" s="115">
        <f>SUMIFS('16'!$N$10:$N$44,'16'!$A$10:$A$44,LOSS!$I$5,'16'!$M$10:$M$44,LOSS!$B45)+SUMIFS('16'!$P$10:$P$44,'16'!$A$10:$A$44,LOSS!$I$5,'16'!$O$10:$O$44,LOSS!$B45)</f>
        <v>0</v>
      </c>
      <c r="CV45" s="116">
        <f>SUMIFS('16'!$K$10:$K$44,'16'!$A$10:$A$44,LOSS!$I$5,'16'!$M$10:$M$44,LOSS!$B45)+SUMIFS('16'!$L$10:$L$44,'16'!$A$10:$A$44,LOSS!$I$5,'16'!$O$10:$O$44,LOSS!$B45)</f>
        <v>0</v>
      </c>
      <c r="CW45" s="115">
        <f>SUMIFS('17'!$N$10:$N$44,'17'!$A$10:$A$44,LOSS!$E$5,'17'!$M$10:$M$44,LOSS!$B45)+SUMIFS('17'!$P$10:$P$44,'17'!$A$10:$A$44,LOSS!$E$5,'17'!$O$10:$O$44,LOSS!$B45)</f>
        <v>0</v>
      </c>
      <c r="CX45" s="116">
        <f>SUMIFS('17'!$K$10:$K$44,'17'!$A$10:$A$44,LOSS!$E$5,'17'!$M$10:$M$44,LOSS!$B45)+SUMIFS('17'!$L$10:$L$44,'17'!$A$10:$A$44,LOSS!$E$5,'17'!$O$10:$O$44,LOSS!$B45)</f>
        <v>0</v>
      </c>
      <c r="CY45" s="115">
        <f>SUMIFS('17'!$N$10:$N$44,'17'!$A$10:$A$44,LOSS!$G$5,'17'!$M$10:$M$44,LOSS!$B45)+SUMIFS('17'!$P$10:$P$44,'17'!$A$10:$A$44,LOSS!$G$5,'17'!$O$10:$O$44,LOSS!$B45)</f>
        <v>0</v>
      </c>
      <c r="CZ45" s="116">
        <f>SUMIFS('17'!$K$10:$K$44,'17'!$A$10:$A$44,LOSS!$G$5,'17'!$M$10:$M$44,LOSS!$B45)+SUMIFS('17'!$L$10:$L$44,'17'!$A$10:$A$44,LOSS!$G$5,'17'!$O$10:$O$44,LOSS!$B45)</f>
        <v>0</v>
      </c>
      <c r="DA45" s="115">
        <f>SUMIFS('17'!$N$10:$N$44,'17'!$A$10:$A$44,LOSS!$I$5,'17'!$M$10:$M$44,LOSS!$B45)+SUMIFS('17'!$P$10:$P$44,'17'!$A$10:$A$44,LOSS!$I$5,'17'!$O$10:$O$44,LOSS!$B45)</f>
        <v>0</v>
      </c>
      <c r="DB45" s="116">
        <f>SUMIFS('17'!$K$10:$K$44,'17'!$A$10:$A$44,LOSS!$I$5,'17'!$M$10:$M$44,LOSS!$B45)+SUMIFS('17'!$L$10:$L$44,'17'!$A$10:$A$44,LOSS!$I$5,'17'!$O$10:$O$44,LOSS!$B45)</f>
        <v>0</v>
      </c>
      <c r="DC45" s="115">
        <f>SUMIFS('18'!$N$10:$N$44,'18'!$A$10:$A$44,LOSS!$E$5,'18'!$M$10:$M$44,LOSS!$B45)+SUMIFS('18'!$P$10:$P$44,'18'!$A$10:$A$44,LOSS!$E$5,'18'!$O$10:$O$44,LOSS!$B45)</f>
        <v>0</v>
      </c>
      <c r="DD45" s="116">
        <f>SUMIFS('18'!$K$10:$K$44,'18'!$A$10:$A$44,LOSS!$E$5,'18'!$M$10:$M$44,LOSS!$B45)+SUMIFS('18'!$L$10:$L$44,'18'!$A$10:$A$44,LOSS!$E$5,'18'!$O$10:$O$44,LOSS!$B45)</f>
        <v>0</v>
      </c>
      <c r="DE45" s="115">
        <f>SUMIFS('18'!$N$10:$N$44,'18'!$A$10:$A$44,LOSS!$G$5,'18'!$M$10:$M$44,LOSS!$B45)+SUMIFS('18'!$P$10:$P$44,'18'!$A$10:$A$44,LOSS!$G$5,'18'!$O$10:$O$44,LOSS!$B45)</f>
        <v>0</v>
      </c>
      <c r="DF45" s="116">
        <f>SUMIFS('18'!$K$10:$K$44,'18'!$A$10:$A$44,LOSS!$G$5,'18'!$M$10:$M$44,LOSS!$B45)+SUMIFS('18'!$L$10:$L$44,'18'!$A$10:$A$44,LOSS!$G$5,'18'!$O$10:$O$44,LOSS!$B45)</f>
        <v>0</v>
      </c>
      <c r="DG45" s="115">
        <f>SUMIFS('18'!$N$10:$N$44,'18'!$A$10:$A$44,LOSS!$I$5,'18'!$M$10:$M$44,LOSS!$B45)+SUMIFS('18'!$P$10:$P$44,'18'!$A$10:$A$44,LOSS!$I$5,'18'!$O$10:$O$44,LOSS!$B45)</f>
        <v>0</v>
      </c>
      <c r="DH45" s="116">
        <f>SUMIFS('18'!$K$10:$K$44,'18'!$A$10:$A$44,LOSS!$I$5,'18'!$M$10:$M$44,LOSS!$B45)+SUMIFS('18'!$L$10:$L$44,'18'!$A$10:$A$44,LOSS!$I$5,'18'!$O$10:$O$44,LOSS!$B45)</f>
        <v>0</v>
      </c>
      <c r="DI45" s="115">
        <f>SUMIFS('19'!$N$10:$N$44,'19'!$A$10:$A$44,LOSS!$E$5,'19'!$M$10:$M$44,LOSS!$B45)+SUMIFS('19'!$P$10:$P$44,'19'!$A$10:$A$44,LOSS!$E$5,'19'!$O$10:$O$44,LOSS!$B45)</f>
        <v>0</v>
      </c>
      <c r="DJ45" s="116">
        <f>SUMIFS('19'!$K$10:$K$44,'19'!$A$10:$A$44,LOSS!$E$5,'19'!$M$10:$M$44,LOSS!$B45)+SUMIFS('19'!$L$10:$L$44,'19'!$A$10:$A$44,LOSS!$E$5,'19'!$O$10:$O$44,LOSS!$B45)</f>
        <v>0</v>
      </c>
      <c r="DK45" s="115">
        <f>SUMIFS('19'!$N$10:$N$44,'19'!$A$10:$A$44,LOSS!$G$5,'19'!$M$10:$M$44,LOSS!$B45)+SUMIFS('19'!$P$10:$P$44,'19'!$A$10:$A$44,LOSS!$G$5,'19'!$O$10:$O$44,LOSS!$B45)</f>
        <v>0</v>
      </c>
      <c r="DL45" s="116">
        <f>SUMIFS('19'!$K$10:$K$44,'19'!$A$10:$A$44,LOSS!$G$5,'19'!$M$10:$M$44,LOSS!$B45)+SUMIFS('19'!$L$10:$L$44,'19'!$A$10:$A$44,LOSS!$G$5,'19'!$O$10:$O$44,LOSS!$B45)</f>
        <v>0</v>
      </c>
      <c r="DM45" s="115">
        <f>SUMIFS('19'!$N$10:$N$44,'19'!$A$10:$A$44,LOSS!$I$5,'19'!$M$10:$M$44,LOSS!$B45)+SUMIFS('19'!$P$10:$P$44,'19'!$A$10:$A$44,LOSS!$I$5,'19'!$O$10:$O$44,LOSS!$B45)</f>
        <v>0</v>
      </c>
      <c r="DN45" s="116">
        <f>SUMIFS('19'!$K$10:$K$44,'19'!$A$10:$A$44,LOSS!$I$5,'19'!$M$10:$M$44,LOSS!$B45)+SUMIFS('19'!$L$10:$L$44,'19'!$A$10:$A$44,LOSS!$I$5,'19'!$O$10:$O$44,LOSS!$B45)</f>
        <v>0</v>
      </c>
      <c r="DO45" s="115">
        <f>SUMIFS('20'!$N$10:$N$44,'20'!$A$10:$A$44,LOSS!$E$5,'20'!$M$10:$M$44,LOSS!$B45)+SUMIFS('20'!$P$10:$P$44,'20'!$A$10:$A$44,LOSS!$E$5,'20'!$O$10:$O$44,LOSS!$B45)</f>
        <v>0</v>
      </c>
      <c r="DP45" s="116">
        <f>SUMIFS('20'!$K$10:$K$44,'20'!$A$10:$A$44,LOSS!$E$5,'20'!$M$10:$M$44,LOSS!$B45)+SUMIFS('20'!$L$10:$L$44,'20'!$A$10:$A$44,LOSS!$E$5,'20'!$O$10:$O$44,LOSS!$B45)</f>
        <v>0</v>
      </c>
      <c r="DQ45" s="115">
        <f>SUMIFS('20'!$N$10:$N$44,'20'!$A$10:$A$44,LOSS!$G$5,'20'!$M$10:$M$44,LOSS!$B45)+SUMIFS('20'!$P$10:$P$44,'20'!$A$10:$A$44,LOSS!$G$5,'20'!$O$10:$O$44,LOSS!$B45)</f>
        <v>0</v>
      </c>
      <c r="DR45" s="116">
        <f>SUMIFS('20'!$K$10:$K$44,'20'!$A$10:$A$44,LOSS!$G$5,'20'!$M$10:$M$44,LOSS!$B45)+SUMIFS('20'!$L$10:$L$44,'20'!$A$10:$A$44,LOSS!$G$5,'20'!$O$10:$O$44,LOSS!$B45)</f>
        <v>0</v>
      </c>
      <c r="DS45" s="115">
        <f>SUMIFS('20'!$N$10:$N$44,'20'!$A$10:$A$44,LOSS!$I$5,'20'!$M$10:$M$44,LOSS!$B45)+SUMIFS('20'!$P$10:$P$44,'20'!$A$10:$A$44,LOSS!$I$5,'20'!$O$10:$O$44,LOSS!$B45)</f>
        <v>0</v>
      </c>
      <c r="DT45" s="116">
        <f>SUMIFS('20'!$K$10:$K$44,'20'!$A$10:$A$44,LOSS!$I$5,'20'!$M$10:$M$44,LOSS!$B45)+SUMIFS('20'!$L$10:$L$44,'20'!$A$10:$A$44,LOSS!$I$5,'20'!$O$10:$O$44,LOSS!$B45)</f>
        <v>0</v>
      </c>
      <c r="DU45" s="115">
        <f>SUMIFS('21'!$N$10:$N$44,'21'!$A$10:$A$44,LOSS!$E$5,'21'!$M$10:$M$44,LOSS!$B45)+SUMIFS('21'!$P$10:$P$44,'21'!$A$10:$A$44,LOSS!$E$5,'21'!$O$10:$O$44,LOSS!$B45)</f>
        <v>0</v>
      </c>
      <c r="DV45" s="116">
        <f>SUMIFS('21'!$K$10:$K$44,'21'!$A$10:$A$44,LOSS!$E$5,'21'!$M$10:$M$44,LOSS!$B45)+SUMIFS('21'!$L$10:$L$44,'21'!$A$10:$A$44,LOSS!$E$5,'21'!$O$10:$O$44,LOSS!$B45)</f>
        <v>0</v>
      </c>
      <c r="DW45" s="115">
        <f>SUMIFS('21'!$N$10:$N$44,'21'!$A$10:$A$44,LOSS!$G$5,'21'!$M$10:$M$44,LOSS!$B45)+SUMIFS('21'!$P$10:$P$44,'21'!$A$10:$A$44,LOSS!$G$5,'21'!$O$10:$O$44,LOSS!$B45)</f>
        <v>0</v>
      </c>
      <c r="DX45" s="116">
        <f>SUMIFS('21'!$K$10:$K$44,'21'!$A$10:$A$44,LOSS!$G$5,'21'!$M$10:$M$44,LOSS!$B45)+SUMIFS('21'!$L$10:$L$44,'21'!$A$10:$A$44,LOSS!$G$5,'21'!$O$10:$O$44,LOSS!$B45)</f>
        <v>0</v>
      </c>
      <c r="DY45" s="115">
        <f>SUMIFS('21'!$N$10:$N$44,'21'!$A$10:$A$44,LOSS!$I$5,'21'!$M$10:$M$44,LOSS!$B45)+SUMIFS('21'!$P$10:$P$44,'21'!$A$10:$A$44,LOSS!$I$5,'21'!$O$10:$O$44,LOSS!$B45)</f>
        <v>0</v>
      </c>
      <c r="DZ45" s="116">
        <f>SUMIFS('21'!$K$10:$K$44,'21'!$A$10:$A$44,LOSS!$I$5,'21'!$M$10:$M$44,LOSS!$B45)+SUMIFS('21'!$L$10:$L$44,'21'!$A$10:$A$44,LOSS!$I$5,'21'!$O$10:$O$44,LOSS!$B45)</f>
        <v>0</v>
      </c>
      <c r="EA45" s="115">
        <f>SUMIFS('22'!$N$10:$N$44,'22'!$A$10:$A$44,LOSS!$E$5,'22'!$M$10:$M$44,LOSS!$B45)+SUMIFS('22'!$P$10:$P$44,'22'!$A$10:$A$44,LOSS!$E$5,'22'!$O$10:$O$44,LOSS!$B45)</f>
        <v>0</v>
      </c>
      <c r="EB45" s="116">
        <f>SUMIFS('22'!$K$10:$K$44,'22'!$A$10:$A$44,LOSS!$E$5,'22'!$M$10:$M$44,LOSS!$B45)+SUMIFS('22'!$L$10:$L$44,'22'!$A$10:$A$44,LOSS!$E$5,'22'!$O$10:$O$44,LOSS!$B45)</f>
        <v>0</v>
      </c>
      <c r="EC45" s="115">
        <f>SUMIFS('22'!$N$10:$N$44,'22'!$A$10:$A$44,LOSS!$G$5,'22'!$M$10:$M$44,LOSS!$B45)+SUMIFS('22'!$P$10:$P$44,'22'!$A$10:$A$44,LOSS!$G$5,'22'!$O$10:$O$44,LOSS!$B45)</f>
        <v>0</v>
      </c>
      <c r="ED45" s="116">
        <f>SUMIFS('22'!$K$10:$K$44,'22'!$A$10:$A$44,LOSS!$G$5,'22'!$M$10:$M$44,LOSS!$B45)+SUMIFS('22'!$L$10:$L$44,'22'!$A$10:$A$44,LOSS!$G$5,'22'!$O$10:$O$44,LOSS!$B45)</f>
        <v>0</v>
      </c>
      <c r="EE45" s="115">
        <f>SUMIFS('22'!$N$10:$N$44,'22'!$A$10:$A$44,LOSS!$I$5,'22'!$M$10:$M$44,LOSS!$B45)+SUMIFS('22'!$P$10:$P$44,'22'!$A$10:$A$44,LOSS!$I$5,'22'!$O$10:$O$44,LOSS!$B45)</f>
        <v>0</v>
      </c>
      <c r="EF45" s="116">
        <f>SUMIFS('22'!$K$10:$K$44,'22'!$A$10:$A$44,LOSS!$I$5,'22'!$M$10:$M$44,LOSS!$B45)+SUMIFS('22'!$L$10:$L$44,'22'!$A$10:$A$44,LOSS!$I$5,'22'!$O$10:$O$44,LOSS!$B45)</f>
        <v>0</v>
      </c>
      <c r="EG45" s="115">
        <f>SUMIFS('23'!$N$10:$N$44,'23'!$A$10:$A$44,LOSS!$E$5,'23'!$M$10:$M$44,LOSS!$B45)+SUMIFS('23'!$P$10:$P$44,'23'!$A$10:$A$44,LOSS!$E$5,'23'!$O$10:$O$44,LOSS!$B45)</f>
        <v>0</v>
      </c>
      <c r="EH45" s="116">
        <f>SUMIFS('23'!$K$10:$K$44,'23'!$A$10:$A$44,LOSS!$E$5,'23'!$M$10:$M$44,LOSS!$B45)+SUMIFS('23'!$L$10:$L$44,'23'!$A$10:$A$44,LOSS!$E$5,'23'!$O$10:$O$44,LOSS!$B45)</f>
        <v>0</v>
      </c>
      <c r="EI45" s="115">
        <f>SUMIFS('23'!$N$10:$N$44,'23'!$A$10:$A$44,LOSS!$G$5,'23'!$M$10:$M$44,LOSS!$B45)+SUMIFS('23'!$P$10:$P$44,'23'!$A$10:$A$44,LOSS!$G$5,'23'!$O$10:$O$44,LOSS!$B45)</f>
        <v>0</v>
      </c>
      <c r="EJ45" s="116">
        <f>SUMIFS('23'!$K$10:$K$44,'23'!$A$10:$A$44,LOSS!$G$5,'23'!$M$10:$M$44,LOSS!$B45)+SUMIFS('23'!$L$10:$L$44,'23'!$A$10:$A$44,LOSS!$G$5,'23'!$O$10:$O$44,LOSS!$B45)</f>
        <v>0</v>
      </c>
      <c r="EK45" s="115">
        <f>SUMIFS('23'!$N$10:$N$44,'23'!$A$10:$A$44,LOSS!$I$5,'23'!$M$10:$M$44,LOSS!$B45)+SUMIFS('23'!$P$10:$P$44,'23'!$A$10:$A$44,LOSS!$I$5,'23'!$O$10:$O$44,LOSS!$B45)</f>
        <v>0</v>
      </c>
      <c r="EL45" s="116">
        <f>SUMIFS('23'!$K$10:$K$44,'23'!$A$10:$A$44,LOSS!$I$5,'23'!$M$10:$M$44,LOSS!$B45)+SUMIFS('23'!$L$10:$L$44,'23'!$A$10:$A$44,LOSS!$I$5,'23'!$O$10:$O$44,LOSS!$B45)</f>
        <v>0</v>
      </c>
      <c r="EM45" s="115">
        <f>SUMIFS('24'!$N$10:$N$44,'24'!$A$10:$A$44,LOSS!$E$5,'24'!$M$10:$M$44,LOSS!$B45)+SUMIFS('24'!$P$10:$P$44,'24'!$A$10:$A$44,LOSS!$E$5,'24'!$O$10:$O$44,LOSS!$B45)</f>
        <v>0</v>
      </c>
      <c r="EN45" s="116">
        <f>SUMIFS('24'!$K$10:$K$44,'24'!$A$10:$A$44,LOSS!$E$5,'24'!$M$10:$M$44,LOSS!$B45)+SUMIFS('24'!$L$10:$L$44,'24'!$A$10:$A$44,LOSS!$E$5,'24'!$O$10:$O$44,LOSS!$B45)</f>
        <v>0</v>
      </c>
      <c r="EO45" s="115">
        <f>SUMIFS('24'!$N$10:$N$44,'24'!$A$10:$A$44,LOSS!$G$5,'24'!$M$10:$M$44,LOSS!$B45)+SUMIFS('24'!$P$10:$P$44,'24'!$A$10:$A$44,LOSS!$G$5,'24'!$O$10:$O$44,LOSS!$B45)</f>
        <v>0</v>
      </c>
      <c r="EP45" s="116">
        <f>SUMIFS('24'!$K$10:$K$44,'24'!$A$10:$A$44,LOSS!$G$5,'24'!$M$10:$M$44,LOSS!$B45)+SUMIFS('24'!$L$10:$L$44,'24'!$A$10:$A$44,LOSS!$G$5,'24'!$O$10:$O$44,LOSS!$B45)</f>
        <v>0</v>
      </c>
      <c r="EQ45" s="115">
        <f>SUMIFS('24'!$N$10:$N$44,'24'!$A$10:$A$44,LOSS!$I$5,'24'!$M$10:$M$44,LOSS!$B45)+SUMIFS('24'!$P$10:$P$44,'24'!$A$10:$A$44,LOSS!$I$5,'24'!$O$10:$O$44,LOSS!$B45)</f>
        <v>0</v>
      </c>
      <c r="ER45" s="116">
        <f>SUMIFS('24'!$K$10:$K$44,'24'!$A$10:$A$44,LOSS!$I$5,'24'!$M$10:$M$44,LOSS!$B45)+SUMIFS('24'!$L$10:$L$44,'24'!$A$10:$A$44,LOSS!$I$5,'24'!$O$10:$O$44,LOSS!$B45)</f>
        <v>0</v>
      </c>
      <c r="ES45" s="115">
        <f>SUMIFS('25'!$N$10:$N$44,'25'!$A$10:$A$44,LOSS!$E$5,'25'!$M$10:$M$44,LOSS!$B45)+SUMIFS('25'!$P$10:$P$44,'25'!$A$10:$A$44,LOSS!$E$5,'25'!$O$10:$O$44,LOSS!$B45)</f>
        <v>0</v>
      </c>
      <c r="ET45" s="116">
        <f>SUMIFS('25'!$K$10:$K$44,'25'!$A$10:$A$44,LOSS!$E$5,'25'!$M$10:$M$44,LOSS!$B45)+SUMIFS('25'!$L$10:$L$44,'25'!$A$10:$A$44,LOSS!$E$5,'25'!$O$10:$O$44,LOSS!$B45)</f>
        <v>0</v>
      </c>
      <c r="EU45" s="115">
        <f>SUMIFS('25'!$N$10:$N$44,'25'!$A$10:$A$44,LOSS!$G$5,'25'!$M$10:$M$44,LOSS!$B45)+SUMIFS('25'!$P$10:$P$44,'25'!$A$10:$A$44,LOSS!$G$5,'25'!$O$10:$O$44,LOSS!$B45)</f>
        <v>0</v>
      </c>
      <c r="EV45" s="116">
        <f>SUMIFS('25'!$K$10:$K$44,'25'!$A$10:$A$44,LOSS!$G$5,'25'!$M$10:$M$44,LOSS!$B45)+SUMIFS('25'!$L$10:$L$44,'25'!$A$10:$A$44,LOSS!$G$5,'25'!$O$10:$O$44,LOSS!$B45)</f>
        <v>0</v>
      </c>
      <c r="EW45" s="115">
        <f>SUMIFS('25'!$N$10:$N$44,'25'!$A$10:$A$44,LOSS!$I$5,'25'!$M$10:$M$44,LOSS!$B45)+SUMIFS('25'!$P$10:$P$44,'25'!$A$10:$A$44,LOSS!$I$5,'25'!$O$10:$O$44,LOSS!$B45)</f>
        <v>0</v>
      </c>
      <c r="EX45" s="116">
        <f>SUMIFS('25'!$K$10:$K$44,'25'!$A$10:$A$44,LOSS!$I$5,'25'!$M$10:$M$44,LOSS!$B45)+SUMIFS('25'!$L$10:$L$44,'25'!$A$10:$A$44,LOSS!$I$5,'25'!$O$10:$O$44,LOSS!$B45)</f>
        <v>0</v>
      </c>
      <c r="EY45" s="115">
        <f>SUMIFS('26'!$N$10:$N$44,'26'!$A$10:$A$44,LOSS!$E$5,'26'!$M$10:$M$44,LOSS!$B45)+SUMIFS('26'!$P$10:$P$44,'26'!$A$10:$A$44,LOSS!$E$5,'26'!$O$10:$O$44,LOSS!$B45)</f>
        <v>0</v>
      </c>
      <c r="EZ45" s="116">
        <f>SUMIFS('26'!$K$10:$K$44,'26'!$A$10:$A$44,LOSS!$E$5,'26'!$M$10:$M$44,LOSS!$B45)+SUMIFS('26'!$L$10:$L$44,'26'!$A$10:$A$44,LOSS!$E$5,'26'!$O$10:$O$44,LOSS!$B45)</f>
        <v>0</v>
      </c>
      <c r="FA45" s="115">
        <f>SUMIFS('26'!$N$10:$N$44,'26'!$A$10:$A$44,LOSS!$G$5,'26'!$M$10:$M$44,LOSS!$B45)+SUMIFS('26'!$P$10:$P$44,'26'!$A$10:$A$44,LOSS!$G$5,'26'!$O$10:$O$44,LOSS!$B45)</f>
        <v>0</v>
      </c>
      <c r="FB45" s="116">
        <f>SUMIFS('26'!$K$10:$K$44,'26'!$A$10:$A$44,LOSS!$G$5,'26'!$M$10:$M$44,LOSS!$B45)+SUMIFS('26'!$L$10:$L$44,'26'!$A$10:$A$44,LOSS!$G$5,'26'!$O$10:$O$44,LOSS!$B45)</f>
        <v>0</v>
      </c>
      <c r="FC45" s="115">
        <f>SUMIFS('26'!$N$10:$N$44,'26'!$A$10:$A$44,LOSS!$I$5,'26'!$M$10:$M$44,LOSS!$B45)+SUMIFS('26'!$P$10:$P$44,'26'!$A$10:$A$44,LOSS!$I$5,'26'!$O$10:$O$44,LOSS!$B45)</f>
        <v>0</v>
      </c>
      <c r="FD45" s="116">
        <f>SUMIFS('26'!$K$10:$K$44,'26'!$A$10:$A$44,LOSS!$I$5,'26'!$M$10:$M$44,LOSS!$B45)+SUMIFS('26'!$L$10:$L$44,'26'!$A$10:$A$44,LOSS!$I$5,'26'!$O$10:$O$44,LOSS!$B45)</f>
        <v>0</v>
      </c>
      <c r="FE45" s="115">
        <f>SUMIFS('27'!$N$10:$N$44,'27'!$A$10:$A$44,LOSS!$E$5,'27'!$M$10:$M$44,LOSS!$B45)+SUMIFS('27'!$P$10:$P$44,'27'!$A$10:$A$44,LOSS!$E$5,'27'!$O$10:$O$44,LOSS!$B45)</f>
        <v>0</v>
      </c>
      <c r="FF45" s="116">
        <f>SUMIFS('27'!$K$10:$K$44,'27'!$A$10:$A$44,LOSS!$E$5,'27'!$M$10:$M$44,LOSS!$B45)+SUMIFS('27'!$L$10:$L$44,'27'!$A$10:$A$44,LOSS!$E$5,'27'!$O$10:$O$44,LOSS!$B45)</f>
        <v>0</v>
      </c>
      <c r="FG45" s="115">
        <f>SUMIFS('27'!$N$10:$N$44,'27'!$A$10:$A$44,LOSS!$G$5,'27'!$M$10:$M$44,LOSS!$B45)+SUMIFS('27'!$P$10:$P$44,'27'!$A$10:$A$44,LOSS!$G$5,'27'!$O$10:$O$44,LOSS!$B45)</f>
        <v>0</v>
      </c>
      <c r="FH45" s="116">
        <f>SUMIFS('27'!$K$10:$K$44,'27'!$A$10:$A$44,LOSS!$G$5,'27'!$M$10:$M$44,LOSS!$B45)+SUMIFS('27'!$L$10:$L$44,'27'!$A$10:$A$44,LOSS!$G$5,'27'!$O$10:$O$44,LOSS!$B45)</f>
        <v>0</v>
      </c>
      <c r="FI45" s="115">
        <f>SUMIFS('27'!$N$10:$N$44,'27'!$A$10:$A$44,LOSS!$I$5,'27'!$M$10:$M$44,LOSS!$B45)+SUMIFS('27'!$P$10:$P$44,'27'!$A$10:$A$44,LOSS!$I$5,'27'!$O$10:$O$44,LOSS!$B45)</f>
        <v>0</v>
      </c>
      <c r="FJ45" s="116">
        <f>SUMIFS('27'!$K$10:$K$44,'27'!$A$10:$A$44,LOSS!$I$5,'27'!$M$10:$M$44,LOSS!$B45)+SUMIFS('27'!$L$10:$L$44,'27'!$A$10:$A$44,LOSS!$I$5,'27'!$O$10:$O$44,LOSS!$B45)</f>
        <v>0</v>
      </c>
      <c r="FK45" s="115">
        <f>SUMIFS('28'!$N$10:$N$44,'28'!$A$10:$A$44,LOSS!$E$5,'28'!$M$10:$M$44,LOSS!$B45)+SUMIFS('28'!$P$10:$P$44,'28'!$A$10:$A$44,LOSS!$E$5,'28'!$O$10:$O$44,LOSS!$B45)</f>
        <v>0</v>
      </c>
      <c r="FL45" s="116">
        <f>SUMIFS('28'!$K$10:$K$44,'28'!$A$10:$A$44,LOSS!$E$5,'28'!$M$10:$M$44,LOSS!$B45)+SUMIFS('28'!$L$10:$L$44,'28'!$A$10:$A$44,LOSS!$E$5,'28'!$O$10:$O$44,LOSS!$B45)</f>
        <v>0</v>
      </c>
      <c r="FM45" s="115">
        <f>SUMIFS('28'!$N$10:$N$44,'28'!$A$10:$A$44,LOSS!$G$5,'28'!$M$10:$M$44,LOSS!$B45)+SUMIFS('28'!$P$10:$P$44,'28'!$A$10:$A$44,LOSS!$G$5,'28'!$O$10:$O$44,LOSS!$B45)</f>
        <v>0</v>
      </c>
      <c r="FN45" s="116">
        <f>SUMIFS('28'!$K$10:$K$44,'28'!$A$10:$A$44,LOSS!$G$5,'28'!$M$10:$M$44,LOSS!$B45)+SUMIFS('28'!$L$10:$L$44,'28'!$A$10:$A$44,LOSS!$G$5,'28'!$O$10:$O$44,LOSS!$B45)</f>
        <v>0</v>
      </c>
      <c r="FO45" s="115">
        <f>SUMIFS('28'!$N$10:$N$44,'28'!$A$10:$A$44,LOSS!$I$5,'28'!$M$10:$M$44,LOSS!$B45)+SUMIFS('28'!$P$10:$P$44,'28'!$A$10:$A$44,LOSS!$I$5,'28'!$O$10:$O$44,LOSS!$B45)</f>
        <v>0</v>
      </c>
      <c r="FP45" s="116">
        <f>SUMIFS('28'!$K$10:$K$44,'28'!$A$10:$A$44,LOSS!$I$5,'28'!$M$10:$M$44,LOSS!$B45)+SUMIFS('28'!$L$10:$L$44,'28'!$A$10:$A$44,LOSS!$I$5,'28'!$O$10:$O$44,LOSS!$B45)</f>
        <v>0</v>
      </c>
      <c r="FQ45" s="115">
        <f>SUMIFS('29'!$N$10:$N$44,'29'!$A$10:$A$44,LOSS!$E$5,'29'!$M$10:$M$44,LOSS!$B45)+SUMIFS('29'!$P$10:$P$44,'29'!$A$10:$A$44,LOSS!$E$5,'29'!$O$10:$O$44,LOSS!$B45)</f>
        <v>0</v>
      </c>
      <c r="FR45" s="116">
        <f>SUMIFS('29'!$K$10:$K$44,'29'!$A$10:$A$44,LOSS!$E$5,'29'!$M$10:$M$44,LOSS!$B45)+SUMIFS('29'!$L$10:$L$44,'29'!$A$10:$A$44,LOSS!$E$5,'29'!$O$10:$O$44,LOSS!$B45)</f>
        <v>0</v>
      </c>
      <c r="FS45" s="115">
        <f>SUMIFS('29'!$N$10:$N$44,'29'!$A$10:$A$44,LOSS!$G$5,'29'!$M$10:$M$44,LOSS!$B45)+SUMIFS('29'!$P$10:$P$44,'29'!$A$10:$A$44,LOSS!$G$5,'29'!$O$10:$O$44,LOSS!$B45)</f>
        <v>0</v>
      </c>
      <c r="FT45" s="116">
        <f>SUMIFS('29'!$K$10:$K$44,'29'!$A$10:$A$44,LOSS!$G$5,'29'!$M$10:$M$44,LOSS!$B45)+SUMIFS('29'!$L$10:$L$44,'29'!$A$10:$A$44,LOSS!$G$5,'29'!$O$10:$O$44,LOSS!$B45)</f>
        <v>0</v>
      </c>
      <c r="FU45" s="115">
        <f>SUMIFS('29'!$N$10:$N$44,'29'!$A$10:$A$44,LOSS!$I$5,'29'!$M$10:$M$44,LOSS!$B45)+SUMIFS('29'!$P$10:$P$44,'29'!$A$10:$A$44,LOSS!$I$5,'29'!$O$10:$O$44,LOSS!$B45)</f>
        <v>0</v>
      </c>
      <c r="FV45" s="116">
        <f>SUMIFS('29'!$K$10:$K$44,'29'!$A$10:$A$44,LOSS!$I$5,'29'!$M$10:$M$44,LOSS!$B45)+SUMIFS('29'!$L$10:$L$44,'29'!$A$10:$A$44,LOSS!$I$5,'29'!$O$10:$O$44,LOSS!$B45)</f>
        <v>0</v>
      </c>
      <c r="FW45" s="115">
        <f>SUMIFS('30'!$N$10:$N$44,'30'!$A$10:$A$44,LOSS!$E$5,'30'!$M$10:$M$44,LOSS!$B45)+SUMIFS('30'!$P$10:$P$44,'30'!$A$10:$A$44,LOSS!$E$5,'30'!$O$10:$O$44,LOSS!$B45)</f>
        <v>0</v>
      </c>
      <c r="FX45" s="116">
        <f>SUMIFS('30'!$K$10:$K$44,'30'!$A$10:$A$44,LOSS!$E$5,'30'!$M$10:$M$44,LOSS!$B45)+SUMIFS('30'!$L$10:$L$44,'30'!$A$10:$A$44,LOSS!$E$5,'30'!$O$10:$O$44,LOSS!$B45)</f>
        <v>0</v>
      </c>
      <c r="FY45" s="115">
        <f>SUMIFS('30'!$N$10:$N$44,'30'!$A$10:$A$44,LOSS!$G$5,'30'!$M$10:$M$44,LOSS!$B45)+SUMIFS('30'!$P$10:$P$44,'30'!$A$10:$A$44,LOSS!$G$5,'30'!$O$10:$O$44,LOSS!$B45)</f>
        <v>0</v>
      </c>
      <c r="FZ45" s="116">
        <f>SUMIFS('30'!$K$10:$K$44,'30'!$A$10:$A$44,LOSS!$G$5,'30'!$M$10:$M$44,LOSS!$B45)+SUMIFS('30'!$L$10:$L$44,'30'!$A$10:$A$44,LOSS!$G$5,'30'!$O$10:$O$44,LOSS!$B45)</f>
        <v>0</v>
      </c>
      <c r="GA45" s="115">
        <f>SUMIFS('30'!$N$10:$N$44,'30'!$A$10:$A$44,LOSS!$I$5,'30'!$M$10:$M$44,LOSS!$B45)+SUMIFS('30'!$P$10:$P$44,'30'!$A$10:$A$44,LOSS!$I$5,'30'!$O$10:$O$44,LOSS!$B45)</f>
        <v>0</v>
      </c>
      <c r="GB45" s="116">
        <f>SUMIFS('30'!$K$10:$K$44,'30'!$A$10:$A$44,LOSS!$I$5,'30'!$M$10:$M$44,LOSS!$B45)+SUMIFS('30'!$L$10:$L$44,'30'!$A$10:$A$44,LOSS!$I$5,'30'!$O$10:$O$44,LOSS!$B45)</f>
        <v>0</v>
      </c>
      <c r="GC45" s="115">
        <f>SUMIFS('31'!$N$13:$N$44,'31'!$A$13:$A$44,LOSS!$E$5,'31'!$M$13:$M$44,LOSS!$B45)+SUMIFS('31'!$P$13:$P$44,'31'!$A$13:$A$44,LOSS!$E$5,'31'!$O$13:$O$44,LOSS!$B45)</f>
        <v>0</v>
      </c>
      <c r="GD45" s="116">
        <f>SUMIFS('31'!$K$13:$K$44,'31'!$A$13:$A$44,LOSS!$E$5,'31'!$M$13:$M$44,LOSS!$B45)+SUMIFS('31'!$L$13:$L$44,'31'!$A$13:$A$44,LOSS!$E$5,'31'!$O$13:$O$44,LOSS!$B45)</f>
        <v>0</v>
      </c>
      <c r="GE45" s="115">
        <f>SUMIFS('31'!$N$13:$N$44,'31'!$A$13:$A$44,LOSS!$G$5,'31'!$M$13:$M$44,LOSS!$B45)+SUMIFS('31'!$P$13:$P$44,'31'!$A$13:$A$44,LOSS!$G$5,'31'!$O$13:$O$44,LOSS!$B45)</f>
        <v>0</v>
      </c>
      <c r="GF45" s="116">
        <f>SUMIFS('31'!$K$13:$K$44,'31'!$A$13:$A$44,LOSS!$G$5,'31'!$M$13:$M$44,LOSS!$B45)+SUMIFS('31'!$L$13:$L$44,'31'!$A$13:$A$44,LOSS!$G$5,'31'!$O$13:$O$44,LOSS!$B45)</f>
        <v>0</v>
      </c>
      <c r="GG45" s="115">
        <f>SUMIFS('31'!$N$13:$N$44,'31'!$A$13:$A$44,LOSS!$I$5,'31'!$M$13:$M$44,LOSS!$B45)+SUMIFS('31'!$P$13:$P$44,'31'!$A$13:$A$44,LOSS!$I$5,'31'!$O$13:$O$44,LOSS!$B45)</f>
        <v>0</v>
      </c>
      <c r="GH45" s="116">
        <f>SUMIFS('31'!$K$13:$K$44,'31'!$A$13:$A$44,LOSS!$I$5,'31'!$M$13:$M$44,LOSS!$B45)+SUMIFS('31'!$L$13:$L$44,'31'!$A$13:$A$44,LOSS!$I$5,'31'!$O$13:$O$44,LOSS!$B45)</f>
        <v>0</v>
      </c>
      <c r="GI45" s="108">
        <f t="shared" si="0"/>
        <v>0</v>
      </c>
      <c r="GJ45" s="117">
        <f t="shared" si="1"/>
        <v>0</v>
      </c>
      <c r="GK45" s="118">
        <f t="shared" si="5"/>
        <v>0</v>
      </c>
      <c r="GL45" s="73"/>
      <c r="GM45" s="73"/>
      <c r="GN45" s="73"/>
    </row>
    <row r="46" ht="18.75" customHeight="1" spans="1:196">
      <c r="A46" s="104" t="s">
        <v>238</v>
      </c>
      <c r="B46" s="105"/>
      <c r="C46" s="105"/>
      <c r="D46" s="106" t="s">
        <v>180</v>
      </c>
      <c r="E46" s="115"/>
      <c r="F46" s="119">
        <f>SUM(F47:F94)</f>
        <v>0</v>
      </c>
      <c r="G46" s="115"/>
      <c r="H46" s="119">
        <f>SUM(H47:H94)</f>
        <v>0</v>
      </c>
      <c r="I46" s="115"/>
      <c r="J46" s="119">
        <f>SUM(J47:J94)</f>
        <v>0</v>
      </c>
      <c r="K46" s="115"/>
      <c r="L46" s="119">
        <f>SUM(L47:L94)</f>
        <v>0</v>
      </c>
      <c r="M46" s="115"/>
      <c r="N46" s="119">
        <f>SUM(N47:N94)</f>
        <v>0</v>
      </c>
      <c r="O46" s="115"/>
      <c r="P46" s="119">
        <f>SUM(P47:P94)</f>
        <v>0</v>
      </c>
      <c r="Q46" s="115"/>
      <c r="R46" s="119">
        <f>SUM(R47:R94)</f>
        <v>0</v>
      </c>
      <c r="S46" s="115"/>
      <c r="T46" s="119">
        <f>SUM(T47:T94)</f>
        <v>0</v>
      </c>
      <c r="U46" s="115"/>
      <c r="V46" s="119">
        <f>SUM(V47:V94)</f>
        <v>0</v>
      </c>
      <c r="W46" s="115"/>
      <c r="X46" s="119">
        <f>SUM(X47:X94)</f>
        <v>0</v>
      </c>
      <c r="Y46" s="115"/>
      <c r="Z46" s="119">
        <f>SUM(Z47:Z94)</f>
        <v>0</v>
      </c>
      <c r="AA46" s="115"/>
      <c r="AB46" s="119">
        <f>SUM(AB47:AB94)</f>
        <v>0</v>
      </c>
      <c r="AC46" s="115"/>
      <c r="AD46" s="119">
        <f>SUM(AD47:AD94)</f>
        <v>0</v>
      </c>
      <c r="AE46" s="115"/>
      <c r="AF46" s="119">
        <f>SUM(AF47:AF94)</f>
        <v>0</v>
      </c>
      <c r="AG46" s="115"/>
      <c r="AH46" s="119">
        <f>SUM(AH47:AH94)</f>
        <v>0</v>
      </c>
      <c r="AI46" s="115"/>
      <c r="AJ46" s="119">
        <f>SUM(AJ47:AJ94)</f>
        <v>0</v>
      </c>
      <c r="AK46" s="115"/>
      <c r="AL46" s="119">
        <f>SUM(AL47:AL94)</f>
        <v>0</v>
      </c>
      <c r="AM46" s="115"/>
      <c r="AN46" s="119">
        <f>SUM(AN47:AN94)</f>
        <v>0</v>
      </c>
      <c r="AO46" s="115"/>
      <c r="AP46" s="119">
        <f>SUM(AP47:AP94)</f>
        <v>0</v>
      </c>
      <c r="AQ46" s="115"/>
      <c r="AR46" s="119">
        <f>SUM(AR47:AR94)</f>
        <v>0</v>
      </c>
      <c r="AS46" s="115"/>
      <c r="AT46" s="119">
        <f>SUM(AT47:AT94)</f>
        <v>0</v>
      </c>
      <c r="AU46" s="115"/>
      <c r="AV46" s="119">
        <f>SUM(AV47:AV94)</f>
        <v>0</v>
      </c>
      <c r="AW46" s="115"/>
      <c r="AX46" s="119">
        <f>SUM(AX47:AX94)</f>
        <v>0</v>
      </c>
      <c r="AY46" s="115"/>
      <c r="AZ46" s="119">
        <f>SUM(AZ47:AZ94)</f>
        <v>0</v>
      </c>
      <c r="BA46" s="115"/>
      <c r="BB46" s="119">
        <f>SUM(BB47:BB94)</f>
        <v>0</v>
      </c>
      <c r="BC46" s="115"/>
      <c r="BD46" s="119">
        <f>SUM(BD47:BD94)</f>
        <v>0</v>
      </c>
      <c r="BE46" s="115"/>
      <c r="BF46" s="119">
        <f>SUM(BF47:BF94)</f>
        <v>0</v>
      </c>
      <c r="BG46" s="115"/>
      <c r="BH46" s="119">
        <f>SUM(BH47:BH94)</f>
        <v>0</v>
      </c>
      <c r="BI46" s="115"/>
      <c r="BJ46" s="119">
        <f>SUM(BJ47:BJ94)</f>
        <v>0</v>
      </c>
      <c r="BK46" s="115"/>
      <c r="BL46" s="119">
        <f>SUM(BL47:BL94)</f>
        <v>0</v>
      </c>
      <c r="BM46" s="115"/>
      <c r="BN46" s="119">
        <f>SUM(BN47:BN94)</f>
        <v>0</v>
      </c>
      <c r="BO46" s="115"/>
      <c r="BP46" s="119">
        <f>SUM(BP47:BP94)</f>
        <v>0</v>
      </c>
      <c r="BQ46" s="115"/>
      <c r="BR46" s="119">
        <f>SUM(BR47:BR94)</f>
        <v>0</v>
      </c>
      <c r="BS46" s="115"/>
      <c r="BT46" s="119">
        <f>SUM(BT47:BT94)</f>
        <v>0</v>
      </c>
      <c r="BU46" s="115"/>
      <c r="BV46" s="119">
        <f>SUM(BV47:BV94)</f>
        <v>0</v>
      </c>
      <c r="BW46" s="115"/>
      <c r="BX46" s="119">
        <f>SUM(BX47:BX94)</f>
        <v>0</v>
      </c>
      <c r="BY46" s="115"/>
      <c r="BZ46" s="119">
        <f>SUM(BZ47:BZ94)</f>
        <v>0</v>
      </c>
      <c r="CA46" s="115"/>
      <c r="CB46" s="119">
        <f>SUM(CB47:CB94)</f>
        <v>0</v>
      </c>
      <c r="CC46" s="115"/>
      <c r="CD46" s="119">
        <f>SUM(CD47:CD94)</f>
        <v>0</v>
      </c>
      <c r="CE46" s="115"/>
      <c r="CF46" s="119">
        <f>SUM(CF47:CF94)</f>
        <v>0</v>
      </c>
      <c r="CG46" s="115"/>
      <c r="CH46" s="119">
        <f>SUM(CH47:CH94)</f>
        <v>0</v>
      </c>
      <c r="CI46" s="115"/>
      <c r="CJ46" s="119">
        <f>SUM(CJ47:CJ94)</f>
        <v>0</v>
      </c>
      <c r="CK46" s="115"/>
      <c r="CL46" s="119">
        <f>SUM(CL47:CL94)</f>
        <v>0</v>
      </c>
      <c r="CM46" s="115"/>
      <c r="CN46" s="119">
        <f>SUM(CN47:CN94)</f>
        <v>0</v>
      </c>
      <c r="CO46" s="115"/>
      <c r="CP46" s="119">
        <f>SUM(CP47:CP94)</f>
        <v>0</v>
      </c>
      <c r="CQ46" s="115"/>
      <c r="CR46" s="119">
        <f>SUM(CR47:CR94)</f>
        <v>0</v>
      </c>
      <c r="CS46" s="115"/>
      <c r="CT46" s="119">
        <f>SUM(CT47:CT94)</f>
        <v>0</v>
      </c>
      <c r="CU46" s="115"/>
      <c r="CV46" s="119">
        <f>SUM(CV47:CV94)</f>
        <v>0</v>
      </c>
      <c r="CW46" s="115"/>
      <c r="CX46" s="119">
        <f>SUM(CX47:CX94)</f>
        <v>0</v>
      </c>
      <c r="CY46" s="115"/>
      <c r="CZ46" s="119">
        <f>SUM(CZ47:CZ94)</f>
        <v>0</v>
      </c>
      <c r="DA46" s="115"/>
      <c r="DB46" s="119">
        <f>SUM(DB47:DB94)</f>
        <v>0</v>
      </c>
      <c r="DC46" s="115"/>
      <c r="DD46" s="119">
        <f>SUM(DD47:DD94)</f>
        <v>0</v>
      </c>
      <c r="DE46" s="115"/>
      <c r="DF46" s="119">
        <f>SUM(DF47:DF94)</f>
        <v>0</v>
      </c>
      <c r="DG46" s="115"/>
      <c r="DH46" s="119">
        <f>SUM(DH47:DH94)</f>
        <v>0</v>
      </c>
      <c r="DI46" s="115"/>
      <c r="DJ46" s="119">
        <f>SUM(DJ47:DJ94)</f>
        <v>0</v>
      </c>
      <c r="DK46" s="115"/>
      <c r="DL46" s="119">
        <f>SUM(DL47:DL94)</f>
        <v>0</v>
      </c>
      <c r="DM46" s="115"/>
      <c r="DN46" s="119">
        <f>SUM(DN47:DN94)</f>
        <v>0</v>
      </c>
      <c r="DO46" s="115"/>
      <c r="DP46" s="119">
        <f>SUM(DP47:DP94)</f>
        <v>0</v>
      </c>
      <c r="DQ46" s="115"/>
      <c r="DR46" s="119">
        <f>SUM(DR47:DR94)</f>
        <v>0</v>
      </c>
      <c r="DS46" s="115"/>
      <c r="DT46" s="119">
        <f>SUM(DT47:DT94)</f>
        <v>0</v>
      </c>
      <c r="DU46" s="115"/>
      <c r="DV46" s="119">
        <f>SUM(DV47:DV94)</f>
        <v>0</v>
      </c>
      <c r="DW46" s="115"/>
      <c r="DX46" s="119">
        <f>SUM(DX47:DX94)</f>
        <v>0</v>
      </c>
      <c r="DY46" s="115"/>
      <c r="DZ46" s="119">
        <f>SUM(DZ47:DZ94)</f>
        <v>0</v>
      </c>
      <c r="EA46" s="115"/>
      <c r="EB46" s="119">
        <f>SUM(EB47:EB94)</f>
        <v>0</v>
      </c>
      <c r="EC46" s="115"/>
      <c r="ED46" s="119">
        <f>SUM(ED47:ED94)</f>
        <v>0</v>
      </c>
      <c r="EE46" s="115"/>
      <c r="EF46" s="119">
        <f>SUM(EF47:EF94)</f>
        <v>0</v>
      </c>
      <c r="EG46" s="115"/>
      <c r="EH46" s="119">
        <f>SUM(EH47:EH94)</f>
        <v>0</v>
      </c>
      <c r="EI46" s="115"/>
      <c r="EJ46" s="119">
        <f>SUM(EJ47:EJ94)</f>
        <v>0</v>
      </c>
      <c r="EK46" s="115"/>
      <c r="EL46" s="119">
        <f>SUM(EL47:EL94)</f>
        <v>0</v>
      </c>
      <c r="EM46" s="115"/>
      <c r="EN46" s="119">
        <f>SUM(EN47:EN94)</f>
        <v>0</v>
      </c>
      <c r="EO46" s="115"/>
      <c r="EP46" s="119">
        <f>SUM(EP47:EP94)</f>
        <v>0</v>
      </c>
      <c r="EQ46" s="115"/>
      <c r="ER46" s="119">
        <f>SUM(ER47:ER94)</f>
        <v>0</v>
      </c>
      <c r="ES46" s="115"/>
      <c r="ET46" s="119">
        <f>SUM(ET47:ET94)</f>
        <v>0</v>
      </c>
      <c r="EU46" s="115"/>
      <c r="EV46" s="119">
        <f>SUM(EV47:EV94)</f>
        <v>0</v>
      </c>
      <c r="EW46" s="115"/>
      <c r="EX46" s="119">
        <f>SUM(EX47:EX94)</f>
        <v>0</v>
      </c>
      <c r="EY46" s="115"/>
      <c r="EZ46" s="119">
        <f>SUM(EZ47:EZ94)</f>
        <v>0</v>
      </c>
      <c r="FA46" s="115"/>
      <c r="FB46" s="119">
        <f>SUM(FB47:FB94)</f>
        <v>0</v>
      </c>
      <c r="FC46" s="115"/>
      <c r="FD46" s="119">
        <f>SUM(FD47:FD94)</f>
        <v>0</v>
      </c>
      <c r="FE46" s="115"/>
      <c r="FF46" s="119">
        <f>SUM(FF47:FF94)</f>
        <v>0</v>
      </c>
      <c r="FG46" s="115"/>
      <c r="FH46" s="119">
        <f>SUM(FH47:FH94)</f>
        <v>0</v>
      </c>
      <c r="FI46" s="115"/>
      <c r="FJ46" s="119">
        <f>SUM(FJ47:FJ94)</f>
        <v>0</v>
      </c>
      <c r="FK46" s="115"/>
      <c r="FL46" s="119">
        <f>SUM(FL47:FL94)</f>
        <v>0</v>
      </c>
      <c r="FM46" s="115"/>
      <c r="FN46" s="119">
        <f>SUM(FN47:FN94)</f>
        <v>0</v>
      </c>
      <c r="FO46" s="115"/>
      <c r="FP46" s="119">
        <f>SUM(FP47:FP94)</f>
        <v>0</v>
      </c>
      <c r="FQ46" s="115"/>
      <c r="FR46" s="119">
        <f>SUM(FR47:FR94)</f>
        <v>0</v>
      </c>
      <c r="FS46" s="115"/>
      <c r="FT46" s="119">
        <f>SUM(FT47:FT94)</f>
        <v>0</v>
      </c>
      <c r="FU46" s="115"/>
      <c r="FV46" s="119">
        <f>SUM(FV47:FV94)</f>
        <v>0</v>
      </c>
      <c r="FW46" s="115"/>
      <c r="FX46" s="119">
        <f>SUM(FX47:FX94)</f>
        <v>0</v>
      </c>
      <c r="FY46" s="115"/>
      <c r="FZ46" s="119">
        <f>SUM(FZ47:FZ94)</f>
        <v>0</v>
      </c>
      <c r="GA46" s="115"/>
      <c r="GB46" s="119">
        <f>SUM(GB47:GB94)</f>
        <v>0</v>
      </c>
      <c r="GC46" s="115"/>
      <c r="GD46" s="119">
        <f>SUM(GD47:GD94)</f>
        <v>0</v>
      </c>
      <c r="GE46" s="115"/>
      <c r="GF46" s="119">
        <f>SUM(GF47:GF94)</f>
        <v>0</v>
      </c>
      <c r="GG46" s="115"/>
      <c r="GH46" s="119">
        <f>SUM(GH47:GH94)</f>
        <v>0</v>
      </c>
      <c r="GI46" s="108">
        <f t="shared" si="0"/>
        <v>0</v>
      </c>
      <c r="GJ46" s="117">
        <f>GI46/60</f>
        <v>0</v>
      </c>
      <c r="GK46" s="120"/>
    </row>
    <row r="47" ht="18.75" customHeight="1" spans="1:196">
      <c r="A47" s="125" t="s">
        <v>308</v>
      </c>
      <c r="B47" s="112">
        <v>400</v>
      </c>
      <c r="C47" s="113" t="s">
        <v>309</v>
      </c>
      <c r="D47" s="114"/>
      <c r="E47" s="115">
        <f>SUMIFS('1'!$N$10:$N$44,'1'!$A$10:$A$44,LOSS!$E$5,'1'!$M$10:$M$44,LOSS!$B47)+SUMIFS('1'!$P$10:$P$44,'1'!$A$10:$A$44,LOSS!$E$5,'1'!$O$10:$O$44,LOSS!$B47)</f>
        <v>0</v>
      </c>
      <c r="F47" s="116">
        <f>SUMIFS('1'!$K$10:$K$44,'1'!$A$10:$A$44,LOSS!$E$5,'1'!$M$10:$M$44,LOSS!$B47)+SUMIFS('1'!$L$10:$L$44,'1'!$A$10:$A$44,LOSS!$E$5,'1'!$O$10:$O$44,LOSS!$B47)</f>
        <v>0</v>
      </c>
      <c r="G47" s="115">
        <f>SUMIFS('1'!$N$10:$N$44,'1'!$A$10:$A$44,LOSS!$G$5,'1'!$M$10:$M$44,LOSS!$B47)+SUMIFS('1'!$P$10:$P$44,'1'!$A$10:$A$44,LOSS!$G$5,'1'!$O$10:$O$44,LOSS!$B47)</f>
        <v>0</v>
      </c>
      <c r="H47" s="116">
        <f>SUMIFS('1'!$K$10:$K$44,'1'!$A$10:$A$44,LOSS!$G$5,'1'!$M$10:$M$44,LOSS!$B47)+SUMIFS('1'!$L$10:$L$44,'1'!$A$10:$A$44,LOSS!$G$5,'1'!$O$10:$O$44,LOSS!$B47)</f>
        <v>0</v>
      </c>
      <c r="I47" s="115">
        <f>SUMIFS('1'!$N$10:$N$44,'1'!$A$10:$A$44,LOSS!$I$5,'1'!$M$10:$M$44,LOSS!$B47)+SUMIFS('1'!$P$10:$P$44,'1'!$A$10:$A$44,LOSS!$I$5,'1'!$O$10:$O$44,LOSS!$B47)</f>
        <v>0</v>
      </c>
      <c r="J47" s="116">
        <f>SUMIFS('1'!$K$10:$K$44,'1'!$A$10:$A$44,LOSS!$I$5,'1'!$M$10:$M$44,LOSS!$B47)+SUMIFS('1'!$L$10:$L$44,'1'!$A$10:$A$44,LOSS!$I$5,'1'!$O$10:$O$44,LOSS!$B47)</f>
        <v>0</v>
      </c>
      <c r="K47" s="115">
        <f>SUMIFS('2'!$N$10:$N$52,'2'!$A$10:$A$52,LOSS!$E$5,'2'!$M$10:$M$52,LOSS!$B47)+SUMIFS('2'!$P$10:$P$52,'2'!$A$10:$A$52,LOSS!$E$5,'2'!$O$10:$O$52,LOSS!$B47)</f>
        <v>0</v>
      </c>
      <c r="L47" s="116">
        <f>SUMIFS('2'!$K$10:$K$52,'2'!$A$10:$A$52,LOSS!$E$5,'2'!$M$10:$M$52,LOSS!$B47)+SUMIFS('2'!$L$10:$L$52,'2'!$A$10:$A$52,LOSS!$E$5,'2'!$O$10:$O$52,LOSS!$B47)</f>
        <v>0</v>
      </c>
      <c r="M47" s="115">
        <f>SUMIFS('2'!$N$10:$N$52,'2'!$A$10:$A$52,LOSS!$G$5,'2'!$M$10:$M$52,LOSS!$B47)+SUMIFS('2'!$P$10:$P$52,'2'!$A$10:$A$52,LOSS!$G$5,'2'!$O$10:$O$52,LOSS!$B47)</f>
        <v>0</v>
      </c>
      <c r="N47" s="116">
        <f>SUMIFS('2'!$K$10:$K$52,'2'!$A$10:$A$52,LOSS!$G$5,'2'!$M$10:$M$52,LOSS!$B47)+SUMIFS('2'!$L$10:$L$52,'2'!$A$10:$A$52,LOSS!$G$5,'2'!$O$10:$O$52,LOSS!$B47)</f>
        <v>0</v>
      </c>
      <c r="O47" s="115">
        <f>SUMIFS('2'!$N$10:$N$52,'2'!$A$10:$A$52,LOSS!$I$5,'2'!$M$10:$M$52,LOSS!$B47)+SUMIFS('2'!$P$10:$P$52,'2'!$A$10:$A$52,LOSS!$I$5,'2'!$O$10:$O$52,LOSS!$B47)</f>
        <v>0</v>
      </c>
      <c r="P47" s="116">
        <f>SUMIFS('2'!$K$10:$K$52,'2'!$A$10:$A$52,LOSS!$I$5,'2'!$M$10:$M$52,LOSS!$B47)+SUMIFS('2'!$L$10:$L$52,'2'!$A$10:$A$52,LOSS!$I$5,'2'!$O$10:$O$52,LOSS!$B47)</f>
        <v>0</v>
      </c>
      <c r="Q47" s="115">
        <f>SUMIFS('3'!$N$10:$N$44,'3'!$A$10:$A$44,LOSS!$E$5,'3'!$M$10:$M$44,LOSS!$B47)+SUMIFS('3'!$P$10:$P$44,'3'!$A$10:$A$44,LOSS!$E$5,'3'!$O$10:$O$44,LOSS!$B47)</f>
        <v>0</v>
      </c>
      <c r="R47" s="116">
        <f>SUMIFS('3'!$K$10:$K$44,'3'!$A$10:$A$44,LOSS!$E$5,'3'!$M$10:$M$44,LOSS!$B47)+SUMIFS('3'!$L$10:$L$44,'3'!$A$10:$A$44,LOSS!$E$5,'3'!$O$10:$O$44,LOSS!$B47)</f>
        <v>0</v>
      </c>
      <c r="S47" s="115">
        <f>SUMIFS('3'!$N$10:$N$44,'3'!$A$10:$A$44,LOSS!$G$5,'3'!$M$10:$M$44,LOSS!$B47)+SUMIFS('3'!$P$10:$P$44,'3'!$A$10:$A$44,LOSS!$G$5,'3'!$O$10:$O$44,LOSS!$B47)</f>
        <v>0</v>
      </c>
      <c r="T47" s="116">
        <f>SUMIFS('3'!$K$10:$K$44,'3'!$A$10:$A$44,LOSS!$G$5,'3'!$M$10:$M$44,LOSS!$B47)+SUMIFS('3'!$L$10:$L$44,'3'!$A$10:$A$44,LOSS!$G$5,'3'!$O$10:$O$44,LOSS!$B47)</f>
        <v>0</v>
      </c>
      <c r="U47" s="115">
        <f>SUMIFS('3'!$N$10:$N$44,'3'!$A$10:$A$44,LOSS!$I$5,'3'!$M$10:$M$44,LOSS!$B47)+SUMIFS('3'!$P$10:$P$44,'3'!$A$10:$A$44,LOSS!$I$5,'3'!$O$10:$O$44,LOSS!$B47)</f>
        <v>0</v>
      </c>
      <c r="V47" s="116">
        <f>SUMIFS('3'!$K$10:$K$44,'3'!$A$10:$A$44,LOSS!$I$5,'3'!$M$10:$M$44,LOSS!$B47)+SUMIFS('3'!$L$10:$L$44,'3'!$A$10:$A$44,LOSS!$I$5,'3'!$O$10:$O$44,LOSS!$B47)</f>
        <v>0</v>
      </c>
      <c r="W47" s="115">
        <f>SUMIFS('4'!$N$10:$N$44,'4'!$A$10:$A$44,LOSS!$E$5,'4'!$M$10:$M$44,LOSS!$B47)+SUMIFS('4'!$P$10:$P$44,'4'!$A$10:$A$44,LOSS!$E$5,'4'!$O$10:$O$44,LOSS!$B47)</f>
        <v>0</v>
      </c>
      <c r="X47" s="116">
        <f>SUMIFS('4'!$K$10:$K$44,'4'!$A$10:$A$44,LOSS!$E$5,'4'!$M$10:$M$44,LOSS!$B47)+SUMIFS('4'!$L$10:$L$44,'4'!$A$10:$A$44,LOSS!$E$5,'4'!$O$10:$O$44,LOSS!$B47)</f>
        <v>0</v>
      </c>
      <c r="Y47" s="115">
        <f>SUMIFS('4'!$N$10:$N$44,'4'!$A$10:$A$44,LOSS!$G$5,'4'!$M$10:$M$44,LOSS!$B47)+SUMIFS('4'!$P$10:$P$44,'4'!$A$10:$A$44,LOSS!$G$5,'4'!$O$10:$O$44,LOSS!$B47)</f>
        <v>0</v>
      </c>
      <c r="Z47" s="116">
        <f>SUMIFS('4'!$K$10:$K$44,'4'!$A$10:$A$44,LOSS!$G$5,'4'!$M$10:$M$44,LOSS!$B47)+SUMIFS('4'!$L$10:$L$44,'4'!$A$10:$A$44,LOSS!$G$5,'4'!$O$10:$O$44,LOSS!$B47)</f>
        <v>0</v>
      </c>
      <c r="AA47" s="115">
        <f>SUMIFS('4'!$N$10:$N$44,'4'!$A$10:$A$44,LOSS!$I$5,'4'!$M$10:$M$44,LOSS!$B47)+SUMIFS('4'!$P$10:$P$44,'4'!$A$10:$A$44,LOSS!$I$5,'4'!$O$10:$O$44,LOSS!$B47)</f>
        <v>0</v>
      </c>
      <c r="AB47" s="116">
        <f>SUMIFS('4'!$K$10:$K$44,'4'!$A$10:$A$44,LOSS!$I$5,'4'!$M$10:$M$44,LOSS!$B47)+SUMIFS('4'!$L$10:$L$44,'4'!$A$10:$A$44,LOSS!$I$5,'4'!$O$10:$O$44,LOSS!$B47)</f>
        <v>0</v>
      </c>
      <c r="AC47" s="115">
        <f>SUMIFS('5'!$N$10:$N$52,'5'!$A$10:$A$52,LOSS!$E$5,'5'!$M$10:$M$52,LOSS!$B47)+SUMIFS('5'!$P$10:$P$52,'5'!$A$10:$A$52,LOSS!$E$5,'5'!$O$10:$O$52,LOSS!$B47)</f>
        <v>0</v>
      </c>
      <c r="AD47" s="116">
        <f>SUMIFS('5'!$K$10:$K$52,'5'!$A$10:$A$52,LOSS!$E$5,'5'!$M$10:$M$52,LOSS!$B47)+SUMIFS('5'!$L$10:$L$52,'5'!$A$10:$A$52,LOSS!$E$5,'5'!$O$10:$O$52,LOSS!$B47)</f>
        <v>0</v>
      </c>
      <c r="AE47" s="115">
        <f>SUMIFS('5'!$N$10:$N$52,'5'!$A$10:$A$52,LOSS!$G$5,'5'!$M$10:$M$52,LOSS!$B47)+SUMIFS('5'!$P$10:$P$52,'5'!$A$10:$A$52,LOSS!$G$5,'5'!$O$10:$O$52,LOSS!$B47)</f>
        <v>0</v>
      </c>
      <c r="AF47" s="116">
        <f>SUMIFS('5'!$K$10:$K$52,'5'!$A$10:$A$52,LOSS!$G$5,'5'!$M$10:$M$52,LOSS!$B47)+SUMIFS('5'!$L$10:$L$52,'5'!$A$10:$A$52,LOSS!$G$5,'5'!$O$10:$O$52,LOSS!$B47)</f>
        <v>0</v>
      </c>
      <c r="AG47" s="115">
        <f>SUMIFS('5'!$N$10:$N$52,'5'!$A$10:$A$52,LOSS!$I$5,'5'!$M$10:$M$52,LOSS!$B47)+SUMIFS('5'!$P$10:$P$52,'5'!$A$10:$A$52,LOSS!$I$5,'5'!$O$10:$O$52,LOSS!$B47)</f>
        <v>0</v>
      </c>
      <c r="AH47" s="116">
        <f>SUMIFS('5'!$K$10:$K$52,'5'!$A$10:$A$52,LOSS!$I$5,'5'!$M$10:$M$52,LOSS!$B47)+SUMIFS('5'!$L$10:$L$52,'5'!$A$10:$A$52,LOSS!$I$5,'5'!$O$10:$O$52,LOSS!$B47)</f>
        <v>0</v>
      </c>
      <c r="AI47" s="115">
        <f>SUMIFS('6'!$N$10:$N$43,'6'!$A$10:$A$43,LOSS!$E$5,'6'!$M$10:$M$43,LOSS!$B47)+SUMIFS('6'!$P$10:$P$43,'6'!$A$10:$A$43,LOSS!$E$5,'6'!$O$10:$O$43,LOSS!$B47)</f>
        <v>0</v>
      </c>
      <c r="AJ47" s="116">
        <f>SUMIFS('6'!$K$10:$K$43,'6'!$A$10:$A$43,LOSS!$E$5,'6'!$M$10:$M$43,LOSS!$B47)+SUMIFS('6'!$L$10:$L$43,'6'!$A$10:$A$43,LOSS!$E$5,'6'!$O$10:$O$43,LOSS!$B47)</f>
        <v>0</v>
      </c>
      <c r="AK47" s="115">
        <f>SUMIFS('6'!$N$10:$N$43,'6'!$A$10:$A$43,LOSS!$G$5,'6'!$M$10:$M$43,LOSS!$B47)+SUMIFS('6'!$P$10:$P$43,'6'!$A$10:$A$43,LOSS!$G$5,'6'!$O$10:$O$43,LOSS!$B47)</f>
        <v>0</v>
      </c>
      <c r="AL47" s="116">
        <f>SUMIFS('6'!$K$10:$K$43,'6'!$A$10:$A$43,LOSS!$G$5,'6'!$M$10:$M$43,LOSS!$B47)+SUMIFS('6'!$L$10:$L$43,'6'!$A$10:$A$43,LOSS!$G$5,'6'!$O$10:$O$43,LOSS!$B47)</f>
        <v>0</v>
      </c>
      <c r="AM47" s="115">
        <f>SUMIFS('6'!$N$10:$N$43,'6'!$A$10:$A$43,LOSS!$I$5,'6'!$M$10:$M$43,LOSS!$B47)+SUMIFS('6'!$P$10:$P$43,'6'!$A$10:$A$43,LOSS!$I$5,'6'!$O$10:$O$43,LOSS!$B47)</f>
        <v>0</v>
      </c>
      <c r="AN47" s="116">
        <f>SUMIFS('6'!$K$10:$K$43,'6'!$A$10:$A$43,LOSS!$I$5,'6'!$M$10:$M$43,LOSS!$B47)+SUMIFS('6'!$L$10:$L$43,'6'!$A$10:$A$43,LOSS!$I$5,'6'!$O$10:$O$43,LOSS!$B47)</f>
        <v>0</v>
      </c>
      <c r="AO47" s="115">
        <f>SUMIFS('7'!$N$10:$N$44,'7'!$A$10:$A$44,LOSS!$E$5,'7'!$M$10:$M$44,LOSS!$B47)+SUMIFS('7'!$P$10:$P$44,'7'!$A$10:$A$44,LOSS!$E$5,'7'!$O$10:$O$44,LOSS!$B47)</f>
        <v>0</v>
      </c>
      <c r="AP47" s="116">
        <f>SUMIFS('7'!$K$10:$K$44,'7'!$A$10:$A$44,LOSS!$E$5,'7'!$M$10:$M$44,LOSS!$B47)+SUMIFS('7'!$L$10:$L$44,'7'!$A$10:$A$44,LOSS!$E$5,'7'!$O$10:$O$44,LOSS!$B47)</f>
        <v>0</v>
      </c>
      <c r="AQ47" s="115">
        <f>SUMIFS('7'!$N$10:$N$44,'7'!$A$10:$A$44,LOSS!$G$5,'7'!$M$10:$M$44,LOSS!$B47)+SUMIFS('7'!$P$10:$P$44,'7'!$A$10:$A$44,LOSS!$G$5,'7'!$O$10:$O$44,LOSS!$B47)</f>
        <v>0</v>
      </c>
      <c r="AR47" s="116">
        <f>SUMIFS('7'!$K$10:$K$44,'7'!$A$10:$A$44,LOSS!$G$5,'7'!$M$10:$M$44,LOSS!$B47)+SUMIFS('7'!$L$10:$L$44,'7'!$A$10:$A$44,LOSS!$G$5,'7'!$O$10:$O$44,LOSS!$B47)</f>
        <v>0</v>
      </c>
      <c r="AS47" s="115">
        <f>SUMIFS('7'!$N$10:$N$44,'7'!$A$10:$A$44,LOSS!$I$5,'7'!$M$10:$M$44,LOSS!$B47)+SUMIFS('7'!$P$10:$P$44,'7'!$A$10:$A$44,LOSS!$I$5,'7'!$O$10:$O$44,LOSS!$B47)</f>
        <v>0</v>
      </c>
      <c r="AT47" s="116">
        <f>SUMIFS('7'!$K$10:$K$44,'7'!$A$10:$A$44,LOSS!$I$5,'7'!$M$10:$M$44,LOSS!$B47)+SUMIFS('7'!$L$10:$L$44,'7'!$A$10:$A$44,LOSS!$I$5,'7'!$O$10:$O$44,LOSS!$B47)</f>
        <v>0</v>
      </c>
      <c r="AU47" s="115">
        <f>SUMIFS('8'!$N$10:$N$43,'8'!$A$10:$A$43,LOSS!$E$5,'8'!$M$10:$M$43,LOSS!$B47)+SUMIFS('8'!$P$10:$P$43,'8'!$A$10:$A$43,LOSS!$E$5,'8'!$O$10:$O$43,LOSS!$B47)</f>
        <v>0</v>
      </c>
      <c r="AV47" s="116">
        <f>SUMIFS('8'!$K$10:$K$43,'8'!$A$10:$A$43,LOSS!$E$5,'8'!$M$10:$M$43,LOSS!$B47)+SUMIFS('8'!$L$10:$L$43,'8'!$A$10:$A$43,LOSS!$E$5,'8'!$O$10:$O$43,LOSS!$B47)</f>
        <v>0</v>
      </c>
      <c r="AW47" s="115">
        <f>SUMIFS('8'!$N$10:$N$43,'8'!$A$10:$A$43,LOSS!$G$5,'8'!$M$10:$M$43,LOSS!$B47)+SUMIFS('8'!$P$10:$P$43,'8'!$A$10:$A$43,LOSS!$G$5,'8'!$O$10:$O$43,LOSS!$B47)</f>
        <v>0</v>
      </c>
      <c r="AX47" s="116">
        <f>SUMIFS('8'!$K$10:$K$43,'8'!$A$10:$A$43,LOSS!$G$5,'8'!$M$10:$M$43,LOSS!$B47)+SUMIFS('8'!$L$10:$L$43,'8'!$A$10:$A$43,LOSS!$G$5,'8'!$O$10:$O$43,LOSS!$B47)</f>
        <v>0</v>
      </c>
      <c r="AY47" s="115">
        <f>SUMIFS('8'!$N$10:$N$43,'8'!$A$10:$A$43,LOSS!$I$5,'8'!$M$10:$M$43,LOSS!$B47)+SUMIFS('8'!$P$10:$P$43,'8'!$A$10:$A$43,LOSS!$I$5,'8'!$O$10:$O$43,LOSS!$B47)</f>
        <v>0</v>
      </c>
      <c r="AZ47" s="116">
        <f>SUMIFS('8'!$K$10:$K$43,'8'!$A$10:$A$43,LOSS!$I$5,'8'!$M$10:$M$43,LOSS!$B47)+SUMIFS('8'!$L$10:$L$43,'8'!$A$10:$A$43,LOSS!$I$5,'8'!$O$10:$O$43,LOSS!$B47)</f>
        <v>0</v>
      </c>
      <c r="BA47" s="115">
        <f>SUMIFS('9'!$N$10:$N$51,'9'!$A$10:$A$51,LOSS!$E$5,'9'!$M$10:$M$51,LOSS!$B47)+SUMIFS('9'!$P$10:$P$51,'9'!$A$10:$A$51,LOSS!$E$5,'9'!$O$10:$O$51,LOSS!$B47)</f>
        <v>0</v>
      </c>
      <c r="BB47" s="116">
        <f>SUMIFS('9'!$K$10:$K$51,'9'!$A$10:$A$51,LOSS!$E$5,'9'!$M$10:$M$51,LOSS!$B47)+SUMIFS('9'!$L$10:$L$51,'9'!$A$10:$A$51,LOSS!$E$5,'9'!$O$10:$O$51,LOSS!$B47)</f>
        <v>0</v>
      </c>
      <c r="BC47" s="115">
        <f>SUMIFS('9'!$N$10:$N$51,'9'!$A$10:$A$51,LOSS!$G$5,'9'!$M$10:$M$51,LOSS!$B47)+SUMIFS('9'!$P$10:$P$51,'9'!$A$10:$A$51,LOSS!$G$5,'9'!$O$10:$O$51,LOSS!$B47)</f>
        <v>0</v>
      </c>
      <c r="BD47" s="116">
        <f>SUMIFS('9'!$K$10:$K$51,'9'!$A$10:$A$51,LOSS!$G$5,'9'!$M$10:$M$51,LOSS!$B47)+SUMIFS('9'!$L$10:$L$51,'9'!$A$10:$A$51,LOSS!$G$5,'9'!$O$10:$O$51,LOSS!$B47)</f>
        <v>0</v>
      </c>
      <c r="BE47" s="115">
        <f>SUMIFS('9'!$N$10:$N$51,'9'!$A$10:$A$51,LOSS!$I$5,'9'!$M$10:$M$51,LOSS!$B47)+SUMIFS('9'!$P$10:$P$51,'9'!$A$10:$A$51,LOSS!$I$5,'9'!$O$10:$O$51,LOSS!$B47)</f>
        <v>0</v>
      </c>
      <c r="BF47" s="116">
        <f>SUMIFS('9'!$K$10:$K$51,'9'!$A$10:$A$51,LOSS!$I$5,'9'!$M$10:$M$51,LOSS!$B47)+SUMIFS('9'!$L$10:$L$51,'9'!$A$10:$A$51,LOSS!$I$5,'9'!$O$10:$O$51,LOSS!$B47)</f>
        <v>0</v>
      </c>
      <c r="BG47" s="115">
        <f>SUMIFS('10'!$N$10:$N$44,'10'!$A$10:$A$44,LOSS!$E$5,'10'!$M$10:$M$44,LOSS!$B47)+SUMIFS('10'!$P$10:$P$44,'10'!$A$10:$A$44,LOSS!$E$5,'10'!$O$10:$O$44,LOSS!$B47)</f>
        <v>0</v>
      </c>
      <c r="BH47" s="116">
        <f>SUMIFS('10'!$K$10:$K$44,'10'!$A$10:$A$44,LOSS!$E$5,'10'!$M$10:$M$44,LOSS!$B47)+SUMIFS('10'!$L$10:$L$44,'10'!$A$10:$A$44,LOSS!$E$5,'10'!$O$10:$O$44,LOSS!$B47)</f>
        <v>0</v>
      </c>
      <c r="BI47" s="115">
        <f>SUMIFS('10'!$N$10:$N$44,'10'!$A$10:$A$44,LOSS!$G$5,'10'!$M$10:$M$44,LOSS!$B47)+SUMIFS('10'!$P$10:$P$44,'10'!$A$10:$A$44,LOSS!$G$5,'10'!$O$10:$O$44,LOSS!$B47)</f>
        <v>0</v>
      </c>
      <c r="BJ47" s="116">
        <f>SUMIFS('10'!$K$10:$K$44,'10'!$A$10:$A$44,LOSS!$G$5,'10'!$M$10:$M$44,LOSS!$B47)+SUMIFS('10'!$L$10:$L$44,'10'!$A$10:$A$44,LOSS!$G$5,'10'!$O$10:$O$44,LOSS!$B47)</f>
        <v>0</v>
      </c>
      <c r="BK47" s="115">
        <f>SUMIFS('10'!$N$10:$N$44,'10'!$A$10:$A$44,LOSS!$I$5,'10'!$M$10:$M$44,LOSS!$B47)+SUMIFS('10'!$P$10:$P$44,'10'!$A$10:$A$44,LOSS!$I$5,'10'!$O$10:$O$44,LOSS!$B47)</f>
        <v>0</v>
      </c>
      <c r="BL47" s="116">
        <f>SUMIFS('10'!$K$10:$K$44,'10'!$A$10:$A$44,LOSS!$I$5,'10'!$M$10:$M$44,LOSS!$B47)+SUMIFS('10'!$L$10:$L$44,'10'!$A$10:$A$44,LOSS!$I$5,'10'!$O$10:$O$44,LOSS!$B47)</f>
        <v>0</v>
      </c>
      <c r="BM47" s="115">
        <f>SUMIFS('11'!$N$10:$N$43,'11'!$A$10:$A$43,LOSS!$E$5,'11'!$M$10:$M$43,LOSS!$B47)+SUMIFS('11'!$P$10:$P$43,'11'!$A$10:$A$43,LOSS!$E$5,'11'!$O$10:$O$43,LOSS!$B47)</f>
        <v>0</v>
      </c>
      <c r="BN47" s="116">
        <f>SUMIFS('11'!$K$10:$K$43,'11'!$A$10:$A$43,LOSS!$E$5,'11'!$M$10:$M$43,LOSS!$B47)+SUMIFS('11'!$L$10:$L$43,'11'!$A$10:$A$43,LOSS!$E$5,'11'!$O$10:$O$43,LOSS!$B47)</f>
        <v>0</v>
      </c>
      <c r="BO47" s="115">
        <f>SUMIFS('11'!$N$10:$N$43,'11'!$A$10:$A$43,LOSS!$G$5,'11'!$M$10:$M$43,LOSS!$B47)+SUMIFS('11'!$P$10:$P$43,'11'!$A$10:$A$43,LOSS!$G$5,'11'!$O$10:$O$43,LOSS!$B47)</f>
        <v>0</v>
      </c>
      <c r="BP47" s="116">
        <f>SUMIFS('11'!$K$10:$K$43,'11'!$A$10:$A$43,LOSS!$G$5,'11'!$M$10:$M$43,LOSS!$B47)+SUMIFS('11'!$L$10:$L$43,'11'!$A$10:$A$43,LOSS!$G$5,'11'!$O$10:$O$43,LOSS!$B47)</f>
        <v>0</v>
      </c>
      <c r="BQ47" s="115">
        <f>SUMIFS('11'!$N$10:$N$43,'11'!$A$10:$A$43,LOSS!$I$5,'11'!$M$10:$M$43,LOSS!$B47)+SUMIFS('11'!$P$10:$P$43,'11'!$A$10:$A$43,LOSS!$I$5,'11'!$O$10:$O$43,LOSS!$B47)</f>
        <v>0</v>
      </c>
      <c r="BR47" s="116">
        <f>SUMIFS('11'!$K$10:$K$43,'11'!$A$10:$A$43,LOSS!$I$5,'11'!$M$10:$M$43,LOSS!$B47)+SUMIFS('11'!$L$10:$L$43,'11'!$A$10:$A$43,LOSS!$I$5,'11'!$O$10:$O$43,LOSS!$B47)</f>
        <v>0</v>
      </c>
      <c r="BS47" s="115">
        <f>SUMIFS('12'!$N$10:$N$44,'12'!$A$10:$A$44,LOSS!$E$5,'12'!$M$10:$M$44,LOSS!$B47)+SUMIFS('12'!$P$10:$P$44,'12'!$A$10:$A$44,LOSS!$E$5,'12'!$O$10:$O$44,LOSS!$B47)</f>
        <v>0</v>
      </c>
      <c r="BT47" s="116">
        <f>SUMIFS('12'!$K$10:$K$44,'12'!$A$10:$A$44,LOSS!$E$5,'12'!$M$10:$M$44,LOSS!$B47)+SUMIFS('12'!$L$10:$L$44,'12'!$A$10:$A$44,LOSS!$E$5,'12'!$O$10:$O$44,LOSS!$B47)</f>
        <v>0</v>
      </c>
      <c r="BU47" s="115">
        <f>SUMIFS('12'!$N$10:$N$44,'12'!$A$10:$A$44,LOSS!$G$5,'12'!$M$10:$M$44,LOSS!$B47)+SUMIFS('12'!$P$10:$P$44,'12'!$A$10:$A$44,LOSS!$G$5,'12'!$O$10:$O$44,LOSS!$B47)</f>
        <v>0</v>
      </c>
      <c r="BV47" s="116">
        <f>SUMIFS('12'!$K$10:$K$44,'12'!$A$10:$A$44,LOSS!$G$5,'12'!$M$10:$M$44,LOSS!$B47)+SUMIFS('12'!$L$10:$L$44,'12'!$A$10:$A$44,LOSS!$G$5,'12'!$O$10:$O$44,LOSS!$B47)</f>
        <v>0</v>
      </c>
      <c r="BW47" s="115">
        <f>SUMIFS('12'!$N$10:$N$44,'12'!$A$10:$A$44,LOSS!$I$5,'12'!$M$10:$M$44,LOSS!$B47)+SUMIFS('12'!$P$10:$P$44,'12'!$A$10:$A$44,LOSS!$I$5,'12'!$O$10:$O$44,LOSS!$B47)</f>
        <v>0</v>
      </c>
      <c r="BX47" s="116">
        <f>SUMIFS('12'!$K$10:$K$44,'12'!$A$10:$A$44,LOSS!$I$5,'12'!$M$10:$M$44,LOSS!$B47)+SUMIFS('12'!$L$10:$L$44,'12'!$A$10:$A$44,LOSS!$I$5,'12'!$O$10:$O$44,LOSS!$B47)</f>
        <v>0</v>
      </c>
      <c r="BY47" s="115">
        <f>SUMIFS('13'!$N$10:$N$44,'13'!$A$10:$A$44,LOSS!$E$5,'13'!$M$10:$M$44,LOSS!$B47)+SUMIFS('13'!$P$10:$P$44,'13'!$A$10:$A$44,LOSS!$E$5,'13'!$O$10:$O$44,LOSS!$B47)</f>
        <v>0</v>
      </c>
      <c r="BZ47" s="116">
        <f>SUMIFS('13'!$K$10:$K$44,'13'!$A$10:$A$44,LOSS!$E$5,'13'!$M$10:$M$44,LOSS!$B47)+SUMIFS('13'!$L$10:$L$44,'13'!$A$10:$A$44,LOSS!$E$5,'13'!$O$10:$O$44,LOSS!$B47)</f>
        <v>0</v>
      </c>
      <c r="CA47" s="115">
        <f>SUMIFS('13'!$N$10:$N$44,'13'!$A$10:$A$44,LOSS!$G$5,'13'!$M$10:$M$44,LOSS!$B47)+SUMIFS('13'!$P$10:$P$44,'13'!$A$10:$A$44,LOSS!$G$5,'13'!$O$10:$O$44,LOSS!$B47)</f>
        <v>0</v>
      </c>
      <c r="CB47" s="116">
        <f>SUMIFS('13'!$K$10:$K$44,'13'!$A$10:$A$44,LOSS!$G$5,'13'!$M$10:$M$44,LOSS!$B47)+SUMIFS('13'!$L$10:$L$44,'13'!$A$10:$A$44,LOSS!$G$5,'13'!$O$10:$O$44,LOSS!$B47)</f>
        <v>0</v>
      </c>
      <c r="CC47" s="115">
        <f>SUMIFS('13'!$N$10:$N$44,'13'!$A$10:$A$44,LOSS!$I$5,'13'!$M$10:$M$44,LOSS!$B47)+SUMIFS('13'!$P$10:$P$44,'13'!$A$10:$A$44,LOSS!$I$5,'13'!$O$10:$O$44,LOSS!$B47)</f>
        <v>0</v>
      </c>
      <c r="CD47" s="116">
        <f>SUMIFS('13'!$K$10:$K$44,'13'!$A$10:$A$44,LOSS!$I$5,'13'!$M$10:$M$44,LOSS!$B47)+SUMIFS('13'!$L$10:$L$44,'13'!$A$10:$A$44,LOSS!$I$5,'13'!$O$10:$O$44,LOSS!$B47)</f>
        <v>0</v>
      </c>
      <c r="CE47" s="115">
        <f>SUMIFS('14'!$N$10:$N$44,'14'!$A$10:$A$44,LOSS!$E$5,'14'!$M$10:$M$44,LOSS!$B47)+SUMIFS('14'!$P$10:$P$44,'14'!$A$10:$A$44,LOSS!$E$5,'14'!$O$10:$O$44,LOSS!$B47)</f>
        <v>0</v>
      </c>
      <c r="CF47" s="116">
        <f>SUMIFS('14'!$K$10:$K$44,'14'!$A$10:$A$44,LOSS!$E$5,'14'!$M$10:$M$44,LOSS!$B47)+SUMIFS('14'!$L$10:$L$44,'14'!$A$10:$A$44,LOSS!$E$5,'14'!$O$10:$O$44,LOSS!$B47)</f>
        <v>0</v>
      </c>
      <c r="CG47" s="115">
        <f>SUMIFS('14'!$N$10:$N$44,'14'!$A$10:$A$44,LOSS!$G$5,'14'!$M$10:$M$44,LOSS!$B47)+SUMIFS('14'!$P$10:$P$44,'14'!$A$10:$A$44,LOSS!$G$5,'14'!$O$10:$O$44,LOSS!$B47)</f>
        <v>0</v>
      </c>
      <c r="CH47" s="116">
        <f>SUMIFS('14'!$K$10:$K$44,'14'!$A$10:$A$44,LOSS!$G$5,'14'!$M$10:$M$44,LOSS!$B47)+SUMIFS('14'!$L$10:$L$44,'14'!$A$10:$A$44,LOSS!$G$5,'14'!$O$10:$O$44,LOSS!$B47)</f>
        <v>0</v>
      </c>
      <c r="CI47" s="115">
        <f>SUMIFS('14'!$N$10:$N$44,'14'!$A$10:$A$44,LOSS!$I$5,'14'!$M$10:$M$44,LOSS!$B47)+SUMIFS('14'!$P$10:$P$44,'14'!$A$10:$A$44,LOSS!$I$5,'14'!$O$10:$O$44,LOSS!$B47)</f>
        <v>0</v>
      </c>
      <c r="CJ47" s="116">
        <f>SUMIFS('14'!$K$10:$K$44,'14'!$A$10:$A$44,LOSS!$I$5,'14'!$M$10:$M$44,LOSS!$B47)+SUMIFS('14'!$L$10:$L$44,'14'!$A$10:$A$44,LOSS!$I$5,'14'!$O$10:$O$44,LOSS!$B47)</f>
        <v>0</v>
      </c>
      <c r="CK47" s="115">
        <f>SUMIFS('15'!$N$10:$N$44,'15'!$A$10:$A$44,LOSS!$E$5,'15'!$M$10:$M$44,LOSS!$B47)+SUMIFS('15'!$P$10:$P$44,'15'!$A$10:$A$44,LOSS!$E$5,'15'!$O$10:$O$44,LOSS!$B47)</f>
        <v>0</v>
      </c>
      <c r="CL47" s="116">
        <f>SUMIFS('15'!$K$10:$K$44,'15'!$A$10:$A$44,LOSS!$E$5,'15'!$M$10:$M$44,LOSS!$B47)+SUMIFS('15'!$L$10:$L$44,'15'!$A$10:$A$44,LOSS!$E$5,'15'!$O$10:$O$44,LOSS!$B47)</f>
        <v>0</v>
      </c>
      <c r="CM47" s="115">
        <f>SUMIFS('15'!$N$10:$N$44,'15'!$A$10:$A$44,LOSS!$G$5,'15'!$M$10:$M$44,LOSS!$B47)+SUMIFS('15'!$P$10:$P$44,'15'!$A$10:$A$44,LOSS!$G$5,'15'!$O$10:$O$44,LOSS!$B47)</f>
        <v>0</v>
      </c>
      <c r="CN47" s="116">
        <f>SUMIFS('15'!$K$10:$K$44,'15'!$A$10:$A$44,LOSS!$G$5,'15'!$M$10:$M$44,LOSS!$B47)+SUMIFS('15'!$L$10:$L$44,'15'!$A$10:$A$44,LOSS!$G$5,'15'!$O$10:$O$44,LOSS!$B47)</f>
        <v>0</v>
      </c>
      <c r="CO47" s="115">
        <f>SUMIFS('15'!$N$10:$N$44,'15'!$A$10:$A$44,LOSS!$I$5,'15'!$M$10:$M$44,LOSS!$B47)+SUMIFS('15'!$P$10:$P$44,'15'!$A$10:$A$44,LOSS!$I$5,'15'!$O$10:$O$44,LOSS!$B47)</f>
        <v>0</v>
      </c>
      <c r="CP47" s="116">
        <f>SUMIFS('15'!$K$10:$K$44,'15'!$A$10:$A$44,LOSS!$I$5,'15'!$M$10:$M$44,LOSS!$B47)+SUMIFS('15'!$L$10:$L$44,'15'!$A$10:$A$44,LOSS!$I$5,'15'!$O$10:$O$44,LOSS!$B47)</f>
        <v>0</v>
      </c>
      <c r="CQ47" s="115">
        <f>SUMIFS('16'!$N$10:$N$44,'16'!$A$10:$A$44,LOSS!$E$5,'16'!$M$10:$M$44,LOSS!$B47)+SUMIFS('16'!$P$10:$P$44,'16'!$A$10:$A$44,LOSS!$E$5,'16'!$O$10:$O$44,LOSS!$B47)</f>
        <v>0</v>
      </c>
      <c r="CR47" s="116">
        <f>SUMIFS('16'!$K$10:$K$44,'16'!$A$10:$A$44,LOSS!$E$5,'16'!$M$10:$M$44,LOSS!$B47)+SUMIFS('16'!$L$10:$L$44,'16'!$A$10:$A$44,LOSS!$E$5,'16'!$O$10:$O$44,LOSS!$B47)</f>
        <v>0</v>
      </c>
      <c r="CS47" s="115">
        <f>SUMIFS('16'!$N$10:$N$44,'16'!$A$10:$A$44,LOSS!$G$5,'16'!$M$10:$M$44,LOSS!$B47)+SUMIFS('16'!$P$10:$P$44,'16'!$A$10:$A$44,LOSS!$G$5,'16'!$O$10:$O$44,LOSS!$B47)</f>
        <v>0</v>
      </c>
      <c r="CT47" s="116">
        <f>SUMIFS('16'!$K$10:$K$44,'16'!$A$10:$A$44,LOSS!$G$5,'16'!$M$10:$M$44,LOSS!$B47)+SUMIFS('16'!$L$10:$L$44,'16'!$A$10:$A$44,LOSS!$G$5,'16'!$O$10:$O$44,LOSS!$B47)</f>
        <v>0</v>
      </c>
      <c r="CU47" s="115">
        <f>SUMIFS('16'!$N$10:$N$44,'16'!$A$10:$A$44,LOSS!$I$5,'16'!$M$10:$M$44,LOSS!$B47)+SUMIFS('16'!$P$10:$P$44,'16'!$A$10:$A$44,LOSS!$I$5,'16'!$O$10:$O$44,LOSS!$B47)</f>
        <v>0</v>
      </c>
      <c r="CV47" s="116">
        <f>SUMIFS('16'!$K$10:$K$44,'16'!$A$10:$A$44,LOSS!$I$5,'16'!$M$10:$M$44,LOSS!$B47)+SUMIFS('16'!$L$10:$L$44,'16'!$A$10:$A$44,LOSS!$I$5,'16'!$O$10:$O$44,LOSS!$B47)</f>
        <v>0</v>
      </c>
      <c r="CW47" s="115">
        <f>SUMIFS('17'!$N$10:$N$44,'17'!$A$10:$A$44,LOSS!$E$5,'17'!$M$10:$M$44,LOSS!$B47)+SUMIFS('17'!$P$10:$P$44,'17'!$A$10:$A$44,LOSS!$E$5,'17'!$O$10:$O$44,LOSS!$B47)</f>
        <v>0</v>
      </c>
      <c r="CX47" s="116">
        <f>SUMIFS('17'!$K$10:$K$44,'17'!$A$10:$A$44,LOSS!$E$5,'17'!$M$10:$M$44,LOSS!$B47)+SUMIFS('17'!$L$10:$L$44,'17'!$A$10:$A$44,LOSS!$E$5,'17'!$O$10:$O$44,LOSS!$B47)</f>
        <v>0</v>
      </c>
      <c r="CY47" s="115">
        <f>SUMIFS('17'!$N$10:$N$44,'17'!$A$10:$A$44,LOSS!$G$5,'17'!$M$10:$M$44,LOSS!$B47)+SUMIFS('17'!$P$10:$P$44,'17'!$A$10:$A$44,LOSS!$G$5,'17'!$O$10:$O$44,LOSS!$B47)</f>
        <v>0</v>
      </c>
      <c r="CZ47" s="116">
        <f>SUMIFS('17'!$K$10:$K$44,'17'!$A$10:$A$44,LOSS!$G$5,'17'!$M$10:$M$44,LOSS!$B47)+SUMIFS('17'!$L$10:$L$44,'17'!$A$10:$A$44,LOSS!$G$5,'17'!$O$10:$O$44,LOSS!$B47)</f>
        <v>0</v>
      </c>
      <c r="DA47" s="115">
        <f>SUMIFS('17'!$N$10:$N$44,'17'!$A$10:$A$44,LOSS!$I$5,'17'!$M$10:$M$44,LOSS!$B47)+SUMIFS('17'!$P$10:$P$44,'17'!$A$10:$A$44,LOSS!$I$5,'17'!$O$10:$O$44,LOSS!$B47)</f>
        <v>0</v>
      </c>
      <c r="DB47" s="116">
        <f>SUMIFS('17'!$K$10:$K$44,'17'!$A$10:$A$44,LOSS!$I$5,'17'!$M$10:$M$44,LOSS!$B47)+SUMIFS('17'!$L$10:$L$44,'17'!$A$10:$A$44,LOSS!$I$5,'17'!$O$10:$O$44,LOSS!$B47)</f>
        <v>0</v>
      </c>
      <c r="DC47" s="115">
        <f>SUMIFS('18'!$N$10:$N$44,'18'!$A$10:$A$44,LOSS!$E$5,'18'!$M$10:$M$44,LOSS!$B47)+SUMIFS('18'!$P$10:$P$44,'18'!$A$10:$A$44,LOSS!$E$5,'18'!$O$10:$O$44,LOSS!$B47)</f>
        <v>0</v>
      </c>
      <c r="DD47" s="116">
        <f>SUMIFS('18'!$K$10:$K$44,'18'!$A$10:$A$44,LOSS!$E$5,'18'!$M$10:$M$44,LOSS!$B47)+SUMIFS('18'!$L$10:$L$44,'18'!$A$10:$A$44,LOSS!$E$5,'18'!$O$10:$O$44,LOSS!$B47)</f>
        <v>0</v>
      </c>
      <c r="DE47" s="115">
        <f>SUMIFS('18'!$N$10:$N$44,'18'!$A$10:$A$44,LOSS!$G$5,'18'!$M$10:$M$44,LOSS!$B47)+SUMIFS('18'!$P$10:$P$44,'18'!$A$10:$A$44,LOSS!$G$5,'18'!$O$10:$O$44,LOSS!$B47)</f>
        <v>0</v>
      </c>
      <c r="DF47" s="116">
        <f>SUMIFS('18'!$K$10:$K$44,'18'!$A$10:$A$44,LOSS!$G$5,'18'!$M$10:$M$44,LOSS!$B47)+SUMIFS('18'!$L$10:$L$44,'18'!$A$10:$A$44,LOSS!$G$5,'18'!$O$10:$O$44,LOSS!$B47)</f>
        <v>0</v>
      </c>
      <c r="DG47" s="115">
        <f>SUMIFS('18'!$N$10:$N$44,'18'!$A$10:$A$44,LOSS!$I$5,'18'!$M$10:$M$44,LOSS!$B47)+SUMIFS('18'!$P$10:$P$44,'18'!$A$10:$A$44,LOSS!$I$5,'18'!$O$10:$O$44,LOSS!$B47)</f>
        <v>0</v>
      </c>
      <c r="DH47" s="116">
        <f>SUMIFS('18'!$K$10:$K$44,'18'!$A$10:$A$44,LOSS!$I$5,'18'!$M$10:$M$44,LOSS!$B47)+SUMIFS('18'!$L$10:$L$44,'18'!$A$10:$A$44,LOSS!$I$5,'18'!$O$10:$O$44,LOSS!$B47)</f>
        <v>0</v>
      </c>
      <c r="DI47" s="115">
        <f>SUMIFS('19'!$N$10:$N$44,'19'!$A$10:$A$44,LOSS!$E$5,'19'!$M$10:$M$44,LOSS!$B47)+SUMIFS('19'!$P$10:$P$44,'19'!$A$10:$A$44,LOSS!$E$5,'19'!$O$10:$O$44,LOSS!$B47)</f>
        <v>0</v>
      </c>
      <c r="DJ47" s="116">
        <f>SUMIFS('19'!$K$10:$K$44,'19'!$A$10:$A$44,LOSS!$E$5,'19'!$M$10:$M$44,LOSS!$B47)+SUMIFS('19'!$L$10:$L$44,'19'!$A$10:$A$44,LOSS!$E$5,'19'!$O$10:$O$44,LOSS!$B47)</f>
        <v>0</v>
      </c>
      <c r="DK47" s="115">
        <f>SUMIFS('19'!$N$10:$N$44,'19'!$A$10:$A$44,LOSS!$G$5,'19'!$M$10:$M$44,LOSS!$B47)+SUMIFS('19'!$P$10:$P$44,'19'!$A$10:$A$44,LOSS!$G$5,'19'!$O$10:$O$44,LOSS!$B47)</f>
        <v>0</v>
      </c>
      <c r="DL47" s="116">
        <f>SUMIFS('19'!$K$10:$K$44,'19'!$A$10:$A$44,LOSS!$G$5,'19'!$M$10:$M$44,LOSS!$B47)+SUMIFS('19'!$L$10:$L$44,'19'!$A$10:$A$44,LOSS!$G$5,'19'!$O$10:$O$44,LOSS!$B47)</f>
        <v>0</v>
      </c>
      <c r="DM47" s="115">
        <f>SUMIFS('19'!$N$10:$N$44,'19'!$A$10:$A$44,LOSS!$I$5,'19'!$M$10:$M$44,LOSS!$B47)+SUMIFS('19'!$P$10:$P$44,'19'!$A$10:$A$44,LOSS!$I$5,'19'!$O$10:$O$44,LOSS!$B47)</f>
        <v>0</v>
      </c>
      <c r="DN47" s="116">
        <f>SUMIFS('19'!$K$10:$K$44,'19'!$A$10:$A$44,LOSS!$I$5,'19'!$M$10:$M$44,LOSS!$B47)+SUMIFS('19'!$L$10:$L$44,'19'!$A$10:$A$44,LOSS!$I$5,'19'!$O$10:$O$44,LOSS!$B47)</f>
        <v>0</v>
      </c>
      <c r="DO47" s="115">
        <f>SUMIFS('20'!$N$10:$N$44,'20'!$A$10:$A$44,LOSS!$E$5,'20'!$M$10:$M$44,LOSS!$B47)+SUMIFS('20'!$P$10:$P$44,'20'!$A$10:$A$44,LOSS!$E$5,'20'!$O$10:$O$44,LOSS!$B47)</f>
        <v>0</v>
      </c>
      <c r="DP47" s="116">
        <f>SUMIFS('20'!$K$10:$K$44,'20'!$A$10:$A$44,LOSS!$E$5,'20'!$M$10:$M$44,LOSS!$B47)+SUMIFS('20'!$L$10:$L$44,'20'!$A$10:$A$44,LOSS!$E$5,'20'!$O$10:$O$44,LOSS!$B47)</f>
        <v>0</v>
      </c>
      <c r="DQ47" s="115">
        <f>SUMIFS('20'!$N$10:$N$44,'20'!$A$10:$A$44,LOSS!$G$5,'20'!$M$10:$M$44,LOSS!$B47)+SUMIFS('20'!$P$10:$P$44,'20'!$A$10:$A$44,LOSS!$G$5,'20'!$O$10:$O$44,LOSS!$B47)</f>
        <v>0</v>
      </c>
      <c r="DR47" s="116">
        <f>SUMIFS('20'!$K$10:$K$44,'20'!$A$10:$A$44,LOSS!$G$5,'20'!$M$10:$M$44,LOSS!$B47)+SUMIFS('20'!$L$10:$L$44,'20'!$A$10:$A$44,LOSS!$G$5,'20'!$O$10:$O$44,LOSS!$B47)</f>
        <v>0</v>
      </c>
      <c r="DS47" s="115">
        <f>SUMIFS('20'!$N$10:$N$44,'20'!$A$10:$A$44,LOSS!$I$5,'20'!$M$10:$M$44,LOSS!$B47)+SUMIFS('20'!$P$10:$P$44,'20'!$A$10:$A$44,LOSS!$I$5,'20'!$O$10:$O$44,LOSS!$B47)</f>
        <v>0</v>
      </c>
      <c r="DT47" s="116">
        <f>SUMIFS('20'!$K$10:$K$44,'20'!$A$10:$A$44,LOSS!$I$5,'20'!$M$10:$M$44,LOSS!$B47)+SUMIFS('20'!$L$10:$L$44,'20'!$A$10:$A$44,LOSS!$I$5,'20'!$O$10:$O$44,LOSS!$B47)</f>
        <v>0</v>
      </c>
      <c r="DU47" s="115">
        <f>SUMIFS('21'!$N$10:$N$44,'21'!$A$10:$A$44,LOSS!$E$5,'21'!$M$10:$M$44,LOSS!$B47)+SUMIFS('21'!$P$10:$P$44,'21'!$A$10:$A$44,LOSS!$E$5,'21'!$O$10:$O$44,LOSS!$B47)</f>
        <v>0</v>
      </c>
      <c r="DV47" s="116">
        <f>SUMIFS('21'!$K$10:$K$44,'21'!$A$10:$A$44,LOSS!$E$5,'21'!$M$10:$M$44,LOSS!$B47)+SUMIFS('21'!$L$10:$L$44,'21'!$A$10:$A$44,LOSS!$E$5,'21'!$O$10:$O$44,LOSS!$B47)</f>
        <v>0</v>
      </c>
      <c r="DW47" s="115">
        <f>SUMIFS('21'!$N$10:$N$44,'21'!$A$10:$A$44,LOSS!$G$5,'21'!$M$10:$M$44,LOSS!$B47)+SUMIFS('21'!$P$10:$P$44,'21'!$A$10:$A$44,LOSS!$G$5,'21'!$O$10:$O$44,LOSS!$B47)</f>
        <v>0</v>
      </c>
      <c r="DX47" s="116">
        <f>SUMIFS('21'!$K$10:$K$44,'21'!$A$10:$A$44,LOSS!$G$5,'21'!$M$10:$M$44,LOSS!$B47)+SUMIFS('21'!$L$10:$L$44,'21'!$A$10:$A$44,LOSS!$G$5,'21'!$O$10:$O$44,LOSS!$B47)</f>
        <v>0</v>
      </c>
      <c r="DY47" s="115">
        <f>SUMIFS('21'!$N$10:$N$44,'21'!$A$10:$A$44,LOSS!$I$5,'21'!$M$10:$M$44,LOSS!$B47)+SUMIFS('21'!$P$10:$P$44,'21'!$A$10:$A$44,LOSS!$I$5,'21'!$O$10:$O$44,LOSS!$B47)</f>
        <v>0</v>
      </c>
      <c r="DZ47" s="116">
        <f>SUMIFS('21'!$K$10:$K$44,'21'!$A$10:$A$44,LOSS!$I$5,'21'!$M$10:$M$44,LOSS!$B47)+SUMIFS('21'!$L$10:$L$44,'21'!$A$10:$A$44,LOSS!$I$5,'21'!$O$10:$O$44,LOSS!$B47)</f>
        <v>0</v>
      </c>
      <c r="EA47" s="115">
        <f>SUMIFS('22'!$N$10:$N$44,'22'!$A$10:$A$44,LOSS!$E$5,'22'!$M$10:$M$44,LOSS!$B47)+SUMIFS('22'!$P$10:$P$44,'22'!$A$10:$A$44,LOSS!$E$5,'22'!$O$10:$O$44,LOSS!$B47)</f>
        <v>0</v>
      </c>
      <c r="EB47" s="116">
        <f>SUMIFS('22'!$K$10:$K$44,'22'!$A$10:$A$44,LOSS!$E$5,'22'!$M$10:$M$44,LOSS!$B47)+SUMIFS('22'!$L$10:$L$44,'22'!$A$10:$A$44,LOSS!$E$5,'22'!$O$10:$O$44,LOSS!$B47)</f>
        <v>0</v>
      </c>
      <c r="EC47" s="115">
        <f>SUMIFS('22'!$N$10:$N$44,'22'!$A$10:$A$44,LOSS!$G$5,'22'!$M$10:$M$44,LOSS!$B47)+SUMIFS('22'!$P$10:$P$44,'22'!$A$10:$A$44,LOSS!$G$5,'22'!$O$10:$O$44,LOSS!$B47)</f>
        <v>0</v>
      </c>
      <c r="ED47" s="116">
        <f>SUMIFS('22'!$K$10:$K$44,'22'!$A$10:$A$44,LOSS!$G$5,'22'!$M$10:$M$44,LOSS!$B47)+SUMIFS('22'!$L$10:$L$44,'22'!$A$10:$A$44,LOSS!$G$5,'22'!$O$10:$O$44,LOSS!$B47)</f>
        <v>0</v>
      </c>
      <c r="EE47" s="115">
        <f>SUMIFS('22'!$N$10:$N$44,'22'!$A$10:$A$44,LOSS!$I$5,'22'!$M$10:$M$44,LOSS!$B47)+SUMIFS('22'!$P$10:$P$44,'22'!$A$10:$A$44,LOSS!$I$5,'22'!$O$10:$O$44,LOSS!$B47)</f>
        <v>0</v>
      </c>
      <c r="EF47" s="116">
        <f>SUMIFS('22'!$K$10:$K$44,'22'!$A$10:$A$44,LOSS!$I$5,'22'!$M$10:$M$44,LOSS!$B47)+SUMIFS('22'!$L$10:$L$44,'22'!$A$10:$A$44,LOSS!$I$5,'22'!$O$10:$O$44,LOSS!$B47)</f>
        <v>0</v>
      </c>
      <c r="EG47" s="115">
        <f>SUMIFS('23'!$N$10:$N$44,'23'!$A$10:$A$44,LOSS!$E$5,'23'!$M$10:$M$44,LOSS!$B47)+SUMIFS('23'!$P$10:$P$44,'23'!$A$10:$A$44,LOSS!$E$5,'23'!$O$10:$O$44,LOSS!$B47)</f>
        <v>0</v>
      </c>
      <c r="EH47" s="116">
        <f>SUMIFS('23'!$K$10:$K$44,'23'!$A$10:$A$44,LOSS!$E$5,'23'!$M$10:$M$44,LOSS!$B47)+SUMIFS('23'!$L$10:$L$44,'23'!$A$10:$A$44,LOSS!$E$5,'23'!$O$10:$O$44,LOSS!$B47)</f>
        <v>0</v>
      </c>
      <c r="EI47" s="115">
        <f>SUMIFS('23'!$N$10:$N$44,'23'!$A$10:$A$44,LOSS!$G$5,'23'!$M$10:$M$44,LOSS!$B47)+SUMIFS('23'!$P$10:$P$44,'23'!$A$10:$A$44,LOSS!$G$5,'23'!$O$10:$O$44,LOSS!$B47)</f>
        <v>0</v>
      </c>
      <c r="EJ47" s="116">
        <f>SUMIFS('23'!$K$10:$K$44,'23'!$A$10:$A$44,LOSS!$G$5,'23'!$M$10:$M$44,LOSS!$B47)+SUMIFS('23'!$L$10:$L$44,'23'!$A$10:$A$44,LOSS!$G$5,'23'!$O$10:$O$44,LOSS!$B47)</f>
        <v>0</v>
      </c>
      <c r="EK47" s="115">
        <f>SUMIFS('23'!$N$10:$N$44,'23'!$A$10:$A$44,LOSS!$I$5,'23'!$M$10:$M$44,LOSS!$B47)+SUMIFS('23'!$P$10:$P$44,'23'!$A$10:$A$44,LOSS!$I$5,'23'!$O$10:$O$44,LOSS!$B47)</f>
        <v>0</v>
      </c>
      <c r="EL47" s="116">
        <f>SUMIFS('23'!$K$10:$K$44,'23'!$A$10:$A$44,LOSS!$I$5,'23'!$M$10:$M$44,LOSS!$B47)+SUMIFS('23'!$L$10:$L$44,'23'!$A$10:$A$44,LOSS!$I$5,'23'!$O$10:$O$44,LOSS!$B47)</f>
        <v>0</v>
      </c>
      <c r="EM47" s="115">
        <f>SUMIFS('24'!$N$10:$N$44,'24'!$A$10:$A$44,LOSS!$E$5,'24'!$M$10:$M$44,LOSS!$B47)+SUMIFS('24'!$P$10:$P$44,'24'!$A$10:$A$44,LOSS!$E$5,'24'!$O$10:$O$44,LOSS!$B47)</f>
        <v>0</v>
      </c>
      <c r="EN47" s="116">
        <f>SUMIFS('24'!$K$10:$K$44,'24'!$A$10:$A$44,LOSS!$E$5,'24'!$M$10:$M$44,LOSS!$B47)+SUMIFS('24'!$L$10:$L$44,'24'!$A$10:$A$44,LOSS!$E$5,'24'!$O$10:$O$44,LOSS!$B47)</f>
        <v>0</v>
      </c>
      <c r="EO47" s="115">
        <f>SUMIFS('24'!$N$10:$N$44,'24'!$A$10:$A$44,LOSS!$G$5,'24'!$M$10:$M$44,LOSS!$B47)+SUMIFS('24'!$P$10:$P$44,'24'!$A$10:$A$44,LOSS!$G$5,'24'!$O$10:$O$44,LOSS!$B47)</f>
        <v>0</v>
      </c>
      <c r="EP47" s="116">
        <f>SUMIFS('24'!$K$10:$K$44,'24'!$A$10:$A$44,LOSS!$G$5,'24'!$M$10:$M$44,LOSS!$B47)+SUMIFS('24'!$L$10:$L$44,'24'!$A$10:$A$44,LOSS!$G$5,'24'!$O$10:$O$44,LOSS!$B47)</f>
        <v>0</v>
      </c>
      <c r="EQ47" s="115">
        <f>SUMIFS('24'!$N$10:$N$44,'24'!$A$10:$A$44,LOSS!$I$5,'24'!$M$10:$M$44,LOSS!$B47)+SUMIFS('24'!$P$10:$P$44,'24'!$A$10:$A$44,LOSS!$I$5,'24'!$O$10:$O$44,LOSS!$B47)</f>
        <v>0</v>
      </c>
      <c r="ER47" s="116">
        <f>SUMIFS('24'!$K$10:$K$44,'24'!$A$10:$A$44,LOSS!$I$5,'24'!$M$10:$M$44,LOSS!$B47)+SUMIFS('24'!$L$10:$L$44,'24'!$A$10:$A$44,LOSS!$I$5,'24'!$O$10:$O$44,LOSS!$B47)</f>
        <v>0</v>
      </c>
      <c r="ES47" s="115">
        <f>SUMIFS('25'!$N$10:$N$44,'25'!$A$10:$A$44,LOSS!$E$5,'25'!$M$10:$M$44,LOSS!$B47)+SUMIFS('25'!$P$10:$P$44,'25'!$A$10:$A$44,LOSS!$E$5,'25'!$O$10:$O$44,LOSS!$B47)</f>
        <v>0</v>
      </c>
      <c r="ET47" s="116">
        <f>SUMIFS('25'!$K$10:$K$44,'25'!$A$10:$A$44,LOSS!$E$5,'25'!$M$10:$M$44,LOSS!$B47)+SUMIFS('25'!$L$10:$L$44,'25'!$A$10:$A$44,LOSS!$E$5,'25'!$O$10:$O$44,LOSS!$B47)</f>
        <v>0</v>
      </c>
      <c r="EU47" s="115">
        <f>SUMIFS('25'!$N$10:$N$44,'25'!$A$10:$A$44,LOSS!$G$5,'25'!$M$10:$M$44,LOSS!$B47)+SUMIFS('25'!$P$10:$P$44,'25'!$A$10:$A$44,LOSS!$G$5,'25'!$O$10:$O$44,LOSS!$B47)</f>
        <v>0</v>
      </c>
      <c r="EV47" s="116">
        <f>SUMIFS('25'!$K$10:$K$44,'25'!$A$10:$A$44,LOSS!$G$5,'25'!$M$10:$M$44,LOSS!$B47)+SUMIFS('25'!$L$10:$L$44,'25'!$A$10:$A$44,LOSS!$G$5,'25'!$O$10:$O$44,LOSS!$B47)</f>
        <v>0</v>
      </c>
      <c r="EW47" s="115">
        <f>SUMIFS('25'!$N$10:$N$44,'25'!$A$10:$A$44,LOSS!$I$5,'25'!$M$10:$M$44,LOSS!$B47)+SUMIFS('25'!$P$10:$P$44,'25'!$A$10:$A$44,LOSS!$I$5,'25'!$O$10:$O$44,LOSS!$B47)</f>
        <v>0</v>
      </c>
      <c r="EX47" s="116">
        <f>SUMIFS('25'!$K$10:$K$44,'25'!$A$10:$A$44,LOSS!$I$5,'25'!$M$10:$M$44,LOSS!$B47)+SUMIFS('25'!$L$10:$L$44,'25'!$A$10:$A$44,LOSS!$I$5,'25'!$O$10:$O$44,LOSS!$B47)</f>
        <v>0</v>
      </c>
      <c r="EY47" s="115">
        <f>SUMIFS('26'!$N$10:$N$44,'26'!$A$10:$A$44,LOSS!$E$5,'26'!$M$10:$M$44,LOSS!$B47)+SUMIFS('26'!$P$10:$P$44,'26'!$A$10:$A$44,LOSS!$E$5,'26'!$O$10:$O$44,LOSS!$B47)</f>
        <v>0</v>
      </c>
      <c r="EZ47" s="116">
        <f>SUMIFS('26'!$K$10:$K$44,'26'!$A$10:$A$44,LOSS!$E$5,'26'!$M$10:$M$44,LOSS!$B47)+SUMIFS('26'!$L$10:$L$44,'26'!$A$10:$A$44,LOSS!$E$5,'26'!$O$10:$O$44,LOSS!$B47)</f>
        <v>0</v>
      </c>
      <c r="FA47" s="115">
        <f>SUMIFS('26'!$N$10:$N$44,'26'!$A$10:$A$44,LOSS!$G$5,'26'!$M$10:$M$44,LOSS!$B47)+SUMIFS('26'!$P$10:$P$44,'26'!$A$10:$A$44,LOSS!$G$5,'26'!$O$10:$O$44,LOSS!$B47)</f>
        <v>0</v>
      </c>
      <c r="FB47" s="116">
        <f>SUMIFS('26'!$K$10:$K$44,'26'!$A$10:$A$44,LOSS!$G$5,'26'!$M$10:$M$44,LOSS!$B47)+SUMIFS('26'!$L$10:$L$44,'26'!$A$10:$A$44,LOSS!$G$5,'26'!$O$10:$O$44,LOSS!$B47)</f>
        <v>0</v>
      </c>
      <c r="FC47" s="115">
        <f>SUMIFS('26'!$N$10:$N$44,'26'!$A$10:$A$44,LOSS!$I$5,'26'!$M$10:$M$44,LOSS!$B47)+SUMIFS('26'!$P$10:$P$44,'26'!$A$10:$A$44,LOSS!$I$5,'26'!$O$10:$O$44,LOSS!$B47)</f>
        <v>0</v>
      </c>
      <c r="FD47" s="116">
        <f>SUMIFS('26'!$K$10:$K$44,'26'!$A$10:$A$44,LOSS!$I$5,'26'!$M$10:$M$44,LOSS!$B47)+SUMIFS('26'!$L$10:$L$44,'26'!$A$10:$A$44,LOSS!$I$5,'26'!$O$10:$O$44,LOSS!$B47)</f>
        <v>0</v>
      </c>
      <c r="FE47" s="115">
        <f>SUMIFS('27'!$N$10:$N$44,'27'!$A$10:$A$44,LOSS!$E$5,'27'!$M$10:$M$44,LOSS!$B47)+SUMIFS('27'!$P$10:$P$44,'27'!$A$10:$A$44,LOSS!$E$5,'27'!$O$10:$O$44,LOSS!$B47)</f>
        <v>0</v>
      </c>
      <c r="FF47" s="116">
        <f>SUMIFS('27'!$K$10:$K$44,'27'!$A$10:$A$44,LOSS!$E$5,'27'!$M$10:$M$44,LOSS!$B47)+SUMIFS('27'!$L$10:$L$44,'27'!$A$10:$A$44,LOSS!$E$5,'27'!$O$10:$O$44,LOSS!$B47)</f>
        <v>0</v>
      </c>
      <c r="FG47" s="115">
        <f>SUMIFS('27'!$N$10:$N$44,'27'!$A$10:$A$44,LOSS!$G$5,'27'!$M$10:$M$44,LOSS!$B47)+SUMIFS('27'!$P$10:$P$44,'27'!$A$10:$A$44,LOSS!$G$5,'27'!$O$10:$O$44,LOSS!$B47)</f>
        <v>0</v>
      </c>
      <c r="FH47" s="116">
        <f>SUMIFS('27'!$K$10:$K$44,'27'!$A$10:$A$44,LOSS!$G$5,'27'!$M$10:$M$44,LOSS!$B47)+SUMIFS('27'!$L$10:$L$44,'27'!$A$10:$A$44,LOSS!$G$5,'27'!$O$10:$O$44,LOSS!$B47)</f>
        <v>0</v>
      </c>
      <c r="FI47" s="115">
        <f>SUMIFS('27'!$N$10:$N$44,'27'!$A$10:$A$44,LOSS!$I$5,'27'!$M$10:$M$44,LOSS!$B47)+SUMIFS('27'!$P$10:$P$44,'27'!$A$10:$A$44,LOSS!$I$5,'27'!$O$10:$O$44,LOSS!$B47)</f>
        <v>0</v>
      </c>
      <c r="FJ47" s="116">
        <f>SUMIFS('27'!$K$10:$K$44,'27'!$A$10:$A$44,LOSS!$I$5,'27'!$M$10:$M$44,LOSS!$B47)+SUMIFS('27'!$L$10:$L$44,'27'!$A$10:$A$44,LOSS!$I$5,'27'!$O$10:$O$44,LOSS!$B47)</f>
        <v>0</v>
      </c>
      <c r="FK47" s="115">
        <f>SUMIFS('28'!$N$10:$N$44,'28'!$A$10:$A$44,LOSS!$E$5,'28'!$M$10:$M$44,LOSS!$B47)+SUMIFS('28'!$P$10:$P$44,'28'!$A$10:$A$44,LOSS!$E$5,'28'!$O$10:$O$44,LOSS!$B47)</f>
        <v>0</v>
      </c>
      <c r="FL47" s="116">
        <f>SUMIFS('28'!$K$10:$K$44,'28'!$A$10:$A$44,LOSS!$E$5,'28'!$M$10:$M$44,LOSS!$B47)+SUMIFS('28'!$L$10:$L$44,'28'!$A$10:$A$44,LOSS!$E$5,'28'!$O$10:$O$44,LOSS!$B47)</f>
        <v>0</v>
      </c>
      <c r="FM47" s="115">
        <f>SUMIFS('28'!$N$10:$N$44,'28'!$A$10:$A$44,LOSS!$G$5,'28'!$M$10:$M$44,LOSS!$B47)+SUMIFS('28'!$P$10:$P$44,'28'!$A$10:$A$44,LOSS!$G$5,'28'!$O$10:$O$44,LOSS!$B47)</f>
        <v>0</v>
      </c>
      <c r="FN47" s="116">
        <f>SUMIFS('28'!$K$10:$K$44,'28'!$A$10:$A$44,LOSS!$G$5,'28'!$M$10:$M$44,LOSS!$B47)+SUMIFS('28'!$L$10:$L$44,'28'!$A$10:$A$44,LOSS!$G$5,'28'!$O$10:$O$44,LOSS!$B47)</f>
        <v>0</v>
      </c>
      <c r="FO47" s="115">
        <f>SUMIFS('28'!$N$10:$N$44,'28'!$A$10:$A$44,LOSS!$I$5,'28'!$M$10:$M$44,LOSS!$B47)+SUMIFS('28'!$P$10:$P$44,'28'!$A$10:$A$44,LOSS!$I$5,'28'!$O$10:$O$44,LOSS!$B47)</f>
        <v>0</v>
      </c>
      <c r="FP47" s="116">
        <f>SUMIFS('28'!$K$10:$K$44,'28'!$A$10:$A$44,LOSS!$I$5,'28'!$M$10:$M$44,LOSS!$B47)+SUMIFS('28'!$L$10:$L$44,'28'!$A$10:$A$44,LOSS!$I$5,'28'!$O$10:$O$44,LOSS!$B47)</f>
        <v>0</v>
      </c>
      <c r="FQ47" s="115">
        <f>SUMIFS('29'!$N$10:$N$44,'29'!$A$10:$A$44,LOSS!$E$5,'29'!$M$10:$M$44,LOSS!$B47)+SUMIFS('29'!$P$10:$P$44,'29'!$A$10:$A$44,LOSS!$E$5,'29'!$O$10:$O$44,LOSS!$B47)</f>
        <v>0</v>
      </c>
      <c r="FR47" s="116">
        <f>SUMIFS('29'!$K$10:$K$44,'29'!$A$10:$A$44,LOSS!$E$5,'29'!$M$10:$M$44,LOSS!$B47)+SUMIFS('29'!$L$10:$L$44,'29'!$A$10:$A$44,LOSS!$E$5,'29'!$O$10:$O$44,LOSS!$B47)</f>
        <v>0</v>
      </c>
      <c r="FS47" s="115">
        <f>SUMIFS('29'!$N$10:$N$44,'29'!$A$10:$A$44,LOSS!$G$5,'29'!$M$10:$M$44,LOSS!$B47)+SUMIFS('29'!$P$10:$P$44,'29'!$A$10:$A$44,LOSS!$G$5,'29'!$O$10:$O$44,LOSS!$B47)</f>
        <v>0</v>
      </c>
      <c r="FT47" s="116">
        <f>SUMIFS('29'!$K$10:$K$44,'29'!$A$10:$A$44,LOSS!$G$5,'29'!$M$10:$M$44,LOSS!$B47)+SUMIFS('29'!$L$10:$L$44,'29'!$A$10:$A$44,LOSS!$G$5,'29'!$O$10:$O$44,LOSS!$B47)</f>
        <v>0</v>
      </c>
      <c r="FU47" s="115">
        <f>SUMIFS('29'!$N$10:$N$44,'29'!$A$10:$A$44,LOSS!$I$5,'29'!$M$10:$M$44,LOSS!$B47)+SUMIFS('29'!$P$10:$P$44,'29'!$A$10:$A$44,LOSS!$I$5,'29'!$O$10:$O$44,LOSS!$B47)</f>
        <v>0</v>
      </c>
      <c r="FV47" s="116">
        <f>SUMIFS('29'!$K$10:$K$44,'29'!$A$10:$A$44,LOSS!$I$5,'29'!$M$10:$M$44,LOSS!$B47)+SUMIFS('29'!$L$10:$L$44,'29'!$A$10:$A$44,LOSS!$I$5,'29'!$O$10:$O$44,LOSS!$B47)</f>
        <v>0</v>
      </c>
      <c r="FW47" s="115">
        <f>SUMIFS('30'!$N$10:$N$44,'30'!$A$10:$A$44,LOSS!$E$5,'30'!$M$10:$M$44,LOSS!$B47)+SUMIFS('30'!$P$10:$P$44,'30'!$A$10:$A$44,LOSS!$E$5,'30'!$O$10:$O$44,LOSS!$B47)</f>
        <v>0</v>
      </c>
      <c r="FX47" s="116">
        <f>SUMIFS('30'!$K$10:$K$44,'30'!$A$10:$A$44,LOSS!$E$5,'30'!$M$10:$M$44,LOSS!$B47)+SUMIFS('30'!$L$10:$L$44,'30'!$A$10:$A$44,LOSS!$E$5,'30'!$O$10:$O$44,LOSS!$B47)</f>
        <v>0</v>
      </c>
      <c r="FY47" s="115">
        <f>SUMIFS('30'!$N$10:$N$44,'30'!$A$10:$A$44,LOSS!$G$5,'30'!$M$10:$M$44,LOSS!$B47)+SUMIFS('30'!$P$10:$P$44,'30'!$A$10:$A$44,LOSS!$G$5,'30'!$O$10:$O$44,LOSS!$B47)</f>
        <v>0</v>
      </c>
      <c r="FZ47" s="116">
        <f>SUMIFS('30'!$K$10:$K$44,'30'!$A$10:$A$44,LOSS!$G$5,'30'!$M$10:$M$44,LOSS!$B47)+SUMIFS('30'!$L$10:$L$44,'30'!$A$10:$A$44,LOSS!$G$5,'30'!$O$10:$O$44,LOSS!$B47)</f>
        <v>0</v>
      </c>
      <c r="GA47" s="115">
        <f>SUMIFS('30'!$N$10:$N$44,'30'!$A$10:$A$44,LOSS!$I$5,'30'!$M$10:$M$44,LOSS!$B47)+SUMIFS('30'!$P$10:$P$44,'30'!$A$10:$A$44,LOSS!$I$5,'30'!$O$10:$O$44,LOSS!$B47)</f>
        <v>0</v>
      </c>
      <c r="GB47" s="116">
        <f>SUMIFS('30'!$K$10:$K$44,'30'!$A$10:$A$44,LOSS!$I$5,'30'!$M$10:$M$44,LOSS!$B47)+SUMIFS('30'!$L$10:$L$44,'30'!$A$10:$A$44,LOSS!$I$5,'30'!$O$10:$O$44,LOSS!$B47)</f>
        <v>0</v>
      </c>
      <c r="GC47" s="115">
        <f>SUMIFS('31'!$N$13:$N$44,'31'!$A$13:$A$44,LOSS!$E$5,'31'!$M$13:$M$44,LOSS!$B47)+SUMIFS('31'!$P$13:$P$44,'31'!$A$13:$A$44,LOSS!$E$5,'31'!$O$13:$O$44,LOSS!$B47)</f>
        <v>0</v>
      </c>
      <c r="GD47" s="116">
        <f>SUMIFS('31'!$K$13:$K$44,'31'!$A$13:$A$44,LOSS!$E$5,'31'!$M$13:$M$44,LOSS!$B47)+SUMIFS('31'!$L$13:$L$44,'31'!$A$13:$A$44,LOSS!$E$5,'31'!$O$13:$O$44,LOSS!$B47)</f>
        <v>0</v>
      </c>
      <c r="GE47" s="115">
        <f>SUMIFS('31'!$N$13:$N$44,'31'!$A$13:$A$44,LOSS!$G$5,'31'!$M$13:$M$44,LOSS!$B47)+SUMIFS('31'!$P$13:$P$44,'31'!$A$13:$A$44,LOSS!$G$5,'31'!$O$13:$O$44,LOSS!$B47)</f>
        <v>0</v>
      </c>
      <c r="GF47" s="116">
        <f>SUMIFS('31'!$K$13:$K$44,'31'!$A$13:$A$44,LOSS!$G$5,'31'!$M$13:$M$44,LOSS!$B47)+SUMIFS('31'!$L$13:$L$44,'31'!$A$13:$A$44,LOSS!$G$5,'31'!$O$13:$O$44,LOSS!$B47)</f>
        <v>0</v>
      </c>
      <c r="GG47" s="115">
        <f>SUMIFS('31'!$N$13:$N$44,'31'!$A$13:$A$44,LOSS!$I$5,'31'!$M$13:$M$44,LOSS!$B47)+SUMIFS('31'!$P$13:$P$44,'31'!$A$13:$A$44,LOSS!$I$5,'31'!$O$13:$O$44,LOSS!$B47)</f>
        <v>0</v>
      </c>
      <c r="GH47" s="116">
        <f>SUMIFS('31'!$K$13:$K$44,'31'!$A$13:$A$44,LOSS!$I$5,'31'!$M$13:$M$44,LOSS!$B47)+SUMIFS('31'!$L$13:$L$44,'31'!$A$13:$A$44,LOSS!$I$5,'31'!$O$13:$O$44,LOSS!$B47)</f>
        <v>0</v>
      </c>
      <c r="GI47" s="108">
        <f t="shared" si="0"/>
        <v>0</v>
      </c>
      <c r="GJ47" s="117">
        <f>GI47/60</f>
        <v>0</v>
      </c>
      <c r="GK47" s="118">
        <f t="shared" ref="GK47:GK94" si="6">E47+G47+I47+K47+M47+O47+Q47+S47+U47+W47+Y47+AA47+AC47+AE47+AG47+AI47+AK47+AM47+AO47+AQ47+AS47+AU47+AW47+AY47+BA47+BC47+BE47+BG47+BI47+BK47+BM47+BO47+BQ47+BS47+BU47+BW47+BY47+CA47+CC47+CE47+CG47+CI47+CK47+CM47+CO47+CQ47+CS47+CU47+CW47+CY47+DA47+DC47+DE47+DG47+DI47+DK47+DM47+DO47+DQ47+DS47+DU47+DW47+DY47+EA47+EC47+EE47+EG47+EI47+EK47+EM47+EO47+EQ47+ES47+EU47+EW47+EY47+FA47+FC47+FE47+FG47+FI47+FK47+FM47+FO47+FQ47+FS47+FU47+FW47+FY47+GA47+GC47+GE47+GG47</f>
        <v>0</v>
      </c>
    </row>
    <row r="48" ht="18.75" customHeight="1" spans="1:196">
      <c r="A48" s="125"/>
      <c r="B48" s="112">
        <v>401</v>
      </c>
      <c r="C48" s="113" t="s">
        <v>310</v>
      </c>
      <c r="D48" s="114"/>
      <c r="E48" s="115">
        <f>SUMIFS('1'!$N$10:$N$44,'1'!$A$10:$A$44,LOSS!$E$5,'1'!$M$10:$M$44,LOSS!$B48)+SUMIFS('1'!$P$10:$P$44,'1'!$A$10:$A$44,LOSS!$E$5,'1'!$O$10:$O$44,LOSS!$B48)</f>
        <v>0</v>
      </c>
      <c r="F48" s="116">
        <f>SUMIFS('1'!$K$10:$K$44,'1'!$A$10:$A$44,LOSS!$E$5,'1'!$M$10:$M$44,LOSS!$B48)+SUMIFS('1'!$L$10:$L$44,'1'!$A$10:$A$44,LOSS!$E$5,'1'!$O$10:$O$44,LOSS!$B48)</f>
        <v>0</v>
      </c>
      <c r="G48" s="115">
        <f>SUMIFS('1'!$N$10:$N$44,'1'!$A$10:$A$44,LOSS!$G$5,'1'!$M$10:$M$44,LOSS!$B48)+SUMIFS('1'!$P$10:$P$44,'1'!$A$10:$A$44,LOSS!$G$5,'1'!$O$10:$O$44,LOSS!$B48)</f>
        <v>0</v>
      </c>
      <c r="H48" s="116">
        <f>SUMIFS('1'!$K$10:$K$44,'1'!$A$10:$A$44,LOSS!$G$5,'1'!$M$10:$M$44,LOSS!$B48)+SUMIFS('1'!$L$10:$L$44,'1'!$A$10:$A$44,LOSS!$G$5,'1'!$O$10:$O$44,LOSS!$B48)</f>
        <v>0</v>
      </c>
      <c r="I48" s="115">
        <f>SUMIFS('1'!$N$10:$N$44,'1'!$A$10:$A$44,LOSS!$I$5,'1'!$M$10:$M$44,LOSS!$B48)+SUMIFS('1'!$P$10:$P$44,'1'!$A$10:$A$44,LOSS!$I$5,'1'!$O$10:$O$44,LOSS!$B48)</f>
        <v>0</v>
      </c>
      <c r="J48" s="116">
        <f>SUMIFS('1'!$K$10:$K$44,'1'!$A$10:$A$44,LOSS!$I$5,'1'!$M$10:$M$44,LOSS!$B48)+SUMIFS('1'!$L$10:$L$44,'1'!$A$10:$A$44,LOSS!$I$5,'1'!$O$10:$O$44,LOSS!$B48)</f>
        <v>0</v>
      </c>
      <c r="K48" s="115">
        <f>SUMIFS('2'!$N$10:$N$52,'2'!$A$10:$A$52,LOSS!$E$5,'2'!$M$10:$M$52,LOSS!$B48)+SUMIFS('2'!$P$10:$P$52,'2'!$A$10:$A$52,LOSS!$E$5,'2'!$O$10:$O$52,LOSS!$B48)</f>
        <v>0</v>
      </c>
      <c r="L48" s="116">
        <f>SUMIFS('2'!$K$10:$K$52,'2'!$A$10:$A$52,LOSS!$E$5,'2'!$M$10:$M$52,LOSS!$B48)+SUMIFS('2'!$L$10:$L$52,'2'!$A$10:$A$52,LOSS!$E$5,'2'!$O$10:$O$52,LOSS!$B48)</f>
        <v>0</v>
      </c>
      <c r="M48" s="115">
        <f>SUMIFS('2'!$N$10:$N$52,'2'!$A$10:$A$52,LOSS!$G$5,'2'!$M$10:$M$52,LOSS!$B48)+SUMIFS('2'!$P$10:$P$52,'2'!$A$10:$A$52,LOSS!$G$5,'2'!$O$10:$O$52,LOSS!$B48)</f>
        <v>0</v>
      </c>
      <c r="N48" s="116">
        <f>SUMIFS('2'!$K$10:$K$52,'2'!$A$10:$A$52,LOSS!$G$5,'2'!$M$10:$M$52,LOSS!$B48)+SUMIFS('2'!$L$10:$L$52,'2'!$A$10:$A$52,LOSS!$G$5,'2'!$O$10:$O$52,LOSS!$B48)</f>
        <v>0</v>
      </c>
      <c r="O48" s="115">
        <f>SUMIFS('2'!$N$10:$N$52,'2'!$A$10:$A$52,LOSS!$I$5,'2'!$M$10:$M$52,LOSS!$B48)+SUMIFS('2'!$P$10:$P$52,'2'!$A$10:$A$52,LOSS!$I$5,'2'!$O$10:$O$52,LOSS!$B48)</f>
        <v>0</v>
      </c>
      <c r="P48" s="116">
        <f>SUMIFS('2'!$K$10:$K$52,'2'!$A$10:$A$52,LOSS!$I$5,'2'!$M$10:$M$52,LOSS!$B48)+SUMIFS('2'!$L$10:$L$52,'2'!$A$10:$A$52,LOSS!$I$5,'2'!$O$10:$O$52,LOSS!$B48)</f>
        <v>0</v>
      </c>
      <c r="Q48" s="115">
        <f>SUMIFS('3'!$N$10:$N$44,'3'!$A$10:$A$44,LOSS!$E$5,'3'!$M$10:$M$44,LOSS!$B48)+SUMIFS('3'!$P$10:$P$44,'3'!$A$10:$A$44,LOSS!$E$5,'3'!$O$10:$O$44,LOSS!$B48)</f>
        <v>0</v>
      </c>
      <c r="R48" s="116">
        <f>SUMIFS('3'!$K$10:$K$44,'3'!$A$10:$A$44,LOSS!$E$5,'3'!$M$10:$M$44,LOSS!$B48)+SUMIFS('3'!$L$10:$L$44,'3'!$A$10:$A$44,LOSS!$E$5,'3'!$O$10:$O$44,LOSS!$B48)</f>
        <v>0</v>
      </c>
      <c r="S48" s="115">
        <f>SUMIFS('3'!$N$10:$N$44,'3'!$A$10:$A$44,LOSS!$G$5,'3'!$M$10:$M$44,LOSS!$B48)+SUMIFS('3'!$P$10:$P$44,'3'!$A$10:$A$44,LOSS!$G$5,'3'!$O$10:$O$44,LOSS!$B48)</f>
        <v>0</v>
      </c>
      <c r="T48" s="116">
        <f>SUMIFS('3'!$K$10:$K$44,'3'!$A$10:$A$44,LOSS!$G$5,'3'!$M$10:$M$44,LOSS!$B48)+SUMIFS('3'!$L$10:$L$44,'3'!$A$10:$A$44,LOSS!$G$5,'3'!$O$10:$O$44,LOSS!$B48)</f>
        <v>0</v>
      </c>
      <c r="U48" s="115">
        <f>SUMIFS('3'!$N$10:$N$44,'3'!$A$10:$A$44,LOSS!$I$5,'3'!$M$10:$M$44,LOSS!$B48)+SUMIFS('3'!$P$10:$P$44,'3'!$A$10:$A$44,LOSS!$I$5,'3'!$O$10:$O$44,LOSS!$B48)</f>
        <v>0</v>
      </c>
      <c r="V48" s="116">
        <f>SUMIFS('3'!$K$10:$K$44,'3'!$A$10:$A$44,LOSS!$I$5,'3'!$M$10:$M$44,LOSS!$B48)+SUMIFS('3'!$L$10:$L$44,'3'!$A$10:$A$44,LOSS!$I$5,'3'!$O$10:$O$44,LOSS!$B48)</f>
        <v>0</v>
      </c>
      <c r="W48" s="115">
        <f>SUMIFS('4'!$N$10:$N$44,'4'!$A$10:$A$44,LOSS!$E$5,'4'!$M$10:$M$44,LOSS!$B48)+SUMIFS('4'!$P$10:$P$44,'4'!$A$10:$A$44,LOSS!$E$5,'4'!$O$10:$O$44,LOSS!$B48)</f>
        <v>0</v>
      </c>
      <c r="X48" s="116">
        <f>SUMIFS('4'!$K$10:$K$44,'4'!$A$10:$A$44,LOSS!$E$5,'4'!$M$10:$M$44,LOSS!$B48)+SUMIFS('4'!$L$10:$L$44,'4'!$A$10:$A$44,LOSS!$E$5,'4'!$O$10:$O$44,LOSS!$B48)</f>
        <v>0</v>
      </c>
      <c r="Y48" s="115">
        <f>SUMIFS('4'!$N$10:$N$44,'4'!$A$10:$A$44,LOSS!$G$5,'4'!$M$10:$M$44,LOSS!$B48)+SUMIFS('4'!$P$10:$P$44,'4'!$A$10:$A$44,LOSS!$G$5,'4'!$O$10:$O$44,LOSS!$B48)</f>
        <v>0</v>
      </c>
      <c r="Z48" s="116">
        <f>SUMIFS('4'!$K$10:$K$44,'4'!$A$10:$A$44,LOSS!$G$5,'4'!$M$10:$M$44,LOSS!$B48)+SUMIFS('4'!$L$10:$L$44,'4'!$A$10:$A$44,LOSS!$G$5,'4'!$O$10:$O$44,LOSS!$B48)</f>
        <v>0</v>
      </c>
      <c r="AA48" s="115">
        <f>SUMIFS('4'!$N$10:$N$44,'4'!$A$10:$A$44,LOSS!$I$5,'4'!$M$10:$M$44,LOSS!$B48)+SUMIFS('4'!$P$10:$P$44,'4'!$A$10:$A$44,LOSS!$I$5,'4'!$O$10:$O$44,LOSS!$B48)</f>
        <v>0</v>
      </c>
      <c r="AB48" s="116">
        <f>SUMIFS('4'!$K$10:$K$44,'4'!$A$10:$A$44,LOSS!$I$5,'4'!$M$10:$M$44,LOSS!$B48)+SUMIFS('4'!$L$10:$L$44,'4'!$A$10:$A$44,LOSS!$I$5,'4'!$O$10:$O$44,LOSS!$B48)</f>
        <v>0</v>
      </c>
      <c r="AC48" s="115">
        <f>SUMIFS('5'!$N$10:$N$52,'5'!$A$10:$A$52,LOSS!$E$5,'5'!$M$10:$M$52,LOSS!$B48)+SUMIFS('5'!$P$10:$P$52,'5'!$A$10:$A$52,LOSS!$E$5,'5'!$O$10:$O$52,LOSS!$B48)</f>
        <v>0</v>
      </c>
      <c r="AD48" s="116">
        <f>SUMIFS('5'!$K$10:$K$52,'5'!$A$10:$A$52,LOSS!$E$5,'5'!$M$10:$M$52,LOSS!$B48)+SUMIFS('5'!$L$10:$L$52,'5'!$A$10:$A$52,LOSS!$E$5,'5'!$O$10:$O$52,LOSS!$B48)</f>
        <v>0</v>
      </c>
      <c r="AE48" s="115">
        <f>SUMIFS('5'!$N$10:$N$52,'5'!$A$10:$A$52,LOSS!$G$5,'5'!$M$10:$M$52,LOSS!$B48)+SUMIFS('5'!$P$10:$P$52,'5'!$A$10:$A$52,LOSS!$G$5,'5'!$O$10:$O$52,LOSS!$B48)</f>
        <v>0</v>
      </c>
      <c r="AF48" s="116">
        <f>SUMIFS('5'!$K$10:$K$52,'5'!$A$10:$A$52,LOSS!$G$5,'5'!$M$10:$M$52,LOSS!$B48)+SUMIFS('5'!$L$10:$L$52,'5'!$A$10:$A$52,LOSS!$G$5,'5'!$O$10:$O$52,LOSS!$B48)</f>
        <v>0</v>
      </c>
      <c r="AG48" s="115">
        <f>SUMIFS('5'!$N$10:$N$52,'5'!$A$10:$A$52,LOSS!$I$5,'5'!$M$10:$M$52,LOSS!$B48)+SUMIFS('5'!$P$10:$P$52,'5'!$A$10:$A$52,LOSS!$I$5,'5'!$O$10:$O$52,LOSS!$B48)</f>
        <v>0</v>
      </c>
      <c r="AH48" s="116">
        <f>SUMIFS('5'!$K$10:$K$52,'5'!$A$10:$A$52,LOSS!$I$5,'5'!$M$10:$M$52,LOSS!$B48)+SUMIFS('5'!$L$10:$L$52,'5'!$A$10:$A$52,LOSS!$I$5,'5'!$O$10:$O$52,LOSS!$B48)</f>
        <v>0</v>
      </c>
      <c r="AI48" s="115">
        <f>SUMIFS('6'!$N$10:$N$43,'6'!$A$10:$A$43,LOSS!$E$5,'6'!$M$10:$M$43,LOSS!$B48)+SUMIFS('6'!$P$10:$P$43,'6'!$A$10:$A$43,LOSS!$E$5,'6'!$O$10:$O$43,LOSS!$B48)</f>
        <v>0</v>
      </c>
      <c r="AJ48" s="116">
        <f>SUMIFS('6'!$K$10:$K$43,'6'!$A$10:$A$43,LOSS!$E$5,'6'!$M$10:$M$43,LOSS!$B48)+SUMIFS('6'!$L$10:$L$43,'6'!$A$10:$A$43,LOSS!$E$5,'6'!$O$10:$O$43,LOSS!$B48)</f>
        <v>0</v>
      </c>
      <c r="AK48" s="115">
        <f>SUMIFS('6'!$N$10:$N$43,'6'!$A$10:$A$43,LOSS!$G$5,'6'!$M$10:$M$43,LOSS!$B48)+SUMIFS('6'!$P$10:$P$43,'6'!$A$10:$A$43,LOSS!$G$5,'6'!$O$10:$O$43,LOSS!$B48)</f>
        <v>0</v>
      </c>
      <c r="AL48" s="116">
        <f>SUMIFS('6'!$K$10:$K$43,'6'!$A$10:$A$43,LOSS!$G$5,'6'!$M$10:$M$43,LOSS!$B48)+SUMIFS('6'!$L$10:$L$43,'6'!$A$10:$A$43,LOSS!$G$5,'6'!$O$10:$O$43,LOSS!$B48)</f>
        <v>0</v>
      </c>
      <c r="AM48" s="115">
        <f>SUMIFS('6'!$N$10:$N$43,'6'!$A$10:$A$43,LOSS!$I$5,'6'!$M$10:$M$43,LOSS!$B48)+SUMIFS('6'!$P$10:$P$43,'6'!$A$10:$A$43,LOSS!$I$5,'6'!$O$10:$O$43,LOSS!$B48)</f>
        <v>0</v>
      </c>
      <c r="AN48" s="116">
        <f>SUMIFS('6'!$K$10:$K$43,'6'!$A$10:$A$43,LOSS!$I$5,'6'!$M$10:$M$43,LOSS!$B48)+SUMIFS('6'!$L$10:$L$43,'6'!$A$10:$A$43,LOSS!$I$5,'6'!$O$10:$O$43,LOSS!$B48)</f>
        <v>0</v>
      </c>
      <c r="AO48" s="115">
        <f>SUMIFS('7'!$N$10:$N$44,'7'!$A$10:$A$44,LOSS!$E$5,'7'!$M$10:$M$44,LOSS!$B48)+SUMIFS('7'!$P$10:$P$44,'7'!$A$10:$A$44,LOSS!$E$5,'7'!$O$10:$O$44,LOSS!$B48)</f>
        <v>0</v>
      </c>
      <c r="AP48" s="116">
        <f>SUMIFS('7'!$K$10:$K$44,'7'!$A$10:$A$44,LOSS!$E$5,'7'!$M$10:$M$44,LOSS!$B48)+SUMIFS('7'!$L$10:$L$44,'7'!$A$10:$A$44,LOSS!$E$5,'7'!$O$10:$O$44,LOSS!$B48)</f>
        <v>0</v>
      </c>
      <c r="AQ48" s="115">
        <f>SUMIFS('7'!$N$10:$N$44,'7'!$A$10:$A$44,LOSS!$G$5,'7'!$M$10:$M$44,LOSS!$B48)+SUMIFS('7'!$P$10:$P$44,'7'!$A$10:$A$44,LOSS!$G$5,'7'!$O$10:$O$44,LOSS!$B48)</f>
        <v>0</v>
      </c>
      <c r="AR48" s="116">
        <f>SUMIFS('7'!$K$10:$K$44,'7'!$A$10:$A$44,LOSS!$G$5,'7'!$M$10:$M$44,LOSS!$B48)+SUMIFS('7'!$L$10:$L$44,'7'!$A$10:$A$44,LOSS!$G$5,'7'!$O$10:$O$44,LOSS!$B48)</f>
        <v>0</v>
      </c>
      <c r="AS48" s="115">
        <f>SUMIFS('7'!$N$10:$N$44,'7'!$A$10:$A$44,LOSS!$I$5,'7'!$M$10:$M$44,LOSS!$B48)+SUMIFS('7'!$P$10:$P$44,'7'!$A$10:$A$44,LOSS!$I$5,'7'!$O$10:$O$44,LOSS!$B48)</f>
        <v>0</v>
      </c>
      <c r="AT48" s="116">
        <f>SUMIFS('7'!$K$10:$K$44,'7'!$A$10:$A$44,LOSS!$I$5,'7'!$M$10:$M$44,LOSS!$B48)+SUMIFS('7'!$L$10:$L$44,'7'!$A$10:$A$44,LOSS!$I$5,'7'!$O$10:$O$44,LOSS!$B48)</f>
        <v>0</v>
      </c>
      <c r="AU48" s="115">
        <f>SUMIFS('8'!$N$10:$N$43,'8'!$A$10:$A$43,LOSS!$E$5,'8'!$M$10:$M$43,LOSS!$B48)+SUMIFS('8'!$P$10:$P$43,'8'!$A$10:$A$43,LOSS!$E$5,'8'!$O$10:$O$43,LOSS!$B48)</f>
        <v>0</v>
      </c>
      <c r="AV48" s="116">
        <f>SUMIFS('8'!$K$10:$K$43,'8'!$A$10:$A$43,LOSS!$E$5,'8'!$M$10:$M$43,LOSS!$B48)+SUMIFS('8'!$L$10:$L$43,'8'!$A$10:$A$43,LOSS!$E$5,'8'!$O$10:$O$43,LOSS!$B48)</f>
        <v>0</v>
      </c>
      <c r="AW48" s="115">
        <f>SUMIFS('8'!$N$10:$N$43,'8'!$A$10:$A$43,LOSS!$G$5,'8'!$M$10:$M$43,LOSS!$B48)+SUMIFS('8'!$P$10:$P$43,'8'!$A$10:$A$43,LOSS!$G$5,'8'!$O$10:$O$43,LOSS!$B48)</f>
        <v>0</v>
      </c>
      <c r="AX48" s="116">
        <f>SUMIFS('8'!$K$10:$K$43,'8'!$A$10:$A$43,LOSS!$G$5,'8'!$M$10:$M$43,LOSS!$B48)+SUMIFS('8'!$L$10:$L$43,'8'!$A$10:$A$43,LOSS!$G$5,'8'!$O$10:$O$43,LOSS!$B48)</f>
        <v>0</v>
      </c>
      <c r="AY48" s="115">
        <f>SUMIFS('8'!$N$10:$N$43,'8'!$A$10:$A$43,LOSS!$I$5,'8'!$M$10:$M$43,LOSS!$B48)+SUMIFS('8'!$P$10:$P$43,'8'!$A$10:$A$43,LOSS!$I$5,'8'!$O$10:$O$43,LOSS!$B48)</f>
        <v>0</v>
      </c>
      <c r="AZ48" s="116">
        <f>SUMIFS('8'!$K$10:$K$43,'8'!$A$10:$A$43,LOSS!$I$5,'8'!$M$10:$M$43,LOSS!$B48)+SUMIFS('8'!$L$10:$L$43,'8'!$A$10:$A$43,LOSS!$I$5,'8'!$O$10:$O$43,LOSS!$B48)</f>
        <v>0</v>
      </c>
      <c r="BA48" s="115">
        <f>SUMIFS('9'!$N$10:$N$51,'9'!$A$10:$A$51,LOSS!$E$5,'9'!$M$10:$M$51,LOSS!$B48)+SUMIFS('9'!$P$10:$P$51,'9'!$A$10:$A$51,LOSS!$E$5,'9'!$O$10:$O$51,LOSS!$B48)</f>
        <v>0</v>
      </c>
      <c r="BB48" s="116">
        <f>SUMIFS('9'!$K$10:$K$51,'9'!$A$10:$A$51,LOSS!$E$5,'9'!$M$10:$M$51,LOSS!$B48)+SUMIFS('9'!$L$10:$L$51,'9'!$A$10:$A$51,LOSS!$E$5,'9'!$O$10:$O$51,LOSS!$B48)</f>
        <v>0</v>
      </c>
      <c r="BC48" s="115">
        <f>SUMIFS('9'!$N$10:$N$51,'9'!$A$10:$A$51,LOSS!$G$5,'9'!$M$10:$M$51,LOSS!$B48)+SUMIFS('9'!$P$10:$P$51,'9'!$A$10:$A$51,LOSS!$G$5,'9'!$O$10:$O$51,LOSS!$B48)</f>
        <v>0</v>
      </c>
      <c r="BD48" s="116">
        <f>SUMIFS('9'!$K$10:$K$51,'9'!$A$10:$A$51,LOSS!$G$5,'9'!$M$10:$M$51,LOSS!$B48)+SUMIFS('9'!$L$10:$L$51,'9'!$A$10:$A$51,LOSS!$G$5,'9'!$O$10:$O$51,LOSS!$B48)</f>
        <v>0</v>
      </c>
      <c r="BE48" s="115">
        <f>SUMIFS('9'!$N$10:$N$51,'9'!$A$10:$A$51,LOSS!$I$5,'9'!$M$10:$M$51,LOSS!$B48)+SUMIFS('9'!$P$10:$P$51,'9'!$A$10:$A$51,LOSS!$I$5,'9'!$O$10:$O$51,LOSS!$B48)</f>
        <v>0</v>
      </c>
      <c r="BF48" s="116">
        <f>SUMIFS('9'!$K$10:$K$51,'9'!$A$10:$A$51,LOSS!$I$5,'9'!$M$10:$M$51,LOSS!$B48)+SUMIFS('9'!$L$10:$L$51,'9'!$A$10:$A$51,LOSS!$I$5,'9'!$O$10:$O$51,LOSS!$B48)</f>
        <v>0</v>
      </c>
      <c r="BG48" s="115">
        <f>SUMIFS('10'!$N$10:$N$44,'10'!$A$10:$A$44,LOSS!$E$5,'10'!$M$10:$M$44,LOSS!$B48)+SUMIFS('10'!$P$10:$P$44,'10'!$A$10:$A$44,LOSS!$E$5,'10'!$O$10:$O$44,LOSS!$B48)</f>
        <v>0</v>
      </c>
      <c r="BH48" s="116">
        <f>SUMIFS('10'!$K$10:$K$44,'10'!$A$10:$A$44,LOSS!$E$5,'10'!$M$10:$M$44,LOSS!$B48)+SUMIFS('10'!$L$10:$L$44,'10'!$A$10:$A$44,LOSS!$E$5,'10'!$O$10:$O$44,LOSS!$B48)</f>
        <v>0</v>
      </c>
      <c r="BI48" s="115">
        <f>SUMIFS('10'!$N$10:$N$44,'10'!$A$10:$A$44,LOSS!$G$5,'10'!$M$10:$M$44,LOSS!$B48)+SUMIFS('10'!$P$10:$P$44,'10'!$A$10:$A$44,LOSS!$G$5,'10'!$O$10:$O$44,LOSS!$B48)</f>
        <v>0</v>
      </c>
      <c r="BJ48" s="116">
        <f>SUMIFS('10'!$K$10:$K$44,'10'!$A$10:$A$44,LOSS!$G$5,'10'!$M$10:$M$44,LOSS!$B48)+SUMIFS('10'!$L$10:$L$44,'10'!$A$10:$A$44,LOSS!$G$5,'10'!$O$10:$O$44,LOSS!$B48)</f>
        <v>0</v>
      </c>
      <c r="BK48" s="115">
        <f>SUMIFS('10'!$N$10:$N$44,'10'!$A$10:$A$44,LOSS!$I$5,'10'!$M$10:$M$44,LOSS!$B48)+SUMIFS('10'!$P$10:$P$44,'10'!$A$10:$A$44,LOSS!$I$5,'10'!$O$10:$O$44,LOSS!$B48)</f>
        <v>0</v>
      </c>
      <c r="BL48" s="116">
        <f>SUMIFS('10'!$K$10:$K$44,'10'!$A$10:$A$44,LOSS!$I$5,'10'!$M$10:$M$44,LOSS!$B48)+SUMIFS('10'!$L$10:$L$44,'10'!$A$10:$A$44,LOSS!$I$5,'10'!$O$10:$O$44,LOSS!$B48)</f>
        <v>0</v>
      </c>
      <c r="BM48" s="115">
        <f>SUMIFS('11'!$N$10:$N$43,'11'!$A$10:$A$43,LOSS!$E$5,'11'!$M$10:$M$43,LOSS!$B48)+SUMIFS('11'!$P$10:$P$43,'11'!$A$10:$A$43,LOSS!$E$5,'11'!$O$10:$O$43,LOSS!$B48)</f>
        <v>0</v>
      </c>
      <c r="BN48" s="116">
        <f>SUMIFS('11'!$K$10:$K$43,'11'!$A$10:$A$43,LOSS!$E$5,'11'!$M$10:$M$43,LOSS!$B48)+SUMIFS('11'!$L$10:$L$43,'11'!$A$10:$A$43,LOSS!$E$5,'11'!$O$10:$O$43,LOSS!$B48)</f>
        <v>0</v>
      </c>
      <c r="BO48" s="115">
        <f>SUMIFS('11'!$N$10:$N$43,'11'!$A$10:$A$43,LOSS!$G$5,'11'!$M$10:$M$43,LOSS!$B48)+SUMIFS('11'!$P$10:$P$43,'11'!$A$10:$A$43,LOSS!$G$5,'11'!$O$10:$O$43,LOSS!$B48)</f>
        <v>0</v>
      </c>
      <c r="BP48" s="116">
        <f>SUMIFS('11'!$K$10:$K$43,'11'!$A$10:$A$43,LOSS!$G$5,'11'!$M$10:$M$43,LOSS!$B48)+SUMIFS('11'!$L$10:$L$43,'11'!$A$10:$A$43,LOSS!$G$5,'11'!$O$10:$O$43,LOSS!$B48)</f>
        <v>0</v>
      </c>
      <c r="BQ48" s="115">
        <f>SUMIFS('11'!$N$10:$N$43,'11'!$A$10:$A$43,LOSS!$I$5,'11'!$M$10:$M$43,LOSS!$B48)+SUMIFS('11'!$P$10:$P$43,'11'!$A$10:$A$43,LOSS!$I$5,'11'!$O$10:$O$43,LOSS!$B48)</f>
        <v>0</v>
      </c>
      <c r="BR48" s="116">
        <f>SUMIFS('11'!$K$10:$K$43,'11'!$A$10:$A$43,LOSS!$I$5,'11'!$M$10:$M$43,LOSS!$B48)+SUMIFS('11'!$L$10:$L$43,'11'!$A$10:$A$43,LOSS!$I$5,'11'!$O$10:$O$43,LOSS!$B48)</f>
        <v>0</v>
      </c>
      <c r="BS48" s="115">
        <f>SUMIFS('12'!$N$10:$N$44,'12'!$A$10:$A$44,LOSS!$E$5,'12'!$M$10:$M$44,LOSS!$B48)+SUMIFS('12'!$P$10:$P$44,'12'!$A$10:$A$44,LOSS!$E$5,'12'!$O$10:$O$44,LOSS!$B48)</f>
        <v>0</v>
      </c>
      <c r="BT48" s="116">
        <f>SUMIFS('12'!$K$10:$K$44,'12'!$A$10:$A$44,LOSS!$E$5,'12'!$M$10:$M$44,LOSS!$B48)+SUMIFS('12'!$L$10:$L$44,'12'!$A$10:$A$44,LOSS!$E$5,'12'!$O$10:$O$44,LOSS!$B48)</f>
        <v>0</v>
      </c>
      <c r="BU48" s="115">
        <f>SUMIFS('12'!$N$10:$N$44,'12'!$A$10:$A$44,LOSS!$G$5,'12'!$M$10:$M$44,LOSS!$B48)+SUMIFS('12'!$P$10:$P$44,'12'!$A$10:$A$44,LOSS!$G$5,'12'!$O$10:$O$44,LOSS!$B48)</f>
        <v>0</v>
      </c>
      <c r="BV48" s="116">
        <f>SUMIFS('12'!$K$10:$K$44,'12'!$A$10:$A$44,LOSS!$G$5,'12'!$M$10:$M$44,LOSS!$B48)+SUMIFS('12'!$L$10:$L$44,'12'!$A$10:$A$44,LOSS!$G$5,'12'!$O$10:$O$44,LOSS!$B48)</f>
        <v>0</v>
      </c>
      <c r="BW48" s="115">
        <f>SUMIFS('12'!$N$10:$N$44,'12'!$A$10:$A$44,LOSS!$I$5,'12'!$M$10:$M$44,LOSS!$B48)+SUMIFS('12'!$P$10:$P$44,'12'!$A$10:$A$44,LOSS!$I$5,'12'!$O$10:$O$44,LOSS!$B48)</f>
        <v>0</v>
      </c>
      <c r="BX48" s="116">
        <f>SUMIFS('12'!$K$10:$K$44,'12'!$A$10:$A$44,LOSS!$I$5,'12'!$M$10:$M$44,LOSS!$B48)+SUMIFS('12'!$L$10:$L$44,'12'!$A$10:$A$44,LOSS!$I$5,'12'!$O$10:$O$44,LOSS!$B48)</f>
        <v>0</v>
      </c>
      <c r="BY48" s="115">
        <f>SUMIFS('13'!$N$10:$N$44,'13'!$A$10:$A$44,LOSS!$E$5,'13'!$M$10:$M$44,LOSS!$B48)+SUMIFS('13'!$P$10:$P$44,'13'!$A$10:$A$44,LOSS!$E$5,'13'!$O$10:$O$44,LOSS!$B48)</f>
        <v>0</v>
      </c>
      <c r="BZ48" s="116">
        <f>SUMIFS('13'!$K$10:$K$44,'13'!$A$10:$A$44,LOSS!$E$5,'13'!$M$10:$M$44,LOSS!$B48)+SUMIFS('13'!$L$10:$L$44,'13'!$A$10:$A$44,LOSS!$E$5,'13'!$O$10:$O$44,LOSS!$B48)</f>
        <v>0</v>
      </c>
      <c r="CA48" s="115">
        <f>SUMIFS('13'!$N$10:$N$44,'13'!$A$10:$A$44,LOSS!$G$5,'13'!$M$10:$M$44,LOSS!$B48)+SUMIFS('13'!$P$10:$P$44,'13'!$A$10:$A$44,LOSS!$G$5,'13'!$O$10:$O$44,LOSS!$B48)</f>
        <v>0</v>
      </c>
      <c r="CB48" s="116">
        <f>SUMIFS('13'!$K$10:$K$44,'13'!$A$10:$A$44,LOSS!$G$5,'13'!$M$10:$M$44,LOSS!$B48)+SUMIFS('13'!$L$10:$L$44,'13'!$A$10:$A$44,LOSS!$G$5,'13'!$O$10:$O$44,LOSS!$B48)</f>
        <v>0</v>
      </c>
      <c r="CC48" s="115">
        <f>SUMIFS('13'!$N$10:$N$44,'13'!$A$10:$A$44,LOSS!$I$5,'13'!$M$10:$M$44,LOSS!$B48)+SUMIFS('13'!$P$10:$P$44,'13'!$A$10:$A$44,LOSS!$I$5,'13'!$O$10:$O$44,LOSS!$B48)</f>
        <v>0</v>
      </c>
      <c r="CD48" s="116">
        <f>SUMIFS('13'!$K$10:$K$44,'13'!$A$10:$A$44,LOSS!$I$5,'13'!$M$10:$M$44,LOSS!$B48)+SUMIFS('13'!$L$10:$L$44,'13'!$A$10:$A$44,LOSS!$I$5,'13'!$O$10:$O$44,LOSS!$B48)</f>
        <v>0</v>
      </c>
      <c r="CE48" s="115">
        <f>SUMIFS('14'!$N$10:$N$44,'14'!$A$10:$A$44,LOSS!$E$5,'14'!$M$10:$M$44,LOSS!$B48)+SUMIFS('14'!$P$10:$P$44,'14'!$A$10:$A$44,LOSS!$E$5,'14'!$O$10:$O$44,LOSS!$B48)</f>
        <v>0</v>
      </c>
      <c r="CF48" s="116">
        <f>SUMIFS('14'!$K$10:$K$44,'14'!$A$10:$A$44,LOSS!$E$5,'14'!$M$10:$M$44,LOSS!$B48)+SUMIFS('14'!$L$10:$L$44,'14'!$A$10:$A$44,LOSS!$E$5,'14'!$O$10:$O$44,LOSS!$B48)</f>
        <v>0</v>
      </c>
      <c r="CG48" s="115">
        <f>SUMIFS('14'!$N$10:$N$44,'14'!$A$10:$A$44,LOSS!$G$5,'14'!$M$10:$M$44,LOSS!$B48)+SUMIFS('14'!$P$10:$P$44,'14'!$A$10:$A$44,LOSS!$G$5,'14'!$O$10:$O$44,LOSS!$B48)</f>
        <v>0</v>
      </c>
      <c r="CH48" s="116">
        <f>SUMIFS('14'!$K$10:$K$44,'14'!$A$10:$A$44,LOSS!$G$5,'14'!$M$10:$M$44,LOSS!$B48)+SUMIFS('14'!$L$10:$L$44,'14'!$A$10:$A$44,LOSS!$G$5,'14'!$O$10:$O$44,LOSS!$B48)</f>
        <v>0</v>
      </c>
      <c r="CI48" s="115">
        <f>SUMIFS('14'!$N$10:$N$44,'14'!$A$10:$A$44,LOSS!$I$5,'14'!$M$10:$M$44,LOSS!$B48)+SUMIFS('14'!$P$10:$P$44,'14'!$A$10:$A$44,LOSS!$I$5,'14'!$O$10:$O$44,LOSS!$B48)</f>
        <v>0</v>
      </c>
      <c r="CJ48" s="116">
        <f>SUMIFS('14'!$K$10:$K$44,'14'!$A$10:$A$44,LOSS!$I$5,'14'!$M$10:$M$44,LOSS!$B48)+SUMIFS('14'!$L$10:$L$44,'14'!$A$10:$A$44,LOSS!$I$5,'14'!$O$10:$O$44,LOSS!$B48)</f>
        <v>0</v>
      </c>
      <c r="CK48" s="115">
        <f>SUMIFS('15'!$N$10:$N$44,'15'!$A$10:$A$44,LOSS!$E$5,'15'!$M$10:$M$44,LOSS!$B48)+SUMIFS('15'!$P$10:$P$44,'15'!$A$10:$A$44,LOSS!$E$5,'15'!$O$10:$O$44,LOSS!$B48)</f>
        <v>0</v>
      </c>
      <c r="CL48" s="116">
        <f>SUMIFS('15'!$K$10:$K$44,'15'!$A$10:$A$44,LOSS!$E$5,'15'!$M$10:$M$44,LOSS!$B48)+SUMIFS('15'!$L$10:$L$44,'15'!$A$10:$A$44,LOSS!$E$5,'15'!$O$10:$O$44,LOSS!$B48)</f>
        <v>0</v>
      </c>
      <c r="CM48" s="115">
        <f>SUMIFS('15'!$N$10:$N$44,'15'!$A$10:$A$44,LOSS!$G$5,'15'!$M$10:$M$44,LOSS!$B48)+SUMIFS('15'!$P$10:$P$44,'15'!$A$10:$A$44,LOSS!$G$5,'15'!$O$10:$O$44,LOSS!$B48)</f>
        <v>0</v>
      </c>
      <c r="CN48" s="116">
        <f>SUMIFS('15'!$K$10:$K$44,'15'!$A$10:$A$44,LOSS!$G$5,'15'!$M$10:$M$44,LOSS!$B48)+SUMIFS('15'!$L$10:$L$44,'15'!$A$10:$A$44,LOSS!$G$5,'15'!$O$10:$O$44,LOSS!$B48)</f>
        <v>0</v>
      </c>
      <c r="CO48" s="115">
        <f>SUMIFS('15'!$N$10:$N$44,'15'!$A$10:$A$44,LOSS!$I$5,'15'!$M$10:$M$44,LOSS!$B48)+SUMIFS('15'!$P$10:$P$44,'15'!$A$10:$A$44,LOSS!$I$5,'15'!$O$10:$O$44,LOSS!$B48)</f>
        <v>0</v>
      </c>
      <c r="CP48" s="116">
        <f>SUMIFS('15'!$K$10:$K$44,'15'!$A$10:$A$44,LOSS!$I$5,'15'!$M$10:$M$44,LOSS!$B48)+SUMIFS('15'!$L$10:$L$44,'15'!$A$10:$A$44,LOSS!$I$5,'15'!$O$10:$O$44,LOSS!$B48)</f>
        <v>0</v>
      </c>
      <c r="CQ48" s="115">
        <f>SUMIFS('16'!$N$10:$N$44,'16'!$A$10:$A$44,LOSS!$E$5,'16'!$M$10:$M$44,LOSS!$B48)+SUMIFS('16'!$P$10:$P$44,'16'!$A$10:$A$44,LOSS!$E$5,'16'!$O$10:$O$44,LOSS!$B48)</f>
        <v>0</v>
      </c>
      <c r="CR48" s="116">
        <f>SUMIFS('16'!$K$10:$K$44,'16'!$A$10:$A$44,LOSS!$E$5,'16'!$M$10:$M$44,LOSS!$B48)+SUMIFS('16'!$L$10:$L$44,'16'!$A$10:$A$44,LOSS!$E$5,'16'!$O$10:$O$44,LOSS!$B48)</f>
        <v>0</v>
      </c>
      <c r="CS48" s="115">
        <f>SUMIFS('16'!$N$10:$N$44,'16'!$A$10:$A$44,LOSS!$G$5,'16'!$M$10:$M$44,LOSS!$B48)+SUMIFS('16'!$P$10:$P$44,'16'!$A$10:$A$44,LOSS!$G$5,'16'!$O$10:$O$44,LOSS!$B48)</f>
        <v>0</v>
      </c>
      <c r="CT48" s="116">
        <f>SUMIFS('16'!$K$10:$K$44,'16'!$A$10:$A$44,LOSS!$G$5,'16'!$M$10:$M$44,LOSS!$B48)+SUMIFS('16'!$L$10:$L$44,'16'!$A$10:$A$44,LOSS!$G$5,'16'!$O$10:$O$44,LOSS!$B48)</f>
        <v>0</v>
      </c>
      <c r="CU48" s="115">
        <f>SUMIFS('16'!$N$10:$N$44,'16'!$A$10:$A$44,LOSS!$I$5,'16'!$M$10:$M$44,LOSS!$B48)+SUMIFS('16'!$P$10:$P$44,'16'!$A$10:$A$44,LOSS!$I$5,'16'!$O$10:$O$44,LOSS!$B48)</f>
        <v>0</v>
      </c>
      <c r="CV48" s="116">
        <f>SUMIFS('16'!$K$10:$K$44,'16'!$A$10:$A$44,LOSS!$I$5,'16'!$M$10:$M$44,LOSS!$B48)+SUMIFS('16'!$L$10:$L$44,'16'!$A$10:$A$44,LOSS!$I$5,'16'!$O$10:$O$44,LOSS!$B48)</f>
        <v>0</v>
      </c>
      <c r="CW48" s="115">
        <f>SUMIFS('17'!$N$10:$N$44,'17'!$A$10:$A$44,LOSS!$E$5,'17'!$M$10:$M$44,LOSS!$B48)+SUMIFS('17'!$P$10:$P$44,'17'!$A$10:$A$44,LOSS!$E$5,'17'!$O$10:$O$44,LOSS!$B48)</f>
        <v>0</v>
      </c>
      <c r="CX48" s="116">
        <f>SUMIFS('17'!$K$10:$K$44,'17'!$A$10:$A$44,LOSS!$E$5,'17'!$M$10:$M$44,LOSS!$B48)+SUMIFS('17'!$L$10:$L$44,'17'!$A$10:$A$44,LOSS!$E$5,'17'!$O$10:$O$44,LOSS!$B48)</f>
        <v>0</v>
      </c>
      <c r="CY48" s="115">
        <f>SUMIFS('17'!$N$10:$N$44,'17'!$A$10:$A$44,LOSS!$G$5,'17'!$M$10:$M$44,LOSS!$B48)+SUMIFS('17'!$P$10:$P$44,'17'!$A$10:$A$44,LOSS!$G$5,'17'!$O$10:$O$44,LOSS!$B48)</f>
        <v>0</v>
      </c>
      <c r="CZ48" s="116">
        <f>SUMIFS('17'!$K$10:$K$44,'17'!$A$10:$A$44,LOSS!$G$5,'17'!$M$10:$M$44,LOSS!$B48)+SUMIFS('17'!$L$10:$L$44,'17'!$A$10:$A$44,LOSS!$G$5,'17'!$O$10:$O$44,LOSS!$B48)</f>
        <v>0</v>
      </c>
      <c r="DA48" s="115">
        <f>SUMIFS('17'!$N$10:$N$44,'17'!$A$10:$A$44,LOSS!$I$5,'17'!$M$10:$M$44,LOSS!$B48)+SUMIFS('17'!$P$10:$P$44,'17'!$A$10:$A$44,LOSS!$I$5,'17'!$O$10:$O$44,LOSS!$B48)</f>
        <v>0</v>
      </c>
      <c r="DB48" s="116">
        <f>SUMIFS('17'!$K$10:$K$44,'17'!$A$10:$A$44,LOSS!$I$5,'17'!$M$10:$M$44,LOSS!$B48)+SUMIFS('17'!$L$10:$L$44,'17'!$A$10:$A$44,LOSS!$I$5,'17'!$O$10:$O$44,LOSS!$B48)</f>
        <v>0</v>
      </c>
      <c r="DC48" s="115">
        <f>SUMIFS('18'!$N$10:$N$44,'18'!$A$10:$A$44,LOSS!$E$5,'18'!$M$10:$M$44,LOSS!$B48)+SUMIFS('18'!$P$10:$P$44,'18'!$A$10:$A$44,LOSS!$E$5,'18'!$O$10:$O$44,LOSS!$B48)</f>
        <v>0</v>
      </c>
      <c r="DD48" s="116">
        <f>SUMIFS('18'!$K$10:$K$44,'18'!$A$10:$A$44,LOSS!$E$5,'18'!$M$10:$M$44,LOSS!$B48)+SUMIFS('18'!$L$10:$L$44,'18'!$A$10:$A$44,LOSS!$E$5,'18'!$O$10:$O$44,LOSS!$B48)</f>
        <v>0</v>
      </c>
      <c r="DE48" s="115">
        <f>SUMIFS('18'!$N$10:$N$44,'18'!$A$10:$A$44,LOSS!$G$5,'18'!$M$10:$M$44,LOSS!$B48)+SUMIFS('18'!$P$10:$P$44,'18'!$A$10:$A$44,LOSS!$G$5,'18'!$O$10:$O$44,LOSS!$B48)</f>
        <v>0</v>
      </c>
      <c r="DF48" s="116">
        <f>SUMIFS('18'!$K$10:$K$44,'18'!$A$10:$A$44,LOSS!$G$5,'18'!$M$10:$M$44,LOSS!$B48)+SUMIFS('18'!$L$10:$L$44,'18'!$A$10:$A$44,LOSS!$G$5,'18'!$O$10:$O$44,LOSS!$B48)</f>
        <v>0</v>
      </c>
      <c r="DG48" s="115">
        <f>SUMIFS('18'!$N$10:$N$44,'18'!$A$10:$A$44,LOSS!$I$5,'18'!$M$10:$M$44,LOSS!$B48)+SUMIFS('18'!$P$10:$P$44,'18'!$A$10:$A$44,LOSS!$I$5,'18'!$O$10:$O$44,LOSS!$B48)</f>
        <v>0</v>
      </c>
      <c r="DH48" s="116">
        <f>SUMIFS('18'!$K$10:$K$44,'18'!$A$10:$A$44,LOSS!$I$5,'18'!$M$10:$M$44,LOSS!$B48)+SUMIFS('18'!$L$10:$L$44,'18'!$A$10:$A$44,LOSS!$I$5,'18'!$O$10:$O$44,LOSS!$B48)</f>
        <v>0</v>
      </c>
      <c r="DI48" s="115">
        <f>SUMIFS('19'!$N$10:$N$44,'19'!$A$10:$A$44,LOSS!$E$5,'19'!$M$10:$M$44,LOSS!$B48)+SUMIFS('19'!$P$10:$P$44,'19'!$A$10:$A$44,LOSS!$E$5,'19'!$O$10:$O$44,LOSS!$B48)</f>
        <v>0</v>
      </c>
      <c r="DJ48" s="116">
        <f>SUMIFS('19'!$K$10:$K$44,'19'!$A$10:$A$44,LOSS!$E$5,'19'!$M$10:$M$44,LOSS!$B48)+SUMIFS('19'!$L$10:$L$44,'19'!$A$10:$A$44,LOSS!$E$5,'19'!$O$10:$O$44,LOSS!$B48)</f>
        <v>0</v>
      </c>
      <c r="DK48" s="115">
        <f>SUMIFS('19'!$N$10:$N$44,'19'!$A$10:$A$44,LOSS!$G$5,'19'!$M$10:$M$44,LOSS!$B48)+SUMIFS('19'!$P$10:$P$44,'19'!$A$10:$A$44,LOSS!$G$5,'19'!$O$10:$O$44,LOSS!$B48)</f>
        <v>0</v>
      </c>
      <c r="DL48" s="116">
        <f>SUMIFS('19'!$K$10:$K$44,'19'!$A$10:$A$44,LOSS!$G$5,'19'!$M$10:$M$44,LOSS!$B48)+SUMIFS('19'!$L$10:$L$44,'19'!$A$10:$A$44,LOSS!$G$5,'19'!$O$10:$O$44,LOSS!$B48)</f>
        <v>0</v>
      </c>
      <c r="DM48" s="115">
        <f>SUMIFS('19'!$N$10:$N$44,'19'!$A$10:$A$44,LOSS!$I$5,'19'!$M$10:$M$44,LOSS!$B48)+SUMIFS('19'!$P$10:$P$44,'19'!$A$10:$A$44,LOSS!$I$5,'19'!$O$10:$O$44,LOSS!$B48)</f>
        <v>0</v>
      </c>
      <c r="DN48" s="116">
        <f>SUMIFS('19'!$K$10:$K$44,'19'!$A$10:$A$44,LOSS!$I$5,'19'!$M$10:$M$44,LOSS!$B48)+SUMIFS('19'!$L$10:$L$44,'19'!$A$10:$A$44,LOSS!$I$5,'19'!$O$10:$O$44,LOSS!$B48)</f>
        <v>0</v>
      </c>
      <c r="DO48" s="115">
        <f>SUMIFS('20'!$N$10:$N$44,'20'!$A$10:$A$44,LOSS!$E$5,'20'!$M$10:$M$44,LOSS!$B48)+SUMIFS('20'!$P$10:$P$44,'20'!$A$10:$A$44,LOSS!$E$5,'20'!$O$10:$O$44,LOSS!$B48)</f>
        <v>0</v>
      </c>
      <c r="DP48" s="116">
        <f>SUMIFS('20'!$K$10:$K$44,'20'!$A$10:$A$44,LOSS!$E$5,'20'!$M$10:$M$44,LOSS!$B48)+SUMIFS('20'!$L$10:$L$44,'20'!$A$10:$A$44,LOSS!$E$5,'20'!$O$10:$O$44,LOSS!$B48)</f>
        <v>0</v>
      </c>
      <c r="DQ48" s="115">
        <f>SUMIFS('20'!$N$10:$N$44,'20'!$A$10:$A$44,LOSS!$G$5,'20'!$M$10:$M$44,LOSS!$B48)+SUMIFS('20'!$P$10:$P$44,'20'!$A$10:$A$44,LOSS!$G$5,'20'!$O$10:$O$44,LOSS!$B48)</f>
        <v>0</v>
      </c>
      <c r="DR48" s="116">
        <f>SUMIFS('20'!$K$10:$K$44,'20'!$A$10:$A$44,LOSS!$G$5,'20'!$M$10:$M$44,LOSS!$B48)+SUMIFS('20'!$L$10:$L$44,'20'!$A$10:$A$44,LOSS!$G$5,'20'!$O$10:$O$44,LOSS!$B48)</f>
        <v>0</v>
      </c>
      <c r="DS48" s="115">
        <f>SUMIFS('20'!$N$10:$N$44,'20'!$A$10:$A$44,LOSS!$I$5,'20'!$M$10:$M$44,LOSS!$B48)+SUMIFS('20'!$P$10:$P$44,'20'!$A$10:$A$44,LOSS!$I$5,'20'!$O$10:$O$44,LOSS!$B48)</f>
        <v>0</v>
      </c>
      <c r="DT48" s="116">
        <f>SUMIFS('20'!$K$10:$K$44,'20'!$A$10:$A$44,LOSS!$I$5,'20'!$M$10:$M$44,LOSS!$B48)+SUMIFS('20'!$L$10:$L$44,'20'!$A$10:$A$44,LOSS!$I$5,'20'!$O$10:$O$44,LOSS!$B48)</f>
        <v>0</v>
      </c>
      <c r="DU48" s="115">
        <f>SUMIFS('21'!$N$10:$N$44,'21'!$A$10:$A$44,LOSS!$E$5,'21'!$M$10:$M$44,LOSS!$B48)+SUMIFS('21'!$P$10:$P$44,'21'!$A$10:$A$44,LOSS!$E$5,'21'!$O$10:$O$44,LOSS!$B48)</f>
        <v>0</v>
      </c>
      <c r="DV48" s="116">
        <f>SUMIFS('21'!$K$10:$K$44,'21'!$A$10:$A$44,LOSS!$E$5,'21'!$M$10:$M$44,LOSS!$B48)+SUMIFS('21'!$L$10:$L$44,'21'!$A$10:$A$44,LOSS!$E$5,'21'!$O$10:$O$44,LOSS!$B48)</f>
        <v>0</v>
      </c>
      <c r="DW48" s="115">
        <f>SUMIFS('21'!$N$10:$N$44,'21'!$A$10:$A$44,LOSS!$G$5,'21'!$M$10:$M$44,LOSS!$B48)+SUMIFS('21'!$P$10:$P$44,'21'!$A$10:$A$44,LOSS!$G$5,'21'!$O$10:$O$44,LOSS!$B48)</f>
        <v>0</v>
      </c>
      <c r="DX48" s="116">
        <f>SUMIFS('21'!$K$10:$K$44,'21'!$A$10:$A$44,LOSS!$G$5,'21'!$M$10:$M$44,LOSS!$B48)+SUMIFS('21'!$L$10:$L$44,'21'!$A$10:$A$44,LOSS!$G$5,'21'!$O$10:$O$44,LOSS!$B48)</f>
        <v>0</v>
      </c>
      <c r="DY48" s="115">
        <f>SUMIFS('21'!$N$10:$N$44,'21'!$A$10:$A$44,LOSS!$I$5,'21'!$M$10:$M$44,LOSS!$B48)+SUMIFS('21'!$P$10:$P$44,'21'!$A$10:$A$44,LOSS!$I$5,'21'!$O$10:$O$44,LOSS!$B48)</f>
        <v>0</v>
      </c>
      <c r="DZ48" s="116">
        <f>SUMIFS('21'!$K$10:$K$44,'21'!$A$10:$A$44,LOSS!$I$5,'21'!$M$10:$M$44,LOSS!$B48)+SUMIFS('21'!$L$10:$L$44,'21'!$A$10:$A$44,LOSS!$I$5,'21'!$O$10:$O$44,LOSS!$B48)</f>
        <v>0</v>
      </c>
      <c r="EA48" s="115">
        <f>SUMIFS('22'!$N$10:$N$44,'22'!$A$10:$A$44,LOSS!$E$5,'22'!$M$10:$M$44,LOSS!$B48)+SUMIFS('22'!$P$10:$P$44,'22'!$A$10:$A$44,LOSS!$E$5,'22'!$O$10:$O$44,LOSS!$B48)</f>
        <v>0</v>
      </c>
      <c r="EB48" s="116">
        <f>SUMIFS('22'!$K$10:$K$44,'22'!$A$10:$A$44,LOSS!$E$5,'22'!$M$10:$M$44,LOSS!$B48)+SUMIFS('22'!$L$10:$L$44,'22'!$A$10:$A$44,LOSS!$E$5,'22'!$O$10:$O$44,LOSS!$B48)</f>
        <v>0</v>
      </c>
      <c r="EC48" s="115">
        <f>SUMIFS('22'!$N$10:$N$44,'22'!$A$10:$A$44,LOSS!$G$5,'22'!$M$10:$M$44,LOSS!$B48)+SUMIFS('22'!$P$10:$P$44,'22'!$A$10:$A$44,LOSS!$G$5,'22'!$O$10:$O$44,LOSS!$B48)</f>
        <v>0</v>
      </c>
      <c r="ED48" s="116">
        <f>SUMIFS('22'!$K$10:$K$44,'22'!$A$10:$A$44,LOSS!$G$5,'22'!$M$10:$M$44,LOSS!$B48)+SUMIFS('22'!$L$10:$L$44,'22'!$A$10:$A$44,LOSS!$G$5,'22'!$O$10:$O$44,LOSS!$B48)</f>
        <v>0</v>
      </c>
      <c r="EE48" s="115">
        <f>SUMIFS('22'!$N$10:$N$44,'22'!$A$10:$A$44,LOSS!$I$5,'22'!$M$10:$M$44,LOSS!$B48)+SUMIFS('22'!$P$10:$P$44,'22'!$A$10:$A$44,LOSS!$I$5,'22'!$O$10:$O$44,LOSS!$B48)</f>
        <v>0</v>
      </c>
      <c r="EF48" s="116">
        <f>SUMIFS('22'!$K$10:$K$44,'22'!$A$10:$A$44,LOSS!$I$5,'22'!$M$10:$M$44,LOSS!$B48)+SUMIFS('22'!$L$10:$L$44,'22'!$A$10:$A$44,LOSS!$I$5,'22'!$O$10:$O$44,LOSS!$B48)</f>
        <v>0</v>
      </c>
      <c r="EG48" s="115">
        <f>SUMIFS('23'!$N$10:$N$44,'23'!$A$10:$A$44,LOSS!$E$5,'23'!$M$10:$M$44,LOSS!$B48)+SUMIFS('23'!$P$10:$P$44,'23'!$A$10:$A$44,LOSS!$E$5,'23'!$O$10:$O$44,LOSS!$B48)</f>
        <v>0</v>
      </c>
      <c r="EH48" s="116">
        <f>SUMIFS('23'!$K$10:$K$44,'23'!$A$10:$A$44,LOSS!$E$5,'23'!$M$10:$M$44,LOSS!$B48)+SUMIFS('23'!$L$10:$L$44,'23'!$A$10:$A$44,LOSS!$E$5,'23'!$O$10:$O$44,LOSS!$B48)</f>
        <v>0</v>
      </c>
      <c r="EI48" s="115">
        <f>SUMIFS('23'!$N$10:$N$44,'23'!$A$10:$A$44,LOSS!$G$5,'23'!$M$10:$M$44,LOSS!$B48)+SUMIFS('23'!$P$10:$P$44,'23'!$A$10:$A$44,LOSS!$G$5,'23'!$O$10:$O$44,LOSS!$B48)</f>
        <v>0</v>
      </c>
      <c r="EJ48" s="116">
        <f>SUMIFS('23'!$K$10:$K$44,'23'!$A$10:$A$44,LOSS!$G$5,'23'!$M$10:$M$44,LOSS!$B48)+SUMIFS('23'!$L$10:$L$44,'23'!$A$10:$A$44,LOSS!$G$5,'23'!$O$10:$O$44,LOSS!$B48)</f>
        <v>0</v>
      </c>
      <c r="EK48" s="115">
        <f>SUMIFS('23'!$N$10:$N$44,'23'!$A$10:$A$44,LOSS!$I$5,'23'!$M$10:$M$44,LOSS!$B48)+SUMIFS('23'!$P$10:$P$44,'23'!$A$10:$A$44,LOSS!$I$5,'23'!$O$10:$O$44,LOSS!$B48)</f>
        <v>0</v>
      </c>
      <c r="EL48" s="116">
        <f>SUMIFS('23'!$K$10:$K$44,'23'!$A$10:$A$44,LOSS!$I$5,'23'!$M$10:$M$44,LOSS!$B48)+SUMIFS('23'!$L$10:$L$44,'23'!$A$10:$A$44,LOSS!$I$5,'23'!$O$10:$O$44,LOSS!$B48)</f>
        <v>0</v>
      </c>
      <c r="EM48" s="115">
        <f>SUMIFS('24'!$N$10:$N$44,'24'!$A$10:$A$44,LOSS!$E$5,'24'!$M$10:$M$44,LOSS!$B48)+SUMIFS('24'!$P$10:$P$44,'24'!$A$10:$A$44,LOSS!$E$5,'24'!$O$10:$O$44,LOSS!$B48)</f>
        <v>0</v>
      </c>
      <c r="EN48" s="116">
        <f>SUMIFS('24'!$K$10:$K$44,'24'!$A$10:$A$44,LOSS!$E$5,'24'!$M$10:$M$44,LOSS!$B48)+SUMIFS('24'!$L$10:$L$44,'24'!$A$10:$A$44,LOSS!$E$5,'24'!$O$10:$O$44,LOSS!$B48)</f>
        <v>0</v>
      </c>
      <c r="EO48" s="115">
        <f>SUMIFS('24'!$N$10:$N$44,'24'!$A$10:$A$44,LOSS!$G$5,'24'!$M$10:$M$44,LOSS!$B48)+SUMIFS('24'!$P$10:$P$44,'24'!$A$10:$A$44,LOSS!$G$5,'24'!$O$10:$O$44,LOSS!$B48)</f>
        <v>0</v>
      </c>
      <c r="EP48" s="116">
        <f>SUMIFS('24'!$K$10:$K$44,'24'!$A$10:$A$44,LOSS!$G$5,'24'!$M$10:$M$44,LOSS!$B48)+SUMIFS('24'!$L$10:$L$44,'24'!$A$10:$A$44,LOSS!$G$5,'24'!$O$10:$O$44,LOSS!$B48)</f>
        <v>0</v>
      </c>
      <c r="EQ48" s="115">
        <f>SUMIFS('24'!$N$10:$N$44,'24'!$A$10:$A$44,LOSS!$I$5,'24'!$M$10:$M$44,LOSS!$B48)+SUMIFS('24'!$P$10:$P$44,'24'!$A$10:$A$44,LOSS!$I$5,'24'!$O$10:$O$44,LOSS!$B48)</f>
        <v>0</v>
      </c>
      <c r="ER48" s="116">
        <f>SUMIFS('24'!$K$10:$K$44,'24'!$A$10:$A$44,LOSS!$I$5,'24'!$M$10:$M$44,LOSS!$B48)+SUMIFS('24'!$L$10:$L$44,'24'!$A$10:$A$44,LOSS!$I$5,'24'!$O$10:$O$44,LOSS!$B48)</f>
        <v>0</v>
      </c>
      <c r="ES48" s="115">
        <f>SUMIFS('25'!$N$10:$N$44,'25'!$A$10:$A$44,LOSS!$E$5,'25'!$M$10:$M$44,LOSS!$B48)+SUMIFS('25'!$P$10:$P$44,'25'!$A$10:$A$44,LOSS!$E$5,'25'!$O$10:$O$44,LOSS!$B48)</f>
        <v>0</v>
      </c>
      <c r="ET48" s="116">
        <f>SUMIFS('25'!$K$10:$K$44,'25'!$A$10:$A$44,LOSS!$E$5,'25'!$M$10:$M$44,LOSS!$B48)+SUMIFS('25'!$L$10:$L$44,'25'!$A$10:$A$44,LOSS!$E$5,'25'!$O$10:$O$44,LOSS!$B48)</f>
        <v>0</v>
      </c>
      <c r="EU48" s="115">
        <f>SUMIFS('25'!$N$10:$N$44,'25'!$A$10:$A$44,LOSS!$G$5,'25'!$M$10:$M$44,LOSS!$B48)+SUMIFS('25'!$P$10:$P$44,'25'!$A$10:$A$44,LOSS!$G$5,'25'!$O$10:$O$44,LOSS!$B48)</f>
        <v>0</v>
      </c>
      <c r="EV48" s="116">
        <f>SUMIFS('25'!$K$10:$K$44,'25'!$A$10:$A$44,LOSS!$G$5,'25'!$M$10:$M$44,LOSS!$B48)+SUMIFS('25'!$L$10:$L$44,'25'!$A$10:$A$44,LOSS!$G$5,'25'!$O$10:$O$44,LOSS!$B48)</f>
        <v>0</v>
      </c>
      <c r="EW48" s="115">
        <f>SUMIFS('25'!$N$10:$N$44,'25'!$A$10:$A$44,LOSS!$I$5,'25'!$M$10:$M$44,LOSS!$B48)+SUMIFS('25'!$P$10:$P$44,'25'!$A$10:$A$44,LOSS!$I$5,'25'!$O$10:$O$44,LOSS!$B48)</f>
        <v>0</v>
      </c>
      <c r="EX48" s="116">
        <f>SUMIFS('25'!$K$10:$K$44,'25'!$A$10:$A$44,LOSS!$I$5,'25'!$M$10:$M$44,LOSS!$B48)+SUMIFS('25'!$L$10:$L$44,'25'!$A$10:$A$44,LOSS!$I$5,'25'!$O$10:$O$44,LOSS!$B48)</f>
        <v>0</v>
      </c>
      <c r="EY48" s="115">
        <f>SUMIFS('26'!$N$10:$N$44,'26'!$A$10:$A$44,LOSS!$E$5,'26'!$M$10:$M$44,LOSS!$B48)+SUMIFS('26'!$P$10:$P$44,'26'!$A$10:$A$44,LOSS!$E$5,'26'!$O$10:$O$44,LOSS!$B48)</f>
        <v>0</v>
      </c>
      <c r="EZ48" s="116">
        <f>SUMIFS('26'!$K$10:$K$44,'26'!$A$10:$A$44,LOSS!$E$5,'26'!$M$10:$M$44,LOSS!$B48)+SUMIFS('26'!$L$10:$L$44,'26'!$A$10:$A$44,LOSS!$E$5,'26'!$O$10:$O$44,LOSS!$B48)</f>
        <v>0</v>
      </c>
      <c r="FA48" s="115">
        <f>SUMIFS('26'!$N$10:$N$44,'26'!$A$10:$A$44,LOSS!$G$5,'26'!$M$10:$M$44,LOSS!$B48)+SUMIFS('26'!$P$10:$P$44,'26'!$A$10:$A$44,LOSS!$G$5,'26'!$O$10:$O$44,LOSS!$B48)</f>
        <v>0</v>
      </c>
      <c r="FB48" s="116">
        <f>SUMIFS('26'!$K$10:$K$44,'26'!$A$10:$A$44,LOSS!$G$5,'26'!$M$10:$M$44,LOSS!$B48)+SUMIFS('26'!$L$10:$L$44,'26'!$A$10:$A$44,LOSS!$G$5,'26'!$O$10:$O$44,LOSS!$B48)</f>
        <v>0</v>
      </c>
      <c r="FC48" s="115">
        <f>SUMIFS('26'!$N$10:$N$44,'26'!$A$10:$A$44,LOSS!$I$5,'26'!$M$10:$M$44,LOSS!$B48)+SUMIFS('26'!$P$10:$P$44,'26'!$A$10:$A$44,LOSS!$I$5,'26'!$O$10:$O$44,LOSS!$B48)</f>
        <v>0</v>
      </c>
      <c r="FD48" s="116">
        <f>SUMIFS('26'!$K$10:$K$44,'26'!$A$10:$A$44,LOSS!$I$5,'26'!$M$10:$M$44,LOSS!$B48)+SUMIFS('26'!$L$10:$L$44,'26'!$A$10:$A$44,LOSS!$I$5,'26'!$O$10:$O$44,LOSS!$B48)</f>
        <v>0</v>
      </c>
      <c r="FE48" s="115">
        <f>SUMIFS('27'!$N$10:$N$44,'27'!$A$10:$A$44,LOSS!$E$5,'27'!$M$10:$M$44,LOSS!$B48)+SUMIFS('27'!$P$10:$P$44,'27'!$A$10:$A$44,LOSS!$E$5,'27'!$O$10:$O$44,LOSS!$B48)</f>
        <v>0</v>
      </c>
      <c r="FF48" s="116">
        <f>SUMIFS('27'!$K$10:$K$44,'27'!$A$10:$A$44,LOSS!$E$5,'27'!$M$10:$M$44,LOSS!$B48)+SUMIFS('27'!$L$10:$L$44,'27'!$A$10:$A$44,LOSS!$E$5,'27'!$O$10:$O$44,LOSS!$B48)</f>
        <v>0</v>
      </c>
      <c r="FG48" s="115">
        <f>SUMIFS('27'!$N$10:$N$44,'27'!$A$10:$A$44,LOSS!$G$5,'27'!$M$10:$M$44,LOSS!$B48)+SUMIFS('27'!$P$10:$P$44,'27'!$A$10:$A$44,LOSS!$G$5,'27'!$O$10:$O$44,LOSS!$B48)</f>
        <v>0</v>
      </c>
      <c r="FH48" s="116">
        <f>SUMIFS('27'!$K$10:$K$44,'27'!$A$10:$A$44,LOSS!$G$5,'27'!$M$10:$M$44,LOSS!$B48)+SUMIFS('27'!$L$10:$L$44,'27'!$A$10:$A$44,LOSS!$G$5,'27'!$O$10:$O$44,LOSS!$B48)</f>
        <v>0</v>
      </c>
      <c r="FI48" s="115">
        <f>SUMIFS('27'!$N$10:$N$44,'27'!$A$10:$A$44,LOSS!$I$5,'27'!$M$10:$M$44,LOSS!$B48)+SUMIFS('27'!$P$10:$P$44,'27'!$A$10:$A$44,LOSS!$I$5,'27'!$O$10:$O$44,LOSS!$B48)</f>
        <v>0</v>
      </c>
      <c r="FJ48" s="116">
        <f>SUMIFS('27'!$K$10:$K$44,'27'!$A$10:$A$44,LOSS!$I$5,'27'!$M$10:$M$44,LOSS!$B48)+SUMIFS('27'!$L$10:$L$44,'27'!$A$10:$A$44,LOSS!$I$5,'27'!$O$10:$O$44,LOSS!$B48)</f>
        <v>0</v>
      </c>
      <c r="FK48" s="115">
        <f>SUMIFS('28'!$N$10:$N$44,'28'!$A$10:$A$44,LOSS!$E$5,'28'!$M$10:$M$44,LOSS!$B48)+SUMIFS('28'!$P$10:$P$44,'28'!$A$10:$A$44,LOSS!$E$5,'28'!$O$10:$O$44,LOSS!$B48)</f>
        <v>0</v>
      </c>
      <c r="FL48" s="116">
        <f>SUMIFS('28'!$K$10:$K$44,'28'!$A$10:$A$44,LOSS!$E$5,'28'!$M$10:$M$44,LOSS!$B48)+SUMIFS('28'!$L$10:$L$44,'28'!$A$10:$A$44,LOSS!$E$5,'28'!$O$10:$O$44,LOSS!$B48)</f>
        <v>0</v>
      </c>
      <c r="FM48" s="115">
        <f>SUMIFS('28'!$N$10:$N$44,'28'!$A$10:$A$44,LOSS!$G$5,'28'!$M$10:$M$44,LOSS!$B48)+SUMIFS('28'!$P$10:$P$44,'28'!$A$10:$A$44,LOSS!$G$5,'28'!$O$10:$O$44,LOSS!$B48)</f>
        <v>0</v>
      </c>
      <c r="FN48" s="116">
        <f>SUMIFS('28'!$K$10:$K$44,'28'!$A$10:$A$44,LOSS!$G$5,'28'!$M$10:$M$44,LOSS!$B48)+SUMIFS('28'!$L$10:$L$44,'28'!$A$10:$A$44,LOSS!$G$5,'28'!$O$10:$O$44,LOSS!$B48)</f>
        <v>0</v>
      </c>
      <c r="FO48" s="115">
        <f>SUMIFS('28'!$N$10:$N$44,'28'!$A$10:$A$44,LOSS!$I$5,'28'!$M$10:$M$44,LOSS!$B48)+SUMIFS('28'!$P$10:$P$44,'28'!$A$10:$A$44,LOSS!$I$5,'28'!$O$10:$O$44,LOSS!$B48)</f>
        <v>0</v>
      </c>
      <c r="FP48" s="116">
        <f>SUMIFS('28'!$K$10:$K$44,'28'!$A$10:$A$44,LOSS!$I$5,'28'!$M$10:$M$44,LOSS!$B48)+SUMIFS('28'!$L$10:$L$44,'28'!$A$10:$A$44,LOSS!$I$5,'28'!$O$10:$O$44,LOSS!$B48)</f>
        <v>0</v>
      </c>
      <c r="FQ48" s="115">
        <f>SUMIFS('29'!$N$10:$N$44,'29'!$A$10:$A$44,LOSS!$E$5,'29'!$M$10:$M$44,LOSS!$B48)+SUMIFS('29'!$P$10:$P$44,'29'!$A$10:$A$44,LOSS!$E$5,'29'!$O$10:$O$44,LOSS!$B48)</f>
        <v>0</v>
      </c>
      <c r="FR48" s="116">
        <f>SUMIFS('29'!$K$10:$K$44,'29'!$A$10:$A$44,LOSS!$E$5,'29'!$M$10:$M$44,LOSS!$B48)+SUMIFS('29'!$L$10:$L$44,'29'!$A$10:$A$44,LOSS!$E$5,'29'!$O$10:$O$44,LOSS!$B48)</f>
        <v>0</v>
      </c>
      <c r="FS48" s="115">
        <f>SUMIFS('29'!$N$10:$N$44,'29'!$A$10:$A$44,LOSS!$G$5,'29'!$M$10:$M$44,LOSS!$B48)+SUMIFS('29'!$P$10:$P$44,'29'!$A$10:$A$44,LOSS!$G$5,'29'!$O$10:$O$44,LOSS!$B48)</f>
        <v>0</v>
      </c>
      <c r="FT48" s="116">
        <f>SUMIFS('29'!$K$10:$K$44,'29'!$A$10:$A$44,LOSS!$G$5,'29'!$M$10:$M$44,LOSS!$B48)+SUMIFS('29'!$L$10:$L$44,'29'!$A$10:$A$44,LOSS!$G$5,'29'!$O$10:$O$44,LOSS!$B48)</f>
        <v>0</v>
      </c>
      <c r="FU48" s="115">
        <f>SUMIFS('29'!$N$10:$N$44,'29'!$A$10:$A$44,LOSS!$I$5,'29'!$M$10:$M$44,LOSS!$B48)+SUMIFS('29'!$P$10:$P$44,'29'!$A$10:$A$44,LOSS!$I$5,'29'!$O$10:$O$44,LOSS!$B48)</f>
        <v>0</v>
      </c>
      <c r="FV48" s="116">
        <f>SUMIFS('29'!$K$10:$K$44,'29'!$A$10:$A$44,LOSS!$I$5,'29'!$M$10:$M$44,LOSS!$B48)+SUMIFS('29'!$L$10:$L$44,'29'!$A$10:$A$44,LOSS!$I$5,'29'!$O$10:$O$44,LOSS!$B48)</f>
        <v>0</v>
      </c>
      <c r="FW48" s="115">
        <f>SUMIFS('30'!$N$10:$N$44,'30'!$A$10:$A$44,LOSS!$E$5,'30'!$M$10:$M$44,LOSS!$B48)+SUMIFS('30'!$P$10:$P$44,'30'!$A$10:$A$44,LOSS!$E$5,'30'!$O$10:$O$44,LOSS!$B48)</f>
        <v>0</v>
      </c>
      <c r="FX48" s="116">
        <f>SUMIFS('30'!$K$10:$K$44,'30'!$A$10:$A$44,LOSS!$E$5,'30'!$M$10:$M$44,LOSS!$B48)+SUMIFS('30'!$L$10:$L$44,'30'!$A$10:$A$44,LOSS!$E$5,'30'!$O$10:$O$44,LOSS!$B48)</f>
        <v>0</v>
      </c>
      <c r="FY48" s="115">
        <f>SUMIFS('30'!$N$10:$N$44,'30'!$A$10:$A$44,LOSS!$G$5,'30'!$M$10:$M$44,LOSS!$B48)+SUMIFS('30'!$P$10:$P$44,'30'!$A$10:$A$44,LOSS!$G$5,'30'!$O$10:$O$44,LOSS!$B48)</f>
        <v>0</v>
      </c>
      <c r="FZ48" s="116">
        <f>SUMIFS('30'!$K$10:$K$44,'30'!$A$10:$A$44,LOSS!$G$5,'30'!$M$10:$M$44,LOSS!$B48)+SUMIFS('30'!$L$10:$L$44,'30'!$A$10:$A$44,LOSS!$G$5,'30'!$O$10:$O$44,LOSS!$B48)</f>
        <v>0</v>
      </c>
      <c r="GA48" s="115">
        <f>SUMIFS('30'!$N$10:$N$44,'30'!$A$10:$A$44,LOSS!$I$5,'30'!$M$10:$M$44,LOSS!$B48)+SUMIFS('30'!$P$10:$P$44,'30'!$A$10:$A$44,LOSS!$I$5,'30'!$O$10:$O$44,LOSS!$B48)</f>
        <v>0</v>
      </c>
      <c r="GB48" s="116">
        <f>SUMIFS('30'!$K$10:$K$44,'30'!$A$10:$A$44,LOSS!$I$5,'30'!$M$10:$M$44,LOSS!$B48)+SUMIFS('30'!$L$10:$L$44,'30'!$A$10:$A$44,LOSS!$I$5,'30'!$O$10:$O$44,LOSS!$B48)</f>
        <v>0</v>
      </c>
      <c r="GC48" s="115">
        <f>SUMIFS('31'!$N$13:$N$44,'31'!$A$13:$A$44,LOSS!$E$5,'31'!$M$13:$M$44,LOSS!$B48)+SUMIFS('31'!$P$13:$P$44,'31'!$A$13:$A$44,LOSS!$E$5,'31'!$O$13:$O$44,LOSS!$B48)</f>
        <v>0</v>
      </c>
      <c r="GD48" s="116">
        <f>SUMIFS('31'!$K$13:$K$44,'31'!$A$13:$A$44,LOSS!$E$5,'31'!$M$13:$M$44,LOSS!$B48)+SUMIFS('31'!$L$13:$L$44,'31'!$A$13:$A$44,LOSS!$E$5,'31'!$O$13:$O$44,LOSS!$B48)</f>
        <v>0</v>
      </c>
      <c r="GE48" s="115">
        <f>SUMIFS('31'!$N$13:$N$44,'31'!$A$13:$A$44,LOSS!$G$5,'31'!$M$13:$M$44,LOSS!$B48)+SUMIFS('31'!$P$13:$P$44,'31'!$A$13:$A$44,LOSS!$G$5,'31'!$O$13:$O$44,LOSS!$B48)</f>
        <v>0</v>
      </c>
      <c r="GF48" s="116">
        <f>SUMIFS('31'!$K$13:$K$44,'31'!$A$13:$A$44,LOSS!$G$5,'31'!$M$13:$M$44,LOSS!$B48)+SUMIFS('31'!$L$13:$L$44,'31'!$A$13:$A$44,LOSS!$G$5,'31'!$O$13:$O$44,LOSS!$B48)</f>
        <v>0</v>
      </c>
      <c r="GG48" s="115">
        <f>SUMIFS('31'!$N$13:$N$44,'31'!$A$13:$A$44,LOSS!$I$5,'31'!$M$13:$M$44,LOSS!$B48)+SUMIFS('31'!$P$13:$P$44,'31'!$A$13:$A$44,LOSS!$I$5,'31'!$O$13:$O$44,LOSS!$B48)</f>
        <v>0</v>
      </c>
      <c r="GH48" s="116">
        <f>SUMIFS('31'!$K$13:$K$44,'31'!$A$13:$A$44,LOSS!$I$5,'31'!$M$13:$M$44,LOSS!$B48)+SUMIFS('31'!$L$13:$L$44,'31'!$A$13:$A$44,LOSS!$I$5,'31'!$O$13:$O$44,LOSS!$B48)</f>
        <v>0</v>
      </c>
      <c r="GI48" s="108">
        <f t="shared" si="0"/>
        <v>0</v>
      </c>
      <c r="GJ48" s="117">
        <f>GI48/60</f>
        <v>0</v>
      </c>
      <c r="GK48" s="118">
        <f t="shared" si="6"/>
        <v>0</v>
      </c>
    </row>
    <row r="49" ht="18.75" customHeight="1" spans="1:193">
      <c r="A49" s="125"/>
      <c r="B49" s="112">
        <v>402</v>
      </c>
      <c r="C49" s="113" t="s">
        <v>311</v>
      </c>
      <c r="D49" s="114"/>
      <c r="E49" s="115">
        <f>SUMIFS('1'!$N$10:$N$44,'1'!$A$10:$A$44,LOSS!$E$5,'1'!$M$10:$M$44,LOSS!$B49)+SUMIFS('1'!$P$10:$P$44,'1'!$A$10:$A$44,LOSS!$E$5,'1'!$O$10:$O$44,LOSS!$B49)</f>
        <v>0</v>
      </c>
      <c r="F49" s="116">
        <f>SUMIFS('1'!$K$10:$K$44,'1'!$A$10:$A$44,LOSS!$E$5,'1'!$M$10:$M$44,LOSS!$B49)+SUMIFS('1'!$L$10:$L$44,'1'!$A$10:$A$44,LOSS!$E$5,'1'!$O$10:$O$44,LOSS!$B49)</f>
        <v>0</v>
      </c>
      <c r="G49" s="115">
        <f>SUMIFS('1'!$N$10:$N$44,'1'!$A$10:$A$44,LOSS!$G$5,'1'!$M$10:$M$44,LOSS!$B49)+SUMIFS('1'!$P$10:$P$44,'1'!$A$10:$A$44,LOSS!$G$5,'1'!$O$10:$O$44,LOSS!$B49)</f>
        <v>0</v>
      </c>
      <c r="H49" s="116">
        <f>SUMIFS('1'!$K$10:$K$44,'1'!$A$10:$A$44,LOSS!$G$5,'1'!$M$10:$M$44,LOSS!$B49)+SUMIFS('1'!$L$10:$L$44,'1'!$A$10:$A$44,LOSS!$G$5,'1'!$O$10:$O$44,LOSS!$B49)</f>
        <v>0</v>
      </c>
      <c r="I49" s="115">
        <f>SUMIFS('1'!$N$10:$N$44,'1'!$A$10:$A$44,LOSS!$I$5,'1'!$M$10:$M$44,LOSS!$B49)+SUMIFS('1'!$P$10:$P$44,'1'!$A$10:$A$44,LOSS!$I$5,'1'!$O$10:$O$44,LOSS!$B49)</f>
        <v>0</v>
      </c>
      <c r="J49" s="116">
        <f>SUMIFS('1'!$K$10:$K$44,'1'!$A$10:$A$44,LOSS!$I$5,'1'!$M$10:$M$44,LOSS!$B49)+SUMIFS('1'!$L$10:$L$44,'1'!$A$10:$A$44,LOSS!$I$5,'1'!$O$10:$O$44,LOSS!$B49)</f>
        <v>0</v>
      </c>
      <c r="K49" s="115">
        <f>SUMIFS('2'!$N$10:$N$52,'2'!$A$10:$A$52,LOSS!$E$5,'2'!$M$10:$M$52,LOSS!$B49)+SUMIFS('2'!$P$10:$P$52,'2'!$A$10:$A$52,LOSS!$E$5,'2'!$O$10:$O$52,LOSS!$B49)</f>
        <v>0</v>
      </c>
      <c r="L49" s="116">
        <f>SUMIFS('2'!$K$10:$K$52,'2'!$A$10:$A$52,LOSS!$E$5,'2'!$M$10:$M$52,LOSS!$B49)+SUMIFS('2'!$L$10:$L$52,'2'!$A$10:$A$52,LOSS!$E$5,'2'!$O$10:$O$52,LOSS!$B49)</f>
        <v>0</v>
      </c>
      <c r="M49" s="115">
        <f>SUMIFS('2'!$N$10:$N$52,'2'!$A$10:$A$52,LOSS!$G$5,'2'!$M$10:$M$52,LOSS!$B49)+SUMIFS('2'!$P$10:$P$52,'2'!$A$10:$A$52,LOSS!$G$5,'2'!$O$10:$O$52,LOSS!$B49)</f>
        <v>0</v>
      </c>
      <c r="N49" s="116">
        <f>SUMIFS('2'!$K$10:$K$52,'2'!$A$10:$A$52,LOSS!$G$5,'2'!$M$10:$M$52,LOSS!$B49)+SUMIFS('2'!$L$10:$L$52,'2'!$A$10:$A$52,LOSS!$G$5,'2'!$O$10:$O$52,LOSS!$B49)</f>
        <v>0</v>
      </c>
      <c r="O49" s="115">
        <f>SUMIFS('2'!$N$10:$N$52,'2'!$A$10:$A$52,LOSS!$I$5,'2'!$M$10:$M$52,LOSS!$B49)+SUMIFS('2'!$P$10:$P$52,'2'!$A$10:$A$52,LOSS!$I$5,'2'!$O$10:$O$52,LOSS!$B49)</f>
        <v>0</v>
      </c>
      <c r="P49" s="116">
        <f>SUMIFS('2'!$K$10:$K$52,'2'!$A$10:$A$52,LOSS!$I$5,'2'!$M$10:$M$52,LOSS!$B49)+SUMIFS('2'!$L$10:$L$52,'2'!$A$10:$A$52,LOSS!$I$5,'2'!$O$10:$O$52,LOSS!$B49)</f>
        <v>0</v>
      </c>
      <c r="Q49" s="115">
        <f>SUMIFS('3'!$N$10:$N$44,'3'!$A$10:$A$44,LOSS!$E$5,'3'!$M$10:$M$44,LOSS!$B49)+SUMIFS('3'!$P$10:$P$44,'3'!$A$10:$A$44,LOSS!$E$5,'3'!$O$10:$O$44,LOSS!$B49)</f>
        <v>0</v>
      </c>
      <c r="R49" s="116">
        <f>SUMIFS('3'!$K$10:$K$44,'3'!$A$10:$A$44,LOSS!$E$5,'3'!$M$10:$M$44,LOSS!$B49)+SUMIFS('3'!$L$10:$L$44,'3'!$A$10:$A$44,LOSS!$E$5,'3'!$O$10:$O$44,LOSS!$B49)</f>
        <v>0</v>
      </c>
      <c r="S49" s="115">
        <f>SUMIFS('3'!$N$10:$N$44,'3'!$A$10:$A$44,LOSS!$G$5,'3'!$M$10:$M$44,LOSS!$B49)+SUMIFS('3'!$P$10:$P$44,'3'!$A$10:$A$44,LOSS!$G$5,'3'!$O$10:$O$44,LOSS!$B49)</f>
        <v>0</v>
      </c>
      <c r="T49" s="116">
        <f>SUMIFS('3'!$K$10:$K$44,'3'!$A$10:$A$44,LOSS!$G$5,'3'!$M$10:$M$44,LOSS!$B49)+SUMIFS('3'!$L$10:$L$44,'3'!$A$10:$A$44,LOSS!$G$5,'3'!$O$10:$O$44,LOSS!$B49)</f>
        <v>0</v>
      </c>
      <c r="U49" s="115">
        <f>SUMIFS('3'!$N$10:$N$44,'3'!$A$10:$A$44,LOSS!$I$5,'3'!$M$10:$M$44,LOSS!$B49)+SUMIFS('3'!$P$10:$P$44,'3'!$A$10:$A$44,LOSS!$I$5,'3'!$O$10:$O$44,LOSS!$B49)</f>
        <v>0</v>
      </c>
      <c r="V49" s="116">
        <f>SUMIFS('3'!$K$10:$K$44,'3'!$A$10:$A$44,LOSS!$I$5,'3'!$M$10:$M$44,LOSS!$B49)+SUMIFS('3'!$L$10:$L$44,'3'!$A$10:$A$44,LOSS!$I$5,'3'!$O$10:$O$44,LOSS!$B49)</f>
        <v>0</v>
      </c>
      <c r="W49" s="115">
        <f>SUMIFS('4'!$N$10:$N$44,'4'!$A$10:$A$44,LOSS!$E$5,'4'!$M$10:$M$44,LOSS!$B49)+SUMIFS('4'!$P$10:$P$44,'4'!$A$10:$A$44,LOSS!$E$5,'4'!$O$10:$O$44,LOSS!$B49)</f>
        <v>0</v>
      </c>
      <c r="X49" s="116">
        <f>SUMIFS('4'!$K$10:$K$44,'4'!$A$10:$A$44,LOSS!$E$5,'4'!$M$10:$M$44,LOSS!$B49)+SUMIFS('4'!$L$10:$L$44,'4'!$A$10:$A$44,LOSS!$E$5,'4'!$O$10:$O$44,LOSS!$B49)</f>
        <v>0</v>
      </c>
      <c r="Y49" s="115">
        <f>SUMIFS('4'!$N$10:$N$44,'4'!$A$10:$A$44,LOSS!$G$5,'4'!$M$10:$M$44,LOSS!$B49)+SUMIFS('4'!$P$10:$P$44,'4'!$A$10:$A$44,LOSS!$G$5,'4'!$O$10:$O$44,LOSS!$B49)</f>
        <v>0</v>
      </c>
      <c r="Z49" s="116">
        <f>SUMIFS('4'!$K$10:$K$44,'4'!$A$10:$A$44,LOSS!$G$5,'4'!$M$10:$M$44,LOSS!$B49)+SUMIFS('4'!$L$10:$L$44,'4'!$A$10:$A$44,LOSS!$G$5,'4'!$O$10:$O$44,LOSS!$B49)</f>
        <v>0</v>
      </c>
      <c r="AA49" s="115">
        <f>SUMIFS('4'!$N$10:$N$44,'4'!$A$10:$A$44,LOSS!$I$5,'4'!$M$10:$M$44,LOSS!$B49)+SUMIFS('4'!$P$10:$P$44,'4'!$A$10:$A$44,LOSS!$I$5,'4'!$O$10:$O$44,LOSS!$B49)</f>
        <v>0</v>
      </c>
      <c r="AB49" s="116">
        <f>SUMIFS('4'!$K$10:$K$44,'4'!$A$10:$A$44,LOSS!$I$5,'4'!$M$10:$M$44,LOSS!$B49)+SUMIFS('4'!$L$10:$L$44,'4'!$A$10:$A$44,LOSS!$I$5,'4'!$O$10:$O$44,LOSS!$B49)</f>
        <v>0</v>
      </c>
      <c r="AC49" s="115">
        <f>SUMIFS('5'!$N$10:$N$52,'5'!$A$10:$A$52,LOSS!$E$5,'5'!$M$10:$M$52,LOSS!$B49)+SUMIFS('5'!$P$10:$P$52,'5'!$A$10:$A$52,LOSS!$E$5,'5'!$O$10:$O$52,LOSS!$B49)</f>
        <v>0</v>
      </c>
      <c r="AD49" s="116">
        <f>SUMIFS('5'!$K$10:$K$52,'5'!$A$10:$A$52,LOSS!$E$5,'5'!$M$10:$M$52,LOSS!$B49)+SUMIFS('5'!$L$10:$L$52,'5'!$A$10:$A$52,LOSS!$E$5,'5'!$O$10:$O$52,LOSS!$B49)</f>
        <v>0</v>
      </c>
      <c r="AE49" s="115">
        <f>SUMIFS('5'!$N$10:$N$52,'5'!$A$10:$A$52,LOSS!$G$5,'5'!$M$10:$M$52,LOSS!$B49)+SUMIFS('5'!$P$10:$P$52,'5'!$A$10:$A$52,LOSS!$G$5,'5'!$O$10:$O$52,LOSS!$B49)</f>
        <v>0</v>
      </c>
      <c r="AF49" s="116">
        <f>SUMIFS('5'!$K$10:$K$52,'5'!$A$10:$A$52,LOSS!$G$5,'5'!$M$10:$M$52,LOSS!$B49)+SUMIFS('5'!$L$10:$L$52,'5'!$A$10:$A$52,LOSS!$G$5,'5'!$O$10:$O$52,LOSS!$B49)</f>
        <v>0</v>
      </c>
      <c r="AG49" s="115">
        <f>SUMIFS('5'!$N$10:$N$52,'5'!$A$10:$A$52,LOSS!$I$5,'5'!$M$10:$M$52,LOSS!$B49)+SUMIFS('5'!$P$10:$P$52,'5'!$A$10:$A$52,LOSS!$I$5,'5'!$O$10:$O$52,LOSS!$B49)</f>
        <v>0</v>
      </c>
      <c r="AH49" s="116">
        <f>SUMIFS('5'!$K$10:$K$52,'5'!$A$10:$A$52,LOSS!$I$5,'5'!$M$10:$M$52,LOSS!$B49)+SUMIFS('5'!$L$10:$L$52,'5'!$A$10:$A$52,LOSS!$I$5,'5'!$O$10:$O$52,LOSS!$B49)</f>
        <v>0</v>
      </c>
      <c r="AI49" s="115">
        <f>SUMIFS('6'!$N$10:$N$43,'6'!$A$10:$A$43,LOSS!$E$5,'6'!$M$10:$M$43,LOSS!$B49)+SUMIFS('6'!$P$10:$P$43,'6'!$A$10:$A$43,LOSS!$E$5,'6'!$O$10:$O$43,LOSS!$B49)</f>
        <v>0</v>
      </c>
      <c r="AJ49" s="116">
        <f>SUMIFS('6'!$K$10:$K$43,'6'!$A$10:$A$43,LOSS!$E$5,'6'!$M$10:$M$43,LOSS!$B49)+SUMIFS('6'!$L$10:$L$43,'6'!$A$10:$A$43,LOSS!$E$5,'6'!$O$10:$O$43,LOSS!$B49)</f>
        <v>0</v>
      </c>
      <c r="AK49" s="115">
        <f>SUMIFS('6'!$N$10:$N$43,'6'!$A$10:$A$43,LOSS!$G$5,'6'!$M$10:$M$43,LOSS!$B49)+SUMIFS('6'!$P$10:$P$43,'6'!$A$10:$A$43,LOSS!$G$5,'6'!$O$10:$O$43,LOSS!$B49)</f>
        <v>0</v>
      </c>
      <c r="AL49" s="116">
        <f>SUMIFS('6'!$K$10:$K$43,'6'!$A$10:$A$43,LOSS!$G$5,'6'!$M$10:$M$43,LOSS!$B49)+SUMIFS('6'!$L$10:$L$43,'6'!$A$10:$A$43,LOSS!$G$5,'6'!$O$10:$O$43,LOSS!$B49)</f>
        <v>0</v>
      </c>
      <c r="AM49" s="115">
        <f>SUMIFS('6'!$N$10:$N$43,'6'!$A$10:$A$43,LOSS!$I$5,'6'!$M$10:$M$43,LOSS!$B49)+SUMIFS('6'!$P$10:$P$43,'6'!$A$10:$A$43,LOSS!$I$5,'6'!$O$10:$O$43,LOSS!$B49)</f>
        <v>0</v>
      </c>
      <c r="AN49" s="116">
        <f>SUMIFS('6'!$K$10:$K$43,'6'!$A$10:$A$43,LOSS!$I$5,'6'!$M$10:$M$43,LOSS!$B49)+SUMIFS('6'!$L$10:$L$43,'6'!$A$10:$A$43,LOSS!$I$5,'6'!$O$10:$O$43,LOSS!$B49)</f>
        <v>0</v>
      </c>
      <c r="AO49" s="115">
        <f>SUMIFS('7'!$N$10:$N$44,'7'!$A$10:$A$44,LOSS!$E$5,'7'!$M$10:$M$44,LOSS!$B49)+SUMIFS('7'!$P$10:$P$44,'7'!$A$10:$A$44,LOSS!$E$5,'7'!$O$10:$O$44,LOSS!$B49)</f>
        <v>0</v>
      </c>
      <c r="AP49" s="116">
        <f>SUMIFS('7'!$K$10:$K$44,'7'!$A$10:$A$44,LOSS!$E$5,'7'!$M$10:$M$44,LOSS!$B49)+SUMIFS('7'!$L$10:$L$44,'7'!$A$10:$A$44,LOSS!$E$5,'7'!$O$10:$O$44,LOSS!$B49)</f>
        <v>0</v>
      </c>
      <c r="AQ49" s="115">
        <f>SUMIFS('7'!$N$10:$N$44,'7'!$A$10:$A$44,LOSS!$G$5,'7'!$M$10:$M$44,LOSS!$B49)+SUMIFS('7'!$P$10:$P$44,'7'!$A$10:$A$44,LOSS!$G$5,'7'!$O$10:$O$44,LOSS!$B49)</f>
        <v>0</v>
      </c>
      <c r="AR49" s="116">
        <f>SUMIFS('7'!$K$10:$K$44,'7'!$A$10:$A$44,LOSS!$G$5,'7'!$M$10:$M$44,LOSS!$B49)+SUMIFS('7'!$L$10:$L$44,'7'!$A$10:$A$44,LOSS!$G$5,'7'!$O$10:$O$44,LOSS!$B49)</f>
        <v>0</v>
      </c>
      <c r="AS49" s="115">
        <f>SUMIFS('7'!$N$10:$N$44,'7'!$A$10:$A$44,LOSS!$I$5,'7'!$M$10:$M$44,LOSS!$B49)+SUMIFS('7'!$P$10:$P$44,'7'!$A$10:$A$44,LOSS!$I$5,'7'!$O$10:$O$44,LOSS!$B49)</f>
        <v>0</v>
      </c>
      <c r="AT49" s="116">
        <f>SUMIFS('7'!$K$10:$K$44,'7'!$A$10:$A$44,LOSS!$I$5,'7'!$M$10:$M$44,LOSS!$B49)+SUMIFS('7'!$L$10:$L$44,'7'!$A$10:$A$44,LOSS!$I$5,'7'!$O$10:$O$44,LOSS!$B49)</f>
        <v>0</v>
      </c>
      <c r="AU49" s="115">
        <f>SUMIFS('8'!$N$10:$N$43,'8'!$A$10:$A$43,LOSS!$E$5,'8'!$M$10:$M$43,LOSS!$B49)+SUMIFS('8'!$P$10:$P$43,'8'!$A$10:$A$43,LOSS!$E$5,'8'!$O$10:$O$43,LOSS!$B49)</f>
        <v>0</v>
      </c>
      <c r="AV49" s="116">
        <f>SUMIFS('8'!$K$10:$K$43,'8'!$A$10:$A$43,LOSS!$E$5,'8'!$M$10:$M$43,LOSS!$B49)+SUMIFS('8'!$L$10:$L$43,'8'!$A$10:$A$43,LOSS!$E$5,'8'!$O$10:$O$43,LOSS!$B49)</f>
        <v>0</v>
      </c>
      <c r="AW49" s="115">
        <f>SUMIFS('8'!$N$10:$N$43,'8'!$A$10:$A$43,LOSS!$G$5,'8'!$M$10:$M$43,LOSS!$B49)+SUMIFS('8'!$P$10:$P$43,'8'!$A$10:$A$43,LOSS!$G$5,'8'!$O$10:$O$43,LOSS!$B49)</f>
        <v>0</v>
      </c>
      <c r="AX49" s="116">
        <f>SUMIFS('8'!$K$10:$K$43,'8'!$A$10:$A$43,LOSS!$G$5,'8'!$M$10:$M$43,LOSS!$B49)+SUMIFS('8'!$L$10:$L$43,'8'!$A$10:$A$43,LOSS!$G$5,'8'!$O$10:$O$43,LOSS!$B49)</f>
        <v>0</v>
      </c>
      <c r="AY49" s="115">
        <f>SUMIFS('8'!$N$10:$N$43,'8'!$A$10:$A$43,LOSS!$I$5,'8'!$M$10:$M$43,LOSS!$B49)+SUMIFS('8'!$P$10:$P$43,'8'!$A$10:$A$43,LOSS!$I$5,'8'!$O$10:$O$43,LOSS!$B49)</f>
        <v>0</v>
      </c>
      <c r="AZ49" s="116">
        <f>SUMIFS('8'!$K$10:$K$43,'8'!$A$10:$A$43,LOSS!$I$5,'8'!$M$10:$M$43,LOSS!$B49)+SUMIFS('8'!$L$10:$L$43,'8'!$A$10:$A$43,LOSS!$I$5,'8'!$O$10:$O$43,LOSS!$B49)</f>
        <v>0</v>
      </c>
      <c r="BA49" s="115">
        <f>SUMIFS('9'!$N$10:$N$51,'9'!$A$10:$A$51,LOSS!$E$5,'9'!$M$10:$M$51,LOSS!$B49)+SUMIFS('9'!$P$10:$P$51,'9'!$A$10:$A$51,LOSS!$E$5,'9'!$O$10:$O$51,LOSS!$B49)</f>
        <v>0</v>
      </c>
      <c r="BB49" s="116">
        <f>SUMIFS('9'!$K$10:$K$51,'9'!$A$10:$A$51,LOSS!$E$5,'9'!$M$10:$M$51,LOSS!$B49)+SUMIFS('9'!$L$10:$L$51,'9'!$A$10:$A$51,LOSS!$E$5,'9'!$O$10:$O$51,LOSS!$B49)</f>
        <v>0</v>
      </c>
      <c r="BC49" s="115">
        <f>SUMIFS('9'!$N$10:$N$51,'9'!$A$10:$A$51,LOSS!$G$5,'9'!$M$10:$M$51,LOSS!$B49)+SUMIFS('9'!$P$10:$P$51,'9'!$A$10:$A$51,LOSS!$G$5,'9'!$O$10:$O$51,LOSS!$B49)</f>
        <v>0</v>
      </c>
      <c r="BD49" s="116">
        <f>SUMIFS('9'!$K$10:$K$51,'9'!$A$10:$A$51,LOSS!$G$5,'9'!$M$10:$M$51,LOSS!$B49)+SUMIFS('9'!$L$10:$L$51,'9'!$A$10:$A$51,LOSS!$G$5,'9'!$O$10:$O$51,LOSS!$B49)</f>
        <v>0</v>
      </c>
      <c r="BE49" s="115">
        <f>SUMIFS('9'!$N$10:$N$51,'9'!$A$10:$A$51,LOSS!$I$5,'9'!$M$10:$M$51,LOSS!$B49)+SUMIFS('9'!$P$10:$P$51,'9'!$A$10:$A$51,LOSS!$I$5,'9'!$O$10:$O$51,LOSS!$B49)</f>
        <v>0</v>
      </c>
      <c r="BF49" s="116">
        <f>SUMIFS('9'!$K$10:$K$51,'9'!$A$10:$A$51,LOSS!$I$5,'9'!$M$10:$M$51,LOSS!$B49)+SUMIFS('9'!$L$10:$L$51,'9'!$A$10:$A$51,LOSS!$I$5,'9'!$O$10:$O$51,LOSS!$B49)</f>
        <v>0</v>
      </c>
      <c r="BG49" s="115">
        <f>SUMIFS('10'!$N$10:$N$44,'10'!$A$10:$A$44,LOSS!$E$5,'10'!$M$10:$M$44,LOSS!$B49)+SUMIFS('10'!$P$10:$P$44,'10'!$A$10:$A$44,LOSS!$E$5,'10'!$O$10:$O$44,LOSS!$B49)</f>
        <v>0</v>
      </c>
      <c r="BH49" s="116">
        <f>SUMIFS('10'!$K$10:$K$44,'10'!$A$10:$A$44,LOSS!$E$5,'10'!$M$10:$M$44,LOSS!$B49)+SUMIFS('10'!$L$10:$L$44,'10'!$A$10:$A$44,LOSS!$E$5,'10'!$O$10:$O$44,LOSS!$B49)</f>
        <v>0</v>
      </c>
      <c r="BI49" s="115">
        <f>SUMIFS('10'!$N$10:$N$44,'10'!$A$10:$A$44,LOSS!$G$5,'10'!$M$10:$M$44,LOSS!$B49)+SUMIFS('10'!$P$10:$P$44,'10'!$A$10:$A$44,LOSS!$G$5,'10'!$O$10:$O$44,LOSS!$B49)</f>
        <v>0</v>
      </c>
      <c r="BJ49" s="116">
        <f>SUMIFS('10'!$K$10:$K$44,'10'!$A$10:$A$44,LOSS!$G$5,'10'!$M$10:$M$44,LOSS!$B49)+SUMIFS('10'!$L$10:$L$44,'10'!$A$10:$A$44,LOSS!$G$5,'10'!$O$10:$O$44,LOSS!$B49)</f>
        <v>0</v>
      </c>
      <c r="BK49" s="115">
        <f>SUMIFS('10'!$N$10:$N$44,'10'!$A$10:$A$44,LOSS!$I$5,'10'!$M$10:$M$44,LOSS!$B49)+SUMIFS('10'!$P$10:$P$44,'10'!$A$10:$A$44,LOSS!$I$5,'10'!$O$10:$O$44,LOSS!$B49)</f>
        <v>0</v>
      </c>
      <c r="BL49" s="116">
        <f>SUMIFS('10'!$K$10:$K$44,'10'!$A$10:$A$44,LOSS!$I$5,'10'!$M$10:$M$44,LOSS!$B49)+SUMIFS('10'!$L$10:$L$44,'10'!$A$10:$A$44,LOSS!$I$5,'10'!$O$10:$O$44,LOSS!$B49)</f>
        <v>0</v>
      </c>
      <c r="BM49" s="115">
        <f>SUMIFS('11'!$N$10:$N$43,'11'!$A$10:$A$43,LOSS!$E$5,'11'!$M$10:$M$43,LOSS!$B49)+SUMIFS('11'!$P$10:$P$43,'11'!$A$10:$A$43,LOSS!$E$5,'11'!$O$10:$O$43,LOSS!$B49)</f>
        <v>0</v>
      </c>
      <c r="BN49" s="116">
        <f>SUMIFS('11'!$K$10:$K$43,'11'!$A$10:$A$43,LOSS!$E$5,'11'!$M$10:$M$43,LOSS!$B49)+SUMIFS('11'!$L$10:$L$43,'11'!$A$10:$A$43,LOSS!$E$5,'11'!$O$10:$O$43,LOSS!$B49)</f>
        <v>0</v>
      </c>
      <c r="BO49" s="115">
        <f>SUMIFS('11'!$N$10:$N$43,'11'!$A$10:$A$43,LOSS!$G$5,'11'!$M$10:$M$43,LOSS!$B49)+SUMIFS('11'!$P$10:$P$43,'11'!$A$10:$A$43,LOSS!$G$5,'11'!$O$10:$O$43,LOSS!$B49)</f>
        <v>0</v>
      </c>
      <c r="BP49" s="116">
        <f>SUMIFS('11'!$K$10:$K$43,'11'!$A$10:$A$43,LOSS!$G$5,'11'!$M$10:$M$43,LOSS!$B49)+SUMIFS('11'!$L$10:$L$43,'11'!$A$10:$A$43,LOSS!$G$5,'11'!$O$10:$O$43,LOSS!$B49)</f>
        <v>0</v>
      </c>
      <c r="BQ49" s="115">
        <f>SUMIFS('11'!$N$10:$N$43,'11'!$A$10:$A$43,LOSS!$I$5,'11'!$M$10:$M$43,LOSS!$B49)+SUMIFS('11'!$P$10:$P$43,'11'!$A$10:$A$43,LOSS!$I$5,'11'!$O$10:$O$43,LOSS!$B49)</f>
        <v>0</v>
      </c>
      <c r="BR49" s="116">
        <f>SUMIFS('11'!$K$10:$K$43,'11'!$A$10:$A$43,LOSS!$I$5,'11'!$M$10:$M$43,LOSS!$B49)+SUMIFS('11'!$L$10:$L$43,'11'!$A$10:$A$43,LOSS!$I$5,'11'!$O$10:$O$43,LOSS!$B49)</f>
        <v>0</v>
      </c>
      <c r="BS49" s="115">
        <f>SUMIFS('12'!$N$10:$N$44,'12'!$A$10:$A$44,LOSS!$E$5,'12'!$M$10:$M$44,LOSS!$B49)+SUMIFS('12'!$P$10:$P$44,'12'!$A$10:$A$44,LOSS!$E$5,'12'!$O$10:$O$44,LOSS!$B49)</f>
        <v>0</v>
      </c>
      <c r="BT49" s="116">
        <f>SUMIFS('12'!$K$10:$K$44,'12'!$A$10:$A$44,LOSS!$E$5,'12'!$M$10:$M$44,LOSS!$B49)+SUMIFS('12'!$L$10:$L$44,'12'!$A$10:$A$44,LOSS!$E$5,'12'!$O$10:$O$44,LOSS!$B49)</f>
        <v>0</v>
      </c>
      <c r="BU49" s="115">
        <f>SUMIFS('12'!$N$10:$N$44,'12'!$A$10:$A$44,LOSS!$G$5,'12'!$M$10:$M$44,LOSS!$B49)+SUMIFS('12'!$P$10:$P$44,'12'!$A$10:$A$44,LOSS!$G$5,'12'!$O$10:$O$44,LOSS!$B49)</f>
        <v>0</v>
      </c>
      <c r="BV49" s="116">
        <f>SUMIFS('12'!$K$10:$K$44,'12'!$A$10:$A$44,LOSS!$G$5,'12'!$M$10:$M$44,LOSS!$B49)+SUMIFS('12'!$L$10:$L$44,'12'!$A$10:$A$44,LOSS!$G$5,'12'!$O$10:$O$44,LOSS!$B49)</f>
        <v>0</v>
      </c>
      <c r="BW49" s="115">
        <f>SUMIFS('12'!$N$10:$N$44,'12'!$A$10:$A$44,LOSS!$I$5,'12'!$M$10:$M$44,LOSS!$B49)+SUMIFS('12'!$P$10:$P$44,'12'!$A$10:$A$44,LOSS!$I$5,'12'!$O$10:$O$44,LOSS!$B49)</f>
        <v>0</v>
      </c>
      <c r="BX49" s="116">
        <f>SUMIFS('12'!$K$10:$K$44,'12'!$A$10:$A$44,LOSS!$I$5,'12'!$M$10:$M$44,LOSS!$B49)+SUMIFS('12'!$L$10:$L$44,'12'!$A$10:$A$44,LOSS!$I$5,'12'!$O$10:$O$44,LOSS!$B49)</f>
        <v>0</v>
      </c>
      <c r="BY49" s="115">
        <f>SUMIFS('13'!$N$10:$N$44,'13'!$A$10:$A$44,LOSS!$E$5,'13'!$M$10:$M$44,LOSS!$B49)+SUMIFS('13'!$P$10:$P$44,'13'!$A$10:$A$44,LOSS!$E$5,'13'!$O$10:$O$44,LOSS!$B49)</f>
        <v>0</v>
      </c>
      <c r="BZ49" s="116">
        <f>SUMIFS('13'!$K$10:$K$44,'13'!$A$10:$A$44,LOSS!$E$5,'13'!$M$10:$M$44,LOSS!$B49)+SUMIFS('13'!$L$10:$L$44,'13'!$A$10:$A$44,LOSS!$E$5,'13'!$O$10:$O$44,LOSS!$B49)</f>
        <v>0</v>
      </c>
      <c r="CA49" s="115">
        <f>SUMIFS('13'!$N$10:$N$44,'13'!$A$10:$A$44,LOSS!$G$5,'13'!$M$10:$M$44,LOSS!$B49)+SUMIFS('13'!$P$10:$P$44,'13'!$A$10:$A$44,LOSS!$G$5,'13'!$O$10:$O$44,LOSS!$B49)</f>
        <v>0</v>
      </c>
      <c r="CB49" s="116">
        <f>SUMIFS('13'!$K$10:$K$44,'13'!$A$10:$A$44,LOSS!$G$5,'13'!$M$10:$M$44,LOSS!$B49)+SUMIFS('13'!$L$10:$L$44,'13'!$A$10:$A$44,LOSS!$G$5,'13'!$O$10:$O$44,LOSS!$B49)</f>
        <v>0</v>
      </c>
      <c r="CC49" s="115">
        <f>SUMIFS('13'!$N$10:$N$44,'13'!$A$10:$A$44,LOSS!$I$5,'13'!$M$10:$M$44,LOSS!$B49)+SUMIFS('13'!$P$10:$P$44,'13'!$A$10:$A$44,LOSS!$I$5,'13'!$O$10:$O$44,LOSS!$B49)</f>
        <v>0</v>
      </c>
      <c r="CD49" s="116">
        <f>SUMIFS('13'!$K$10:$K$44,'13'!$A$10:$A$44,LOSS!$I$5,'13'!$M$10:$M$44,LOSS!$B49)+SUMIFS('13'!$L$10:$L$44,'13'!$A$10:$A$44,LOSS!$I$5,'13'!$O$10:$O$44,LOSS!$B49)</f>
        <v>0</v>
      </c>
      <c r="CE49" s="115">
        <f>SUMIFS('14'!$N$10:$N$44,'14'!$A$10:$A$44,LOSS!$E$5,'14'!$M$10:$M$44,LOSS!$B49)+SUMIFS('14'!$P$10:$P$44,'14'!$A$10:$A$44,LOSS!$E$5,'14'!$O$10:$O$44,LOSS!$B49)</f>
        <v>0</v>
      </c>
      <c r="CF49" s="116">
        <f>SUMIFS('14'!$K$10:$K$44,'14'!$A$10:$A$44,LOSS!$E$5,'14'!$M$10:$M$44,LOSS!$B49)+SUMIFS('14'!$L$10:$L$44,'14'!$A$10:$A$44,LOSS!$E$5,'14'!$O$10:$O$44,LOSS!$B49)</f>
        <v>0</v>
      </c>
      <c r="CG49" s="115">
        <f>SUMIFS('14'!$N$10:$N$44,'14'!$A$10:$A$44,LOSS!$G$5,'14'!$M$10:$M$44,LOSS!$B49)+SUMIFS('14'!$P$10:$P$44,'14'!$A$10:$A$44,LOSS!$G$5,'14'!$O$10:$O$44,LOSS!$B49)</f>
        <v>0</v>
      </c>
      <c r="CH49" s="116">
        <f>SUMIFS('14'!$K$10:$K$44,'14'!$A$10:$A$44,LOSS!$G$5,'14'!$M$10:$M$44,LOSS!$B49)+SUMIFS('14'!$L$10:$L$44,'14'!$A$10:$A$44,LOSS!$G$5,'14'!$O$10:$O$44,LOSS!$B49)</f>
        <v>0</v>
      </c>
      <c r="CI49" s="115">
        <f>SUMIFS('14'!$N$10:$N$44,'14'!$A$10:$A$44,LOSS!$I$5,'14'!$M$10:$M$44,LOSS!$B49)+SUMIFS('14'!$P$10:$P$44,'14'!$A$10:$A$44,LOSS!$I$5,'14'!$O$10:$O$44,LOSS!$B49)</f>
        <v>0</v>
      </c>
      <c r="CJ49" s="116">
        <f>SUMIFS('14'!$K$10:$K$44,'14'!$A$10:$A$44,LOSS!$I$5,'14'!$M$10:$M$44,LOSS!$B49)+SUMIFS('14'!$L$10:$L$44,'14'!$A$10:$A$44,LOSS!$I$5,'14'!$O$10:$O$44,LOSS!$B49)</f>
        <v>0</v>
      </c>
      <c r="CK49" s="115">
        <f>SUMIFS('15'!$N$10:$N$44,'15'!$A$10:$A$44,LOSS!$E$5,'15'!$M$10:$M$44,LOSS!$B49)+SUMIFS('15'!$P$10:$P$44,'15'!$A$10:$A$44,LOSS!$E$5,'15'!$O$10:$O$44,LOSS!$B49)</f>
        <v>0</v>
      </c>
      <c r="CL49" s="116">
        <f>SUMIFS('15'!$K$10:$K$44,'15'!$A$10:$A$44,LOSS!$E$5,'15'!$M$10:$M$44,LOSS!$B49)+SUMIFS('15'!$L$10:$L$44,'15'!$A$10:$A$44,LOSS!$E$5,'15'!$O$10:$O$44,LOSS!$B49)</f>
        <v>0</v>
      </c>
      <c r="CM49" s="115">
        <f>SUMIFS('15'!$N$10:$N$44,'15'!$A$10:$A$44,LOSS!$G$5,'15'!$M$10:$M$44,LOSS!$B49)+SUMIFS('15'!$P$10:$P$44,'15'!$A$10:$A$44,LOSS!$G$5,'15'!$O$10:$O$44,LOSS!$B49)</f>
        <v>0</v>
      </c>
      <c r="CN49" s="116">
        <f>SUMIFS('15'!$K$10:$K$44,'15'!$A$10:$A$44,LOSS!$G$5,'15'!$M$10:$M$44,LOSS!$B49)+SUMIFS('15'!$L$10:$L$44,'15'!$A$10:$A$44,LOSS!$G$5,'15'!$O$10:$O$44,LOSS!$B49)</f>
        <v>0</v>
      </c>
      <c r="CO49" s="115">
        <f>SUMIFS('15'!$N$10:$N$44,'15'!$A$10:$A$44,LOSS!$I$5,'15'!$M$10:$M$44,LOSS!$B49)+SUMIFS('15'!$P$10:$P$44,'15'!$A$10:$A$44,LOSS!$I$5,'15'!$O$10:$O$44,LOSS!$B49)</f>
        <v>0</v>
      </c>
      <c r="CP49" s="116">
        <f>SUMIFS('15'!$K$10:$K$44,'15'!$A$10:$A$44,LOSS!$I$5,'15'!$M$10:$M$44,LOSS!$B49)+SUMIFS('15'!$L$10:$L$44,'15'!$A$10:$A$44,LOSS!$I$5,'15'!$O$10:$O$44,LOSS!$B49)</f>
        <v>0</v>
      </c>
      <c r="CQ49" s="115">
        <f>SUMIFS('16'!$N$10:$N$44,'16'!$A$10:$A$44,LOSS!$E$5,'16'!$M$10:$M$44,LOSS!$B49)+SUMIFS('16'!$P$10:$P$44,'16'!$A$10:$A$44,LOSS!$E$5,'16'!$O$10:$O$44,LOSS!$B49)</f>
        <v>0</v>
      </c>
      <c r="CR49" s="116">
        <f>SUMIFS('16'!$K$10:$K$44,'16'!$A$10:$A$44,LOSS!$E$5,'16'!$M$10:$M$44,LOSS!$B49)+SUMIFS('16'!$L$10:$L$44,'16'!$A$10:$A$44,LOSS!$E$5,'16'!$O$10:$O$44,LOSS!$B49)</f>
        <v>0</v>
      </c>
      <c r="CS49" s="115">
        <f>SUMIFS('16'!$N$10:$N$44,'16'!$A$10:$A$44,LOSS!$G$5,'16'!$M$10:$M$44,LOSS!$B49)+SUMIFS('16'!$P$10:$P$44,'16'!$A$10:$A$44,LOSS!$G$5,'16'!$O$10:$O$44,LOSS!$B49)</f>
        <v>0</v>
      </c>
      <c r="CT49" s="116">
        <f>SUMIFS('16'!$K$10:$K$44,'16'!$A$10:$A$44,LOSS!$G$5,'16'!$M$10:$M$44,LOSS!$B49)+SUMIFS('16'!$L$10:$L$44,'16'!$A$10:$A$44,LOSS!$G$5,'16'!$O$10:$O$44,LOSS!$B49)</f>
        <v>0</v>
      </c>
      <c r="CU49" s="115">
        <f>SUMIFS('16'!$N$10:$N$44,'16'!$A$10:$A$44,LOSS!$I$5,'16'!$M$10:$M$44,LOSS!$B49)+SUMIFS('16'!$P$10:$P$44,'16'!$A$10:$A$44,LOSS!$I$5,'16'!$O$10:$O$44,LOSS!$B49)</f>
        <v>0</v>
      </c>
      <c r="CV49" s="116">
        <f>SUMIFS('16'!$K$10:$K$44,'16'!$A$10:$A$44,LOSS!$I$5,'16'!$M$10:$M$44,LOSS!$B49)+SUMIFS('16'!$L$10:$L$44,'16'!$A$10:$A$44,LOSS!$I$5,'16'!$O$10:$O$44,LOSS!$B49)</f>
        <v>0</v>
      </c>
      <c r="CW49" s="115">
        <f>SUMIFS('17'!$N$10:$N$44,'17'!$A$10:$A$44,LOSS!$E$5,'17'!$M$10:$M$44,LOSS!$B49)+SUMIFS('17'!$P$10:$P$44,'17'!$A$10:$A$44,LOSS!$E$5,'17'!$O$10:$O$44,LOSS!$B49)</f>
        <v>0</v>
      </c>
      <c r="CX49" s="116">
        <f>SUMIFS('17'!$K$10:$K$44,'17'!$A$10:$A$44,LOSS!$E$5,'17'!$M$10:$M$44,LOSS!$B49)+SUMIFS('17'!$L$10:$L$44,'17'!$A$10:$A$44,LOSS!$E$5,'17'!$O$10:$O$44,LOSS!$B49)</f>
        <v>0</v>
      </c>
      <c r="CY49" s="115">
        <f>SUMIFS('17'!$N$10:$N$44,'17'!$A$10:$A$44,LOSS!$G$5,'17'!$M$10:$M$44,LOSS!$B49)+SUMIFS('17'!$P$10:$P$44,'17'!$A$10:$A$44,LOSS!$G$5,'17'!$O$10:$O$44,LOSS!$B49)</f>
        <v>0</v>
      </c>
      <c r="CZ49" s="116">
        <f>SUMIFS('17'!$K$10:$K$44,'17'!$A$10:$A$44,LOSS!$G$5,'17'!$M$10:$M$44,LOSS!$B49)+SUMIFS('17'!$L$10:$L$44,'17'!$A$10:$A$44,LOSS!$G$5,'17'!$O$10:$O$44,LOSS!$B49)</f>
        <v>0</v>
      </c>
      <c r="DA49" s="115">
        <f>SUMIFS('17'!$N$10:$N$44,'17'!$A$10:$A$44,LOSS!$I$5,'17'!$M$10:$M$44,LOSS!$B49)+SUMIFS('17'!$P$10:$P$44,'17'!$A$10:$A$44,LOSS!$I$5,'17'!$O$10:$O$44,LOSS!$B49)</f>
        <v>0</v>
      </c>
      <c r="DB49" s="116">
        <f>SUMIFS('17'!$K$10:$K$44,'17'!$A$10:$A$44,LOSS!$I$5,'17'!$M$10:$M$44,LOSS!$B49)+SUMIFS('17'!$L$10:$L$44,'17'!$A$10:$A$44,LOSS!$I$5,'17'!$O$10:$O$44,LOSS!$B49)</f>
        <v>0</v>
      </c>
      <c r="DC49" s="115">
        <f>SUMIFS('18'!$N$10:$N$44,'18'!$A$10:$A$44,LOSS!$E$5,'18'!$M$10:$M$44,LOSS!$B49)+SUMIFS('18'!$P$10:$P$44,'18'!$A$10:$A$44,LOSS!$E$5,'18'!$O$10:$O$44,LOSS!$B49)</f>
        <v>0</v>
      </c>
      <c r="DD49" s="116">
        <f>SUMIFS('18'!$K$10:$K$44,'18'!$A$10:$A$44,LOSS!$E$5,'18'!$M$10:$M$44,LOSS!$B49)+SUMIFS('18'!$L$10:$L$44,'18'!$A$10:$A$44,LOSS!$E$5,'18'!$O$10:$O$44,LOSS!$B49)</f>
        <v>0</v>
      </c>
      <c r="DE49" s="115">
        <f>SUMIFS('18'!$N$10:$N$44,'18'!$A$10:$A$44,LOSS!$G$5,'18'!$M$10:$M$44,LOSS!$B49)+SUMIFS('18'!$P$10:$P$44,'18'!$A$10:$A$44,LOSS!$G$5,'18'!$O$10:$O$44,LOSS!$B49)</f>
        <v>0</v>
      </c>
      <c r="DF49" s="116">
        <f>SUMIFS('18'!$K$10:$K$44,'18'!$A$10:$A$44,LOSS!$G$5,'18'!$M$10:$M$44,LOSS!$B49)+SUMIFS('18'!$L$10:$L$44,'18'!$A$10:$A$44,LOSS!$G$5,'18'!$O$10:$O$44,LOSS!$B49)</f>
        <v>0</v>
      </c>
      <c r="DG49" s="115">
        <f>SUMIFS('18'!$N$10:$N$44,'18'!$A$10:$A$44,LOSS!$I$5,'18'!$M$10:$M$44,LOSS!$B49)+SUMIFS('18'!$P$10:$P$44,'18'!$A$10:$A$44,LOSS!$I$5,'18'!$O$10:$O$44,LOSS!$B49)</f>
        <v>0</v>
      </c>
      <c r="DH49" s="116">
        <f>SUMIFS('18'!$K$10:$K$44,'18'!$A$10:$A$44,LOSS!$I$5,'18'!$M$10:$M$44,LOSS!$B49)+SUMIFS('18'!$L$10:$L$44,'18'!$A$10:$A$44,LOSS!$I$5,'18'!$O$10:$O$44,LOSS!$B49)</f>
        <v>0</v>
      </c>
      <c r="DI49" s="115">
        <f>SUMIFS('19'!$N$10:$N$44,'19'!$A$10:$A$44,LOSS!$E$5,'19'!$M$10:$M$44,LOSS!$B49)+SUMIFS('19'!$P$10:$P$44,'19'!$A$10:$A$44,LOSS!$E$5,'19'!$O$10:$O$44,LOSS!$B49)</f>
        <v>0</v>
      </c>
      <c r="DJ49" s="116">
        <f>SUMIFS('19'!$K$10:$K$44,'19'!$A$10:$A$44,LOSS!$E$5,'19'!$M$10:$M$44,LOSS!$B49)+SUMIFS('19'!$L$10:$L$44,'19'!$A$10:$A$44,LOSS!$E$5,'19'!$O$10:$O$44,LOSS!$B49)</f>
        <v>0</v>
      </c>
      <c r="DK49" s="115">
        <f>SUMIFS('19'!$N$10:$N$44,'19'!$A$10:$A$44,LOSS!$G$5,'19'!$M$10:$M$44,LOSS!$B49)+SUMIFS('19'!$P$10:$P$44,'19'!$A$10:$A$44,LOSS!$G$5,'19'!$O$10:$O$44,LOSS!$B49)</f>
        <v>0</v>
      </c>
      <c r="DL49" s="116">
        <f>SUMIFS('19'!$K$10:$K$44,'19'!$A$10:$A$44,LOSS!$G$5,'19'!$M$10:$M$44,LOSS!$B49)+SUMIFS('19'!$L$10:$L$44,'19'!$A$10:$A$44,LOSS!$G$5,'19'!$O$10:$O$44,LOSS!$B49)</f>
        <v>0</v>
      </c>
      <c r="DM49" s="115">
        <f>SUMIFS('19'!$N$10:$N$44,'19'!$A$10:$A$44,LOSS!$I$5,'19'!$M$10:$M$44,LOSS!$B49)+SUMIFS('19'!$P$10:$P$44,'19'!$A$10:$A$44,LOSS!$I$5,'19'!$O$10:$O$44,LOSS!$B49)</f>
        <v>0</v>
      </c>
      <c r="DN49" s="116">
        <f>SUMIFS('19'!$K$10:$K$44,'19'!$A$10:$A$44,LOSS!$I$5,'19'!$M$10:$M$44,LOSS!$B49)+SUMIFS('19'!$L$10:$L$44,'19'!$A$10:$A$44,LOSS!$I$5,'19'!$O$10:$O$44,LOSS!$B49)</f>
        <v>0</v>
      </c>
      <c r="DO49" s="115">
        <f>SUMIFS('20'!$N$10:$N$44,'20'!$A$10:$A$44,LOSS!$E$5,'20'!$M$10:$M$44,LOSS!$B49)+SUMIFS('20'!$P$10:$P$44,'20'!$A$10:$A$44,LOSS!$E$5,'20'!$O$10:$O$44,LOSS!$B49)</f>
        <v>0</v>
      </c>
      <c r="DP49" s="116">
        <f>SUMIFS('20'!$K$10:$K$44,'20'!$A$10:$A$44,LOSS!$E$5,'20'!$M$10:$M$44,LOSS!$B49)+SUMIFS('20'!$L$10:$L$44,'20'!$A$10:$A$44,LOSS!$E$5,'20'!$O$10:$O$44,LOSS!$B49)</f>
        <v>0</v>
      </c>
      <c r="DQ49" s="115">
        <f>SUMIFS('20'!$N$10:$N$44,'20'!$A$10:$A$44,LOSS!$G$5,'20'!$M$10:$M$44,LOSS!$B49)+SUMIFS('20'!$P$10:$P$44,'20'!$A$10:$A$44,LOSS!$G$5,'20'!$O$10:$O$44,LOSS!$B49)</f>
        <v>0</v>
      </c>
      <c r="DR49" s="116">
        <f>SUMIFS('20'!$K$10:$K$44,'20'!$A$10:$A$44,LOSS!$G$5,'20'!$M$10:$M$44,LOSS!$B49)+SUMIFS('20'!$L$10:$L$44,'20'!$A$10:$A$44,LOSS!$G$5,'20'!$O$10:$O$44,LOSS!$B49)</f>
        <v>0</v>
      </c>
      <c r="DS49" s="115">
        <f>SUMIFS('20'!$N$10:$N$44,'20'!$A$10:$A$44,LOSS!$I$5,'20'!$M$10:$M$44,LOSS!$B49)+SUMIFS('20'!$P$10:$P$44,'20'!$A$10:$A$44,LOSS!$I$5,'20'!$O$10:$O$44,LOSS!$B49)</f>
        <v>0</v>
      </c>
      <c r="DT49" s="116">
        <f>SUMIFS('20'!$K$10:$K$44,'20'!$A$10:$A$44,LOSS!$I$5,'20'!$M$10:$M$44,LOSS!$B49)+SUMIFS('20'!$L$10:$L$44,'20'!$A$10:$A$44,LOSS!$I$5,'20'!$O$10:$O$44,LOSS!$B49)</f>
        <v>0</v>
      </c>
      <c r="DU49" s="115">
        <f>SUMIFS('21'!$N$10:$N$44,'21'!$A$10:$A$44,LOSS!$E$5,'21'!$M$10:$M$44,LOSS!$B49)+SUMIFS('21'!$P$10:$P$44,'21'!$A$10:$A$44,LOSS!$E$5,'21'!$O$10:$O$44,LOSS!$B49)</f>
        <v>0</v>
      </c>
      <c r="DV49" s="116">
        <f>SUMIFS('21'!$K$10:$K$44,'21'!$A$10:$A$44,LOSS!$E$5,'21'!$M$10:$M$44,LOSS!$B49)+SUMIFS('21'!$L$10:$L$44,'21'!$A$10:$A$44,LOSS!$E$5,'21'!$O$10:$O$44,LOSS!$B49)</f>
        <v>0</v>
      </c>
      <c r="DW49" s="115">
        <f>SUMIFS('21'!$N$10:$N$44,'21'!$A$10:$A$44,LOSS!$G$5,'21'!$M$10:$M$44,LOSS!$B49)+SUMIFS('21'!$P$10:$P$44,'21'!$A$10:$A$44,LOSS!$G$5,'21'!$O$10:$O$44,LOSS!$B49)</f>
        <v>0</v>
      </c>
      <c r="DX49" s="116">
        <f>SUMIFS('21'!$K$10:$K$44,'21'!$A$10:$A$44,LOSS!$G$5,'21'!$M$10:$M$44,LOSS!$B49)+SUMIFS('21'!$L$10:$L$44,'21'!$A$10:$A$44,LOSS!$G$5,'21'!$O$10:$O$44,LOSS!$B49)</f>
        <v>0</v>
      </c>
      <c r="DY49" s="115">
        <f>SUMIFS('21'!$N$10:$N$44,'21'!$A$10:$A$44,LOSS!$I$5,'21'!$M$10:$M$44,LOSS!$B49)+SUMIFS('21'!$P$10:$P$44,'21'!$A$10:$A$44,LOSS!$I$5,'21'!$O$10:$O$44,LOSS!$B49)</f>
        <v>0</v>
      </c>
      <c r="DZ49" s="116">
        <f>SUMIFS('21'!$K$10:$K$44,'21'!$A$10:$A$44,LOSS!$I$5,'21'!$M$10:$M$44,LOSS!$B49)+SUMIFS('21'!$L$10:$L$44,'21'!$A$10:$A$44,LOSS!$I$5,'21'!$O$10:$O$44,LOSS!$B49)</f>
        <v>0</v>
      </c>
      <c r="EA49" s="115">
        <f>SUMIFS('22'!$N$10:$N$44,'22'!$A$10:$A$44,LOSS!$E$5,'22'!$M$10:$M$44,LOSS!$B49)+SUMIFS('22'!$P$10:$P$44,'22'!$A$10:$A$44,LOSS!$E$5,'22'!$O$10:$O$44,LOSS!$B49)</f>
        <v>0</v>
      </c>
      <c r="EB49" s="116">
        <f>SUMIFS('22'!$K$10:$K$44,'22'!$A$10:$A$44,LOSS!$E$5,'22'!$M$10:$M$44,LOSS!$B49)+SUMIFS('22'!$L$10:$L$44,'22'!$A$10:$A$44,LOSS!$E$5,'22'!$O$10:$O$44,LOSS!$B49)</f>
        <v>0</v>
      </c>
      <c r="EC49" s="115">
        <f>SUMIFS('22'!$N$10:$N$44,'22'!$A$10:$A$44,LOSS!$G$5,'22'!$M$10:$M$44,LOSS!$B49)+SUMIFS('22'!$P$10:$P$44,'22'!$A$10:$A$44,LOSS!$G$5,'22'!$O$10:$O$44,LOSS!$B49)</f>
        <v>0</v>
      </c>
      <c r="ED49" s="116">
        <f>SUMIFS('22'!$K$10:$K$44,'22'!$A$10:$A$44,LOSS!$G$5,'22'!$M$10:$M$44,LOSS!$B49)+SUMIFS('22'!$L$10:$L$44,'22'!$A$10:$A$44,LOSS!$G$5,'22'!$O$10:$O$44,LOSS!$B49)</f>
        <v>0</v>
      </c>
      <c r="EE49" s="115">
        <f>SUMIFS('22'!$N$10:$N$44,'22'!$A$10:$A$44,LOSS!$I$5,'22'!$M$10:$M$44,LOSS!$B49)+SUMIFS('22'!$P$10:$P$44,'22'!$A$10:$A$44,LOSS!$I$5,'22'!$O$10:$O$44,LOSS!$B49)</f>
        <v>0</v>
      </c>
      <c r="EF49" s="116">
        <f>SUMIFS('22'!$K$10:$K$44,'22'!$A$10:$A$44,LOSS!$I$5,'22'!$M$10:$M$44,LOSS!$B49)+SUMIFS('22'!$L$10:$L$44,'22'!$A$10:$A$44,LOSS!$I$5,'22'!$O$10:$O$44,LOSS!$B49)</f>
        <v>0</v>
      </c>
      <c r="EG49" s="115">
        <f>SUMIFS('23'!$N$10:$N$44,'23'!$A$10:$A$44,LOSS!$E$5,'23'!$M$10:$M$44,LOSS!$B49)+SUMIFS('23'!$P$10:$P$44,'23'!$A$10:$A$44,LOSS!$E$5,'23'!$O$10:$O$44,LOSS!$B49)</f>
        <v>0</v>
      </c>
      <c r="EH49" s="116">
        <f>SUMIFS('23'!$K$10:$K$44,'23'!$A$10:$A$44,LOSS!$E$5,'23'!$M$10:$M$44,LOSS!$B49)+SUMIFS('23'!$L$10:$L$44,'23'!$A$10:$A$44,LOSS!$E$5,'23'!$O$10:$O$44,LOSS!$B49)</f>
        <v>0</v>
      </c>
      <c r="EI49" s="115">
        <f>SUMIFS('23'!$N$10:$N$44,'23'!$A$10:$A$44,LOSS!$G$5,'23'!$M$10:$M$44,LOSS!$B49)+SUMIFS('23'!$P$10:$P$44,'23'!$A$10:$A$44,LOSS!$G$5,'23'!$O$10:$O$44,LOSS!$B49)</f>
        <v>0</v>
      </c>
      <c r="EJ49" s="116">
        <f>SUMIFS('23'!$K$10:$K$44,'23'!$A$10:$A$44,LOSS!$G$5,'23'!$M$10:$M$44,LOSS!$B49)+SUMIFS('23'!$L$10:$L$44,'23'!$A$10:$A$44,LOSS!$G$5,'23'!$O$10:$O$44,LOSS!$B49)</f>
        <v>0</v>
      </c>
      <c r="EK49" s="115">
        <f>SUMIFS('23'!$N$10:$N$44,'23'!$A$10:$A$44,LOSS!$I$5,'23'!$M$10:$M$44,LOSS!$B49)+SUMIFS('23'!$P$10:$P$44,'23'!$A$10:$A$44,LOSS!$I$5,'23'!$O$10:$O$44,LOSS!$B49)</f>
        <v>0</v>
      </c>
      <c r="EL49" s="116">
        <f>SUMIFS('23'!$K$10:$K$44,'23'!$A$10:$A$44,LOSS!$I$5,'23'!$M$10:$M$44,LOSS!$B49)+SUMIFS('23'!$L$10:$L$44,'23'!$A$10:$A$44,LOSS!$I$5,'23'!$O$10:$O$44,LOSS!$B49)</f>
        <v>0</v>
      </c>
      <c r="EM49" s="115">
        <f>SUMIFS('24'!$N$10:$N$44,'24'!$A$10:$A$44,LOSS!$E$5,'24'!$M$10:$M$44,LOSS!$B49)+SUMIFS('24'!$P$10:$P$44,'24'!$A$10:$A$44,LOSS!$E$5,'24'!$O$10:$O$44,LOSS!$B49)</f>
        <v>0</v>
      </c>
      <c r="EN49" s="116">
        <f>SUMIFS('24'!$K$10:$K$44,'24'!$A$10:$A$44,LOSS!$E$5,'24'!$M$10:$M$44,LOSS!$B49)+SUMIFS('24'!$L$10:$L$44,'24'!$A$10:$A$44,LOSS!$E$5,'24'!$O$10:$O$44,LOSS!$B49)</f>
        <v>0</v>
      </c>
      <c r="EO49" s="115">
        <f>SUMIFS('24'!$N$10:$N$44,'24'!$A$10:$A$44,LOSS!$G$5,'24'!$M$10:$M$44,LOSS!$B49)+SUMIFS('24'!$P$10:$P$44,'24'!$A$10:$A$44,LOSS!$G$5,'24'!$O$10:$O$44,LOSS!$B49)</f>
        <v>0</v>
      </c>
      <c r="EP49" s="116">
        <f>SUMIFS('24'!$K$10:$K$44,'24'!$A$10:$A$44,LOSS!$G$5,'24'!$M$10:$M$44,LOSS!$B49)+SUMIFS('24'!$L$10:$L$44,'24'!$A$10:$A$44,LOSS!$G$5,'24'!$O$10:$O$44,LOSS!$B49)</f>
        <v>0</v>
      </c>
      <c r="EQ49" s="115">
        <f>SUMIFS('24'!$N$10:$N$44,'24'!$A$10:$A$44,LOSS!$I$5,'24'!$M$10:$M$44,LOSS!$B49)+SUMIFS('24'!$P$10:$P$44,'24'!$A$10:$A$44,LOSS!$I$5,'24'!$O$10:$O$44,LOSS!$B49)</f>
        <v>0</v>
      </c>
      <c r="ER49" s="116">
        <f>SUMIFS('24'!$K$10:$K$44,'24'!$A$10:$A$44,LOSS!$I$5,'24'!$M$10:$M$44,LOSS!$B49)+SUMIFS('24'!$L$10:$L$44,'24'!$A$10:$A$44,LOSS!$I$5,'24'!$O$10:$O$44,LOSS!$B49)</f>
        <v>0</v>
      </c>
      <c r="ES49" s="115">
        <f>SUMIFS('25'!$N$10:$N$44,'25'!$A$10:$A$44,LOSS!$E$5,'25'!$M$10:$M$44,LOSS!$B49)+SUMIFS('25'!$P$10:$P$44,'25'!$A$10:$A$44,LOSS!$E$5,'25'!$O$10:$O$44,LOSS!$B49)</f>
        <v>0</v>
      </c>
      <c r="ET49" s="116">
        <f>SUMIFS('25'!$K$10:$K$44,'25'!$A$10:$A$44,LOSS!$E$5,'25'!$M$10:$M$44,LOSS!$B49)+SUMIFS('25'!$L$10:$L$44,'25'!$A$10:$A$44,LOSS!$E$5,'25'!$O$10:$O$44,LOSS!$B49)</f>
        <v>0</v>
      </c>
      <c r="EU49" s="115">
        <f>SUMIFS('25'!$N$10:$N$44,'25'!$A$10:$A$44,LOSS!$G$5,'25'!$M$10:$M$44,LOSS!$B49)+SUMIFS('25'!$P$10:$P$44,'25'!$A$10:$A$44,LOSS!$G$5,'25'!$O$10:$O$44,LOSS!$B49)</f>
        <v>0</v>
      </c>
      <c r="EV49" s="116">
        <f>SUMIFS('25'!$K$10:$K$44,'25'!$A$10:$A$44,LOSS!$G$5,'25'!$M$10:$M$44,LOSS!$B49)+SUMIFS('25'!$L$10:$L$44,'25'!$A$10:$A$44,LOSS!$G$5,'25'!$O$10:$O$44,LOSS!$B49)</f>
        <v>0</v>
      </c>
      <c r="EW49" s="115">
        <f>SUMIFS('25'!$N$10:$N$44,'25'!$A$10:$A$44,LOSS!$I$5,'25'!$M$10:$M$44,LOSS!$B49)+SUMIFS('25'!$P$10:$P$44,'25'!$A$10:$A$44,LOSS!$I$5,'25'!$O$10:$O$44,LOSS!$B49)</f>
        <v>0</v>
      </c>
      <c r="EX49" s="116">
        <f>SUMIFS('25'!$K$10:$K$44,'25'!$A$10:$A$44,LOSS!$I$5,'25'!$M$10:$M$44,LOSS!$B49)+SUMIFS('25'!$L$10:$L$44,'25'!$A$10:$A$44,LOSS!$I$5,'25'!$O$10:$O$44,LOSS!$B49)</f>
        <v>0</v>
      </c>
      <c r="EY49" s="115">
        <f>SUMIFS('26'!$N$10:$N$44,'26'!$A$10:$A$44,LOSS!$E$5,'26'!$M$10:$M$44,LOSS!$B49)+SUMIFS('26'!$P$10:$P$44,'26'!$A$10:$A$44,LOSS!$E$5,'26'!$O$10:$O$44,LOSS!$B49)</f>
        <v>0</v>
      </c>
      <c r="EZ49" s="116">
        <f>SUMIFS('26'!$K$10:$K$44,'26'!$A$10:$A$44,LOSS!$E$5,'26'!$M$10:$M$44,LOSS!$B49)+SUMIFS('26'!$L$10:$L$44,'26'!$A$10:$A$44,LOSS!$E$5,'26'!$O$10:$O$44,LOSS!$B49)</f>
        <v>0</v>
      </c>
      <c r="FA49" s="115">
        <f>SUMIFS('26'!$N$10:$N$44,'26'!$A$10:$A$44,LOSS!$G$5,'26'!$M$10:$M$44,LOSS!$B49)+SUMIFS('26'!$P$10:$P$44,'26'!$A$10:$A$44,LOSS!$G$5,'26'!$O$10:$O$44,LOSS!$B49)</f>
        <v>0</v>
      </c>
      <c r="FB49" s="116">
        <f>SUMIFS('26'!$K$10:$K$44,'26'!$A$10:$A$44,LOSS!$G$5,'26'!$M$10:$M$44,LOSS!$B49)+SUMIFS('26'!$L$10:$L$44,'26'!$A$10:$A$44,LOSS!$G$5,'26'!$O$10:$O$44,LOSS!$B49)</f>
        <v>0</v>
      </c>
      <c r="FC49" s="115">
        <f>SUMIFS('26'!$N$10:$N$44,'26'!$A$10:$A$44,LOSS!$I$5,'26'!$M$10:$M$44,LOSS!$B49)+SUMIFS('26'!$P$10:$P$44,'26'!$A$10:$A$44,LOSS!$I$5,'26'!$O$10:$O$44,LOSS!$B49)</f>
        <v>0</v>
      </c>
      <c r="FD49" s="116">
        <f>SUMIFS('26'!$K$10:$K$44,'26'!$A$10:$A$44,LOSS!$I$5,'26'!$M$10:$M$44,LOSS!$B49)+SUMIFS('26'!$L$10:$L$44,'26'!$A$10:$A$44,LOSS!$I$5,'26'!$O$10:$O$44,LOSS!$B49)</f>
        <v>0</v>
      </c>
      <c r="FE49" s="115">
        <f>SUMIFS('27'!$N$10:$N$44,'27'!$A$10:$A$44,LOSS!$E$5,'27'!$M$10:$M$44,LOSS!$B49)+SUMIFS('27'!$P$10:$P$44,'27'!$A$10:$A$44,LOSS!$E$5,'27'!$O$10:$O$44,LOSS!$B49)</f>
        <v>0</v>
      </c>
      <c r="FF49" s="116">
        <f>SUMIFS('27'!$K$10:$K$44,'27'!$A$10:$A$44,LOSS!$E$5,'27'!$M$10:$M$44,LOSS!$B49)+SUMIFS('27'!$L$10:$L$44,'27'!$A$10:$A$44,LOSS!$E$5,'27'!$O$10:$O$44,LOSS!$B49)</f>
        <v>0</v>
      </c>
      <c r="FG49" s="115">
        <f>SUMIFS('27'!$N$10:$N$44,'27'!$A$10:$A$44,LOSS!$G$5,'27'!$M$10:$M$44,LOSS!$B49)+SUMIFS('27'!$P$10:$P$44,'27'!$A$10:$A$44,LOSS!$G$5,'27'!$O$10:$O$44,LOSS!$B49)</f>
        <v>0</v>
      </c>
      <c r="FH49" s="116">
        <f>SUMIFS('27'!$K$10:$K$44,'27'!$A$10:$A$44,LOSS!$G$5,'27'!$M$10:$M$44,LOSS!$B49)+SUMIFS('27'!$L$10:$L$44,'27'!$A$10:$A$44,LOSS!$G$5,'27'!$O$10:$O$44,LOSS!$B49)</f>
        <v>0</v>
      </c>
      <c r="FI49" s="115">
        <f>SUMIFS('27'!$N$10:$N$44,'27'!$A$10:$A$44,LOSS!$I$5,'27'!$M$10:$M$44,LOSS!$B49)+SUMIFS('27'!$P$10:$P$44,'27'!$A$10:$A$44,LOSS!$I$5,'27'!$O$10:$O$44,LOSS!$B49)</f>
        <v>0</v>
      </c>
      <c r="FJ49" s="116">
        <f>SUMIFS('27'!$K$10:$K$44,'27'!$A$10:$A$44,LOSS!$I$5,'27'!$M$10:$M$44,LOSS!$B49)+SUMIFS('27'!$L$10:$L$44,'27'!$A$10:$A$44,LOSS!$I$5,'27'!$O$10:$O$44,LOSS!$B49)</f>
        <v>0</v>
      </c>
      <c r="FK49" s="115">
        <f>SUMIFS('28'!$N$10:$N$44,'28'!$A$10:$A$44,LOSS!$E$5,'28'!$M$10:$M$44,LOSS!$B49)+SUMIFS('28'!$P$10:$P$44,'28'!$A$10:$A$44,LOSS!$E$5,'28'!$O$10:$O$44,LOSS!$B49)</f>
        <v>0</v>
      </c>
      <c r="FL49" s="116">
        <f>SUMIFS('28'!$K$10:$K$44,'28'!$A$10:$A$44,LOSS!$E$5,'28'!$M$10:$M$44,LOSS!$B49)+SUMIFS('28'!$L$10:$L$44,'28'!$A$10:$A$44,LOSS!$E$5,'28'!$O$10:$O$44,LOSS!$B49)</f>
        <v>0</v>
      </c>
      <c r="FM49" s="115">
        <f>SUMIFS('28'!$N$10:$N$44,'28'!$A$10:$A$44,LOSS!$G$5,'28'!$M$10:$M$44,LOSS!$B49)+SUMIFS('28'!$P$10:$P$44,'28'!$A$10:$A$44,LOSS!$G$5,'28'!$O$10:$O$44,LOSS!$B49)</f>
        <v>0</v>
      </c>
      <c r="FN49" s="116">
        <f>SUMIFS('28'!$K$10:$K$44,'28'!$A$10:$A$44,LOSS!$G$5,'28'!$M$10:$M$44,LOSS!$B49)+SUMIFS('28'!$L$10:$L$44,'28'!$A$10:$A$44,LOSS!$G$5,'28'!$O$10:$O$44,LOSS!$B49)</f>
        <v>0</v>
      </c>
      <c r="FO49" s="115">
        <f>SUMIFS('28'!$N$10:$N$44,'28'!$A$10:$A$44,LOSS!$I$5,'28'!$M$10:$M$44,LOSS!$B49)+SUMIFS('28'!$P$10:$P$44,'28'!$A$10:$A$44,LOSS!$I$5,'28'!$O$10:$O$44,LOSS!$B49)</f>
        <v>0</v>
      </c>
      <c r="FP49" s="116">
        <f>SUMIFS('28'!$K$10:$K$44,'28'!$A$10:$A$44,LOSS!$I$5,'28'!$M$10:$M$44,LOSS!$B49)+SUMIFS('28'!$L$10:$L$44,'28'!$A$10:$A$44,LOSS!$I$5,'28'!$O$10:$O$44,LOSS!$B49)</f>
        <v>0</v>
      </c>
      <c r="FQ49" s="115">
        <f>SUMIFS('29'!$N$10:$N$44,'29'!$A$10:$A$44,LOSS!$E$5,'29'!$M$10:$M$44,LOSS!$B49)+SUMIFS('29'!$P$10:$P$44,'29'!$A$10:$A$44,LOSS!$E$5,'29'!$O$10:$O$44,LOSS!$B49)</f>
        <v>0</v>
      </c>
      <c r="FR49" s="116">
        <f>SUMIFS('29'!$K$10:$K$44,'29'!$A$10:$A$44,LOSS!$E$5,'29'!$M$10:$M$44,LOSS!$B49)+SUMIFS('29'!$L$10:$L$44,'29'!$A$10:$A$44,LOSS!$E$5,'29'!$O$10:$O$44,LOSS!$B49)</f>
        <v>0</v>
      </c>
      <c r="FS49" s="115">
        <f>SUMIFS('29'!$N$10:$N$44,'29'!$A$10:$A$44,LOSS!$G$5,'29'!$M$10:$M$44,LOSS!$B49)+SUMIFS('29'!$P$10:$P$44,'29'!$A$10:$A$44,LOSS!$G$5,'29'!$O$10:$O$44,LOSS!$B49)</f>
        <v>0</v>
      </c>
      <c r="FT49" s="116">
        <f>SUMIFS('29'!$K$10:$K$44,'29'!$A$10:$A$44,LOSS!$G$5,'29'!$M$10:$M$44,LOSS!$B49)+SUMIFS('29'!$L$10:$L$44,'29'!$A$10:$A$44,LOSS!$G$5,'29'!$O$10:$O$44,LOSS!$B49)</f>
        <v>0</v>
      </c>
      <c r="FU49" s="115">
        <f>SUMIFS('29'!$N$10:$N$44,'29'!$A$10:$A$44,LOSS!$I$5,'29'!$M$10:$M$44,LOSS!$B49)+SUMIFS('29'!$P$10:$P$44,'29'!$A$10:$A$44,LOSS!$I$5,'29'!$O$10:$O$44,LOSS!$B49)</f>
        <v>0</v>
      </c>
      <c r="FV49" s="116">
        <f>SUMIFS('29'!$K$10:$K$44,'29'!$A$10:$A$44,LOSS!$I$5,'29'!$M$10:$M$44,LOSS!$B49)+SUMIFS('29'!$L$10:$L$44,'29'!$A$10:$A$44,LOSS!$I$5,'29'!$O$10:$O$44,LOSS!$B49)</f>
        <v>0</v>
      </c>
      <c r="FW49" s="115">
        <f>SUMIFS('30'!$N$10:$N$44,'30'!$A$10:$A$44,LOSS!$E$5,'30'!$M$10:$M$44,LOSS!$B49)+SUMIFS('30'!$P$10:$P$44,'30'!$A$10:$A$44,LOSS!$E$5,'30'!$O$10:$O$44,LOSS!$B49)</f>
        <v>0</v>
      </c>
      <c r="FX49" s="116">
        <f>SUMIFS('30'!$K$10:$K$44,'30'!$A$10:$A$44,LOSS!$E$5,'30'!$M$10:$M$44,LOSS!$B49)+SUMIFS('30'!$L$10:$L$44,'30'!$A$10:$A$44,LOSS!$E$5,'30'!$O$10:$O$44,LOSS!$B49)</f>
        <v>0</v>
      </c>
      <c r="FY49" s="115">
        <f>SUMIFS('30'!$N$10:$N$44,'30'!$A$10:$A$44,LOSS!$G$5,'30'!$M$10:$M$44,LOSS!$B49)+SUMIFS('30'!$P$10:$P$44,'30'!$A$10:$A$44,LOSS!$G$5,'30'!$O$10:$O$44,LOSS!$B49)</f>
        <v>0</v>
      </c>
      <c r="FZ49" s="116">
        <f>SUMIFS('30'!$K$10:$K$44,'30'!$A$10:$A$44,LOSS!$G$5,'30'!$M$10:$M$44,LOSS!$B49)+SUMIFS('30'!$L$10:$L$44,'30'!$A$10:$A$44,LOSS!$G$5,'30'!$O$10:$O$44,LOSS!$B49)</f>
        <v>0</v>
      </c>
      <c r="GA49" s="115">
        <f>SUMIFS('30'!$N$10:$N$44,'30'!$A$10:$A$44,LOSS!$I$5,'30'!$M$10:$M$44,LOSS!$B49)+SUMIFS('30'!$P$10:$P$44,'30'!$A$10:$A$44,LOSS!$I$5,'30'!$O$10:$O$44,LOSS!$B49)</f>
        <v>0</v>
      </c>
      <c r="GB49" s="116">
        <f>SUMIFS('30'!$K$10:$K$44,'30'!$A$10:$A$44,LOSS!$I$5,'30'!$M$10:$M$44,LOSS!$B49)+SUMIFS('30'!$L$10:$L$44,'30'!$A$10:$A$44,LOSS!$I$5,'30'!$O$10:$O$44,LOSS!$B49)</f>
        <v>0</v>
      </c>
      <c r="GC49" s="115">
        <f>SUMIFS('31'!$N$13:$N$44,'31'!$A$13:$A$44,LOSS!$E$5,'31'!$M$13:$M$44,LOSS!$B49)+SUMIFS('31'!$P$13:$P$44,'31'!$A$13:$A$44,LOSS!$E$5,'31'!$O$13:$O$44,LOSS!$B49)</f>
        <v>0</v>
      </c>
      <c r="GD49" s="116">
        <f>SUMIFS('31'!$K$13:$K$44,'31'!$A$13:$A$44,LOSS!$E$5,'31'!$M$13:$M$44,LOSS!$B49)+SUMIFS('31'!$L$13:$L$44,'31'!$A$13:$A$44,LOSS!$E$5,'31'!$O$13:$O$44,LOSS!$B49)</f>
        <v>0</v>
      </c>
      <c r="GE49" s="115">
        <f>SUMIFS('31'!$N$13:$N$44,'31'!$A$13:$A$44,LOSS!$G$5,'31'!$M$13:$M$44,LOSS!$B49)+SUMIFS('31'!$P$13:$P$44,'31'!$A$13:$A$44,LOSS!$G$5,'31'!$O$13:$O$44,LOSS!$B49)</f>
        <v>0</v>
      </c>
      <c r="GF49" s="116">
        <f>SUMIFS('31'!$K$13:$K$44,'31'!$A$13:$A$44,LOSS!$G$5,'31'!$M$13:$M$44,LOSS!$B49)+SUMIFS('31'!$L$13:$L$44,'31'!$A$13:$A$44,LOSS!$G$5,'31'!$O$13:$O$44,LOSS!$B49)</f>
        <v>0</v>
      </c>
      <c r="GG49" s="115">
        <f>SUMIFS('31'!$N$13:$N$44,'31'!$A$13:$A$44,LOSS!$I$5,'31'!$M$13:$M$44,LOSS!$B49)+SUMIFS('31'!$P$13:$P$44,'31'!$A$13:$A$44,LOSS!$I$5,'31'!$O$13:$O$44,LOSS!$B49)</f>
        <v>0</v>
      </c>
      <c r="GH49" s="116">
        <f>SUMIFS('31'!$K$13:$K$44,'31'!$A$13:$A$44,LOSS!$I$5,'31'!$M$13:$M$44,LOSS!$B49)+SUMIFS('31'!$L$13:$L$44,'31'!$A$13:$A$44,LOSS!$I$5,'31'!$O$13:$O$44,LOSS!$B49)</f>
        <v>0</v>
      </c>
      <c r="GI49" s="108">
        <f t="shared" si="0"/>
        <v>0</v>
      </c>
      <c r="GJ49" s="117">
        <f>GI49/60</f>
        <v>0</v>
      </c>
      <c r="GK49" s="118">
        <f t="shared" si="6"/>
        <v>0</v>
      </c>
    </row>
    <row r="50" ht="18.75" customHeight="1" spans="1:193">
      <c r="A50" s="125"/>
      <c r="B50" s="112">
        <v>403</v>
      </c>
      <c r="C50" s="113" t="s">
        <v>312</v>
      </c>
      <c r="D50" s="114"/>
      <c r="E50" s="115">
        <f>SUMIFS('1'!$N$10:$N$44,'1'!$A$10:$A$44,LOSS!$E$5,'1'!$M$10:$M$44,LOSS!$B50)+SUMIFS('1'!$P$10:$P$44,'1'!$A$10:$A$44,LOSS!$E$5,'1'!$O$10:$O$44,LOSS!$B50)</f>
        <v>0</v>
      </c>
      <c r="F50" s="116">
        <f>SUMIFS('1'!$K$10:$K$44,'1'!$A$10:$A$44,LOSS!$E$5,'1'!$M$10:$M$44,LOSS!$B50)+SUMIFS('1'!$L$10:$L$44,'1'!$A$10:$A$44,LOSS!$E$5,'1'!$O$10:$O$44,LOSS!$B50)</f>
        <v>0</v>
      </c>
      <c r="G50" s="115">
        <f>SUMIFS('1'!$N$10:$N$44,'1'!$A$10:$A$44,LOSS!$G$5,'1'!$M$10:$M$44,LOSS!$B50)+SUMIFS('1'!$P$10:$P$44,'1'!$A$10:$A$44,LOSS!$G$5,'1'!$O$10:$O$44,LOSS!$B50)</f>
        <v>0</v>
      </c>
      <c r="H50" s="116">
        <f>SUMIFS('1'!$K$10:$K$44,'1'!$A$10:$A$44,LOSS!$G$5,'1'!$M$10:$M$44,LOSS!$B50)+SUMIFS('1'!$L$10:$L$44,'1'!$A$10:$A$44,LOSS!$G$5,'1'!$O$10:$O$44,LOSS!$B50)</f>
        <v>0</v>
      </c>
      <c r="I50" s="115">
        <f>SUMIFS('1'!$N$10:$N$44,'1'!$A$10:$A$44,LOSS!$I$5,'1'!$M$10:$M$44,LOSS!$B50)+SUMIFS('1'!$P$10:$P$44,'1'!$A$10:$A$44,LOSS!$I$5,'1'!$O$10:$O$44,LOSS!$B50)</f>
        <v>0</v>
      </c>
      <c r="J50" s="116">
        <f>SUMIFS('1'!$K$10:$K$44,'1'!$A$10:$A$44,LOSS!$I$5,'1'!$M$10:$M$44,LOSS!$B50)+SUMIFS('1'!$L$10:$L$44,'1'!$A$10:$A$44,LOSS!$I$5,'1'!$O$10:$O$44,LOSS!$B50)</f>
        <v>0</v>
      </c>
      <c r="K50" s="115">
        <f>SUMIFS('2'!$N$10:$N$52,'2'!$A$10:$A$52,LOSS!$E$5,'2'!$M$10:$M$52,LOSS!$B50)+SUMIFS('2'!$P$10:$P$52,'2'!$A$10:$A$52,LOSS!$E$5,'2'!$O$10:$O$52,LOSS!$B50)</f>
        <v>0</v>
      </c>
      <c r="L50" s="116">
        <f>SUMIFS('2'!$K$10:$K$52,'2'!$A$10:$A$52,LOSS!$E$5,'2'!$M$10:$M$52,LOSS!$B50)+SUMIFS('2'!$L$10:$L$52,'2'!$A$10:$A$52,LOSS!$E$5,'2'!$O$10:$O$52,LOSS!$B50)</f>
        <v>0</v>
      </c>
      <c r="M50" s="115">
        <f>SUMIFS('2'!$N$10:$N$52,'2'!$A$10:$A$52,LOSS!$G$5,'2'!$M$10:$M$52,LOSS!$B50)+SUMIFS('2'!$P$10:$P$52,'2'!$A$10:$A$52,LOSS!$G$5,'2'!$O$10:$O$52,LOSS!$B50)</f>
        <v>0</v>
      </c>
      <c r="N50" s="116">
        <f>SUMIFS('2'!$K$10:$K$52,'2'!$A$10:$A$52,LOSS!$G$5,'2'!$M$10:$M$52,LOSS!$B50)+SUMIFS('2'!$L$10:$L$52,'2'!$A$10:$A$52,LOSS!$G$5,'2'!$O$10:$O$52,LOSS!$B50)</f>
        <v>0</v>
      </c>
      <c r="O50" s="115">
        <f>SUMIFS('2'!$N$10:$N$52,'2'!$A$10:$A$52,LOSS!$I$5,'2'!$M$10:$M$52,LOSS!$B50)+SUMIFS('2'!$P$10:$P$52,'2'!$A$10:$A$52,LOSS!$I$5,'2'!$O$10:$O$52,LOSS!$B50)</f>
        <v>0</v>
      </c>
      <c r="P50" s="116">
        <f>SUMIFS('2'!$K$10:$K$52,'2'!$A$10:$A$52,LOSS!$I$5,'2'!$M$10:$M$52,LOSS!$B50)+SUMIFS('2'!$L$10:$L$52,'2'!$A$10:$A$52,LOSS!$I$5,'2'!$O$10:$O$52,LOSS!$B50)</f>
        <v>0</v>
      </c>
      <c r="Q50" s="115">
        <f>SUMIFS('3'!$N$10:$N$44,'3'!$A$10:$A$44,LOSS!$E$5,'3'!$M$10:$M$44,LOSS!$B50)+SUMIFS('3'!$P$10:$P$44,'3'!$A$10:$A$44,LOSS!$E$5,'3'!$O$10:$O$44,LOSS!$B50)</f>
        <v>0</v>
      </c>
      <c r="R50" s="116">
        <f>SUMIFS('3'!$K$10:$K$44,'3'!$A$10:$A$44,LOSS!$E$5,'3'!$M$10:$M$44,LOSS!$B50)+SUMIFS('3'!$L$10:$L$44,'3'!$A$10:$A$44,LOSS!$E$5,'3'!$O$10:$O$44,LOSS!$B50)</f>
        <v>0</v>
      </c>
      <c r="S50" s="115">
        <f>SUMIFS('3'!$N$10:$N$44,'3'!$A$10:$A$44,LOSS!$G$5,'3'!$M$10:$M$44,LOSS!$B50)+SUMIFS('3'!$P$10:$P$44,'3'!$A$10:$A$44,LOSS!$G$5,'3'!$O$10:$O$44,LOSS!$B50)</f>
        <v>0</v>
      </c>
      <c r="T50" s="116">
        <f>SUMIFS('3'!$K$10:$K$44,'3'!$A$10:$A$44,LOSS!$G$5,'3'!$M$10:$M$44,LOSS!$B50)+SUMIFS('3'!$L$10:$L$44,'3'!$A$10:$A$44,LOSS!$G$5,'3'!$O$10:$O$44,LOSS!$B50)</f>
        <v>0</v>
      </c>
      <c r="U50" s="115">
        <f>SUMIFS('3'!$N$10:$N$44,'3'!$A$10:$A$44,LOSS!$I$5,'3'!$M$10:$M$44,LOSS!$B50)+SUMIFS('3'!$P$10:$P$44,'3'!$A$10:$A$44,LOSS!$I$5,'3'!$O$10:$O$44,LOSS!$B50)</f>
        <v>0</v>
      </c>
      <c r="V50" s="116">
        <f>SUMIFS('3'!$K$10:$K$44,'3'!$A$10:$A$44,LOSS!$I$5,'3'!$M$10:$M$44,LOSS!$B50)+SUMIFS('3'!$L$10:$L$44,'3'!$A$10:$A$44,LOSS!$I$5,'3'!$O$10:$O$44,LOSS!$B50)</f>
        <v>0</v>
      </c>
      <c r="W50" s="115">
        <f>SUMIFS('4'!$N$10:$N$44,'4'!$A$10:$A$44,LOSS!$E$5,'4'!$M$10:$M$44,LOSS!$B50)+SUMIFS('4'!$P$10:$P$44,'4'!$A$10:$A$44,LOSS!$E$5,'4'!$O$10:$O$44,LOSS!$B50)</f>
        <v>0</v>
      </c>
      <c r="X50" s="116">
        <f>SUMIFS('4'!$K$10:$K$44,'4'!$A$10:$A$44,LOSS!$E$5,'4'!$M$10:$M$44,LOSS!$B50)+SUMIFS('4'!$L$10:$L$44,'4'!$A$10:$A$44,LOSS!$E$5,'4'!$O$10:$O$44,LOSS!$B50)</f>
        <v>0</v>
      </c>
      <c r="Y50" s="115">
        <f>SUMIFS('4'!$N$10:$N$44,'4'!$A$10:$A$44,LOSS!$G$5,'4'!$M$10:$M$44,LOSS!$B50)+SUMIFS('4'!$P$10:$P$44,'4'!$A$10:$A$44,LOSS!$G$5,'4'!$O$10:$O$44,LOSS!$B50)</f>
        <v>0</v>
      </c>
      <c r="Z50" s="116">
        <f>SUMIFS('4'!$K$10:$K$44,'4'!$A$10:$A$44,LOSS!$G$5,'4'!$M$10:$M$44,LOSS!$B50)+SUMIFS('4'!$L$10:$L$44,'4'!$A$10:$A$44,LOSS!$G$5,'4'!$O$10:$O$44,LOSS!$B50)</f>
        <v>0</v>
      </c>
      <c r="AA50" s="115">
        <f>SUMIFS('4'!$N$10:$N$44,'4'!$A$10:$A$44,LOSS!$I$5,'4'!$M$10:$M$44,LOSS!$B50)+SUMIFS('4'!$P$10:$P$44,'4'!$A$10:$A$44,LOSS!$I$5,'4'!$O$10:$O$44,LOSS!$B50)</f>
        <v>0</v>
      </c>
      <c r="AB50" s="116">
        <f>SUMIFS('4'!$K$10:$K$44,'4'!$A$10:$A$44,LOSS!$I$5,'4'!$M$10:$M$44,LOSS!$B50)+SUMIFS('4'!$L$10:$L$44,'4'!$A$10:$A$44,LOSS!$I$5,'4'!$O$10:$O$44,LOSS!$B50)</f>
        <v>0</v>
      </c>
      <c r="AC50" s="115">
        <f>SUMIFS('5'!$N$10:$N$52,'5'!$A$10:$A$52,LOSS!$E$5,'5'!$M$10:$M$52,LOSS!$B50)+SUMIFS('5'!$P$10:$P$52,'5'!$A$10:$A$52,LOSS!$E$5,'5'!$O$10:$O$52,LOSS!$B50)</f>
        <v>0</v>
      </c>
      <c r="AD50" s="116">
        <f>SUMIFS('5'!$K$10:$K$52,'5'!$A$10:$A$52,LOSS!$E$5,'5'!$M$10:$M$52,LOSS!$B50)+SUMIFS('5'!$L$10:$L$52,'5'!$A$10:$A$52,LOSS!$E$5,'5'!$O$10:$O$52,LOSS!$B50)</f>
        <v>0</v>
      </c>
      <c r="AE50" s="115">
        <f>SUMIFS('5'!$N$10:$N$52,'5'!$A$10:$A$52,LOSS!$G$5,'5'!$M$10:$M$52,LOSS!$B50)+SUMIFS('5'!$P$10:$P$52,'5'!$A$10:$A$52,LOSS!$G$5,'5'!$O$10:$O$52,LOSS!$B50)</f>
        <v>0</v>
      </c>
      <c r="AF50" s="116">
        <f>SUMIFS('5'!$K$10:$K$52,'5'!$A$10:$A$52,LOSS!$G$5,'5'!$M$10:$M$52,LOSS!$B50)+SUMIFS('5'!$L$10:$L$52,'5'!$A$10:$A$52,LOSS!$G$5,'5'!$O$10:$O$52,LOSS!$B50)</f>
        <v>0</v>
      </c>
      <c r="AG50" s="115">
        <f>SUMIFS('5'!$N$10:$N$52,'5'!$A$10:$A$52,LOSS!$I$5,'5'!$M$10:$M$52,LOSS!$B50)+SUMIFS('5'!$P$10:$P$52,'5'!$A$10:$A$52,LOSS!$I$5,'5'!$O$10:$O$52,LOSS!$B50)</f>
        <v>0</v>
      </c>
      <c r="AH50" s="116">
        <f>SUMIFS('5'!$K$10:$K$52,'5'!$A$10:$A$52,LOSS!$I$5,'5'!$M$10:$M$52,LOSS!$B50)+SUMIFS('5'!$L$10:$L$52,'5'!$A$10:$A$52,LOSS!$I$5,'5'!$O$10:$O$52,LOSS!$B50)</f>
        <v>0</v>
      </c>
      <c r="AI50" s="115">
        <f>SUMIFS('6'!$N$10:$N$43,'6'!$A$10:$A$43,LOSS!$E$5,'6'!$M$10:$M$43,LOSS!$B50)+SUMIFS('6'!$P$10:$P$43,'6'!$A$10:$A$43,LOSS!$E$5,'6'!$O$10:$O$43,LOSS!$B50)</f>
        <v>0</v>
      </c>
      <c r="AJ50" s="116">
        <f>SUMIFS('6'!$K$10:$K$43,'6'!$A$10:$A$43,LOSS!$E$5,'6'!$M$10:$M$43,LOSS!$B50)+SUMIFS('6'!$L$10:$L$43,'6'!$A$10:$A$43,LOSS!$E$5,'6'!$O$10:$O$43,LOSS!$B50)</f>
        <v>0</v>
      </c>
      <c r="AK50" s="115">
        <f>SUMIFS('6'!$N$10:$N$43,'6'!$A$10:$A$43,LOSS!$G$5,'6'!$M$10:$M$43,LOSS!$B50)+SUMIFS('6'!$P$10:$P$43,'6'!$A$10:$A$43,LOSS!$G$5,'6'!$O$10:$O$43,LOSS!$B50)</f>
        <v>0</v>
      </c>
      <c r="AL50" s="116">
        <f>SUMIFS('6'!$K$10:$K$43,'6'!$A$10:$A$43,LOSS!$G$5,'6'!$M$10:$M$43,LOSS!$B50)+SUMIFS('6'!$L$10:$L$43,'6'!$A$10:$A$43,LOSS!$G$5,'6'!$O$10:$O$43,LOSS!$B50)</f>
        <v>0</v>
      </c>
      <c r="AM50" s="115">
        <f>SUMIFS('6'!$N$10:$N$43,'6'!$A$10:$A$43,LOSS!$I$5,'6'!$M$10:$M$43,LOSS!$B50)+SUMIFS('6'!$P$10:$P$43,'6'!$A$10:$A$43,LOSS!$I$5,'6'!$O$10:$O$43,LOSS!$B50)</f>
        <v>0</v>
      </c>
      <c r="AN50" s="116">
        <f>SUMIFS('6'!$K$10:$K$43,'6'!$A$10:$A$43,LOSS!$I$5,'6'!$M$10:$M$43,LOSS!$B50)+SUMIFS('6'!$L$10:$L$43,'6'!$A$10:$A$43,LOSS!$I$5,'6'!$O$10:$O$43,LOSS!$B50)</f>
        <v>0</v>
      </c>
      <c r="AO50" s="115">
        <f>SUMIFS('7'!$N$10:$N$44,'7'!$A$10:$A$44,LOSS!$E$5,'7'!$M$10:$M$44,LOSS!$B50)+SUMIFS('7'!$P$10:$P$44,'7'!$A$10:$A$44,LOSS!$E$5,'7'!$O$10:$O$44,LOSS!$B50)</f>
        <v>0</v>
      </c>
      <c r="AP50" s="116">
        <f>SUMIFS('7'!$K$10:$K$44,'7'!$A$10:$A$44,LOSS!$E$5,'7'!$M$10:$M$44,LOSS!$B50)+SUMIFS('7'!$L$10:$L$44,'7'!$A$10:$A$44,LOSS!$E$5,'7'!$O$10:$O$44,LOSS!$B50)</f>
        <v>0</v>
      </c>
      <c r="AQ50" s="115">
        <f>SUMIFS('7'!$N$10:$N$44,'7'!$A$10:$A$44,LOSS!$G$5,'7'!$M$10:$M$44,LOSS!$B50)+SUMIFS('7'!$P$10:$P$44,'7'!$A$10:$A$44,LOSS!$G$5,'7'!$O$10:$O$44,LOSS!$B50)</f>
        <v>0</v>
      </c>
      <c r="AR50" s="116">
        <f>SUMIFS('7'!$K$10:$K$44,'7'!$A$10:$A$44,LOSS!$G$5,'7'!$M$10:$M$44,LOSS!$B50)+SUMIFS('7'!$L$10:$L$44,'7'!$A$10:$A$44,LOSS!$G$5,'7'!$O$10:$O$44,LOSS!$B50)</f>
        <v>0</v>
      </c>
      <c r="AS50" s="115">
        <f>SUMIFS('7'!$N$10:$N$44,'7'!$A$10:$A$44,LOSS!$I$5,'7'!$M$10:$M$44,LOSS!$B50)+SUMIFS('7'!$P$10:$P$44,'7'!$A$10:$A$44,LOSS!$I$5,'7'!$O$10:$O$44,LOSS!$B50)</f>
        <v>0</v>
      </c>
      <c r="AT50" s="116">
        <f>SUMIFS('7'!$K$10:$K$44,'7'!$A$10:$A$44,LOSS!$I$5,'7'!$M$10:$M$44,LOSS!$B50)+SUMIFS('7'!$L$10:$L$44,'7'!$A$10:$A$44,LOSS!$I$5,'7'!$O$10:$O$44,LOSS!$B50)</f>
        <v>0</v>
      </c>
      <c r="AU50" s="115">
        <f>SUMIFS('8'!$N$10:$N$43,'8'!$A$10:$A$43,LOSS!$E$5,'8'!$M$10:$M$43,LOSS!$B50)+SUMIFS('8'!$P$10:$P$43,'8'!$A$10:$A$43,LOSS!$E$5,'8'!$O$10:$O$43,LOSS!$B50)</f>
        <v>0</v>
      </c>
      <c r="AV50" s="116">
        <f>SUMIFS('8'!$K$10:$K$43,'8'!$A$10:$A$43,LOSS!$E$5,'8'!$M$10:$M$43,LOSS!$B50)+SUMIFS('8'!$L$10:$L$43,'8'!$A$10:$A$43,LOSS!$E$5,'8'!$O$10:$O$43,LOSS!$B50)</f>
        <v>0</v>
      </c>
      <c r="AW50" s="115">
        <f>SUMIFS('8'!$N$10:$N$43,'8'!$A$10:$A$43,LOSS!$G$5,'8'!$M$10:$M$43,LOSS!$B50)+SUMIFS('8'!$P$10:$P$43,'8'!$A$10:$A$43,LOSS!$G$5,'8'!$O$10:$O$43,LOSS!$B50)</f>
        <v>0</v>
      </c>
      <c r="AX50" s="116">
        <f>SUMIFS('8'!$K$10:$K$43,'8'!$A$10:$A$43,LOSS!$G$5,'8'!$M$10:$M$43,LOSS!$B50)+SUMIFS('8'!$L$10:$L$43,'8'!$A$10:$A$43,LOSS!$G$5,'8'!$O$10:$O$43,LOSS!$B50)</f>
        <v>0</v>
      </c>
      <c r="AY50" s="115">
        <f>SUMIFS('8'!$N$10:$N$43,'8'!$A$10:$A$43,LOSS!$I$5,'8'!$M$10:$M$43,LOSS!$B50)+SUMIFS('8'!$P$10:$P$43,'8'!$A$10:$A$43,LOSS!$I$5,'8'!$O$10:$O$43,LOSS!$B50)</f>
        <v>0</v>
      </c>
      <c r="AZ50" s="116">
        <f>SUMIFS('8'!$K$10:$K$43,'8'!$A$10:$A$43,LOSS!$I$5,'8'!$M$10:$M$43,LOSS!$B50)+SUMIFS('8'!$L$10:$L$43,'8'!$A$10:$A$43,LOSS!$I$5,'8'!$O$10:$O$43,LOSS!$B50)</f>
        <v>0</v>
      </c>
      <c r="BA50" s="115">
        <f>SUMIFS('9'!$N$10:$N$51,'9'!$A$10:$A$51,LOSS!$E$5,'9'!$M$10:$M$51,LOSS!$B50)+SUMIFS('9'!$P$10:$P$51,'9'!$A$10:$A$51,LOSS!$E$5,'9'!$O$10:$O$51,LOSS!$B50)</f>
        <v>0</v>
      </c>
      <c r="BB50" s="116">
        <f>SUMIFS('9'!$K$10:$K$51,'9'!$A$10:$A$51,LOSS!$E$5,'9'!$M$10:$M$51,LOSS!$B50)+SUMIFS('9'!$L$10:$L$51,'9'!$A$10:$A$51,LOSS!$E$5,'9'!$O$10:$O$51,LOSS!$B50)</f>
        <v>0</v>
      </c>
      <c r="BC50" s="115">
        <f>SUMIFS('9'!$N$10:$N$51,'9'!$A$10:$A$51,LOSS!$G$5,'9'!$M$10:$M$51,LOSS!$B50)+SUMIFS('9'!$P$10:$P$51,'9'!$A$10:$A$51,LOSS!$G$5,'9'!$O$10:$O$51,LOSS!$B50)</f>
        <v>0</v>
      </c>
      <c r="BD50" s="116">
        <f>SUMIFS('9'!$K$10:$K$51,'9'!$A$10:$A$51,LOSS!$G$5,'9'!$M$10:$M$51,LOSS!$B50)+SUMIFS('9'!$L$10:$L$51,'9'!$A$10:$A$51,LOSS!$G$5,'9'!$O$10:$O$51,LOSS!$B50)</f>
        <v>0</v>
      </c>
      <c r="BE50" s="115">
        <f>SUMIFS('9'!$N$10:$N$51,'9'!$A$10:$A$51,LOSS!$I$5,'9'!$M$10:$M$51,LOSS!$B50)+SUMIFS('9'!$P$10:$P$51,'9'!$A$10:$A$51,LOSS!$I$5,'9'!$O$10:$O$51,LOSS!$B50)</f>
        <v>0</v>
      </c>
      <c r="BF50" s="116">
        <f>SUMIFS('9'!$K$10:$K$51,'9'!$A$10:$A$51,LOSS!$I$5,'9'!$M$10:$M$51,LOSS!$B50)+SUMIFS('9'!$L$10:$L$51,'9'!$A$10:$A$51,LOSS!$I$5,'9'!$O$10:$O$51,LOSS!$B50)</f>
        <v>0</v>
      </c>
      <c r="BG50" s="115">
        <f>SUMIFS('10'!$N$10:$N$44,'10'!$A$10:$A$44,LOSS!$E$5,'10'!$M$10:$M$44,LOSS!$B50)+SUMIFS('10'!$P$10:$P$44,'10'!$A$10:$A$44,LOSS!$E$5,'10'!$O$10:$O$44,LOSS!$B50)</f>
        <v>0</v>
      </c>
      <c r="BH50" s="116">
        <f>SUMIFS('10'!$K$10:$K$44,'10'!$A$10:$A$44,LOSS!$E$5,'10'!$M$10:$M$44,LOSS!$B50)+SUMIFS('10'!$L$10:$L$44,'10'!$A$10:$A$44,LOSS!$E$5,'10'!$O$10:$O$44,LOSS!$B50)</f>
        <v>0</v>
      </c>
      <c r="BI50" s="115">
        <f>SUMIFS('10'!$N$10:$N$44,'10'!$A$10:$A$44,LOSS!$G$5,'10'!$M$10:$M$44,LOSS!$B50)+SUMIFS('10'!$P$10:$P$44,'10'!$A$10:$A$44,LOSS!$G$5,'10'!$O$10:$O$44,LOSS!$B50)</f>
        <v>0</v>
      </c>
      <c r="BJ50" s="116">
        <f>SUMIFS('10'!$K$10:$K$44,'10'!$A$10:$A$44,LOSS!$G$5,'10'!$M$10:$M$44,LOSS!$B50)+SUMIFS('10'!$L$10:$L$44,'10'!$A$10:$A$44,LOSS!$G$5,'10'!$O$10:$O$44,LOSS!$B50)</f>
        <v>0</v>
      </c>
      <c r="BK50" s="115">
        <f>SUMIFS('10'!$N$10:$N$44,'10'!$A$10:$A$44,LOSS!$I$5,'10'!$M$10:$M$44,LOSS!$B50)+SUMIFS('10'!$P$10:$P$44,'10'!$A$10:$A$44,LOSS!$I$5,'10'!$O$10:$O$44,LOSS!$B50)</f>
        <v>0</v>
      </c>
      <c r="BL50" s="116">
        <f>SUMIFS('10'!$K$10:$K$44,'10'!$A$10:$A$44,LOSS!$I$5,'10'!$M$10:$M$44,LOSS!$B50)+SUMIFS('10'!$L$10:$L$44,'10'!$A$10:$A$44,LOSS!$I$5,'10'!$O$10:$O$44,LOSS!$B50)</f>
        <v>0</v>
      </c>
      <c r="BM50" s="115">
        <f>SUMIFS('11'!$N$10:$N$43,'11'!$A$10:$A$43,LOSS!$E$5,'11'!$M$10:$M$43,LOSS!$B50)+SUMIFS('11'!$P$10:$P$43,'11'!$A$10:$A$43,LOSS!$E$5,'11'!$O$10:$O$43,LOSS!$B50)</f>
        <v>0</v>
      </c>
      <c r="BN50" s="116">
        <f>SUMIFS('11'!$K$10:$K$43,'11'!$A$10:$A$43,LOSS!$E$5,'11'!$M$10:$M$43,LOSS!$B50)+SUMIFS('11'!$L$10:$L$43,'11'!$A$10:$A$43,LOSS!$E$5,'11'!$O$10:$O$43,LOSS!$B50)</f>
        <v>0</v>
      </c>
      <c r="BO50" s="115">
        <f>SUMIFS('11'!$N$10:$N$43,'11'!$A$10:$A$43,LOSS!$G$5,'11'!$M$10:$M$43,LOSS!$B50)+SUMIFS('11'!$P$10:$P$43,'11'!$A$10:$A$43,LOSS!$G$5,'11'!$O$10:$O$43,LOSS!$B50)</f>
        <v>0</v>
      </c>
      <c r="BP50" s="116">
        <f>SUMIFS('11'!$K$10:$K$43,'11'!$A$10:$A$43,LOSS!$G$5,'11'!$M$10:$M$43,LOSS!$B50)+SUMIFS('11'!$L$10:$L$43,'11'!$A$10:$A$43,LOSS!$G$5,'11'!$O$10:$O$43,LOSS!$B50)</f>
        <v>0</v>
      </c>
      <c r="BQ50" s="115">
        <f>SUMIFS('11'!$N$10:$N$43,'11'!$A$10:$A$43,LOSS!$I$5,'11'!$M$10:$M$43,LOSS!$B50)+SUMIFS('11'!$P$10:$P$43,'11'!$A$10:$A$43,LOSS!$I$5,'11'!$O$10:$O$43,LOSS!$B50)</f>
        <v>0</v>
      </c>
      <c r="BR50" s="116">
        <f>SUMIFS('11'!$K$10:$K$43,'11'!$A$10:$A$43,LOSS!$I$5,'11'!$M$10:$M$43,LOSS!$B50)+SUMIFS('11'!$L$10:$L$43,'11'!$A$10:$A$43,LOSS!$I$5,'11'!$O$10:$O$43,LOSS!$B50)</f>
        <v>0</v>
      </c>
      <c r="BS50" s="115">
        <f>SUMIFS('12'!$N$10:$N$44,'12'!$A$10:$A$44,LOSS!$E$5,'12'!$M$10:$M$44,LOSS!$B50)+SUMIFS('12'!$P$10:$P$44,'12'!$A$10:$A$44,LOSS!$E$5,'12'!$O$10:$O$44,LOSS!$B50)</f>
        <v>0</v>
      </c>
      <c r="BT50" s="116">
        <f>SUMIFS('12'!$K$10:$K$44,'12'!$A$10:$A$44,LOSS!$E$5,'12'!$M$10:$M$44,LOSS!$B50)+SUMIFS('12'!$L$10:$L$44,'12'!$A$10:$A$44,LOSS!$E$5,'12'!$O$10:$O$44,LOSS!$B50)</f>
        <v>0</v>
      </c>
      <c r="BU50" s="115">
        <f>SUMIFS('12'!$N$10:$N$44,'12'!$A$10:$A$44,LOSS!$G$5,'12'!$M$10:$M$44,LOSS!$B50)+SUMIFS('12'!$P$10:$P$44,'12'!$A$10:$A$44,LOSS!$G$5,'12'!$O$10:$O$44,LOSS!$B50)</f>
        <v>0</v>
      </c>
      <c r="BV50" s="116">
        <f>SUMIFS('12'!$K$10:$K$44,'12'!$A$10:$A$44,LOSS!$G$5,'12'!$M$10:$M$44,LOSS!$B50)+SUMIFS('12'!$L$10:$L$44,'12'!$A$10:$A$44,LOSS!$G$5,'12'!$O$10:$O$44,LOSS!$B50)</f>
        <v>0</v>
      </c>
      <c r="BW50" s="115">
        <f>SUMIFS('12'!$N$10:$N$44,'12'!$A$10:$A$44,LOSS!$I$5,'12'!$M$10:$M$44,LOSS!$B50)+SUMIFS('12'!$P$10:$P$44,'12'!$A$10:$A$44,LOSS!$I$5,'12'!$O$10:$O$44,LOSS!$B50)</f>
        <v>0</v>
      </c>
      <c r="BX50" s="116">
        <f>SUMIFS('12'!$K$10:$K$44,'12'!$A$10:$A$44,LOSS!$I$5,'12'!$M$10:$M$44,LOSS!$B50)+SUMIFS('12'!$L$10:$L$44,'12'!$A$10:$A$44,LOSS!$I$5,'12'!$O$10:$O$44,LOSS!$B50)</f>
        <v>0</v>
      </c>
      <c r="BY50" s="115">
        <f>SUMIFS('13'!$N$10:$N$44,'13'!$A$10:$A$44,LOSS!$E$5,'13'!$M$10:$M$44,LOSS!$B50)+SUMIFS('13'!$P$10:$P$44,'13'!$A$10:$A$44,LOSS!$E$5,'13'!$O$10:$O$44,LOSS!$B50)</f>
        <v>0</v>
      </c>
      <c r="BZ50" s="116">
        <f>SUMIFS('13'!$K$10:$K$44,'13'!$A$10:$A$44,LOSS!$E$5,'13'!$M$10:$M$44,LOSS!$B50)+SUMIFS('13'!$L$10:$L$44,'13'!$A$10:$A$44,LOSS!$E$5,'13'!$O$10:$O$44,LOSS!$B50)</f>
        <v>0</v>
      </c>
      <c r="CA50" s="115">
        <f>SUMIFS('13'!$N$10:$N$44,'13'!$A$10:$A$44,LOSS!$G$5,'13'!$M$10:$M$44,LOSS!$B50)+SUMIFS('13'!$P$10:$P$44,'13'!$A$10:$A$44,LOSS!$G$5,'13'!$O$10:$O$44,LOSS!$B50)</f>
        <v>0</v>
      </c>
      <c r="CB50" s="116">
        <f>SUMIFS('13'!$K$10:$K$44,'13'!$A$10:$A$44,LOSS!$G$5,'13'!$M$10:$M$44,LOSS!$B50)+SUMIFS('13'!$L$10:$L$44,'13'!$A$10:$A$44,LOSS!$G$5,'13'!$O$10:$O$44,LOSS!$B50)</f>
        <v>0</v>
      </c>
      <c r="CC50" s="115">
        <f>SUMIFS('13'!$N$10:$N$44,'13'!$A$10:$A$44,LOSS!$I$5,'13'!$M$10:$M$44,LOSS!$B50)+SUMIFS('13'!$P$10:$P$44,'13'!$A$10:$A$44,LOSS!$I$5,'13'!$O$10:$O$44,LOSS!$B50)</f>
        <v>0</v>
      </c>
      <c r="CD50" s="116">
        <f>SUMIFS('13'!$K$10:$K$44,'13'!$A$10:$A$44,LOSS!$I$5,'13'!$M$10:$M$44,LOSS!$B50)+SUMIFS('13'!$L$10:$L$44,'13'!$A$10:$A$44,LOSS!$I$5,'13'!$O$10:$O$44,LOSS!$B50)</f>
        <v>0</v>
      </c>
      <c r="CE50" s="115">
        <f>SUMIFS('14'!$N$10:$N$44,'14'!$A$10:$A$44,LOSS!$E$5,'14'!$M$10:$M$44,LOSS!$B50)+SUMIFS('14'!$P$10:$P$44,'14'!$A$10:$A$44,LOSS!$E$5,'14'!$O$10:$O$44,LOSS!$B50)</f>
        <v>0</v>
      </c>
      <c r="CF50" s="116">
        <f>SUMIFS('14'!$K$10:$K$44,'14'!$A$10:$A$44,LOSS!$E$5,'14'!$M$10:$M$44,LOSS!$B50)+SUMIFS('14'!$L$10:$L$44,'14'!$A$10:$A$44,LOSS!$E$5,'14'!$O$10:$O$44,LOSS!$B50)</f>
        <v>0</v>
      </c>
      <c r="CG50" s="115">
        <f>SUMIFS('14'!$N$10:$N$44,'14'!$A$10:$A$44,LOSS!$G$5,'14'!$M$10:$M$44,LOSS!$B50)+SUMIFS('14'!$P$10:$P$44,'14'!$A$10:$A$44,LOSS!$G$5,'14'!$O$10:$O$44,LOSS!$B50)</f>
        <v>0</v>
      </c>
      <c r="CH50" s="116">
        <f>SUMIFS('14'!$K$10:$K$44,'14'!$A$10:$A$44,LOSS!$G$5,'14'!$M$10:$M$44,LOSS!$B50)+SUMIFS('14'!$L$10:$L$44,'14'!$A$10:$A$44,LOSS!$G$5,'14'!$O$10:$O$44,LOSS!$B50)</f>
        <v>0</v>
      </c>
      <c r="CI50" s="115">
        <f>SUMIFS('14'!$N$10:$N$44,'14'!$A$10:$A$44,LOSS!$I$5,'14'!$M$10:$M$44,LOSS!$B50)+SUMIFS('14'!$P$10:$P$44,'14'!$A$10:$A$44,LOSS!$I$5,'14'!$O$10:$O$44,LOSS!$B50)</f>
        <v>0</v>
      </c>
      <c r="CJ50" s="116">
        <f>SUMIFS('14'!$K$10:$K$44,'14'!$A$10:$A$44,LOSS!$I$5,'14'!$M$10:$M$44,LOSS!$B50)+SUMIFS('14'!$L$10:$L$44,'14'!$A$10:$A$44,LOSS!$I$5,'14'!$O$10:$O$44,LOSS!$B50)</f>
        <v>0</v>
      </c>
      <c r="CK50" s="115">
        <f>SUMIFS('15'!$N$10:$N$44,'15'!$A$10:$A$44,LOSS!$E$5,'15'!$M$10:$M$44,LOSS!$B50)+SUMIFS('15'!$P$10:$P$44,'15'!$A$10:$A$44,LOSS!$E$5,'15'!$O$10:$O$44,LOSS!$B50)</f>
        <v>0</v>
      </c>
      <c r="CL50" s="116">
        <f>SUMIFS('15'!$K$10:$K$44,'15'!$A$10:$A$44,LOSS!$E$5,'15'!$M$10:$M$44,LOSS!$B50)+SUMIFS('15'!$L$10:$L$44,'15'!$A$10:$A$44,LOSS!$E$5,'15'!$O$10:$O$44,LOSS!$B50)</f>
        <v>0</v>
      </c>
      <c r="CM50" s="115">
        <f>SUMIFS('15'!$N$10:$N$44,'15'!$A$10:$A$44,LOSS!$G$5,'15'!$M$10:$M$44,LOSS!$B50)+SUMIFS('15'!$P$10:$P$44,'15'!$A$10:$A$44,LOSS!$G$5,'15'!$O$10:$O$44,LOSS!$B50)</f>
        <v>0</v>
      </c>
      <c r="CN50" s="116">
        <f>SUMIFS('15'!$K$10:$K$44,'15'!$A$10:$A$44,LOSS!$G$5,'15'!$M$10:$M$44,LOSS!$B50)+SUMIFS('15'!$L$10:$L$44,'15'!$A$10:$A$44,LOSS!$G$5,'15'!$O$10:$O$44,LOSS!$B50)</f>
        <v>0</v>
      </c>
      <c r="CO50" s="115">
        <f>SUMIFS('15'!$N$10:$N$44,'15'!$A$10:$A$44,LOSS!$I$5,'15'!$M$10:$M$44,LOSS!$B50)+SUMIFS('15'!$P$10:$P$44,'15'!$A$10:$A$44,LOSS!$I$5,'15'!$O$10:$O$44,LOSS!$B50)</f>
        <v>0</v>
      </c>
      <c r="CP50" s="116">
        <f>SUMIFS('15'!$K$10:$K$44,'15'!$A$10:$A$44,LOSS!$I$5,'15'!$M$10:$M$44,LOSS!$B50)+SUMIFS('15'!$L$10:$L$44,'15'!$A$10:$A$44,LOSS!$I$5,'15'!$O$10:$O$44,LOSS!$B50)</f>
        <v>0</v>
      </c>
      <c r="CQ50" s="115">
        <f>SUMIFS('16'!$N$10:$N$44,'16'!$A$10:$A$44,LOSS!$E$5,'16'!$M$10:$M$44,LOSS!$B50)+SUMIFS('16'!$P$10:$P$44,'16'!$A$10:$A$44,LOSS!$E$5,'16'!$O$10:$O$44,LOSS!$B50)</f>
        <v>0</v>
      </c>
      <c r="CR50" s="116">
        <f>SUMIFS('16'!$K$10:$K$44,'16'!$A$10:$A$44,LOSS!$E$5,'16'!$M$10:$M$44,LOSS!$B50)+SUMIFS('16'!$L$10:$L$44,'16'!$A$10:$A$44,LOSS!$E$5,'16'!$O$10:$O$44,LOSS!$B50)</f>
        <v>0</v>
      </c>
      <c r="CS50" s="115">
        <f>SUMIFS('16'!$N$10:$N$44,'16'!$A$10:$A$44,LOSS!$G$5,'16'!$M$10:$M$44,LOSS!$B50)+SUMIFS('16'!$P$10:$P$44,'16'!$A$10:$A$44,LOSS!$G$5,'16'!$O$10:$O$44,LOSS!$B50)</f>
        <v>0</v>
      </c>
      <c r="CT50" s="116">
        <f>SUMIFS('16'!$K$10:$K$44,'16'!$A$10:$A$44,LOSS!$G$5,'16'!$M$10:$M$44,LOSS!$B50)+SUMIFS('16'!$L$10:$L$44,'16'!$A$10:$A$44,LOSS!$G$5,'16'!$O$10:$O$44,LOSS!$B50)</f>
        <v>0</v>
      </c>
      <c r="CU50" s="115">
        <f>SUMIFS('16'!$N$10:$N$44,'16'!$A$10:$A$44,LOSS!$I$5,'16'!$M$10:$M$44,LOSS!$B50)+SUMIFS('16'!$P$10:$P$44,'16'!$A$10:$A$44,LOSS!$I$5,'16'!$O$10:$O$44,LOSS!$B50)</f>
        <v>0</v>
      </c>
      <c r="CV50" s="116">
        <f>SUMIFS('16'!$K$10:$K$44,'16'!$A$10:$A$44,LOSS!$I$5,'16'!$M$10:$M$44,LOSS!$B50)+SUMIFS('16'!$L$10:$L$44,'16'!$A$10:$A$44,LOSS!$I$5,'16'!$O$10:$O$44,LOSS!$B50)</f>
        <v>0</v>
      </c>
      <c r="CW50" s="115">
        <f>SUMIFS('17'!$N$10:$N$44,'17'!$A$10:$A$44,LOSS!$E$5,'17'!$M$10:$M$44,LOSS!$B50)+SUMIFS('17'!$P$10:$P$44,'17'!$A$10:$A$44,LOSS!$E$5,'17'!$O$10:$O$44,LOSS!$B50)</f>
        <v>0</v>
      </c>
      <c r="CX50" s="116">
        <f>SUMIFS('17'!$K$10:$K$44,'17'!$A$10:$A$44,LOSS!$E$5,'17'!$M$10:$M$44,LOSS!$B50)+SUMIFS('17'!$L$10:$L$44,'17'!$A$10:$A$44,LOSS!$E$5,'17'!$O$10:$O$44,LOSS!$B50)</f>
        <v>0</v>
      </c>
      <c r="CY50" s="115">
        <f>SUMIFS('17'!$N$10:$N$44,'17'!$A$10:$A$44,LOSS!$G$5,'17'!$M$10:$M$44,LOSS!$B50)+SUMIFS('17'!$P$10:$P$44,'17'!$A$10:$A$44,LOSS!$G$5,'17'!$O$10:$O$44,LOSS!$B50)</f>
        <v>0</v>
      </c>
      <c r="CZ50" s="116">
        <f>SUMIFS('17'!$K$10:$K$44,'17'!$A$10:$A$44,LOSS!$G$5,'17'!$M$10:$M$44,LOSS!$B50)+SUMIFS('17'!$L$10:$L$44,'17'!$A$10:$A$44,LOSS!$G$5,'17'!$O$10:$O$44,LOSS!$B50)</f>
        <v>0</v>
      </c>
      <c r="DA50" s="115">
        <f>SUMIFS('17'!$N$10:$N$44,'17'!$A$10:$A$44,LOSS!$I$5,'17'!$M$10:$M$44,LOSS!$B50)+SUMIFS('17'!$P$10:$P$44,'17'!$A$10:$A$44,LOSS!$I$5,'17'!$O$10:$O$44,LOSS!$B50)</f>
        <v>0</v>
      </c>
      <c r="DB50" s="116">
        <f>SUMIFS('17'!$K$10:$K$44,'17'!$A$10:$A$44,LOSS!$I$5,'17'!$M$10:$M$44,LOSS!$B50)+SUMIFS('17'!$L$10:$L$44,'17'!$A$10:$A$44,LOSS!$I$5,'17'!$O$10:$O$44,LOSS!$B50)</f>
        <v>0</v>
      </c>
      <c r="DC50" s="115">
        <f>SUMIFS('18'!$N$10:$N$44,'18'!$A$10:$A$44,LOSS!$E$5,'18'!$M$10:$M$44,LOSS!$B50)+SUMIFS('18'!$P$10:$P$44,'18'!$A$10:$A$44,LOSS!$E$5,'18'!$O$10:$O$44,LOSS!$B50)</f>
        <v>0</v>
      </c>
      <c r="DD50" s="116">
        <f>SUMIFS('18'!$K$10:$K$44,'18'!$A$10:$A$44,LOSS!$E$5,'18'!$M$10:$M$44,LOSS!$B50)+SUMIFS('18'!$L$10:$L$44,'18'!$A$10:$A$44,LOSS!$E$5,'18'!$O$10:$O$44,LOSS!$B50)</f>
        <v>0</v>
      </c>
      <c r="DE50" s="115">
        <f>SUMIFS('18'!$N$10:$N$44,'18'!$A$10:$A$44,LOSS!$G$5,'18'!$M$10:$M$44,LOSS!$B50)+SUMIFS('18'!$P$10:$P$44,'18'!$A$10:$A$44,LOSS!$G$5,'18'!$O$10:$O$44,LOSS!$B50)</f>
        <v>0</v>
      </c>
      <c r="DF50" s="116">
        <f>SUMIFS('18'!$K$10:$K$44,'18'!$A$10:$A$44,LOSS!$G$5,'18'!$M$10:$M$44,LOSS!$B50)+SUMIFS('18'!$L$10:$L$44,'18'!$A$10:$A$44,LOSS!$G$5,'18'!$O$10:$O$44,LOSS!$B50)</f>
        <v>0</v>
      </c>
      <c r="DG50" s="115">
        <f>SUMIFS('18'!$N$10:$N$44,'18'!$A$10:$A$44,LOSS!$I$5,'18'!$M$10:$M$44,LOSS!$B50)+SUMIFS('18'!$P$10:$P$44,'18'!$A$10:$A$44,LOSS!$I$5,'18'!$O$10:$O$44,LOSS!$B50)</f>
        <v>0</v>
      </c>
      <c r="DH50" s="116">
        <f>SUMIFS('18'!$K$10:$K$44,'18'!$A$10:$A$44,LOSS!$I$5,'18'!$M$10:$M$44,LOSS!$B50)+SUMIFS('18'!$L$10:$L$44,'18'!$A$10:$A$44,LOSS!$I$5,'18'!$O$10:$O$44,LOSS!$B50)</f>
        <v>0</v>
      </c>
      <c r="DI50" s="115">
        <f>SUMIFS('19'!$N$10:$N$44,'19'!$A$10:$A$44,LOSS!$E$5,'19'!$M$10:$M$44,LOSS!$B50)+SUMIFS('19'!$P$10:$P$44,'19'!$A$10:$A$44,LOSS!$E$5,'19'!$O$10:$O$44,LOSS!$B50)</f>
        <v>0</v>
      </c>
      <c r="DJ50" s="116">
        <f>SUMIFS('19'!$K$10:$K$44,'19'!$A$10:$A$44,LOSS!$E$5,'19'!$M$10:$M$44,LOSS!$B50)+SUMIFS('19'!$L$10:$L$44,'19'!$A$10:$A$44,LOSS!$E$5,'19'!$O$10:$O$44,LOSS!$B50)</f>
        <v>0</v>
      </c>
      <c r="DK50" s="115">
        <f>SUMIFS('19'!$N$10:$N$44,'19'!$A$10:$A$44,LOSS!$G$5,'19'!$M$10:$M$44,LOSS!$B50)+SUMIFS('19'!$P$10:$P$44,'19'!$A$10:$A$44,LOSS!$G$5,'19'!$O$10:$O$44,LOSS!$B50)</f>
        <v>0</v>
      </c>
      <c r="DL50" s="116">
        <f>SUMIFS('19'!$K$10:$K$44,'19'!$A$10:$A$44,LOSS!$G$5,'19'!$M$10:$M$44,LOSS!$B50)+SUMIFS('19'!$L$10:$L$44,'19'!$A$10:$A$44,LOSS!$G$5,'19'!$O$10:$O$44,LOSS!$B50)</f>
        <v>0</v>
      </c>
      <c r="DM50" s="115">
        <f>SUMIFS('19'!$N$10:$N$44,'19'!$A$10:$A$44,LOSS!$I$5,'19'!$M$10:$M$44,LOSS!$B50)+SUMIFS('19'!$P$10:$P$44,'19'!$A$10:$A$44,LOSS!$I$5,'19'!$O$10:$O$44,LOSS!$B50)</f>
        <v>0</v>
      </c>
      <c r="DN50" s="116">
        <f>SUMIFS('19'!$K$10:$K$44,'19'!$A$10:$A$44,LOSS!$I$5,'19'!$M$10:$M$44,LOSS!$B50)+SUMIFS('19'!$L$10:$L$44,'19'!$A$10:$A$44,LOSS!$I$5,'19'!$O$10:$O$44,LOSS!$B50)</f>
        <v>0</v>
      </c>
      <c r="DO50" s="115">
        <f>SUMIFS('20'!$N$10:$N$44,'20'!$A$10:$A$44,LOSS!$E$5,'20'!$M$10:$M$44,LOSS!$B50)+SUMIFS('20'!$P$10:$P$44,'20'!$A$10:$A$44,LOSS!$E$5,'20'!$O$10:$O$44,LOSS!$B50)</f>
        <v>0</v>
      </c>
      <c r="DP50" s="116">
        <f>SUMIFS('20'!$K$10:$K$44,'20'!$A$10:$A$44,LOSS!$E$5,'20'!$M$10:$M$44,LOSS!$B50)+SUMIFS('20'!$L$10:$L$44,'20'!$A$10:$A$44,LOSS!$E$5,'20'!$O$10:$O$44,LOSS!$B50)</f>
        <v>0</v>
      </c>
      <c r="DQ50" s="115">
        <f>SUMIFS('20'!$N$10:$N$44,'20'!$A$10:$A$44,LOSS!$G$5,'20'!$M$10:$M$44,LOSS!$B50)+SUMIFS('20'!$P$10:$P$44,'20'!$A$10:$A$44,LOSS!$G$5,'20'!$O$10:$O$44,LOSS!$B50)</f>
        <v>0</v>
      </c>
      <c r="DR50" s="116">
        <f>SUMIFS('20'!$K$10:$K$44,'20'!$A$10:$A$44,LOSS!$G$5,'20'!$M$10:$M$44,LOSS!$B50)+SUMIFS('20'!$L$10:$L$44,'20'!$A$10:$A$44,LOSS!$G$5,'20'!$O$10:$O$44,LOSS!$B50)</f>
        <v>0</v>
      </c>
      <c r="DS50" s="115">
        <f>SUMIFS('20'!$N$10:$N$44,'20'!$A$10:$A$44,LOSS!$I$5,'20'!$M$10:$M$44,LOSS!$B50)+SUMIFS('20'!$P$10:$P$44,'20'!$A$10:$A$44,LOSS!$I$5,'20'!$O$10:$O$44,LOSS!$B50)</f>
        <v>0</v>
      </c>
      <c r="DT50" s="116">
        <f>SUMIFS('20'!$K$10:$K$44,'20'!$A$10:$A$44,LOSS!$I$5,'20'!$M$10:$M$44,LOSS!$B50)+SUMIFS('20'!$L$10:$L$44,'20'!$A$10:$A$44,LOSS!$I$5,'20'!$O$10:$O$44,LOSS!$B50)</f>
        <v>0</v>
      </c>
      <c r="DU50" s="115">
        <f>SUMIFS('21'!$N$10:$N$44,'21'!$A$10:$A$44,LOSS!$E$5,'21'!$M$10:$M$44,LOSS!$B50)+SUMIFS('21'!$P$10:$P$44,'21'!$A$10:$A$44,LOSS!$E$5,'21'!$O$10:$O$44,LOSS!$B50)</f>
        <v>0</v>
      </c>
      <c r="DV50" s="116">
        <f>SUMIFS('21'!$K$10:$K$44,'21'!$A$10:$A$44,LOSS!$E$5,'21'!$M$10:$M$44,LOSS!$B50)+SUMIFS('21'!$L$10:$L$44,'21'!$A$10:$A$44,LOSS!$E$5,'21'!$O$10:$O$44,LOSS!$B50)</f>
        <v>0</v>
      </c>
      <c r="DW50" s="115">
        <f>SUMIFS('21'!$N$10:$N$44,'21'!$A$10:$A$44,LOSS!$G$5,'21'!$M$10:$M$44,LOSS!$B50)+SUMIFS('21'!$P$10:$P$44,'21'!$A$10:$A$44,LOSS!$G$5,'21'!$O$10:$O$44,LOSS!$B50)</f>
        <v>0</v>
      </c>
      <c r="DX50" s="116">
        <f>SUMIFS('21'!$K$10:$K$44,'21'!$A$10:$A$44,LOSS!$G$5,'21'!$M$10:$M$44,LOSS!$B50)+SUMIFS('21'!$L$10:$L$44,'21'!$A$10:$A$44,LOSS!$G$5,'21'!$O$10:$O$44,LOSS!$B50)</f>
        <v>0</v>
      </c>
      <c r="DY50" s="115">
        <f>SUMIFS('21'!$N$10:$N$44,'21'!$A$10:$A$44,LOSS!$I$5,'21'!$M$10:$M$44,LOSS!$B50)+SUMIFS('21'!$P$10:$P$44,'21'!$A$10:$A$44,LOSS!$I$5,'21'!$O$10:$O$44,LOSS!$B50)</f>
        <v>0</v>
      </c>
      <c r="DZ50" s="116">
        <f>SUMIFS('21'!$K$10:$K$44,'21'!$A$10:$A$44,LOSS!$I$5,'21'!$M$10:$M$44,LOSS!$B50)+SUMIFS('21'!$L$10:$L$44,'21'!$A$10:$A$44,LOSS!$I$5,'21'!$O$10:$O$44,LOSS!$B50)</f>
        <v>0</v>
      </c>
      <c r="EA50" s="115">
        <f>SUMIFS('22'!$N$10:$N$44,'22'!$A$10:$A$44,LOSS!$E$5,'22'!$M$10:$M$44,LOSS!$B50)+SUMIFS('22'!$P$10:$P$44,'22'!$A$10:$A$44,LOSS!$E$5,'22'!$O$10:$O$44,LOSS!$B50)</f>
        <v>0</v>
      </c>
      <c r="EB50" s="116">
        <f>SUMIFS('22'!$K$10:$K$44,'22'!$A$10:$A$44,LOSS!$E$5,'22'!$M$10:$M$44,LOSS!$B50)+SUMIFS('22'!$L$10:$L$44,'22'!$A$10:$A$44,LOSS!$E$5,'22'!$O$10:$O$44,LOSS!$B50)</f>
        <v>0</v>
      </c>
      <c r="EC50" s="115">
        <f>SUMIFS('22'!$N$10:$N$44,'22'!$A$10:$A$44,LOSS!$G$5,'22'!$M$10:$M$44,LOSS!$B50)+SUMIFS('22'!$P$10:$P$44,'22'!$A$10:$A$44,LOSS!$G$5,'22'!$O$10:$O$44,LOSS!$B50)</f>
        <v>0</v>
      </c>
      <c r="ED50" s="116">
        <f>SUMIFS('22'!$K$10:$K$44,'22'!$A$10:$A$44,LOSS!$G$5,'22'!$M$10:$M$44,LOSS!$B50)+SUMIFS('22'!$L$10:$L$44,'22'!$A$10:$A$44,LOSS!$G$5,'22'!$O$10:$O$44,LOSS!$B50)</f>
        <v>0</v>
      </c>
      <c r="EE50" s="115">
        <f>SUMIFS('22'!$N$10:$N$44,'22'!$A$10:$A$44,LOSS!$I$5,'22'!$M$10:$M$44,LOSS!$B50)+SUMIFS('22'!$P$10:$P$44,'22'!$A$10:$A$44,LOSS!$I$5,'22'!$O$10:$O$44,LOSS!$B50)</f>
        <v>0</v>
      </c>
      <c r="EF50" s="116">
        <f>SUMIFS('22'!$K$10:$K$44,'22'!$A$10:$A$44,LOSS!$I$5,'22'!$M$10:$M$44,LOSS!$B50)+SUMIFS('22'!$L$10:$L$44,'22'!$A$10:$A$44,LOSS!$I$5,'22'!$O$10:$O$44,LOSS!$B50)</f>
        <v>0</v>
      </c>
      <c r="EG50" s="115">
        <f>SUMIFS('23'!$N$10:$N$44,'23'!$A$10:$A$44,LOSS!$E$5,'23'!$M$10:$M$44,LOSS!$B50)+SUMIFS('23'!$P$10:$P$44,'23'!$A$10:$A$44,LOSS!$E$5,'23'!$O$10:$O$44,LOSS!$B50)</f>
        <v>0</v>
      </c>
      <c r="EH50" s="116">
        <f>SUMIFS('23'!$K$10:$K$44,'23'!$A$10:$A$44,LOSS!$E$5,'23'!$M$10:$M$44,LOSS!$B50)+SUMIFS('23'!$L$10:$L$44,'23'!$A$10:$A$44,LOSS!$E$5,'23'!$O$10:$O$44,LOSS!$B50)</f>
        <v>0</v>
      </c>
      <c r="EI50" s="115">
        <f>SUMIFS('23'!$N$10:$N$44,'23'!$A$10:$A$44,LOSS!$G$5,'23'!$M$10:$M$44,LOSS!$B50)+SUMIFS('23'!$P$10:$P$44,'23'!$A$10:$A$44,LOSS!$G$5,'23'!$O$10:$O$44,LOSS!$B50)</f>
        <v>0</v>
      </c>
      <c r="EJ50" s="116">
        <f>SUMIFS('23'!$K$10:$K$44,'23'!$A$10:$A$44,LOSS!$G$5,'23'!$M$10:$M$44,LOSS!$B50)+SUMIFS('23'!$L$10:$L$44,'23'!$A$10:$A$44,LOSS!$G$5,'23'!$O$10:$O$44,LOSS!$B50)</f>
        <v>0</v>
      </c>
      <c r="EK50" s="115">
        <f>SUMIFS('23'!$N$10:$N$44,'23'!$A$10:$A$44,LOSS!$I$5,'23'!$M$10:$M$44,LOSS!$B50)+SUMIFS('23'!$P$10:$P$44,'23'!$A$10:$A$44,LOSS!$I$5,'23'!$O$10:$O$44,LOSS!$B50)</f>
        <v>0</v>
      </c>
      <c r="EL50" s="116">
        <f>SUMIFS('23'!$K$10:$K$44,'23'!$A$10:$A$44,LOSS!$I$5,'23'!$M$10:$M$44,LOSS!$B50)+SUMIFS('23'!$L$10:$L$44,'23'!$A$10:$A$44,LOSS!$I$5,'23'!$O$10:$O$44,LOSS!$B50)</f>
        <v>0</v>
      </c>
      <c r="EM50" s="115">
        <f>SUMIFS('24'!$N$10:$N$44,'24'!$A$10:$A$44,LOSS!$E$5,'24'!$M$10:$M$44,LOSS!$B50)+SUMIFS('24'!$P$10:$P$44,'24'!$A$10:$A$44,LOSS!$E$5,'24'!$O$10:$O$44,LOSS!$B50)</f>
        <v>0</v>
      </c>
      <c r="EN50" s="116">
        <f>SUMIFS('24'!$K$10:$K$44,'24'!$A$10:$A$44,LOSS!$E$5,'24'!$M$10:$M$44,LOSS!$B50)+SUMIFS('24'!$L$10:$L$44,'24'!$A$10:$A$44,LOSS!$E$5,'24'!$O$10:$O$44,LOSS!$B50)</f>
        <v>0</v>
      </c>
      <c r="EO50" s="115">
        <f>SUMIFS('24'!$N$10:$N$44,'24'!$A$10:$A$44,LOSS!$G$5,'24'!$M$10:$M$44,LOSS!$B50)+SUMIFS('24'!$P$10:$P$44,'24'!$A$10:$A$44,LOSS!$G$5,'24'!$O$10:$O$44,LOSS!$B50)</f>
        <v>0</v>
      </c>
      <c r="EP50" s="116">
        <f>SUMIFS('24'!$K$10:$K$44,'24'!$A$10:$A$44,LOSS!$G$5,'24'!$M$10:$M$44,LOSS!$B50)+SUMIFS('24'!$L$10:$L$44,'24'!$A$10:$A$44,LOSS!$G$5,'24'!$O$10:$O$44,LOSS!$B50)</f>
        <v>0</v>
      </c>
      <c r="EQ50" s="115">
        <f>SUMIFS('24'!$N$10:$N$44,'24'!$A$10:$A$44,LOSS!$I$5,'24'!$M$10:$M$44,LOSS!$B50)+SUMIFS('24'!$P$10:$P$44,'24'!$A$10:$A$44,LOSS!$I$5,'24'!$O$10:$O$44,LOSS!$B50)</f>
        <v>0</v>
      </c>
      <c r="ER50" s="116">
        <f>SUMIFS('24'!$K$10:$K$44,'24'!$A$10:$A$44,LOSS!$I$5,'24'!$M$10:$M$44,LOSS!$B50)+SUMIFS('24'!$L$10:$L$44,'24'!$A$10:$A$44,LOSS!$I$5,'24'!$O$10:$O$44,LOSS!$B50)</f>
        <v>0</v>
      </c>
      <c r="ES50" s="115">
        <f>SUMIFS('25'!$N$10:$N$44,'25'!$A$10:$A$44,LOSS!$E$5,'25'!$M$10:$M$44,LOSS!$B50)+SUMIFS('25'!$P$10:$P$44,'25'!$A$10:$A$44,LOSS!$E$5,'25'!$O$10:$O$44,LOSS!$B50)</f>
        <v>0</v>
      </c>
      <c r="ET50" s="116">
        <f>SUMIFS('25'!$K$10:$K$44,'25'!$A$10:$A$44,LOSS!$E$5,'25'!$M$10:$M$44,LOSS!$B50)+SUMIFS('25'!$L$10:$L$44,'25'!$A$10:$A$44,LOSS!$E$5,'25'!$O$10:$O$44,LOSS!$B50)</f>
        <v>0</v>
      </c>
      <c r="EU50" s="115">
        <f>SUMIFS('25'!$N$10:$N$44,'25'!$A$10:$A$44,LOSS!$G$5,'25'!$M$10:$M$44,LOSS!$B50)+SUMIFS('25'!$P$10:$P$44,'25'!$A$10:$A$44,LOSS!$G$5,'25'!$O$10:$O$44,LOSS!$B50)</f>
        <v>0</v>
      </c>
      <c r="EV50" s="116">
        <f>SUMIFS('25'!$K$10:$K$44,'25'!$A$10:$A$44,LOSS!$G$5,'25'!$M$10:$M$44,LOSS!$B50)+SUMIFS('25'!$L$10:$L$44,'25'!$A$10:$A$44,LOSS!$G$5,'25'!$O$10:$O$44,LOSS!$B50)</f>
        <v>0</v>
      </c>
      <c r="EW50" s="115">
        <f>SUMIFS('25'!$N$10:$N$44,'25'!$A$10:$A$44,LOSS!$I$5,'25'!$M$10:$M$44,LOSS!$B50)+SUMIFS('25'!$P$10:$P$44,'25'!$A$10:$A$44,LOSS!$I$5,'25'!$O$10:$O$44,LOSS!$B50)</f>
        <v>0</v>
      </c>
      <c r="EX50" s="116">
        <f>SUMIFS('25'!$K$10:$K$44,'25'!$A$10:$A$44,LOSS!$I$5,'25'!$M$10:$M$44,LOSS!$B50)+SUMIFS('25'!$L$10:$L$44,'25'!$A$10:$A$44,LOSS!$I$5,'25'!$O$10:$O$44,LOSS!$B50)</f>
        <v>0</v>
      </c>
      <c r="EY50" s="115">
        <f>SUMIFS('26'!$N$10:$N$44,'26'!$A$10:$A$44,LOSS!$E$5,'26'!$M$10:$M$44,LOSS!$B50)+SUMIFS('26'!$P$10:$P$44,'26'!$A$10:$A$44,LOSS!$E$5,'26'!$O$10:$O$44,LOSS!$B50)</f>
        <v>0</v>
      </c>
      <c r="EZ50" s="116">
        <f>SUMIFS('26'!$K$10:$K$44,'26'!$A$10:$A$44,LOSS!$E$5,'26'!$M$10:$M$44,LOSS!$B50)+SUMIFS('26'!$L$10:$L$44,'26'!$A$10:$A$44,LOSS!$E$5,'26'!$O$10:$O$44,LOSS!$B50)</f>
        <v>0</v>
      </c>
      <c r="FA50" s="115">
        <f>SUMIFS('26'!$N$10:$N$44,'26'!$A$10:$A$44,LOSS!$G$5,'26'!$M$10:$M$44,LOSS!$B50)+SUMIFS('26'!$P$10:$P$44,'26'!$A$10:$A$44,LOSS!$G$5,'26'!$O$10:$O$44,LOSS!$B50)</f>
        <v>0</v>
      </c>
      <c r="FB50" s="116">
        <f>SUMIFS('26'!$K$10:$K$44,'26'!$A$10:$A$44,LOSS!$G$5,'26'!$M$10:$M$44,LOSS!$B50)+SUMIFS('26'!$L$10:$L$44,'26'!$A$10:$A$44,LOSS!$G$5,'26'!$O$10:$O$44,LOSS!$B50)</f>
        <v>0</v>
      </c>
      <c r="FC50" s="115">
        <f>SUMIFS('26'!$N$10:$N$44,'26'!$A$10:$A$44,LOSS!$I$5,'26'!$M$10:$M$44,LOSS!$B50)+SUMIFS('26'!$P$10:$P$44,'26'!$A$10:$A$44,LOSS!$I$5,'26'!$O$10:$O$44,LOSS!$B50)</f>
        <v>0</v>
      </c>
      <c r="FD50" s="116">
        <f>SUMIFS('26'!$K$10:$K$44,'26'!$A$10:$A$44,LOSS!$I$5,'26'!$M$10:$M$44,LOSS!$B50)+SUMIFS('26'!$L$10:$L$44,'26'!$A$10:$A$44,LOSS!$I$5,'26'!$O$10:$O$44,LOSS!$B50)</f>
        <v>0</v>
      </c>
      <c r="FE50" s="115">
        <f>SUMIFS('27'!$N$10:$N$44,'27'!$A$10:$A$44,LOSS!$E$5,'27'!$M$10:$M$44,LOSS!$B50)+SUMIFS('27'!$P$10:$P$44,'27'!$A$10:$A$44,LOSS!$E$5,'27'!$O$10:$O$44,LOSS!$B50)</f>
        <v>0</v>
      </c>
      <c r="FF50" s="116">
        <f>SUMIFS('27'!$K$10:$K$44,'27'!$A$10:$A$44,LOSS!$E$5,'27'!$M$10:$M$44,LOSS!$B50)+SUMIFS('27'!$L$10:$L$44,'27'!$A$10:$A$44,LOSS!$E$5,'27'!$O$10:$O$44,LOSS!$B50)</f>
        <v>0</v>
      </c>
      <c r="FG50" s="115">
        <f>SUMIFS('27'!$N$10:$N$44,'27'!$A$10:$A$44,LOSS!$G$5,'27'!$M$10:$M$44,LOSS!$B50)+SUMIFS('27'!$P$10:$P$44,'27'!$A$10:$A$44,LOSS!$G$5,'27'!$O$10:$O$44,LOSS!$B50)</f>
        <v>0</v>
      </c>
      <c r="FH50" s="116">
        <f>SUMIFS('27'!$K$10:$K$44,'27'!$A$10:$A$44,LOSS!$G$5,'27'!$M$10:$M$44,LOSS!$B50)+SUMIFS('27'!$L$10:$L$44,'27'!$A$10:$A$44,LOSS!$G$5,'27'!$O$10:$O$44,LOSS!$B50)</f>
        <v>0</v>
      </c>
      <c r="FI50" s="115">
        <f>SUMIFS('27'!$N$10:$N$44,'27'!$A$10:$A$44,LOSS!$I$5,'27'!$M$10:$M$44,LOSS!$B50)+SUMIFS('27'!$P$10:$P$44,'27'!$A$10:$A$44,LOSS!$I$5,'27'!$O$10:$O$44,LOSS!$B50)</f>
        <v>0</v>
      </c>
      <c r="FJ50" s="116">
        <f>SUMIFS('27'!$K$10:$K$44,'27'!$A$10:$A$44,LOSS!$I$5,'27'!$M$10:$M$44,LOSS!$B50)+SUMIFS('27'!$L$10:$L$44,'27'!$A$10:$A$44,LOSS!$I$5,'27'!$O$10:$O$44,LOSS!$B50)</f>
        <v>0</v>
      </c>
      <c r="FK50" s="115">
        <f>SUMIFS('28'!$N$10:$N$44,'28'!$A$10:$A$44,LOSS!$E$5,'28'!$M$10:$M$44,LOSS!$B50)+SUMIFS('28'!$P$10:$P$44,'28'!$A$10:$A$44,LOSS!$E$5,'28'!$O$10:$O$44,LOSS!$B50)</f>
        <v>0</v>
      </c>
      <c r="FL50" s="116">
        <f>SUMIFS('28'!$K$10:$K$44,'28'!$A$10:$A$44,LOSS!$E$5,'28'!$M$10:$M$44,LOSS!$B50)+SUMIFS('28'!$L$10:$L$44,'28'!$A$10:$A$44,LOSS!$E$5,'28'!$O$10:$O$44,LOSS!$B50)</f>
        <v>0</v>
      </c>
      <c r="FM50" s="115">
        <f>SUMIFS('28'!$N$10:$N$44,'28'!$A$10:$A$44,LOSS!$G$5,'28'!$M$10:$M$44,LOSS!$B50)+SUMIFS('28'!$P$10:$P$44,'28'!$A$10:$A$44,LOSS!$G$5,'28'!$O$10:$O$44,LOSS!$B50)</f>
        <v>0</v>
      </c>
      <c r="FN50" s="116">
        <f>SUMIFS('28'!$K$10:$K$44,'28'!$A$10:$A$44,LOSS!$G$5,'28'!$M$10:$M$44,LOSS!$B50)+SUMIFS('28'!$L$10:$L$44,'28'!$A$10:$A$44,LOSS!$G$5,'28'!$O$10:$O$44,LOSS!$B50)</f>
        <v>0</v>
      </c>
      <c r="FO50" s="115">
        <f>SUMIFS('28'!$N$10:$N$44,'28'!$A$10:$A$44,LOSS!$I$5,'28'!$M$10:$M$44,LOSS!$B50)+SUMIFS('28'!$P$10:$P$44,'28'!$A$10:$A$44,LOSS!$I$5,'28'!$O$10:$O$44,LOSS!$B50)</f>
        <v>0</v>
      </c>
      <c r="FP50" s="116">
        <f>SUMIFS('28'!$K$10:$K$44,'28'!$A$10:$A$44,LOSS!$I$5,'28'!$M$10:$M$44,LOSS!$B50)+SUMIFS('28'!$L$10:$L$44,'28'!$A$10:$A$44,LOSS!$I$5,'28'!$O$10:$O$44,LOSS!$B50)</f>
        <v>0</v>
      </c>
      <c r="FQ50" s="115">
        <f>SUMIFS('29'!$N$10:$N$44,'29'!$A$10:$A$44,LOSS!$E$5,'29'!$M$10:$M$44,LOSS!$B50)+SUMIFS('29'!$P$10:$P$44,'29'!$A$10:$A$44,LOSS!$E$5,'29'!$O$10:$O$44,LOSS!$B50)</f>
        <v>0</v>
      </c>
      <c r="FR50" s="116">
        <f>SUMIFS('29'!$K$10:$K$44,'29'!$A$10:$A$44,LOSS!$E$5,'29'!$M$10:$M$44,LOSS!$B50)+SUMIFS('29'!$L$10:$L$44,'29'!$A$10:$A$44,LOSS!$E$5,'29'!$O$10:$O$44,LOSS!$B50)</f>
        <v>0</v>
      </c>
      <c r="FS50" s="115">
        <f>SUMIFS('29'!$N$10:$N$44,'29'!$A$10:$A$44,LOSS!$G$5,'29'!$M$10:$M$44,LOSS!$B50)+SUMIFS('29'!$P$10:$P$44,'29'!$A$10:$A$44,LOSS!$G$5,'29'!$O$10:$O$44,LOSS!$B50)</f>
        <v>0</v>
      </c>
      <c r="FT50" s="116">
        <f>SUMIFS('29'!$K$10:$K$44,'29'!$A$10:$A$44,LOSS!$G$5,'29'!$M$10:$M$44,LOSS!$B50)+SUMIFS('29'!$L$10:$L$44,'29'!$A$10:$A$44,LOSS!$G$5,'29'!$O$10:$O$44,LOSS!$B50)</f>
        <v>0</v>
      </c>
      <c r="FU50" s="115">
        <f>SUMIFS('29'!$N$10:$N$44,'29'!$A$10:$A$44,LOSS!$I$5,'29'!$M$10:$M$44,LOSS!$B50)+SUMIFS('29'!$P$10:$P$44,'29'!$A$10:$A$44,LOSS!$I$5,'29'!$O$10:$O$44,LOSS!$B50)</f>
        <v>0</v>
      </c>
      <c r="FV50" s="116">
        <f>SUMIFS('29'!$K$10:$K$44,'29'!$A$10:$A$44,LOSS!$I$5,'29'!$M$10:$M$44,LOSS!$B50)+SUMIFS('29'!$L$10:$L$44,'29'!$A$10:$A$44,LOSS!$I$5,'29'!$O$10:$O$44,LOSS!$B50)</f>
        <v>0</v>
      </c>
      <c r="FW50" s="115">
        <f>SUMIFS('30'!$N$10:$N$44,'30'!$A$10:$A$44,LOSS!$E$5,'30'!$M$10:$M$44,LOSS!$B50)+SUMIFS('30'!$P$10:$P$44,'30'!$A$10:$A$44,LOSS!$E$5,'30'!$O$10:$O$44,LOSS!$B50)</f>
        <v>0</v>
      </c>
      <c r="FX50" s="116">
        <f>SUMIFS('30'!$K$10:$K$44,'30'!$A$10:$A$44,LOSS!$E$5,'30'!$M$10:$M$44,LOSS!$B50)+SUMIFS('30'!$L$10:$L$44,'30'!$A$10:$A$44,LOSS!$E$5,'30'!$O$10:$O$44,LOSS!$B50)</f>
        <v>0</v>
      </c>
      <c r="FY50" s="115">
        <f>SUMIFS('30'!$N$10:$N$44,'30'!$A$10:$A$44,LOSS!$G$5,'30'!$M$10:$M$44,LOSS!$B50)+SUMIFS('30'!$P$10:$P$44,'30'!$A$10:$A$44,LOSS!$G$5,'30'!$O$10:$O$44,LOSS!$B50)</f>
        <v>0</v>
      </c>
      <c r="FZ50" s="116">
        <f>SUMIFS('30'!$K$10:$K$44,'30'!$A$10:$A$44,LOSS!$G$5,'30'!$M$10:$M$44,LOSS!$B50)+SUMIFS('30'!$L$10:$L$44,'30'!$A$10:$A$44,LOSS!$G$5,'30'!$O$10:$O$44,LOSS!$B50)</f>
        <v>0</v>
      </c>
      <c r="GA50" s="115">
        <f>SUMIFS('30'!$N$10:$N$44,'30'!$A$10:$A$44,LOSS!$I$5,'30'!$M$10:$M$44,LOSS!$B50)+SUMIFS('30'!$P$10:$P$44,'30'!$A$10:$A$44,LOSS!$I$5,'30'!$O$10:$O$44,LOSS!$B50)</f>
        <v>0</v>
      </c>
      <c r="GB50" s="116">
        <f>SUMIFS('30'!$K$10:$K$44,'30'!$A$10:$A$44,LOSS!$I$5,'30'!$M$10:$M$44,LOSS!$B50)+SUMIFS('30'!$L$10:$L$44,'30'!$A$10:$A$44,LOSS!$I$5,'30'!$O$10:$O$44,LOSS!$B50)</f>
        <v>0</v>
      </c>
      <c r="GC50" s="115">
        <f>SUMIFS('31'!$N$13:$N$44,'31'!$A$13:$A$44,LOSS!$E$5,'31'!$M$13:$M$44,LOSS!$B50)+SUMIFS('31'!$P$13:$P$44,'31'!$A$13:$A$44,LOSS!$E$5,'31'!$O$13:$O$44,LOSS!$B50)</f>
        <v>0</v>
      </c>
      <c r="GD50" s="116">
        <f>SUMIFS('31'!$K$13:$K$44,'31'!$A$13:$A$44,LOSS!$E$5,'31'!$M$13:$M$44,LOSS!$B50)+SUMIFS('31'!$L$13:$L$44,'31'!$A$13:$A$44,LOSS!$E$5,'31'!$O$13:$O$44,LOSS!$B50)</f>
        <v>0</v>
      </c>
      <c r="GE50" s="115">
        <f>SUMIFS('31'!$N$13:$N$44,'31'!$A$13:$A$44,LOSS!$G$5,'31'!$M$13:$M$44,LOSS!$B50)+SUMIFS('31'!$P$13:$P$44,'31'!$A$13:$A$44,LOSS!$G$5,'31'!$O$13:$O$44,LOSS!$B50)</f>
        <v>0</v>
      </c>
      <c r="GF50" s="116">
        <f>SUMIFS('31'!$K$13:$K$44,'31'!$A$13:$A$44,LOSS!$G$5,'31'!$M$13:$M$44,LOSS!$B50)+SUMIFS('31'!$L$13:$L$44,'31'!$A$13:$A$44,LOSS!$G$5,'31'!$O$13:$O$44,LOSS!$B50)</f>
        <v>0</v>
      </c>
      <c r="GG50" s="115">
        <f>SUMIFS('31'!$N$13:$N$44,'31'!$A$13:$A$44,LOSS!$I$5,'31'!$M$13:$M$44,LOSS!$B50)+SUMIFS('31'!$P$13:$P$44,'31'!$A$13:$A$44,LOSS!$I$5,'31'!$O$13:$O$44,LOSS!$B50)</f>
        <v>0</v>
      </c>
      <c r="GH50" s="116">
        <f>SUMIFS('31'!$K$13:$K$44,'31'!$A$13:$A$44,LOSS!$I$5,'31'!$M$13:$M$44,LOSS!$B50)+SUMIFS('31'!$L$13:$L$44,'31'!$A$13:$A$44,LOSS!$I$5,'31'!$O$13:$O$44,LOSS!$B50)</f>
        <v>0</v>
      </c>
      <c r="GI50" s="108">
        <f t="shared" si="0"/>
        <v>0</v>
      </c>
      <c r="GJ50" s="117">
        <f>GI50/60</f>
        <v>0</v>
      </c>
      <c r="GK50" s="118">
        <f t="shared" si="6"/>
        <v>0</v>
      </c>
    </row>
    <row r="51" ht="18.75" customHeight="1" spans="1:193">
      <c r="A51" s="125"/>
      <c r="B51" s="112">
        <v>404</v>
      </c>
      <c r="C51" s="113" t="s">
        <v>313</v>
      </c>
      <c r="D51" s="114"/>
      <c r="E51" s="115">
        <f>SUMIFS('1'!$N$10:$N$44,'1'!$A$10:$A$44,LOSS!$E$5,'1'!$M$10:$M$44,LOSS!$B51)+SUMIFS('1'!$P$10:$P$44,'1'!$A$10:$A$44,LOSS!$E$5,'1'!$O$10:$O$44,LOSS!$B51)</f>
        <v>0</v>
      </c>
      <c r="F51" s="116">
        <f>SUMIFS('1'!$K$10:$K$44,'1'!$A$10:$A$44,LOSS!$E$5,'1'!$M$10:$M$44,LOSS!$B51)+SUMIFS('1'!$L$10:$L$44,'1'!$A$10:$A$44,LOSS!$E$5,'1'!$O$10:$O$44,LOSS!$B51)</f>
        <v>0</v>
      </c>
      <c r="G51" s="115">
        <f>SUMIFS('1'!$N$10:$N$44,'1'!$A$10:$A$44,LOSS!$G$5,'1'!$M$10:$M$44,LOSS!$B51)+SUMIFS('1'!$P$10:$P$44,'1'!$A$10:$A$44,LOSS!$G$5,'1'!$O$10:$O$44,LOSS!$B51)</f>
        <v>0</v>
      </c>
      <c r="H51" s="116">
        <f>SUMIFS('1'!$K$10:$K$44,'1'!$A$10:$A$44,LOSS!$G$5,'1'!$M$10:$M$44,LOSS!$B51)+SUMIFS('1'!$L$10:$L$44,'1'!$A$10:$A$44,LOSS!$G$5,'1'!$O$10:$O$44,LOSS!$B51)</f>
        <v>0</v>
      </c>
      <c r="I51" s="115">
        <f>SUMIFS('1'!$N$10:$N$44,'1'!$A$10:$A$44,LOSS!$I$5,'1'!$M$10:$M$44,LOSS!$B51)+SUMIFS('1'!$P$10:$P$44,'1'!$A$10:$A$44,LOSS!$I$5,'1'!$O$10:$O$44,LOSS!$B51)</f>
        <v>0</v>
      </c>
      <c r="J51" s="116">
        <f>SUMIFS('1'!$K$10:$K$44,'1'!$A$10:$A$44,LOSS!$I$5,'1'!$M$10:$M$44,LOSS!$B51)+SUMIFS('1'!$L$10:$L$44,'1'!$A$10:$A$44,LOSS!$I$5,'1'!$O$10:$O$44,LOSS!$B51)</f>
        <v>0</v>
      </c>
      <c r="K51" s="115">
        <f>SUMIFS('2'!$N$10:$N$52,'2'!$A$10:$A$52,LOSS!$E$5,'2'!$M$10:$M$52,LOSS!$B51)+SUMIFS('2'!$P$10:$P$52,'2'!$A$10:$A$52,LOSS!$E$5,'2'!$O$10:$O$52,LOSS!$B51)</f>
        <v>0</v>
      </c>
      <c r="L51" s="116">
        <f>SUMIFS('2'!$K$10:$K$52,'2'!$A$10:$A$52,LOSS!$E$5,'2'!$M$10:$M$52,LOSS!$B51)+SUMIFS('2'!$L$10:$L$52,'2'!$A$10:$A$52,LOSS!$E$5,'2'!$O$10:$O$52,LOSS!$B51)</f>
        <v>0</v>
      </c>
      <c r="M51" s="115">
        <f>SUMIFS('2'!$N$10:$N$52,'2'!$A$10:$A$52,LOSS!$G$5,'2'!$M$10:$M$52,LOSS!$B51)+SUMIFS('2'!$P$10:$P$52,'2'!$A$10:$A$52,LOSS!$G$5,'2'!$O$10:$O$52,LOSS!$B51)</f>
        <v>0</v>
      </c>
      <c r="N51" s="116">
        <f>SUMIFS('2'!$K$10:$K$52,'2'!$A$10:$A$52,LOSS!$G$5,'2'!$M$10:$M$52,LOSS!$B51)+SUMIFS('2'!$L$10:$L$52,'2'!$A$10:$A$52,LOSS!$G$5,'2'!$O$10:$O$52,LOSS!$B51)</f>
        <v>0</v>
      </c>
      <c r="O51" s="115">
        <f>SUMIFS('2'!$N$10:$N$52,'2'!$A$10:$A$52,LOSS!$I$5,'2'!$M$10:$M$52,LOSS!$B51)+SUMIFS('2'!$P$10:$P$52,'2'!$A$10:$A$52,LOSS!$I$5,'2'!$O$10:$O$52,LOSS!$B51)</f>
        <v>0</v>
      </c>
      <c r="P51" s="116">
        <f>SUMIFS('2'!$K$10:$K$52,'2'!$A$10:$A$52,LOSS!$I$5,'2'!$M$10:$M$52,LOSS!$B51)+SUMIFS('2'!$L$10:$L$52,'2'!$A$10:$A$52,LOSS!$I$5,'2'!$O$10:$O$52,LOSS!$B51)</f>
        <v>0</v>
      </c>
      <c r="Q51" s="115">
        <f>SUMIFS('3'!$N$10:$N$44,'3'!$A$10:$A$44,LOSS!$E$5,'3'!$M$10:$M$44,LOSS!$B51)+SUMIFS('3'!$P$10:$P$44,'3'!$A$10:$A$44,LOSS!$E$5,'3'!$O$10:$O$44,LOSS!$B51)</f>
        <v>0</v>
      </c>
      <c r="R51" s="116">
        <f>SUMIFS('3'!$K$10:$K$44,'3'!$A$10:$A$44,LOSS!$E$5,'3'!$M$10:$M$44,LOSS!$B51)+SUMIFS('3'!$L$10:$L$44,'3'!$A$10:$A$44,LOSS!$E$5,'3'!$O$10:$O$44,LOSS!$B51)</f>
        <v>0</v>
      </c>
      <c r="S51" s="115">
        <f>SUMIFS('3'!$N$10:$N$44,'3'!$A$10:$A$44,LOSS!$G$5,'3'!$M$10:$M$44,LOSS!$B51)+SUMIFS('3'!$P$10:$P$44,'3'!$A$10:$A$44,LOSS!$G$5,'3'!$O$10:$O$44,LOSS!$B51)</f>
        <v>0</v>
      </c>
      <c r="T51" s="116">
        <f>SUMIFS('3'!$K$10:$K$44,'3'!$A$10:$A$44,LOSS!$G$5,'3'!$M$10:$M$44,LOSS!$B51)+SUMIFS('3'!$L$10:$L$44,'3'!$A$10:$A$44,LOSS!$G$5,'3'!$O$10:$O$44,LOSS!$B51)</f>
        <v>0</v>
      </c>
      <c r="U51" s="115">
        <f>SUMIFS('3'!$N$10:$N$44,'3'!$A$10:$A$44,LOSS!$I$5,'3'!$M$10:$M$44,LOSS!$B51)+SUMIFS('3'!$P$10:$P$44,'3'!$A$10:$A$44,LOSS!$I$5,'3'!$O$10:$O$44,LOSS!$B51)</f>
        <v>0</v>
      </c>
      <c r="V51" s="116">
        <f>SUMIFS('3'!$K$10:$K$44,'3'!$A$10:$A$44,LOSS!$I$5,'3'!$M$10:$M$44,LOSS!$B51)+SUMIFS('3'!$L$10:$L$44,'3'!$A$10:$A$44,LOSS!$I$5,'3'!$O$10:$O$44,LOSS!$B51)</f>
        <v>0</v>
      </c>
      <c r="W51" s="115">
        <f>SUMIFS('4'!$N$10:$N$44,'4'!$A$10:$A$44,LOSS!$E$5,'4'!$M$10:$M$44,LOSS!$B51)+SUMIFS('4'!$P$10:$P$44,'4'!$A$10:$A$44,LOSS!$E$5,'4'!$O$10:$O$44,LOSS!$B51)</f>
        <v>0</v>
      </c>
      <c r="X51" s="116">
        <f>SUMIFS('4'!$K$10:$K$44,'4'!$A$10:$A$44,LOSS!$E$5,'4'!$M$10:$M$44,LOSS!$B51)+SUMIFS('4'!$L$10:$L$44,'4'!$A$10:$A$44,LOSS!$E$5,'4'!$O$10:$O$44,LOSS!$B51)</f>
        <v>0</v>
      </c>
      <c r="Y51" s="115">
        <f>SUMIFS('4'!$N$10:$N$44,'4'!$A$10:$A$44,LOSS!$G$5,'4'!$M$10:$M$44,LOSS!$B51)+SUMIFS('4'!$P$10:$P$44,'4'!$A$10:$A$44,LOSS!$G$5,'4'!$O$10:$O$44,LOSS!$B51)</f>
        <v>0</v>
      </c>
      <c r="Z51" s="116">
        <f>SUMIFS('4'!$K$10:$K$44,'4'!$A$10:$A$44,LOSS!$G$5,'4'!$M$10:$M$44,LOSS!$B51)+SUMIFS('4'!$L$10:$L$44,'4'!$A$10:$A$44,LOSS!$G$5,'4'!$O$10:$O$44,LOSS!$B51)</f>
        <v>0</v>
      </c>
      <c r="AA51" s="115">
        <f>SUMIFS('4'!$N$10:$N$44,'4'!$A$10:$A$44,LOSS!$I$5,'4'!$M$10:$M$44,LOSS!$B51)+SUMIFS('4'!$P$10:$P$44,'4'!$A$10:$A$44,LOSS!$I$5,'4'!$O$10:$O$44,LOSS!$B51)</f>
        <v>0</v>
      </c>
      <c r="AB51" s="116">
        <f>SUMIFS('4'!$K$10:$K$44,'4'!$A$10:$A$44,LOSS!$I$5,'4'!$M$10:$M$44,LOSS!$B51)+SUMIFS('4'!$L$10:$L$44,'4'!$A$10:$A$44,LOSS!$I$5,'4'!$O$10:$O$44,LOSS!$B51)</f>
        <v>0</v>
      </c>
      <c r="AC51" s="115">
        <f>SUMIFS('5'!$N$10:$N$52,'5'!$A$10:$A$52,LOSS!$E$5,'5'!$M$10:$M$52,LOSS!$B51)+SUMIFS('5'!$P$10:$P$52,'5'!$A$10:$A$52,LOSS!$E$5,'5'!$O$10:$O$52,LOSS!$B51)</f>
        <v>0</v>
      </c>
      <c r="AD51" s="116">
        <f>SUMIFS('5'!$K$10:$K$52,'5'!$A$10:$A$52,LOSS!$E$5,'5'!$M$10:$M$52,LOSS!$B51)+SUMIFS('5'!$L$10:$L$52,'5'!$A$10:$A$52,LOSS!$E$5,'5'!$O$10:$O$52,LOSS!$B51)</f>
        <v>0</v>
      </c>
      <c r="AE51" s="115">
        <f>SUMIFS('5'!$N$10:$N$52,'5'!$A$10:$A$52,LOSS!$G$5,'5'!$M$10:$M$52,LOSS!$B51)+SUMIFS('5'!$P$10:$P$52,'5'!$A$10:$A$52,LOSS!$G$5,'5'!$O$10:$O$52,LOSS!$B51)</f>
        <v>0</v>
      </c>
      <c r="AF51" s="116">
        <f>SUMIFS('5'!$K$10:$K$52,'5'!$A$10:$A$52,LOSS!$G$5,'5'!$M$10:$M$52,LOSS!$B51)+SUMIFS('5'!$L$10:$L$52,'5'!$A$10:$A$52,LOSS!$G$5,'5'!$O$10:$O$52,LOSS!$B51)</f>
        <v>0</v>
      </c>
      <c r="AG51" s="115">
        <f>SUMIFS('5'!$N$10:$N$52,'5'!$A$10:$A$52,LOSS!$I$5,'5'!$M$10:$M$52,LOSS!$B51)+SUMIFS('5'!$P$10:$P$52,'5'!$A$10:$A$52,LOSS!$I$5,'5'!$O$10:$O$52,LOSS!$B51)</f>
        <v>0</v>
      </c>
      <c r="AH51" s="116">
        <f>SUMIFS('5'!$K$10:$K$52,'5'!$A$10:$A$52,LOSS!$I$5,'5'!$M$10:$M$52,LOSS!$B51)+SUMIFS('5'!$L$10:$L$52,'5'!$A$10:$A$52,LOSS!$I$5,'5'!$O$10:$O$52,LOSS!$B51)</f>
        <v>0</v>
      </c>
      <c r="AI51" s="115">
        <f>SUMIFS('6'!$N$10:$N$43,'6'!$A$10:$A$43,LOSS!$E$5,'6'!$M$10:$M$43,LOSS!$B51)+SUMIFS('6'!$P$10:$P$43,'6'!$A$10:$A$43,LOSS!$E$5,'6'!$O$10:$O$43,LOSS!$B51)</f>
        <v>0</v>
      </c>
      <c r="AJ51" s="116">
        <f>SUMIFS('6'!$K$10:$K$43,'6'!$A$10:$A$43,LOSS!$E$5,'6'!$M$10:$M$43,LOSS!$B51)+SUMIFS('6'!$L$10:$L$43,'6'!$A$10:$A$43,LOSS!$E$5,'6'!$O$10:$O$43,LOSS!$B51)</f>
        <v>0</v>
      </c>
      <c r="AK51" s="115">
        <f>SUMIFS('6'!$N$10:$N$43,'6'!$A$10:$A$43,LOSS!$G$5,'6'!$M$10:$M$43,LOSS!$B51)+SUMIFS('6'!$P$10:$P$43,'6'!$A$10:$A$43,LOSS!$G$5,'6'!$O$10:$O$43,LOSS!$B51)</f>
        <v>0</v>
      </c>
      <c r="AL51" s="116">
        <f>SUMIFS('6'!$K$10:$K$43,'6'!$A$10:$A$43,LOSS!$G$5,'6'!$M$10:$M$43,LOSS!$B51)+SUMIFS('6'!$L$10:$L$43,'6'!$A$10:$A$43,LOSS!$G$5,'6'!$O$10:$O$43,LOSS!$B51)</f>
        <v>0</v>
      </c>
      <c r="AM51" s="115">
        <f>SUMIFS('6'!$N$10:$N$43,'6'!$A$10:$A$43,LOSS!$I$5,'6'!$M$10:$M$43,LOSS!$B51)+SUMIFS('6'!$P$10:$P$43,'6'!$A$10:$A$43,LOSS!$I$5,'6'!$O$10:$O$43,LOSS!$B51)</f>
        <v>0</v>
      </c>
      <c r="AN51" s="116">
        <f>SUMIFS('6'!$K$10:$K$43,'6'!$A$10:$A$43,LOSS!$I$5,'6'!$M$10:$M$43,LOSS!$B51)+SUMIFS('6'!$L$10:$L$43,'6'!$A$10:$A$43,LOSS!$I$5,'6'!$O$10:$O$43,LOSS!$B51)</f>
        <v>0</v>
      </c>
      <c r="AO51" s="115">
        <f>SUMIFS('7'!$N$10:$N$44,'7'!$A$10:$A$44,LOSS!$E$5,'7'!$M$10:$M$44,LOSS!$B51)+SUMIFS('7'!$P$10:$P$44,'7'!$A$10:$A$44,LOSS!$E$5,'7'!$O$10:$O$44,LOSS!$B51)</f>
        <v>0</v>
      </c>
      <c r="AP51" s="116">
        <f>SUMIFS('7'!$K$10:$K$44,'7'!$A$10:$A$44,LOSS!$E$5,'7'!$M$10:$M$44,LOSS!$B51)+SUMIFS('7'!$L$10:$L$44,'7'!$A$10:$A$44,LOSS!$E$5,'7'!$O$10:$O$44,LOSS!$B51)</f>
        <v>0</v>
      </c>
      <c r="AQ51" s="115">
        <f>SUMIFS('7'!$N$10:$N$44,'7'!$A$10:$A$44,LOSS!$G$5,'7'!$M$10:$M$44,LOSS!$B51)+SUMIFS('7'!$P$10:$P$44,'7'!$A$10:$A$44,LOSS!$G$5,'7'!$O$10:$O$44,LOSS!$B51)</f>
        <v>0</v>
      </c>
      <c r="AR51" s="116">
        <f>SUMIFS('7'!$K$10:$K$44,'7'!$A$10:$A$44,LOSS!$G$5,'7'!$M$10:$M$44,LOSS!$B51)+SUMIFS('7'!$L$10:$L$44,'7'!$A$10:$A$44,LOSS!$G$5,'7'!$O$10:$O$44,LOSS!$B51)</f>
        <v>0</v>
      </c>
      <c r="AS51" s="115">
        <f>SUMIFS('7'!$N$10:$N$44,'7'!$A$10:$A$44,LOSS!$I$5,'7'!$M$10:$M$44,LOSS!$B51)+SUMIFS('7'!$P$10:$P$44,'7'!$A$10:$A$44,LOSS!$I$5,'7'!$O$10:$O$44,LOSS!$B51)</f>
        <v>0</v>
      </c>
      <c r="AT51" s="116">
        <f>SUMIFS('7'!$K$10:$K$44,'7'!$A$10:$A$44,LOSS!$I$5,'7'!$M$10:$M$44,LOSS!$B51)+SUMIFS('7'!$L$10:$L$44,'7'!$A$10:$A$44,LOSS!$I$5,'7'!$O$10:$O$44,LOSS!$B51)</f>
        <v>0</v>
      </c>
      <c r="AU51" s="115">
        <f>SUMIFS('8'!$N$10:$N$43,'8'!$A$10:$A$43,LOSS!$E$5,'8'!$M$10:$M$43,LOSS!$B51)+SUMIFS('8'!$P$10:$P$43,'8'!$A$10:$A$43,LOSS!$E$5,'8'!$O$10:$O$43,LOSS!$B51)</f>
        <v>0</v>
      </c>
      <c r="AV51" s="116">
        <f>SUMIFS('8'!$K$10:$K$43,'8'!$A$10:$A$43,LOSS!$E$5,'8'!$M$10:$M$43,LOSS!$B51)+SUMIFS('8'!$L$10:$L$43,'8'!$A$10:$A$43,LOSS!$E$5,'8'!$O$10:$O$43,LOSS!$B51)</f>
        <v>0</v>
      </c>
      <c r="AW51" s="115">
        <f>SUMIFS('8'!$N$10:$N$43,'8'!$A$10:$A$43,LOSS!$G$5,'8'!$M$10:$M$43,LOSS!$B51)+SUMIFS('8'!$P$10:$P$43,'8'!$A$10:$A$43,LOSS!$G$5,'8'!$O$10:$O$43,LOSS!$B51)</f>
        <v>0</v>
      </c>
      <c r="AX51" s="116">
        <f>SUMIFS('8'!$K$10:$K$43,'8'!$A$10:$A$43,LOSS!$G$5,'8'!$M$10:$M$43,LOSS!$B51)+SUMIFS('8'!$L$10:$L$43,'8'!$A$10:$A$43,LOSS!$G$5,'8'!$O$10:$O$43,LOSS!$B51)</f>
        <v>0</v>
      </c>
      <c r="AY51" s="115">
        <f>SUMIFS('8'!$N$10:$N$43,'8'!$A$10:$A$43,LOSS!$I$5,'8'!$M$10:$M$43,LOSS!$B51)+SUMIFS('8'!$P$10:$P$43,'8'!$A$10:$A$43,LOSS!$I$5,'8'!$O$10:$O$43,LOSS!$B51)</f>
        <v>0</v>
      </c>
      <c r="AZ51" s="116">
        <f>SUMIFS('8'!$K$10:$K$43,'8'!$A$10:$A$43,LOSS!$I$5,'8'!$M$10:$M$43,LOSS!$B51)+SUMIFS('8'!$L$10:$L$43,'8'!$A$10:$A$43,LOSS!$I$5,'8'!$O$10:$O$43,LOSS!$B51)</f>
        <v>0</v>
      </c>
      <c r="BA51" s="115">
        <f>SUMIFS('9'!$N$10:$N$51,'9'!$A$10:$A$51,LOSS!$E$5,'9'!$M$10:$M$51,LOSS!$B51)+SUMIFS('9'!$P$10:$P$51,'9'!$A$10:$A$51,LOSS!$E$5,'9'!$O$10:$O$51,LOSS!$B51)</f>
        <v>0</v>
      </c>
      <c r="BB51" s="116">
        <f>SUMIFS('9'!$K$10:$K$51,'9'!$A$10:$A$51,LOSS!$E$5,'9'!$M$10:$M$51,LOSS!$B51)+SUMIFS('9'!$L$10:$L$51,'9'!$A$10:$A$51,LOSS!$E$5,'9'!$O$10:$O$51,LOSS!$B51)</f>
        <v>0</v>
      </c>
      <c r="BC51" s="115">
        <f>SUMIFS('9'!$N$10:$N$51,'9'!$A$10:$A$51,LOSS!$G$5,'9'!$M$10:$M$51,LOSS!$B51)+SUMIFS('9'!$P$10:$P$51,'9'!$A$10:$A$51,LOSS!$G$5,'9'!$O$10:$O$51,LOSS!$B51)</f>
        <v>0</v>
      </c>
      <c r="BD51" s="116">
        <f>SUMIFS('9'!$K$10:$K$51,'9'!$A$10:$A$51,LOSS!$G$5,'9'!$M$10:$M$51,LOSS!$B51)+SUMIFS('9'!$L$10:$L$51,'9'!$A$10:$A$51,LOSS!$G$5,'9'!$O$10:$O$51,LOSS!$B51)</f>
        <v>0</v>
      </c>
      <c r="BE51" s="115">
        <f>SUMIFS('9'!$N$10:$N$51,'9'!$A$10:$A$51,LOSS!$I$5,'9'!$M$10:$M$51,LOSS!$B51)+SUMIFS('9'!$P$10:$P$51,'9'!$A$10:$A$51,LOSS!$I$5,'9'!$O$10:$O$51,LOSS!$B51)</f>
        <v>0</v>
      </c>
      <c r="BF51" s="116">
        <f>SUMIFS('9'!$K$10:$K$51,'9'!$A$10:$A$51,LOSS!$I$5,'9'!$M$10:$M$51,LOSS!$B51)+SUMIFS('9'!$L$10:$L$51,'9'!$A$10:$A$51,LOSS!$I$5,'9'!$O$10:$O$51,LOSS!$B51)</f>
        <v>0</v>
      </c>
      <c r="BG51" s="115">
        <f>SUMIFS('10'!$N$10:$N$44,'10'!$A$10:$A$44,LOSS!$E$5,'10'!$M$10:$M$44,LOSS!$B51)+SUMIFS('10'!$P$10:$P$44,'10'!$A$10:$A$44,LOSS!$E$5,'10'!$O$10:$O$44,LOSS!$B51)</f>
        <v>0</v>
      </c>
      <c r="BH51" s="116">
        <f>SUMIFS('10'!$K$10:$K$44,'10'!$A$10:$A$44,LOSS!$E$5,'10'!$M$10:$M$44,LOSS!$B51)+SUMIFS('10'!$L$10:$L$44,'10'!$A$10:$A$44,LOSS!$E$5,'10'!$O$10:$O$44,LOSS!$B51)</f>
        <v>0</v>
      </c>
      <c r="BI51" s="115">
        <f>SUMIFS('10'!$N$10:$N$44,'10'!$A$10:$A$44,LOSS!$G$5,'10'!$M$10:$M$44,LOSS!$B51)+SUMIFS('10'!$P$10:$P$44,'10'!$A$10:$A$44,LOSS!$G$5,'10'!$O$10:$O$44,LOSS!$B51)</f>
        <v>0</v>
      </c>
      <c r="BJ51" s="116">
        <f>SUMIFS('10'!$K$10:$K$44,'10'!$A$10:$A$44,LOSS!$G$5,'10'!$M$10:$M$44,LOSS!$B51)+SUMIFS('10'!$L$10:$L$44,'10'!$A$10:$A$44,LOSS!$G$5,'10'!$O$10:$O$44,LOSS!$B51)</f>
        <v>0</v>
      </c>
      <c r="BK51" s="115">
        <f>SUMIFS('10'!$N$10:$N$44,'10'!$A$10:$A$44,LOSS!$I$5,'10'!$M$10:$M$44,LOSS!$B51)+SUMIFS('10'!$P$10:$P$44,'10'!$A$10:$A$44,LOSS!$I$5,'10'!$O$10:$O$44,LOSS!$B51)</f>
        <v>0</v>
      </c>
      <c r="BL51" s="116">
        <f>SUMIFS('10'!$K$10:$K$44,'10'!$A$10:$A$44,LOSS!$I$5,'10'!$M$10:$M$44,LOSS!$B51)+SUMIFS('10'!$L$10:$L$44,'10'!$A$10:$A$44,LOSS!$I$5,'10'!$O$10:$O$44,LOSS!$B51)</f>
        <v>0</v>
      </c>
      <c r="BM51" s="115">
        <f>SUMIFS('11'!$N$10:$N$43,'11'!$A$10:$A$43,LOSS!$E$5,'11'!$M$10:$M$43,LOSS!$B51)+SUMIFS('11'!$P$10:$P$43,'11'!$A$10:$A$43,LOSS!$E$5,'11'!$O$10:$O$43,LOSS!$B51)</f>
        <v>0</v>
      </c>
      <c r="BN51" s="116">
        <f>SUMIFS('11'!$K$10:$K$43,'11'!$A$10:$A$43,LOSS!$E$5,'11'!$M$10:$M$43,LOSS!$B51)+SUMIFS('11'!$L$10:$L$43,'11'!$A$10:$A$43,LOSS!$E$5,'11'!$O$10:$O$43,LOSS!$B51)</f>
        <v>0</v>
      </c>
      <c r="BO51" s="115">
        <f>SUMIFS('11'!$N$10:$N$43,'11'!$A$10:$A$43,LOSS!$G$5,'11'!$M$10:$M$43,LOSS!$B51)+SUMIFS('11'!$P$10:$P$43,'11'!$A$10:$A$43,LOSS!$G$5,'11'!$O$10:$O$43,LOSS!$B51)</f>
        <v>0</v>
      </c>
      <c r="BP51" s="116">
        <f>SUMIFS('11'!$K$10:$K$43,'11'!$A$10:$A$43,LOSS!$G$5,'11'!$M$10:$M$43,LOSS!$B51)+SUMIFS('11'!$L$10:$L$43,'11'!$A$10:$A$43,LOSS!$G$5,'11'!$O$10:$O$43,LOSS!$B51)</f>
        <v>0</v>
      </c>
      <c r="BQ51" s="115">
        <f>SUMIFS('11'!$N$10:$N$43,'11'!$A$10:$A$43,LOSS!$I$5,'11'!$M$10:$M$43,LOSS!$B51)+SUMIFS('11'!$P$10:$P$43,'11'!$A$10:$A$43,LOSS!$I$5,'11'!$O$10:$O$43,LOSS!$B51)</f>
        <v>0</v>
      </c>
      <c r="BR51" s="116">
        <f>SUMIFS('11'!$K$10:$K$43,'11'!$A$10:$A$43,LOSS!$I$5,'11'!$M$10:$M$43,LOSS!$B51)+SUMIFS('11'!$L$10:$L$43,'11'!$A$10:$A$43,LOSS!$I$5,'11'!$O$10:$O$43,LOSS!$B51)</f>
        <v>0</v>
      </c>
      <c r="BS51" s="115">
        <f>SUMIFS('12'!$N$10:$N$44,'12'!$A$10:$A$44,LOSS!$E$5,'12'!$M$10:$M$44,LOSS!$B51)+SUMIFS('12'!$P$10:$P$44,'12'!$A$10:$A$44,LOSS!$E$5,'12'!$O$10:$O$44,LOSS!$B51)</f>
        <v>0</v>
      </c>
      <c r="BT51" s="116">
        <f>SUMIFS('12'!$K$10:$K$44,'12'!$A$10:$A$44,LOSS!$E$5,'12'!$M$10:$M$44,LOSS!$B51)+SUMIFS('12'!$L$10:$L$44,'12'!$A$10:$A$44,LOSS!$E$5,'12'!$O$10:$O$44,LOSS!$B51)</f>
        <v>0</v>
      </c>
      <c r="BU51" s="115">
        <f>SUMIFS('12'!$N$10:$N$44,'12'!$A$10:$A$44,LOSS!$G$5,'12'!$M$10:$M$44,LOSS!$B51)+SUMIFS('12'!$P$10:$P$44,'12'!$A$10:$A$44,LOSS!$G$5,'12'!$O$10:$O$44,LOSS!$B51)</f>
        <v>0</v>
      </c>
      <c r="BV51" s="116">
        <f>SUMIFS('12'!$K$10:$K$44,'12'!$A$10:$A$44,LOSS!$G$5,'12'!$M$10:$M$44,LOSS!$B51)+SUMIFS('12'!$L$10:$L$44,'12'!$A$10:$A$44,LOSS!$G$5,'12'!$O$10:$O$44,LOSS!$B51)</f>
        <v>0</v>
      </c>
      <c r="BW51" s="115">
        <f>SUMIFS('12'!$N$10:$N$44,'12'!$A$10:$A$44,LOSS!$I$5,'12'!$M$10:$M$44,LOSS!$B51)+SUMIFS('12'!$P$10:$P$44,'12'!$A$10:$A$44,LOSS!$I$5,'12'!$O$10:$O$44,LOSS!$B51)</f>
        <v>0</v>
      </c>
      <c r="BX51" s="116">
        <f>SUMIFS('12'!$K$10:$K$44,'12'!$A$10:$A$44,LOSS!$I$5,'12'!$M$10:$M$44,LOSS!$B51)+SUMIFS('12'!$L$10:$L$44,'12'!$A$10:$A$44,LOSS!$I$5,'12'!$O$10:$O$44,LOSS!$B51)</f>
        <v>0</v>
      </c>
      <c r="BY51" s="115">
        <f>SUMIFS('13'!$N$10:$N$44,'13'!$A$10:$A$44,LOSS!$E$5,'13'!$M$10:$M$44,LOSS!$B51)+SUMIFS('13'!$P$10:$P$44,'13'!$A$10:$A$44,LOSS!$E$5,'13'!$O$10:$O$44,LOSS!$B51)</f>
        <v>0</v>
      </c>
      <c r="BZ51" s="116">
        <f>SUMIFS('13'!$K$10:$K$44,'13'!$A$10:$A$44,LOSS!$E$5,'13'!$M$10:$M$44,LOSS!$B51)+SUMIFS('13'!$L$10:$L$44,'13'!$A$10:$A$44,LOSS!$E$5,'13'!$O$10:$O$44,LOSS!$B51)</f>
        <v>0</v>
      </c>
      <c r="CA51" s="115">
        <f>SUMIFS('13'!$N$10:$N$44,'13'!$A$10:$A$44,LOSS!$G$5,'13'!$M$10:$M$44,LOSS!$B51)+SUMIFS('13'!$P$10:$P$44,'13'!$A$10:$A$44,LOSS!$G$5,'13'!$O$10:$O$44,LOSS!$B51)</f>
        <v>0</v>
      </c>
      <c r="CB51" s="116">
        <f>SUMIFS('13'!$K$10:$K$44,'13'!$A$10:$A$44,LOSS!$G$5,'13'!$M$10:$M$44,LOSS!$B51)+SUMIFS('13'!$L$10:$L$44,'13'!$A$10:$A$44,LOSS!$G$5,'13'!$O$10:$O$44,LOSS!$B51)</f>
        <v>0</v>
      </c>
      <c r="CC51" s="115">
        <f>SUMIFS('13'!$N$10:$N$44,'13'!$A$10:$A$44,LOSS!$I$5,'13'!$M$10:$M$44,LOSS!$B51)+SUMIFS('13'!$P$10:$P$44,'13'!$A$10:$A$44,LOSS!$I$5,'13'!$O$10:$O$44,LOSS!$B51)</f>
        <v>0</v>
      </c>
      <c r="CD51" s="116">
        <f>SUMIFS('13'!$K$10:$K$44,'13'!$A$10:$A$44,LOSS!$I$5,'13'!$M$10:$M$44,LOSS!$B51)+SUMIFS('13'!$L$10:$L$44,'13'!$A$10:$A$44,LOSS!$I$5,'13'!$O$10:$O$44,LOSS!$B51)</f>
        <v>0</v>
      </c>
      <c r="CE51" s="115">
        <f>SUMIFS('14'!$N$10:$N$44,'14'!$A$10:$A$44,LOSS!$E$5,'14'!$M$10:$M$44,LOSS!$B51)+SUMIFS('14'!$P$10:$P$44,'14'!$A$10:$A$44,LOSS!$E$5,'14'!$O$10:$O$44,LOSS!$B51)</f>
        <v>0</v>
      </c>
      <c r="CF51" s="116">
        <f>SUMIFS('14'!$K$10:$K$44,'14'!$A$10:$A$44,LOSS!$E$5,'14'!$M$10:$M$44,LOSS!$B51)+SUMIFS('14'!$L$10:$L$44,'14'!$A$10:$A$44,LOSS!$E$5,'14'!$O$10:$O$44,LOSS!$B51)</f>
        <v>0</v>
      </c>
      <c r="CG51" s="115">
        <f>SUMIFS('14'!$N$10:$N$44,'14'!$A$10:$A$44,LOSS!$G$5,'14'!$M$10:$M$44,LOSS!$B51)+SUMIFS('14'!$P$10:$P$44,'14'!$A$10:$A$44,LOSS!$G$5,'14'!$O$10:$O$44,LOSS!$B51)</f>
        <v>0</v>
      </c>
      <c r="CH51" s="116">
        <f>SUMIFS('14'!$K$10:$K$44,'14'!$A$10:$A$44,LOSS!$G$5,'14'!$M$10:$M$44,LOSS!$B51)+SUMIFS('14'!$L$10:$L$44,'14'!$A$10:$A$44,LOSS!$G$5,'14'!$O$10:$O$44,LOSS!$B51)</f>
        <v>0</v>
      </c>
      <c r="CI51" s="115">
        <f>SUMIFS('14'!$N$10:$N$44,'14'!$A$10:$A$44,LOSS!$I$5,'14'!$M$10:$M$44,LOSS!$B51)+SUMIFS('14'!$P$10:$P$44,'14'!$A$10:$A$44,LOSS!$I$5,'14'!$O$10:$O$44,LOSS!$B51)</f>
        <v>0</v>
      </c>
      <c r="CJ51" s="116">
        <f>SUMIFS('14'!$K$10:$K$44,'14'!$A$10:$A$44,LOSS!$I$5,'14'!$M$10:$M$44,LOSS!$B51)+SUMIFS('14'!$L$10:$L$44,'14'!$A$10:$A$44,LOSS!$I$5,'14'!$O$10:$O$44,LOSS!$B51)</f>
        <v>0</v>
      </c>
      <c r="CK51" s="115">
        <f>SUMIFS('15'!$N$10:$N$44,'15'!$A$10:$A$44,LOSS!$E$5,'15'!$M$10:$M$44,LOSS!$B51)+SUMIFS('15'!$P$10:$P$44,'15'!$A$10:$A$44,LOSS!$E$5,'15'!$O$10:$O$44,LOSS!$B51)</f>
        <v>0</v>
      </c>
      <c r="CL51" s="116">
        <f>SUMIFS('15'!$K$10:$K$44,'15'!$A$10:$A$44,LOSS!$E$5,'15'!$M$10:$M$44,LOSS!$B51)+SUMIFS('15'!$L$10:$L$44,'15'!$A$10:$A$44,LOSS!$E$5,'15'!$O$10:$O$44,LOSS!$B51)</f>
        <v>0</v>
      </c>
      <c r="CM51" s="115">
        <f>SUMIFS('15'!$N$10:$N$44,'15'!$A$10:$A$44,LOSS!$G$5,'15'!$M$10:$M$44,LOSS!$B51)+SUMIFS('15'!$P$10:$P$44,'15'!$A$10:$A$44,LOSS!$G$5,'15'!$O$10:$O$44,LOSS!$B51)</f>
        <v>0</v>
      </c>
      <c r="CN51" s="116">
        <f>SUMIFS('15'!$K$10:$K$44,'15'!$A$10:$A$44,LOSS!$G$5,'15'!$M$10:$M$44,LOSS!$B51)+SUMIFS('15'!$L$10:$L$44,'15'!$A$10:$A$44,LOSS!$G$5,'15'!$O$10:$O$44,LOSS!$B51)</f>
        <v>0</v>
      </c>
      <c r="CO51" s="115">
        <f>SUMIFS('15'!$N$10:$N$44,'15'!$A$10:$A$44,LOSS!$I$5,'15'!$M$10:$M$44,LOSS!$B51)+SUMIFS('15'!$P$10:$P$44,'15'!$A$10:$A$44,LOSS!$I$5,'15'!$O$10:$O$44,LOSS!$B51)</f>
        <v>0</v>
      </c>
      <c r="CP51" s="116">
        <f>SUMIFS('15'!$K$10:$K$44,'15'!$A$10:$A$44,LOSS!$I$5,'15'!$M$10:$M$44,LOSS!$B51)+SUMIFS('15'!$L$10:$L$44,'15'!$A$10:$A$44,LOSS!$I$5,'15'!$O$10:$O$44,LOSS!$B51)</f>
        <v>0</v>
      </c>
      <c r="CQ51" s="115">
        <f>SUMIFS('16'!$N$10:$N$44,'16'!$A$10:$A$44,LOSS!$E$5,'16'!$M$10:$M$44,LOSS!$B51)+SUMIFS('16'!$P$10:$P$44,'16'!$A$10:$A$44,LOSS!$E$5,'16'!$O$10:$O$44,LOSS!$B51)</f>
        <v>0</v>
      </c>
      <c r="CR51" s="116">
        <f>SUMIFS('16'!$K$10:$K$44,'16'!$A$10:$A$44,LOSS!$E$5,'16'!$M$10:$M$44,LOSS!$B51)+SUMIFS('16'!$L$10:$L$44,'16'!$A$10:$A$44,LOSS!$E$5,'16'!$O$10:$O$44,LOSS!$B51)</f>
        <v>0</v>
      </c>
      <c r="CS51" s="115">
        <f>SUMIFS('16'!$N$10:$N$44,'16'!$A$10:$A$44,LOSS!$G$5,'16'!$M$10:$M$44,LOSS!$B51)+SUMIFS('16'!$P$10:$P$44,'16'!$A$10:$A$44,LOSS!$G$5,'16'!$O$10:$O$44,LOSS!$B51)</f>
        <v>0</v>
      </c>
      <c r="CT51" s="116">
        <f>SUMIFS('16'!$K$10:$K$44,'16'!$A$10:$A$44,LOSS!$G$5,'16'!$M$10:$M$44,LOSS!$B51)+SUMIFS('16'!$L$10:$L$44,'16'!$A$10:$A$44,LOSS!$G$5,'16'!$O$10:$O$44,LOSS!$B51)</f>
        <v>0</v>
      </c>
      <c r="CU51" s="115">
        <f>SUMIFS('16'!$N$10:$N$44,'16'!$A$10:$A$44,LOSS!$I$5,'16'!$M$10:$M$44,LOSS!$B51)+SUMIFS('16'!$P$10:$P$44,'16'!$A$10:$A$44,LOSS!$I$5,'16'!$O$10:$O$44,LOSS!$B51)</f>
        <v>0</v>
      </c>
      <c r="CV51" s="116">
        <f>SUMIFS('16'!$K$10:$K$44,'16'!$A$10:$A$44,LOSS!$I$5,'16'!$M$10:$M$44,LOSS!$B51)+SUMIFS('16'!$L$10:$L$44,'16'!$A$10:$A$44,LOSS!$I$5,'16'!$O$10:$O$44,LOSS!$B51)</f>
        <v>0</v>
      </c>
      <c r="CW51" s="115">
        <f>SUMIFS('17'!$N$10:$N$44,'17'!$A$10:$A$44,LOSS!$E$5,'17'!$M$10:$M$44,LOSS!$B51)+SUMIFS('17'!$P$10:$P$44,'17'!$A$10:$A$44,LOSS!$E$5,'17'!$O$10:$O$44,LOSS!$B51)</f>
        <v>0</v>
      </c>
      <c r="CX51" s="116">
        <f>SUMIFS('17'!$K$10:$K$44,'17'!$A$10:$A$44,LOSS!$E$5,'17'!$M$10:$M$44,LOSS!$B51)+SUMIFS('17'!$L$10:$L$44,'17'!$A$10:$A$44,LOSS!$E$5,'17'!$O$10:$O$44,LOSS!$B51)</f>
        <v>0</v>
      </c>
      <c r="CY51" s="115">
        <f>SUMIFS('17'!$N$10:$N$44,'17'!$A$10:$A$44,LOSS!$G$5,'17'!$M$10:$M$44,LOSS!$B51)+SUMIFS('17'!$P$10:$P$44,'17'!$A$10:$A$44,LOSS!$G$5,'17'!$O$10:$O$44,LOSS!$B51)</f>
        <v>0</v>
      </c>
      <c r="CZ51" s="116">
        <f>SUMIFS('17'!$K$10:$K$44,'17'!$A$10:$A$44,LOSS!$G$5,'17'!$M$10:$M$44,LOSS!$B51)+SUMIFS('17'!$L$10:$L$44,'17'!$A$10:$A$44,LOSS!$G$5,'17'!$O$10:$O$44,LOSS!$B51)</f>
        <v>0</v>
      </c>
      <c r="DA51" s="115">
        <f>SUMIFS('17'!$N$10:$N$44,'17'!$A$10:$A$44,LOSS!$I$5,'17'!$M$10:$M$44,LOSS!$B51)+SUMIFS('17'!$P$10:$P$44,'17'!$A$10:$A$44,LOSS!$I$5,'17'!$O$10:$O$44,LOSS!$B51)</f>
        <v>0</v>
      </c>
      <c r="DB51" s="116">
        <f>SUMIFS('17'!$K$10:$K$44,'17'!$A$10:$A$44,LOSS!$I$5,'17'!$M$10:$M$44,LOSS!$B51)+SUMIFS('17'!$L$10:$L$44,'17'!$A$10:$A$44,LOSS!$I$5,'17'!$O$10:$O$44,LOSS!$B51)</f>
        <v>0</v>
      </c>
      <c r="DC51" s="115">
        <f>SUMIFS('18'!$N$10:$N$44,'18'!$A$10:$A$44,LOSS!$E$5,'18'!$M$10:$M$44,LOSS!$B51)+SUMIFS('18'!$P$10:$P$44,'18'!$A$10:$A$44,LOSS!$E$5,'18'!$O$10:$O$44,LOSS!$B51)</f>
        <v>0</v>
      </c>
      <c r="DD51" s="116">
        <f>SUMIFS('18'!$K$10:$K$44,'18'!$A$10:$A$44,LOSS!$E$5,'18'!$M$10:$M$44,LOSS!$B51)+SUMIFS('18'!$L$10:$L$44,'18'!$A$10:$A$44,LOSS!$E$5,'18'!$O$10:$O$44,LOSS!$B51)</f>
        <v>0</v>
      </c>
      <c r="DE51" s="115">
        <f>SUMIFS('18'!$N$10:$N$44,'18'!$A$10:$A$44,LOSS!$G$5,'18'!$M$10:$M$44,LOSS!$B51)+SUMIFS('18'!$P$10:$P$44,'18'!$A$10:$A$44,LOSS!$G$5,'18'!$O$10:$O$44,LOSS!$B51)</f>
        <v>0</v>
      </c>
      <c r="DF51" s="116">
        <f>SUMIFS('18'!$K$10:$K$44,'18'!$A$10:$A$44,LOSS!$G$5,'18'!$M$10:$M$44,LOSS!$B51)+SUMIFS('18'!$L$10:$L$44,'18'!$A$10:$A$44,LOSS!$G$5,'18'!$O$10:$O$44,LOSS!$B51)</f>
        <v>0</v>
      </c>
      <c r="DG51" s="115">
        <f>SUMIFS('18'!$N$10:$N$44,'18'!$A$10:$A$44,LOSS!$I$5,'18'!$M$10:$M$44,LOSS!$B51)+SUMIFS('18'!$P$10:$P$44,'18'!$A$10:$A$44,LOSS!$I$5,'18'!$O$10:$O$44,LOSS!$B51)</f>
        <v>0</v>
      </c>
      <c r="DH51" s="116">
        <f>SUMIFS('18'!$K$10:$K$44,'18'!$A$10:$A$44,LOSS!$I$5,'18'!$M$10:$M$44,LOSS!$B51)+SUMIFS('18'!$L$10:$L$44,'18'!$A$10:$A$44,LOSS!$I$5,'18'!$O$10:$O$44,LOSS!$B51)</f>
        <v>0</v>
      </c>
      <c r="DI51" s="115">
        <f>SUMIFS('19'!$N$10:$N$44,'19'!$A$10:$A$44,LOSS!$E$5,'19'!$M$10:$M$44,LOSS!$B51)+SUMIFS('19'!$P$10:$P$44,'19'!$A$10:$A$44,LOSS!$E$5,'19'!$O$10:$O$44,LOSS!$B51)</f>
        <v>0</v>
      </c>
      <c r="DJ51" s="116">
        <f>SUMIFS('19'!$K$10:$K$44,'19'!$A$10:$A$44,LOSS!$E$5,'19'!$M$10:$M$44,LOSS!$B51)+SUMIFS('19'!$L$10:$L$44,'19'!$A$10:$A$44,LOSS!$E$5,'19'!$O$10:$O$44,LOSS!$B51)</f>
        <v>0</v>
      </c>
      <c r="DK51" s="115">
        <f>SUMIFS('19'!$N$10:$N$44,'19'!$A$10:$A$44,LOSS!$G$5,'19'!$M$10:$M$44,LOSS!$B51)+SUMIFS('19'!$P$10:$P$44,'19'!$A$10:$A$44,LOSS!$G$5,'19'!$O$10:$O$44,LOSS!$B51)</f>
        <v>0</v>
      </c>
      <c r="DL51" s="116">
        <f>SUMIFS('19'!$K$10:$K$44,'19'!$A$10:$A$44,LOSS!$G$5,'19'!$M$10:$M$44,LOSS!$B51)+SUMIFS('19'!$L$10:$L$44,'19'!$A$10:$A$44,LOSS!$G$5,'19'!$O$10:$O$44,LOSS!$B51)</f>
        <v>0</v>
      </c>
      <c r="DM51" s="115">
        <f>SUMIFS('19'!$N$10:$N$44,'19'!$A$10:$A$44,LOSS!$I$5,'19'!$M$10:$M$44,LOSS!$B51)+SUMIFS('19'!$P$10:$P$44,'19'!$A$10:$A$44,LOSS!$I$5,'19'!$O$10:$O$44,LOSS!$B51)</f>
        <v>0</v>
      </c>
      <c r="DN51" s="116">
        <f>SUMIFS('19'!$K$10:$K$44,'19'!$A$10:$A$44,LOSS!$I$5,'19'!$M$10:$M$44,LOSS!$B51)+SUMIFS('19'!$L$10:$L$44,'19'!$A$10:$A$44,LOSS!$I$5,'19'!$O$10:$O$44,LOSS!$B51)</f>
        <v>0</v>
      </c>
      <c r="DO51" s="115">
        <f>SUMIFS('20'!$N$10:$N$44,'20'!$A$10:$A$44,LOSS!$E$5,'20'!$M$10:$M$44,LOSS!$B51)+SUMIFS('20'!$P$10:$P$44,'20'!$A$10:$A$44,LOSS!$E$5,'20'!$O$10:$O$44,LOSS!$B51)</f>
        <v>0</v>
      </c>
      <c r="DP51" s="116">
        <f>SUMIFS('20'!$K$10:$K$44,'20'!$A$10:$A$44,LOSS!$E$5,'20'!$M$10:$M$44,LOSS!$B51)+SUMIFS('20'!$L$10:$L$44,'20'!$A$10:$A$44,LOSS!$E$5,'20'!$O$10:$O$44,LOSS!$B51)</f>
        <v>0</v>
      </c>
      <c r="DQ51" s="115">
        <f>SUMIFS('20'!$N$10:$N$44,'20'!$A$10:$A$44,LOSS!$G$5,'20'!$M$10:$M$44,LOSS!$B51)+SUMIFS('20'!$P$10:$P$44,'20'!$A$10:$A$44,LOSS!$G$5,'20'!$O$10:$O$44,LOSS!$B51)</f>
        <v>0</v>
      </c>
      <c r="DR51" s="116">
        <f>SUMIFS('20'!$K$10:$K$44,'20'!$A$10:$A$44,LOSS!$G$5,'20'!$M$10:$M$44,LOSS!$B51)+SUMIFS('20'!$L$10:$L$44,'20'!$A$10:$A$44,LOSS!$G$5,'20'!$O$10:$O$44,LOSS!$B51)</f>
        <v>0</v>
      </c>
      <c r="DS51" s="115">
        <f>SUMIFS('20'!$N$10:$N$44,'20'!$A$10:$A$44,LOSS!$I$5,'20'!$M$10:$M$44,LOSS!$B51)+SUMIFS('20'!$P$10:$P$44,'20'!$A$10:$A$44,LOSS!$I$5,'20'!$O$10:$O$44,LOSS!$B51)</f>
        <v>0</v>
      </c>
      <c r="DT51" s="116">
        <f>SUMIFS('20'!$K$10:$K$44,'20'!$A$10:$A$44,LOSS!$I$5,'20'!$M$10:$M$44,LOSS!$B51)+SUMIFS('20'!$L$10:$L$44,'20'!$A$10:$A$44,LOSS!$I$5,'20'!$O$10:$O$44,LOSS!$B51)</f>
        <v>0</v>
      </c>
      <c r="DU51" s="115">
        <f>SUMIFS('21'!$N$10:$N$44,'21'!$A$10:$A$44,LOSS!$E$5,'21'!$M$10:$M$44,LOSS!$B51)+SUMIFS('21'!$P$10:$P$44,'21'!$A$10:$A$44,LOSS!$E$5,'21'!$O$10:$O$44,LOSS!$B51)</f>
        <v>0</v>
      </c>
      <c r="DV51" s="116">
        <f>SUMIFS('21'!$K$10:$K$44,'21'!$A$10:$A$44,LOSS!$E$5,'21'!$M$10:$M$44,LOSS!$B51)+SUMIFS('21'!$L$10:$L$44,'21'!$A$10:$A$44,LOSS!$E$5,'21'!$O$10:$O$44,LOSS!$B51)</f>
        <v>0</v>
      </c>
      <c r="DW51" s="115">
        <f>SUMIFS('21'!$N$10:$N$44,'21'!$A$10:$A$44,LOSS!$G$5,'21'!$M$10:$M$44,LOSS!$B51)+SUMIFS('21'!$P$10:$P$44,'21'!$A$10:$A$44,LOSS!$G$5,'21'!$O$10:$O$44,LOSS!$B51)</f>
        <v>0</v>
      </c>
      <c r="DX51" s="116">
        <f>SUMIFS('21'!$K$10:$K$44,'21'!$A$10:$A$44,LOSS!$G$5,'21'!$M$10:$M$44,LOSS!$B51)+SUMIFS('21'!$L$10:$L$44,'21'!$A$10:$A$44,LOSS!$G$5,'21'!$O$10:$O$44,LOSS!$B51)</f>
        <v>0</v>
      </c>
      <c r="DY51" s="115">
        <f>SUMIFS('21'!$N$10:$N$44,'21'!$A$10:$A$44,LOSS!$I$5,'21'!$M$10:$M$44,LOSS!$B51)+SUMIFS('21'!$P$10:$P$44,'21'!$A$10:$A$44,LOSS!$I$5,'21'!$O$10:$O$44,LOSS!$B51)</f>
        <v>0</v>
      </c>
      <c r="DZ51" s="116">
        <f>SUMIFS('21'!$K$10:$K$44,'21'!$A$10:$A$44,LOSS!$I$5,'21'!$M$10:$M$44,LOSS!$B51)+SUMIFS('21'!$L$10:$L$44,'21'!$A$10:$A$44,LOSS!$I$5,'21'!$O$10:$O$44,LOSS!$B51)</f>
        <v>0</v>
      </c>
      <c r="EA51" s="115">
        <f>SUMIFS('22'!$N$10:$N$44,'22'!$A$10:$A$44,LOSS!$E$5,'22'!$M$10:$M$44,LOSS!$B51)+SUMIFS('22'!$P$10:$P$44,'22'!$A$10:$A$44,LOSS!$E$5,'22'!$O$10:$O$44,LOSS!$B51)</f>
        <v>0</v>
      </c>
      <c r="EB51" s="116">
        <f>SUMIFS('22'!$K$10:$K$44,'22'!$A$10:$A$44,LOSS!$E$5,'22'!$M$10:$M$44,LOSS!$B51)+SUMIFS('22'!$L$10:$L$44,'22'!$A$10:$A$44,LOSS!$E$5,'22'!$O$10:$O$44,LOSS!$B51)</f>
        <v>0</v>
      </c>
      <c r="EC51" s="115">
        <f>SUMIFS('22'!$N$10:$N$44,'22'!$A$10:$A$44,LOSS!$G$5,'22'!$M$10:$M$44,LOSS!$B51)+SUMIFS('22'!$P$10:$P$44,'22'!$A$10:$A$44,LOSS!$G$5,'22'!$O$10:$O$44,LOSS!$B51)</f>
        <v>0</v>
      </c>
      <c r="ED51" s="116">
        <f>SUMIFS('22'!$K$10:$K$44,'22'!$A$10:$A$44,LOSS!$G$5,'22'!$M$10:$M$44,LOSS!$B51)+SUMIFS('22'!$L$10:$L$44,'22'!$A$10:$A$44,LOSS!$G$5,'22'!$O$10:$O$44,LOSS!$B51)</f>
        <v>0</v>
      </c>
      <c r="EE51" s="115">
        <f>SUMIFS('22'!$N$10:$N$44,'22'!$A$10:$A$44,LOSS!$I$5,'22'!$M$10:$M$44,LOSS!$B51)+SUMIFS('22'!$P$10:$P$44,'22'!$A$10:$A$44,LOSS!$I$5,'22'!$O$10:$O$44,LOSS!$B51)</f>
        <v>0</v>
      </c>
      <c r="EF51" s="116">
        <f>SUMIFS('22'!$K$10:$K$44,'22'!$A$10:$A$44,LOSS!$I$5,'22'!$M$10:$M$44,LOSS!$B51)+SUMIFS('22'!$L$10:$L$44,'22'!$A$10:$A$44,LOSS!$I$5,'22'!$O$10:$O$44,LOSS!$B51)</f>
        <v>0</v>
      </c>
      <c r="EG51" s="115">
        <f>SUMIFS('23'!$N$10:$N$44,'23'!$A$10:$A$44,LOSS!$E$5,'23'!$M$10:$M$44,LOSS!$B51)+SUMIFS('23'!$P$10:$P$44,'23'!$A$10:$A$44,LOSS!$E$5,'23'!$O$10:$O$44,LOSS!$B51)</f>
        <v>0</v>
      </c>
      <c r="EH51" s="116">
        <f>SUMIFS('23'!$K$10:$K$44,'23'!$A$10:$A$44,LOSS!$E$5,'23'!$M$10:$M$44,LOSS!$B51)+SUMIFS('23'!$L$10:$L$44,'23'!$A$10:$A$44,LOSS!$E$5,'23'!$O$10:$O$44,LOSS!$B51)</f>
        <v>0</v>
      </c>
      <c r="EI51" s="115">
        <f>SUMIFS('23'!$N$10:$N$44,'23'!$A$10:$A$44,LOSS!$G$5,'23'!$M$10:$M$44,LOSS!$B51)+SUMIFS('23'!$P$10:$P$44,'23'!$A$10:$A$44,LOSS!$G$5,'23'!$O$10:$O$44,LOSS!$B51)</f>
        <v>0</v>
      </c>
      <c r="EJ51" s="116">
        <f>SUMIFS('23'!$K$10:$K$44,'23'!$A$10:$A$44,LOSS!$G$5,'23'!$M$10:$M$44,LOSS!$B51)+SUMIFS('23'!$L$10:$L$44,'23'!$A$10:$A$44,LOSS!$G$5,'23'!$O$10:$O$44,LOSS!$B51)</f>
        <v>0</v>
      </c>
      <c r="EK51" s="115">
        <f>SUMIFS('23'!$N$10:$N$44,'23'!$A$10:$A$44,LOSS!$I$5,'23'!$M$10:$M$44,LOSS!$B51)+SUMIFS('23'!$P$10:$P$44,'23'!$A$10:$A$44,LOSS!$I$5,'23'!$O$10:$O$44,LOSS!$B51)</f>
        <v>0</v>
      </c>
      <c r="EL51" s="116">
        <f>SUMIFS('23'!$K$10:$K$44,'23'!$A$10:$A$44,LOSS!$I$5,'23'!$M$10:$M$44,LOSS!$B51)+SUMIFS('23'!$L$10:$L$44,'23'!$A$10:$A$44,LOSS!$I$5,'23'!$O$10:$O$44,LOSS!$B51)</f>
        <v>0</v>
      </c>
      <c r="EM51" s="115">
        <f>SUMIFS('24'!$N$10:$N$44,'24'!$A$10:$A$44,LOSS!$E$5,'24'!$M$10:$M$44,LOSS!$B51)+SUMIFS('24'!$P$10:$P$44,'24'!$A$10:$A$44,LOSS!$E$5,'24'!$O$10:$O$44,LOSS!$B51)</f>
        <v>0</v>
      </c>
      <c r="EN51" s="116">
        <f>SUMIFS('24'!$K$10:$K$44,'24'!$A$10:$A$44,LOSS!$E$5,'24'!$M$10:$M$44,LOSS!$B51)+SUMIFS('24'!$L$10:$L$44,'24'!$A$10:$A$44,LOSS!$E$5,'24'!$O$10:$O$44,LOSS!$B51)</f>
        <v>0</v>
      </c>
      <c r="EO51" s="115">
        <f>SUMIFS('24'!$N$10:$N$44,'24'!$A$10:$A$44,LOSS!$G$5,'24'!$M$10:$M$44,LOSS!$B51)+SUMIFS('24'!$P$10:$P$44,'24'!$A$10:$A$44,LOSS!$G$5,'24'!$O$10:$O$44,LOSS!$B51)</f>
        <v>0</v>
      </c>
      <c r="EP51" s="116">
        <f>SUMIFS('24'!$K$10:$K$44,'24'!$A$10:$A$44,LOSS!$G$5,'24'!$M$10:$M$44,LOSS!$B51)+SUMIFS('24'!$L$10:$L$44,'24'!$A$10:$A$44,LOSS!$G$5,'24'!$O$10:$O$44,LOSS!$B51)</f>
        <v>0</v>
      </c>
      <c r="EQ51" s="115">
        <f>SUMIFS('24'!$N$10:$N$44,'24'!$A$10:$A$44,LOSS!$I$5,'24'!$M$10:$M$44,LOSS!$B51)+SUMIFS('24'!$P$10:$P$44,'24'!$A$10:$A$44,LOSS!$I$5,'24'!$O$10:$O$44,LOSS!$B51)</f>
        <v>0</v>
      </c>
      <c r="ER51" s="116">
        <f>SUMIFS('24'!$K$10:$K$44,'24'!$A$10:$A$44,LOSS!$I$5,'24'!$M$10:$M$44,LOSS!$B51)+SUMIFS('24'!$L$10:$L$44,'24'!$A$10:$A$44,LOSS!$I$5,'24'!$O$10:$O$44,LOSS!$B51)</f>
        <v>0</v>
      </c>
      <c r="ES51" s="115">
        <f>SUMIFS('25'!$N$10:$N$44,'25'!$A$10:$A$44,LOSS!$E$5,'25'!$M$10:$M$44,LOSS!$B51)+SUMIFS('25'!$P$10:$P$44,'25'!$A$10:$A$44,LOSS!$E$5,'25'!$O$10:$O$44,LOSS!$B51)</f>
        <v>0</v>
      </c>
      <c r="ET51" s="116">
        <f>SUMIFS('25'!$K$10:$K$44,'25'!$A$10:$A$44,LOSS!$E$5,'25'!$M$10:$M$44,LOSS!$B51)+SUMIFS('25'!$L$10:$L$44,'25'!$A$10:$A$44,LOSS!$E$5,'25'!$O$10:$O$44,LOSS!$B51)</f>
        <v>0</v>
      </c>
      <c r="EU51" s="115">
        <f>SUMIFS('25'!$N$10:$N$44,'25'!$A$10:$A$44,LOSS!$G$5,'25'!$M$10:$M$44,LOSS!$B51)+SUMIFS('25'!$P$10:$P$44,'25'!$A$10:$A$44,LOSS!$G$5,'25'!$O$10:$O$44,LOSS!$B51)</f>
        <v>0</v>
      </c>
      <c r="EV51" s="116">
        <f>SUMIFS('25'!$K$10:$K$44,'25'!$A$10:$A$44,LOSS!$G$5,'25'!$M$10:$M$44,LOSS!$B51)+SUMIFS('25'!$L$10:$L$44,'25'!$A$10:$A$44,LOSS!$G$5,'25'!$O$10:$O$44,LOSS!$B51)</f>
        <v>0</v>
      </c>
      <c r="EW51" s="115">
        <f>SUMIFS('25'!$N$10:$N$44,'25'!$A$10:$A$44,LOSS!$I$5,'25'!$M$10:$M$44,LOSS!$B51)+SUMIFS('25'!$P$10:$P$44,'25'!$A$10:$A$44,LOSS!$I$5,'25'!$O$10:$O$44,LOSS!$B51)</f>
        <v>0</v>
      </c>
      <c r="EX51" s="116">
        <f>SUMIFS('25'!$K$10:$K$44,'25'!$A$10:$A$44,LOSS!$I$5,'25'!$M$10:$M$44,LOSS!$B51)+SUMIFS('25'!$L$10:$L$44,'25'!$A$10:$A$44,LOSS!$I$5,'25'!$O$10:$O$44,LOSS!$B51)</f>
        <v>0</v>
      </c>
      <c r="EY51" s="115">
        <f>SUMIFS('26'!$N$10:$N$44,'26'!$A$10:$A$44,LOSS!$E$5,'26'!$M$10:$M$44,LOSS!$B51)+SUMIFS('26'!$P$10:$P$44,'26'!$A$10:$A$44,LOSS!$E$5,'26'!$O$10:$O$44,LOSS!$B51)</f>
        <v>0</v>
      </c>
      <c r="EZ51" s="116">
        <f>SUMIFS('26'!$K$10:$K$44,'26'!$A$10:$A$44,LOSS!$E$5,'26'!$M$10:$M$44,LOSS!$B51)+SUMIFS('26'!$L$10:$L$44,'26'!$A$10:$A$44,LOSS!$E$5,'26'!$O$10:$O$44,LOSS!$B51)</f>
        <v>0</v>
      </c>
      <c r="FA51" s="115">
        <f>SUMIFS('26'!$N$10:$N$44,'26'!$A$10:$A$44,LOSS!$G$5,'26'!$M$10:$M$44,LOSS!$B51)+SUMIFS('26'!$P$10:$P$44,'26'!$A$10:$A$44,LOSS!$G$5,'26'!$O$10:$O$44,LOSS!$B51)</f>
        <v>0</v>
      </c>
      <c r="FB51" s="116">
        <f>SUMIFS('26'!$K$10:$K$44,'26'!$A$10:$A$44,LOSS!$G$5,'26'!$M$10:$M$44,LOSS!$B51)+SUMIFS('26'!$L$10:$L$44,'26'!$A$10:$A$44,LOSS!$G$5,'26'!$O$10:$O$44,LOSS!$B51)</f>
        <v>0</v>
      </c>
      <c r="FC51" s="115">
        <f>SUMIFS('26'!$N$10:$N$44,'26'!$A$10:$A$44,LOSS!$I$5,'26'!$M$10:$M$44,LOSS!$B51)+SUMIFS('26'!$P$10:$P$44,'26'!$A$10:$A$44,LOSS!$I$5,'26'!$O$10:$O$44,LOSS!$B51)</f>
        <v>0</v>
      </c>
      <c r="FD51" s="116">
        <f>SUMIFS('26'!$K$10:$K$44,'26'!$A$10:$A$44,LOSS!$I$5,'26'!$M$10:$M$44,LOSS!$B51)+SUMIFS('26'!$L$10:$L$44,'26'!$A$10:$A$44,LOSS!$I$5,'26'!$O$10:$O$44,LOSS!$B51)</f>
        <v>0</v>
      </c>
      <c r="FE51" s="115">
        <f>SUMIFS('27'!$N$10:$N$44,'27'!$A$10:$A$44,LOSS!$E$5,'27'!$M$10:$M$44,LOSS!$B51)+SUMIFS('27'!$P$10:$P$44,'27'!$A$10:$A$44,LOSS!$E$5,'27'!$O$10:$O$44,LOSS!$B51)</f>
        <v>0</v>
      </c>
      <c r="FF51" s="116">
        <f>SUMIFS('27'!$K$10:$K$44,'27'!$A$10:$A$44,LOSS!$E$5,'27'!$M$10:$M$44,LOSS!$B51)+SUMIFS('27'!$L$10:$L$44,'27'!$A$10:$A$44,LOSS!$E$5,'27'!$O$10:$O$44,LOSS!$B51)</f>
        <v>0</v>
      </c>
      <c r="FG51" s="115">
        <f>SUMIFS('27'!$N$10:$N$44,'27'!$A$10:$A$44,LOSS!$G$5,'27'!$M$10:$M$44,LOSS!$B51)+SUMIFS('27'!$P$10:$P$44,'27'!$A$10:$A$44,LOSS!$G$5,'27'!$O$10:$O$44,LOSS!$B51)</f>
        <v>0</v>
      </c>
      <c r="FH51" s="116">
        <f>SUMIFS('27'!$K$10:$K$44,'27'!$A$10:$A$44,LOSS!$G$5,'27'!$M$10:$M$44,LOSS!$B51)+SUMIFS('27'!$L$10:$L$44,'27'!$A$10:$A$44,LOSS!$G$5,'27'!$O$10:$O$44,LOSS!$B51)</f>
        <v>0</v>
      </c>
      <c r="FI51" s="115">
        <f>SUMIFS('27'!$N$10:$N$44,'27'!$A$10:$A$44,LOSS!$I$5,'27'!$M$10:$M$44,LOSS!$B51)+SUMIFS('27'!$P$10:$P$44,'27'!$A$10:$A$44,LOSS!$I$5,'27'!$O$10:$O$44,LOSS!$B51)</f>
        <v>0</v>
      </c>
      <c r="FJ51" s="116">
        <f>SUMIFS('27'!$K$10:$K$44,'27'!$A$10:$A$44,LOSS!$I$5,'27'!$M$10:$M$44,LOSS!$B51)+SUMIFS('27'!$L$10:$L$44,'27'!$A$10:$A$44,LOSS!$I$5,'27'!$O$10:$O$44,LOSS!$B51)</f>
        <v>0</v>
      </c>
      <c r="FK51" s="115">
        <f>SUMIFS('28'!$N$10:$N$44,'28'!$A$10:$A$44,LOSS!$E$5,'28'!$M$10:$M$44,LOSS!$B51)+SUMIFS('28'!$P$10:$P$44,'28'!$A$10:$A$44,LOSS!$E$5,'28'!$O$10:$O$44,LOSS!$B51)</f>
        <v>0</v>
      </c>
      <c r="FL51" s="116">
        <f>SUMIFS('28'!$K$10:$K$44,'28'!$A$10:$A$44,LOSS!$E$5,'28'!$M$10:$M$44,LOSS!$B51)+SUMIFS('28'!$L$10:$L$44,'28'!$A$10:$A$44,LOSS!$E$5,'28'!$O$10:$O$44,LOSS!$B51)</f>
        <v>0</v>
      </c>
      <c r="FM51" s="115">
        <f>SUMIFS('28'!$N$10:$N$44,'28'!$A$10:$A$44,LOSS!$G$5,'28'!$M$10:$M$44,LOSS!$B51)+SUMIFS('28'!$P$10:$P$44,'28'!$A$10:$A$44,LOSS!$G$5,'28'!$O$10:$O$44,LOSS!$B51)</f>
        <v>0</v>
      </c>
      <c r="FN51" s="116">
        <f>SUMIFS('28'!$K$10:$K$44,'28'!$A$10:$A$44,LOSS!$G$5,'28'!$M$10:$M$44,LOSS!$B51)+SUMIFS('28'!$L$10:$L$44,'28'!$A$10:$A$44,LOSS!$G$5,'28'!$O$10:$O$44,LOSS!$B51)</f>
        <v>0</v>
      </c>
      <c r="FO51" s="115">
        <f>SUMIFS('28'!$N$10:$N$44,'28'!$A$10:$A$44,LOSS!$I$5,'28'!$M$10:$M$44,LOSS!$B51)+SUMIFS('28'!$P$10:$P$44,'28'!$A$10:$A$44,LOSS!$I$5,'28'!$O$10:$O$44,LOSS!$B51)</f>
        <v>0</v>
      </c>
      <c r="FP51" s="116">
        <f>SUMIFS('28'!$K$10:$K$44,'28'!$A$10:$A$44,LOSS!$I$5,'28'!$M$10:$M$44,LOSS!$B51)+SUMIFS('28'!$L$10:$L$44,'28'!$A$10:$A$44,LOSS!$I$5,'28'!$O$10:$O$44,LOSS!$B51)</f>
        <v>0</v>
      </c>
      <c r="FQ51" s="115">
        <f>SUMIFS('29'!$N$10:$N$44,'29'!$A$10:$A$44,LOSS!$E$5,'29'!$M$10:$M$44,LOSS!$B51)+SUMIFS('29'!$P$10:$P$44,'29'!$A$10:$A$44,LOSS!$E$5,'29'!$O$10:$O$44,LOSS!$B51)</f>
        <v>0</v>
      </c>
      <c r="FR51" s="116">
        <f>SUMIFS('29'!$K$10:$K$44,'29'!$A$10:$A$44,LOSS!$E$5,'29'!$M$10:$M$44,LOSS!$B51)+SUMIFS('29'!$L$10:$L$44,'29'!$A$10:$A$44,LOSS!$E$5,'29'!$O$10:$O$44,LOSS!$B51)</f>
        <v>0</v>
      </c>
      <c r="FS51" s="115">
        <f>SUMIFS('29'!$N$10:$N$44,'29'!$A$10:$A$44,LOSS!$G$5,'29'!$M$10:$M$44,LOSS!$B51)+SUMIFS('29'!$P$10:$P$44,'29'!$A$10:$A$44,LOSS!$G$5,'29'!$O$10:$O$44,LOSS!$B51)</f>
        <v>0</v>
      </c>
      <c r="FT51" s="116">
        <f>SUMIFS('29'!$K$10:$K$44,'29'!$A$10:$A$44,LOSS!$G$5,'29'!$M$10:$M$44,LOSS!$B51)+SUMIFS('29'!$L$10:$L$44,'29'!$A$10:$A$44,LOSS!$G$5,'29'!$O$10:$O$44,LOSS!$B51)</f>
        <v>0</v>
      </c>
      <c r="FU51" s="115">
        <f>SUMIFS('29'!$N$10:$N$44,'29'!$A$10:$A$44,LOSS!$I$5,'29'!$M$10:$M$44,LOSS!$B51)+SUMIFS('29'!$P$10:$P$44,'29'!$A$10:$A$44,LOSS!$I$5,'29'!$O$10:$O$44,LOSS!$B51)</f>
        <v>0</v>
      </c>
      <c r="FV51" s="116">
        <f>SUMIFS('29'!$K$10:$K$44,'29'!$A$10:$A$44,LOSS!$I$5,'29'!$M$10:$M$44,LOSS!$B51)+SUMIFS('29'!$L$10:$L$44,'29'!$A$10:$A$44,LOSS!$I$5,'29'!$O$10:$O$44,LOSS!$B51)</f>
        <v>0</v>
      </c>
      <c r="FW51" s="115">
        <f>SUMIFS('30'!$N$10:$N$44,'30'!$A$10:$A$44,LOSS!$E$5,'30'!$M$10:$M$44,LOSS!$B51)+SUMIFS('30'!$P$10:$P$44,'30'!$A$10:$A$44,LOSS!$E$5,'30'!$O$10:$O$44,LOSS!$B51)</f>
        <v>0</v>
      </c>
      <c r="FX51" s="116">
        <f>SUMIFS('30'!$K$10:$K$44,'30'!$A$10:$A$44,LOSS!$E$5,'30'!$M$10:$M$44,LOSS!$B51)+SUMIFS('30'!$L$10:$L$44,'30'!$A$10:$A$44,LOSS!$E$5,'30'!$O$10:$O$44,LOSS!$B51)</f>
        <v>0</v>
      </c>
      <c r="FY51" s="115">
        <f>SUMIFS('30'!$N$10:$N$44,'30'!$A$10:$A$44,LOSS!$G$5,'30'!$M$10:$M$44,LOSS!$B51)+SUMIFS('30'!$P$10:$P$44,'30'!$A$10:$A$44,LOSS!$G$5,'30'!$O$10:$O$44,LOSS!$B51)</f>
        <v>0</v>
      </c>
      <c r="FZ51" s="116">
        <f>SUMIFS('30'!$K$10:$K$44,'30'!$A$10:$A$44,LOSS!$G$5,'30'!$M$10:$M$44,LOSS!$B51)+SUMIFS('30'!$L$10:$L$44,'30'!$A$10:$A$44,LOSS!$G$5,'30'!$O$10:$O$44,LOSS!$B51)</f>
        <v>0</v>
      </c>
      <c r="GA51" s="115">
        <f>SUMIFS('30'!$N$10:$N$44,'30'!$A$10:$A$44,LOSS!$I$5,'30'!$M$10:$M$44,LOSS!$B51)+SUMIFS('30'!$P$10:$P$44,'30'!$A$10:$A$44,LOSS!$I$5,'30'!$O$10:$O$44,LOSS!$B51)</f>
        <v>0</v>
      </c>
      <c r="GB51" s="116">
        <f>SUMIFS('30'!$K$10:$K$44,'30'!$A$10:$A$44,LOSS!$I$5,'30'!$M$10:$M$44,LOSS!$B51)+SUMIFS('30'!$L$10:$L$44,'30'!$A$10:$A$44,LOSS!$I$5,'30'!$O$10:$O$44,LOSS!$B51)</f>
        <v>0</v>
      </c>
      <c r="GC51" s="115">
        <f>SUMIFS('31'!$N$13:$N$44,'31'!$A$13:$A$44,LOSS!$E$5,'31'!$M$13:$M$44,LOSS!$B51)+SUMIFS('31'!$P$13:$P$44,'31'!$A$13:$A$44,LOSS!$E$5,'31'!$O$13:$O$44,LOSS!$B51)</f>
        <v>0</v>
      </c>
      <c r="GD51" s="116">
        <f>SUMIFS('31'!$K$13:$K$44,'31'!$A$13:$A$44,LOSS!$E$5,'31'!$M$13:$M$44,LOSS!$B51)+SUMIFS('31'!$L$13:$L$44,'31'!$A$13:$A$44,LOSS!$E$5,'31'!$O$13:$O$44,LOSS!$B51)</f>
        <v>0</v>
      </c>
      <c r="GE51" s="115">
        <f>SUMIFS('31'!$N$13:$N$44,'31'!$A$13:$A$44,LOSS!$G$5,'31'!$M$13:$M$44,LOSS!$B51)+SUMIFS('31'!$P$13:$P$44,'31'!$A$13:$A$44,LOSS!$G$5,'31'!$O$13:$O$44,LOSS!$B51)</f>
        <v>0</v>
      </c>
      <c r="GF51" s="116">
        <f>SUMIFS('31'!$K$13:$K$44,'31'!$A$13:$A$44,LOSS!$G$5,'31'!$M$13:$M$44,LOSS!$B51)+SUMIFS('31'!$L$13:$L$44,'31'!$A$13:$A$44,LOSS!$G$5,'31'!$O$13:$O$44,LOSS!$B51)</f>
        <v>0</v>
      </c>
      <c r="GG51" s="115">
        <f>SUMIFS('31'!$N$13:$N$44,'31'!$A$13:$A$44,LOSS!$I$5,'31'!$M$13:$M$44,LOSS!$B51)+SUMIFS('31'!$P$13:$P$44,'31'!$A$13:$A$44,LOSS!$I$5,'31'!$O$13:$O$44,LOSS!$B51)</f>
        <v>0</v>
      </c>
      <c r="GH51" s="116">
        <f>SUMIFS('31'!$K$13:$K$44,'31'!$A$13:$A$44,LOSS!$I$5,'31'!$M$13:$M$44,LOSS!$B51)+SUMIFS('31'!$L$13:$L$44,'31'!$A$13:$A$44,LOSS!$I$5,'31'!$O$13:$O$44,LOSS!$B51)</f>
        <v>0</v>
      </c>
      <c r="GI51" s="108">
        <f t="shared" si="0"/>
        <v>0</v>
      </c>
      <c r="GJ51" s="117">
        <f t="shared" ref="GJ51:GJ102" si="7">GI51/60</f>
        <v>0</v>
      </c>
      <c r="GK51" s="118">
        <f t="shared" si="6"/>
        <v>0</v>
      </c>
    </row>
    <row r="52" ht="18.75" customHeight="1" spans="1:193">
      <c r="A52" s="125"/>
      <c r="B52" s="112">
        <v>405</v>
      </c>
      <c r="C52" s="113" t="s">
        <v>314</v>
      </c>
      <c r="D52" s="114"/>
      <c r="E52" s="115">
        <f>SUMIFS('1'!$N$10:$N$44,'1'!$A$10:$A$44,LOSS!$E$5,'1'!$M$10:$M$44,LOSS!$B52)+SUMIFS('1'!$P$10:$P$44,'1'!$A$10:$A$44,LOSS!$E$5,'1'!$O$10:$O$44,LOSS!$B52)</f>
        <v>0</v>
      </c>
      <c r="F52" s="116">
        <f>SUMIFS('1'!$K$10:$K$44,'1'!$A$10:$A$44,LOSS!$E$5,'1'!$M$10:$M$44,LOSS!$B52)+SUMIFS('1'!$L$10:$L$44,'1'!$A$10:$A$44,LOSS!$E$5,'1'!$O$10:$O$44,LOSS!$B52)</f>
        <v>0</v>
      </c>
      <c r="G52" s="115">
        <f>SUMIFS('1'!$N$10:$N$44,'1'!$A$10:$A$44,LOSS!$G$5,'1'!$M$10:$M$44,LOSS!$B52)+SUMIFS('1'!$P$10:$P$44,'1'!$A$10:$A$44,LOSS!$G$5,'1'!$O$10:$O$44,LOSS!$B52)</f>
        <v>0</v>
      </c>
      <c r="H52" s="116">
        <f>SUMIFS('1'!$K$10:$K$44,'1'!$A$10:$A$44,LOSS!$G$5,'1'!$M$10:$M$44,LOSS!$B52)+SUMIFS('1'!$L$10:$L$44,'1'!$A$10:$A$44,LOSS!$G$5,'1'!$O$10:$O$44,LOSS!$B52)</f>
        <v>0</v>
      </c>
      <c r="I52" s="115">
        <f>SUMIFS('1'!$N$10:$N$44,'1'!$A$10:$A$44,LOSS!$I$5,'1'!$M$10:$M$44,LOSS!$B52)+SUMIFS('1'!$P$10:$P$44,'1'!$A$10:$A$44,LOSS!$I$5,'1'!$O$10:$O$44,LOSS!$B52)</f>
        <v>0</v>
      </c>
      <c r="J52" s="116">
        <f>SUMIFS('1'!$K$10:$K$44,'1'!$A$10:$A$44,LOSS!$I$5,'1'!$M$10:$M$44,LOSS!$B52)+SUMIFS('1'!$L$10:$L$44,'1'!$A$10:$A$44,LOSS!$I$5,'1'!$O$10:$O$44,LOSS!$B52)</f>
        <v>0</v>
      </c>
      <c r="K52" s="115">
        <f>SUMIFS('2'!$N$10:$N$52,'2'!$A$10:$A$52,LOSS!$E$5,'2'!$M$10:$M$52,LOSS!$B52)+SUMIFS('2'!$P$10:$P$52,'2'!$A$10:$A$52,LOSS!$E$5,'2'!$O$10:$O$52,LOSS!$B52)</f>
        <v>0</v>
      </c>
      <c r="L52" s="116">
        <f>SUMIFS('2'!$K$10:$K$52,'2'!$A$10:$A$52,LOSS!$E$5,'2'!$M$10:$M$52,LOSS!$B52)+SUMIFS('2'!$L$10:$L$52,'2'!$A$10:$A$52,LOSS!$E$5,'2'!$O$10:$O$52,LOSS!$B52)</f>
        <v>0</v>
      </c>
      <c r="M52" s="115">
        <f>SUMIFS('2'!$N$10:$N$52,'2'!$A$10:$A$52,LOSS!$G$5,'2'!$M$10:$M$52,LOSS!$B52)+SUMIFS('2'!$P$10:$P$52,'2'!$A$10:$A$52,LOSS!$G$5,'2'!$O$10:$O$52,LOSS!$B52)</f>
        <v>0</v>
      </c>
      <c r="N52" s="116">
        <f>SUMIFS('2'!$K$10:$K$52,'2'!$A$10:$A$52,LOSS!$G$5,'2'!$M$10:$M$52,LOSS!$B52)+SUMIFS('2'!$L$10:$L$52,'2'!$A$10:$A$52,LOSS!$G$5,'2'!$O$10:$O$52,LOSS!$B52)</f>
        <v>0</v>
      </c>
      <c r="O52" s="115">
        <f>SUMIFS('2'!$N$10:$N$52,'2'!$A$10:$A$52,LOSS!$I$5,'2'!$M$10:$M$52,LOSS!$B52)+SUMIFS('2'!$P$10:$P$52,'2'!$A$10:$A$52,LOSS!$I$5,'2'!$O$10:$O$52,LOSS!$B52)</f>
        <v>0</v>
      </c>
      <c r="P52" s="116">
        <f>SUMIFS('2'!$K$10:$K$52,'2'!$A$10:$A$52,LOSS!$I$5,'2'!$M$10:$M$52,LOSS!$B52)+SUMIFS('2'!$L$10:$L$52,'2'!$A$10:$A$52,LOSS!$I$5,'2'!$O$10:$O$52,LOSS!$B52)</f>
        <v>0</v>
      </c>
      <c r="Q52" s="115">
        <f>SUMIFS('3'!$N$10:$N$44,'3'!$A$10:$A$44,LOSS!$E$5,'3'!$M$10:$M$44,LOSS!$B52)+SUMIFS('3'!$P$10:$P$44,'3'!$A$10:$A$44,LOSS!$E$5,'3'!$O$10:$O$44,LOSS!$B52)</f>
        <v>0</v>
      </c>
      <c r="R52" s="116">
        <f>SUMIFS('3'!$K$10:$K$44,'3'!$A$10:$A$44,LOSS!$E$5,'3'!$M$10:$M$44,LOSS!$B52)+SUMIFS('3'!$L$10:$L$44,'3'!$A$10:$A$44,LOSS!$E$5,'3'!$O$10:$O$44,LOSS!$B52)</f>
        <v>0</v>
      </c>
      <c r="S52" s="115">
        <f>SUMIFS('3'!$N$10:$N$44,'3'!$A$10:$A$44,LOSS!$G$5,'3'!$M$10:$M$44,LOSS!$B52)+SUMIFS('3'!$P$10:$P$44,'3'!$A$10:$A$44,LOSS!$G$5,'3'!$O$10:$O$44,LOSS!$B52)</f>
        <v>0</v>
      </c>
      <c r="T52" s="116">
        <f>SUMIFS('3'!$K$10:$K$44,'3'!$A$10:$A$44,LOSS!$G$5,'3'!$M$10:$M$44,LOSS!$B52)+SUMIFS('3'!$L$10:$L$44,'3'!$A$10:$A$44,LOSS!$G$5,'3'!$O$10:$O$44,LOSS!$B52)</f>
        <v>0</v>
      </c>
      <c r="U52" s="115">
        <f>SUMIFS('3'!$N$10:$N$44,'3'!$A$10:$A$44,LOSS!$I$5,'3'!$M$10:$M$44,LOSS!$B52)+SUMIFS('3'!$P$10:$P$44,'3'!$A$10:$A$44,LOSS!$I$5,'3'!$O$10:$O$44,LOSS!$B52)</f>
        <v>0</v>
      </c>
      <c r="V52" s="116">
        <f>SUMIFS('3'!$K$10:$K$44,'3'!$A$10:$A$44,LOSS!$I$5,'3'!$M$10:$M$44,LOSS!$B52)+SUMIFS('3'!$L$10:$L$44,'3'!$A$10:$A$44,LOSS!$I$5,'3'!$O$10:$O$44,LOSS!$B52)</f>
        <v>0</v>
      </c>
      <c r="W52" s="115">
        <f>SUMIFS('4'!$N$10:$N$44,'4'!$A$10:$A$44,LOSS!$E$5,'4'!$M$10:$M$44,LOSS!$B52)+SUMIFS('4'!$P$10:$P$44,'4'!$A$10:$A$44,LOSS!$E$5,'4'!$O$10:$O$44,LOSS!$B52)</f>
        <v>0</v>
      </c>
      <c r="X52" s="116">
        <f>SUMIFS('4'!$K$10:$K$44,'4'!$A$10:$A$44,LOSS!$E$5,'4'!$M$10:$M$44,LOSS!$B52)+SUMIFS('4'!$L$10:$L$44,'4'!$A$10:$A$44,LOSS!$E$5,'4'!$O$10:$O$44,LOSS!$B52)</f>
        <v>0</v>
      </c>
      <c r="Y52" s="115">
        <f>SUMIFS('4'!$N$10:$N$44,'4'!$A$10:$A$44,LOSS!$G$5,'4'!$M$10:$M$44,LOSS!$B52)+SUMIFS('4'!$P$10:$P$44,'4'!$A$10:$A$44,LOSS!$G$5,'4'!$O$10:$O$44,LOSS!$B52)</f>
        <v>0</v>
      </c>
      <c r="Z52" s="116">
        <f>SUMIFS('4'!$K$10:$K$44,'4'!$A$10:$A$44,LOSS!$G$5,'4'!$M$10:$M$44,LOSS!$B52)+SUMIFS('4'!$L$10:$L$44,'4'!$A$10:$A$44,LOSS!$G$5,'4'!$O$10:$O$44,LOSS!$B52)</f>
        <v>0</v>
      </c>
      <c r="AA52" s="115">
        <f>SUMIFS('4'!$N$10:$N$44,'4'!$A$10:$A$44,LOSS!$I$5,'4'!$M$10:$M$44,LOSS!$B52)+SUMIFS('4'!$P$10:$P$44,'4'!$A$10:$A$44,LOSS!$I$5,'4'!$O$10:$O$44,LOSS!$B52)</f>
        <v>0</v>
      </c>
      <c r="AB52" s="116">
        <f>SUMIFS('4'!$K$10:$K$44,'4'!$A$10:$A$44,LOSS!$I$5,'4'!$M$10:$M$44,LOSS!$B52)+SUMIFS('4'!$L$10:$L$44,'4'!$A$10:$A$44,LOSS!$I$5,'4'!$O$10:$O$44,LOSS!$B52)</f>
        <v>0</v>
      </c>
      <c r="AC52" s="115">
        <f>SUMIFS('5'!$N$10:$N$52,'5'!$A$10:$A$52,LOSS!$E$5,'5'!$M$10:$M$52,LOSS!$B52)+SUMIFS('5'!$P$10:$P$52,'5'!$A$10:$A$52,LOSS!$E$5,'5'!$O$10:$O$52,LOSS!$B52)</f>
        <v>0</v>
      </c>
      <c r="AD52" s="116">
        <f>SUMIFS('5'!$K$10:$K$52,'5'!$A$10:$A$52,LOSS!$E$5,'5'!$M$10:$M$52,LOSS!$B52)+SUMIFS('5'!$L$10:$L$52,'5'!$A$10:$A$52,LOSS!$E$5,'5'!$O$10:$O$52,LOSS!$B52)</f>
        <v>0</v>
      </c>
      <c r="AE52" s="115">
        <f>SUMIFS('5'!$N$10:$N$52,'5'!$A$10:$A$52,LOSS!$G$5,'5'!$M$10:$M$52,LOSS!$B52)+SUMIFS('5'!$P$10:$P$52,'5'!$A$10:$A$52,LOSS!$G$5,'5'!$O$10:$O$52,LOSS!$B52)</f>
        <v>0</v>
      </c>
      <c r="AF52" s="116">
        <f>SUMIFS('5'!$K$10:$K$52,'5'!$A$10:$A$52,LOSS!$G$5,'5'!$M$10:$M$52,LOSS!$B52)+SUMIFS('5'!$L$10:$L$52,'5'!$A$10:$A$52,LOSS!$G$5,'5'!$O$10:$O$52,LOSS!$B52)</f>
        <v>0</v>
      </c>
      <c r="AG52" s="115">
        <f>SUMIFS('5'!$N$10:$N$52,'5'!$A$10:$A$52,LOSS!$I$5,'5'!$M$10:$M$52,LOSS!$B52)+SUMIFS('5'!$P$10:$P$52,'5'!$A$10:$A$52,LOSS!$I$5,'5'!$O$10:$O$52,LOSS!$B52)</f>
        <v>0</v>
      </c>
      <c r="AH52" s="116">
        <f>SUMIFS('5'!$K$10:$K$52,'5'!$A$10:$A$52,LOSS!$I$5,'5'!$M$10:$M$52,LOSS!$B52)+SUMIFS('5'!$L$10:$L$52,'5'!$A$10:$A$52,LOSS!$I$5,'5'!$O$10:$O$52,LOSS!$B52)</f>
        <v>0</v>
      </c>
      <c r="AI52" s="115">
        <f>SUMIFS('6'!$N$10:$N$43,'6'!$A$10:$A$43,LOSS!$E$5,'6'!$M$10:$M$43,LOSS!$B52)+SUMIFS('6'!$P$10:$P$43,'6'!$A$10:$A$43,LOSS!$E$5,'6'!$O$10:$O$43,LOSS!$B52)</f>
        <v>0</v>
      </c>
      <c r="AJ52" s="116">
        <f>SUMIFS('6'!$K$10:$K$43,'6'!$A$10:$A$43,LOSS!$E$5,'6'!$M$10:$M$43,LOSS!$B52)+SUMIFS('6'!$L$10:$L$43,'6'!$A$10:$A$43,LOSS!$E$5,'6'!$O$10:$O$43,LOSS!$B52)</f>
        <v>0</v>
      </c>
      <c r="AK52" s="115">
        <f>SUMIFS('6'!$N$10:$N$43,'6'!$A$10:$A$43,LOSS!$G$5,'6'!$M$10:$M$43,LOSS!$B52)+SUMIFS('6'!$P$10:$P$43,'6'!$A$10:$A$43,LOSS!$G$5,'6'!$O$10:$O$43,LOSS!$B52)</f>
        <v>0</v>
      </c>
      <c r="AL52" s="116">
        <f>SUMIFS('6'!$K$10:$K$43,'6'!$A$10:$A$43,LOSS!$G$5,'6'!$M$10:$M$43,LOSS!$B52)+SUMIFS('6'!$L$10:$L$43,'6'!$A$10:$A$43,LOSS!$G$5,'6'!$O$10:$O$43,LOSS!$B52)</f>
        <v>0</v>
      </c>
      <c r="AM52" s="115">
        <f>SUMIFS('6'!$N$10:$N$43,'6'!$A$10:$A$43,LOSS!$I$5,'6'!$M$10:$M$43,LOSS!$B52)+SUMIFS('6'!$P$10:$P$43,'6'!$A$10:$A$43,LOSS!$I$5,'6'!$O$10:$O$43,LOSS!$B52)</f>
        <v>0</v>
      </c>
      <c r="AN52" s="116">
        <f>SUMIFS('6'!$K$10:$K$43,'6'!$A$10:$A$43,LOSS!$I$5,'6'!$M$10:$M$43,LOSS!$B52)+SUMIFS('6'!$L$10:$L$43,'6'!$A$10:$A$43,LOSS!$I$5,'6'!$O$10:$O$43,LOSS!$B52)</f>
        <v>0</v>
      </c>
      <c r="AO52" s="115">
        <f>SUMIFS('7'!$N$10:$N$44,'7'!$A$10:$A$44,LOSS!$E$5,'7'!$M$10:$M$44,LOSS!$B52)+SUMIFS('7'!$P$10:$P$44,'7'!$A$10:$A$44,LOSS!$E$5,'7'!$O$10:$O$44,LOSS!$B52)</f>
        <v>0</v>
      </c>
      <c r="AP52" s="116">
        <f>SUMIFS('7'!$K$10:$K$44,'7'!$A$10:$A$44,LOSS!$E$5,'7'!$M$10:$M$44,LOSS!$B52)+SUMIFS('7'!$L$10:$L$44,'7'!$A$10:$A$44,LOSS!$E$5,'7'!$O$10:$O$44,LOSS!$B52)</f>
        <v>0</v>
      </c>
      <c r="AQ52" s="115">
        <f>SUMIFS('7'!$N$10:$N$44,'7'!$A$10:$A$44,LOSS!$G$5,'7'!$M$10:$M$44,LOSS!$B52)+SUMIFS('7'!$P$10:$P$44,'7'!$A$10:$A$44,LOSS!$G$5,'7'!$O$10:$O$44,LOSS!$B52)</f>
        <v>0</v>
      </c>
      <c r="AR52" s="116">
        <f>SUMIFS('7'!$K$10:$K$44,'7'!$A$10:$A$44,LOSS!$G$5,'7'!$M$10:$M$44,LOSS!$B52)+SUMIFS('7'!$L$10:$L$44,'7'!$A$10:$A$44,LOSS!$G$5,'7'!$O$10:$O$44,LOSS!$B52)</f>
        <v>0</v>
      </c>
      <c r="AS52" s="115">
        <f>SUMIFS('7'!$N$10:$N$44,'7'!$A$10:$A$44,LOSS!$I$5,'7'!$M$10:$M$44,LOSS!$B52)+SUMIFS('7'!$P$10:$P$44,'7'!$A$10:$A$44,LOSS!$I$5,'7'!$O$10:$O$44,LOSS!$B52)</f>
        <v>0</v>
      </c>
      <c r="AT52" s="116">
        <f>SUMIFS('7'!$K$10:$K$44,'7'!$A$10:$A$44,LOSS!$I$5,'7'!$M$10:$M$44,LOSS!$B52)+SUMIFS('7'!$L$10:$L$44,'7'!$A$10:$A$44,LOSS!$I$5,'7'!$O$10:$O$44,LOSS!$B52)</f>
        <v>0</v>
      </c>
      <c r="AU52" s="115">
        <f>SUMIFS('8'!$N$10:$N$43,'8'!$A$10:$A$43,LOSS!$E$5,'8'!$M$10:$M$43,LOSS!$B52)+SUMIFS('8'!$P$10:$P$43,'8'!$A$10:$A$43,LOSS!$E$5,'8'!$O$10:$O$43,LOSS!$B52)</f>
        <v>0</v>
      </c>
      <c r="AV52" s="116">
        <f>SUMIFS('8'!$K$10:$K$43,'8'!$A$10:$A$43,LOSS!$E$5,'8'!$M$10:$M$43,LOSS!$B52)+SUMIFS('8'!$L$10:$L$43,'8'!$A$10:$A$43,LOSS!$E$5,'8'!$O$10:$O$43,LOSS!$B52)</f>
        <v>0</v>
      </c>
      <c r="AW52" s="115">
        <f>SUMIFS('8'!$N$10:$N$43,'8'!$A$10:$A$43,LOSS!$G$5,'8'!$M$10:$M$43,LOSS!$B52)+SUMIFS('8'!$P$10:$P$43,'8'!$A$10:$A$43,LOSS!$G$5,'8'!$O$10:$O$43,LOSS!$B52)</f>
        <v>0</v>
      </c>
      <c r="AX52" s="116">
        <f>SUMIFS('8'!$K$10:$K$43,'8'!$A$10:$A$43,LOSS!$G$5,'8'!$M$10:$M$43,LOSS!$B52)+SUMIFS('8'!$L$10:$L$43,'8'!$A$10:$A$43,LOSS!$G$5,'8'!$O$10:$O$43,LOSS!$B52)</f>
        <v>0</v>
      </c>
      <c r="AY52" s="115">
        <f>SUMIFS('8'!$N$10:$N$43,'8'!$A$10:$A$43,LOSS!$I$5,'8'!$M$10:$M$43,LOSS!$B52)+SUMIFS('8'!$P$10:$P$43,'8'!$A$10:$A$43,LOSS!$I$5,'8'!$O$10:$O$43,LOSS!$B52)</f>
        <v>0</v>
      </c>
      <c r="AZ52" s="116">
        <f>SUMIFS('8'!$K$10:$K$43,'8'!$A$10:$A$43,LOSS!$I$5,'8'!$M$10:$M$43,LOSS!$B52)+SUMIFS('8'!$L$10:$L$43,'8'!$A$10:$A$43,LOSS!$I$5,'8'!$O$10:$O$43,LOSS!$B52)</f>
        <v>0</v>
      </c>
      <c r="BA52" s="115">
        <f>SUMIFS('9'!$N$10:$N$51,'9'!$A$10:$A$51,LOSS!$E$5,'9'!$M$10:$M$51,LOSS!$B52)+SUMIFS('9'!$P$10:$P$51,'9'!$A$10:$A$51,LOSS!$E$5,'9'!$O$10:$O$51,LOSS!$B52)</f>
        <v>0</v>
      </c>
      <c r="BB52" s="116">
        <f>SUMIFS('9'!$K$10:$K$51,'9'!$A$10:$A$51,LOSS!$E$5,'9'!$M$10:$M$51,LOSS!$B52)+SUMIFS('9'!$L$10:$L$51,'9'!$A$10:$A$51,LOSS!$E$5,'9'!$O$10:$O$51,LOSS!$B52)</f>
        <v>0</v>
      </c>
      <c r="BC52" s="115">
        <f>SUMIFS('9'!$N$10:$N$51,'9'!$A$10:$A$51,LOSS!$G$5,'9'!$M$10:$M$51,LOSS!$B52)+SUMIFS('9'!$P$10:$P$51,'9'!$A$10:$A$51,LOSS!$G$5,'9'!$O$10:$O$51,LOSS!$B52)</f>
        <v>0</v>
      </c>
      <c r="BD52" s="116">
        <f>SUMIFS('9'!$K$10:$K$51,'9'!$A$10:$A$51,LOSS!$G$5,'9'!$M$10:$M$51,LOSS!$B52)+SUMIFS('9'!$L$10:$L$51,'9'!$A$10:$A$51,LOSS!$G$5,'9'!$O$10:$O$51,LOSS!$B52)</f>
        <v>0</v>
      </c>
      <c r="BE52" s="115">
        <f>SUMIFS('9'!$N$10:$N$51,'9'!$A$10:$A$51,LOSS!$I$5,'9'!$M$10:$M$51,LOSS!$B52)+SUMIFS('9'!$P$10:$P$51,'9'!$A$10:$A$51,LOSS!$I$5,'9'!$O$10:$O$51,LOSS!$B52)</f>
        <v>0</v>
      </c>
      <c r="BF52" s="116">
        <f>SUMIFS('9'!$K$10:$K$51,'9'!$A$10:$A$51,LOSS!$I$5,'9'!$M$10:$M$51,LOSS!$B52)+SUMIFS('9'!$L$10:$L$51,'9'!$A$10:$A$51,LOSS!$I$5,'9'!$O$10:$O$51,LOSS!$B52)</f>
        <v>0</v>
      </c>
      <c r="BG52" s="115">
        <f>SUMIFS('10'!$N$10:$N$44,'10'!$A$10:$A$44,LOSS!$E$5,'10'!$M$10:$M$44,LOSS!$B52)+SUMIFS('10'!$P$10:$P$44,'10'!$A$10:$A$44,LOSS!$E$5,'10'!$O$10:$O$44,LOSS!$B52)</f>
        <v>0</v>
      </c>
      <c r="BH52" s="116">
        <f>SUMIFS('10'!$K$10:$K$44,'10'!$A$10:$A$44,LOSS!$E$5,'10'!$M$10:$M$44,LOSS!$B52)+SUMIFS('10'!$L$10:$L$44,'10'!$A$10:$A$44,LOSS!$E$5,'10'!$O$10:$O$44,LOSS!$B52)</f>
        <v>0</v>
      </c>
      <c r="BI52" s="115">
        <f>SUMIFS('10'!$N$10:$N$44,'10'!$A$10:$A$44,LOSS!$G$5,'10'!$M$10:$M$44,LOSS!$B52)+SUMIFS('10'!$P$10:$P$44,'10'!$A$10:$A$44,LOSS!$G$5,'10'!$O$10:$O$44,LOSS!$B52)</f>
        <v>0</v>
      </c>
      <c r="BJ52" s="116">
        <f>SUMIFS('10'!$K$10:$K$44,'10'!$A$10:$A$44,LOSS!$G$5,'10'!$M$10:$M$44,LOSS!$B52)+SUMIFS('10'!$L$10:$L$44,'10'!$A$10:$A$44,LOSS!$G$5,'10'!$O$10:$O$44,LOSS!$B52)</f>
        <v>0</v>
      </c>
      <c r="BK52" s="115">
        <f>SUMIFS('10'!$N$10:$N$44,'10'!$A$10:$A$44,LOSS!$I$5,'10'!$M$10:$M$44,LOSS!$B52)+SUMIFS('10'!$P$10:$P$44,'10'!$A$10:$A$44,LOSS!$I$5,'10'!$O$10:$O$44,LOSS!$B52)</f>
        <v>0</v>
      </c>
      <c r="BL52" s="116">
        <f>SUMIFS('10'!$K$10:$K$44,'10'!$A$10:$A$44,LOSS!$I$5,'10'!$M$10:$M$44,LOSS!$B52)+SUMIFS('10'!$L$10:$L$44,'10'!$A$10:$A$44,LOSS!$I$5,'10'!$O$10:$O$44,LOSS!$B52)</f>
        <v>0</v>
      </c>
      <c r="BM52" s="115">
        <f>SUMIFS('11'!$N$10:$N$43,'11'!$A$10:$A$43,LOSS!$E$5,'11'!$M$10:$M$43,LOSS!$B52)+SUMIFS('11'!$P$10:$P$43,'11'!$A$10:$A$43,LOSS!$E$5,'11'!$O$10:$O$43,LOSS!$B52)</f>
        <v>0</v>
      </c>
      <c r="BN52" s="116">
        <f>SUMIFS('11'!$K$10:$K$43,'11'!$A$10:$A$43,LOSS!$E$5,'11'!$M$10:$M$43,LOSS!$B52)+SUMIFS('11'!$L$10:$L$43,'11'!$A$10:$A$43,LOSS!$E$5,'11'!$O$10:$O$43,LOSS!$B52)</f>
        <v>0</v>
      </c>
      <c r="BO52" s="115">
        <f>SUMIFS('11'!$N$10:$N$43,'11'!$A$10:$A$43,LOSS!$G$5,'11'!$M$10:$M$43,LOSS!$B52)+SUMIFS('11'!$P$10:$P$43,'11'!$A$10:$A$43,LOSS!$G$5,'11'!$O$10:$O$43,LOSS!$B52)</f>
        <v>0</v>
      </c>
      <c r="BP52" s="116">
        <f>SUMIFS('11'!$K$10:$K$43,'11'!$A$10:$A$43,LOSS!$G$5,'11'!$M$10:$M$43,LOSS!$B52)+SUMIFS('11'!$L$10:$L$43,'11'!$A$10:$A$43,LOSS!$G$5,'11'!$O$10:$O$43,LOSS!$B52)</f>
        <v>0</v>
      </c>
      <c r="BQ52" s="115">
        <f>SUMIFS('11'!$N$10:$N$43,'11'!$A$10:$A$43,LOSS!$I$5,'11'!$M$10:$M$43,LOSS!$B52)+SUMIFS('11'!$P$10:$P$43,'11'!$A$10:$A$43,LOSS!$I$5,'11'!$O$10:$O$43,LOSS!$B52)</f>
        <v>0</v>
      </c>
      <c r="BR52" s="116">
        <f>SUMIFS('11'!$K$10:$K$43,'11'!$A$10:$A$43,LOSS!$I$5,'11'!$M$10:$M$43,LOSS!$B52)+SUMIFS('11'!$L$10:$L$43,'11'!$A$10:$A$43,LOSS!$I$5,'11'!$O$10:$O$43,LOSS!$B52)</f>
        <v>0</v>
      </c>
      <c r="BS52" s="115">
        <f>SUMIFS('12'!$N$10:$N$44,'12'!$A$10:$A$44,LOSS!$E$5,'12'!$M$10:$M$44,LOSS!$B52)+SUMIFS('12'!$P$10:$P$44,'12'!$A$10:$A$44,LOSS!$E$5,'12'!$O$10:$O$44,LOSS!$B52)</f>
        <v>0</v>
      </c>
      <c r="BT52" s="116">
        <f>SUMIFS('12'!$K$10:$K$44,'12'!$A$10:$A$44,LOSS!$E$5,'12'!$M$10:$M$44,LOSS!$B52)+SUMIFS('12'!$L$10:$L$44,'12'!$A$10:$A$44,LOSS!$E$5,'12'!$O$10:$O$44,LOSS!$B52)</f>
        <v>0</v>
      </c>
      <c r="BU52" s="115">
        <f>SUMIFS('12'!$N$10:$N$44,'12'!$A$10:$A$44,LOSS!$G$5,'12'!$M$10:$M$44,LOSS!$B52)+SUMIFS('12'!$P$10:$P$44,'12'!$A$10:$A$44,LOSS!$G$5,'12'!$O$10:$O$44,LOSS!$B52)</f>
        <v>0</v>
      </c>
      <c r="BV52" s="116">
        <f>SUMIFS('12'!$K$10:$K$44,'12'!$A$10:$A$44,LOSS!$G$5,'12'!$M$10:$M$44,LOSS!$B52)+SUMIFS('12'!$L$10:$L$44,'12'!$A$10:$A$44,LOSS!$G$5,'12'!$O$10:$O$44,LOSS!$B52)</f>
        <v>0</v>
      </c>
      <c r="BW52" s="115">
        <f>SUMIFS('12'!$N$10:$N$44,'12'!$A$10:$A$44,LOSS!$I$5,'12'!$M$10:$M$44,LOSS!$B52)+SUMIFS('12'!$P$10:$P$44,'12'!$A$10:$A$44,LOSS!$I$5,'12'!$O$10:$O$44,LOSS!$B52)</f>
        <v>0</v>
      </c>
      <c r="BX52" s="116">
        <f>SUMIFS('12'!$K$10:$K$44,'12'!$A$10:$A$44,LOSS!$I$5,'12'!$M$10:$M$44,LOSS!$B52)+SUMIFS('12'!$L$10:$L$44,'12'!$A$10:$A$44,LOSS!$I$5,'12'!$O$10:$O$44,LOSS!$B52)</f>
        <v>0</v>
      </c>
      <c r="BY52" s="115">
        <f>SUMIFS('13'!$N$10:$N$44,'13'!$A$10:$A$44,LOSS!$E$5,'13'!$M$10:$M$44,LOSS!$B52)+SUMIFS('13'!$P$10:$P$44,'13'!$A$10:$A$44,LOSS!$E$5,'13'!$O$10:$O$44,LOSS!$B52)</f>
        <v>0</v>
      </c>
      <c r="BZ52" s="116">
        <f>SUMIFS('13'!$K$10:$K$44,'13'!$A$10:$A$44,LOSS!$E$5,'13'!$M$10:$M$44,LOSS!$B52)+SUMIFS('13'!$L$10:$L$44,'13'!$A$10:$A$44,LOSS!$E$5,'13'!$O$10:$O$44,LOSS!$B52)</f>
        <v>0</v>
      </c>
      <c r="CA52" s="115">
        <f>SUMIFS('13'!$N$10:$N$44,'13'!$A$10:$A$44,LOSS!$G$5,'13'!$M$10:$M$44,LOSS!$B52)+SUMIFS('13'!$P$10:$P$44,'13'!$A$10:$A$44,LOSS!$G$5,'13'!$O$10:$O$44,LOSS!$B52)</f>
        <v>0</v>
      </c>
      <c r="CB52" s="116">
        <f>SUMIFS('13'!$K$10:$K$44,'13'!$A$10:$A$44,LOSS!$G$5,'13'!$M$10:$M$44,LOSS!$B52)+SUMIFS('13'!$L$10:$L$44,'13'!$A$10:$A$44,LOSS!$G$5,'13'!$O$10:$O$44,LOSS!$B52)</f>
        <v>0</v>
      </c>
      <c r="CC52" s="115">
        <f>SUMIFS('13'!$N$10:$N$44,'13'!$A$10:$A$44,LOSS!$I$5,'13'!$M$10:$M$44,LOSS!$B52)+SUMIFS('13'!$P$10:$P$44,'13'!$A$10:$A$44,LOSS!$I$5,'13'!$O$10:$O$44,LOSS!$B52)</f>
        <v>0</v>
      </c>
      <c r="CD52" s="116">
        <f>SUMIFS('13'!$K$10:$K$44,'13'!$A$10:$A$44,LOSS!$I$5,'13'!$M$10:$M$44,LOSS!$B52)+SUMIFS('13'!$L$10:$L$44,'13'!$A$10:$A$44,LOSS!$I$5,'13'!$O$10:$O$44,LOSS!$B52)</f>
        <v>0</v>
      </c>
      <c r="CE52" s="115">
        <f>SUMIFS('14'!$N$10:$N$44,'14'!$A$10:$A$44,LOSS!$E$5,'14'!$M$10:$M$44,LOSS!$B52)+SUMIFS('14'!$P$10:$P$44,'14'!$A$10:$A$44,LOSS!$E$5,'14'!$O$10:$O$44,LOSS!$B52)</f>
        <v>0</v>
      </c>
      <c r="CF52" s="116">
        <f>SUMIFS('14'!$K$10:$K$44,'14'!$A$10:$A$44,LOSS!$E$5,'14'!$M$10:$M$44,LOSS!$B52)+SUMIFS('14'!$L$10:$L$44,'14'!$A$10:$A$44,LOSS!$E$5,'14'!$O$10:$O$44,LOSS!$B52)</f>
        <v>0</v>
      </c>
      <c r="CG52" s="115">
        <f>SUMIFS('14'!$N$10:$N$44,'14'!$A$10:$A$44,LOSS!$G$5,'14'!$M$10:$M$44,LOSS!$B52)+SUMIFS('14'!$P$10:$P$44,'14'!$A$10:$A$44,LOSS!$G$5,'14'!$O$10:$O$44,LOSS!$B52)</f>
        <v>0</v>
      </c>
      <c r="CH52" s="116">
        <f>SUMIFS('14'!$K$10:$K$44,'14'!$A$10:$A$44,LOSS!$G$5,'14'!$M$10:$M$44,LOSS!$B52)+SUMIFS('14'!$L$10:$L$44,'14'!$A$10:$A$44,LOSS!$G$5,'14'!$O$10:$O$44,LOSS!$B52)</f>
        <v>0</v>
      </c>
      <c r="CI52" s="115">
        <f>SUMIFS('14'!$N$10:$N$44,'14'!$A$10:$A$44,LOSS!$I$5,'14'!$M$10:$M$44,LOSS!$B52)+SUMIFS('14'!$P$10:$P$44,'14'!$A$10:$A$44,LOSS!$I$5,'14'!$O$10:$O$44,LOSS!$B52)</f>
        <v>0</v>
      </c>
      <c r="CJ52" s="116">
        <f>SUMIFS('14'!$K$10:$K$44,'14'!$A$10:$A$44,LOSS!$I$5,'14'!$M$10:$M$44,LOSS!$B52)+SUMIFS('14'!$L$10:$L$44,'14'!$A$10:$A$44,LOSS!$I$5,'14'!$O$10:$O$44,LOSS!$B52)</f>
        <v>0</v>
      </c>
      <c r="CK52" s="115">
        <f>SUMIFS('15'!$N$10:$N$44,'15'!$A$10:$A$44,LOSS!$E$5,'15'!$M$10:$M$44,LOSS!$B52)+SUMIFS('15'!$P$10:$P$44,'15'!$A$10:$A$44,LOSS!$E$5,'15'!$O$10:$O$44,LOSS!$B52)</f>
        <v>0</v>
      </c>
      <c r="CL52" s="116">
        <f>SUMIFS('15'!$K$10:$K$44,'15'!$A$10:$A$44,LOSS!$E$5,'15'!$M$10:$M$44,LOSS!$B52)+SUMIFS('15'!$L$10:$L$44,'15'!$A$10:$A$44,LOSS!$E$5,'15'!$O$10:$O$44,LOSS!$B52)</f>
        <v>0</v>
      </c>
      <c r="CM52" s="115">
        <f>SUMIFS('15'!$N$10:$N$44,'15'!$A$10:$A$44,LOSS!$G$5,'15'!$M$10:$M$44,LOSS!$B52)+SUMIFS('15'!$P$10:$P$44,'15'!$A$10:$A$44,LOSS!$G$5,'15'!$O$10:$O$44,LOSS!$B52)</f>
        <v>0</v>
      </c>
      <c r="CN52" s="116">
        <f>SUMIFS('15'!$K$10:$K$44,'15'!$A$10:$A$44,LOSS!$G$5,'15'!$M$10:$M$44,LOSS!$B52)+SUMIFS('15'!$L$10:$L$44,'15'!$A$10:$A$44,LOSS!$G$5,'15'!$O$10:$O$44,LOSS!$B52)</f>
        <v>0</v>
      </c>
      <c r="CO52" s="115">
        <f>SUMIFS('15'!$N$10:$N$44,'15'!$A$10:$A$44,LOSS!$I$5,'15'!$M$10:$M$44,LOSS!$B52)+SUMIFS('15'!$P$10:$P$44,'15'!$A$10:$A$44,LOSS!$I$5,'15'!$O$10:$O$44,LOSS!$B52)</f>
        <v>0</v>
      </c>
      <c r="CP52" s="116">
        <f>SUMIFS('15'!$K$10:$K$44,'15'!$A$10:$A$44,LOSS!$I$5,'15'!$M$10:$M$44,LOSS!$B52)+SUMIFS('15'!$L$10:$L$44,'15'!$A$10:$A$44,LOSS!$I$5,'15'!$O$10:$O$44,LOSS!$B52)</f>
        <v>0</v>
      </c>
      <c r="CQ52" s="115">
        <f>SUMIFS('16'!$N$10:$N$44,'16'!$A$10:$A$44,LOSS!$E$5,'16'!$M$10:$M$44,LOSS!$B52)+SUMIFS('16'!$P$10:$P$44,'16'!$A$10:$A$44,LOSS!$E$5,'16'!$O$10:$O$44,LOSS!$B52)</f>
        <v>0</v>
      </c>
      <c r="CR52" s="116">
        <f>SUMIFS('16'!$K$10:$K$44,'16'!$A$10:$A$44,LOSS!$E$5,'16'!$M$10:$M$44,LOSS!$B52)+SUMIFS('16'!$L$10:$L$44,'16'!$A$10:$A$44,LOSS!$E$5,'16'!$O$10:$O$44,LOSS!$B52)</f>
        <v>0</v>
      </c>
      <c r="CS52" s="115">
        <f>SUMIFS('16'!$N$10:$N$44,'16'!$A$10:$A$44,LOSS!$G$5,'16'!$M$10:$M$44,LOSS!$B52)+SUMIFS('16'!$P$10:$P$44,'16'!$A$10:$A$44,LOSS!$G$5,'16'!$O$10:$O$44,LOSS!$B52)</f>
        <v>0</v>
      </c>
      <c r="CT52" s="116">
        <f>SUMIFS('16'!$K$10:$K$44,'16'!$A$10:$A$44,LOSS!$G$5,'16'!$M$10:$M$44,LOSS!$B52)+SUMIFS('16'!$L$10:$L$44,'16'!$A$10:$A$44,LOSS!$G$5,'16'!$O$10:$O$44,LOSS!$B52)</f>
        <v>0</v>
      </c>
      <c r="CU52" s="115">
        <f>SUMIFS('16'!$N$10:$N$44,'16'!$A$10:$A$44,LOSS!$I$5,'16'!$M$10:$M$44,LOSS!$B52)+SUMIFS('16'!$P$10:$P$44,'16'!$A$10:$A$44,LOSS!$I$5,'16'!$O$10:$O$44,LOSS!$B52)</f>
        <v>0</v>
      </c>
      <c r="CV52" s="116">
        <f>SUMIFS('16'!$K$10:$K$44,'16'!$A$10:$A$44,LOSS!$I$5,'16'!$M$10:$M$44,LOSS!$B52)+SUMIFS('16'!$L$10:$L$44,'16'!$A$10:$A$44,LOSS!$I$5,'16'!$O$10:$O$44,LOSS!$B52)</f>
        <v>0</v>
      </c>
      <c r="CW52" s="115">
        <f>SUMIFS('17'!$N$10:$N$44,'17'!$A$10:$A$44,LOSS!$E$5,'17'!$M$10:$M$44,LOSS!$B52)+SUMIFS('17'!$P$10:$P$44,'17'!$A$10:$A$44,LOSS!$E$5,'17'!$O$10:$O$44,LOSS!$B52)</f>
        <v>0</v>
      </c>
      <c r="CX52" s="116">
        <f>SUMIFS('17'!$K$10:$K$44,'17'!$A$10:$A$44,LOSS!$E$5,'17'!$M$10:$M$44,LOSS!$B52)+SUMIFS('17'!$L$10:$L$44,'17'!$A$10:$A$44,LOSS!$E$5,'17'!$O$10:$O$44,LOSS!$B52)</f>
        <v>0</v>
      </c>
      <c r="CY52" s="115">
        <f>SUMIFS('17'!$N$10:$N$44,'17'!$A$10:$A$44,LOSS!$G$5,'17'!$M$10:$M$44,LOSS!$B52)+SUMIFS('17'!$P$10:$P$44,'17'!$A$10:$A$44,LOSS!$G$5,'17'!$O$10:$O$44,LOSS!$B52)</f>
        <v>0</v>
      </c>
      <c r="CZ52" s="116">
        <f>SUMIFS('17'!$K$10:$K$44,'17'!$A$10:$A$44,LOSS!$G$5,'17'!$M$10:$M$44,LOSS!$B52)+SUMIFS('17'!$L$10:$L$44,'17'!$A$10:$A$44,LOSS!$G$5,'17'!$O$10:$O$44,LOSS!$B52)</f>
        <v>0</v>
      </c>
      <c r="DA52" s="115">
        <f>SUMIFS('17'!$N$10:$N$44,'17'!$A$10:$A$44,LOSS!$I$5,'17'!$M$10:$M$44,LOSS!$B52)+SUMIFS('17'!$P$10:$P$44,'17'!$A$10:$A$44,LOSS!$I$5,'17'!$O$10:$O$44,LOSS!$B52)</f>
        <v>0</v>
      </c>
      <c r="DB52" s="116">
        <f>SUMIFS('17'!$K$10:$K$44,'17'!$A$10:$A$44,LOSS!$I$5,'17'!$M$10:$M$44,LOSS!$B52)+SUMIFS('17'!$L$10:$L$44,'17'!$A$10:$A$44,LOSS!$I$5,'17'!$O$10:$O$44,LOSS!$B52)</f>
        <v>0</v>
      </c>
      <c r="DC52" s="115">
        <f>SUMIFS('18'!$N$10:$N$44,'18'!$A$10:$A$44,LOSS!$E$5,'18'!$M$10:$M$44,LOSS!$B52)+SUMIFS('18'!$P$10:$P$44,'18'!$A$10:$A$44,LOSS!$E$5,'18'!$O$10:$O$44,LOSS!$B52)</f>
        <v>0</v>
      </c>
      <c r="DD52" s="116">
        <f>SUMIFS('18'!$K$10:$K$44,'18'!$A$10:$A$44,LOSS!$E$5,'18'!$M$10:$M$44,LOSS!$B52)+SUMIFS('18'!$L$10:$L$44,'18'!$A$10:$A$44,LOSS!$E$5,'18'!$O$10:$O$44,LOSS!$B52)</f>
        <v>0</v>
      </c>
      <c r="DE52" s="115">
        <f>SUMIFS('18'!$N$10:$N$44,'18'!$A$10:$A$44,LOSS!$G$5,'18'!$M$10:$M$44,LOSS!$B52)+SUMIFS('18'!$P$10:$P$44,'18'!$A$10:$A$44,LOSS!$G$5,'18'!$O$10:$O$44,LOSS!$B52)</f>
        <v>0</v>
      </c>
      <c r="DF52" s="116">
        <f>SUMIFS('18'!$K$10:$K$44,'18'!$A$10:$A$44,LOSS!$G$5,'18'!$M$10:$M$44,LOSS!$B52)+SUMIFS('18'!$L$10:$L$44,'18'!$A$10:$A$44,LOSS!$G$5,'18'!$O$10:$O$44,LOSS!$B52)</f>
        <v>0</v>
      </c>
      <c r="DG52" s="115">
        <f>SUMIFS('18'!$N$10:$N$44,'18'!$A$10:$A$44,LOSS!$I$5,'18'!$M$10:$M$44,LOSS!$B52)+SUMIFS('18'!$P$10:$P$44,'18'!$A$10:$A$44,LOSS!$I$5,'18'!$O$10:$O$44,LOSS!$B52)</f>
        <v>0</v>
      </c>
      <c r="DH52" s="116">
        <f>SUMIFS('18'!$K$10:$K$44,'18'!$A$10:$A$44,LOSS!$I$5,'18'!$M$10:$M$44,LOSS!$B52)+SUMIFS('18'!$L$10:$L$44,'18'!$A$10:$A$44,LOSS!$I$5,'18'!$O$10:$O$44,LOSS!$B52)</f>
        <v>0</v>
      </c>
      <c r="DI52" s="115">
        <f>SUMIFS('19'!$N$10:$N$44,'19'!$A$10:$A$44,LOSS!$E$5,'19'!$M$10:$M$44,LOSS!$B52)+SUMIFS('19'!$P$10:$P$44,'19'!$A$10:$A$44,LOSS!$E$5,'19'!$O$10:$O$44,LOSS!$B52)</f>
        <v>0</v>
      </c>
      <c r="DJ52" s="116">
        <f>SUMIFS('19'!$K$10:$K$44,'19'!$A$10:$A$44,LOSS!$E$5,'19'!$M$10:$M$44,LOSS!$B52)+SUMIFS('19'!$L$10:$L$44,'19'!$A$10:$A$44,LOSS!$E$5,'19'!$O$10:$O$44,LOSS!$B52)</f>
        <v>0</v>
      </c>
      <c r="DK52" s="115">
        <f>SUMIFS('19'!$N$10:$N$44,'19'!$A$10:$A$44,LOSS!$G$5,'19'!$M$10:$M$44,LOSS!$B52)+SUMIFS('19'!$P$10:$P$44,'19'!$A$10:$A$44,LOSS!$G$5,'19'!$O$10:$O$44,LOSS!$B52)</f>
        <v>0</v>
      </c>
      <c r="DL52" s="116">
        <f>SUMIFS('19'!$K$10:$K$44,'19'!$A$10:$A$44,LOSS!$G$5,'19'!$M$10:$M$44,LOSS!$B52)+SUMIFS('19'!$L$10:$L$44,'19'!$A$10:$A$44,LOSS!$G$5,'19'!$O$10:$O$44,LOSS!$B52)</f>
        <v>0</v>
      </c>
      <c r="DM52" s="115">
        <f>SUMIFS('19'!$N$10:$N$44,'19'!$A$10:$A$44,LOSS!$I$5,'19'!$M$10:$M$44,LOSS!$B52)+SUMIFS('19'!$P$10:$P$44,'19'!$A$10:$A$44,LOSS!$I$5,'19'!$O$10:$O$44,LOSS!$B52)</f>
        <v>0</v>
      </c>
      <c r="DN52" s="116">
        <f>SUMIFS('19'!$K$10:$K$44,'19'!$A$10:$A$44,LOSS!$I$5,'19'!$M$10:$M$44,LOSS!$B52)+SUMIFS('19'!$L$10:$L$44,'19'!$A$10:$A$44,LOSS!$I$5,'19'!$O$10:$O$44,LOSS!$B52)</f>
        <v>0</v>
      </c>
      <c r="DO52" s="115">
        <f>SUMIFS('20'!$N$10:$N$44,'20'!$A$10:$A$44,LOSS!$E$5,'20'!$M$10:$M$44,LOSS!$B52)+SUMIFS('20'!$P$10:$P$44,'20'!$A$10:$A$44,LOSS!$E$5,'20'!$O$10:$O$44,LOSS!$B52)</f>
        <v>0</v>
      </c>
      <c r="DP52" s="116">
        <f>SUMIFS('20'!$K$10:$K$44,'20'!$A$10:$A$44,LOSS!$E$5,'20'!$M$10:$M$44,LOSS!$B52)+SUMIFS('20'!$L$10:$L$44,'20'!$A$10:$A$44,LOSS!$E$5,'20'!$O$10:$O$44,LOSS!$B52)</f>
        <v>0</v>
      </c>
      <c r="DQ52" s="115">
        <f>SUMIFS('20'!$N$10:$N$44,'20'!$A$10:$A$44,LOSS!$G$5,'20'!$M$10:$M$44,LOSS!$B52)+SUMIFS('20'!$P$10:$P$44,'20'!$A$10:$A$44,LOSS!$G$5,'20'!$O$10:$O$44,LOSS!$B52)</f>
        <v>0</v>
      </c>
      <c r="DR52" s="116">
        <f>SUMIFS('20'!$K$10:$K$44,'20'!$A$10:$A$44,LOSS!$G$5,'20'!$M$10:$M$44,LOSS!$B52)+SUMIFS('20'!$L$10:$L$44,'20'!$A$10:$A$44,LOSS!$G$5,'20'!$O$10:$O$44,LOSS!$B52)</f>
        <v>0</v>
      </c>
      <c r="DS52" s="115">
        <f>SUMIFS('20'!$N$10:$N$44,'20'!$A$10:$A$44,LOSS!$I$5,'20'!$M$10:$M$44,LOSS!$B52)+SUMIFS('20'!$P$10:$P$44,'20'!$A$10:$A$44,LOSS!$I$5,'20'!$O$10:$O$44,LOSS!$B52)</f>
        <v>0</v>
      </c>
      <c r="DT52" s="116">
        <f>SUMIFS('20'!$K$10:$K$44,'20'!$A$10:$A$44,LOSS!$I$5,'20'!$M$10:$M$44,LOSS!$B52)+SUMIFS('20'!$L$10:$L$44,'20'!$A$10:$A$44,LOSS!$I$5,'20'!$O$10:$O$44,LOSS!$B52)</f>
        <v>0</v>
      </c>
      <c r="DU52" s="115">
        <f>SUMIFS('21'!$N$10:$N$44,'21'!$A$10:$A$44,LOSS!$E$5,'21'!$M$10:$M$44,LOSS!$B52)+SUMIFS('21'!$P$10:$P$44,'21'!$A$10:$A$44,LOSS!$E$5,'21'!$O$10:$O$44,LOSS!$B52)</f>
        <v>0</v>
      </c>
      <c r="DV52" s="116">
        <f>SUMIFS('21'!$K$10:$K$44,'21'!$A$10:$A$44,LOSS!$E$5,'21'!$M$10:$M$44,LOSS!$B52)+SUMIFS('21'!$L$10:$L$44,'21'!$A$10:$A$44,LOSS!$E$5,'21'!$O$10:$O$44,LOSS!$B52)</f>
        <v>0</v>
      </c>
      <c r="DW52" s="115">
        <f>SUMIFS('21'!$N$10:$N$44,'21'!$A$10:$A$44,LOSS!$G$5,'21'!$M$10:$M$44,LOSS!$B52)+SUMIFS('21'!$P$10:$P$44,'21'!$A$10:$A$44,LOSS!$G$5,'21'!$O$10:$O$44,LOSS!$B52)</f>
        <v>0</v>
      </c>
      <c r="DX52" s="116">
        <f>SUMIFS('21'!$K$10:$K$44,'21'!$A$10:$A$44,LOSS!$G$5,'21'!$M$10:$M$44,LOSS!$B52)+SUMIFS('21'!$L$10:$L$44,'21'!$A$10:$A$44,LOSS!$G$5,'21'!$O$10:$O$44,LOSS!$B52)</f>
        <v>0</v>
      </c>
      <c r="DY52" s="115">
        <f>SUMIFS('21'!$N$10:$N$44,'21'!$A$10:$A$44,LOSS!$I$5,'21'!$M$10:$M$44,LOSS!$B52)+SUMIFS('21'!$P$10:$P$44,'21'!$A$10:$A$44,LOSS!$I$5,'21'!$O$10:$O$44,LOSS!$B52)</f>
        <v>0</v>
      </c>
      <c r="DZ52" s="116">
        <f>SUMIFS('21'!$K$10:$K$44,'21'!$A$10:$A$44,LOSS!$I$5,'21'!$M$10:$M$44,LOSS!$B52)+SUMIFS('21'!$L$10:$L$44,'21'!$A$10:$A$44,LOSS!$I$5,'21'!$O$10:$O$44,LOSS!$B52)</f>
        <v>0</v>
      </c>
      <c r="EA52" s="115">
        <f>SUMIFS('22'!$N$10:$N$44,'22'!$A$10:$A$44,LOSS!$E$5,'22'!$M$10:$M$44,LOSS!$B52)+SUMIFS('22'!$P$10:$P$44,'22'!$A$10:$A$44,LOSS!$E$5,'22'!$O$10:$O$44,LOSS!$B52)</f>
        <v>0</v>
      </c>
      <c r="EB52" s="116">
        <f>SUMIFS('22'!$K$10:$K$44,'22'!$A$10:$A$44,LOSS!$E$5,'22'!$M$10:$M$44,LOSS!$B52)+SUMIFS('22'!$L$10:$L$44,'22'!$A$10:$A$44,LOSS!$E$5,'22'!$O$10:$O$44,LOSS!$B52)</f>
        <v>0</v>
      </c>
      <c r="EC52" s="115">
        <f>SUMIFS('22'!$N$10:$N$44,'22'!$A$10:$A$44,LOSS!$G$5,'22'!$M$10:$M$44,LOSS!$B52)+SUMIFS('22'!$P$10:$P$44,'22'!$A$10:$A$44,LOSS!$G$5,'22'!$O$10:$O$44,LOSS!$B52)</f>
        <v>0</v>
      </c>
      <c r="ED52" s="116">
        <f>SUMIFS('22'!$K$10:$K$44,'22'!$A$10:$A$44,LOSS!$G$5,'22'!$M$10:$M$44,LOSS!$B52)+SUMIFS('22'!$L$10:$L$44,'22'!$A$10:$A$44,LOSS!$G$5,'22'!$O$10:$O$44,LOSS!$B52)</f>
        <v>0</v>
      </c>
      <c r="EE52" s="115">
        <f>SUMIFS('22'!$N$10:$N$44,'22'!$A$10:$A$44,LOSS!$I$5,'22'!$M$10:$M$44,LOSS!$B52)+SUMIFS('22'!$P$10:$P$44,'22'!$A$10:$A$44,LOSS!$I$5,'22'!$O$10:$O$44,LOSS!$B52)</f>
        <v>0</v>
      </c>
      <c r="EF52" s="116">
        <f>SUMIFS('22'!$K$10:$K$44,'22'!$A$10:$A$44,LOSS!$I$5,'22'!$M$10:$M$44,LOSS!$B52)+SUMIFS('22'!$L$10:$L$44,'22'!$A$10:$A$44,LOSS!$I$5,'22'!$O$10:$O$44,LOSS!$B52)</f>
        <v>0</v>
      </c>
      <c r="EG52" s="115">
        <f>SUMIFS('23'!$N$10:$N$44,'23'!$A$10:$A$44,LOSS!$E$5,'23'!$M$10:$M$44,LOSS!$B52)+SUMIFS('23'!$P$10:$P$44,'23'!$A$10:$A$44,LOSS!$E$5,'23'!$O$10:$O$44,LOSS!$B52)</f>
        <v>0</v>
      </c>
      <c r="EH52" s="116">
        <f>SUMIFS('23'!$K$10:$K$44,'23'!$A$10:$A$44,LOSS!$E$5,'23'!$M$10:$M$44,LOSS!$B52)+SUMIFS('23'!$L$10:$L$44,'23'!$A$10:$A$44,LOSS!$E$5,'23'!$O$10:$O$44,LOSS!$B52)</f>
        <v>0</v>
      </c>
      <c r="EI52" s="115">
        <f>SUMIFS('23'!$N$10:$N$44,'23'!$A$10:$A$44,LOSS!$G$5,'23'!$M$10:$M$44,LOSS!$B52)+SUMIFS('23'!$P$10:$P$44,'23'!$A$10:$A$44,LOSS!$G$5,'23'!$O$10:$O$44,LOSS!$B52)</f>
        <v>0</v>
      </c>
      <c r="EJ52" s="116">
        <f>SUMIFS('23'!$K$10:$K$44,'23'!$A$10:$A$44,LOSS!$G$5,'23'!$M$10:$M$44,LOSS!$B52)+SUMIFS('23'!$L$10:$L$44,'23'!$A$10:$A$44,LOSS!$G$5,'23'!$O$10:$O$44,LOSS!$B52)</f>
        <v>0</v>
      </c>
      <c r="EK52" s="115">
        <f>SUMIFS('23'!$N$10:$N$44,'23'!$A$10:$A$44,LOSS!$I$5,'23'!$M$10:$M$44,LOSS!$B52)+SUMIFS('23'!$P$10:$P$44,'23'!$A$10:$A$44,LOSS!$I$5,'23'!$O$10:$O$44,LOSS!$B52)</f>
        <v>0</v>
      </c>
      <c r="EL52" s="116">
        <f>SUMIFS('23'!$K$10:$K$44,'23'!$A$10:$A$44,LOSS!$I$5,'23'!$M$10:$M$44,LOSS!$B52)+SUMIFS('23'!$L$10:$L$44,'23'!$A$10:$A$44,LOSS!$I$5,'23'!$O$10:$O$44,LOSS!$B52)</f>
        <v>0</v>
      </c>
      <c r="EM52" s="115">
        <f>SUMIFS('24'!$N$10:$N$44,'24'!$A$10:$A$44,LOSS!$E$5,'24'!$M$10:$M$44,LOSS!$B52)+SUMIFS('24'!$P$10:$P$44,'24'!$A$10:$A$44,LOSS!$E$5,'24'!$O$10:$O$44,LOSS!$B52)</f>
        <v>0</v>
      </c>
      <c r="EN52" s="116">
        <f>SUMIFS('24'!$K$10:$K$44,'24'!$A$10:$A$44,LOSS!$E$5,'24'!$M$10:$M$44,LOSS!$B52)+SUMIFS('24'!$L$10:$L$44,'24'!$A$10:$A$44,LOSS!$E$5,'24'!$O$10:$O$44,LOSS!$B52)</f>
        <v>0</v>
      </c>
      <c r="EO52" s="115">
        <f>SUMIFS('24'!$N$10:$N$44,'24'!$A$10:$A$44,LOSS!$G$5,'24'!$M$10:$M$44,LOSS!$B52)+SUMIFS('24'!$P$10:$P$44,'24'!$A$10:$A$44,LOSS!$G$5,'24'!$O$10:$O$44,LOSS!$B52)</f>
        <v>0</v>
      </c>
      <c r="EP52" s="116">
        <f>SUMIFS('24'!$K$10:$K$44,'24'!$A$10:$A$44,LOSS!$G$5,'24'!$M$10:$M$44,LOSS!$B52)+SUMIFS('24'!$L$10:$L$44,'24'!$A$10:$A$44,LOSS!$G$5,'24'!$O$10:$O$44,LOSS!$B52)</f>
        <v>0</v>
      </c>
      <c r="EQ52" s="115">
        <f>SUMIFS('24'!$N$10:$N$44,'24'!$A$10:$A$44,LOSS!$I$5,'24'!$M$10:$M$44,LOSS!$B52)+SUMIFS('24'!$P$10:$P$44,'24'!$A$10:$A$44,LOSS!$I$5,'24'!$O$10:$O$44,LOSS!$B52)</f>
        <v>0</v>
      </c>
      <c r="ER52" s="116">
        <f>SUMIFS('24'!$K$10:$K$44,'24'!$A$10:$A$44,LOSS!$I$5,'24'!$M$10:$M$44,LOSS!$B52)+SUMIFS('24'!$L$10:$L$44,'24'!$A$10:$A$44,LOSS!$I$5,'24'!$O$10:$O$44,LOSS!$B52)</f>
        <v>0</v>
      </c>
      <c r="ES52" s="115">
        <f>SUMIFS('25'!$N$10:$N$44,'25'!$A$10:$A$44,LOSS!$E$5,'25'!$M$10:$M$44,LOSS!$B52)+SUMIFS('25'!$P$10:$P$44,'25'!$A$10:$A$44,LOSS!$E$5,'25'!$O$10:$O$44,LOSS!$B52)</f>
        <v>0</v>
      </c>
      <c r="ET52" s="116">
        <f>SUMIFS('25'!$K$10:$K$44,'25'!$A$10:$A$44,LOSS!$E$5,'25'!$M$10:$M$44,LOSS!$B52)+SUMIFS('25'!$L$10:$L$44,'25'!$A$10:$A$44,LOSS!$E$5,'25'!$O$10:$O$44,LOSS!$B52)</f>
        <v>0</v>
      </c>
      <c r="EU52" s="115">
        <f>SUMIFS('25'!$N$10:$N$44,'25'!$A$10:$A$44,LOSS!$G$5,'25'!$M$10:$M$44,LOSS!$B52)+SUMIFS('25'!$P$10:$P$44,'25'!$A$10:$A$44,LOSS!$G$5,'25'!$O$10:$O$44,LOSS!$B52)</f>
        <v>0</v>
      </c>
      <c r="EV52" s="116">
        <f>SUMIFS('25'!$K$10:$K$44,'25'!$A$10:$A$44,LOSS!$G$5,'25'!$M$10:$M$44,LOSS!$B52)+SUMIFS('25'!$L$10:$L$44,'25'!$A$10:$A$44,LOSS!$G$5,'25'!$O$10:$O$44,LOSS!$B52)</f>
        <v>0</v>
      </c>
      <c r="EW52" s="115">
        <f>SUMIFS('25'!$N$10:$N$44,'25'!$A$10:$A$44,LOSS!$I$5,'25'!$M$10:$M$44,LOSS!$B52)+SUMIFS('25'!$P$10:$P$44,'25'!$A$10:$A$44,LOSS!$I$5,'25'!$O$10:$O$44,LOSS!$B52)</f>
        <v>0</v>
      </c>
      <c r="EX52" s="116">
        <f>SUMIFS('25'!$K$10:$K$44,'25'!$A$10:$A$44,LOSS!$I$5,'25'!$M$10:$M$44,LOSS!$B52)+SUMIFS('25'!$L$10:$L$44,'25'!$A$10:$A$44,LOSS!$I$5,'25'!$O$10:$O$44,LOSS!$B52)</f>
        <v>0</v>
      </c>
      <c r="EY52" s="115">
        <f>SUMIFS('26'!$N$10:$N$44,'26'!$A$10:$A$44,LOSS!$E$5,'26'!$M$10:$M$44,LOSS!$B52)+SUMIFS('26'!$P$10:$P$44,'26'!$A$10:$A$44,LOSS!$E$5,'26'!$O$10:$O$44,LOSS!$B52)</f>
        <v>0</v>
      </c>
      <c r="EZ52" s="116">
        <f>SUMIFS('26'!$K$10:$K$44,'26'!$A$10:$A$44,LOSS!$E$5,'26'!$M$10:$M$44,LOSS!$B52)+SUMIFS('26'!$L$10:$L$44,'26'!$A$10:$A$44,LOSS!$E$5,'26'!$O$10:$O$44,LOSS!$B52)</f>
        <v>0</v>
      </c>
      <c r="FA52" s="115">
        <f>SUMIFS('26'!$N$10:$N$44,'26'!$A$10:$A$44,LOSS!$G$5,'26'!$M$10:$M$44,LOSS!$B52)+SUMIFS('26'!$P$10:$P$44,'26'!$A$10:$A$44,LOSS!$G$5,'26'!$O$10:$O$44,LOSS!$B52)</f>
        <v>0</v>
      </c>
      <c r="FB52" s="116">
        <f>SUMIFS('26'!$K$10:$K$44,'26'!$A$10:$A$44,LOSS!$G$5,'26'!$M$10:$M$44,LOSS!$B52)+SUMIFS('26'!$L$10:$L$44,'26'!$A$10:$A$44,LOSS!$G$5,'26'!$O$10:$O$44,LOSS!$B52)</f>
        <v>0</v>
      </c>
      <c r="FC52" s="115">
        <f>SUMIFS('26'!$N$10:$N$44,'26'!$A$10:$A$44,LOSS!$I$5,'26'!$M$10:$M$44,LOSS!$B52)+SUMIFS('26'!$P$10:$P$44,'26'!$A$10:$A$44,LOSS!$I$5,'26'!$O$10:$O$44,LOSS!$B52)</f>
        <v>0</v>
      </c>
      <c r="FD52" s="116">
        <f>SUMIFS('26'!$K$10:$K$44,'26'!$A$10:$A$44,LOSS!$I$5,'26'!$M$10:$M$44,LOSS!$B52)+SUMIFS('26'!$L$10:$L$44,'26'!$A$10:$A$44,LOSS!$I$5,'26'!$O$10:$O$44,LOSS!$B52)</f>
        <v>0</v>
      </c>
      <c r="FE52" s="115">
        <f>SUMIFS('27'!$N$10:$N$44,'27'!$A$10:$A$44,LOSS!$E$5,'27'!$M$10:$M$44,LOSS!$B52)+SUMIFS('27'!$P$10:$P$44,'27'!$A$10:$A$44,LOSS!$E$5,'27'!$O$10:$O$44,LOSS!$B52)</f>
        <v>0</v>
      </c>
      <c r="FF52" s="116">
        <f>SUMIFS('27'!$K$10:$K$44,'27'!$A$10:$A$44,LOSS!$E$5,'27'!$M$10:$M$44,LOSS!$B52)+SUMIFS('27'!$L$10:$L$44,'27'!$A$10:$A$44,LOSS!$E$5,'27'!$O$10:$O$44,LOSS!$B52)</f>
        <v>0</v>
      </c>
      <c r="FG52" s="115">
        <f>SUMIFS('27'!$N$10:$N$44,'27'!$A$10:$A$44,LOSS!$G$5,'27'!$M$10:$M$44,LOSS!$B52)+SUMIFS('27'!$P$10:$P$44,'27'!$A$10:$A$44,LOSS!$G$5,'27'!$O$10:$O$44,LOSS!$B52)</f>
        <v>0</v>
      </c>
      <c r="FH52" s="116">
        <f>SUMIFS('27'!$K$10:$K$44,'27'!$A$10:$A$44,LOSS!$G$5,'27'!$M$10:$M$44,LOSS!$B52)+SUMIFS('27'!$L$10:$L$44,'27'!$A$10:$A$44,LOSS!$G$5,'27'!$O$10:$O$44,LOSS!$B52)</f>
        <v>0</v>
      </c>
      <c r="FI52" s="115">
        <f>SUMIFS('27'!$N$10:$N$44,'27'!$A$10:$A$44,LOSS!$I$5,'27'!$M$10:$M$44,LOSS!$B52)+SUMIFS('27'!$P$10:$P$44,'27'!$A$10:$A$44,LOSS!$I$5,'27'!$O$10:$O$44,LOSS!$B52)</f>
        <v>0</v>
      </c>
      <c r="FJ52" s="116">
        <f>SUMIFS('27'!$K$10:$K$44,'27'!$A$10:$A$44,LOSS!$I$5,'27'!$M$10:$M$44,LOSS!$B52)+SUMIFS('27'!$L$10:$L$44,'27'!$A$10:$A$44,LOSS!$I$5,'27'!$O$10:$O$44,LOSS!$B52)</f>
        <v>0</v>
      </c>
      <c r="FK52" s="115">
        <f>SUMIFS('28'!$N$10:$N$44,'28'!$A$10:$A$44,LOSS!$E$5,'28'!$M$10:$M$44,LOSS!$B52)+SUMIFS('28'!$P$10:$P$44,'28'!$A$10:$A$44,LOSS!$E$5,'28'!$O$10:$O$44,LOSS!$B52)</f>
        <v>0</v>
      </c>
      <c r="FL52" s="116">
        <f>SUMIFS('28'!$K$10:$K$44,'28'!$A$10:$A$44,LOSS!$E$5,'28'!$M$10:$M$44,LOSS!$B52)+SUMIFS('28'!$L$10:$L$44,'28'!$A$10:$A$44,LOSS!$E$5,'28'!$O$10:$O$44,LOSS!$B52)</f>
        <v>0</v>
      </c>
      <c r="FM52" s="115">
        <f>SUMIFS('28'!$N$10:$N$44,'28'!$A$10:$A$44,LOSS!$G$5,'28'!$M$10:$M$44,LOSS!$B52)+SUMIFS('28'!$P$10:$P$44,'28'!$A$10:$A$44,LOSS!$G$5,'28'!$O$10:$O$44,LOSS!$B52)</f>
        <v>0</v>
      </c>
      <c r="FN52" s="116">
        <f>SUMIFS('28'!$K$10:$K$44,'28'!$A$10:$A$44,LOSS!$G$5,'28'!$M$10:$M$44,LOSS!$B52)+SUMIFS('28'!$L$10:$L$44,'28'!$A$10:$A$44,LOSS!$G$5,'28'!$O$10:$O$44,LOSS!$B52)</f>
        <v>0</v>
      </c>
      <c r="FO52" s="115">
        <f>SUMIFS('28'!$N$10:$N$44,'28'!$A$10:$A$44,LOSS!$I$5,'28'!$M$10:$M$44,LOSS!$B52)+SUMIFS('28'!$P$10:$P$44,'28'!$A$10:$A$44,LOSS!$I$5,'28'!$O$10:$O$44,LOSS!$B52)</f>
        <v>0</v>
      </c>
      <c r="FP52" s="116">
        <f>SUMIFS('28'!$K$10:$K$44,'28'!$A$10:$A$44,LOSS!$I$5,'28'!$M$10:$M$44,LOSS!$B52)+SUMIFS('28'!$L$10:$L$44,'28'!$A$10:$A$44,LOSS!$I$5,'28'!$O$10:$O$44,LOSS!$B52)</f>
        <v>0</v>
      </c>
      <c r="FQ52" s="115">
        <f>SUMIFS('29'!$N$10:$N$44,'29'!$A$10:$A$44,LOSS!$E$5,'29'!$M$10:$M$44,LOSS!$B52)+SUMIFS('29'!$P$10:$P$44,'29'!$A$10:$A$44,LOSS!$E$5,'29'!$O$10:$O$44,LOSS!$B52)</f>
        <v>0</v>
      </c>
      <c r="FR52" s="116">
        <f>SUMIFS('29'!$K$10:$K$44,'29'!$A$10:$A$44,LOSS!$E$5,'29'!$M$10:$M$44,LOSS!$B52)+SUMIFS('29'!$L$10:$L$44,'29'!$A$10:$A$44,LOSS!$E$5,'29'!$O$10:$O$44,LOSS!$B52)</f>
        <v>0</v>
      </c>
      <c r="FS52" s="115">
        <f>SUMIFS('29'!$N$10:$N$44,'29'!$A$10:$A$44,LOSS!$G$5,'29'!$M$10:$M$44,LOSS!$B52)+SUMIFS('29'!$P$10:$P$44,'29'!$A$10:$A$44,LOSS!$G$5,'29'!$O$10:$O$44,LOSS!$B52)</f>
        <v>0</v>
      </c>
      <c r="FT52" s="116">
        <f>SUMIFS('29'!$K$10:$K$44,'29'!$A$10:$A$44,LOSS!$G$5,'29'!$M$10:$M$44,LOSS!$B52)+SUMIFS('29'!$L$10:$L$44,'29'!$A$10:$A$44,LOSS!$G$5,'29'!$O$10:$O$44,LOSS!$B52)</f>
        <v>0</v>
      </c>
      <c r="FU52" s="115">
        <f>SUMIFS('29'!$N$10:$N$44,'29'!$A$10:$A$44,LOSS!$I$5,'29'!$M$10:$M$44,LOSS!$B52)+SUMIFS('29'!$P$10:$P$44,'29'!$A$10:$A$44,LOSS!$I$5,'29'!$O$10:$O$44,LOSS!$B52)</f>
        <v>0</v>
      </c>
      <c r="FV52" s="116">
        <f>SUMIFS('29'!$K$10:$K$44,'29'!$A$10:$A$44,LOSS!$I$5,'29'!$M$10:$M$44,LOSS!$B52)+SUMIFS('29'!$L$10:$L$44,'29'!$A$10:$A$44,LOSS!$I$5,'29'!$O$10:$O$44,LOSS!$B52)</f>
        <v>0</v>
      </c>
      <c r="FW52" s="115">
        <f>SUMIFS('30'!$N$10:$N$44,'30'!$A$10:$A$44,LOSS!$E$5,'30'!$M$10:$M$44,LOSS!$B52)+SUMIFS('30'!$P$10:$P$44,'30'!$A$10:$A$44,LOSS!$E$5,'30'!$O$10:$O$44,LOSS!$B52)</f>
        <v>0</v>
      </c>
      <c r="FX52" s="116">
        <f>SUMIFS('30'!$K$10:$K$44,'30'!$A$10:$A$44,LOSS!$E$5,'30'!$M$10:$M$44,LOSS!$B52)+SUMIFS('30'!$L$10:$L$44,'30'!$A$10:$A$44,LOSS!$E$5,'30'!$O$10:$O$44,LOSS!$B52)</f>
        <v>0</v>
      </c>
      <c r="FY52" s="115">
        <f>SUMIFS('30'!$N$10:$N$44,'30'!$A$10:$A$44,LOSS!$G$5,'30'!$M$10:$M$44,LOSS!$B52)+SUMIFS('30'!$P$10:$P$44,'30'!$A$10:$A$44,LOSS!$G$5,'30'!$O$10:$O$44,LOSS!$B52)</f>
        <v>0</v>
      </c>
      <c r="FZ52" s="116">
        <f>SUMIFS('30'!$K$10:$K$44,'30'!$A$10:$A$44,LOSS!$G$5,'30'!$M$10:$M$44,LOSS!$B52)+SUMIFS('30'!$L$10:$L$44,'30'!$A$10:$A$44,LOSS!$G$5,'30'!$O$10:$O$44,LOSS!$B52)</f>
        <v>0</v>
      </c>
      <c r="GA52" s="115">
        <f>SUMIFS('30'!$N$10:$N$44,'30'!$A$10:$A$44,LOSS!$I$5,'30'!$M$10:$M$44,LOSS!$B52)+SUMIFS('30'!$P$10:$P$44,'30'!$A$10:$A$44,LOSS!$I$5,'30'!$O$10:$O$44,LOSS!$B52)</f>
        <v>0</v>
      </c>
      <c r="GB52" s="116">
        <f>SUMIFS('30'!$K$10:$K$44,'30'!$A$10:$A$44,LOSS!$I$5,'30'!$M$10:$M$44,LOSS!$B52)+SUMIFS('30'!$L$10:$L$44,'30'!$A$10:$A$44,LOSS!$I$5,'30'!$O$10:$O$44,LOSS!$B52)</f>
        <v>0</v>
      </c>
      <c r="GC52" s="115">
        <f>SUMIFS('31'!$N$13:$N$44,'31'!$A$13:$A$44,LOSS!$E$5,'31'!$M$13:$M$44,LOSS!$B52)+SUMIFS('31'!$P$13:$P$44,'31'!$A$13:$A$44,LOSS!$E$5,'31'!$O$13:$O$44,LOSS!$B52)</f>
        <v>0</v>
      </c>
      <c r="GD52" s="116">
        <f>SUMIFS('31'!$K$13:$K$44,'31'!$A$13:$A$44,LOSS!$E$5,'31'!$M$13:$M$44,LOSS!$B52)+SUMIFS('31'!$L$13:$L$44,'31'!$A$13:$A$44,LOSS!$E$5,'31'!$O$13:$O$44,LOSS!$B52)</f>
        <v>0</v>
      </c>
      <c r="GE52" s="115">
        <f>SUMIFS('31'!$N$13:$N$44,'31'!$A$13:$A$44,LOSS!$G$5,'31'!$M$13:$M$44,LOSS!$B52)+SUMIFS('31'!$P$13:$P$44,'31'!$A$13:$A$44,LOSS!$G$5,'31'!$O$13:$O$44,LOSS!$B52)</f>
        <v>0</v>
      </c>
      <c r="GF52" s="116">
        <f>SUMIFS('31'!$K$13:$K$44,'31'!$A$13:$A$44,LOSS!$G$5,'31'!$M$13:$M$44,LOSS!$B52)+SUMIFS('31'!$L$13:$L$44,'31'!$A$13:$A$44,LOSS!$G$5,'31'!$O$13:$O$44,LOSS!$B52)</f>
        <v>0</v>
      </c>
      <c r="GG52" s="115">
        <f>SUMIFS('31'!$N$13:$N$44,'31'!$A$13:$A$44,LOSS!$I$5,'31'!$M$13:$M$44,LOSS!$B52)+SUMIFS('31'!$P$13:$P$44,'31'!$A$13:$A$44,LOSS!$I$5,'31'!$O$13:$O$44,LOSS!$B52)</f>
        <v>0</v>
      </c>
      <c r="GH52" s="116">
        <f>SUMIFS('31'!$K$13:$K$44,'31'!$A$13:$A$44,LOSS!$I$5,'31'!$M$13:$M$44,LOSS!$B52)+SUMIFS('31'!$L$13:$L$44,'31'!$A$13:$A$44,LOSS!$I$5,'31'!$O$13:$O$44,LOSS!$B52)</f>
        <v>0</v>
      </c>
      <c r="GI52" s="108">
        <f t="shared" si="0"/>
        <v>0</v>
      </c>
      <c r="GJ52" s="117">
        <f t="shared" si="7"/>
        <v>0</v>
      </c>
      <c r="GK52" s="118">
        <f t="shared" si="6"/>
        <v>0</v>
      </c>
    </row>
    <row r="53" ht="18.75" customHeight="1" spans="1:193">
      <c r="A53" s="125"/>
      <c r="B53" s="112">
        <v>406</v>
      </c>
      <c r="C53" s="113" t="s">
        <v>315</v>
      </c>
      <c r="D53" s="114"/>
      <c r="E53" s="115">
        <f>SUMIFS('1'!$N$10:$N$44,'1'!$A$10:$A$44,LOSS!$E$5,'1'!$M$10:$M$44,LOSS!$B53)+SUMIFS('1'!$P$10:$P$44,'1'!$A$10:$A$44,LOSS!$E$5,'1'!$O$10:$O$44,LOSS!$B53)</f>
        <v>0</v>
      </c>
      <c r="F53" s="116">
        <f>SUMIFS('1'!$K$10:$K$44,'1'!$A$10:$A$44,LOSS!$E$5,'1'!$M$10:$M$44,LOSS!$B53)+SUMIFS('1'!$L$10:$L$44,'1'!$A$10:$A$44,LOSS!$E$5,'1'!$O$10:$O$44,LOSS!$B53)</f>
        <v>0</v>
      </c>
      <c r="G53" s="115">
        <f>SUMIFS('1'!$N$10:$N$44,'1'!$A$10:$A$44,LOSS!$G$5,'1'!$M$10:$M$44,LOSS!$B53)+SUMIFS('1'!$P$10:$P$44,'1'!$A$10:$A$44,LOSS!$G$5,'1'!$O$10:$O$44,LOSS!$B53)</f>
        <v>0</v>
      </c>
      <c r="H53" s="116">
        <f>SUMIFS('1'!$K$10:$K$44,'1'!$A$10:$A$44,LOSS!$G$5,'1'!$M$10:$M$44,LOSS!$B53)+SUMIFS('1'!$L$10:$L$44,'1'!$A$10:$A$44,LOSS!$G$5,'1'!$O$10:$O$44,LOSS!$B53)</f>
        <v>0</v>
      </c>
      <c r="I53" s="115">
        <f>SUMIFS('1'!$N$10:$N$44,'1'!$A$10:$A$44,LOSS!$I$5,'1'!$M$10:$M$44,LOSS!$B53)+SUMIFS('1'!$P$10:$P$44,'1'!$A$10:$A$44,LOSS!$I$5,'1'!$O$10:$O$44,LOSS!$B53)</f>
        <v>0</v>
      </c>
      <c r="J53" s="116">
        <f>SUMIFS('1'!$K$10:$K$44,'1'!$A$10:$A$44,LOSS!$I$5,'1'!$M$10:$M$44,LOSS!$B53)+SUMIFS('1'!$L$10:$L$44,'1'!$A$10:$A$44,LOSS!$I$5,'1'!$O$10:$O$44,LOSS!$B53)</f>
        <v>0</v>
      </c>
      <c r="K53" s="115">
        <f>SUMIFS('2'!$N$10:$N$52,'2'!$A$10:$A$52,LOSS!$E$5,'2'!$M$10:$M$52,LOSS!$B53)+SUMIFS('2'!$P$10:$P$52,'2'!$A$10:$A$52,LOSS!$E$5,'2'!$O$10:$O$52,LOSS!$B53)</f>
        <v>0</v>
      </c>
      <c r="L53" s="116">
        <f>SUMIFS('2'!$K$10:$K$52,'2'!$A$10:$A$52,LOSS!$E$5,'2'!$M$10:$M$52,LOSS!$B53)+SUMIFS('2'!$L$10:$L$52,'2'!$A$10:$A$52,LOSS!$E$5,'2'!$O$10:$O$52,LOSS!$B53)</f>
        <v>0</v>
      </c>
      <c r="M53" s="115">
        <f>SUMIFS('2'!$N$10:$N$52,'2'!$A$10:$A$52,LOSS!$G$5,'2'!$M$10:$M$52,LOSS!$B53)+SUMIFS('2'!$P$10:$P$52,'2'!$A$10:$A$52,LOSS!$G$5,'2'!$O$10:$O$52,LOSS!$B53)</f>
        <v>0</v>
      </c>
      <c r="N53" s="116">
        <f>SUMIFS('2'!$K$10:$K$52,'2'!$A$10:$A$52,LOSS!$G$5,'2'!$M$10:$M$52,LOSS!$B53)+SUMIFS('2'!$L$10:$L$52,'2'!$A$10:$A$52,LOSS!$G$5,'2'!$O$10:$O$52,LOSS!$B53)</f>
        <v>0</v>
      </c>
      <c r="O53" s="115">
        <f>SUMIFS('2'!$N$10:$N$52,'2'!$A$10:$A$52,LOSS!$I$5,'2'!$M$10:$M$52,LOSS!$B53)+SUMIFS('2'!$P$10:$P$52,'2'!$A$10:$A$52,LOSS!$I$5,'2'!$O$10:$O$52,LOSS!$B53)</f>
        <v>0</v>
      </c>
      <c r="P53" s="116">
        <f>SUMIFS('2'!$K$10:$K$52,'2'!$A$10:$A$52,LOSS!$I$5,'2'!$M$10:$M$52,LOSS!$B53)+SUMIFS('2'!$L$10:$L$52,'2'!$A$10:$A$52,LOSS!$I$5,'2'!$O$10:$O$52,LOSS!$B53)</f>
        <v>0</v>
      </c>
      <c r="Q53" s="115">
        <f>SUMIFS('3'!$N$10:$N$44,'3'!$A$10:$A$44,LOSS!$E$5,'3'!$M$10:$M$44,LOSS!$B53)+SUMIFS('3'!$P$10:$P$44,'3'!$A$10:$A$44,LOSS!$E$5,'3'!$O$10:$O$44,LOSS!$B53)</f>
        <v>0</v>
      </c>
      <c r="R53" s="116">
        <f>SUMIFS('3'!$K$10:$K$44,'3'!$A$10:$A$44,LOSS!$E$5,'3'!$M$10:$M$44,LOSS!$B53)+SUMIFS('3'!$L$10:$L$44,'3'!$A$10:$A$44,LOSS!$E$5,'3'!$O$10:$O$44,LOSS!$B53)</f>
        <v>0</v>
      </c>
      <c r="S53" s="115">
        <f>SUMIFS('3'!$N$10:$N$44,'3'!$A$10:$A$44,LOSS!$G$5,'3'!$M$10:$M$44,LOSS!$B53)+SUMIFS('3'!$P$10:$P$44,'3'!$A$10:$A$44,LOSS!$G$5,'3'!$O$10:$O$44,LOSS!$B53)</f>
        <v>0</v>
      </c>
      <c r="T53" s="116">
        <f>SUMIFS('3'!$K$10:$K$44,'3'!$A$10:$A$44,LOSS!$G$5,'3'!$M$10:$M$44,LOSS!$B53)+SUMIFS('3'!$L$10:$L$44,'3'!$A$10:$A$44,LOSS!$G$5,'3'!$O$10:$O$44,LOSS!$B53)</f>
        <v>0</v>
      </c>
      <c r="U53" s="115">
        <f>SUMIFS('3'!$N$10:$N$44,'3'!$A$10:$A$44,LOSS!$I$5,'3'!$M$10:$M$44,LOSS!$B53)+SUMIFS('3'!$P$10:$P$44,'3'!$A$10:$A$44,LOSS!$I$5,'3'!$O$10:$O$44,LOSS!$B53)</f>
        <v>0</v>
      </c>
      <c r="V53" s="116">
        <f>SUMIFS('3'!$K$10:$K$44,'3'!$A$10:$A$44,LOSS!$I$5,'3'!$M$10:$M$44,LOSS!$B53)+SUMIFS('3'!$L$10:$L$44,'3'!$A$10:$A$44,LOSS!$I$5,'3'!$O$10:$O$44,LOSS!$B53)</f>
        <v>0</v>
      </c>
      <c r="W53" s="115">
        <f>SUMIFS('4'!$N$10:$N$44,'4'!$A$10:$A$44,LOSS!$E$5,'4'!$M$10:$M$44,LOSS!$B53)+SUMIFS('4'!$P$10:$P$44,'4'!$A$10:$A$44,LOSS!$E$5,'4'!$O$10:$O$44,LOSS!$B53)</f>
        <v>0</v>
      </c>
      <c r="X53" s="116">
        <f>SUMIFS('4'!$K$10:$K$44,'4'!$A$10:$A$44,LOSS!$E$5,'4'!$M$10:$M$44,LOSS!$B53)+SUMIFS('4'!$L$10:$L$44,'4'!$A$10:$A$44,LOSS!$E$5,'4'!$O$10:$O$44,LOSS!$B53)</f>
        <v>0</v>
      </c>
      <c r="Y53" s="115">
        <f>SUMIFS('4'!$N$10:$N$44,'4'!$A$10:$A$44,LOSS!$G$5,'4'!$M$10:$M$44,LOSS!$B53)+SUMIFS('4'!$P$10:$P$44,'4'!$A$10:$A$44,LOSS!$G$5,'4'!$O$10:$O$44,LOSS!$B53)</f>
        <v>0</v>
      </c>
      <c r="Z53" s="116">
        <f>SUMIFS('4'!$K$10:$K$44,'4'!$A$10:$A$44,LOSS!$G$5,'4'!$M$10:$M$44,LOSS!$B53)+SUMIFS('4'!$L$10:$L$44,'4'!$A$10:$A$44,LOSS!$G$5,'4'!$O$10:$O$44,LOSS!$B53)</f>
        <v>0</v>
      </c>
      <c r="AA53" s="115">
        <f>SUMIFS('4'!$N$10:$N$44,'4'!$A$10:$A$44,LOSS!$I$5,'4'!$M$10:$M$44,LOSS!$B53)+SUMIFS('4'!$P$10:$P$44,'4'!$A$10:$A$44,LOSS!$I$5,'4'!$O$10:$O$44,LOSS!$B53)</f>
        <v>0</v>
      </c>
      <c r="AB53" s="116">
        <f>SUMIFS('4'!$K$10:$K$44,'4'!$A$10:$A$44,LOSS!$I$5,'4'!$M$10:$M$44,LOSS!$B53)+SUMIFS('4'!$L$10:$L$44,'4'!$A$10:$A$44,LOSS!$I$5,'4'!$O$10:$O$44,LOSS!$B53)</f>
        <v>0</v>
      </c>
      <c r="AC53" s="115">
        <f>SUMIFS('5'!$N$10:$N$52,'5'!$A$10:$A$52,LOSS!$E$5,'5'!$M$10:$M$52,LOSS!$B53)+SUMIFS('5'!$P$10:$P$52,'5'!$A$10:$A$52,LOSS!$E$5,'5'!$O$10:$O$52,LOSS!$B53)</f>
        <v>0</v>
      </c>
      <c r="AD53" s="116">
        <f>SUMIFS('5'!$K$10:$K$52,'5'!$A$10:$A$52,LOSS!$E$5,'5'!$M$10:$M$52,LOSS!$B53)+SUMIFS('5'!$L$10:$L$52,'5'!$A$10:$A$52,LOSS!$E$5,'5'!$O$10:$O$52,LOSS!$B53)</f>
        <v>0</v>
      </c>
      <c r="AE53" s="115">
        <f>SUMIFS('5'!$N$10:$N$52,'5'!$A$10:$A$52,LOSS!$G$5,'5'!$M$10:$M$52,LOSS!$B53)+SUMIFS('5'!$P$10:$P$52,'5'!$A$10:$A$52,LOSS!$G$5,'5'!$O$10:$O$52,LOSS!$B53)</f>
        <v>0</v>
      </c>
      <c r="AF53" s="116">
        <f>SUMIFS('5'!$K$10:$K$52,'5'!$A$10:$A$52,LOSS!$G$5,'5'!$M$10:$M$52,LOSS!$B53)+SUMIFS('5'!$L$10:$L$52,'5'!$A$10:$A$52,LOSS!$G$5,'5'!$O$10:$O$52,LOSS!$B53)</f>
        <v>0</v>
      </c>
      <c r="AG53" s="115">
        <f>SUMIFS('5'!$N$10:$N$52,'5'!$A$10:$A$52,LOSS!$I$5,'5'!$M$10:$M$52,LOSS!$B53)+SUMIFS('5'!$P$10:$P$52,'5'!$A$10:$A$52,LOSS!$I$5,'5'!$O$10:$O$52,LOSS!$B53)</f>
        <v>0</v>
      </c>
      <c r="AH53" s="116">
        <f>SUMIFS('5'!$K$10:$K$52,'5'!$A$10:$A$52,LOSS!$I$5,'5'!$M$10:$M$52,LOSS!$B53)+SUMIFS('5'!$L$10:$L$52,'5'!$A$10:$A$52,LOSS!$I$5,'5'!$O$10:$O$52,LOSS!$B53)</f>
        <v>0</v>
      </c>
      <c r="AI53" s="115">
        <f>SUMIFS('6'!$N$10:$N$43,'6'!$A$10:$A$43,LOSS!$E$5,'6'!$M$10:$M$43,LOSS!$B53)+SUMIFS('6'!$P$10:$P$43,'6'!$A$10:$A$43,LOSS!$E$5,'6'!$O$10:$O$43,LOSS!$B53)</f>
        <v>0</v>
      </c>
      <c r="AJ53" s="116">
        <f>SUMIFS('6'!$K$10:$K$43,'6'!$A$10:$A$43,LOSS!$E$5,'6'!$M$10:$M$43,LOSS!$B53)+SUMIFS('6'!$L$10:$L$43,'6'!$A$10:$A$43,LOSS!$E$5,'6'!$O$10:$O$43,LOSS!$B53)</f>
        <v>0</v>
      </c>
      <c r="AK53" s="115">
        <f>SUMIFS('6'!$N$10:$N$43,'6'!$A$10:$A$43,LOSS!$G$5,'6'!$M$10:$M$43,LOSS!$B53)+SUMIFS('6'!$P$10:$P$43,'6'!$A$10:$A$43,LOSS!$G$5,'6'!$O$10:$O$43,LOSS!$B53)</f>
        <v>0</v>
      </c>
      <c r="AL53" s="116">
        <f>SUMIFS('6'!$K$10:$K$43,'6'!$A$10:$A$43,LOSS!$G$5,'6'!$M$10:$M$43,LOSS!$B53)+SUMIFS('6'!$L$10:$L$43,'6'!$A$10:$A$43,LOSS!$G$5,'6'!$O$10:$O$43,LOSS!$B53)</f>
        <v>0</v>
      </c>
      <c r="AM53" s="115">
        <f>SUMIFS('6'!$N$10:$N$43,'6'!$A$10:$A$43,LOSS!$I$5,'6'!$M$10:$M$43,LOSS!$B53)+SUMIFS('6'!$P$10:$P$43,'6'!$A$10:$A$43,LOSS!$I$5,'6'!$O$10:$O$43,LOSS!$B53)</f>
        <v>0</v>
      </c>
      <c r="AN53" s="116">
        <f>SUMIFS('6'!$K$10:$K$43,'6'!$A$10:$A$43,LOSS!$I$5,'6'!$M$10:$M$43,LOSS!$B53)+SUMIFS('6'!$L$10:$L$43,'6'!$A$10:$A$43,LOSS!$I$5,'6'!$O$10:$O$43,LOSS!$B53)</f>
        <v>0</v>
      </c>
      <c r="AO53" s="115">
        <f>SUMIFS('7'!$N$10:$N$44,'7'!$A$10:$A$44,LOSS!$E$5,'7'!$M$10:$M$44,LOSS!$B53)+SUMIFS('7'!$P$10:$P$44,'7'!$A$10:$A$44,LOSS!$E$5,'7'!$O$10:$O$44,LOSS!$B53)</f>
        <v>0</v>
      </c>
      <c r="AP53" s="116">
        <f>SUMIFS('7'!$K$10:$K$44,'7'!$A$10:$A$44,LOSS!$E$5,'7'!$M$10:$M$44,LOSS!$B53)+SUMIFS('7'!$L$10:$L$44,'7'!$A$10:$A$44,LOSS!$E$5,'7'!$O$10:$O$44,LOSS!$B53)</f>
        <v>0</v>
      </c>
      <c r="AQ53" s="115">
        <f>SUMIFS('7'!$N$10:$N$44,'7'!$A$10:$A$44,LOSS!$G$5,'7'!$M$10:$M$44,LOSS!$B53)+SUMIFS('7'!$P$10:$P$44,'7'!$A$10:$A$44,LOSS!$G$5,'7'!$O$10:$O$44,LOSS!$B53)</f>
        <v>0</v>
      </c>
      <c r="AR53" s="116">
        <f>SUMIFS('7'!$K$10:$K$44,'7'!$A$10:$A$44,LOSS!$G$5,'7'!$M$10:$M$44,LOSS!$B53)+SUMIFS('7'!$L$10:$L$44,'7'!$A$10:$A$44,LOSS!$G$5,'7'!$O$10:$O$44,LOSS!$B53)</f>
        <v>0</v>
      </c>
      <c r="AS53" s="115">
        <f>SUMIFS('7'!$N$10:$N$44,'7'!$A$10:$A$44,LOSS!$I$5,'7'!$M$10:$M$44,LOSS!$B53)+SUMIFS('7'!$P$10:$P$44,'7'!$A$10:$A$44,LOSS!$I$5,'7'!$O$10:$O$44,LOSS!$B53)</f>
        <v>0</v>
      </c>
      <c r="AT53" s="116">
        <f>SUMIFS('7'!$K$10:$K$44,'7'!$A$10:$A$44,LOSS!$I$5,'7'!$M$10:$M$44,LOSS!$B53)+SUMIFS('7'!$L$10:$L$44,'7'!$A$10:$A$44,LOSS!$I$5,'7'!$O$10:$O$44,LOSS!$B53)</f>
        <v>0</v>
      </c>
      <c r="AU53" s="115">
        <f>SUMIFS('8'!$N$10:$N$43,'8'!$A$10:$A$43,LOSS!$E$5,'8'!$M$10:$M$43,LOSS!$B53)+SUMIFS('8'!$P$10:$P$43,'8'!$A$10:$A$43,LOSS!$E$5,'8'!$O$10:$O$43,LOSS!$B53)</f>
        <v>0</v>
      </c>
      <c r="AV53" s="116">
        <f>SUMIFS('8'!$K$10:$K$43,'8'!$A$10:$A$43,LOSS!$E$5,'8'!$M$10:$M$43,LOSS!$B53)+SUMIFS('8'!$L$10:$L$43,'8'!$A$10:$A$43,LOSS!$E$5,'8'!$O$10:$O$43,LOSS!$B53)</f>
        <v>0</v>
      </c>
      <c r="AW53" s="115">
        <f>SUMIFS('8'!$N$10:$N$43,'8'!$A$10:$A$43,LOSS!$G$5,'8'!$M$10:$M$43,LOSS!$B53)+SUMIFS('8'!$P$10:$P$43,'8'!$A$10:$A$43,LOSS!$G$5,'8'!$O$10:$O$43,LOSS!$B53)</f>
        <v>0</v>
      </c>
      <c r="AX53" s="116">
        <f>SUMIFS('8'!$K$10:$K$43,'8'!$A$10:$A$43,LOSS!$G$5,'8'!$M$10:$M$43,LOSS!$B53)+SUMIFS('8'!$L$10:$L$43,'8'!$A$10:$A$43,LOSS!$G$5,'8'!$O$10:$O$43,LOSS!$B53)</f>
        <v>0</v>
      </c>
      <c r="AY53" s="115">
        <f>SUMIFS('8'!$N$10:$N$43,'8'!$A$10:$A$43,LOSS!$I$5,'8'!$M$10:$M$43,LOSS!$B53)+SUMIFS('8'!$P$10:$P$43,'8'!$A$10:$A$43,LOSS!$I$5,'8'!$O$10:$O$43,LOSS!$B53)</f>
        <v>0</v>
      </c>
      <c r="AZ53" s="116">
        <f>SUMIFS('8'!$K$10:$K$43,'8'!$A$10:$A$43,LOSS!$I$5,'8'!$M$10:$M$43,LOSS!$B53)+SUMIFS('8'!$L$10:$L$43,'8'!$A$10:$A$43,LOSS!$I$5,'8'!$O$10:$O$43,LOSS!$B53)</f>
        <v>0</v>
      </c>
      <c r="BA53" s="115">
        <f>SUMIFS('9'!$N$10:$N$51,'9'!$A$10:$A$51,LOSS!$E$5,'9'!$M$10:$M$51,LOSS!$B53)+SUMIFS('9'!$P$10:$P$51,'9'!$A$10:$A$51,LOSS!$E$5,'9'!$O$10:$O$51,LOSS!$B53)</f>
        <v>0</v>
      </c>
      <c r="BB53" s="116">
        <f>SUMIFS('9'!$K$10:$K$51,'9'!$A$10:$A$51,LOSS!$E$5,'9'!$M$10:$M$51,LOSS!$B53)+SUMIFS('9'!$L$10:$L$51,'9'!$A$10:$A$51,LOSS!$E$5,'9'!$O$10:$O$51,LOSS!$B53)</f>
        <v>0</v>
      </c>
      <c r="BC53" s="115">
        <f>SUMIFS('9'!$N$10:$N$51,'9'!$A$10:$A$51,LOSS!$G$5,'9'!$M$10:$M$51,LOSS!$B53)+SUMIFS('9'!$P$10:$P$51,'9'!$A$10:$A$51,LOSS!$G$5,'9'!$O$10:$O$51,LOSS!$B53)</f>
        <v>0</v>
      </c>
      <c r="BD53" s="116">
        <f>SUMIFS('9'!$K$10:$K$51,'9'!$A$10:$A$51,LOSS!$G$5,'9'!$M$10:$M$51,LOSS!$B53)+SUMIFS('9'!$L$10:$L$51,'9'!$A$10:$A$51,LOSS!$G$5,'9'!$O$10:$O$51,LOSS!$B53)</f>
        <v>0</v>
      </c>
      <c r="BE53" s="115">
        <f>SUMIFS('9'!$N$10:$N$51,'9'!$A$10:$A$51,LOSS!$I$5,'9'!$M$10:$M$51,LOSS!$B53)+SUMIFS('9'!$P$10:$P$51,'9'!$A$10:$A$51,LOSS!$I$5,'9'!$O$10:$O$51,LOSS!$B53)</f>
        <v>0</v>
      </c>
      <c r="BF53" s="116">
        <f>SUMIFS('9'!$K$10:$K$51,'9'!$A$10:$A$51,LOSS!$I$5,'9'!$M$10:$M$51,LOSS!$B53)+SUMIFS('9'!$L$10:$L$51,'9'!$A$10:$A$51,LOSS!$I$5,'9'!$O$10:$O$51,LOSS!$B53)</f>
        <v>0</v>
      </c>
      <c r="BG53" s="115">
        <f>SUMIFS('10'!$N$10:$N$44,'10'!$A$10:$A$44,LOSS!$E$5,'10'!$M$10:$M$44,LOSS!$B53)+SUMIFS('10'!$P$10:$P$44,'10'!$A$10:$A$44,LOSS!$E$5,'10'!$O$10:$O$44,LOSS!$B53)</f>
        <v>0</v>
      </c>
      <c r="BH53" s="116">
        <f>SUMIFS('10'!$K$10:$K$44,'10'!$A$10:$A$44,LOSS!$E$5,'10'!$M$10:$M$44,LOSS!$B53)+SUMIFS('10'!$L$10:$L$44,'10'!$A$10:$A$44,LOSS!$E$5,'10'!$O$10:$O$44,LOSS!$B53)</f>
        <v>0</v>
      </c>
      <c r="BI53" s="115">
        <f>SUMIFS('10'!$N$10:$N$44,'10'!$A$10:$A$44,LOSS!$G$5,'10'!$M$10:$M$44,LOSS!$B53)+SUMIFS('10'!$P$10:$P$44,'10'!$A$10:$A$44,LOSS!$G$5,'10'!$O$10:$O$44,LOSS!$B53)</f>
        <v>0</v>
      </c>
      <c r="BJ53" s="116">
        <f>SUMIFS('10'!$K$10:$K$44,'10'!$A$10:$A$44,LOSS!$G$5,'10'!$M$10:$M$44,LOSS!$B53)+SUMIFS('10'!$L$10:$L$44,'10'!$A$10:$A$44,LOSS!$G$5,'10'!$O$10:$O$44,LOSS!$B53)</f>
        <v>0</v>
      </c>
      <c r="BK53" s="115">
        <f>SUMIFS('10'!$N$10:$N$44,'10'!$A$10:$A$44,LOSS!$I$5,'10'!$M$10:$M$44,LOSS!$B53)+SUMIFS('10'!$P$10:$P$44,'10'!$A$10:$A$44,LOSS!$I$5,'10'!$O$10:$O$44,LOSS!$B53)</f>
        <v>0</v>
      </c>
      <c r="BL53" s="116">
        <f>SUMIFS('10'!$K$10:$K$44,'10'!$A$10:$A$44,LOSS!$I$5,'10'!$M$10:$M$44,LOSS!$B53)+SUMIFS('10'!$L$10:$L$44,'10'!$A$10:$A$44,LOSS!$I$5,'10'!$O$10:$O$44,LOSS!$B53)</f>
        <v>0</v>
      </c>
      <c r="BM53" s="115">
        <f>SUMIFS('11'!$N$10:$N$43,'11'!$A$10:$A$43,LOSS!$E$5,'11'!$M$10:$M$43,LOSS!$B53)+SUMIFS('11'!$P$10:$P$43,'11'!$A$10:$A$43,LOSS!$E$5,'11'!$O$10:$O$43,LOSS!$B53)</f>
        <v>0</v>
      </c>
      <c r="BN53" s="116">
        <f>SUMIFS('11'!$K$10:$K$43,'11'!$A$10:$A$43,LOSS!$E$5,'11'!$M$10:$M$43,LOSS!$B53)+SUMIFS('11'!$L$10:$L$43,'11'!$A$10:$A$43,LOSS!$E$5,'11'!$O$10:$O$43,LOSS!$B53)</f>
        <v>0</v>
      </c>
      <c r="BO53" s="115">
        <f>SUMIFS('11'!$N$10:$N$43,'11'!$A$10:$A$43,LOSS!$G$5,'11'!$M$10:$M$43,LOSS!$B53)+SUMIFS('11'!$P$10:$P$43,'11'!$A$10:$A$43,LOSS!$G$5,'11'!$O$10:$O$43,LOSS!$B53)</f>
        <v>0</v>
      </c>
      <c r="BP53" s="116">
        <f>SUMIFS('11'!$K$10:$K$43,'11'!$A$10:$A$43,LOSS!$G$5,'11'!$M$10:$M$43,LOSS!$B53)+SUMIFS('11'!$L$10:$L$43,'11'!$A$10:$A$43,LOSS!$G$5,'11'!$O$10:$O$43,LOSS!$B53)</f>
        <v>0</v>
      </c>
      <c r="BQ53" s="115">
        <f>SUMIFS('11'!$N$10:$N$43,'11'!$A$10:$A$43,LOSS!$I$5,'11'!$M$10:$M$43,LOSS!$B53)+SUMIFS('11'!$P$10:$P$43,'11'!$A$10:$A$43,LOSS!$I$5,'11'!$O$10:$O$43,LOSS!$B53)</f>
        <v>0</v>
      </c>
      <c r="BR53" s="116">
        <f>SUMIFS('11'!$K$10:$K$43,'11'!$A$10:$A$43,LOSS!$I$5,'11'!$M$10:$M$43,LOSS!$B53)+SUMIFS('11'!$L$10:$L$43,'11'!$A$10:$A$43,LOSS!$I$5,'11'!$O$10:$O$43,LOSS!$B53)</f>
        <v>0</v>
      </c>
      <c r="BS53" s="115">
        <f>SUMIFS('12'!$N$10:$N$44,'12'!$A$10:$A$44,LOSS!$E$5,'12'!$M$10:$M$44,LOSS!$B53)+SUMIFS('12'!$P$10:$P$44,'12'!$A$10:$A$44,LOSS!$E$5,'12'!$O$10:$O$44,LOSS!$B53)</f>
        <v>0</v>
      </c>
      <c r="BT53" s="116">
        <f>SUMIFS('12'!$K$10:$K$44,'12'!$A$10:$A$44,LOSS!$E$5,'12'!$M$10:$M$44,LOSS!$B53)+SUMIFS('12'!$L$10:$L$44,'12'!$A$10:$A$44,LOSS!$E$5,'12'!$O$10:$O$44,LOSS!$B53)</f>
        <v>0</v>
      </c>
      <c r="BU53" s="115">
        <f>SUMIFS('12'!$N$10:$N$44,'12'!$A$10:$A$44,LOSS!$G$5,'12'!$M$10:$M$44,LOSS!$B53)+SUMIFS('12'!$P$10:$P$44,'12'!$A$10:$A$44,LOSS!$G$5,'12'!$O$10:$O$44,LOSS!$B53)</f>
        <v>0</v>
      </c>
      <c r="BV53" s="116">
        <f>SUMIFS('12'!$K$10:$K$44,'12'!$A$10:$A$44,LOSS!$G$5,'12'!$M$10:$M$44,LOSS!$B53)+SUMIFS('12'!$L$10:$L$44,'12'!$A$10:$A$44,LOSS!$G$5,'12'!$O$10:$O$44,LOSS!$B53)</f>
        <v>0</v>
      </c>
      <c r="BW53" s="115">
        <f>SUMIFS('12'!$N$10:$N$44,'12'!$A$10:$A$44,LOSS!$I$5,'12'!$M$10:$M$44,LOSS!$B53)+SUMIFS('12'!$P$10:$P$44,'12'!$A$10:$A$44,LOSS!$I$5,'12'!$O$10:$O$44,LOSS!$B53)</f>
        <v>0</v>
      </c>
      <c r="BX53" s="116">
        <f>SUMIFS('12'!$K$10:$K$44,'12'!$A$10:$A$44,LOSS!$I$5,'12'!$M$10:$M$44,LOSS!$B53)+SUMIFS('12'!$L$10:$L$44,'12'!$A$10:$A$44,LOSS!$I$5,'12'!$O$10:$O$44,LOSS!$B53)</f>
        <v>0</v>
      </c>
      <c r="BY53" s="115">
        <f>SUMIFS('13'!$N$10:$N$44,'13'!$A$10:$A$44,LOSS!$E$5,'13'!$M$10:$M$44,LOSS!$B53)+SUMIFS('13'!$P$10:$P$44,'13'!$A$10:$A$44,LOSS!$E$5,'13'!$O$10:$O$44,LOSS!$B53)</f>
        <v>0</v>
      </c>
      <c r="BZ53" s="116">
        <f>SUMIFS('13'!$K$10:$K$44,'13'!$A$10:$A$44,LOSS!$E$5,'13'!$M$10:$M$44,LOSS!$B53)+SUMIFS('13'!$L$10:$L$44,'13'!$A$10:$A$44,LOSS!$E$5,'13'!$O$10:$O$44,LOSS!$B53)</f>
        <v>0</v>
      </c>
      <c r="CA53" s="115">
        <f>SUMIFS('13'!$N$10:$N$44,'13'!$A$10:$A$44,LOSS!$G$5,'13'!$M$10:$M$44,LOSS!$B53)+SUMIFS('13'!$P$10:$P$44,'13'!$A$10:$A$44,LOSS!$G$5,'13'!$O$10:$O$44,LOSS!$B53)</f>
        <v>0</v>
      </c>
      <c r="CB53" s="116">
        <f>SUMIFS('13'!$K$10:$K$44,'13'!$A$10:$A$44,LOSS!$G$5,'13'!$M$10:$M$44,LOSS!$B53)+SUMIFS('13'!$L$10:$L$44,'13'!$A$10:$A$44,LOSS!$G$5,'13'!$O$10:$O$44,LOSS!$B53)</f>
        <v>0</v>
      </c>
      <c r="CC53" s="115">
        <f>SUMIFS('13'!$N$10:$N$44,'13'!$A$10:$A$44,LOSS!$I$5,'13'!$M$10:$M$44,LOSS!$B53)+SUMIFS('13'!$P$10:$P$44,'13'!$A$10:$A$44,LOSS!$I$5,'13'!$O$10:$O$44,LOSS!$B53)</f>
        <v>0</v>
      </c>
      <c r="CD53" s="116">
        <f>SUMIFS('13'!$K$10:$K$44,'13'!$A$10:$A$44,LOSS!$I$5,'13'!$M$10:$M$44,LOSS!$B53)+SUMIFS('13'!$L$10:$L$44,'13'!$A$10:$A$44,LOSS!$I$5,'13'!$O$10:$O$44,LOSS!$B53)</f>
        <v>0</v>
      </c>
      <c r="CE53" s="115">
        <f>SUMIFS('14'!$N$10:$N$44,'14'!$A$10:$A$44,LOSS!$E$5,'14'!$M$10:$M$44,LOSS!$B53)+SUMIFS('14'!$P$10:$P$44,'14'!$A$10:$A$44,LOSS!$E$5,'14'!$O$10:$O$44,LOSS!$B53)</f>
        <v>0</v>
      </c>
      <c r="CF53" s="116">
        <f>SUMIFS('14'!$K$10:$K$44,'14'!$A$10:$A$44,LOSS!$E$5,'14'!$M$10:$M$44,LOSS!$B53)+SUMIFS('14'!$L$10:$L$44,'14'!$A$10:$A$44,LOSS!$E$5,'14'!$O$10:$O$44,LOSS!$B53)</f>
        <v>0</v>
      </c>
      <c r="CG53" s="115">
        <f>SUMIFS('14'!$N$10:$N$44,'14'!$A$10:$A$44,LOSS!$G$5,'14'!$M$10:$M$44,LOSS!$B53)+SUMIFS('14'!$P$10:$P$44,'14'!$A$10:$A$44,LOSS!$G$5,'14'!$O$10:$O$44,LOSS!$B53)</f>
        <v>0</v>
      </c>
      <c r="CH53" s="116">
        <f>SUMIFS('14'!$K$10:$K$44,'14'!$A$10:$A$44,LOSS!$G$5,'14'!$M$10:$M$44,LOSS!$B53)+SUMIFS('14'!$L$10:$L$44,'14'!$A$10:$A$44,LOSS!$G$5,'14'!$O$10:$O$44,LOSS!$B53)</f>
        <v>0</v>
      </c>
      <c r="CI53" s="115">
        <f>SUMIFS('14'!$N$10:$N$44,'14'!$A$10:$A$44,LOSS!$I$5,'14'!$M$10:$M$44,LOSS!$B53)+SUMIFS('14'!$P$10:$P$44,'14'!$A$10:$A$44,LOSS!$I$5,'14'!$O$10:$O$44,LOSS!$B53)</f>
        <v>0</v>
      </c>
      <c r="CJ53" s="116">
        <f>SUMIFS('14'!$K$10:$K$44,'14'!$A$10:$A$44,LOSS!$I$5,'14'!$M$10:$M$44,LOSS!$B53)+SUMIFS('14'!$L$10:$L$44,'14'!$A$10:$A$44,LOSS!$I$5,'14'!$O$10:$O$44,LOSS!$B53)</f>
        <v>0</v>
      </c>
      <c r="CK53" s="115">
        <f>SUMIFS('15'!$N$10:$N$44,'15'!$A$10:$A$44,LOSS!$E$5,'15'!$M$10:$M$44,LOSS!$B53)+SUMIFS('15'!$P$10:$P$44,'15'!$A$10:$A$44,LOSS!$E$5,'15'!$O$10:$O$44,LOSS!$B53)</f>
        <v>0</v>
      </c>
      <c r="CL53" s="116">
        <f>SUMIFS('15'!$K$10:$K$44,'15'!$A$10:$A$44,LOSS!$E$5,'15'!$M$10:$M$44,LOSS!$B53)+SUMIFS('15'!$L$10:$L$44,'15'!$A$10:$A$44,LOSS!$E$5,'15'!$O$10:$O$44,LOSS!$B53)</f>
        <v>0</v>
      </c>
      <c r="CM53" s="115">
        <f>SUMIFS('15'!$N$10:$N$44,'15'!$A$10:$A$44,LOSS!$G$5,'15'!$M$10:$M$44,LOSS!$B53)+SUMIFS('15'!$P$10:$P$44,'15'!$A$10:$A$44,LOSS!$G$5,'15'!$O$10:$O$44,LOSS!$B53)</f>
        <v>0</v>
      </c>
      <c r="CN53" s="116">
        <f>SUMIFS('15'!$K$10:$K$44,'15'!$A$10:$A$44,LOSS!$G$5,'15'!$M$10:$M$44,LOSS!$B53)+SUMIFS('15'!$L$10:$L$44,'15'!$A$10:$A$44,LOSS!$G$5,'15'!$O$10:$O$44,LOSS!$B53)</f>
        <v>0</v>
      </c>
      <c r="CO53" s="115">
        <f>SUMIFS('15'!$N$10:$N$44,'15'!$A$10:$A$44,LOSS!$I$5,'15'!$M$10:$M$44,LOSS!$B53)+SUMIFS('15'!$P$10:$P$44,'15'!$A$10:$A$44,LOSS!$I$5,'15'!$O$10:$O$44,LOSS!$B53)</f>
        <v>0</v>
      </c>
      <c r="CP53" s="116">
        <f>SUMIFS('15'!$K$10:$K$44,'15'!$A$10:$A$44,LOSS!$I$5,'15'!$M$10:$M$44,LOSS!$B53)+SUMIFS('15'!$L$10:$L$44,'15'!$A$10:$A$44,LOSS!$I$5,'15'!$O$10:$O$44,LOSS!$B53)</f>
        <v>0</v>
      </c>
      <c r="CQ53" s="115">
        <f>SUMIFS('16'!$N$10:$N$44,'16'!$A$10:$A$44,LOSS!$E$5,'16'!$M$10:$M$44,LOSS!$B53)+SUMIFS('16'!$P$10:$P$44,'16'!$A$10:$A$44,LOSS!$E$5,'16'!$O$10:$O$44,LOSS!$B53)</f>
        <v>0</v>
      </c>
      <c r="CR53" s="116">
        <f>SUMIFS('16'!$K$10:$K$44,'16'!$A$10:$A$44,LOSS!$E$5,'16'!$M$10:$M$44,LOSS!$B53)+SUMIFS('16'!$L$10:$L$44,'16'!$A$10:$A$44,LOSS!$E$5,'16'!$O$10:$O$44,LOSS!$B53)</f>
        <v>0</v>
      </c>
      <c r="CS53" s="115">
        <f>SUMIFS('16'!$N$10:$N$44,'16'!$A$10:$A$44,LOSS!$G$5,'16'!$M$10:$M$44,LOSS!$B53)+SUMIFS('16'!$P$10:$P$44,'16'!$A$10:$A$44,LOSS!$G$5,'16'!$O$10:$O$44,LOSS!$B53)</f>
        <v>0</v>
      </c>
      <c r="CT53" s="116">
        <f>SUMIFS('16'!$K$10:$K$44,'16'!$A$10:$A$44,LOSS!$G$5,'16'!$M$10:$M$44,LOSS!$B53)+SUMIFS('16'!$L$10:$L$44,'16'!$A$10:$A$44,LOSS!$G$5,'16'!$O$10:$O$44,LOSS!$B53)</f>
        <v>0</v>
      </c>
      <c r="CU53" s="115">
        <f>SUMIFS('16'!$N$10:$N$44,'16'!$A$10:$A$44,LOSS!$I$5,'16'!$M$10:$M$44,LOSS!$B53)+SUMIFS('16'!$P$10:$P$44,'16'!$A$10:$A$44,LOSS!$I$5,'16'!$O$10:$O$44,LOSS!$B53)</f>
        <v>0</v>
      </c>
      <c r="CV53" s="116">
        <f>SUMIFS('16'!$K$10:$K$44,'16'!$A$10:$A$44,LOSS!$I$5,'16'!$M$10:$M$44,LOSS!$B53)+SUMIFS('16'!$L$10:$L$44,'16'!$A$10:$A$44,LOSS!$I$5,'16'!$O$10:$O$44,LOSS!$B53)</f>
        <v>0</v>
      </c>
      <c r="CW53" s="115">
        <f>SUMIFS('17'!$N$10:$N$44,'17'!$A$10:$A$44,LOSS!$E$5,'17'!$M$10:$M$44,LOSS!$B53)+SUMIFS('17'!$P$10:$P$44,'17'!$A$10:$A$44,LOSS!$E$5,'17'!$O$10:$O$44,LOSS!$B53)</f>
        <v>0</v>
      </c>
      <c r="CX53" s="116">
        <f>SUMIFS('17'!$K$10:$K$44,'17'!$A$10:$A$44,LOSS!$E$5,'17'!$M$10:$M$44,LOSS!$B53)+SUMIFS('17'!$L$10:$L$44,'17'!$A$10:$A$44,LOSS!$E$5,'17'!$O$10:$O$44,LOSS!$B53)</f>
        <v>0</v>
      </c>
      <c r="CY53" s="115">
        <f>SUMIFS('17'!$N$10:$N$44,'17'!$A$10:$A$44,LOSS!$G$5,'17'!$M$10:$M$44,LOSS!$B53)+SUMIFS('17'!$P$10:$P$44,'17'!$A$10:$A$44,LOSS!$G$5,'17'!$O$10:$O$44,LOSS!$B53)</f>
        <v>0</v>
      </c>
      <c r="CZ53" s="116">
        <f>SUMIFS('17'!$K$10:$K$44,'17'!$A$10:$A$44,LOSS!$G$5,'17'!$M$10:$M$44,LOSS!$B53)+SUMIFS('17'!$L$10:$L$44,'17'!$A$10:$A$44,LOSS!$G$5,'17'!$O$10:$O$44,LOSS!$B53)</f>
        <v>0</v>
      </c>
      <c r="DA53" s="115">
        <f>SUMIFS('17'!$N$10:$N$44,'17'!$A$10:$A$44,LOSS!$I$5,'17'!$M$10:$M$44,LOSS!$B53)+SUMIFS('17'!$P$10:$P$44,'17'!$A$10:$A$44,LOSS!$I$5,'17'!$O$10:$O$44,LOSS!$B53)</f>
        <v>0</v>
      </c>
      <c r="DB53" s="116">
        <f>SUMIFS('17'!$K$10:$K$44,'17'!$A$10:$A$44,LOSS!$I$5,'17'!$M$10:$M$44,LOSS!$B53)+SUMIFS('17'!$L$10:$L$44,'17'!$A$10:$A$44,LOSS!$I$5,'17'!$O$10:$O$44,LOSS!$B53)</f>
        <v>0</v>
      </c>
      <c r="DC53" s="115">
        <f>SUMIFS('18'!$N$10:$N$44,'18'!$A$10:$A$44,LOSS!$E$5,'18'!$M$10:$M$44,LOSS!$B53)+SUMIFS('18'!$P$10:$P$44,'18'!$A$10:$A$44,LOSS!$E$5,'18'!$O$10:$O$44,LOSS!$B53)</f>
        <v>0</v>
      </c>
      <c r="DD53" s="116">
        <f>SUMIFS('18'!$K$10:$K$44,'18'!$A$10:$A$44,LOSS!$E$5,'18'!$M$10:$M$44,LOSS!$B53)+SUMIFS('18'!$L$10:$L$44,'18'!$A$10:$A$44,LOSS!$E$5,'18'!$O$10:$O$44,LOSS!$B53)</f>
        <v>0</v>
      </c>
      <c r="DE53" s="115">
        <f>SUMIFS('18'!$N$10:$N$44,'18'!$A$10:$A$44,LOSS!$G$5,'18'!$M$10:$M$44,LOSS!$B53)+SUMIFS('18'!$P$10:$P$44,'18'!$A$10:$A$44,LOSS!$G$5,'18'!$O$10:$O$44,LOSS!$B53)</f>
        <v>0</v>
      </c>
      <c r="DF53" s="116">
        <f>SUMIFS('18'!$K$10:$K$44,'18'!$A$10:$A$44,LOSS!$G$5,'18'!$M$10:$M$44,LOSS!$B53)+SUMIFS('18'!$L$10:$L$44,'18'!$A$10:$A$44,LOSS!$G$5,'18'!$O$10:$O$44,LOSS!$B53)</f>
        <v>0</v>
      </c>
      <c r="DG53" s="115">
        <f>SUMIFS('18'!$N$10:$N$44,'18'!$A$10:$A$44,LOSS!$I$5,'18'!$M$10:$M$44,LOSS!$B53)+SUMIFS('18'!$P$10:$P$44,'18'!$A$10:$A$44,LOSS!$I$5,'18'!$O$10:$O$44,LOSS!$B53)</f>
        <v>0</v>
      </c>
      <c r="DH53" s="116">
        <f>SUMIFS('18'!$K$10:$K$44,'18'!$A$10:$A$44,LOSS!$I$5,'18'!$M$10:$M$44,LOSS!$B53)+SUMIFS('18'!$L$10:$L$44,'18'!$A$10:$A$44,LOSS!$I$5,'18'!$O$10:$O$44,LOSS!$B53)</f>
        <v>0</v>
      </c>
      <c r="DI53" s="115">
        <f>SUMIFS('19'!$N$10:$N$44,'19'!$A$10:$A$44,LOSS!$E$5,'19'!$M$10:$M$44,LOSS!$B53)+SUMIFS('19'!$P$10:$P$44,'19'!$A$10:$A$44,LOSS!$E$5,'19'!$O$10:$O$44,LOSS!$B53)</f>
        <v>0</v>
      </c>
      <c r="DJ53" s="116">
        <f>SUMIFS('19'!$K$10:$K$44,'19'!$A$10:$A$44,LOSS!$E$5,'19'!$M$10:$M$44,LOSS!$B53)+SUMIFS('19'!$L$10:$L$44,'19'!$A$10:$A$44,LOSS!$E$5,'19'!$O$10:$O$44,LOSS!$B53)</f>
        <v>0</v>
      </c>
      <c r="DK53" s="115">
        <f>SUMIFS('19'!$N$10:$N$44,'19'!$A$10:$A$44,LOSS!$G$5,'19'!$M$10:$M$44,LOSS!$B53)+SUMIFS('19'!$P$10:$P$44,'19'!$A$10:$A$44,LOSS!$G$5,'19'!$O$10:$O$44,LOSS!$B53)</f>
        <v>0</v>
      </c>
      <c r="DL53" s="116">
        <f>SUMIFS('19'!$K$10:$K$44,'19'!$A$10:$A$44,LOSS!$G$5,'19'!$M$10:$M$44,LOSS!$B53)+SUMIFS('19'!$L$10:$L$44,'19'!$A$10:$A$44,LOSS!$G$5,'19'!$O$10:$O$44,LOSS!$B53)</f>
        <v>0</v>
      </c>
      <c r="DM53" s="115">
        <f>SUMIFS('19'!$N$10:$N$44,'19'!$A$10:$A$44,LOSS!$I$5,'19'!$M$10:$M$44,LOSS!$B53)+SUMIFS('19'!$P$10:$P$44,'19'!$A$10:$A$44,LOSS!$I$5,'19'!$O$10:$O$44,LOSS!$B53)</f>
        <v>0</v>
      </c>
      <c r="DN53" s="116">
        <f>SUMIFS('19'!$K$10:$K$44,'19'!$A$10:$A$44,LOSS!$I$5,'19'!$M$10:$M$44,LOSS!$B53)+SUMIFS('19'!$L$10:$L$44,'19'!$A$10:$A$44,LOSS!$I$5,'19'!$O$10:$O$44,LOSS!$B53)</f>
        <v>0</v>
      </c>
      <c r="DO53" s="115">
        <f>SUMIFS('20'!$N$10:$N$44,'20'!$A$10:$A$44,LOSS!$E$5,'20'!$M$10:$M$44,LOSS!$B53)+SUMIFS('20'!$P$10:$P$44,'20'!$A$10:$A$44,LOSS!$E$5,'20'!$O$10:$O$44,LOSS!$B53)</f>
        <v>0</v>
      </c>
      <c r="DP53" s="116">
        <f>SUMIFS('20'!$K$10:$K$44,'20'!$A$10:$A$44,LOSS!$E$5,'20'!$M$10:$M$44,LOSS!$B53)+SUMIFS('20'!$L$10:$L$44,'20'!$A$10:$A$44,LOSS!$E$5,'20'!$O$10:$O$44,LOSS!$B53)</f>
        <v>0</v>
      </c>
      <c r="DQ53" s="115">
        <f>SUMIFS('20'!$N$10:$N$44,'20'!$A$10:$A$44,LOSS!$G$5,'20'!$M$10:$M$44,LOSS!$B53)+SUMIFS('20'!$P$10:$P$44,'20'!$A$10:$A$44,LOSS!$G$5,'20'!$O$10:$O$44,LOSS!$B53)</f>
        <v>0</v>
      </c>
      <c r="DR53" s="116">
        <f>SUMIFS('20'!$K$10:$K$44,'20'!$A$10:$A$44,LOSS!$G$5,'20'!$M$10:$M$44,LOSS!$B53)+SUMIFS('20'!$L$10:$L$44,'20'!$A$10:$A$44,LOSS!$G$5,'20'!$O$10:$O$44,LOSS!$B53)</f>
        <v>0</v>
      </c>
      <c r="DS53" s="115">
        <f>SUMIFS('20'!$N$10:$N$44,'20'!$A$10:$A$44,LOSS!$I$5,'20'!$M$10:$M$44,LOSS!$B53)+SUMIFS('20'!$P$10:$P$44,'20'!$A$10:$A$44,LOSS!$I$5,'20'!$O$10:$O$44,LOSS!$B53)</f>
        <v>0</v>
      </c>
      <c r="DT53" s="116">
        <f>SUMIFS('20'!$K$10:$K$44,'20'!$A$10:$A$44,LOSS!$I$5,'20'!$M$10:$M$44,LOSS!$B53)+SUMIFS('20'!$L$10:$L$44,'20'!$A$10:$A$44,LOSS!$I$5,'20'!$O$10:$O$44,LOSS!$B53)</f>
        <v>0</v>
      </c>
      <c r="DU53" s="115">
        <f>SUMIFS('21'!$N$10:$N$44,'21'!$A$10:$A$44,LOSS!$E$5,'21'!$M$10:$M$44,LOSS!$B53)+SUMIFS('21'!$P$10:$P$44,'21'!$A$10:$A$44,LOSS!$E$5,'21'!$O$10:$O$44,LOSS!$B53)</f>
        <v>0</v>
      </c>
      <c r="DV53" s="116">
        <f>SUMIFS('21'!$K$10:$K$44,'21'!$A$10:$A$44,LOSS!$E$5,'21'!$M$10:$M$44,LOSS!$B53)+SUMIFS('21'!$L$10:$L$44,'21'!$A$10:$A$44,LOSS!$E$5,'21'!$O$10:$O$44,LOSS!$B53)</f>
        <v>0</v>
      </c>
      <c r="DW53" s="115">
        <f>SUMIFS('21'!$N$10:$N$44,'21'!$A$10:$A$44,LOSS!$G$5,'21'!$M$10:$M$44,LOSS!$B53)+SUMIFS('21'!$P$10:$P$44,'21'!$A$10:$A$44,LOSS!$G$5,'21'!$O$10:$O$44,LOSS!$B53)</f>
        <v>0</v>
      </c>
      <c r="DX53" s="116">
        <f>SUMIFS('21'!$K$10:$K$44,'21'!$A$10:$A$44,LOSS!$G$5,'21'!$M$10:$M$44,LOSS!$B53)+SUMIFS('21'!$L$10:$L$44,'21'!$A$10:$A$44,LOSS!$G$5,'21'!$O$10:$O$44,LOSS!$B53)</f>
        <v>0</v>
      </c>
      <c r="DY53" s="115">
        <f>SUMIFS('21'!$N$10:$N$44,'21'!$A$10:$A$44,LOSS!$I$5,'21'!$M$10:$M$44,LOSS!$B53)+SUMIFS('21'!$P$10:$P$44,'21'!$A$10:$A$44,LOSS!$I$5,'21'!$O$10:$O$44,LOSS!$B53)</f>
        <v>0</v>
      </c>
      <c r="DZ53" s="116">
        <f>SUMIFS('21'!$K$10:$K$44,'21'!$A$10:$A$44,LOSS!$I$5,'21'!$M$10:$M$44,LOSS!$B53)+SUMIFS('21'!$L$10:$L$44,'21'!$A$10:$A$44,LOSS!$I$5,'21'!$O$10:$O$44,LOSS!$B53)</f>
        <v>0</v>
      </c>
      <c r="EA53" s="115">
        <f>SUMIFS('22'!$N$10:$N$44,'22'!$A$10:$A$44,LOSS!$E$5,'22'!$M$10:$M$44,LOSS!$B53)+SUMIFS('22'!$P$10:$P$44,'22'!$A$10:$A$44,LOSS!$E$5,'22'!$O$10:$O$44,LOSS!$B53)</f>
        <v>0</v>
      </c>
      <c r="EB53" s="116">
        <f>SUMIFS('22'!$K$10:$K$44,'22'!$A$10:$A$44,LOSS!$E$5,'22'!$M$10:$M$44,LOSS!$B53)+SUMIFS('22'!$L$10:$L$44,'22'!$A$10:$A$44,LOSS!$E$5,'22'!$O$10:$O$44,LOSS!$B53)</f>
        <v>0</v>
      </c>
      <c r="EC53" s="115">
        <f>SUMIFS('22'!$N$10:$N$44,'22'!$A$10:$A$44,LOSS!$G$5,'22'!$M$10:$M$44,LOSS!$B53)+SUMIFS('22'!$P$10:$P$44,'22'!$A$10:$A$44,LOSS!$G$5,'22'!$O$10:$O$44,LOSS!$B53)</f>
        <v>0</v>
      </c>
      <c r="ED53" s="116">
        <f>SUMIFS('22'!$K$10:$K$44,'22'!$A$10:$A$44,LOSS!$G$5,'22'!$M$10:$M$44,LOSS!$B53)+SUMIFS('22'!$L$10:$L$44,'22'!$A$10:$A$44,LOSS!$G$5,'22'!$O$10:$O$44,LOSS!$B53)</f>
        <v>0</v>
      </c>
      <c r="EE53" s="115">
        <f>SUMIFS('22'!$N$10:$N$44,'22'!$A$10:$A$44,LOSS!$I$5,'22'!$M$10:$M$44,LOSS!$B53)+SUMIFS('22'!$P$10:$P$44,'22'!$A$10:$A$44,LOSS!$I$5,'22'!$O$10:$O$44,LOSS!$B53)</f>
        <v>0</v>
      </c>
      <c r="EF53" s="116">
        <f>SUMIFS('22'!$K$10:$K$44,'22'!$A$10:$A$44,LOSS!$I$5,'22'!$M$10:$M$44,LOSS!$B53)+SUMIFS('22'!$L$10:$L$44,'22'!$A$10:$A$44,LOSS!$I$5,'22'!$O$10:$O$44,LOSS!$B53)</f>
        <v>0</v>
      </c>
      <c r="EG53" s="115">
        <f>SUMIFS('23'!$N$10:$N$44,'23'!$A$10:$A$44,LOSS!$E$5,'23'!$M$10:$M$44,LOSS!$B53)+SUMIFS('23'!$P$10:$P$44,'23'!$A$10:$A$44,LOSS!$E$5,'23'!$O$10:$O$44,LOSS!$B53)</f>
        <v>0</v>
      </c>
      <c r="EH53" s="116">
        <f>SUMIFS('23'!$K$10:$K$44,'23'!$A$10:$A$44,LOSS!$E$5,'23'!$M$10:$M$44,LOSS!$B53)+SUMIFS('23'!$L$10:$L$44,'23'!$A$10:$A$44,LOSS!$E$5,'23'!$O$10:$O$44,LOSS!$B53)</f>
        <v>0</v>
      </c>
      <c r="EI53" s="115">
        <f>SUMIFS('23'!$N$10:$N$44,'23'!$A$10:$A$44,LOSS!$G$5,'23'!$M$10:$M$44,LOSS!$B53)+SUMIFS('23'!$P$10:$P$44,'23'!$A$10:$A$44,LOSS!$G$5,'23'!$O$10:$O$44,LOSS!$B53)</f>
        <v>0</v>
      </c>
      <c r="EJ53" s="116">
        <f>SUMIFS('23'!$K$10:$K$44,'23'!$A$10:$A$44,LOSS!$G$5,'23'!$M$10:$M$44,LOSS!$B53)+SUMIFS('23'!$L$10:$L$44,'23'!$A$10:$A$44,LOSS!$G$5,'23'!$O$10:$O$44,LOSS!$B53)</f>
        <v>0</v>
      </c>
      <c r="EK53" s="115">
        <f>SUMIFS('23'!$N$10:$N$44,'23'!$A$10:$A$44,LOSS!$I$5,'23'!$M$10:$M$44,LOSS!$B53)+SUMIFS('23'!$P$10:$P$44,'23'!$A$10:$A$44,LOSS!$I$5,'23'!$O$10:$O$44,LOSS!$B53)</f>
        <v>0</v>
      </c>
      <c r="EL53" s="116">
        <f>SUMIFS('23'!$K$10:$K$44,'23'!$A$10:$A$44,LOSS!$I$5,'23'!$M$10:$M$44,LOSS!$B53)+SUMIFS('23'!$L$10:$L$44,'23'!$A$10:$A$44,LOSS!$I$5,'23'!$O$10:$O$44,LOSS!$B53)</f>
        <v>0</v>
      </c>
      <c r="EM53" s="115">
        <f>SUMIFS('24'!$N$10:$N$44,'24'!$A$10:$A$44,LOSS!$E$5,'24'!$M$10:$M$44,LOSS!$B53)+SUMIFS('24'!$P$10:$P$44,'24'!$A$10:$A$44,LOSS!$E$5,'24'!$O$10:$O$44,LOSS!$B53)</f>
        <v>0</v>
      </c>
      <c r="EN53" s="116">
        <f>SUMIFS('24'!$K$10:$K$44,'24'!$A$10:$A$44,LOSS!$E$5,'24'!$M$10:$M$44,LOSS!$B53)+SUMIFS('24'!$L$10:$L$44,'24'!$A$10:$A$44,LOSS!$E$5,'24'!$O$10:$O$44,LOSS!$B53)</f>
        <v>0</v>
      </c>
      <c r="EO53" s="115">
        <f>SUMIFS('24'!$N$10:$N$44,'24'!$A$10:$A$44,LOSS!$G$5,'24'!$M$10:$M$44,LOSS!$B53)+SUMIFS('24'!$P$10:$P$44,'24'!$A$10:$A$44,LOSS!$G$5,'24'!$O$10:$O$44,LOSS!$B53)</f>
        <v>0</v>
      </c>
      <c r="EP53" s="116">
        <f>SUMIFS('24'!$K$10:$K$44,'24'!$A$10:$A$44,LOSS!$G$5,'24'!$M$10:$M$44,LOSS!$B53)+SUMIFS('24'!$L$10:$L$44,'24'!$A$10:$A$44,LOSS!$G$5,'24'!$O$10:$O$44,LOSS!$B53)</f>
        <v>0</v>
      </c>
      <c r="EQ53" s="115">
        <f>SUMIFS('24'!$N$10:$N$44,'24'!$A$10:$A$44,LOSS!$I$5,'24'!$M$10:$M$44,LOSS!$B53)+SUMIFS('24'!$P$10:$P$44,'24'!$A$10:$A$44,LOSS!$I$5,'24'!$O$10:$O$44,LOSS!$B53)</f>
        <v>0</v>
      </c>
      <c r="ER53" s="116">
        <f>SUMIFS('24'!$K$10:$K$44,'24'!$A$10:$A$44,LOSS!$I$5,'24'!$M$10:$M$44,LOSS!$B53)+SUMIFS('24'!$L$10:$L$44,'24'!$A$10:$A$44,LOSS!$I$5,'24'!$O$10:$O$44,LOSS!$B53)</f>
        <v>0</v>
      </c>
      <c r="ES53" s="115">
        <f>SUMIFS('25'!$N$10:$N$44,'25'!$A$10:$A$44,LOSS!$E$5,'25'!$M$10:$M$44,LOSS!$B53)+SUMIFS('25'!$P$10:$P$44,'25'!$A$10:$A$44,LOSS!$E$5,'25'!$O$10:$O$44,LOSS!$B53)</f>
        <v>0</v>
      </c>
      <c r="ET53" s="116">
        <f>SUMIFS('25'!$K$10:$K$44,'25'!$A$10:$A$44,LOSS!$E$5,'25'!$M$10:$M$44,LOSS!$B53)+SUMIFS('25'!$L$10:$L$44,'25'!$A$10:$A$44,LOSS!$E$5,'25'!$O$10:$O$44,LOSS!$B53)</f>
        <v>0</v>
      </c>
      <c r="EU53" s="115">
        <f>SUMIFS('25'!$N$10:$N$44,'25'!$A$10:$A$44,LOSS!$G$5,'25'!$M$10:$M$44,LOSS!$B53)+SUMIFS('25'!$P$10:$P$44,'25'!$A$10:$A$44,LOSS!$G$5,'25'!$O$10:$O$44,LOSS!$B53)</f>
        <v>0</v>
      </c>
      <c r="EV53" s="116">
        <f>SUMIFS('25'!$K$10:$K$44,'25'!$A$10:$A$44,LOSS!$G$5,'25'!$M$10:$M$44,LOSS!$B53)+SUMIFS('25'!$L$10:$L$44,'25'!$A$10:$A$44,LOSS!$G$5,'25'!$O$10:$O$44,LOSS!$B53)</f>
        <v>0</v>
      </c>
      <c r="EW53" s="115">
        <f>SUMIFS('25'!$N$10:$N$44,'25'!$A$10:$A$44,LOSS!$I$5,'25'!$M$10:$M$44,LOSS!$B53)+SUMIFS('25'!$P$10:$P$44,'25'!$A$10:$A$44,LOSS!$I$5,'25'!$O$10:$O$44,LOSS!$B53)</f>
        <v>0</v>
      </c>
      <c r="EX53" s="116">
        <f>SUMIFS('25'!$K$10:$K$44,'25'!$A$10:$A$44,LOSS!$I$5,'25'!$M$10:$M$44,LOSS!$B53)+SUMIFS('25'!$L$10:$L$44,'25'!$A$10:$A$44,LOSS!$I$5,'25'!$O$10:$O$44,LOSS!$B53)</f>
        <v>0</v>
      </c>
      <c r="EY53" s="115">
        <f>SUMIFS('26'!$N$10:$N$44,'26'!$A$10:$A$44,LOSS!$E$5,'26'!$M$10:$M$44,LOSS!$B53)+SUMIFS('26'!$P$10:$P$44,'26'!$A$10:$A$44,LOSS!$E$5,'26'!$O$10:$O$44,LOSS!$B53)</f>
        <v>0</v>
      </c>
      <c r="EZ53" s="116">
        <f>SUMIFS('26'!$K$10:$K$44,'26'!$A$10:$A$44,LOSS!$E$5,'26'!$M$10:$M$44,LOSS!$B53)+SUMIFS('26'!$L$10:$L$44,'26'!$A$10:$A$44,LOSS!$E$5,'26'!$O$10:$O$44,LOSS!$B53)</f>
        <v>0</v>
      </c>
      <c r="FA53" s="115">
        <f>SUMIFS('26'!$N$10:$N$44,'26'!$A$10:$A$44,LOSS!$G$5,'26'!$M$10:$M$44,LOSS!$B53)+SUMIFS('26'!$P$10:$P$44,'26'!$A$10:$A$44,LOSS!$G$5,'26'!$O$10:$O$44,LOSS!$B53)</f>
        <v>0</v>
      </c>
      <c r="FB53" s="116">
        <f>SUMIFS('26'!$K$10:$K$44,'26'!$A$10:$A$44,LOSS!$G$5,'26'!$M$10:$M$44,LOSS!$B53)+SUMIFS('26'!$L$10:$L$44,'26'!$A$10:$A$44,LOSS!$G$5,'26'!$O$10:$O$44,LOSS!$B53)</f>
        <v>0</v>
      </c>
      <c r="FC53" s="115">
        <f>SUMIFS('26'!$N$10:$N$44,'26'!$A$10:$A$44,LOSS!$I$5,'26'!$M$10:$M$44,LOSS!$B53)+SUMIFS('26'!$P$10:$P$44,'26'!$A$10:$A$44,LOSS!$I$5,'26'!$O$10:$O$44,LOSS!$B53)</f>
        <v>0</v>
      </c>
      <c r="FD53" s="116">
        <f>SUMIFS('26'!$K$10:$K$44,'26'!$A$10:$A$44,LOSS!$I$5,'26'!$M$10:$M$44,LOSS!$B53)+SUMIFS('26'!$L$10:$L$44,'26'!$A$10:$A$44,LOSS!$I$5,'26'!$O$10:$O$44,LOSS!$B53)</f>
        <v>0</v>
      </c>
      <c r="FE53" s="115">
        <f>SUMIFS('27'!$N$10:$N$44,'27'!$A$10:$A$44,LOSS!$E$5,'27'!$M$10:$M$44,LOSS!$B53)+SUMIFS('27'!$P$10:$P$44,'27'!$A$10:$A$44,LOSS!$E$5,'27'!$O$10:$O$44,LOSS!$B53)</f>
        <v>0</v>
      </c>
      <c r="FF53" s="116">
        <f>SUMIFS('27'!$K$10:$K$44,'27'!$A$10:$A$44,LOSS!$E$5,'27'!$M$10:$M$44,LOSS!$B53)+SUMIFS('27'!$L$10:$L$44,'27'!$A$10:$A$44,LOSS!$E$5,'27'!$O$10:$O$44,LOSS!$B53)</f>
        <v>0</v>
      </c>
      <c r="FG53" s="115">
        <f>SUMIFS('27'!$N$10:$N$44,'27'!$A$10:$A$44,LOSS!$G$5,'27'!$M$10:$M$44,LOSS!$B53)+SUMIFS('27'!$P$10:$P$44,'27'!$A$10:$A$44,LOSS!$G$5,'27'!$O$10:$O$44,LOSS!$B53)</f>
        <v>0</v>
      </c>
      <c r="FH53" s="116">
        <f>SUMIFS('27'!$K$10:$K$44,'27'!$A$10:$A$44,LOSS!$G$5,'27'!$M$10:$M$44,LOSS!$B53)+SUMIFS('27'!$L$10:$L$44,'27'!$A$10:$A$44,LOSS!$G$5,'27'!$O$10:$O$44,LOSS!$B53)</f>
        <v>0</v>
      </c>
      <c r="FI53" s="115">
        <f>SUMIFS('27'!$N$10:$N$44,'27'!$A$10:$A$44,LOSS!$I$5,'27'!$M$10:$M$44,LOSS!$B53)+SUMIFS('27'!$P$10:$P$44,'27'!$A$10:$A$44,LOSS!$I$5,'27'!$O$10:$O$44,LOSS!$B53)</f>
        <v>0</v>
      </c>
      <c r="FJ53" s="116">
        <f>SUMIFS('27'!$K$10:$K$44,'27'!$A$10:$A$44,LOSS!$I$5,'27'!$M$10:$M$44,LOSS!$B53)+SUMIFS('27'!$L$10:$L$44,'27'!$A$10:$A$44,LOSS!$I$5,'27'!$O$10:$O$44,LOSS!$B53)</f>
        <v>0</v>
      </c>
      <c r="FK53" s="115">
        <f>SUMIFS('28'!$N$10:$N$44,'28'!$A$10:$A$44,LOSS!$E$5,'28'!$M$10:$M$44,LOSS!$B53)+SUMIFS('28'!$P$10:$P$44,'28'!$A$10:$A$44,LOSS!$E$5,'28'!$O$10:$O$44,LOSS!$B53)</f>
        <v>0</v>
      </c>
      <c r="FL53" s="116">
        <f>SUMIFS('28'!$K$10:$K$44,'28'!$A$10:$A$44,LOSS!$E$5,'28'!$M$10:$M$44,LOSS!$B53)+SUMIFS('28'!$L$10:$L$44,'28'!$A$10:$A$44,LOSS!$E$5,'28'!$O$10:$O$44,LOSS!$B53)</f>
        <v>0</v>
      </c>
      <c r="FM53" s="115">
        <f>SUMIFS('28'!$N$10:$N$44,'28'!$A$10:$A$44,LOSS!$G$5,'28'!$M$10:$M$44,LOSS!$B53)+SUMIFS('28'!$P$10:$P$44,'28'!$A$10:$A$44,LOSS!$G$5,'28'!$O$10:$O$44,LOSS!$B53)</f>
        <v>0</v>
      </c>
      <c r="FN53" s="116">
        <f>SUMIFS('28'!$K$10:$K$44,'28'!$A$10:$A$44,LOSS!$G$5,'28'!$M$10:$M$44,LOSS!$B53)+SUMIFS('28'!$L$10:$L$44,'28'!$A$10:$A$44,LOSS!$G$5,'28'!$O$10:$O$44,LOSS!$B53)</f>
        <v>0</v>
      </c>
      <c r="FO53" s="115">
        <f>SUMIFS('28'!$N$10:$N$44,'28'!$A$10:$A$44,LOSS!$I$5,'28'!$M$10:$M$44,LOSS!$B53)+SUMIFS('28'!$P$10:$P$44,'28'!$A$10:$A$44,LOSS!$I$5,'28'!$O$10:$O$44,LOSS!$B53)</f>
        <v>0</v>
      </c>
      <c r="FP53" s="116">
        <f>SUMIFS('28'!$K$10:$K$44,'28'!$A$10:$A$44,LOSS!$I$5,'28'!$M$10:$M$44,LOSS!$B53)+SUMIFS('28'!$L$10:$L$44,'28'!$A$10:$A$44,LOSS!$I$5,'28'!$O$10:$O$44,LOSS!$B53)</f>
        <v>0</v>
      </c>
      <c r="FQ53" s="115">
        <f>SUMIFS('29'!$N$10:$N$44,'29'!$A$10:$A$44,LOSS!$E$5,'29'!$M$10:$M$44,LOSS!$B53)+SUMIFS('29'!$P$10:$P$44,'29'!$A$10:$A$44,LOSS!$E$5,'29'!$O$10:$O$44,LOSS!$B53)</f>
        <v>0</v>
      </c>
      <c r="FR53" s="116">
        <f>SUMIFS('29'!$K$10:$K$44,'29'!$A$10:$A$44,LOSS!$E$5,'29'!$M$10:$M$44,LOSS!$B53)+SUMIFS('29'!$L$10:$L$44,'29'!$A$10:$A$44,LOSS!$E$5,'29'!$O$10:$O$44,LOSS!$B53)</f>
        <v>0</v>
      </c>
      <c r="FS53" s="115">
        <f>SUMIFS('29'!$N$10:$N$44,'29'!$A$10:$A$44,LOSS!$G$5,'29'!$M$10:$M$44,LOSS!$B53)+SUMIFS('29'!$P$10:$P$44,'29'!$A$10:$A$44,LOSS!$G$5,'29'!$O$10:$O$44,LOSS!$B53)</f>
        <v>0</v>
      </c>
      <c r="FT53" s="116">
        <f>SUMIFS('29'!$K$10:$K$44,'29'!$A$10:$A$44,LOSS!$G$5,'29'!$M$10:$M$44,LOSS!$B53)+SUMIFS('29'!$L$10:$L$44,'29'!$A$10:$A$44,LOSS!$G$5,'29'!$O$10:$O$44,LOSS!$B53)</f>
        <v>0</v>
      </c>
      <c r="FU53" s="115">
        <f>SUMIFS('29'!$N$10:$N$44,'29'!$A$10:$A$44,LOSS!$I$5,'29'!$M$10:$M$44,LOSS!$B53)+SUMIFS('29'!$P$10:$P$44,'29'!$A$10:$A$44,LOSS!$I$5,'29'!$O$10:$O$44,LOSS!$B53)</f>
        <v>0</v>
      </c>
      <c r="FV53" s="116">
        <f>SUMIFS('29'!$K$10:$K$44,'29'!$A$10:$A$44,LOSS!$I$5,'29'!$M$10:$M$44,LOSS!$B53)+SUMIFS('29'!$L$10:$L$44,'29'!$A$10:$A$44,LOSS!$I$5,'29'!$O$10:$O$44,LOSS!$B53)</f>
        <v>0</v>
      </c>
      <c r="FW53" s="115">
        <f>SUMIFS('30'!$N$10:$N$44,'30'!$A$10:$A$44,LOSS!$E$5,'30'!$M$10:$M$44,LOSS!$B53)+SUMIFS('30'!$P$10:$P$44,'30'!$A$10:$A$44,LOSS!$E$5,'30'!$O$10:$O$44,LOSS!$B53)</f>
        <v>0</v>
      </c>
      <c r="FX53" s="116">
        <f>SUMIFS('30'!$K$10:$K$44,'30'!$A$10:$A$44,LOSS!$E$5,'30'!$M$10:$M$44,LOSS!$B53)+SUMIFS('30'!$L$10:$L$44,'30'!$A$10:$A$44,LOSS!$E$5,'30'!$O$10:$O$44,LOSS!$B53)</f>
        <v>0</v>
      </c>
      <c r="FY53" s="115">
        <f>SUMIFS('30'!$N$10:$N$44,'30'!$A$10:$A$44,LOSS!$G$5,'30'!$M$10:$M$44,LOSS!$B53)+SUMIFS('30'!$P$10:$P$44,'30'!$A$10:$A$44,LOSS!$G$5,'30'!$O$10:$O$44,LOSS!$B53)</f>
        <v>0</v>
      </c>
      <c r="FZ53" s="116">
        <f>SUMIFS('30'!$K$10:$K$44,'30'!$A$10:$A$44,LOSS!$G$5,'30'!$M$10:$M$44,LOSS!$B53)+SUMIFS('30'!$L$10:$L$44,'30'!$A$10:$A$44,LOSS!$G$5,'30'!$O$10:$O$44,LOSS!$B53)</f>
        <v>0</v>
      </c>
      <c r="GA53" s="115">
        <f>SUMIFS('30'!$N$10:$N$44,'30'!$A$10:$A$44,LOSS!$I$5,'30'!$M$10:$M$44,LOSS!$B53)+SUMIFS('30'!$P$10:$P$44,'30'!$A$10:$A$44,LOSS!$I$5,'30'!$O$10:$O$44,LOSS!$B53)</f>
        <v>0</v>
      </c>
      <c r="GB53" s="116">
        <f>SUMIFS('30'!$K$10:$K$44,'30'!$A$10:$A$44,LOSS!$I$5,'30'!$M$10:$M$44,LOSS!$B53)+SUMIFS('30'!$L$10:$L$44,'30'!$A$10:$A$44,LOSS!$I$5,'30'!$O$10:$O$44,LOSS!$B53)</f>
        <v>0</v>
      </c>
      <c r="GC53" s="115">
        <f>SUMIFS('31'!$N$13:$N$44,'31'!$A$13:$A$44,LOSS!$E$5,'31'!$M$13:$M$44,LOSS!$B53)+SUMIFS('31'!$P$13:$P$44,'31'!$A$13:$A$44,LOSS!$E$5,'31'!$O$13:$O$44,LOSS!$B53)</f>
        <v>0</v>
      </c>
      <c r="GD53" s="116">
        <f>SUMIFS('31'!$K$13:$K$44,'31'!$A$13:$A$44,LOSS!$E$5,'31'!$M$13:$M$44,LOSS!$B53)+SUMIFS('31'!$L$13:$L$44,'31'!$A$13:$A$44,LOSS!$E$5,'31'!$O$13:$O$44,LOSS!$B53)</f>
        <v>0</v>
      </c>
      <c r="GE53" s="115">
        <f>SUMIFS('31'!$N$13:$N$44,'31'!$A$13:$A$44,LOSS!$G$5,'31'!$M$13:$M$44,LOSS!$B53)+SUMIFS('31'!$P$13:$P$44,'31'!$A$13:$A$44,LOSS!$G$5,'31'!$O$13:$O$44,LOSS!$B53)</f>
        <v>0</v>
      </c>
      <c r="GF53" s="116">
        <f>SUMIFS('31'!$K$13:$K$44,'31'!$A$13:$A$44,LOSS!$G$5,'31'!$M$13:$M$44,LOSS!$B53)+SUMIFS('31'!$L$13:$L$44,'31'!$A$13:$A$44,LOSS!$G$5,'31'!$O$13:$O$44,LOSS!$B53)</f>
        <v>0</v>
      </c>
      <c r="GG53" s="115">
        <f>SUMIFS('31'!$N$13:$N$44,'31'!$A$13:$A$44,LOSS!$I$5,'31'!$M$13:$M$44,LOSS!$B53)+SUMIFS('31'!$P$13:$P$44,'31'!$A$13:$A$44,LOSS!$I$5,'31'!$O$13:$O$44,LOSS!$B53)</f>
        <v>0</v>
      </c>
      <c r="GH53" s="116">
        <f>SUMIFS('31'!$K$13:$K$44,'31'!$A$13:$A$44,LOSS!$I$5,'31'!$M$13:$M$44,LOSS!$B53)+SUMIFS('31'!$L$13:$L$44,'31'!$A$13:$A$44,LOSS!$I$5,'31'!$O$13:$O$44,LOSS!$B53)</f>
        <v>0</v>
      </c>
      <c r="GI53" s="108">
        <f t="shared" si="0"/>
        <v>0</v>
      </c>
      <c r="GJ53" s="117">
        <f t="shared" si="7"/>
        <v>0</v>
      </c>
      <c r="GK53" s="118">
        <f t="shared" si="6"/>
        <v>0</v>
      </c>
    </row>
    <row r="54" ht="18.75" customHeight="1" spans="1:193">
      <c r="A54" s="125"/>
      <c r="B54" s="112">
        <v>407</v>
      </c>
      <c r="C54" s="113" t="s">
        <v>316</v>
      </c>
      <c r="D54" s="114"/>
      <c r="E54" s="115">
        <f>SUMIFS('1'!$N$10:$N$44,'1'!$A$10:$A$44,LOSS!$E$5,'1'!$M$10:$M$44,LOSS!$B54)+SUMIFS('1'!$P$10:$P$44,'1'!$A$10:$A$44,LOSS!$E$5,'1'!$O$10:$O$44,LOSS!$B54)</f>
        <v>0</v>
      </c>
      <c r="F54" s="116">
        <f>SUMIFS('1'!$K$10:$K$44,'1'!$A$10:$A$44,LOSS!$E$5,'1'!$M$10:$M$44,LOSS!$B54)+SUMIFS('1'!$L$10:$L$44,'1'!$A$10:$A$44,LOSS!$E$5,'1'!$O$10:$O$44,LOSS!$B54)</f>
        <v>0</v>
      </c>
      <c r="G54" s="115">
        <f>SUMIFS('1'!$N$10:$N$44,'1'!$A$10:$A$44,LOSS!$G$5,'1'!$M$10:$M$44,LOSS!$B54)+SUMIFS('1'!$P$10:$P$44,'1'!$A$10:$A$44,LOSS!$G$5,'1'!$O$10:$O$44,LOSS!$B54)</f>
        <v>0</v>
      </c>
      <c r="H54" s="116">
        <f>SUMIFS('1'!$K$10:$K$44,'1'!$A$10:$A$44,LOSS!$G$5,'1'!$M$10:$M$44,LOSS!$B54)+SUMIFS('1'!$L$10:$L$44,'1'!$A$10:$A$44,LOSS!$G$5,'1'!$O$10:$O$44,LOSS!$B54)</f>
        <v>0</v>
      </c>
      <c r="I54" s="115">
        <f>SUMIFS('1'!$N$10:$N$44,'1'!$A$10:$A$44,LOSS!$I$5,'1'!$M$10:$M$44,LOSS!$B54)+SUMIFS('1'!$P$10:$P$44,'1'!$A$10:$A$44,LOSS!$I$5,'1'!$O$10:$O$44,LOSS!$B54)</f>
        <v>0</v>
      </c>
      <c r="J54" s="116">
        <f>SUMIFS('1'!$K$10:$K$44,'1'!$A$10:$A$44,LOSS!$I$5,'1'!$M$10:$M$44,LOSS!$B54)+SUMIFS('1'!$L$10:$L$44,'1'!$A$10:$A$44,LOSS!$I$5,'1'!$O$10:$O$44,LOSS!$B54)</f>
        <v>0</v>
      </c>
      <c r="K54" s="115">
        <f>SUMIFS('2'!$N$10:$N$52,'2'!$A$10:$A$52,LOSS!$E$5,'2'!$M$10:$M$52,LOSS!$B54)+SUMIFS('2'!$P$10:$P$52,'2'!$A$10:$A$52,LOSS!$E$5,'2'!$O$10:$O$52,LOSS!$B54)</f>
        <v>0</v>
      </c>
      <c r="L54" s="116">
        <f>SUMIFS('2'!$K$10:$K$52,'2'!$A$10:$A$52,LOSS!$E$5,'2'!$M$10:$M$52,LOSS!$B54)+SUMIFS('2'!$L$10:$L$52,'2'!$A$10:$A$52,LOSS!$E$5,'2'!$O$10:$O$52,LOSS!$B54)</f>
        <v>0</v>
      </c>
      <c r="M54" s="115">
        <f>SUMIFS('2'!$N$10:$N$52,'2'!$A$10:$A$52,LOSS!$G$5,'2'!$M$10:$M$52,LOSS!$B54)+SUMIFS('2'!$P$10:$P$52,'2'!$A$10:$A$52,LOSS!$G$5,'2'!$O$10:$O$52,LOSS!$B54)</f>
        <v>0</v>
      </c>
      <c r="N54" s="116">
        <f>SUMIFS('2'!$K$10:$K$52,'2'!$A$10:$A$52,LOSS!$G$5,'2'!$M$10:$M$52,LOSS!$B54)+SUMIFS('2'!$L$10:$L$52,'2'!$A$10:$A$52,LOSS!$G$5,'2'!$O$10:$O$52,LOSS!$B54)</f>
        <v>0</v>
      </c>
      <c r="O54" s="115">
        <f>SUMIFS('2'!$N$10:$N$52,'2'!$A$10:$A$52,LOSS!$I$5,'2'!$M$10:$M$52,LOSS!$B54)+SUMIFS('2'!$P$10:$P$52,'2'!$A$10:$A$52,LOSS!$I$5,'2'!$O$10:$O$52,LOSS!$B54)</f>
        <v>0</v>
      </c>
      <c r="P54" s="116">
        <f>SUMIFS('2'!$K$10:$K$52,'2'!$A$10:$A$52,LOSS!$I$5,'2'!$M$10:$M$52,LOSS!$B54)+SUMIFS('2'!$L$10:$L$52,'2'!$A$10:$A$52,LOSS!$I$5,'2'!$O$10:$O$52,LOSS!$B54)</f>
        <v>0</v>
      </c>
      <c r="Q54" s="115">
        <f>SUMIFS('3'!$N$10:$N$44,'3'!$A$10:$A$44,LOSS!$E$5,'3'!$M$10:$M$44,LOSS!$B54)+SUMIFS('3'!$P$10:$P$44,'3'!$A$10:$A$44,LOSS!$E$5,'3'!$O$10:$O$44,LOSS!$B54)</f>
        <v>0</v>
      </c>
      <c r="R54" s="116">
        <f>SUMIFS('3'!$K$10:$K$44,'3'!$A$10:$A$44,LOSS!$E$5,'3'!$M$10:$M$44,LOSS!$B54)+SUMIFS('3'!$L$10:$L$44,'3'!$A$10:$A$44,LOSS!$E$5,'3'!$O$10:$O$44,LOSS!$B54)</f>
        <v>0</v>
      </c>
      <c r="S54" s="115">
        <f>SUMIFS('3'!$N$10:$N$44,'3'!$A$10:$A$44,LOSS!$G$5,'3'!$M$10:$M$44,LOSS!$B54)+SUMIFS('3'!$P$10:$P$44,'3'!$A$10:$A$44,LOSS!$G$5,'3'!$O$10:$O$44,LOSS!$B54)</f>
        <v>0</v>
      </c>
      <c r="T54" s="116">
        <f>SUMIFS('3'!$K$10:$K$44,'3'!$A$10:$A$44,LOSS!$G$5,'3'!$M$10:$M$44,LOSS!$B54)+SUMIFS('3'!$L$10:$L$44,'3'!$A$10:$A$44,LOSS!$G$5,'3'!$O$10:$O$44,LOSS!$B54)</f>
        <v>0</v>
      </c>
      <c r="U54" s="115">
        <f>SUMIFS('3'!$N$10:$N$44,'3'!$A$10:$A$44,LOSS!$I$5,'3'!$M$10:$M$44,LOSS!$B54)+SUMIFS('3'!$P$10:$P$44,'3'!$A$10:$A$44,LOSS!$I$5,'3'!$O$10:$O$44,LOSS!$B54)</f>
        <v>0</v>
      </c>
      <c r="V54" s="116">
        <f>SUMIFS('3'!$K$10:$K$44,'3'!$A$10:$A$44,LOSS!$I$5,'3'!$M$10:$M$44,LOSS!$B54)+SUMIFS('3'!$L$10:$L$44,'3'!$A$10:$A$44,LOSS!$I$5,'3'!$O$10:$O$44,LOSS!$B54)</f>
        <v>0</v>
      </c>
      <c r="W54" s="115">
        <f>SUMIFS('4'!$N$10:$N$44,'4'!$A$10:$A$44,LOSS!$E$5,'4'!$M$10:$M$44,LOSS!$B54)+SUMIFS('4'!$P$10:$P$44,'4'!$A$10:$A$44,LOSS!$E$5,'4'!$O$10:$O$44,LOSS!$B54)</f>
        <v>0</v>
      </c>
      <c r="X54" s="116">
        <f>SUMIFS('4'!$K$10:$K$44,'4'!$A$10:$A$44,LOSS!$E$5,'4'!$M$10:$M$44,LOSS!$B54)+SUMIFS('4'!$L$10:$L$44,'4'!$A$10:$A$44,LOSS!$E$5,'4'!$O$10:$O$44,LOSS!$B54)</f>
        <v>0</v>
      </c>
      <c r="Y54" s="115">
        <f>SUMIFS('4'!$N$10:$N$44,'4'!$A$10:$A$44,LOSS!$G$5,'4'!$M$10:$M$44,LOSS!$B54)+SUMIFS('4'!$P$10:$P$44,'4'!$A$10:$A$44,LOSS!$G$5,'4'!$O$10:$O$44,LOSS!$B54)</f>
        <v>0</v>
      </c>
      <c r="Z54" s="116">
        <f>SUMIFS('4'!$K$10:$K$44,'4'!$A$10:$A$44,LOSS!$G$5,'4'!$M$10:$M$44,LOSS!$B54)+SUMIFS('4'!$L$10:$L$44,'4'!$A$10:$A$44,LOSS!$G$5,'4'!$O$10:$O$44,LOSS!$B54)</f>
        <v>0</v>
      </c>
      <c r="AA54" s="115">
        <f>SUMIFS('4'!$N$10:$N$44,'4'!$A$10:$A$44,LOSS!$I$5,'4'!$M$10:$M$44,LOSS!$B54)+SUMIFS('4'!$P$10:$P$44,'4'!$A$10:$A$44,LOSS!$I$5,'4'!$O$10:$O$44,LOSS!$B54)</f>
        <v>0</v>
      </c>
      <c r="AB54" s="116">
        <f>SUMIFS('4'!$K$10:$K$44,'4'!$A$10:$A$44,LOSS!$I$5,'4'!$M$10:$M$44,LOSS!$B54)+SUMIFS('4'!$L$10:$L$44,'4'!$A$10:$A$44,LOSS!$I$5,'4'!$O$10:$O$44,LOSS!$B54)</f>
        <v>0</v>
      </c>
      <c r="AC54" s="115">
        <f>SUMIFS('5'!$N$10:$N$52,'5'!$A$10:$A$52,LOSS!$E$5,'5'!$M$10:$M$52,LOSS!$B54)+SUMIFS('5'!$P$10:$P$52,'5'!$A$10:$A$52,LOSS!$E$5,'5'!$O$10:$O$52,LOSS!$B54)</f>
        <v>0</v>
      </c>
      <c r="AD54" s="116">
        <f>SUMIFS('5'!$K$10:$K$52,'5'!$A$10:$A$52,LOSS!$E$5,'5'!$M$10:$M$52,LOSS!$B54)+SUMIFS('5'!$L$10:$L$52,'5'!$A$10:$A$52,LOSS!$E$5,'5'!$O$10:$O$52,LOSS!$B54)</f>
        <v>0</v>
      </c>
      <c r="AE54" s="115">
        <f>SUMIFS('5'!$N$10:$N$52,'5'!$A$10:$A$52,LOSS!$G$5,'5'!$M$10:$M$52,LOSS!$B54)+SUMIFS('5'!$P$10:$P$52,'5'!$A$10:$A$52,LOSS!$G$5,'5'!$O$10:$O$52,LOSS!$B54)</f>
        <v>0</v>
      </c>
      <c r="AF54" s="116">
        <f>SUMIFS('5'!$K$10:$K$52,'5'!$A$10:$A$52,LOSS!$G$5,'5'!$M$10:$M$52,LOSS!$B54)+SUMIFS('5'!$L$10:$L$52,'5'!$A$10:$A$52,LOSS!$G$5,'5'!$O$10:$O$52,LOSS!$B54)</f>
        <v>0</v>
      </c>
      <c r="AG54" s="115">
        <f>SUMIFS('5'!$N$10:$N$52,'5'!$A$10:$A$52,LOSS!$I$5,'5'!$M$10:$M$52,LOSS!$B54)+SUMIFS('5'!$P$10:$P$52,'5'!$A$10:$A$52,LOSS!$I$5,'5'!$O$10:$O$52,LOSS!$B54)</f>
        <v>0</v>
      </c>
      <c r="AH54" s="116">
        <f>SUMIFS('5'!$K$10:$K$52,'5'!$A$10:$A$52,LOSS!$I$5,'5'!$M$10:$M$52,LOSS!$B54)+SUMIFS('5'!$L$10:$L$52,'5'!$A$10:$A$52,LOSS!$I$5,'5'!$O$10:$O$52,LOSS!$B54)</f>
        <v>0</v>
      </c>
      <c r="AI54" s="115">
        <f>SUMIFS('6'!$N$10:$N$43,'6'!$A$10:$A$43,LOSS!$E$5,'6'!$M$10:$M$43,LOSS!$B54)+SUMIFS('6'!$P$10:$P$43,'6'!$A$10:$A$43,LOSS!$E$5,'6'!$O$10:$O$43,LOSS!$B54)</f>
        <v>0</v>
      </c>
      <c r="AJ54" s="116">
        <f>SUMIFS('6'!$K$10:$K$43,'6'!$A$10:$A$43,LOSS!$E$5,'6'!$M$10:$M$43,LOSS!$B54)+SUMIFS('6'!$L$10:$L$43,'6'!$A$10:$A$43,LOSS!$E$5,'6'!$O$10:$O$43,LOSS!$B54)</f>
        <v>0</v>
      </c>
      <c r="AK54" s="115">
        <f>SUMIFS('6'!$N$10:$N$43,'6'!$A$10:$A$43,LOSS!$G$5,'6'!$M$10:$M$43,LOSS!$B54)+SUMIFS('6'!$P$10:$P$43,'6'!$A$10:$A$43,LOSS!$G$5,'6'!$O$10:$O$43,LOSS!$B54)</f>
        <v>0</v>
      </c>
      <c r="AL54" s="116">
        <f>SUMIFS('6'!$K$10:$K$43,'6'!$A$10:$A$43,LOSS!$G$5,'6'!$M$10:$M$43,LOSS!$B54)+SUMIFS('6'!$L$10:$L$43,'6'!$A$10:$A$43,LOSS!$G$5,'6'!$O$10:$O$43,LOSS!$B54)</f>
        <v>0</v>
      </c>
      <c r="AM54" s="115">
        <f>SUMIFS('6'!$N$10:$N$43,'6'!$A$10:$A$43,LOSS!$I$5,'6'!$M$10:$M$43,LOSS!$B54)+SUMIFS('6'!$P$10:$P$43,'6'!$A$10:$A$43,LOSS!$I$5,'6'!$O$10:$O$43,LOSS!$B54)</f>
        <v>0</v>
      </c>
      <c r="AN54" s="116">
        <f>SUMIFS('6'!$K$10:$K$43,'6'!$A$10:$A$43,LOSS!$I$5,'6'!$M$10:$M$43,LOSS!$B54)+SUMIFS('6'!$L$10:$L$43,'6'!$A$10:$A$43,LOSS!$I$5,'6'!$O$10:$O$43,LOSS!$B54)</f>
        <v>0</v>
      </c>
      <c r="AO54" s="115">
        <f>SUMIFS('7'!$N$10:$N$44,'7'!$A$10:$A$44,LOSS!$E$5,'7'!$M$10:$M$44,LOSS!$B54)+SUMIFS('7'!$P$10:$P$44,'7'!$A$10:$A$44,LOSS!$E$5,'7'!$O$10:$O$44,LOSS!$B54)</f>
        <v>0</v>
      </c>
      <c r="AP54" s="116">
        <f>SUMIFS('7'!$K$10:$K$44,'7'!$A$10:$A$44,LOSS!$E$5,'7'!$M$10:$M$44,LOSS!$B54)+SUMIFS('7'!$L$10:$L$44,'7'!$A$10:$A$44,LOSS!$E$5,'7'!$O$10:$O$44,LOSS!$B54)</f>
        <v>0</v>
      </c>
      <c r="AQ54" s="115">
        <f>SUMIFS('7'!$N$10:$N$44,'7'!$A$10:$A$44,LOSS!$G$5,'7'!$M$10:$M$44,LOSS!$B54)+SUMIFS('7'!$P$10:$P$44,'7'!$A$10:$A$44,LOSS!$G$5,'7'!$O$10:$O$44,LOSS!$B54)</f>
        <v>0</v>
      </c>
      <c r="AR54" s="116">
        <f>SUMIFS('7'!$K$10:$K$44,'7'!$A$10:$A$44,LOSS!$G$5,'7'!$M$10:$M$44,LOSS!$B54)+SUMIFS('7'!$L$10:$L$44,'7'!$A$10:$A$44,LOSS!$G$5,'7'!$O$10:$O$44,LOSS!$B54)</f>
        <v>0</v>
      </c>
      <c r="AS54" s="115">
        <f>SUMIFS('7'!$N$10:$N$44,'7'!$A$10:$A$44,LOSS!$I$5,'7'!$M$10:$M$44,LOSS!$B54)+SUMIFS('7'!$P$10:$P$44,'7'!$A$10:$A$44,LOSS!$I$5,'7'!$O$10:$O$44,LOSS!$B54)</f>
        <v>0</v>
      </c>
      <c r="AT54" s="116">
        <f>SUMIFS('7'!$K$10:$K$44,'7'!$A$10:$A$44,LOSS!$I$5,'7'!$M$10:$M$44,LOSS!$B54)+SUMIFS('7'!$L$10:$L$44,'7'!$A$10:$A$44,LOSS!$I$5,'7'!$O$10:$O$44,LOSS!$B54)</f>
        <v>0</v>
      </c>
      <c r="AU54" s="115">
        <f>SUMIFS('8'!$N$10:$N$43,'8'!$A$10:$A$43,LOSS!$E$5,'8'!$M$10:$M$43,LOSS!$B54)+SUMIFS('8'!$P$10:$P$43,'8'!$A$10:$A$43,LOSS!$E$5,'8'!$O$10:$O$43,LOSS!$B54)</f>
        <v>0</v>
      </c>
      <c r="AV54" s="116">
        <f>SUMIFS('8'!$K$10:$K$43,'8'!$A$10:$A$43,LOSS!$E$5,'8'!$M$10:$M$43,LOSS!$B54)+SUMIFS('8'!$L$10:$L$43,'8'!$A$10:$A$43,LOSS!$E$5,'8'!$O$10:$O$43,LOSS!$B54)</f>
        <v>0</v>
      </c>
      <c r="AW54" s="115">
        <f>SUMIFS('8'!$N$10:$N$43,'8'!$A$10:$A$43,LOSS!$G$5,'8'!$M$10:$M$43,LOSS!$B54)+SUMIFS('8'!$P$10:$P$43,'8'!$A$10:$A$43,LOSS!$G$5,'8'!$O$10:$O$43,LOSS!$B54)</f>
        <v>0</v>
      </c>
      <c r="AX54" s="116">
        <f>SUMIFS('8'!$K$10:$K$43,'8'!$A$10:$A$43,LOSS!$G$5,'8'!$M$10:$M$43,LOSS!$B54)+SUMIFS('8'!$L$10:$L$43,'8'!$A$10:$A$43,LOSS!$G$5,'8'!$O$10:$O$43,LOSS!$B54)</f>
        <v>0</v>
      </c>
      <c r="AY54" s="115">
        <f>SUMIFS('8'!$N$10:$N$43,'8'!$A$10:$A$43,LOSS!$I$5,'8'!$M$10:$M$43,LOSS!$B54)+SUMIFS('8'!$P$10:$P$43,'8'!$A$10:$A$43,LOSS!$I$5,'8'!$O$10:$O$43,LOSS!$B54)</f>
        <v>0</v>
      </c>
      <c r="AZ54" s="116">
        <f>SUMIFS('8'!$K$10:$K$43,'8'!$A$10:$A$43,LOSS!$I$5,'8'!$M$10:$M$43,LOSS!$B54)+SUMIFS('8'!$L$10:$L$43,'8'!$A$10:$A$43,LOSS!$I$5,'8'!$O$10:$O$43,LOSS!$B54)</f>
        <v>0</v>
      </c>
      <c r="BA54" s="115">
        <f>SUMIFS('9'!$N$10:$N$51,'9'!$A$10:$A$51,LOSS!$E$5,'9'!$M$10:$M$51,LOSS!$B54)+SUMIFS('9'!$P$10:$P$51,'9'!$A$10:$A$51,LOSS!$E$5,'9'!$O$10:$O$51,LOSS!$B54)</f>
        <v>0</v>
      </c>
      <c r="BB54" s="116">
        <f>SUMIFS('9'!$K$10:$K$51,'9'!$A$10:$A$51,LOSS!$E$5,'9'!$M$10:$M$51,LOSS!$B54)+SUMIFS('9'!$L$10:$L$51,'9'!$A$10:$A$51,LOSS!$E$5,'9'!$O$10:$O$51,LOSS!$B54)</f>
        <v>0</v>
      </c>
      <c r="BC54" s="115">
        <f>SUMIFS('9'!$N$10:$N$51,'9'!$A$10:$A$51,LOSS!$G$5,'9'!$M$10:$M$51,LOSS!$B54)+SUMIFS('9'!$P$10:$P$51,'9'!$A$10:$A$51,LOSS!$G$5,'9'!$O$10:$O$51,LOSS!$B54)</f>
        <v>0</v>
      </c>
      <c r="BD54" s="116">
        <f>SUMIFS('9'!$K$10:$K$51,'9'!$A$10:$A$51,LOSS!$G$5,'9'!$M$10:$M$51,LOSS!$B54)+SUMIFS('9'!$L$10:$L$51,'9'!$A$10:$A$51,LOSS!$G$5,'9'!$O$10:$O$51,LOSS!$B54)</f>
        <v>0</v>
      </c>
      <c r="BE54" s="115">
        <f>SUMIFS('9'!$N$10:$N$51,'9'!$A$10:$A$51,LOSS!$I$5,'9'!$M$10:$M$51,LOSS!$B54)+SUMIFS('9'!$P$10:$P$51,'9'!$A$10:$A$51,LOSS!$I$5,'9'!$O$10:$O$51,LOSS!$B54)</f>
        <v>0</v>
      </c>
      <c r="BF54" s="116">
        <f>SUMIFS('9'!$K$10:$K$51,'9'!$A$10:$A$51,LOSS!$I$5,'9'!$M$10:$M$51,LOSS!$B54)+SUMIFS('9'!$L$10:$L$51,'9'!$A$10:$A$51,LOSS!$I$5,'9'!$O$10:$O$51,LOSS!$B54)</f>
        <v>0</v>
      </c>
      <c r="BG54" s="115">
        <f>SUMIFS('10'!$N$10:$N$44,'10'!$A$10:$A$44,LOSS!$E$5,'10'!$M$10:$M$44,LOSS!$B54)+SUMIFS('10'!$P$10:$P$44,'10'!$A$10:$A$44,LOSS!$E$5,'10'!$O$10:$O$44,LOSS!$B54)</f>
        <v>0</v>
      </c>
      <c r="BH54" s="116">
        <f>SUMIFS('10'!$K$10:$K$44,'10'!$A$10:$A$44,LOSS!$E$5,'10'!$M$10:$M$44,LOSS!$B54)+SUMIFS('10'!$L$10:$L$44,'10'!$A$10:$A$44,LOSS!$E$5,'10'!$O$10:$O$44,LOSS!$B54)</f>
        <v>0</v>
      </c>
      <c r="BI54" s="115">
        <f>SUMIFS('10'!$N$10:$N$44,'10'!$A$10:$A$44,LOSS!$G$5,'10'!$M$10:$M$44,LOSS!$B54)+SUMIFS('10'!$P$10:$P$44,'10'!$A$10:$A$44,LOSS!$G$5,'10'!$O$10:$O$44,LOSS!$B54)</f>
        <v>0</v>
      </c>
      <c r="BJ54" s="116">
        <f>SUMIFS('10'!$K$10:$K$44,'10'!$A$10:$A$44,LOSS!$G$5,'10'!$M$10:$M$44,LOSS!$B54)+SUMIFS('10'!$L$10:$L$44,'10'!$A$10:$A$44,LOSS!$G$5,'10'!$O$10:$O$44,LOSS!$B54)</f>
        <v>0</v>
      </c>
      <c r="BK54" s="115">
        <f>SUMIFS('10'!$N$10:$N$44,'10'!$A$10:$A$44,LOSS!$I$5,'10'!$M$10:$M$44,LOSS!$B54)+SUMIFS('10'!$P$10:$P$44,'10'!$A$10:$A$44,LOSS!$I$5,'10'!$O$10:$O$44,LOSS!$B54)</f>
        <v>0</v>
      </c>
      <c r="BL54" s="116">
        <f>SUMIFS('10'!$K$10:$K$44,'10'!$A$10:$A$44,LOSS!$I$5,'10'!$M$10:$M$44,LOSS!$B54)+SUMIFS('10'!$L$10:$L$44,'10'!$A$10:$A$44,LOSS!$I$5,'10'!$O$10:$O$44,LOSS!$B54)</f>
        <v>0</v>
      </c>
      <c r="BM54" s="115">
        <f>SUMIFS('11'!$N$10:$N$43,'11'!$A$10:$A$43,LOSS!$E$5,'11'!$M$10:$M$43,LOSS!$B54)+SUMIFS('11'!$P$10:$P$43,'11'!$A$10:$A$43,LOSS!$E$5,'11'!$O$10:$O$43,LOSS!$B54)</f>
        <v>0</v>
      </c>
      <c r="BN54" s="116">
        <f>SUMIFS('11'!$K$10:$K$43,'11'!$A$10:$A$43,LOSS!$E$5,'11'!$M$10:$M$43,LOSS!$B54)+SUMIFS('11'!$L$10:$L$43,'11'!$A$10:$A$43,LOSS!$E$5,'11'!$O$10:$O$43,LOSS!$B54)</f>
        <v>0</v>
      </c>
      <c r="BO54" s="115">
        <f>SUMIFS('11'!$N$10:$N$43,'11'!$A$10:$A$43,LOSS!$G$5,'11'!$M$10:$M$43,LOSS!$B54)+SUMIFS('11'!$P$10:$P$43,'11'!$A$10:$A$43,LOSS!$G$5,'11'!$O$10:$O$43,LOSS!$B54)</f>
        <v>0</v>
      </c>
      <c r="BP54" s="116">
        <f>SUMIFS('11'!$K$10:$K$43,'11'!$A$10:$A$43,LOSS!$G$5,'11'!$M$10:$M$43,LOSS!$B54)+SUMIFS('11'!$L$10:$L$43,'11'!$A$10:$A$43,LOSS!$G$5,'11'!$O$10:$O$43,LOSS!$B54)</f>
        <v>0</v>
      </c>
      <c r="BQ54" s="115">
        <f>SUMIFS('11'!$N$10:$N$43,'11'!$A$10:$A$43,LOSS!$I$5,'11'!$M$10:$M$43,LOSS!$B54)+SUMIFS('11'!$P$10:$P$43,'11'!$A$10:$A$43,LOSS!$I$5,'11'!$O$10:$O$43,LOSS!$B54)</f>
        <v>0</v>
      </c>
      <c r="BR54" s="116">
        <f>SUMIFS('11'!$K$10:$K$43,'11'!$A$10:$A$43,LOSS!$I$5,'11'!$M$10:$M$43,LOSS!$B54)+SUMIFS('11'!$L$10:$L$43,'11'!$A$10:$A$43,LOSS!$I$5,'11'!$O$10:$O$43,LOSS!$B54)</f>
        <v>0</v>
      </c>
      <c r="BS54" s="115">
        <f>SUMIFS('12'!$N$10:$N$44,'12'!$A$10:$A$44,LOSS!$E$5,'12'!$M$10:$M$44,LOSS!$B54)+SUMIFS('12'!$P$10:$P$44,'12'!$A$10:$A$44,LOSS!$E$5,'12'!$O$10:$O$44,LOSS!$B54)</f>
        <v>0</v>
      </c>
      <c r="BT54" s="116">
        <f>SUMIFS('12'!$K$10:$K$44,'12'!$A$10:$A$44,LOSS!$E$5,'12'!$M$10:$M$44,LOSS!$B54)+SUMIFS('12'!$L$10:$L$44,'12'!$A$10:$A$44,LOSS!$E$5,'12'!$O$10:$O$44,LOSS!$B54)</f>
        <v>0</v>
      </c>
      <c r="BU54" s="115">
        <f>SUMIFS('12'!$N$10:$N$44,'12'!$A$10:$A$44,LOSS!$G$5,'12'!$M$10:$M$44,LOSS!$B54)+SUMIFS('12'!$P$10:$P$44,'12'!$A$10:$A$44,LOSS!$G$5,'12'!$O$10:$O$44,LOSS!$B54)</f>
        <v>0</v>
      </c>
      <c r="BV54" s="116">
        <f>SUMIFS('12'!$K$10:$K$44,'12'!$A$10:$A$44,LOSS!$G$5,'12'!$M$10:$M$44,LOSS!$B54)+SUMIFS('12'!$L$10:$L$44,'12'!$A$10:$A$44,LOSS!$G$5,'12'!$O$10:$O$44,LOSS!$B54)</f>
        <v>0</v>
      </c>
      <c r="BW54" s="115">
        <f>SUMIFS('12'!$N$10:$N$44,'12'!$A$10:$A$44,LOSS!$I$5,'12'!$M$10:$M$44,LOSS!$B54)+SUMIFS('12'!$P$10:$P$44,'12'!$A$10:$A$44,LOSS!$I$5,'12'!$O$10:$O$44,LOSS!$B54)</f>
        <v>0</v>
      </c>
      <c r="BX54" s="116">
        <f>SUMIFS('12'!$K$10:$K$44,'12'!$A$10:$A$44,LOSS!$I$5,'12'!$M$10:$M$44,LOSS!$B54)+SUMIFS('12'!$L$10:$L$44,'12'!$A$10:$A$44,LOSS!$I$5,'12'!$O$10:$O$44,LOSS!$B54)</f>
        <v>0</v>
      </c>
      <c r="BY54" s="115">
        <f>SUMIFS('13'!$N$10:$N$44,'13'!$A$10:$A$44,LOSS!$E$5,'13'!$M$10:$M$44,LOSS!$B54)+SUMIFS('13'!$P$10:$P$44,'13'!$A$10:$A$44,LOSS!$E$5,'13'!$O$10:$O$44,LOSS!$B54)</f>
        <v>0</v>
      </c>
      <c r="BZ54" s="116">
        <f>SUMIFS('13'!$K$10:$K$44,'13'!$A$10:$A$44,LOSS!$E$5,'13'!$M$10:$M$44,LOSS!$B54)+SUMIFS('13'!$L$10:$L$44,'13'!$A$10:$A$44,LOSS!$E$5,'13'!$O$10:$O$44,LOSS!$B54)</f>
        <v>0</v>
      </c>
      <c r="CA54" s="115">
        <f>SUMIFS('13'!$N$10:$N$44,'13'!$A$10:$A$44,LOSS!$G$5,'13'!$M$10:$M$44,LOSS!$B54)+SUMIFS('13'!$P$10:$P$44,'13'!$A$10:$A$44,LOSS!$G$5,'13'!$O$10:$O$44,LOSS!$B54)</f>
        <v>0</v>
      </c>
      <c r="CB54" s="116">
        <f>SUMIFS('13'!$K$10:$K$44,'13'!$A$10:$A$44,LOSS!$G$5,'13'!$M$10:$M$44,LOSS!$B54)+SUMIFS('13'!$L$10:$L$44,'13'!$A$10:$A$44,LOSS!$G$5,'13'!$O$10:$O$44,LOSS!$B54)</f>
        <v>0</v>
      </c>
      <c r="CC54" s="115">
        <f>SUMIFS('13'!$N$10:$N$44,'13'!$A$10:$A$44,LOSS!$I$5,'13'!$M$10:$M$44,LOSS!$B54)+SUMIFS('13'!$P$10:$P$44,'13'!$A$10:$A$44,LOSS!$I$5,'13'!$O$10:$O$44,LOSS!$B54)</f>
        <v>0</v>
      </c>
      <c r="CD54" s="116">
        <f>SUMIFS('13'!$K$10:$K$44,'13'!$A$10:$A$44,LOSS!$I$5,'13'!$M$10:$M$44,LOSS!$B54)+SUMIFS('13'!$L$10:$L$44,'13'!$A$10:$A$44,LOSS!$I$5,'13'!$O$10:$O$44,LOSS!$B54)</f>
        <v>0</v>
      </c>
      <c r="CE54" s="115">
        <f>SUMIFS('14'!$N$10:$N$44,'14'!$A$10:$A$44,LOSS!$E$5,'14'!$M$10:$M$44,LOSS!$B54)+SUMIFS('14'!$P$10:$P$44,'14'!$A$10:$A$44,LOSS!$E$5,'14'!$O$10:$O$44,LOSS!$B54)</f>
        <v>0</v>
      </c>
      <c r="CF54" s="116">
        <f>SUMIFS('14'!$K$10:$K$44,'14'!$A$10:$A$44,LOSS!$E$5,'14'!$M$10:$M$44,LOSS!$B54)+SUMIFS('14'!$L$10:$L$44,'14'!$A$10:$A$44,LOSS!$E$5,'14'!$O$10:$O$44,LOSS!$B54)</f>
        <v>0</v>
      </c>
      <c r="CG54" s="115">
        <f>SUMIFS('14'!$N$10:$N$44,'14'!$A$10:$A$44,LOSS!$G$5,'14'!$M$10:$M$44,LOSS!$B54)+SUMIFS('14'!$P$10:$P$44,'14'!$A$10:$A$44,LOSS!$G$5,'14'!$O$10:$O$44,LOSS!$B54)</f>
        <v>0</v>
      </c>
      <c r="CH54" s="116">
        <f>SUMIFS('14'!$K$10:$K$44,'14'!$A$10:$A$44,LOSS!$G$5,'14'!$M$10:$M$44,LOSS!$B54)+SUMIFS('14'!$L$10:$L$44,'14'!$A$10:$A$44,LOSS!$G$5,'14'!$O$10:$O$44,LOSS!$B54)</f>
        <v>0</v>
      </c>
      <c r="CI54" s="115">
        <f>SUMIFS('14'!$N$10:$N$44,'14'!$A$10:$A$44,LOSS!$I$5,'14'!$M$10:$M$44,LOSS!$B54)+SUMIFS('14'!$P$10:$P$44,'14'!$A$10:$A$44,LOSS!$I$5,'14'!$O$10:$O$44,LOSS!$B54)</f>
        <v>0</v>
      </c>
      <c r="CJ54" s="116">
        <f>SUMIFS('14'!$K$10:$K$44,'14'!$A$10:$A$44,LOSS!$I$5,'14'!$M$10:$M$44,LOSS!$B54)+SUMIFS('14'!$L$10:$L$44,'14'!$A$10:$A$44,LOSS!$I$5,'14'!$O$10:$O$44,LOSS!$B54)</f>
        <v>0</v>
      </c>
      <c r="CK54" s="115">
        <f>SUMIFS('15'!$N$10:$N$44,'15'!$A$10:$A$44,LOSS!$E$5,'15'!$M$10:$M$44,LOSS!$B54)+SUMIFS('15'!$P$10:$P$44,'15'!$A$10:$A$44,LOSS!$E$5,'15'!$O$10:$O$44,LOSS!$B54)</f>
        <v>0</v>
      </c>
      <c r="CL54" s="116">
        <f>SUMIFS('15'!$K$10:$K$44,'15'!$A$10:$A$44,LOSS!$E$5,'15'!$M$10:$M$44,LOSS!$B54)+SUMIFS('15'!$L$10:$L$44,'15'!$A$10:$A$44,LOSS!$E$5,'15'!$O$10:$O$44,LOSS!$B54)</f>
        <v>0</v>
      </c>
      <c r="CM54" s="115">
        <f>SUMIFS('15'!$N$10:$N$44,'15'!$A$10:$A$44,LOSS!$G$5,'15'!$M$10:$M$44,LOSS!$B54)+SUMIFS('15'!$P$10:$P$44,'15'!$A$10:$A$44,LOSS!$G$5,'15'!$O$10:$O$44,LOSS!$B54)</f>
        <v>0</v>
      </c>
      <c r="CN54" s="116">
        <f>SUMIFS('15'!$K$10:$K$44,'15'!$A$10:$A$44,LOSS!$G$5,'15'!$M$10:$M$44,LOSS!$B54)+SUMIFS('15'!$L$10:$L$44,'15'!$A$10:$A$44,LOSS!$G$5,'15'!$O$10:$O$44,LOSS!$B54)</f>
        <v>0</v>
      </c>
      <c r="CO54" s="115">
        <f>SUMIFS('15'!$N$10:$N$44,'15'!$A$10:$A$44,LOSS!$I$5,'15'!$M$10:$M$44,LOSS!$B54)+SUMIFS('15'!$P$10:$P$44,'15'!$A$10:$A$44,LOSS!$I$5,'15'!$O$10:$O$44,LOSS!$B54)</f>
        <v>0</v>
      </c>
      <c r="CP54" s="116">
        <f>SUMIFS('15'!$K$10:$K$44,'15'!$A$10:$A$44,LOSS!$I$5,'15'!$M$10:$M$44,LOSS!$B54)+SUMIFS('15'!$L$10:$L$44,'15'!$A$10:$A$44,LOSS!$I$5,'15'!$O$10:$O$44,LOSS!$B54)</f>
        <v>0</v>
      </c>
      <c r="CQ54" s="115">
        <f>SUMIFS('16'!$N$10:$N$44,'16'!$A$10:$A$44,LOSS!$E$5,'16'!$M$10:$M$44,LOSS!$B54)+SUMIFS('16'!$P$10:$P$44,'16'!$A$10:$A$44,LOSS!$E$5,'16'!$O$10:$O$44,LOSS!$B54)</f>
        <v>0</v>
      </c>
      <c r="CR54" s="116">
        <f>SUMIFS('16'!$K$10:$K$44,'16'!$A$10:$A$44,LOSS!$E$5,'16'!$M$10:$M$44,LOSS!$B54)+SUMIFS('16'!$L$10:$L$44,'16'!$A$10:$A$44,LOSS!$E$5,'16'!$O$10:$O$44,LOSS!$B54)</f>
        <v>0</v>
      </c>
      <c r="CS54" s="115">
        <f>SUMIFS('16'!$N$10:$N$44,'16'!$A$10:$A$44,LOSS!$G$5,'16'!$M$10:$M$44,LOSS!$B54)+SUMIFS('16'!$P$10:$P$44,'16'!$A$10:$A$44,LOSS!$G$5,'16'!$O$10:$O$44,LOSS!$B54)</f>
        <v>0</v>
      </c>
      <c r="CT54" s="116">
        <f>SUMIFS('16'!$K$10:$K$44,'16'!$A$10:$A$44,LOSS!$G$5,'16'!$M$10:$M$44,LOSS!$B54)+SUMIFS('16'!$L$10:$L$44,'16'!$A$10:$A$44,LOSS!$G$5,'16'!$O$10:$O$44,LOSS!$B54)</f>
        <v>0</v>
      </c>
      <c r="CU54" s="115">
        <f>SUMIFS('16'!$N$10:$N$44,'16'!$A$10:$A$44,LOSS!$I$5,'16'!$M$10:$M$44,LOSS!$B54)+SUMIFS('16'!$P$10:$P$44,'16'!$A$10:$A$44,LOSS!$I$5,'16'!$O$10:$O$44,LOSS!$B54)</f>
        <v>0</v>
      </c>
      <c r="CV54" s="116">
        <f>SUMIFS('16'!$K$10:$K$44,'16'!$A$10:$A$44,LOSS!$I$5,'16'!$M$10:$M$44,LOSS!$B54)+SUMIFS('16'!$L$10:$L$44,'16'!$A$10:$A$44,LOSS!$I$5,'16'!$O$10:$O$44,LOSS!$B54)</f>
        <v>0</v>
      </c>
      <c r="CW54" s="115">
        <f>SUMIFS('17'!$N$10:$N$44,'17'!$A$10:$A$44,LOSS!$E$5,'17'!$M$10:$M$44,LOSS!$B54)+SUMIFS('17'!$P$10:$P$44,'17'!$A$10:$A$44,LOSS!$E$5,'17'!$O$10:$O$44,LOSS!$B54)</f>
        <v>0</v>
      </c>
      <c r="CX54" s="116">
        <f>SUMIFS('17'!$K$10:$K$44,'17'!$A$10:$A$44,LOSS!$E$5,'17'!$M$10:$M$44,LOSS!$B54)+SUMIFS('17'!$L$10:$L$44,'17'!$A$10:$A$44,LOSS!$E$5,'17'!$O$10:$O$44,LOSS!$B54)</f>
        <v>0</v>
      </c>
      <c r="CY54" s="115">
        <f>SUMIFS('17'!$N$10:$N$44,'17'!$A$10:$A$44,LOSS!$G$5,'17'!$M$10:$M$44,LOSS!$B54)+SUMIFS('17'!$P$10:$P$44,'17'!$A$10:$A$44,LOSS!$G$5,'17'!$O$10:$O$44,LOSS!$B54)</f>
        <v>0</v>
      </c>
      <c r="CZ54" s="116">
        <f>SUMIFS('17'!$K$10:$K$44,'17'!$A$10:$A$44,LOSS!$G$5,'17'!$M$10:$M$44,LOSS!$B54)+SUMIFS('17'!$L$10:$L$44,'17'!$A$10:$A$44,LOSS!$G$5,'17'!$O$10:$O$44,LOSS!$B54)</f>
        <v>0</v>
      </c>
      <c r="DA54" s="115">
        <f>SUMIFS('17'!$N$10:$N$44,'17'!$A$10:$A$44,LOSS!$I$5,'17'!$M$10:$M$44,LOSS!$B54)+SUMIFS('17'!$P$10:$P$44,'17'!$A$10:$A$44,LOSS!$I$5,'17'!$O$10:$O$44,LOSS!$B54)</f>
        <v>0</v>
      </c>
      <c r="DB54" s="116">
        <f>SUMIFS('17'!$K$10:$K$44,'17'!$A$10:$A$44,LOSS!$I$5,'17'!$M$10:$M$44,LOSS!$B54)+SUMIFS('17'!$L$10:$L$44,'17'!$A$10:$A$44,LOSS!$I$5,'17'!$O$10:$O$44,LOSS!$B54)</f>
        <v>0</v>
      </c>
      <c r="DC54" s="115">
        <f>SUMIFS('18'!$N$10:$N$44,'18'!$A$10:$A$44,LOSS!$E$5,'18'!$M$10:$M$44,LOSS!$B54)+SUMIFS('18'!$P$10:$P$44,'18'!$A$10:$A$44,LOSS!$E$5,'18'!$O$10:$O$44,LOSS!$B54)</f>
        <v>0</v>
      </c>
      <c r="DD54" s="116">
        <f>SUMIFS('18'!$K$10:$K$44,'18'!$A$10:$A$44,LOSS!$E$5,'18'!$M$10:$M$44,LOSS!$B54)+SUMIFS('18'!$L$10:$L$44,'18'!$A$10:$A$44,LOSS!$E$5,'18'!$O$10:$O$44,LOSS!$B54)</f>
        <v>0</v>
      </c>
      <c r="DE54" s="115">
        <f>SUMIFS('18'!$N$10:$N$44,'18'!$A$10:$A$44,LOSS!$G$5,'18'!$M$10:$M$44,LOSS!$B54)+SUMIFS('18'!$P$10:$P$44,'18'!$A$10:$A$44,LOSS!$G$5,'18'!$O$10:$O$44,LOSS!$B54)</f>
        <v>0</v>
      </c>
      <c r="DF54" s="116">
        <f>SUMIFS('18'!$K$10:$K$44,'18'!$A$10:$A$44,LOSS!$G$5,'18'!$M$10:$M$44,LOSS!$B54)+SUMIFS('18'!$L$10:$L$44,'18'!$A$10:$A$44,LOSS!$G$5,'18'!$O$10:$O$44,LOSS!$B54)</f>
        <v>0</v>
      </c>
      <c r="DG54" s="115">
        <f>SUMIFS('18'!$N$10:$N$44,'18'!$A$10:$A$44,LOSS!$I$5,'18'!$M$10:$M$44,LOSS!$B54)+SUMIFS('18'!$P$10:$P$44,'18'!$A$10:$A$44,LOSS!$I$5,'18'!$O$10:$O$44,LOSS!$B54)</f>
        <v>0</v>
      </c>
      <c r="DH54" s="116">
        <f>SUMIFS('18'!$K$10:$K$44,'18'!$A$10:$A$44,LOSS!$I$5,'18'!$M$10:$M$44,LOSS!$B54)+SUMIFS('18'!$L$10:$L$44,'18'!$A$10:$A$44,LOSS!$I$5,'18'!$O$10:$O$44,LOSS!$B54)</f>
        <v>0</v>
      </c>
      <c r="DI54" s="115">
        <f>SUMIFS('19'!$N$10:$N$44,'19'!$A$10:$A$44,LOSS!$E$5,'19'!$M$10:$M$44,LOSS!$B54)+SUMIFS('19'!$P$10:$P$44,'19'!$A$10:$A$44,LOSS!$E$5,'19'!$O$10:$O$44,LOSS!$B54)</f>
        <v>0</v>
      </c>
      <c r="DJ54" s="116">
        <f>SUMIFS('19'!$K$10:$K$44,'19'!$A$10:$A$44,LOSS!$E$5,'19'!$M$10:$M$44,LOSS!$B54)+SUMIFS('19'!$L$10:$L$44,'19'!$A$10:$A$44,LOSS!$E$5,'19'!$O$10:$O$44,LOSS!$B54)</f>
        <v>0</v>
      </c>
      <c r="DK54" s="115">
        <f>SUMIFS('19'!$N$10:$N$44,'19'!$A$10:$A$44,LOSS!$G$5,'19'!$M$10:$M$44,LOSS!$B54)+SUMIFS('19'!$P$10:$P$44,'19'!$A$10:$A$44,LOSS!$G$5,'19'!$O$10:$O$44,LOSS!$B54)</f>
        <v>0</v>
      </c>
      <c r="DL54" s="116">
        <f>SUMIFS('19'!$K$10:$K$44,'19'!$A$10:$A$44,LOSS!$G$5,'19'!$M$10:$M$44,LOSS!$B54)+SUMIFS('19'!$L$10:$L$44,'19'!$A$10:$A$44,LOSS!$G$5,'19'!$O$10:$O$44,LOSS!$B54)</f>
        <v>0</v>
      </c>
      <c r="DM54" s="115">
        <f>SUMIFS('19'!$N$10:$N$44,'19'!$A$10:$A$44,LOSS!$I$5,'19'!$M$10:$M$44,LOSS!$B54)+SUMIFS('19'!$P$10:$P$44,'19'!$A$10:$A$44,LOSS!$I$5,'19'!$O$10:$O$44,LOSS!$B54)</f>
        <v>0</v>
      </c>
      <c r="DN54" s="116">
        <f>SUMIFS('19'!$K$10:$K$44,'19'!$A$10:$A$44,LOSS!$I$5,'19'!$M$10:$M$44,LOSS!$B54)+SUMIFS('19'!$L$10:$L$44,'19'!$A$10:$A$44,LOSS!$I$5,'19'!$O$10:$O$44,LOSS!$B54)</f>
        <v>0</v>
      </c>
      <c r="DO54" s="115">
        <f>SUMIFS('20'!$N$10:$N$44,'20'!$A$10:$A$44,LOSS!$E$5,'20'!$M$10:$M$44,LOSS!$B54)+SUMIFS('20'!$P$10:$P$44,'20'!$A$10:$A$44,LOSS!$E$5,'20'!$O$10:$O$44,LOSS!$B54)</f>
        <v>0</v>
      </c>
      <c r="DP54" s="116">
        <f>SUMIFS('20'!$K$10:$K$44,'20'!$A$10:$A$44,LOSS!$E$5,'20'!$M$10:$M$44,LOSS!$B54)+SUMIFS('20'!$L$10:$L$44,'20'!$A$10:$A$44,LOSS!$E$5,'20'!$O$10:$O$44,LOSS!$B54)</f>
        <v>0</v>
      </c>
      <c r="DQ54" s="115">
        <f>SUMIFS('20'!$N$10:$N$44,'20'!$A$10:$A$44,LOSS!$G$5,'20'!$M$10:$M$44,LOSS!$B54)+SUMIFS('20'!$P$10:$P$44,'20'!$A$10:$A$44,LOSS!$G$5,'20'!$O$10:$O$44,LOSS!$B54)</f>
        <v>0</v>
      </c>
      <c r="DR54" s="116">
        <f>SUMIFS('20'!$K$10:$K$44,'20'!$A$10:$A$44,LOSS!$G$5,'20'!$M$10:$M$44,LOSS!$B54)+SUMIFS('20'!$L$10:$L$44,'20'!$A$10:$A$44,LOSS!$G$5,'20'!$O$10:$O$44,LOSS!$B54)</f>
        <v>0</v>
      </c>
      <c r="DS54" s="115">
        <f>SUMIFS('20'!$N$10:$N$44,'20'!$A$10:$A$44,LOSS!$I$5,'20'!$M$10:$M$44,LOSS!$B54)+SUMIFS('20'!$P$10:$P$44,'20'!$A$10:$A$44,LOSS!$I$5,'20'!$O$10:$O$44,LOSS!$B54)</f>
        <v>0</v>
      </c>
      <c r="DT54" s="116">
        <f>SUMIFS('20'!$K$10:$K$44,'20'!$A$10:$A$44,LOSS!$I$5,'20'!$M$10:$M$44,LOSS!$B54)+SUMIFS('20'!$L$10:$L$44,'20'!$A$10:$A$44,LOSS!$I$5,'20'!$O$10:$O$44,LOSS!$B54)</f>
        <v>0</v>
      </c>
      <c r="DU54" s="115">
        <f>SUMIFS('21'!$N$10:$N$44,'21'!$A$10:$A$44,LOSS!$E$5,'21'!$M$10:$M$44,LOSS!$B54)+SUMIFS('21'!$P$10:$P$44,'21'!$A$10:$A$44,LOSS!$E$5,'21'!$O$10:$O$44,LOSS!$B54)</f>
        <v>0</v>
      </c>
      <c r="DV54" s="116">
        <f>SUMIFS('21'!$K$10:$K$44,'21'!$A$10:$A$44,LOSS!$E$5,'21'!$M$10:$M$44,LOSS!$B54)+SUMIFS('21'!$L$10:$L$44,'21'!$A$10:$A$44,LOSS!$E$5,'21'!$O$10:$O$44,LOSS!$B54)</f>
        <v>0</v>
      </c>
      <c r="DW54" s="115">
        <f>SUMIFS('21'!$N$10:$N$44,'21'!$A$10:$A$44,LOSS!$G$5,'21'!$M$10:$M$44,LOSS!$B54)+SUMIFS('21'!$P$10:$P$44,'21'!$A$10:$A$44,LOSS!$G$5,'21'!$O$10:$O$44,LOSS!$B54)</f>
        <v>0</v>
      </c>
      <c r="DX54" s="116">
        <f>SUMIFS('21'!$K$10:$K$44,'21'!$A$10:$A$44,LOSS!$G$5,'21'!$M$10:$M$44,LOSS!$B54)+SUMIFS('21'!$L$10:$L$44,'21'!$A$10:$A$44,LOSS!$G$5,'21'!$O$10:$O$44,LOSS!$B54)</f>
        <v>0</v>
      </c>
      <c r="DY54" s="115">
        <f>SUMIFS('21'!$N$10:$N$44,'21'!$A$10:$A$44,LOSS!$I$5,'21'!$M$10:$M$44,LOSS!$B54)+SUMIFS('21'!$P$10:$P$44,'21'!$A$10:$A$44,LOSS!$I$5,'21'!$O$10:$O$44,LOSS!$B54)</f>
        <v>0</v>
      </c>
      <c r="DZ54" s="116">
        <f>SUMIFS('21'!$K$10:$K$44,'21'!$A$10:$A$44,LOSS!$I$5,'21'!$M$10:$M$44,LOSS!$B54)+SUMIFS('21'!$L$10:$L$44,'21'!$A$10:$A$44,LOSS!$I$5,'21'!$O$10:$O$44,LOSS!$B54)</f>
        <v>0</v>
      </c>
      <c r="EA54" s="115">
        <f>SUMIFS('22'!$N$10:$N$44,'22'!$A$10:$A$44,LOSS!$E$5,'22'!$M$10:$M$44,LOSS!$B54)+SUMIFS('22'!$P$10:$P$44,'22'!$A$10:$A$44,LOSS!$E$5,'22'!$O$10:$O$44,LOSS!$B54)</f>
        <v>0</v>
      </c>
      <c r="EB54" s="116">
        <f>SUMIFS('22'!$K$10:$K$44,'22'!$A$10:$A$44,LOSS!$E$5,'22'!$M$10:$M$44,LOSS!$B54)+SUMIFS('22'!$L$10:$L$44,'22'!$A$10:$A$44,LOSS!$E$5,'22'!$O$10:$O$44,LOSS!$B54)</f>
        <v>0</v>
      </c>
      <c r="EC54" s="115">
        <f>SUMIFS('22'!$N$10:$N$44,'22'!$A$10:$A$44,LOSS!$G$5,'22'!$M$10:$M$44,LOSS!$B54)+SUMIFS('22'!$P$10:$P$44,'22'!$A$10:$A$44,LOSS!$G$5,'22'!$O$10:$O$44,LOSS!$B54)</f>
        <v>0</v>
      </c>
      <c r="ED54" s="116">
        <f>SUMIFS('22'!$K$10:$K$44,'22'!$A$10:$A$44,LOSS!$G$5,'22'!$M$10:$M$44,LOSS!$B54)+SUMIFS('22'!$L$10:$L$44,'22'!$A$10:$A$44,LOSS!$G$5,'22'!$O$10:$O$44,LOSS!$B54)</f>
        <v>0</v>
      </c>
      <c r="EE54" s="115">
        <f>SUMIFS('22'!$N$10:$N$44,'22'!$A$10:$A$44,LOSS!$I$5,'22'!$M$10:$M$44,LOSS!$B54)+SUMIFS('22'!$P$10:$P$44,'22'!$A$10:$A$44,LOSS!$I$5,'22'!$O$10:$O$44,LOSS!$B54)</f>
        <v>0</v>
      </c>
      <c r="EF54" s="116">
        <f>SUMIFS('22'!$K$10:$K$44,'22'!$A$10:$A$44,LOSS!$I$5,'22'!$M$10:$M$44,LOSS!$B54)+SUMIFS('22'!$L$10:$L$44,'22'!$A$10:$A$44,LOSS!$I$5,'22'!$O$10:$O$44,LOSS!$B54)</f>
        <v>0</v>
      </c>
      <c r="EG54" s="115">
        <f>SUMIFS('23'!$N$10:$N$44,'23'!$A$10:$A$44,LOSS!$E$5,'23'!$M$10:$M$44,LOSS!$B54)+SUMIFS('23'!$P$10:$P$44,'23'!$A$10:$A$44,LOSS!$E$5,'23'!$O$10:$O$44,LOSS!$B54)</f>
        <v>0</v>
      </c>
      <c r="EH54" s="116">
        <f>SUMIFS('23'!$K$10:$K$44,'23'!$A$10:$A$44,LOSS!$E$5,'23'!$M$10:$M$44,LOSS!$B54)+SUMIFS('23'!$L$10:$L$44,'23'!$A$10:$A$44,LOSS!$E$5,'23'!$O$10:$O$44,LOSS!$B54)</f>
        <v>0</v>
      </c>
      <c r="EI54" s="115">
        <f>SUMIFS('23'!$N$10:$N$44,'23'!$A$10:$A$44,LOSS!$G$5,'23'!$M$10:$M$44,LOSS!$B54)+SUMIFS('23'!$P$10:$P$44,'23'!$A$10:$A$44,LOSS!$G$5,'23'!$O$10:$O$44,LOSS!$B54)</f>
        <v>0</v>
      </c>
      <c r="EJ54" s="116">
        <f>SUMIFS('23'!$K$10:$K$44,'23'!$A$10:$A$44,LOSS!$G$5,'23'!$M$10:$M$44,LOSS!$B54)+SUMIFS('23'!$L$10:$L$44,'23'!$A$10:$A$44,LOSS!$G$5,'23'!$O$10:$O$44,LOSS!$B54)</f>
        <v>0</v>
      </c>
      <c r="EK54" s="115">
        <f>SUMIFS('23'!$N$10:$N$44,'23'!$A$10:$A$44,LOSS!$I$5,'23'!$M$10:$M$44,LOSS!$B54)+SUMIFS('23'!$P$10:$P$44,'23'!$A$10:$A$44,LOSS!$I$5,'23'!$O$10:$O$44,LOSS!$B54)</f>
        <v>0</v>
      </c>
      <c r="EL54" s="116">
        <f>SUMIFS('23'!$K$10:$K$44,'23'!$A$10:$A$44,LOSS!$I$5,'23'!$M$10:$M$44,LOSS!$B54)+SUMIFS('23'!$L$10:$L$44,'23'!$A$10:$A$44,LOSS!$I$5,'23'!$O$10:$O$44,LOSS!$B54)</f>
        <v>0</v>
      </c>
      <c r="EM54" s="115">
        <f>SUMIFS('24'!$N$10:$N$44,'24'!$A$10:$A$44,LOSS!$E$5,'24'!$M$10:$M$44,LOSS!$B54)+SUMIFS('24'!$P$10:$P$44,'24'!$A$10:$A$44,LOSS!$E$5,'24'!$O$10:$O$44,LOSS!$B54)</f>
        <v>0</v>
      </c>
      <c r="EN54" s="116">
        <f>SUMIFS('24'!$K$10:$K$44,'24'!$A$10:$A$44,LOSS!$E$5,'24'!$M$10:$M$44,LOSS!$B54)+SUMIFS('24'!$L$10:$L$44,'24'!$A$10:$A$44,LOSS!$E$5,'24'!$O$10:$O$44,LOSS!$B54)</f>
        <v>0</v>
      </c>
      <c r="EO54" s="115">
        <f>SUMIFS('24'!$N$10:$N$44,'24'!$A$10:$A$44,LOSS!$G$5,'24'!$M$10:$M$44,LOSS!$B54)+SUMIFS('24'!$P$10:$P$44,'24'!$A$10:$A$44,LOSS!$G$5,'24'!$O$10:$O$44,LOSS!$B54)</f>
        <v>0</v>
      </c>
      <c r="EP54" s="116">
        <f>SUMIFS('24'!$K$10:$K$44,'24'!$A$10:$A$44,LOSS!$G$5,'24'!$M$10:$M$44,LOSS!$B54)+SUMIFS('24'!$L$10:$L$44,'24'!$A$10:$A$44,LOSS!$G$5,'24'!$O$10:$O$44,LOSS!$B54)</f>
        <v>0</v>
      </c>
      <c r="EQ54" s="115">
        <f>SUMIFS('24'!$N$10:$N$44,'24'!$A$10:$A$44,LOSS!$I$5,'24'!$M$10:$M$44,LOSS!$B54)+SUMIFS('24'!$P$10:$P$44,'24'!$A$10:$A$44,LOSS!$I$5,'24'!$O$10:$O$44,LOSS!$B54)</f>
        <v>0</v>
      </c>
      <c r="ER54" s="116">
        <f>SUMIFS('24'!$K$10:$K$44,'24'!$A$10:$A$44,LOSS!$I$5,'24'!$M$10:$M$44,LOSS!$B54)+SUMIFS('24'!$L$10:$L$44,'24'!$A$10:$A$44,LOSS!$I$5,'24'!$O$10:$O$44,LOSS!$B54)</f>
        <v>0</v>
      </c>
      <c r="ES54" s="115">
        <f>SUMIFS('25'!$N$10:$N$44,'25'!$A$10:$A$44,LOSS!$E$5,'25'!$M$10:$M$44,LOSS!$B54)+SUMIFS('25'!$P$10:$P$44,'25'!$A$10:$A$44,LOSS!$E$5,'25'!$O$10:$O$44,LOSS!$B54)</f>
        <v>0</v>
      </c>
      <c r="ET54" s="116">
        <f>SUMIFS('25'!$K$10:$K$44,'25'!$A$10:$A$44,LOSS!$E$5,'25'!$M$10:$M$44,LOSS!$B54)+SUMIFS('25'!$L$10:$L$44,'25'!$A$10:$A$44,LOSS!$E$5,'25'!$O$10:$O$44,LOSS!$B54)</f>
        <v>0</v>
      </c>
      <c r="EU54" s="115">
        <f>SUMIFS('25'!$N$10:$N$44,'25'!$A$10:$A$44,LOSS!$G$5,'25'!$M$10:$M$44,LOSS!$B54)+SUMIFS('25'!$P$10:$P$44,'25'!$A$10:$A$44,LOSS!$G$5,'25'!$O$10:$O$44,LOSS!$B54)</f>
        <v>0</v>
      </c>
      <c r="EV54" s="116">
        <f>SUMIFS('25'!$K$10:$K$44,'25'!$A$10:$A$44,LOSS!$G$5,'25'!$M$10:$M$44,LOSS!$B54)+SUMIFS('25'!$L$10:$L$44,'25'!$A$10:$A$44,LOSS!$G$5,'25'!$O$10:$O$44,LOSS!$B54)</f>
        <v>0</v>
      </c>
      <c r="EW54" s="115">
        <f>SUMIFS('25'!$N$10:$N$44,'25'!$A$10:$A$44,LOSS!$I$5,'25'!$M$10:$M$44,LOSS!$B54)+SUMIFS('25'!$P$10:$P$44,'25'!$A$10:$A$44,LOSS!$I$5,'25'!$O$10:$O$44,LOSS!$B54)</f>
        <v>0</v>
      </c>
      <c r="EX54" s="116">
        <f>SUMIFS('25'!$K$10:$K$44,'25'!$A$10:$A$44,LOSS!$I$5,'25'!$M$10:$M$44,LOSS!$B54)+SUMIFS('25'!$L$10:$L$44,'25'!$A$10:$A$44,LOSS!$I$5,'25'!$O$10:$O$44,LOSS!$B54)</f>
        <v>0</v>
      </c>
      <c r="EY54" s="115">
        <f>SUMIFS('26'!$N$10:$N$44,'26'!$A$10:$A$44,LOSS!$E$5,'26'!$M$10:$M$44,LOSS!$B54)+SUMIFS('26'!$P$10:$P$44,'26'!$A$10:$A$44,LOSS!$E$5,'26'!$O$10:$O$44,LOSS!$B54)</f>
        <v>0</v>
      </c>
      <c r="EZ54" s="116">
        <f>SUMIFS('26'!$K$10:$K$44,'26'!$A$10:$A$44,LOSS!$E$5,'26'!$M$10:$M$44,LOSS!$B54)+SUMIFS('26'!$L$10:$L$44,'26'!$A$10:$A$44,LOSS!$E$5,'26'!$O$10:$O$44,LOSS!$B54)</f>
        <v>0</v>
      </c>
      <c r="FA54" s="115">
        <f>SUMIFS('26'!$N$10:$N$44,'26'!$A$10:$A$44,LOSS!$G$5,'26'!$M$10:$M$44,LOSS!$B54)+SUMIFS('26'!$P$10:$P$44,'26'!$A$10:$A$44,LOSS!$G$5,'26'!$O$10:$O$44,LOSS!$B54)</f>
        <v>0</v>
      </c>
      <c r="FB54" s="116">
        <f>SUMIFS('26'!$K$10:$K$44,'26'!$A$10:$A$44,LOSS!$G$5,'26'!$M$10:$M$44,LOSS!$B54)+SUMIFS('26'!$L$10:$L$44,'26'!$A$10:$A$44,LOSS!$G$5,'26'!$O$10:$O$44,LOSS!$B54)</f>
        <v>0</v>
      </c>
      <c r="FC54" s="115">
        <f>SUMIFS('26'!$N$10:$N$44,'26'!$A$10:$A$44,LOSS!$I$5,'26'!$M$10:$M$44,LOSS!$B54)+SUMIFS('26'!$P$10:$P$44,'26'!$A$10:$A$44,LOSS!$I$5,'26'!$O$10:$O$44,LOSS!$B54)</f>
        <v>0</v>
      </c>
      <c r="FD54" s="116">
        <f>SUMIFS('26'!$K$10:$K$44,'26'!$A$10:$A$44,LOSS!$I$5,'26'!$M$10:$M$44,LOSS!$B54)+SUMIFS('26'!$L$10:$L$44,'26'!$A$10:$A$44,LOSS!$I$5,'26'!$O$10:$O$44,LOSS!$B54)</f>
        <v>0</v>
      </c>
      <c r="FE54" s="115">
        <f>SUMIFS('27'!$N$10:$N$44,'27'!$A$10:$A$44,LOSS!$E$5,'27'!$M$10:$M$44,LOSS!$B54)+SUMIFS('27'!$P$10:$P$44,'27'!$A$10:$A$44,LOSS!$E$5,'27'!$O$10:$O$44,LOSS!$B54)</f>
        <v>0</v>
      </c>
      <c r="FF54" s="116">
        <f>SUMIFS('27'!$K$10:$K$44,'27'!$A$10:$A$44,LOSS!$E$5,'27'!$M$10:$M$44,LOSS!$B54)+SUMIFS('27'!$L$10:$L$44,'27'!$A$10:$A$44,LOSS!$E$5,'27'!$O$10:$O$44,LOSS!$B54)</f>
        <v>0</v>
      </c>
      <c r="FG54" s="115">
        <f>SUMIFS('27'!$N$10:$N$44,'27'!$A$10:$A$44,LOSS!$G$5,'27'!$M$10:$M$44,LOSS!$B54)+SUMIFS('27'!$P$10:$P$44,'27'!$A$10:$A$44,LOSS!$G$5,'27'!$O$10:$O$44,LOSS!$B54)</f>
        <v>0</v>
      </c>
      <c r="FH54" s="116">
        <f>SUMIFS('27'!$K$10:$K$44,'27'!$A$10:$A$44,LOSS!$G$5,'27'!$M$10:$M$44,LOSS!$B54)+SUMIFS('27'!$L$10:$L$44,'27'!$A$10:$A$44,LOSS!$G$5,'27'!$O$10:$O$44,LOSS!$B54)</f>
        <v>0</v>
      </c>
      <c r="FI54" s="115">
        <f>SUMIFS('27'!$N$10:$N$44,'27'!$A$10:$A$44,LOSS!$I$5,'27'!$M$10:$M$44,LOSS!$B54)+SUMIFS('27'!$P$10:$P$44,'27'!$A$10:$A$44,LOSS!$I$5,'27'!$O$10:$O$44,LOSS!$B54)</f>
        <v>0</v>
      </c>
      <c r="FJ54" s="116">
        <f>SUMIFS('27'!$K$10:$K$44,'27'!$A$10:$A$44,LOSS!$I$5,'27'!$M$10:$M$44,LOSS!$B54)+SUMIFS('27'!$L$10:$L$44,'27'!$A$10:$A$44,LOSS!$I$5,'27'!$O$10:$O$44,LOSS!$B54)</f>
        <v>0</v>
      </c>
      <c r="FK54" s="115">
        <f>SUMIFS('28'!$N$10:$N$44,'28'!$A$10:$A$44,LOSS!$E$5,'28'!$M$10:$M$44,LOSS!$B54)+SUMIFS('28'!$P$10:$P$44,'28'!$A$10:$A$44,LOSS!$E$5,'28'!$O$10:$O$44,LOSS!$B54)</f>
        <v>0</v>
      </c>
      <c r="FL54" s="116">
        <f>SUMIFS('28'!$K$10:$K$44,'28'!$A$10:$A$44,LOSS!$E$5,'28'!$M$10:$M$44,LOSS!$B54)+SUMIFS('28'!$L$10:$L$44,'28'!$A$10:$A$44,LOSS!$E$5,'28'!$O$10:$O$44,LOSS!$B54)</f>
        <v>0</v>
      </c>
      <c r="FM54" s="115">
        <f>SUMIFS('28'!$N$10:$N$44,'28'!$A$10:$A$44,LOSS!$G$5,'28'!$M$10:$M$44,LOSS!$B54)+SUMIFS('28'!$P$10:$P$44,'28'!$A$10:$A$44,LOSS!$G$5,'28'!$O$10:$O$44,LOSS!$B54)</f>
        <v>0</v>
      </c>
      <c r="FN54" s="116">
        <f>SUMIFS('28'!$K$10:$K$44,'28'!$A$10:$A$44,LOSS!$G$5,'28'!$M$10:$M$44,LOSS!$B54)+SUMIFS('28'!$L$10:$L$44,'28'!$A$10:$A$44,LOSS!$G$5,'28'!$O$10:$O$44,LOSS!$B54)</f>
        <v>0</v>
      </c>
      <c r="FO54" s="115">
        <f>SUMIFS('28'!$N$10:$N$44,'28'!$A$10:$A$44,LOSS!$I$5,'28'!$M$10:$M$44,LOSS!$B54)+SUMIFS('28'!$P$10:$P$44,'28'!$A$10:$A$44,LOSS!$I$5,'28'!$O$10:$O$44,LOSS!$B54)</f>
        <v>0</v>
      </c>
      <c r="FP54" s="116">
        <f>SUMIFS('28'!$K$10:$K$44,'28'!$A$10:$A$44,LOSS!$I$5,'28'!$M$10:$M$44,LOSS!$B54)+SUMIFS('28'!$L$10:$L$44,'28'!$A$10:$A$44,LOSS!$I$5,'28'!$O$10:$O$44,LOSS!$B54)</f>
        <v>0</v>
      </c>
      <c r="FQ54" s="115">
        <f>SUMIFS('29'!$N$10:$N$44,'29'!$A$10:$A$44,LOSS!$E$5,'29'!$M$10:$M$44,LOSS!$B54)+SUMIFS('29'!$P$10:$P$44,'29'!$A$10:$A$44,LOSS!$E$5,'29'!$O$10:$O$44,LOSS!$B54)</f>
        <v>0</v>
      </c>
      <c r="FR54" s="116">
        <f>SUMIFS('29'!$K$10:$K$44,'29'!$A$10:$A$44,LOSS!$E$5,'29'!$M$10:$M$44,LOSS!$B54)+SUMIFS('29'!$L$10:$L$44,'29'!$A$10:$A$44,LOSS!$E$5,'29'!$O$10:$O$44,LOSS!$B54)</f>
        <v>0</v>
      </c>
      <c r="FS54" s="115">
        <f>SUMIFS('29'!$N$10:$N$44,'29'!$A$10:$A$44,LOSS!$G$5,'29'!$M$10:$M$44,LOSS!$B54)+SUMIFS('29'!$P$10:$P$44,'29'!$A$10:$A$44,LOSS!$G$5,'29'!$O$10:$O$44,LOSS!$B54)</f>
        <v>0</v>
      </c>
      <c r="FT54" s="116">
        <f>SUMIFS('29'!$K$10:$K$44,'29'!$A$10:$A$44,LOSS!$G$5,'29'!$M$10:$M$44,LOSS!$B54)+SUMIFS('29'!$L$10:$L$44,'29'!$A$10:$A$44,LOSS!$G$5,'29'!$O$10:$O$44,LOSS!$B54)</f>
        <v>0</v>
      </c>
      <c r="FU54" s="115">
        <f>SUMIFS('29'!$N$10:$N$44,'29'!$A$10:$A$44,LOSS!$I$5,'29'!$M$10:$M$44,LOSS!$B54)+SUMIFS('29'!$P$10:$P$44,'29'!$A$10:$A$44,LOSS!$I$5,'29'!$O$10:$O$44,LOSS!$B54)</f>
        <v>0</v>
      </c>
      <c r="FV54" s="116">
        <f>SUMIFS('29'!$K$10:$K$44,'29'!$A$10:$A$44,LOSS!$I$5,'29'!$M$10:$M$44,LOSS!$B54)+SUMIFS('29'!$L$10:$L$44,'29'!$A$10:$A$44,LOSS!$I$5,'29'!$O$10:$O$44,LOSS!$B54)</f>
        <v>0</v>
      </c>
      <c r="FW54" s="115">
        <f>SUMIFS('30'!$N$10:$N$44,'30'!$A$10:$A$44,LOSS!$E$5,'30'!$M$10:$M$44,LOSS!$B54)+SUMIFS('30'!$P$10:$P$44,'30'!$A$10:$A$44,LOSS!$E$5,'30'!$O$10:$O$44,LOSS!$B54)</f>
        <v>0</v>
      </c>
      <c r="FX54" s="116">
        <f>SUMIFS('30'!$K$10:$K$44,'30'!$A$10:$A$44,LOSS!$E$5,'30'!$M$10:$M$44,LOSS!$B54)+SUMIFS('30'!$L$10:$L$44,'30'!$A$10:$A$44,LOSS!$E$5,'30'!$O$10:$O$44,LOSS!$B54)</f>
        <v>0</v>
      </c>
      <c r="FY54" s="115">
        <f>SUMIFS('30'!$N$10:$N$44,'30'!$A$10:$A$44,LOSS!$G$5,'30'!$M$10:$M$44,LOSS!$B54)+SUMIFS('30'!$P$10:$P$44,'30'!$A$10:$A$44,LOSS!$G$5,'30'!$O$10:$O$44,LOSS!$B54)</f>
        <v>0</v>
      </c>
      <c r="FZ54" s="116">
        <f>SUMIFS('30'!$K$10:$K$44,'30'!$A$10:$A$44,LOSS!$G$5,'30'!$M$10:$M$44,LOSS!$B54)+SUMIFS('30'!$L$10:$L$44,'30'!$A$10:$A$44,LOSS!$G$5,'30'!$O$10:$O$44,LOSS!$B54)</f>
        <v>0</v>
      </c>
      <c r="GA54" s="115">
        <f>SUMIFS('30'!$N$10:$N$44,'30'!$A$10:$A$44,LOSS!$I$5,'30'!$M$10:$M$44,LOSS!$B54)+SUMIFS('30'!$P$10:$P$44,'30'!$A$10:$A$44,LOSS!$I$5,'30'!$O$10:$O$44,LOSS!$B54)</f>
        <v>0</v>
      </c>
      <c r="GB54" s="116">
        <f>SUMIFS('30'!$K$10:$K$44,'30'!$A$10:$A$44,LOSS!$I$5,'30'!$M$10:$M$44,LOSS!$B54)+SUMIFS('30'!$L$10:$L$44,'30'!$A$10:$A$44,LOSS!$I$5,'30'!$O$10:$O$44,LOSS!$B54)</f>
        <v>0</v>
      </c>
      <c r="GC54" s="115">
        <f>SUMIFS('31'!$N$13:$N$44,'31'!$A$13:$A$44,LOSS!$E$5,'31'!$M$13:$M$44,LOSS!$B54)+SUMIFS('31'!$P$13:$P$44,'31'!$A$13:$A$44,LOSS!$E$5,'31'!$O$13:$O$44,LOSS!$B54)</f>
        <v>0</v>
      </c>
      <c r="GD54" s="116">
        <f>SUMIFS('31'!$K$13:$K$44,'31'!$A$13:$A$44,LOSS!$E$5,'31'!$M$13:$M$44,LOSS!$B54)+SUMIFS('31'!$L$13:$L$44,'31'!$A$13:$A$44,LOSS!$E$5,'31'!$O$13:$O$44,LOSS!$B54)</f>
        <v>0</v>
      </c>
      <c r="GE54" s="115">
        <f>SUMIFS('31'!$N$13:$N$44,'31'!$A$13:$A$44,LOSS!$G$5,'31'!$M$13:$M$44,LOSS!$B54)+SUMIFS('31'!$P$13:$P$44,'31'!$A$13:$A$44,LOSS!$G$5,'31'!$O$13:$O$44,LOSS!$B54)</f>
        <v>0</v>
      </c>
      <c r="GF54" s="116">
        <f>SUMIFS('31'!$K$13:$K$44,'31'!$A$13:$A$44,LOSS!$G$5,'31'!$M$13:$M$44,LOSS!$B54)+SUMIFS('31'!$L$13:$L$44,'31'!$A$13:$A$44,LOSS!$G$5,'31'!$O$13:$O$44,LOSS!$B54)</f>
        <v>0</v>
      </c>
      <c r="GG54" s="115">
        <f>SUMIFS('31'!$N$13:$N$44,'31'!$A$13:$A$44,LOSS!$I$5,'31'!$M$13:$M$44,LOSS!$B54)+SUMIFS('31'!$P$13:$P$44,'31'!$A$13:$A$44,LOSS!$I$5,'31'!$O$13:$O$44,LOSS!$B54)</f>
        <v>0</v>
      </c>
      <c r="GH54" s="116">
        <f>SUMIFS('31'!$K$13:$K$44,'31'!$A$13:$A$44,LOSS!$I$5,'31'!$M$13:$M$44,LOSS!$B54)+SUMIFS('31'!$L$13:$L$44,'31'!$A$13:$A$44,LOSS!$I$5,'31'!$O$13:$O$44,LOSS!$B54)</f>
        <v>0</v>
      </c>
      <c r="GI54" s="108">
        <f t="shared" si="0"/>
        <v>0</v>
      </c>
      <c r="GJ54" s="117">
        <f t="shared" si="7"/>
        <v>0</v>
      </c>
      <c r="GK54" s="118">
        <f t="shared" si="6"/>
        <v>0</v>
      </c>
    </row>
    <row r="55" ht="18.75" customHeight="1" spans="1:193">
      <c r="A55" s="125"/>
      <c r="B55" s="112">
        <v>408</v>
      </c>
      <c r="C55" s="113" t="s">
        <v>317</v>
      </c>
      <c r="D55" s="114"/>
      <c r="E55" s="115">
        <f>SUMIFS('1'!$N$10:$N$44,'1'!$A$10:$A$44,LOSS!$E$5,'1'!$M$10:$M$44,LOSS!$B55)+SUMIFS('1'!$P$10:$P$44,'1'!$A$10:$A$44,LOSS!$E$5,'1'!$O$10:$O$44,LOSS!$B55)</f>
        <v>0</v>
      </c>
      <c r="F55" s="116">
        <f>SUMIFS('1'!$K$10:$K$44,'1'!$A$10:$A$44,LOSS!$E$5,'1'!$M$10:$M$44,LOSS!$B55)+SUMIFS('1'!$L$10:$L$44,'1'!$A$10:$A$44,LOSS!$E$5,'1'!$O$10:$O$44,LOSS!$B55)</f>
        <v>0</v>
      </c>
      <c r="G55" s="115">
        <f>SUMIFS('1'!$N$10:$N$44,'1'!$A$10:$A$44,LOSS!$G$5,'1'!$M$10:$M$44,LOSS!$B55)+SUMIFS('1'!$P$10:$P$44,'1'!$A$10:$A$44,LOSS!$G$5,'1'!$O$10:$O$44,LOSS!$B55)</f>
        <v>0</v>
      </c>
      <c r="H55" s="116">
        <f>SUMIFS('1'!$K$10:$K$44,'1'!$A$10:$A$44,LOSS!$G$5,'1'!$M$10:$M$44,LOSS!$B55)+SUMIFS('1'!$L$10:$L$44,'1'!$A$10:$A$44,LOSS!$G$5,'1'!$O$10:$O$44,LOSS!$B55)</f>
        <v>0</v>
      </c>
      <c r="I55" s="115">
        <f>SUMIFS('1'!$N$10:$N$44,'1'!$A$10:$A$44,LOSS!$I$5,'1'!$M$10:$M$44,LOSS!$B55)+SUMIFS('1'!$P$10:$P$44,'1'!$A$10:$A$44,LOSS!$I$5,'1'!$O$10:$O$44,LOSS!$B55)</f>
        <v>0</v>
      </c>
      <c r="J55" s="116">
        <f>SUMIFS('1'!$K$10:$K$44,'1'!$A$10:$A$44,LOSS!$I$5,'1'!$M$10:$M$44,LOSS!$B55)+SUMIFS('1'!$L$10:$L$44,'1'!$A$10:$A$44,LOSS!$I$5,'1'!$O$10:$O$44,LOSS!$B55)</f>
        <v>0</v>
      </c>
      <c r="K55" s="115">
        <f>SUMIFS('2'!$N$10:$N$52,'2'!$A$10:$A$52,LOSS!$E$5,'2'!$M$10:$M$52,LOSS!$B55)+SUMIFS('2'!$P$10:$P$52,'2'!$A$10:$A$52,LOSS!$E$5,'2'!$O$10:$O$52,LOSS!$B55)</f>
        <v>0</v>
      </c>
      <c r="L55" s="116">
        <f>SUMIFS('2'!$K$10:$K$52,'2'!$A$10:$A$52,LOSS!$E$5,'2'!$M$10:$M$52,LOSS!$B55)+SUMIFS('2'!$L$10:$L$52,'2'!$A$10:$A$52,LOSS!$E$5,'2'!$O$10:$O$52,LOSS!$B55)</f>
        <v>0</v>
      </c>
      <c r="M55" s="115">
        <f>SUMIFS('2'!$N$10:$N$52,'2'!$A$10:$A$52,LOSS!$G$5,'2'!$M$10:$M$52,LOSS!$B55)+SUMIFS('2'!$P$10:$P$52,'2'!$A$10:$A$52,LOSS!$G$5,'2'!$O$10:$O$52,LOSS!$B55)</f>
        <v>0</v>
      </c>
      <c r="N55" s="116">
        <f>SUMIFS('2'!$K$10:$K$52,'2'!$A$10:$A$52,LOSS!$G$5,'2'!$M$10:$M$52,LOSS!$B55)+SUMIFS('2'!$L$10:$L$52,'2'!$A$10:$A$52,LOSS!$G$5,'2'!$O$10:$O$52,LOSS!$B55)</f>
        <v>0</v>
      </c>
      <c r="O55" s="115">
        <f>SUMIFS('2'!$N$10:$N$52,'2'!$A$10:$A$52,LOSS!$I$5,'2'!$M$10:$M$52,LOSS!$B55)+SUMIFS('2'!$P$10:$P$52,'2'!$A$10:$A$52,LOSS!$I$5,'2'!$O$10:$O$52,LOSS!$B55)</f>
        <v>0</v>
      </c>
      <c r="P55" s="116">
        <f>SUMIFS('2'!$K$10:$K$52,'2'!$A$10:$A$52,LOSS!$I$5,'2'!$M$10:$M$52,LOSS!$B55)+SUMIFS('2'!$L$10:$L$52,'2'!$A$10:$A$52,LOSS!$I$5,'2'!$O$10:$O$52,LOSS!$B55)</f>
        <v>0</v>
      </c>
      <c r="Q55" s="115">
        <f>SUMIFS('3'!$N$10:$N$44,'3'!$A$10:$A$44,LOSS!$E$5,'3'!$M$10:$M$44,LOSS!$B55)+SUMIFS('3'!$P$10:$P$44,'3'!$A$10:$A$44,LOSS!$E$5,'3'!$O$10:$O$44,LOSS!$B55)</f>
        <v>0</v>
      </c>
      <c r="R55" s="116">
        <f>SUMIFS('3'!$K$10:$K$44,'3'!$A$10:$A$44,LOSS!$E$5,'3'!$M$10:$M$44,LOSS!$B55)+SUMIFS('3'!$L$10:$L$44,'3'!$A$10:$A$44,LOSS!$E$5,'3'!$O$10:$O$44,LOSS!$B55)</f>
        <v>0</v>
      </c>
      <c r="S55" s="115">
        <f>SUMIFS('3'!$N$10:$N$44,'3'!$A$10:$A$44,LOSS!$G$5,'3'!$M$10:$M$44,LOSS!$B55)+SUMIFS('3'!$P$10:$P$44,'3'!$A$10:$A$44,LOSS!$G$5,'3'!$O$10:$O$44,LOSS!$B55)</f>
        <v>0</v>
      </c>
      <c r="T55" s="116">
        <f>SUMIFS('3'!$K$10:$K$44,'3'!$A$10:$A$44,LOSS!$G$5,'3'!$M$10:$M$44,LOSS!$B55)+SUMIFS('3'!$L$10:$L$44,'3'!$A$10:$A$44,LOSS!$G$5,'3'!$O$10:$O$44,LOSS!$B55)</f>
        <v>0</v>
      </c>
      <c r="U55" s="115">
        <f>SUMIFS('3'!$N$10:$N$44,'3'!$A$10:$A$44,LOSS!$I$5,'3'!$M$10:$M$44,LOSS!$B55)+SUMIFS('3'!$P$10:$P$44,'3'!$A$10:$A$44,LOSS!$I$5,'3'!$O$10:$O$44,LOSS!$B55)</f>
        <v>0</v>
      </c>
      <c r="V55" s="116">
        <f>SUMIFS('3'!$K$10:$K$44,'3'!$A$10:$A$44,LOSS!$I$5,'3'!$M$10:$M$44,LOSS!$B55)+SUMIFS('3'!$L$10:$L$44,'3'!$A$10:$A$44,LOSS!$I$5,'3'!$O$10:$O$44,LOSS!$B55)</f>
        <v>0</v>
      </c>
      <c r="W55" s="115">
        <f>SUMIFS('4'!$N$10:$N$44,'4'!$A$10:$A$44,LOSS!$E$5,'4'!$M$10:$M$44,LOSS!$B55)+SUMIFS('4'!$P$10:$P$44,'4'!$A$10:$A$44,LOSS!$E$5,'4'!$O$10:$O$44,LOSS!$B55)</f>
        <v>0</v>
      </c>
      <c r="X55" s="116">
        <f>SUMIFS('4'!$K$10:$K$44,'4'!$A$10:$A$44,LOSS!$E$5,'4'!$M$10:$M$44,LOSS!$B55)+SUMIFS('4'!$L$10:$L$44,'4'!$A$10:$A$44,LOSS!$E$5,'4'!$O$10:$O$44,LOSS!$B55)</f>
        <v>0</v>
      </c>
      <c r="Y55" s="115">
        <f>SUMIFS('4'!$N$10:$N$44,'4'!$A$10:$A$44,LOSS!$G$5,'4'!$M$10:$M$44,LOSS!$B55)+SUMIFS('4'!$P$10:$P$44,'4'!$A$10:$A$44,LOSS!$G$5,'4'!$O$10:$O$44,LOSS!$B55)</f>
        <v>0</v>
      </c>
      <c r="Z55" s="116">
        <f>SUMIFS('4'!$K$10:$K$44,'4'!$A$10:$A$44,LOSS!$G$5,'4'!$M$10:$M$44,LOSS!$B55)+SUMIFS('4'!$L$10:$L$44,'4'!$A$10:$A$44,LOSS!$G$5,'4'!$O$10:$O$44,LOSS!$B55)</f>
        <v>0</v>
      </c>
      <c r="AA55" s="115">
        <f>SUMIFS('4'!$N$10:$N$44,'4'!$A$10:$A$44,LOSS!$I$5,'4'!$M$10:$M$44,LOSS!$B55)+SUMIFS('4'!$P$10:$P$44,'4'!$A$10:$A$44,LOSS!$I$5,'4'!$O$10:$O$44,LOSS!$B55)</f>
        <v>0</v>
      </c>
      <c r="AB55" s="116">
        <f>SUMIFS('4'!$K$10:$K$44,'4'!$A$10:$A$44,LOSS!$I$5,'4'!$M$10:$M$44,LOSS!$B55)+SUMIFS('4'!$L$10:$L$44,'4'!$A$10:$A$44,LOSS!$I$5,'4'!$O$10:$O$44,LOSS!$B55)</f>
        <v>0</v>
      </c>
      <c r="AC55" s="115">
        <f>SUMIFS('5'!$N$10:$N$52,'5'!$A$10:$A$52,LOSS!$E$5,'5'!$M$10:$M$52,LOSS!$B55)+SUMIFS('5'!$P$10:$P$52,'5'!$A$10:$A$52,LOSS!$E$5,'5'!$O$10:$O$52,LOSS!$B55)</f>
        <v>0</v>
      </c>
      <c r="AD55" s="116">
        <f>SUMIFS('5'!$K$10:$K$52,'5'!$A$10:$A$52,LOSS!$E$5,'5'!$M$10:$M$52,LOSS!$B55)+SUMIFS('5'!$L$10:$L$52,'5'!$A$10:$A$52,LOSS!$E$5,'5'!$O$10:$O$52,LOSS!$B55)</f>
        <v>0</v>
      </c>
      <c r="AE55" s="115">
        <f>SUMIFS('5'!$N$10:$N$52,'5'!$A$10:$A$52,LOSS!$G$5,'5'!$M$10:$M$52,LOSS!$B55)+SUMIFS('5'!$P$10:$P$52,'5'!$A$10:$A$52,LOSS!$G$5,'5'!$O$10:$O$52,LOSS!$B55)</f>
        <v>0</v>
      </c>
      <c r="AF55" s="116">
        <f>SUMIFS('5'!$K$10:$K$52,'5'!$A$10:$A$52,LOSS!$G$5,'5'!$M$10:$M$52,LOSS!$B55)+SUMIFS('5'!$L$10:$L$52,'5'!$A$10:$A$52,LOSS!$G$5,'5'!$O$10:$O$52,LOSS!$B55)</f>
        <v>0</v>
      </c>
      <c r="AG55" s="115">
        <f>SUMIFS('5'!$N$10:$N$52,'5'!$A$10:$A$52,LOSS!$I$5,'5'!$M$10:$M$52,LOSS!$B55)+SUMIFS('5'!$P$10:$P$52,'5'!$A$10:$A$52,LOSS!$I$5,'5'!$O$10:$O$52,LOSS!$B55)</f>
        <v>0</v>
      </c>
      <c r="AH55" s="116">
        <f>SUMIFS('5'!$K$10:$K$52,'5'!$A$10:$A$52,LOSS!$I$5,'5'!$M$10:$M$52,LOSS!$B55)+SUMIFS('5'!$L$10:$L$52,'5'!$A$10:$A$52,LOSS!$I$5,'5'!$O$10:$O$52,LOSS!$B55)</f>
        <v>0</v>
      </c>
      <c r="AI55" s="115">
        <f>SUMIFS('6'!$N$10:$N$43,'6'!$A$10:$A$43,LOSS!$E$5,'6'!$M$10:$M$43,LOSS!$B55)+SUMIFS('6'!$P$10:$P$43,'6'!$A$10:$A$43,LOSS!$E$5,'6'!$O$10:$O$43,LOSS!$B55)</f>
        <v>0</v>
      </c>
      <c r="AJ55" s="116">
        <f>SUMIFS('6'!$K$10:$K$43,'6'!$A$10:$A$43,LOSS!$E$5,'6'!$M$10:$M$43,LOSS!$B55)+SUMIFS('6'!$L$10:$L$43,'6'!$A$10:$A$43,LOSS!$E$5,'6'!$O$10:$O$43,LOSS!$B55)</f>
        <v>0</v>
      </c>
      <c r="AK55" s="115">
        <f>SUMIFS('6'!$N$10:$N$43,'6'!$A$10:$A$43,LOSS!$G$5,'6'!$M$10:$M$43,LOSS!$B55)+SUMIFS('6'!$P$10:$P$43,'6'!$A$10:$A$43,LOSS!$G$5,'6'!$O$10:$O$43,LOSS!$B55)</f>
        <v>0</v>
      </c>
      <c r="AL55" s="116">
        <f>SUMIFS('6'!$K$10:$K$43,'6'!$A$10:$A$43,LOSS!$G$5,'6'!$M$10:$M$43,LOSS!$B55)+SUMIFS('6'!$L$10:$L$43,'6'!$A$10:$A$43,LOSS!$G$5,'6'!$O$10:$O$43,LOSS!$B55)</f>
        <v>0</v>
      </c>
      <c r="AM55" s="115">
        <f>SUMIFS('6'!$N$10:$N$43,'6'!$A$10:$A$43,LOSS!$I$5,'6'!$M$10:$M$43,LOSS!$B55)+SUMIFS('6'!$P$10:$P$43,'6'!$A$10:$A$43,LOSS!$I$5,'6'!$O$10:$O$43,LOSS!$B55)</f>
        <v>0</v>
      </c>
      <c r="AN55" s="116">
        <f>SUMIFS('6'!$K$10:$K$43,'6'!$A$10:$A$43,LOSS!$I$5,'6'!$M$10:$M$43,LOSS!$B55)+SUMIFS('6'!$L$10:$L$43,'6'!$A$10:$A$43,LOSS!$I$5,'6'!$O$10:$O$43,LOSS!$B55)</f>
        <v>0</v>
      </c>
      <c r="AO55" s="115">
        <f>SUMIFS('7'!$N$10:$N$44,'7'!$A$10:$A$44,LOSS!$E$5,'7'!$M$10:$M$44,LOSS!$B55)+SUMIFS('7'!$P$10:$P$44,'7'!$A$10:$A$44,LOSS!$E$5,'7'!$O$10:$O$44,LOSS!$B55)</f>
        <v>0</v>
      </c>
      <c r="AP55" s="116">
        <f>SUMIFS('7'!$K$10:$K$44,'7'!$A$10:$A$44,LOSS!$E$5,'7'!$M$10:$M$44,LOSS!$B55)+SUMIFS('7'!$L$10:$L$44,'7'!$A$10:$A$44,LOSS!$E$5,'7'!$O$10:$O$44,LOSS!$B55)</f>
        <v>0</v>
      </c>
      <c r="AQ55" s="115">
        <f>SUMIFS('7'!$N$10:$N$44,'7'!$A$10:$A$44,LOSS!$G$5,'7'!$M$10:$M$44,LOSS!$B55)+SUMIFS('7'!$P$10:$P$44,'7'!$A$10:$A$44,LOSS!$G$5,'7'!$O$10:$O$44,LOSS!$B55)</f>
        <v>0</v>
      </c>
      <c r="AR55" s="116">
        <f>SUMIFS('7'!$K$10:$K$44,'7'!$A$10:$A$44,LOSS!$G$5,'7'!$M$10:$M$44,LOSS!$B55)+SUMIFS('7'!$L$10:$L$44,'7'!$A$10:$A$44,LOSS!$G$5,'7'!$O$10:$O$44,LOSS!$B55)</f>
        <v>0</v>
      </c>
      <c r="AS55" s="115">
        <f>SUMIFS('7'!$N$10:$N$44,'7'!$A$10:$A$44,LOSS!$I$5,'7'!$M$10:$M$44,LOSS!$B55)+SUMIFS('7'!$P$10:$P$44,'7'!$A$10:$A$44,LOSS!$I$5,'7'!$O$10:$O$44,LOSS!$B55)</f>
        <v>0</v>
      </c>
      <c r="AT55" s="116">
        <f>SUMIFS('7'!$K$10:$K$44,'7'!$A$10:$A$44,LOSS!$I$5,'7'!$M$10:$M$44,LOSS!$B55)+SUMIFS('7'!$L$10:$L$44,'7'!$A$10:$A$44,LOSS!$I$5,'7'!$O$10:$O$44,LOSS!$B55)</f>
        <v>0</v>
      </c>
      <c r="AU55" s="115">
        <f>SUMIFS('8'!$N$10:$N$43,'8'!$A$10:$A$43,LOSS!$E$5,'8'!$M$10:$M$43,LOSS!$B55)+SUMIFS('8'!$P$10:$P$43,'8'!$A$10:$A$43,LOSS!$E$5,'8'!$O$10:$O$43,LOSS!$B55)</f>
        <v>0</v>
      </c>
      <c r="AV55" s="116">
        <f>SUMIFS('8'!$K$10:$K$43,'8'!$A$10:$A$43,LOSS!$E$5,'8'!$M$10:$M$43,LOSS!$B55)+SUMIFS('8'!$L$10:$L$43,'8'!$A$10:$A$43,LOSS!$E$5,'8'!$O$10:$O$43,LOSS!$B55)</f>
        <v>0</v>
      </c>
      <c r="AW55" s="115">
        <f>SUMIFS('8'!$N$10:$N$43,'8'!$A$10:$A$43,LOSS!$G$5,'8'!$M$10:$M$43,LOSS!$B55)+SUMIFS('8'!$P$10:$P$43,'8'!$A$10:$A$43,LOSS!$G$5,'8'!$O$10:$O$43,LOSS!$B55)</f>
        <v>0</v>
      </c>
      <c r="AX55" s="116">
        <f>SUMIFS('8'!$K$10:$K$43,'8'!$A$10:$A$43,LOSS!$G$5,'8'!$M$10:$M$43,LOSS!$B55)+SUMIFS('8'!$L$10:$L$43,'8'!$A$10:$A$43,LOSS!$G$5,'8'!$O$10:$O$43,LOSS!$B55)</f>
        <v>0</v>
      </c>
      <c r="AY55" s="115">
        <f>SUMIFS('8'!$N$10:$N$43,'8'!$A$10:$A$43,LOSS!$I$5,'8'!$M$10:$M$43,LOSS!$B55)+SUMIFS('8'!$P$10:$P$43,'8'!$A$10:$A$43,LOSS!$I$5,'8'!$O$10:$O$43,LOSS!$B55)</f>
        <v>0</v>
      </c>
      <c r="AZ55" s="116">
        <f>SUMIFS('8'!$K$10:$K$43,'8'!$A$10:$A$43,LOSS!$I$5,'8'!$M$10:$M$43,LOSS!$B55)+SUMIFS('8'!$L$10:$L$43,'8'!$A$10:$A$43,LOSS!$I$5,'8'!$O$10:$O$43,LOSS!$B55)</f>
        <v>0</v>
      </c>
      <c r="BA55" s="115">
        <f>SUMIFS('9'!$N$10:$N$51,'9'!$A$10:$A$51,LOSS!$E$5,'9'!$M$10:$M$51,LOSS!$B55)+SUMIFS('9'!$P$10:$P$51,'9'!$A$10:$A$51,LOSS!$E$5,'9'!$O$10:$O$51,LOSS!$B55)</f>
        <v>0</v>
      </c>
      <c r="BB55" s="116">
        <f>SUMIFS('9'!$K$10:$K$51,'9'!$A$10:$A$51,LOSS!$E$5,'9'!$M$10:$M$51,LOSS!$B55)+SUMIFS('9'!$L$10:$L$51,'9'!$A$10:$A$51,LOSS!$E$5,'9'!$O$10:$O$51,LOSS!$B55)</f>
        <v>0</v>
      </c>
      <c r="BC55" s="115">
        <f>SUMIFS('9'!$N$10:$N$51,'9'!$A$10:$A$51,LOSS!$G$5,'9'!$M$10:$M$51,LOSS!$B55)+SUMIFS('9'!$P$10:$P$51,'9'!$A$10:$A$51,LOSS!$G$5,'9'!$O$10:$O$51,LOSS!$B55)</f>
        <v>0</v>
      </c>
      <c r="BD55" s="116">
        <f>SUMIFS('9'!$K$10:$K$51,'9'!$A$10:$A$51,LOSS!$G$5,'9'!$M$10:$M$51,LOSS!$B55)+SUMIFS('9'!$L$10:$L$51,'9'!$A$10:$A$51,LOSS!$G$5,'9'!$O$10:$O$51,LOSS!$B55)</f>
        <v>0</v>
      </c>
      <c r="BE55" s="115">
        <f>SUMIFS('9'!$N$10:$N$51,'9'!$A$10:$A$51,LOSS!$I$5,'9'!$M$10:$M$51,LOSS!$B55)+SUMIFS('9'!$P$10:$P$51,'9'!$A$10:$A$51,LOSS!$I$5,'9'!$O$10:$O$51,LOSS!$B55)</f>
        <v>0</v>
      </c>
      <c r="BF55" s="116">
        <f>SUMIFS('9'!$K$10:$K$51,'9'!$A$10:$A$51,LOSS!$I$5,'9'!$M$10:$M$51,LOSS!$B55)+SUMIFS('9'!$L$10:$L$51,'9'!$A$10:$A$51,LOSS!$I$5,'9'!$O$10:$O$51,LOSS!$B55)</f>
        <v>0</v>
      </c>
      <c r="BG55" s="115">
        <f>SUMIFS('10'!$N$10:$N$44,'10'!$A$10:$A$44,LOSS!$E$5,'10'!$M$10:$M$44,LOSS!$B55)+SUMIFS('10'!$P$10:$P$44,'10'!$A$10:$A$44,LOSS!$E$5,'10'!$O$10:$O$44,LOSS!$B55)</f>
        <v>0</v>
      </c>
      <c r="BH55" s="116">
        <f>SUMIFS('10'!$K$10:$K$44,'10'!$A$10:$A$44,LOSS!$E$5,'10'!$M$10:$M$44,LOSS!$B55)+SUMIFS('10'!$L$10:$L$44,'10'!$A$10:$A$44,LOSS!$E$5,'10'!$O$10:$O$44,LOSS!$B55)</f>
        <v>0</v>
      </c>
      <c r="BI55" s="115">
        <f>SUMIFS('10'!$N$10:$N$44,'10'!$A$10:$A$44,LOSS!$G$5,'10'!$M$10:$M$44,LOSS!$B55)+SUMIFS('10'!$P$10:$P$44,'10'!$A$10:$A$44,LOSS!$G$5,'10'!$O$10:$O$44,LOSS!$B55)</f>
        <v>0</v>
      </c>
      <c r="BJ55" s="116">
        <f>SUMIFS('10'!$K$10:$K$44,'10'!$A$10:$A$44,LOSS!$G$5,'10'!$M$10:$M$44,LOSS!$B55)+SUMIFS('10'!$L$10:$L$44,'10'!$A$10:$A$44,LOSS!$G$5,'10'!$O$10:$O$44,LOSS!$B55)</f>
        <v>0</v>
      </c>
      <c r="BK55" s="115">
        <f>SUMIFS('10'!$N$10:$N$44,'10'!$A$10:$A$44,LOSS!$I$5,'10'!$M$10:$M$44,LOSS!$B55)+SUMIFS('10'!$P$10:$P$44,'10'!$A$10:$A$44,LOSS!$I$5,'10'!$O$10:$O$44,LOSS!$B55)</f>
        <v>0</v>
      </c>
      <c r="BL55" s="116">
        <f>SUMIFS('10'!$K$10:$K$44,'10'!$A$10:$A$44,LOSS!$I$5,'10'!$M$10:$M$44,LOSS!$B55)+SUMIFS('10'!$L$10:$L$44,'10'!$A$10:$A$44,LOSS!$I$5,'10'!$O$10:$O$44,LOSS!$B55)</f>
        <v>0</v>
      </c>
      <c r="BM55" s="115">
        <f>SUMIFS('11'!$N$10:$N$43,'11'!$A$10:$A$43,LOSS!$E$5,'11'!$M$10:$M$43,LOSS!$B55)+SUMIFS('11'!$P$10:$P$43,'11'!$A$10:$A$43,LOSS!$E$5,'11'!$O$10:$O$43,LOSS!$B55)</f>
        <v>0</v>
      </c>
      <c r="BN55" s="116">
        <f>SUMIFS('11'!$K$10:$K$43,'11'!$A$10:$A$43,LOSS!$E$5,'11'!$M$10:$M$43,LOSS!$B55)+SUMIFS('11'!$L$10:$L$43,'11'!$A$10:$A$43,LOSS!$E$5,'11'!$O$10:$O$43,LOSS!$B55)</f>
        <v>0</v>
      </c>
      <c r="BO55" s="115">
        <f>SUMIFS('11'!$N$10:$N$43,'11'!$A$10:$A$43,LOSS!$G$5,'11'!$M$10:$M$43,LOSS!$B55)+SUMIFS('11'!$P$10:$P$43,'11'!$A$10:$A$43,LOSS!$G$5,'11'!$O$10:$O$43,LOSS!$B55)</f>
        <v>0</v>
      </c>
      <c r="BP55" s="116">
        <f>SUMIFS('11'!$K$10:$K$43,'11'!$A$10:$A$43,LOSS!$G$5,'11'!$M$10:$M$43,LOSS!$B55)+SUMIFS('11'!$L$10:$L$43,'11'!$A$10:$A$43,LOSS!$G$5,'11'!$O$10:$O$43,LOSS!$B55)</f>
        <v>0</v>
      </c>
      <c r="BQ55" s="115">
        <f>SUMIFS('11'!$N$10:$N$43,'11'!$A$10:$A$43,LOSS!$I$5,'11'!$M$10:$M$43,LOSS!$B55)+SUMIFS('11'!$P$10:$P$43,'11'!$A$10:$A$43,LOSS!$I$5,'11'!$O$10:$O$43,LOSS!$B55)</f>
        <v>0</v>
      </c>
      <c r="BR55" s="116">
        <f>SUMIFS('11'!$K$10:$K$43,'11'!$A$10:$A$43,LOSS!$I$5,'11'!$M$10:$M$43,LOSS!$B55)+SUMIFS('11'!$L$10:$L$43,'11'!$A$10:$A$43,LOSS!$I$5,'11'!$O$10:$O$43,LOSS!$B55)</f>
        <v>0</v>
      </c>
      <c r="BS55" s="115">
        <f>SUMIFS('12'!$N$10:$N$44,'12'!$A$10:$A$44,LOSS!$E$5,'12'!$M$10:$M$44,LOSS!$B55)+SUMIFS('12'!$P$10:$P$44,'12'!$A$10:$A$44,LOSS!$E$5,'12'!$O$10:$O$44,LOSS!$B55)</f>
        <v>0</v>
      </c>
      <c r="BT55" s="116">
        <f>SUMIFS('12'!$K$10:$K$44,'12'!$A$10:$A$44,LOSS!$E$5,'12'!$M$10:$M$44,LOSS!$B55)+SUMIFS('12'!$L$10:$L$44,'12'!$A$10:$A$44,LOSS!$E$5,'12'!$O$10:$O$44,LOSS!$B55)</f>
        <v>0</v>
      </c>
      <c r="BU55" s="115">
        <f>SUMIFS('12'!$N$10:$N$44,'12'!$A$10:$A$44,LOSS!$G$5,'12'!$M$10:$M$44,LOSS!$B55)+SUMIFS('12'!$P$10:$P$44,'12'!$A$10:$A$44,LOSS!$G$5,'12'!$O$10:$O$44,LOSS!$B55)</f>
        <v>0</v>
      </c>
      <c r="BV55" s="116">
        <f>SUMIFS('12'!$K$10:$K$44,'12'!$A$10:$A$44,LOSS!$G$5,'12'!$M$10:$M$44,LOSS!$B55)+SUMIFS('12'!$L$10:$L$44,'12'!$A$10:$A$44,LOSS!$G$5,'12'!$O$10:$O$44,LOSS!$B55)</f>
        <v>0</v>
      </c>
      <c r="BW55" s="115">
        <f>SUMIFS('12'!$N$10:$N$44,'12'!$A$10:$A$44,LOSS!$I$5,'12'!$M$10:$M$44,LOSS!$B55)+SUMIFS('12'!$P$10:$P$44,'12'!$A$10:$A$44,LOSS!$I$5,'12'!$O$10:$O$44,LOSS!$B55)</f>
        <v>0</v>
      </c>
      <c r="BX55" s="116">
        <f>SUMIFS('12'!$K$10:$K$44,'12'!$A$10:$A$44,LOSS!$I$5,'12'!$M$10:$M$44,LOSS!$B55)+SUMIFS('12'!$L$10:$L$44,'12'!$A$10:$A$44,LOSS!$I$5,'12'!$O$10:$O$44,LOSS!$B55)</f>
        <v>0</v>
      </c>
      <c r="BY55" s="115">
        <f>SUMIFS('13'!$N$10:$N$44,'13'!$A$10:$A$44,LOSS!$E$5,'13'!$M$10:$M$44,LOSS!$B55)+SUMIFS('13'!$P$10:$P$44,'13'!$A$10:$A$44,LOSS!$E$5,'13'!$O$10:$O$44,LOSS!$B55)</f>
        <v>0</v>
      </c>
      <c r="BZ55" s="116">
        <f>SUMIFS('13'!$K$10:$K$44,'13'!$A$10:$A$44,LOSS!$E$5,'13'!$M$10:$M$44,LOSS!$B55)+SUMIFS('13'!$L$10:$L$44,'13'!$A$10:$A$44,LOSS!$E$5,'13'!$O$10:$O$44,LOSS!$B55)</f>
        <v>0</v>
      </c>
      <c r="CA55" s="115">
        <f>SUMIFS('13'!$N$10:$N$44,'13'!$A$10:$A$44,LOSS!$G$5,'13'!$M$10:$M$44,LOSS!$B55)+SUMIFS('13'!$P$10:$P$44,'13'!$A$10:$A$44,LOSS!$G$5,'13'!$O$10:$O$44,LOSS!$B55)</f>
        <v>0</v>
      </c>
      <c r="CB55" s="116">
        <f>SUMIFS('13'!$K$10:$K$44,'13'!$A$10:$A$44,LOSS!$G$5,'13'!$M$10:$M$44,LOSS!$B55)+SUMIFS('13'!$L$10:$L$44,'13'!$A$10:$A$44,LOSS!$G$5,'13'!$O$10:$O$44,LOSS!$B55)</f>
        <v>0</v>
      </c>
      <c r="CC55" s="115">
        <f>SUMIFS('13'!$N$10:$N$44,'13'!$A$10:$A$44,LOSS!$I$5,'13'!$M$10:$M$44,LOSS!$B55)+SUMIFS('13'!$P$10:$P$44,'13'!$A$10:$A$44,LOSS!$I$5,'13'!$O$10:$O$44,LOSS!$B55)</f>
        <v>0</v>
      </c>
      <c r="CD55" s="116">
        <f>SUMIFS('13'!$K$10:$K$44,'13'!$A$10:$A$44,LOSS!$I$5,'13'!$M$10:$M$44,LOSS!$B55)+SUMIFS('13'!$L$10:$L$44,'13'!$A$10:$A$44,LOSS!$I$5,'13'!$O$10:$O$44,LOSS!$B55)</f>
        <v>0</v>
      </c>
      <c r="CE55" s="115">
        <f>SUMIFS('14'!$N$10:$N$44,'14'!$A$10:$A$44,LOSS!$E$5,'14'!$M$10:$M$44,LOSS!$B55)+SUMIFS('14'!$P$10:$P$44,'14'!$A$10:$A$44,LOSS!$E$5,'14'!$O$10:$O$44,LOSS!$B55)</f>
        <v>0</v>
      </c>
      <c r="CF55" s="116">
        <f>SUMIFS('14'!$K$10:$K$44,'14'!$A$10:$A$44,LOSS!$E$5,'14'!$M$10:$M$44,LOSS!$B55)+SUMIFS('14'!$L$10:$L$44,'14'!$A$10:$A$44,LOSS!$E$5,'14'!$O$10:$O$44,LOSS!$B55)</f>
        <v>0</v>
      </c>
      <c r="CG55" s="115">
        <f>SUMIFS('14'!$N$10:$N$44,'14'!$A$10:$A$44,LOSS!$G$5,'14'!$M$10:$M$44,LOSS!$B55)+SUMIFS('14'!$P$10:$P$44,'14'!$A$10:$A$44,LOSS!$G$5,'14'!$O$10:$O$44,LOSS!$B55)</f>
        <v>0</v>
      </c>
      <c r="CH55" s="116">
        <f>SUMIFS('14'!$K$10:$K$44,'14'!$A$10:$A$44,LOSS!$G$5,'14'!$M$10:$M$44,LOSS!$B55)+SUMIFS('14'!$L$10:$L$44,'14'!$A$10:$A$44,LOSS!$G$5,'14'!$O$10:$O$44,LOSS!$B55)</f>
        <v>0</v>
      </c>
      <c r="CI55" s="115">
        <f>SUMIFS('14'!$N$10:$N$44,'14'!$A$10:$A$44,LOSS!$I$5,'14'!$M$10:$M$44,LOSS!$B55)+SUMIFS('14'!$P$10:$P$44,'14'!$A$10:$A$44,LOSS!$I$5,'14'!$O$10:$O$44,LOSS!$B55)</f>
        <v>0</v>
      </c>
      <c r="CJ55" s="116">
        <f>SUMIFS('14'!$K$10:$K$44,'14'!$A$10:$A$44,LOSS!$I$5,'14'!$M$10:$M$44,LOSS!$B55)+SUMIFS('14'!$L$10:$L$44,'14'!$A$10:$A$44,LOSS!$I$5,'14'!$O$10:$O$44,LOSS!$B55)</f>
        <v>0</v>
      </c>
      <c r="CK55" s="115">
        <f>SUMIFS('15'!$N$10:$N$44,'15'!$A$10:$A$44,LOSS!$E$5,'15'!$M$10:$M$44,LOSS!$B55)+SUMIFS('15'!$P$10:$P$44,'15'!$A$10:$A$44,LOSS!$E$5,'15'!$O$10:$O$44,LOSS!$B55)</f>
        <v>0</v>
      </c>
      <c r="CL55" s="116">
        <f>SUMIFS('15'!$K$10:$K$44,'15'!$A$10:$A$44,LOSS!$E$5,'15'!$M$10:$M$44,LOSS!$B55)+SUMIFS('15'!$L$10:$L$44,'15'!$A$10:$A$44,LOSS!$E$5,'15'!$O$10:$O$44,LOSS!$B55)</f>
        <v>0</v>
      </c>
      <c r="CM55" s="115">
        <f>SUMIFS('15'!$N$10:$N$44,'15'!$A$10:$A$44,LOSS!$G$5,'15'!$M$10:$M$44,LOSS!$B55)+SUMIFS('15'!$P$10:$P$44,'15'!$A$10:$A$44,LOSS!$G$5,'15'!$O$10:$O$44,LOSS!$B55)</f>
        <v>0</v>
      </c>
      <c r="CN55" s="116">
        <f>SUMIFS('15'!$K$10:$K$44,'15'!$A$10:$A$44,LOSS!$G$5,'15'!$M$10:$M$44,LOSS!$B55)+SUMIFS('15'!$L$10:$L$44,'15'!$A$10:$A$44,LOSS!$G$5,'15'!$O$10:$O$44,LOSS!$B55)</f>
        <v>0</v>
      </c>
      <c r="CO55" s="115">
        <f>SUMIFS('15'!$N$10:$N$44,'15'!$A$10:$A$44,LOSS!$I$5,'15'!$M$10:$M$44,LOSS!$B55)+SUMIFS('15'!$P$10:$P$44,'15'!$A$10:$A$44,LOSS!$I$5,'15'!$O$10:$O$44,LOSS!$B55)</f>
        <v>0</v>
      </c>
      <c r="CP55" s="116">
        <f>SUMIFS('15'!$K$10:$K$44,'15'!$A$10:$A$44,LOSS!$I$5,'15'!$M$10:$M$44,LOSS!$B55)+SUMIFS('15'!$L$10:$L$44,'15'!$A$10:$A$44,LOSS!$I$5,'15'!$O$10:$O$44,LOSS!$B55)</f>
        <v>0</v>
      </c>
      <c r="CQ55" s="115">
        <f>SUMIFS('16'!$N$10:$N$44,'16'!$A$10:$A$44,LOSS!$E$5,'16'!$M$10:$M$44,LOSS!$B55)+SUMIFS('16'!$P$10:$P$44,'16'!$A$10:$A$44,LOSS!$E$5,'16'!$O$10:$O$44,LOSS!$B55)</f>
        <v>0</v>
      </c>
      <c r="CR55" s="116">
        <f>SUMIFS('16'!$K$10:$K$44,'16'!$A$10:$A$44,LOSS!$E$5,'16'!$M$10:$M$44,LOSS!$B55)+SUMIFS('16'!$L$10:$L$44,'16'!$A$10:$A$44,LOSS!$E$5,'16'!$O$10:$O$44,LOSS!$B55)</f>
        <v>0</v>
      </c>
      <c r="CS55" s="115">
        <f>SUMIFS('16'!$N$10:$N$44,'16'!$A$10:$A$44,LOSS!$G$5,'16'!$M$10:$M$44,LOSS!$B55)+SUMIFS('16'!$P$10:$P$44,'16'!$A$10:$A$44,LOSS!$G$5,'16'!$O$10:$O$44,LOSS!$B55)</f>
        <v>0</v>
      </c>
      <c r="CT55" s="116">
        <f>SUMIFS('16'!$K$10:$K$44,'16'!$A$10:$A$44,LOSS!$G$5,'16'!$M$10:$M$44,LOSS!$B55)+SUMIFS('16'!$L$10:$L$44,'16'!$A$10:$A$44,LOSS!$G$5,'16'!$O$10:$O$44,LOSS!$B55)</f>
        <v>0</v>
      </c>
      <c r="CU55" s="115">
        <f>SUMIFS('16'!$N$10:$N$44,'16'!$A$10:$A$44,LOSS!$I$5,'16'!$M$10:$M$44,LOSS!$B55)+SUMIFS('16'!$P$10:$P$44,'16'!$A$10:$A$44,LOSS!$I$5,'16'!$O$10:$O$44,LOSS!$B55)</f>
        <v>0</v>
      </c>
      <c r="CV55" s="116">
        <f>SUMIFS('16'!$K$10:$K$44,'16'!$A$10:$A$44,LOSS!$I$5,'16'!$M$10:$M$44,LOSS!$B55)+SUMIFS('16'!$L$10:$L$44,'16'!$A$10:$A$44,LOSS!$I$5,'16'!$O$10:$O$44,LOSS!$B55)</f>
        <v>0</v>
      </c>
      <c r="CW55" s="115">
        <f>SUMIFS('17'!$N$10:$N$44,'17'!$A$10:$A$44,LOSS!$E$5,'17'!$M$10:$M$44,LOSS!$B55)+SUMIFS('17'!$P$10:$P$44,'17'!$A$10:$A$44,LOSS!$E$5,'17'!$O$10:$O$44,LOSS!$B55)</f>
        <v>0</v>
      </c>
      <c r="CX55" s="116">
        <f>SUMIFS('17'!$K$10:$K$44,'17'!$A$10:$A$44,LOSS!$E$5,'17'!$M$10:$M$44,LOSS!$B55)+SUMIFS('17'!$L$10:$L$44,'17'!$A$10:$A$44,LOSS!$E$5,'17'!$O$10:$O$44,LOSS!$B55)</f>
        <v>0</v>
      </c>
      <c r="CY55" s="115">
        <f>SUMIFS('17'!$N$10:$N$44,'17'!$A$10:$A$44,LOSS!$G$5,'17'!$M$10:$M$44,LOSS!$B55)+SUMIFS('17'!$P$10:$P$44,'17'!$A$10:$A$44,LOSS!$G$5,'17'!$O$10:$O$44,LOSS!$B55)</f>
        <v>0</v>
      </c>
      <c r="CZ55" s="116">
        <f>SUMIFS('17'!$K$10:$K$44,'17'!$A$10:$A$44,LOSS!$G$5,'17'!$M$10:$M$44,LOSS!$B55)+SUMIFS('17'!$L$10:$L$44,'17'!$A$10:$A$44,LOSS!$G$5,'17'!$O$10:$O$44,LOSS!$B55)</f>
        <v>0</v>
      </c>
      <c r="DA55" s="115">
        <f>SUMIFS('17'!$N$10:$N$44,'17'!$A$10:$A$44,LOSS!$I$5,'17'!$M$10:$M$44,LOSS!$B55)+SUMIFS('17'!$P$10:$P$44,'17'!$A$10:$A$44,LOSS!$I$5,'17'!$O$10:$O$44,LOSS!$B55)</f>
        <v>0</v>
      </c>
      <c r="DB55" s="116">
        <f>SUMIFS('17'!$K$10:$K$44,'17'!$A$10:$A$44,LOSS!$I$5,'17'!$M$10:$M$44,LOSS!$B55)+SUMIFS('17'!$L$10:$L$44,'17'!$A$10:$A$44,LOSS!$I$5,'17'!$O$10:$O$44,LOSS!$B55)</f>
        <v>0</v>
      </c>
      <c r="DC55" s="115">
        <f>SUMIFS('18'!$N$10:$N$44,'18'!$A$10:$A$44,LOSS!$E$5,'18'!$M$10:$M$44,LOSS!$B55)+SUMIFS('18'!$P$10:$P$44,'18'!$A$10:$A$44,LOSS!$E$5,'18'!$O$10:$O$44,LOSS!$B55)</f>
        <v>0</v>
      </c>
      <c r="DD55" s="116">
        <f>SUMIFS('18'!$K$10:$K$44,'18'!$A$10:$A$44,LOSS!$E$5,'18'!$M$10:$M$44,LOSS!$B55)+SUMIFS('18'!$L$10:$L$44,'18'!$A$10:$A$44,LOSS!$E$5,'18'!$O$10:$O$44,LOSS!$B55)</f>
        <v>0</v>
      </c>
      <c r="DE55" s="115">
        <f>SUMIFS('18'!$N$10:$N$44,'18'!$A$10:$A$44,LOSS!$G$5,'18'!$M$10:$M$44,LOSS!$B55)+SUMIFS('18'!$P$10:$P$44,'18'!$A$10:$A$44,LOSS!$G$5,'18'!$O$10:$O$44,LOSS!$B55)</f>
        <v>0</v>
      </c>
      <c r="DF55" s="116">
        <f>SUMIFS('18'!$K$10:$K$44,'18'!$A$10:$A$44,LOSS!$G$5,'18'!$M$10:$M$44,LOSS!$B55)+SUMIFS('18'!$L$10:$L$44,'18'!$A$10:$A$44,LOSS!$G$5,'18'!$O$10:$O$44,LOSS!$B55)</f>
        <v>0</v>
      </c>
      <c r="DG55" s="115">
        <f>SUMIFS('18'!$N$10:$N$44,'18'!$A$10:$A$44,LOSS!$I$5,'18'!$M$10:$M$44,LOSS!$B55)+SUMIFS('18'!$P$10:$P$44,'18'!$A$10:$A$44,LOSS!$I$5,'18'!$O$10:$O$44,LOSS!$B55)</f>
        <v>0</v>
      </c>
      <c r="DH55" s="116">
        <f>SUMIFS('18'!$K$10:$K$44,'18'!$A$10:$A$44,LOSS!$I$5,'18'!$M$10:$M$44,LOSS!$B55)+SUMIFS('18'!$L$10:$L$44,'18'!$A$10:$A$44,LOSS!$I$5,'18'!$O$10:$O$44,LOSS!$B55)</f>
        <v>0</v>
      </c>
      <c r="DI55" s="115">
        <f>SUMIFS('19'!$N$10:$N$44,'19'!$A$10:$A$44,LOSS!$E$5,'19'!$M$10:$M$44,LOSS!$B55)+SUMIFS('19'!$P$10:$P$44,'19'!$A$10:$A$44,LOSS!$E$5,'19'!$O$10:$O$44,LOSS!$B55)</f>
        <v>0</v>
      </c>
      <c r="DJ55" s="116">
        <f>SUMIFS('19'!$K$10:$K$44,'19'!$A$10:$A$44,LOSS!$E$5,'19'!$M$10:$M$44,LOSS!$B55)+SUMIFS('19'!$L$10:$L$44,'19'!$A$10:$A$44,LOSS!$E$5,'19'!$O$10:$O$44,LOSS!$B55)</f>
        <v>0</v>
      </c>
      <c r="DK55" s="115">
        <f>SUMIFS('19'!$N$10:$N$44,'19'!$A$10:$A$44,LOSS!$G$5,'19'!$M$10:$M$44,LOSS!$B55)+SUMIFS('19'!$P$10:$P$44,'19'!$A$10:$A$44,LOSS!$G$5,'19'!$O$10:$O$44,LOSS!$B55)</f>
        <v>0</v>
      </c>
      <c r="DL55" s="116">
        <f>SUMIFS('19'!$K$10:$K$44,'19'!$A$10:$A$44,LOSS!$G$5,'19'!$M$10:$M$44,LOSS!$B55)+SUMIFS('19'!$L$10:$L$44,'19'!$A$10:$A$44,LOSS!$G$5,'19'!$O$10:$O$44,LOSS!$B55)</f>
        <v>0</v>
      </c>
      <c r="DM55" s="115">
        <f>SUMIFS('19'!$N$10:$N$44,'19'!$A$10:$A$44,LOSS!$I$5,'19'!$M$10:$M$44,LOSS!$B55)+SUMIFS('19'!$P$10:$P$44,'19'!$A$10:$A$44,LOSS!$I$5,'19'!$O$10:$O$44,LOSS!$B55)</f>
        <v>0</v>
      </c>
      <c r="DN55" s="116">
        <f>SUMIFS('19'!$K$10:$K$44,'19'!$A$10:$A$44,LOSS!$I$5,'19'!$M$10:$M$44,LOSS!$B55)+SUMIFS('19'!$L$10:$L$44,'19'!$A$10:$A$44,LOSS!$I$5,'19'!$O$10:$O$44,LOSS!$B55)</f>
        <v>0</v>
      </c>
      <c r="DO55" s="115">
        <f>SUMIFS('20'!$N$10:$N$44,'20'!$A$10:$A$44,LOSS!$E$5,'20'!$M$10:$M$44,LOSS!$B55)+SUMIFS('20'!$P$10:$P$44,'20'!$A$10:$A$44,LOSS!$E$5,'20'!$O$10:$O$44,LOSS!$B55)</f>
        <v>0</v>
      </c>
      <c r="DP55" s="116">
        <f>SUMIFS('20'!$K$10:$K$44,'20'!$A$10:$A$44,LOSS!$E$5,'20'!$M$10:$M$44,LOSS!$B55)+SUMIFS('20'!$L$10:$L$44,'20'!$A$10:$A$44,LOSS!$E$5,'20'!$O$10:$O$44,LOSS!$B55)</f>
        <v>0</v>
      </c>
      <c r="DQ55" s="115">
        <f>SUMIFS('20'!$N$10:$N$44,'20'!$A$10:$A$44,LOSS!$G$5,'20'!$M$10:$M$44,LOSS!$B55)+SUMIFS('20'!$P$10:$P$44,'20'!$A$10:$A$44,LOSS!$G$5,'20'!$O$10:$O$44,LOSS!$B55)</f>
        <v>0</v>
      </c>
      <c r="DR55" s="116">
        <f>SUMIFS('20'!$K$10:$K$44,'20'!$A$10:$A$44,LOSS!$G$5,'20'!$M$10:$M$44,LOSS!$B55)+SUMIFS('20'!$L$10:$L$44,'20'!$A$10:$A$44,LOSS!$G$5,'20'!$O$10:$O$44,LOSS!$B55)</f>
        <v>0</v>
      </c>
      <c r="DS55" s="115">
        <f>SUMIFS('20'!$N$10:$N$44,'20'!$A$10:$A$44,LOSS!$I$5,'20'!$M$10:$M$44,LOSS!$B55)+SUMIFS('20'!$P$10:$P$44,'20'!$A$10:$A$44,LOSS!$I$5,'20'!$O$10:$O$44,LOSS!$B55)</f>
        <v>0</v>
      </c>
      <c r="DT55" s="116">
        <f>SUMIFS('20'!$K$10:$K$44,'20'!$A$10:$A$44,LOSS!$I$5,'20'!$M$10:$M$44,LOSS!$B55)+SUMIFS('20'!$L$10:$L$44,'20'!$A$10:$A$44,LOSS!$I$5,'20'!$O$10:$O$44,LOSS!$B55)</f>
        <v>0</v>
      </c>
      <c r="DU55" s="115">
        <f>SUMIFS('21'!$N$10:$N$44,'21'!$A$10:$A$44,LOSS!$E$5,'21'!$M$10:$M$44,LOSS!$B55)+SUMIFS('21'!$P$10:$P$44,'21'!$A$10:$A$44,LOSS!$E$5,'21'!$O$10:$O$44,LOSS!$B55)</f>
        <v>0</v>
      </c>
      <c r="DV55" s="116">
        <f>SUMIFS('21'!$K$10:$K$44,'21'!$A$10:$A$44,LOSS!$E$5,'21'!$M$10:$M$44,LOSS!$B55)+SUMIFS('21'!$L$10:$L$44,'21'!$A$10:$A$44,LOSS!$E$5,'21'!$O$10:$O$44,LOSS!$B55)</f>
        <v>0</v>
      </c>
      <c r="DW55" s="115">
        <f>SUMIFS('21'!$N$10:$N$44,'21'!$A$10:$A$44,LOSS!$G$5,'21'!$M$10:$M$44,LOSS!$B55)+SUMIFS('21'!$P$10:$P$44,'21'!$A$10:$A$44,LOSS!$G$5,'21'!$O$10:$O$44,LOSS!$B55)</f>
        <v>0</v>
      </c>
      <c r="DX55" s="116">
        <f>SUMIFS('21'!$K$10:$K$44,'21'!$A$10:$A$44,LOSS!$G$5,'21'!$M$10:$M$44,LOSS!$B55)+SUMIFS('21'!$L$10:$L$44,'21'!$A$10:$A$44,LOSS!$G$5,'21'!$O$10:$O$44,LOSS!$B55)</f>
        <v>0</v>
      </c>
      <c r="DY55" s="115">
        <f>SUMIFS('21'!$N$10:$N$44,'21'!$A$10:$A$44,LOSS!$I$5,'21'!$M$10:$M$44,LOSS!$B55)+SUMIFS('21'!$P$10:$P$44,'21'!$A$10:$A$44,LOSS!$I$5,'21'!$O$10:$O$44,LOSS!$B55)</f>
        <v>0</v>
      </c>
      <c r="DZ55" s="116">
        <f>SUMIFS('21'!$K$10:$K$44,'21'!$A$10:$A$44,LOSS!$I$5,'21'!$M$10:$M$44,LOSS!$B55)+SUMIFS('21'!$L$10:$L$44,'21'!$A$10:$A$44,LOSS!$I$5,'21'!$O$10:$O$44,LOSS!$B55)</f>
        <v>0</v>
      </c>
      <c r="EA55" s="115">
        <f>SUMIFS('22'!$N$10:$N$44,'22'!$A$10:$A$44,LOSS!$E$5,'22'!$M$10:$M$44,LOSS!$B55)+SUMIFS('22'!$P$10:$P$44,'22'!$A$10:$A$44,LOSS!$E$5,'22'!$O$10:$O$44,LOSS!$B55)</f>
        <v>0</v>
      </c>
      <c r="EB55" s="116">
        <f>SUMIFS('22'!$K$10:$K$44,'22'!$A$10:$A$44,LOSS!$E$5,'22'!$M$10:$M$44,LOSS!$B55)+SUMIFS('22'!$L$10:$L$44,'22'!$A$10:$A$44,LOSS!$E$5,'22'!$O$10:$O$44,LOSS!$B55)</f>
        <v>0</v>
      </c>
      <c r="EC55" s="115">
        <f>SUMIFS('22'!$N$10:$N$44,'22'!$A$10:$A$44,LOSS!$G$5,'22'!$M$10:$M$44,LOSS!$B55)+SUMIFS('22'!$P$10:$P$44,'22'!$A$10:$A$44,LOSS!$G$5,'22'!$O$10:$O$44,LOSS!$B55)</f>
        <v>0</v>
      </c>
      <c r="ED55" s="116">
        <f>SUMIFS('22'!$K$10:$K$44,'22'!$A$10:$A$44,LOSS!$G$5,'22'!$M$10:$M$44,LOSS!$B55)+SUMIFS('22'!$L$10:$L$44,'22'!$A$10:$A$44,LOSS!$G$5,'22'!$O$10:$O$44,LOSS!$B55)</f>
        <v>0</v>
      </c>
      <c r="EE55" s="115">
        <f>SUMIFS('22'!$N$10:$N$44,'22'!$A$10:$A$44,LOSS!$I$5,'22'!$M$10:$M$44,LOSS!$B55)+SUMIFS('22'!$P$10:$P$44,'22'!$A$10:$A$44,LOSS!$I$5,'22'!$O$10:$O$44,LOSS!$B55)</f>
        <v>0</v>
      </c>
      <c r="EF55" s="116">
        <f>SUMIFS('22'!$K$10:$K$44,'22'!$A$10:$A$44,LOSS!$I$5,'22'!$M$10:$M$44,LOSS!$B55)+SUMIFS('22'!$L$10:$L$44,'22'!$A$10:$A$44,LOSS!$I$5,'22'!$O$10:$O$44,LOSS!$B55)</f>
        <v>0</v>
      </c>
      <c r="EG55" s="115">
        <f>SUMIFS('23'!$N$10:$N$44,'23'!$A$10:$A$44,LOSS!$E$5,'23'!$M$10:$M$44,LOSS!$B55)+SUMIFS('23'!$P$10:$P$44,'23'!$A$10:$A$44,LOSS!$E$5,'23'!$O$10:$O$44,LOSS!$B55)</f>
        <v>0</v>
      </c>
      <c r="EH55" s="116">
        <f>SUMIFS('23'!$K$10:$K$44,'23'!$A$10:$A$44,LOSS!$E$5,'23'!$M$10:$M$44,LOSS!$B55)+SUMIFS('23'!$L$10:$L$44,'23'!$A$10:$A$44,LOSS!$E$5,'23'!$O$10:$O$44,LOSS!$B55)</f>
        <v>0</v>
      </c>
      <c r="EI55" s="115">
        <f>SUMIFS('23'!$N$10:$N$44,'23'!$A$10:$A$44,LOSS!$G$5,'23'!$M$10:$M$44,LOSS!$B55)+SUMIFS('23'!$P$10:$P$44,'23'!$A$10:$A$44,LOSS!$G$5,'23'!$O$10:$O$44,LOSS!$B55)</f>
        <v>0</v>
      </c>
      <c r="EJ55" s="116">
        <f>SUMIFS('23'!$K$10:$K$44,'23'!$A$10:$A$44,LOSS!$G$5,'23'!$M$10:$M$44,LOSS!$B55)+SUMIFS('23'!$L$10:$L$44,'23'!$A$10:$A$44,LOSS!$G$5,'23'!$O$10:$O$44,LOSS!$B55)</f>
        <v>0</v>
      </c>
      <c r="EK55" s="115">
        <f>SUMIFS('23'!$N$10:$N$44,'23'!$A$10:$A$44,LOSS!$I$5,'23'!$M$10:$M$44,LOSS!$B55)+SUMIFS('23'!$P$10:$P$44,'23'!$A$10:$A$44,LOSS!$I$5,'23'!$O$10:$O$44,LOSS!$B55)</f>
        <v>0</v>
      </c>
      <c r="EL55" s="116">
        <f>SUMIFS('23'!$K$10:$K$44,'23'!$A$10:$A$44,LOSS!$I$5,'23'!$M$10:$M$44,LOSS!$B55)+SUMIFS('23'!$L$10:$L$44,'23'!$A$10:$A$44,LOSS!$I$5,'23'!$O$10:$O$44,LOSS!$B55)</f>
        <v>0</v>
      </c>
      <c r="EM55" s="115">
        <f>SUMIFS('24'!$N$10:$N$44,'24'!$A$10:$A$44,LOSS!$E$5,'24'!$M$10:$M$44,LOSS!$B55)+SUMIFS('24'!$P$10:$P$44,'24'!$A$10:$A$44,LOSS!$E$5,'24'!$O$10:$O$44,LOSS!$B55)</f>
        <v>0</v>
      </c>
      <c r="EN55" s="116">
        <f>SUMIFS('24'!$K$10:$K$44,'24'!$A$10:$A$44,LOSS!$E$5,'24'!$M$10:$M$44,LOSS!$B55)+SUMIFS('24'!$L$10:$L$44,'24'!$A$10:$A$44,LOSS!$E$5,'24'!$O$10:$O$44,LOSS!$B55)</f>
        <v>0</v>
      </c>
      <c r="EO55" s="115">
        <f>SUMIFS('24'!$N$10:$N$44,'24'!$A$10:$A$44,LOSS!$G$5,'24'!$M$10:$M$44,LOSS!$B55)+SUMIFS('24'!$P$10:$P$44,'24'!$A$10:$A$44,LOSS!$G$5,'24'!$O$10:$O$44,LOSS!$B55)</f>
        <v>0</v>
      </c>
      <c r="EP55" s="116">
        <f>SUMIFS('24'!$K$10:$K$44,'24'!$A$10:$A$44,LOSS!$G$5,'24'!$M$10:$M$44,LOSS!$B55)+SUMIFS('24'!$L$10:$L$44,'24'!$A$10:$A$44,LOSS!$G$5,'24'!$O$10:$O$44,LOSS!$B55)</f>
        <v>0</v>
      </c>
      <c r="EQ55" s="115">
        <f>SUMIFS('24'!$N$10:$N$44,'24'!$A$10:$A$44,LOSS!$I$5,'24'!$M$10:$M$44,LOSS!$B55)+SUMIFS('24'!$P$10:$P$44,'24'!$A$10:$A$44,LOSS!$I$5,'24'!$O$10:$O$44,LOSS!$B55)</f>
        <v>0</v>
      </c>
      <c r="ER55" s="116">
        <f>SUMIFS('24'!$K$10:$K$44,'24'!$A$10:$A$44,LOSS!$I$5,'24'!$M$10:$M$44,LOSS!$B55)+SUMIFS('24'!$L$10:$L$44,'24'!$A$10:$A$44,LOSS!$I$5,'24'!$O$10:$O$44,LOSS!$B55)</f>
        <v>0</v>
      </c>
      <c r="ES55" s="115">
        <f>SUMIFS('25'!$N$10:$N$44,'25'!$A$10:$A$44,LOSS!$E$5,'25'!$M$10:$M$44,LOSS!$B55)+SUMIFS('25'!$P$10:$P$44,'25'!$A$10:$A$44,LOSS!$E$5,'25'!$O$10:$O$44,LOSS!$B55)</f>
        <v>0</v>
      </c>
      <c r="ET55" s="116">
        <f>SUMIFS('25'!$K$10:$K$44,'25'!$A$10:$A$44,LOSS!$E$5,'25'!$M$10:$M$44,LOSS!$B55)+SUMIFS('25'!$L$10:$L$44,'25'!$A$10:$A$44,LOSS!$E$5,'25'!$O$10:$O$44,LOSS!$B55)</f>
        <v>0</v>
      </c>
      <c r="EU55" s="115">
        <f>SUMIFS('25'!$N$10:$N$44,'25'!$A$10:$A$44,LOSS!$G$5,'25'!$M$10:$M$44,LOSS!$B55)+SUMIFS('25'!$P$10:$P$44,'25'!$A$10:$A$44,LOSS!$G$5,'25'!$O$10:$O$44,LOSS!$B55)</f>
        <v>0</v>
      </c>
      <c r="EV55" s="116">
        <f>SUMIFS('25'!$K$10:$K$44,'25'!$A$10:$A$44,LOSS!$G$5,'25'!$M$10:$M$44,LOSS!$B55)+SUMIFS('25'!$L$10:$L$44,'25'!$A$10:$A$44,LOSS!$G$5,'25'!$O$10:$O$44,LOSS!$B55)</f>
        <v>0</v>
      </c>
      <c r="EW55" s="115">
        <f>SUMIFS('25'!$N$10:$N$44,'25'!$A$10:$A$44,LOSS!$I$5,'25'!$M$10:$M$44,LOSS!$B55)+SUMIFS('25'!$P$10:$P$44,'25'!$A$10:$A$44,LOSS!$I$5,'25'!$O$10:$O$44,LOSS!$B55)</f>
        <v>0</v>
      </c>
      <c r="EX55" s="116">
        <f>SUMIFS('25'!$K$10:$K$44,'25'!$A$10:$A$44,LOSS!$I$5,'25'!$M$10:$M$44,LOSS!$B55)+SUMIFS('25'!$L$10:$L$44,'25'!$A$10:$A$44,LOSS!$I$5,'25'!$O$10:$O$44,LOSS!$B55)</f>
        <v>0</v>
      </c>
      <c r="EY55" s="115">
        <f>SUMIFS('26'!$N$10:$N$44,'26'!$A$10:$A$44,LOSS!$E$5,'26'!$M$10:$M$44,LOSS!$B55)+SUMIFS('26'!$P$10:$P$44,'26'!$A$10:$A$44,LOSS!$E$5,'26'!$O$10:$O$44,LOSS!$B55)</f>
        <v>0</v>
      </c>
      <c r="EZ55" s="116">
        <f>SUMIFS('26'!$K$10:$K$44,'26'!$A$10:$A$44,LOSS!$E$5,'26'!$M$10:$M$44,LOSS!$B55)+SUMIFS('26'!$L$10:$L$44,'26'!$A$10:$A$44,LOSS!$E$5,'26'!$O$10:$O$44,LOSS!$B55)</f>
        <v>0</v>
      </c>
      <c r="FA55" s="115">
        <f>SUMIFS('26'!$N$10:$N$44,'26'!$A$10:$A$44,LOSS!$G$5,'26'!$M$10:$M$44,LOSS!$B55)+SUMIFS('26'!$P$10:$P$44,'26'!$A$10:$A$44,LOSS!$G$5,'26'!$O$10:$O$44,LOSS!$B55)</f>
        <v>0</v>
      </c>
      <c r="FB55" s="116">
        <f>SUMIFS('26'!$K$10:$K$44,'26'!$A$10:$A$44,LOSS!$G$5,'26'!$M$10:$M$44,LOSS!$B55)+SUMIFS('26'!$L$10:$L$44,'26'!$A$10:$A$44,LOSS!$G$5,'26'!$O$10:$O$44,LOSS!$B55)</f>
        <v>0</v>
      </c>
      <c r="FC55" s="115">
        <f>SUMIFS('26'!$N$10:$N$44,'26'!$A$10:$A$44,LOSS!$I$5,'26'!$M$10:$M$44,LOSS!$B55)+SUMIFS('26'!$P$10:$P$44,'26'!$A$10:$A$44,LOSS!$I$5,'26'!$O$10:$O$44,LOSS!$B55)</f>
        <v>0</v>
      </c>
      <c r="FD55" s="116">
        <f>SUMIFS('26'!$K$10:$K$44,'26'!$A$10:$A$44,LOSS!$I$5,'26'!$M$10:$M$44,LOSS!$B55)+SUMIFS('26'!$L$10:$L$44,'26'!$A$10:$A$44,LOSS!$I$5,'26'!$O$10:$O$44,LOSS!$B55)</f>
        <v>0</v>
      </c>
      <c r="FE55" s="115">
        <f>SUMIFS('27'!$N$10:$N$44,'27'!$A$10:$A$44,LOSS!$E$5,'27'!$M$10:$M$44,LOSS!$B55)+SUMIFS('27'!$P$10:$P$44,'27'!$A$10:$A$44,LOSS!$E$5,'27'!$O$10:$O$44,LOSS!$B55)</f>
        <v>0</v>
      </c>
      <c r="FF55" s="116">
        <f>SUMIFS('27'!$K$10:$K$44,'27'!$A$10:$A$44,LOSS!$E$5,'27'!$M$10:$M$44,LOSS!$B55)+SUMIFS('27'!$L$10:$L$44,'27'!$A$10:$A$44,LOSS!$E$5,'27'!$O$10:$O$44,LOSS!$B55)</f>
        <v>0</v>
      </c>
      <c r="FG55" s="115">
        <f>SUMIFS('27'!$N$10:$N$44,'27'!$A$10:$A$44,LOSS!$G$5,'27'!$M$10:$M$44,LOSS!$B55)+SUMIFS('27'!$P$10:$P$44,'27'!$A$10:$A$44,LOSS!$G$5,'27'!$O$10:$O$44,LOSS!$B55)</f>
        <v>0</v>
      </c>
      <c r="FH55" s="116">
        <f>SUMIFS('27'!$K$10:$K$44,'27'!$A$10:$A$44,LOSS!$G$5,'27'!$M$10:$M$44,LOSS!$B55)+SUMIFS('27'!$L$10:$L$44,'27'!$A$10:$A$44,LOSS!$G$5,'27'!$O$10:$O$44,LOSS!$B55)</f>
        <v>0</v>
      </c>
      <c r="FI55" s="115">
        <f>SUMIFS('27'!$N$10:$N$44,'27'!$A$10:$A$44,LOSS!$I$5,'27'!$M$10:$M$44,LOSS!$B55)+SUMIFS('27'!$P$10:$P$44,'27'!$A$10:$A$44,LOSS!$I$5,'27'!$O$10:$O$44,LOSS!$B55)</f>
        <v>0</v>
      </c>
      <c r="FJ55" s="116">
        <f>SUMIFS('27'!$K$10:$K$44,'27'!$A$10:$A$44,LOSS!$I$5,'27'!$M$10:$M$44,LOSS!$B55)+SUMIFS('27'!$L$10:$L$44,'27'!$A$10:$A$44,LOSS!$I$5,'27'!$O$10:$O$44,LOSS!$B55)</f>
        <v>0</v>
      </c>
      <c r="FK55" s="115">
        <f>SUMIFS('28'!$N$10:$N$44,'28'!$A$10:$A$44,LOSS!$E$5,'28'!$M$10:$M$44,LOSS!$B55)+SUMIFS('28'!$P$10:$P$44,'28'!$A$10:$A$44,LOSS!$E$5,'28'!$O$10:$O$44,LOSS!$B55)</f>
        <v>0</v>
      </c>
      <c r="FL55" s="116">
        <f>SUMIFS('28'!$K$10:$K$44,'28'!$A$10:$A$44,LOSS!$E$5,'28'!$M$10:$M$44,LOSS!$B55)+SUMIFS('28'!$L$10:$L$44,'28'!$A$10:$A$44,LOSS!$E$5,'28'!$O$10:$O$44,LOSS!$B55)</f>
        <v>0</v>
      </c>
      <c r="FM55" s="115">
        <f>SUMIFS('28'!$N$10:$N$44,'28'!$A$10:$A$44,LOSS!$G$5,'28'!$M$10:$M$44,LOSS!$B55)+SUMIFS('28'!$P$10:$P$44,'28'!$A$10:$A$44,LOSS!$G$5,'28'!$O$10:$O$44,LOSS!$B55)</f>
        <v>0</v>
      </c>
      <c r="FN55" s="116">
        <f>SUMIFS('28'!$K$10:$K$44,'28'!$A$10:$A$44,LOSS!$G$5,'28'!$M$10:$M$44,LOSS!$B55)+SUMIFS('28'!$L$10:$L$44,'28'!$A$10:$A$44,LOSS!$G$5,'28'!$O$10:$O$44,LOSS!$B55)</f>
        <v>0</v>
      </c>
      <c r="FO55" s="115">
        <f>SUMIFS('28'!$N$10:$N$44,'28'!$A$10:$A$44,LOSS!$I$5,'28'!$M$10:$M$44,LOSS!$B55)+SUMIFS('28'!$P$10:$P$44,'28'!$A$10:$A$44,LOSS!$I$5,'28'!$O$10:$O$44,LOSS!$B55)</f>
        <v>0</v>
      </c>
      <c r="FP55" s="116">
        <f>SUMIFS('28'!$K$10:$K$44,'28'!$A$10:$A$44,LOSS!$I$5,'28'!$M$10:$M$44,LOSS!$B55)+SUMIFS('28'!$L$10:$L$44,'28'!$A$10:$A$44,LOSS!$I$5,'28'!$O$10:$O$44,LOSS!$B55)</f>
        <v>0</v>
      </c>
      <c r="FQ55" s="115">
        <f>SUMIFS('29'!$N$10:$N$44,'29'!$A$10:$A$44,LOSS!$E$5,'29'!$M$10:$M$44,LOSS!$B55)+SUMIFS('29'!$P$10:$P$44,'29'!$A$10:$A$44,LOSS!$E$5,'29'!$O$10:$O$44,LOSS!$B55)</f>
        <v>0</v>
      </c>
      <c r="FR55" s="116">
        <f>SUMIFS('29'!$K$10:$K$44,'29'!$A$10:$A$44,LOSS!$E$5,'29'!$M$10:$M$44,LOSS!$B55)+SUMIFS('29'!$L$10:$L$44,'29'!$A$10:$A$44,LOSS!$E$5,'29'!$O$10:$O$44,LOSS!$B55)</f>
        <v>0</v>
      </c>
      <c r="FS55" s="115">
        <f>SUMIFS('29'!$N$10:$N$44,'29'!$A$10:$A$44,LOSS!$G$5,'29'!$M$10:$M$44,LOSS!$B55)+SUMIFS('29'!$P$10:$P$44,'29'!$A$10:$A$44,LOSS!$G$5,'29'!$O$10:$O$44,LOSS!$B55)</f>
        <v>0</v>
      </c>
      <c r="FT55" s="116">
        <f>SUMIFS('29'!$K$10:$K$44,'29'!$A$10:$A$44,LOSS!$G$5,'29'!$M$10:$M$44,LOSS!$B55)+SUMIFS('29'!$L$10:$L$44,'29'!$A$10:$A$44,LOSS!$G$5,'29'!$O$10:$O$44,LOSS!$B55)</f>
        <v>0</v>
      </c>
      <c r="FU55" s="115">
        <f>SUMIFS('29'!$N$10:$N$44,'29'!$A$10:$A$44,LOSS!$I$5,'29'!$M$10:$M$44,LOSS!$B55)+SUMIFS('29'!$P$10:$P$44,'29'!$A$10:$A$44,LOSS!$I$5,'29'!$O$10:$O$44,LOSS!$B55)</f>
        <v>0</v>
      </c>
      <c r="FV55" s="116">
        <f>SUMIFS('29'!$K$10:$K$44,'29'!$A$10:$A$44,LOSS!$I$5,'29'!$M$10:$M$44,LOSS!$B55)+SUMIFS('29'!$L$10:$L$44,'29'!$A$10:$A$44,LOSS!$I$5,'29'!$O$10:$O$44,LOSS!$B55)</f>
        <v>0</v>
      </c>
      <c r="FW55" s="115">
        <f>SUMIFS('30'!$N$10:$N$44,'30'!$A$10:$A$44,LOSS!$E$5,'30'!$M$10:$M$44,LOSS!$B55)+SUMIFS('30'!$P$10:$P$44,'30'!$A$10:$A$44,LOSS!$E$5,'30'!$O$10:$O$44,LOSS!$B55)</f>
        <v>0</v>
      </c>
      <c r="FX55" s="116">
        <f>SUMIFS('30'!$K$10:$K$44,'30'!$A$10:$A$44,LOSS!$E$5,'30'!$M$10:$M$44,LOSS!$B55)+SUMIFS('30'!$L$10:$L$44,'30'!$A$10:$A$44,LOSS!$E$5,'30'!$O$10:$O$44,LOSS!$B55)</f>
        <v>0</v>
      </c>
      <c r="FY55" s="115">
        <f>SUMIFS('30'!$N$10:$N$44,'30'!$A$10:$A$44,LOSS!$G$5,'30'!$M$10:$M$44,LOSS!$B55)+SUMIFS('30'!$P$10:$P$44,'30'!$A$10:$A$44,LOSS!$G$5,'30'!$O$10:$O$44,LOSS!$B55)</f>
        <v>0</v>
      </c>
      <c r="FZ55" s="116">
        <f>SUMIFS('30'!$K$10:$K$44,'30'!$A$10:$A$44,LOSS!$G$5,'30'!$M$10:$M$44,LOSS!$B55)+SUMIFS('30'!$L$10:$L$44,'30'!$A$10:$A$44,LOSS!$G$5,'30'!$O$10:$O$44,LOSS!$B55)</f>
        <v>0</v>
      </c>
      <c r="GA55" s="115">
        <f>SUMIFS('30'!$N$10:$N$44,'30'!$A$10:$A$44,LOSS!$I$5,'30'!$M$10:$M$44,LOSS!$B55)+SUMIFS('30'!$P$10:$P$44,'30'!$A$10:$A$44,LOSS!$I$5,'30'!$O$10:$O$44,LOSS!$B55)</f>
        <v>0</v>
      </c>
      <c r="GB55" s="116">
        <f>SUMIFS('30'!$K$10:$K$44,'30'!$A$10:$A$44,LOSS!$I$5,'30'!$M$10:$M$44,LOSS!$B55)+SUMIFS('30'!$L$10:$L$44,'30'!$A$10:$A$44,LOSS!$I$5,'30'!$O$10:$O$44,LOSS!$B55)</f>
        <v>0</v>
      </c>
      <c r="GC55" s="115">
        <f>SUMIFS('31'!$N$13:$N$44,'31'!$A$13:$A$44,LOSS!$E$5,'31'!$M$13:$M$44,LOSS!$B55)+SUMIFS('31'!$P$13:$P$44,'31'!$A$13:$A$44,LOSS!$E$5,'31'!$O$13:$O$44,LOSS!$B55)</f>
        <v>0</v>
      </c>
      <c r="GD55" s="116">
        <f>SUMIFS('31'!$K$13:$K$44,'31'!$A$13:$A$44,LOSS!$E$5,'31'!$M$13:$M$44,LOSS!$B55)+SUMIFS('31'!$L$13:$L$44,'31'!$A$13:$A$44,LOSS!$E$5,'31'!$O$13:$O$44,LOSS!$B55)</f>
        <v>0</v>
      </c>
      <c r="GE55" s="115">
        <f>SUMIFS('31'!$N$13:$N$44,'31'!$A$13:$A$44,LOSS!$G$5,'31'!$M$13:$M$44,LOSS!$B55)+SUMIFS('31'!$P$13:$P$44,'31'!$A$13:$A$44,LOSS!$G$5,'31'!$O$13:$O$44,LOSS!$B55)</f>
        <v>0</v>
      </c>
      <c r="GF55" s="116">
        <f>SUMIFS('31'!$K$13:$K$44,'31'!$A$13:$A$44,LOSS!$G$5,'31'!$M$13:$M$44,LOSS!$B55)+SUMIFS('31'!$L$13:$L$44,'31'!$A$13:$A$44,LOSS!$G$5,'31'!$O$13:$O$44,LOSS!$B55)</f>
        <v>0</v>
      </c>
      <c r="GG55" s="115">
        <f>SUMIFS('31'!$N$13:$N$44,'31'!$A$13:$A$44,LOSS!$I$5,'31'!$M$13:$M$44,LOSS!$B55)+SUMIFS('31'!$P$13:$P$44,'31'!$A$13:$A$44,LOSS!$I$5,'31'!$O$13:$O$44,LOSS!$B55)</f>
        <v>0</v>
      </c>
      <c r="GH55" s="116">
        <f>SUMIFS('31'!$K$13:$K$44,'31'!$A$13:$A$44,LOSS!$I$5,'31'!$M$13:$M$44,LOSS!$B55)+SUMIFS('31'!$L$13:$L$44,'31'!$A$13:$A$44,LOSS!$I$5,'31'!$O$13:$O$44,LOSS!$B55)</f>
        <v>0</v>
      </c>
      <c r="GI55" s="108">
        <f t="shared" si="0"/>
        <v>0</v>
      </c>
      <c r="GJ55" s="117">
        <f t="shared" si="7"/>
        <v>0</v>
      </c>
      <c r="GK55" s="118">
        <f t="shared" si="6"/>
        <v>0</v>
      </c>
    </row>
    <row r="56" ht="18.75" customHeight="1" spans="1:193">
      <c r="A56" s="125"/>
      <c r="B56" s="112">
        <v>409</v>
      </c>
      <c r="C56" s="113" t="s">
        <v>318</v>
      </c>
      <c r="D56" s="114"/>
      <c r="E56" s="115">
        <f>SUMIFS('1'!$N$10:$N$44,'1'!$A$10:$A$44,LOSS!$E$5,'1'!$M$10:$M$44,LOSS!$B56)+SUMIFS('1'!$P$10:$P$44,'1'!$A$10:$A$44,LOSS!$E$5,'1'!$O$10:$O$44,LOSS!$B56)</f>
        <v>0</v>
      </c>
      <c r="F56" s="116">
        <f>SUMIFS('1'!$K$10:$K$44,'1'!$A$10:$A$44,LOSS!$E$5,'1'!$M$10:$M$44,LOSS!$B56)+SUMIFS('1'!$L$10:$L$44,'1'!$A$10:$A$44,LOSS!$E$5,'1'!$O$10:$O$44,LOSS!$B56)</f>
        <v>0</v>
      </c>
      <c r="G56" s="115">
        <f>SUMIFS('1'!$N$10:$N$44,'1'!$A$10:$A$44,LOSS!$G$5,'1'!$M$10:$M$44,LOSS!$B56)+SUMIFS('1'!$P$10:$P$44,'1'!$A$10:$A$44,LOSS!$G$5,'1'!$O$10:$O$44,LOSS!$B56)</f>
        <v>0</v>
      </c>
      <c r="H56" s="116">
        <f>SUMIFS('1'!$K$10:$K$44,'1'!$A$10:$A$44,LOSS!$G$5,'1'!$M$10:$M$44,LOSS!$B56)+SUMIFS('1'!$L$10:$L$44,'1'!$A$10:$A$44,LOSS!$G$5,'1'!$O$10:$O$44,LOSS!$B56)</f>
        <v>0</v>
      </c>
      <c r="I56" s="115">
        <f>SUMIFS('1'!$N$10:$N$44,'1'!$A$10:$A$44,LOSS!$I$5,'1'!$M$10:$M$44,LOSS!$B56)+SUMIFS('1'!$P$10:$P$44,'1'!$A$10:$A$44,LOSS!$I$5,'1'!$O$10:$O$44,LOSS!$B56)</f>
        <v>0</v>
      </c>
      <c r="J56" s="116">
        <f>SUMIFS('1'!$K$10:$K$44,'1'!$A$10:$A$44,LOSS!$I$5,'1'!$M$10:$M$44,LOSS!$B56)+SUMIFS('1'!$L$10:$L$44,'1'!$A$10:$A$44,LOSS!$I$5,'1'!$O$10:$O$44,LOSS!$B56)</f>
        <v>0</v>
      </c>
      <c r="K56" s="115">
        <f>SUMIFS('2'!$N$10:$N$52,'2'!$A$10:$A$52,LOSS!$E$5,'2'!$M$10:$M$52,LOSS!$B56)+SUMIFS('2'!$P$10:$P$52,'2'!$A$10:$A$52,LOSS!$E$5,'2'!$O$10:$O$52,LOSS!$B56)</f>
        <v>0</v>
      </c>
      <c r="L56" s="116">
        <f>SUMIFS('2'!$K$10:$K$52,'2'!$A$10:$A$52,LOSS!$E$5,'2'!$M$10:$M$52,LOSS!$B56)+SUMIFS('2'!$L$10:$L$52,'2'!$A$10:$A$52,LOSS!$E$5,'2'!$O$10:$O$52,LOSS!$B56)</f>
        <v>0</v>
      </c>
      <c r="M56" s="115">
        <f>SUMIFS('2'!$N$10:$N$52,'2'!$A$10:$A$52,LOSS!$G$5,'2'!$M$10:$M$52,LOSS!$B56)+SUMIFS('2'!$P$10:$P$52,'2'!$A$10:$A$52,LOSS!$G$5,'2'!$O$10:$O$52,LOSS!$B56)</f>
        <v>0</v>
      </c>
      <c r="N56" s="116">
        <f>SUMIFS('2'!$K$10:$K$52,'2'!$A$10:$A$52,LOSS!$G$5,'2'!$M$10:$M$52,LOSS!$B56)+SUMIFS('2'!$L$10:$L$52,'2'!$A$10:$A$52,LOSS!$G$5,'2'!$O$10:$O$52,LOSS!$B56)</f>
        <v>0</v>
      </c>
      <c r="O56" s="115">
        <f>SUMIFS('2'!$N$10:$N$52,'2'!$A$10:$A$52,LOSS!$I$5,'2'!$M$10:$M$52,LOSS!$B56)+SUMIFS('2'!$P$10:$P$52,'2'!$A$10:$A$52,LOSS!$I$5,'2'!$O$10:$O$52,LOSS!$B56)</f>
        <v>0</v>
      </c>
      <c r="P56" s="116">
        <f>SUMIFS('2'!$K$10:$K$52,'2'!$A$10:$A$52,LOSS!$I$5,'2'!$M$10:$M$52,LOSS!$B56)+SUMIFS('2'!$L$10:$L$52,'2'!$A$10:$A$52,LOSS!$I$5,'2'!$O$10:$O$52,LOSS!$B56)</f>
        <v>0</v>
      </c>
      <c r="Q56" s="115">
        <f>SUMIFS('3'!$N$10:$N$44,'3'!$A$10:$A$44,LOSS!$E$5,'3'!$M$10:$M$44,LOSS!$B56)+SUMIFS('3'!$P$10:$P$44,'3'!$A$10:$A$44,LOSS!$E$5,'3'!$O$10:$O$44,LOSS!$B56)</f>
        <v>0</v>
      </c>
      <c r="R56" s="116">
        <f>SUMIFS('3'!$K$10:$K$44,'3'!$A$10:$A$44,LOSS!$E$5,'3'!$M$10:$M$44,LOSS!$B56)+SUMIFS('3'!$L$10:$L$44,'3'!$A$10:$A$44,LOSS!$E$5,'3'!$O$10:$O$44,LOSS!$B56)</f>
        <v>0</v>
      </c>
      <c r="S56" s="115">
        <f>SUMIFS('3'!$N$10:$N$44,'3'!$A$10:$A$44,LOSS!$G$5,'3'!$M$10:$M$44,LOSS!$B56)+SUMIFS('3'!$P$10:$P$44,'3'!$A$10:$A$44,LOSS!$G$5,'3'!$O$10:$O$44,LOSS!$B56)</f>
        <v>0</v>
      </c>
      <c r="T56" s="116">
        <f>SUMIFS('3'!$K$10:$K$44,'3'!$A$10:$A$44,LOSS!$G$5,'3'!$M$10:$M$44,LOSS!$B56)+SUMIFS('3'!$L$10:$L$44,'3'!$A$10:$A$44,LOSS!$G$5,'3'!$O$10:$O$44,LOSS!$B56)</f>
        <v>0</v>
      </c>
      <c r="U56" s="115">
        <f>SUMIFS('3'!$N$10:$N$44,'3'!$A$10:$A$44,LOSS!$I$5,'3'!$M$10:$M$44,LOSS!$B56)+SUMIFS('3'!$P$10:$P$44,'3'!$A$10:$A$44,LOSS!$I$5,'3'!$O$10:$O$44,LOSS!$B56)</f>
        <v>0</v>
      </c>
      <c r="V56" s="116">
        <f>SUMIFS('3'!$K$10:$K$44,'3'!$A$10:$A$44,LOSS!$I$5,'3'!$M$10:$M$44,LOSS!$B56)+SUMIFS('3'!$L$10:$L$44,'3'!$A$10:$A$44,LOSS!$I$5,'3'!$O$10:$O$44,LOSS!$B56)</f>
        <v>0</v>
      </c>
      <c r="W56" s="115">
        <f>SUMIFS('4'!$N$10:$N$44,'4'!$A$10:$A$44,LOSS!$E$5,'4'!$M$10:$M$44,LOSS!$B56)+SUMIFS('4'!$P$10:$P$44,'4'!$A$10:$A$44,LOSS!$E$5,'4'!$O$10:$O$44,LOSS!$B56)</f>
        <v>0</v>
      </c>
      <c r="X56" s="116">
        <f>SUMIFS('4'!$K$10:$K$44,'4'!$A$10:$A$44,LOSS!$E$5,'4'!$M$10:$M$44,LOSS!$B56)+SUMIFS('4'!$L$10:$L$44,'4'!$A$10:$A$44,LOSS!$E$5,'4'!$O$10:$O$44,LOSS!$B56)</f>
        <v>0</v>
      </c>
      <c r="Y56" s="115">
        <f>SUMIFS('4'!$N$10:$N$44,'4'!$A$10:$A$44,LOSS!$G$5,'4'!$M$10:$M$44,LOSS!$B56)+SUMIFS('4'!$P$10:$P$44,'4'!$A$10:$A$44,LOSS!$G$5,'4'!$O$10:$O$44,LOSS!$B56)</f>
        <v>0</v>
      </c>
      <c r="Z56" s="116">
        <f>SUMIFS('4'!$K$10:$K$44,'4'!$A$10:$A$44,LOSS!$G$5,'4'!$M$10:$M$44,LOSS!$B56)+SUMIFS('4'!$L$10:$L$44,'4'!$A$10:$A$44,LOSS!$G$5,'4'!$O$10:$O$44,LOSS!$B56)</f>
        <v>0</v>
      </c>
      <c r="AA56" s="115">
        <f>SUMIFS('4'!$N$10:$N$44,'4'!$A$10:$A$44,LOSS!$I$5,'4'!$M$10:$M$44,LOSS!$B56)+SUMIFS('4'!$P$10:$P$44,'4'!$A$10:$A$44,LOSS!$I$5,'4'!$O$10:$O$44,LOSS!$B56)</f>
        <v>0</v>
      </c>
      <c r="AB56" s="116">
        <f>SUMIFS('4'!$K$10:$K$44,'4'!$A$10:$A$44,LOSS!$I$5,'4'!$M$10:$M$44,LOSS!$B56)+SUMIFS('4'!$L$10:$L$44,'4'!$A$10:$A$44,LOSS!$I$5,'4'!$O$10:$O$44,LOSS!$B56)</f>
        <v>0</v>
      </c>
      <c r="AC56" s="115">
        <f>SUMIFS('5'!$N$10:$N$52,'5'!$A$10:$A$52,LOSS!$E$5,'5'!$M$10:$M$52,LOSS!$B56)+SUMIFS('5'!$P$10:$P$52,'5'!$A$10:$A$52,LOSS!$E$5,'5'!$O$10:$O$52,LOSS!$B56)</f>
        <v>0</v>
      </c>
      <c r="AD56" s="116">
        <f>SUMIFS('5'!$K$10:$K$52,'5'!$A$10:$A$52,LOSS!$E$5,'5'!$M$10:$M$52,LOSS!$B56)+SUMIFS('5'!$L$10:$L$52,'5'!$A$10:$A$52,LOSS!$E$5,'5'!$O$10:$O$52,LOSS!$B56)</f>
        <v>0</v>
      </c>
      <c r="AE56" s="115">
        <f>SUMIFS('5'!$N$10:$N$52,'5'!$A$10:$A$52,LOSS!$G$5,'5'!$M$10:$M$52,LOSS!$B56)+SUMIFS('5'!$P$10:$P$52,'5'!$A$10:$A$52,LOSS!$G$5,'5'!$O$10:$O$52,LOSS!$B56)</f>
        <v>0</v>
      </c>
      <c r="AF56" s="116">
        <f>SUMIFS('5'!$K$10:$K$52,'5'!$A$10:$A$52,LOSS!$G$5,'5'!$M$10:$M$52,LOSS!$B56)+SUMIFS('5'!$L$10:$L$52,'5'!$A$10:$A$52,LOSS!$G$5,'5'!$O$10:$O$52,LOSS!$B56)</f>
        <v>0</v>
      </c>
      <c r="AG56" s="115">
        <f>SUMIFS('5'!$N$10:$N$52,'5'!$A$10:$A$52,LOSS!$I$5,'5'!$M$10:$M$52,LOSS!$B56)+SUMIFS('5'!$P$10:$P$52,'5'!$A$10:$A$52,LOSS!$I$5,'5'!$O$10:$O$52,LOSS!$B56)</f>
        <v>0</v>
      </c>
      <c r="AH56" s="116">
        <f>SUMIFS('5'!$K$10:$K$52,'5'!$A$10:$A$52,LOSS!$I$5,'5'!$M$10:$M$52,LOSS!$B56)+SUMIFS('5'!$L$10:$L$52,'5'!$A$10:$A$52,LOSS!$I$5,'5'!$O$10:$O$52,LOSS!$B56)</f>
        <v>0</v>
      </c>
      <c r="AI56" s="115">
        <f>SUMIFS('6'!$N$10:$N$43,'6'!$A$10:$A$43,LOSS!$E$5,'6'!$M$10:$M$43,LOSS!$B56)+SUMIFS('6'!$P$10:$P$43,'6'!$A$10:$A$43,LOSS!$E$5,'6'!$O$10:$O$43,LOSS!$B56)</f>
        <v>0</v>
      </c>
      <c r="AJ56" s="116">
        <f>SUMIFS('6'!$K$10:$K$43,'6'!$A$10:$A$43,LOSS!$E$5,'6'!$M$10:$M$43,LOSS!$B56)+SUMIFS('6'!$L$10:$L$43,'6'!$A$10:$A$43,LOSS!$E$5,'6'!$O$10:$O$43,LOSS!$B56)</f>
        <v>0</v>
      </c>
      <c r="AK56" s="115">
        <f>SUMIFS('6'!$N$10:$N$43,'6'!$A$10:$A$43,LOSS!$G$5,'6'!$M$10:$M$43,LOSS!$B56)+SUMIFS('6'!$P$10:$P$43,'6'!$A$10:$A$43,LOSS!$G$5,'6'!$O$10:$O$43,LOSS!$B56)</f>
        <v>0</v>
      </c>
      <c r="AL56" s="116">
        <f>SUMIFS('6'!$K$10:$K$43,'6'!$A$10:$A$43,LOSS!$G$5,'6'!$M$10:$M$43,LOSS!$B56)+SUMIFS('6'!$L$10:$L$43,'6'!$A$10:$A$43,LOSS!$G$5,'6'!$O$10:$O$43,LOSS!$B56)</f>
        <v>0</v>
      </c>
      <c r="AM56" s="115">
        <f>SUMIFS('6'!$N$10:$N$43,'6'!$A$10:$A$43,LOSS!$I$5,'6'!$M$10:$M$43,LOSS!$B56)+SUMIFS('6'!$P$10:$P$43,'6'!$A$10:$A$43,LOSS!$I$5,'6'!$O$10:$O$43,LOSS!$B56)</f>
        <v>0</v>
      </c>
      <c r="AN56" s="116">
        <f>SUMIFS('6'!$K$10:$K$43,'6'!$A$10:$A$43,LOSS!$I$5,'6'!$M$10:$M$43,LOSS!$B56)+SUMIFS('6'!$L$10:$L$43,'6'!$A$10:$A$43,LOSS!$I$5,'6'!$O$10:$O$43,LOSS!$B56)</f>
        <v>0</v>
      </c>
      <c r="AO56" s="115">
        <f>SUMIFS('7'!$N$10:$N$44,'7'!$A$10:$A$44,LOSS!$E$5,'7'!$M$10:$M$44,LOSS!$B56)+SUMIFS('7'!$P$10:$P$44,'7'!$A$10:$A$44,LOSS!$E$5,'7'!$O$10:$O$44,LOSS!$B56)</f>
        <v>0</v>
      </c>
      <c r="AP56" s="116">
        <f>SUMIFS('7'!$K$10:$K$44,'7'!$A$10:$A$44,LOSS!$E$5,'7'!$M$10:$M$44,LOSS!$B56)+SUMIFS('7'!$L$10:$L$44,'7'!$A$10:$A$44,LOSS!$E$5,'7'!$O$10:$O$44,LOSS!$B56)</f>
        <v>0</v>
      </c>
      <c r="AQ56" s="115">
        <f>SUMIFS('7'!$N$10:$N$44,'7'!$A$10:$A$44,LOSS!$G$5,'7'!$M$10:$M$44,LOSS!$B56)+SUMIFS('7'!$P$10:$P$44,'7'!$A$10:$A$44,LOSS!$G$5,'7'!$O$10:$O$44,LOSS!$B56)</f>
        <v>0</v>
      </c>
      <c r="AR56" s="116">
        <f>SUMIFS('7'!$K$10:$K$44,'7'!$A$10:$A$44,LOSS!$G$5,'7'!$M$10:$M$44,LOSS!$B56)+SUMIFS('7'!$L$10:$L$44,'7'!$A$10:$A$44,LOSS!$G$5,'7'!$O$10:$O$44,LOSS!$B56)</f>
        <v>0</v>
      </c>
      <c r="AS56" s="115">
        <f>SUMIFS('7'!$N$10:$N$44,'7'!$A$10:$A$44,LOSS!$I$5,'7'!$M$10:$M$44,LOSS!$B56)+SUMIFS('7'!$P$10:$P$44,'7'!$A$10:$A$44,LOSS!$I$5,'7'!$O$10:$O$44,LOSS!$B56)</f>
        <v>0</v>
      </c>
      <c r="AT56" s="116">
        <f>SUMIFS('7'!$K$10:$K$44,'7'!$A$10:$A$44,LOSS!$I$5,'7'!$M$10:$M$44,LOSS!$B56)+SUMIFS('7'!$L$10:$L$44,'7'!$A$10:$A$44,LOSS!$I$5,'7'!$O$10:$O$44,LOSS!$B56)</f>
        <v>0</v>
      </c>
      <c r="AU56" s="115">
        <f>SUMIFS('8'!$N$10:$N$43,'8'!$A$10:$A$43,LOSS!$E$5,'8'!$M$10:$M$43,LOSS!$B56)+SUMIFS('8'!$P$10:$P$43,'8'!$A$10:$A$43,LOSS!$E$5,'8'!$O$10:$O$43,LOSS!$B56)</f>
        <v>0</v>
      </c>
      <c r="AV56" s="116">
        <f>SUMIFS('8'!$K$10:$K$43,'8'!$A$10:$A$43,LOSS!$E$5,'8'!$M$10:$M$43,LOSS!$B56)+SUMIFS('8'!$L$10:$L$43,'8'!$A$10:$A$43,LOSS!$E$5,'8'!$O$10:$O$43,LOSS!$B56)</f>
        <v>0</v>
      </c>
      <c r="AW56" s="115">
        <f>SUMIFS('8'!$N$10:$N$43,'8'!$A$10:$A$43,LOSS!$G$5,'8'!$M$10:$M$43,LOSS!$B56)+SUMIFS('8'!$P$10:$P$43,'8'!$A$10:$A$43,LOSS!$G$5,'8'!$O$10:$O$43,LOSS!$B56)</f>
        <v>0</v>
      </c>
      <c r="AX56" s="116">
        <f>SUMIFS('8'!$K$10:$K$43,'8'!$A$10:$A$43,LOSS!$G$5,'8'!$M$10:$M$43,LOSS!$B56)+SUMIFS('8'!$L$10:$L$43,'8'!$A$10:$A$43,LOSS!$G$5,'8'!$O$10:$O$43,LOSS!$B56)</f>
        <v>0</v>
      </c>
      <c r="AY56" s="115">
        <f>SUMIFS('8'!$N$10:$N$43,'8'!$A$10:$A$43,LOSS!$I$5,'8'!$M$10:$M$43,LOSS!$B56)+SUMIFS('8'!$P$10:$P$43,'8'!$A$10:$A$43,LOSS!$I$5,'8'!$O$10:$O$43,LOSS!$B56)</f>
        <v>0</v>
      </c>
      <c r="AZ56" s="116">
        <f>SUMIFS('8'!$K$10:$K$43,'8'!$A$10:$A$43,LOSS!$I$5,'8'!$M$10:$M$43,LOSS!$B56)+SUMIFS('8'!$L$10:$L$43,'8'!$A$10:$A$43,LOSS!$I$5,'8'!$O$10:$O$43,LOSS!$B56)</f>
        <v>0</v>
      </c>
      <c r="BA56" s="115">
        <f>SUMIFS('9'!$N$10:$N$51,'9'!$A$10:$A$51,LOSS!$E$5,'9'!$M$10:$M$51,LOSS!$B56)+SUMIFS('9'!$P$10:$P$51,'9'!$A$10:$A$51,LOSS!$E$5,'9'!$O$10:$O$51,LOSS!$B56)</f>
        <v>0</v>
      </c>
      <c r="BB56" s="116">
        <f>SUMIFS('9'!$K$10:$K$51,'9'!$A$10:$A$51,LOSS!$E$5,'9'!$M$10:$M$51,LOSS!$B56)+SUMIFS('9'!$L$10:$L$51,'9'!$A$10:$A$51,LOSS!$E$5,'9'!$O$10:$O$51,LOSS!$B56)</f>
        <v>0</v>
      </c>
      <c r="BC56" s="115">
        <f>SUMIFS('9'!$N$10:$N$51,'9'!$A$10:$A$51,LOSS!$G$5,'9'!$M$10:$M$51,LOSS!$B56)+SUMIFS('9'!$P$10:$P$51,'9'!$A$10:$A$51,LOSS!$G$5,'9'!$O$10:$O$51,LOSS!$B56)</f>
        <v>0</v>
      </c>
      <c r="BD56" s="116">
        <f>SUMIFS('9'!$K$10:$K$51,'9'!$A$10:$A$51,LOSS!$G$5,'9'!$M$10:$M$51,LOSS!$B56)+SUMIFS('9'!$L$10:$L$51,'9'!$A$10:$A$51,LOSS!$G$5,'9'!$O$10:$O$51,LOSS!$B56)</f>
        <v>0</v>
      </c>
      <c r="BE56" s="115">
        <f>SUMIFS('9'!$N$10:$N$51,'9'!$A$10:$A$51,LOSS!$I$5,'9'!$M$10:$M$51,LOSS!$B56)+SUMIFS('9'!$P$10:$P$51,'9'!$A$10:$A$51,LOSS!$I$5,'9'!$O$10:$O$51,LOSS!$B56)</f>
        <v>0</v>
      </c>
      <c r="BF56" s="116">
        <f>SUMIFS('9'!$K$10:$K$51,'9'!$A$10:$A$51,LOSS!$I$5,'9'!$M$10:$M$51,LOSS!$B56)+SUMIFS('9'!$L$10:$L$51,'9'!$A$10:$A$51,LOSS!$I$5,'9'!$O$10:$O$51,LOSS!$B56)</f>
        <v>0</v>
      </c>
      <c r="BG56" s="115">
        <f>SUMIFS('10'!$N$10:$N$44,'10'!$A$10:$A$44,LOSS!$E$5,'10'!$M$10:$M$44,LOSS!$B56)+SUMIFS('10'!$P$10:$P$44,'10'!$A$10:$A$44,LOSS!$E$5,'10'!$O$10:$O$44,LOSS!$B56)</f>
        <v>0</v>
      </c>
      <c r="BH56" s="116">
        <f>SUMIFS('10'!$K$10:$K$44,'10'!$A$10:$A$44,LOSS!$E$5,'10'!$M$10:$M$44,LOSS!$B56)+SUMIFS('10'!$L$10:$L$44,'10'!$A$10:$A$44,LOSS!$E$5,'10'!$O$10:$O$44,LOSS!$B56)</f>
        <v>0</v>
      </c>
      <c r="BI56" s="115">
        <f>SUMIFS('10'!$N$10:$N$44,'10'!$A$10:$A$44,LOSS!$G$5,'10'!$M$10:$M$44,LOSS!$B56)+SUMIFS('10'!$P$10:$P$44,'10'!$A$10:$A$44,LOSS!$G$5,'10'!$O$10:$O$44,LOSS!$B56)</f>
        <v>0</v>
      </c>
      <c r="BJ56" s="116">
        <f>SUMIFS('10'!$K$10:$K$44,'10'!$A$10:$A$44,LOSS!$G$5,'10'!$M$10:$M$44,LOSS!$B56)+SUMIFS('10'!$L$10:$L$44,'10'!$A$10:$A$44,LOSS!$G$5,'10'!$O$10:$O$44,LOSS!$B56)</f>
        <v>0</v>
      </c>
      <c r="BK56" s="115">
        <f>SUMIFS('10'!$N$10:$N$44,'10'!$A$10:$A$44,LOSS!$I$5,'10'!$M$10:$M$44,LOSS!$B56)+SUMIFS('10'!$P$10:$P$44,'10'!$A$10:$A$44,LOSS!$I$5,'10'!$O$10:$O$44,LOSS!$B56)</f>
        <v>0</v>
      </c>
      <c r="BL56" s="116">
        <f>SUMIFS('10'!$K$10:$K$44,'10'!$A$10:$A$44,LOSS!$I$5,'10'!$M$10:$M$44,LOSS!$B56)+SUMIFS('10'!$L$10:$L$44,'10'!$A$10:$A$44,LOSS!$I$5,'10'!$O$10:$O$44,LOSS!$B56)</f>
        <v>0</v>
      </c>
      <c r="BM56" s="115">
        <f>SUMIFS('11'!$N$10:$N$43,'11'!$A$10:$A$43,LOSS!$E$5,'11'!$M$10:$M$43,LOSS!$B56)+SUMIFS('11'!$P$10:$P$43,'11'!$A$10:$A$43,LOSS!$E$5,'11'!$O$10:$O$43,LOSS!$B56)</f>
        <v>0</v>
      </c>
      <c r="BN56" s="116">
        <f>SUMIFS('11'!$K$10:$K$43,'11'!$A$10:$A$43,LOSS!$E$5,'11'!$M$10:$M$43,LOSS!$B56)+SUMIFS('11'!$L$10:$L$43,'11'!$A$10:$A$43,LOSS!$E$5,'11'!$O$10:$O$43,LOSS!$B56)</f>
        <v>0</v>
      </c>
      <c r="BO56" s="115">
        <f>SUMIFS('11'!$N$10:$N$43,'11'!$A$10:$A$43,LOSS!$G$5,'11'!$M$10:$M$43,LOSS!$B56)+SUMIFS('11'!$P$10:$P$43,'11'!$A$10:$A$43,LOSS!$G$5,'11'!$O$10:$O$43,LOSS!$B56)</f>
        <v>0</v>
      </c>
      <c r="BP56" s="116">
        <f>SUMIFS('11'!$K$10:$K$43,'11'!$A$10:$A$43,LOSS!$G$5,'11'!$M$10:$M$43,LOSS!$B56)+SUMIFS('11'!$L$10:$L$43,'11'!$A$10:$A$43,LOSS!$G$5,'11'!$O$10:$O$43,LOSS!$B56)</f>
        <v>0</v>
      </c>
      <c r="BQ56" s="115">
        <f>SUMIFS('11'!$N$10:$N$43,'11'!$A$10:$A$43,LOSS!$I$5,'11'!$M$10:$M$43,LOSS!$B56)+SUMIFS('11'!$P$10:$P$43,'11'!$A$10:$A$43,LOSS!$I$5,'11'!$O$10:$O$43,LOSS!$B56)</f>
        <v>0</v>
      </c>
      <c r="BR56" s="116">
        <f>SUMIFS('11'!$K$10:$K$43,'11'!$A$10:$A$43,LOSS!$I$5,'11'!$M$10:$M$43,LOSS!$B56)+SUMIFS('11'!$L$10:$L$43,'11'!$A$10:$A$43,LOSS!$I$5,'11'!$O$10:$O$43,LOSS!$B56)</f>
        <v>0</v>
      </c>
      <c r="BS56" s="115">
        <f>SUMIFS('12'!$N$10:$N$44,'12'!$A$10:$A$44,LOSS!$E$5,'12'!$M$10:$M$44,LOSS!$B56)+SUMIFS('12'!$P$10:$P$44,'12'!$A$10:$A$44,LOSS!$E$5,'12'!$O$10:$O$44,LOSS!$B56)</f>
        <v>0</v>
      </c>
      <c r="BT56" s="116">
        <f>SUMIFS('12'!$K$10:$K$44,'12'!$A$10:$A$44,LOSS!$E$5,'12'!$M$10:$M$44,LOSS!$B56)+SUMIFS('12'!$L$10:$L$44,'12'!$A$10:$A$44,LOSS!$E$5,'12'!$O$10:$O$44,LOSS!$B56)</f>
        <v>0</v>
      </c>
      <c r="BU56" s="115">
        <f>SUMIFS('12'!$N$10:$N$44,'12'!$A$10:$A$44,LOSS!$G$5,'12'!$M$10:$M$44,LOSS!$B56)+SUMIFS('12'!$P$10:$P$44,'12'!$A$10:$A$44,LOSS!$G$5,'12'!$O$10:$O$44,LOSS!$B56)</f>
        <v>0</v>
      </c>
      <c r="BV56" s="116">
        <f>SUMIFS('12'!$K$10:$K$44,'12'!$A$10:$A$44,LOSS!$G$5,'12'!$M$10:$M$44,LOSS!$B56)+SUMIFS('12'!$L$10:$L$44,'12'!$A$10:$A$44,LOSS!$G$5,'12'!$O$10:$O$44,LOSS!$B56)</f>
        <v>0</v>
      </c>
      <c r="BW56" s="115">
        <f>SUMIFS('12'!$N$10:$N$44,'12'!$A$10:$A$44,LOSS!$I$5,'12'!$M$10:$M$44,LOSS!$B56)+SUMIFS('12'!$P$10:$P$44,'12'!$A$10:$A$44,LOSS!$I$5,'12'!$O$10:$O$44,LOSS!$B56)</f>
        <v>0</v>
      </c>
      <c r="BX56" s="116">
        <f>SUMIFS('12'!$K$10:$K$44,'12'!$A$10:$A$44,LOSS!$I$5,'12'!$M$10:$M$44,LOSS!$B56)+SUMIFS('12'!$L$10:$L$44,'12'!$A$10:$A$44,LOSS!$I$5,'12'!$O$10:$O$44,LOSS!$B56)</f>
        <v>0</v>
      </c>
      <c r="BY56" s="115">
        <f>SUMIFS('13'!$N$10:$N$44,'13'!$A$10:$A$44,LOSS!$E$5,'13'!$M$10:$M$44,LOSS!$B56)+SUMIFS('13'!$P$10:$P$44,'13'!$A$10:$A$44,LOSS!$E$5,'13'!$O$10:$O$44,LOSS!$B56)</f>
        <v>0</v>
      </c>
      <c r="BZ56" s="116">
        <f>SUMIFS('13'!$K$10:$K$44,'13'!$A$10:$A$44,LOSS!$E$5,'13'!$M$10:$M$44,LOSS!$B56)+SUMIFS('13'!$L$10:$L$44,'13'!$A$10:$A$44,LOSS!$E$5,'13'!$O$10:$O$44,LOSS!$B56)</f>
        <v>0</v>
      </c>
      <c r="CA56" s="115">
        <f>SUMIFS('13'!$N$10:$N$44,'13'!$A$10:$A$44,LOSS!$G$5,'13'!$M$10:$M$44,LOSS!$B56)+SUMIFS('13'!$P$10:$P$44,'13'!$A$10:$A$44,LOSS!$G$5,'13'!$O$10:$O$44,LOSS!$B56)</f>
        <v>0</v>
      </c>
      <c r="CB56" s="116">
        <f>SUMIFS('13'!$K$10:$K$44,'13'!$A$10:$A$44,LOSS!$G$5,'13'!$M$10:$M$44,LOSS!$B56)+SUMIFS('13'!$L$10:$L$44,'13'!$A$10:$A$44,LOSS!$G$5,'13'!$O$10:$O$44,LOSS!$B56)</f>
        <v>0</v>
      </c>
      <c r="CC56" s="115">
        <f>SUMIFS('13'!$N$10:$N$44,'13'!$A$10:$A$44,LOSS!$I$5,'13'!$M$10:$M$44,LOSS!$B56)+SUMIFS('13'!$P$10:$P$44,'13'!$A$10:$A$44,LOSS!$I$5,'13'!$O$10:$O$44,LOSS!$B56)</f>
        <v>0</v>
      </c>
      <c r="CD56" s="116">
        <f>SUMIFS('13'!$K$10:$K$44,'13'!$A$10:$A$44,LOSS!$I$5,'13'!$M$10:$M$44,LOSS!$B56)+SUMIFS('13'!$L$10:$L$44,'13'!$A$10:$A$44,LOSS!$I$5,'13'!$O$10:$O$44,LOSS!$B56)</f>
        <v>0</v>
      </c>
      <c r="CE56" s="115">
        <f>SUMIFS('14'!$N$10:$N$44,'14'!$A$10:$A$44,LOSS!$E$5,'14'!$M$10:$M$44,LOSS!$B56)+SUMIFS('14'!$P$10:$P$44,'14'!$A$10:$A$44,LOSS!$E$5,'14'!$O$10:$O$44,LOSS!$B56)</f>
        <v>0</v>
      </c>
      <c r="CF56" s="116">
        <f>SUMIFS('14'!$K$10:$K$44,'14'!$A$10:$A$44,LOSS!$E$5,'14'!$M$10:$M$44,LOSS!$B56)+SUMIFS('14'!$L$10:$L$44,'14'!$A$10:$A$44,LOSS!$E$5,'14'!$O$10:$O$44,LOSS!$B56)</f>
        <v>0</v>
      </c>
      <c r="CG56" s="115">
        <f>SUMIFS('14'!$N$10:$N$44,'14'!$A$10:$A$44,LOSS!$G$5,'14'!$M$10:$M$44,LOSS!$B56)+SUMIFS('14'!$P$10:$P$44,'14'!$A$10:$A$44,LOSS!$G$5,'14'!$O$10:$O$44,LOSS!$B56)</f>
        <v>0</v>
      </c>
      <c r="CH56" s="116">
        <f>SUMIFS('14'!$K$10:$K$44,'14'!$A$10:$A$44,LOSS!$G$5,'14'!$M$10:$M$44,LOSS!$B56)+SUMIFS('14'!$L$10:$L$44,'14'!$A$10:$A$44,LOSS!$G$5,'14'!$O$10:$O$44,LOSS!$B56)</f>
        <v>0</v>
      </c>
      <c r="CI56" s="115">
        <f>SUMIFS('14'!$N$10:$N$44,'14'!$A$10:$A$44,LOSS!$I$5,'14'!$M$10:$M$44,LOSS!$B56)+SUMIFS('14'!$P$10:$P$44,'14'!$A$10:$A$44,LOSS!$I$5,'14'!$O$10:$O$44,LOSS!$B56)</f>
        <v>0</v>
      </c>
      <c r="CJ56" s="116">
        <f>SUMIFS('14'!$K$10:$K$44,'14'!$A$10:$A$44,LOSS!$I$5,'14'!$M$10:$M$44,LOSS!$B56)+SUMIFS('14'!$L$10:$L$44,'14'!$A$10:$A$44,LOSS!$I$5,'14'!$O$10:$O$44,LOSS!$B56)</f>
        <v>0</v>
      </c>
      <c r="CK56" s="115">
        <f>SUMIFS('15'!$N$10:$N$44,'15'!$A$10:$A$44,LOSS!$E$5,'15'!$M$10:$M$44,LOSS!$B56)+SUMIFS('15'!$P$10:$P$44,'15'!$A$10:$A$44,LOSS!$E$5,'15'!$O$10:$O$44,LOSS!$B56)</f>
        <v>0</v>
      </c>
      <c r="CL56" s="116">
        <f>SUMIFS('15'!$K$10:$K$44,'15'!$A$10:$A$44,LOSS!$E$5,'15'!$M$10:$M$44,LOSS!$B56)+SUMIFS('15'!$L$10:$L$44,'15'!$A$10:$A$44,LOSS!$E$5,'15'!$O$10:$O$44,LOSS!$B56)</f>
        <v>0</v>
      </c>
      <c r="CM56" s="115">
        <f>SUMIFS('15'!$N$10:$N$44,'15'!$A$10:$A$44,LOSS!$G$5,'15'!$M$10:$M$44,LOSS!$B56)+SUMIFS('15'!$P$10:$P$44,'15'!$A$10:$A$44,LOSS!$G$5,'15'!$O$10:$O$44,LOSS!$B56)</f>
        <v>0</v>
      </c>
      <c r="CN56" s="116">
        <f>SUMIFS('15'!$K$10:$K$44,'15'!$A$10:$A$44,LOSS!$G$5,'15'!$M$10:$M$44,LOSS!$B56)+SUMIFS('15'!$L$10:$L$44,'15'!$A$10:$A$44,LOSS!$G$5,'15'!$O$10:$O$44,LOSS!$B56)</f>
        <v>0</v>
      </c>
      <c r="CO56" s="115">
        <f>SUMIFS('15'!$N$10:$N$44,'15'!$A$10:$A$44,LOSS!$I$5,'15'!$M$10:$M$44,LOSS!$B56)+SUMIFS('15'!$P$10:$P$44,'15'!$A$10:$A$44,LOSS!$I$5,'15'!$O$10:$O$44,LOSS!$B56)</f>
        <v>0</v>
      </c>
      <c r="CP56" s="116">
        <f>SUMIFS('15'!$K$10:$K$44,'15'!$A$10:$A$44,LOSS!$I$5,'15'!$M$10:$M$44,LOSS!$B56)+SUMIFS('15'!$L$10:$L$44,'15'!$A$10:$A$44,LOSS!$I$5,'15'!$O$10:$O$44,LOSS!$B56)</f>
        <v>0</v>
      </c>
      <c r="CQ56" s="115">
        <f>SUMIFS('16'!$N$10:$N$44,'16'!$A$10:$A$44,LOSS!$E$5,'16'!$M$10:$M$44,LOSS!$B56)+SUMIFS('16'!$P$10:$P$44,'16'!$A$10:$A$44,LOSS!$E$5,'16'!$O$10:$O$44,LOSS!$B56)</f>
        <v>0</v>
      </c>
      <c r="CR56" s="116">
        <f>SUMIFS('16'!$K$10:$K$44,'16'!$A$10:$A$44,LOSS!$E$5,'16'!$M$10:$M$44,LOSS!$B56)+SUMIFS('16'!$L$10:$L$44,'16'!$A$10:$A$44,LOSS!$E$5,'16'!$O$10:$O$44,LOSS!$B56)</f>
        <v>0</v>
      </c>
      <c r="CS56" s="115">
        <f>SUMIFS('16'!$N$10:$N$44,'16'!$A$10:$A$44,LOSS!$G$5,'16'!$M$10:$M$44,LOSS!$B56)+SUMIFS('16'!$P$10:$P$44,'16'!$A$10:$A$44,LOSS!$G$5,'16'!$O$10:$O$44,LOSS!$B56)</f>
        <v>0</v>
      </c>
      <c r="CT56" s="116">
        <f>SUMIFS('16'!$K$10:$K$44,'16'!$A$10:$A$44,LOSS!$G$5,'16'!$M$10:$M$44,LOSS!$B56)+SUMIFS('16'!$L$10:$L$44,'16'!$A$10:$A$44,LOSS!$G$5,'16'!$O$10:$O$44,LOSS!$B56)</f>
        <v>0</v>
      </c>
      <c r="CU56" s="115">
        <f>SUMIFS('16'!$N$10:$N$44,'16'!$A$10:$A$44,LOSS!$I$5,'16'!$M$10:$M$44,LOSS!$B56)+SUMIFS('16'!$P$10:$P$44,'16'!$A$10:$A$44,LOSS!$I$5,'16'!$O$10:$O$44,LOSS!$B56)</f>
        <v>0</v>
      </c>
      <c r="CV56" s="116">
        <f>SUMIFS('16'!$K$10:$K$44,'16'!$A$10:$A$44,LOSS!$I$5,'16'!$M$10:$M$44,LOSS!$B56)+SUMIFS('16'!$L$10:$L$44,'16'!$A$10:$A$44,LOSS!$I$5,'16'!$O$10:$O$44,LOSS!$B56)</f>
        <v>0</v>
      </c>
      <c r="CW56" s="115">
        <f>SUMIFS('17'!$N$10:$N$44,'17'!$A$10:$A$44,LOSS!$E$5,'17'!$M$10:$M$44,LOSS!$B56)+SUMIFS('17'!$P$10:$P$44,'17'!$A$10:$A$44,LOSS!$E$5,'17'!$O$10:$O$44,LOSS!$B56)</f>
        <v>0</v>
      </c>
      <c r="CX56" s="116">
        <f>SUMIFS('17'!$K$10:$K$44,'17'!$A$10:$A$44,LOSS!$E$5,'17'!$M$10:$M$44,LOSS!$B56)+SUMIFS('17'!$L$10:$L$44,'17'!$A$10:$A$44,LOSS!$E$5,'17'!$O$10:$O$44,LOSS!$B56)</f>
        <v>0</v>
      </c>
      <c r="CY56" s="115">
        <f>SUMIFS('17'!$N$10:$N$44,'17'!$A$10:$A$44,LOSS!$G$5,'17'!$M$10:$M$44,LOSS!$B56)+SUMIFS('17'!$P$10:$P$44,'17'!$A$10:$A$44,LOSS!$G$5,'17'!$O$10:$O$44,LOSS!$B56)</f>
        <v>0</v>
      </c>
      <c r="CZ56" s="116">
        <f>SUMIFS('17'!$K$10:$K$44,'17'!$A$10:$A$44,LOSS!$G$5,'17'!$M$10:$M$44,LOSS!$B56)+SUMIFS('17'!$L$10:$L$44,'17'!$A$10:$A$44,LOSS!$G$5,'17'!$O$10:$O$44,LOSS!$B56)</f>
        <v>0</v>
      </c>
      <c r="DA56" s="115">
        <f>SUMIFS('17'!$N$10:$N$44,'17'!$A$10:$A$44,LOSS!$I$5,'17'!$M$10:$M$44,LOSS!$B56)+SUMIFS('17'!$P$10:$P$44,'17'!$A$10:$A$44,LOSS!$I$5,'17'!$O$10:$O$44,LOSS!$B56)</f>
        <v>0</v>
      </c>
      <c r="DB56" s="116">
        <f>SUMIFS('17'!$K$10:$K$44,'17'!$A$10:$A$44,LOSS!$I$5,'17'!$M$10:$M$44,LOSS!$B56)+SUMIFS('17'!$L$10:$L$44,'17'!$A$10:$A$44,LOSS!$I$5,'17'!$O$10:$O$44,LOSS!$B56)</f>
        <v>0</v>
      </c>
      <c r="DC56" s="115">
        <f>SUMIFS('18'!$N$10:$N$44,'18'!$A$10:$A$44,LOSS!$E$5,'18'!$M$10:$M$44,LOSS!$B56)+SUMIFS('18'!$P$10:$P$44,'18'!$A$10:$A$44,LOSS!$E$5,'18'!$O$10:$O$44,LOSS!$B56)</f>
        <v>0</v>
      </c>
      <c r="DD56" s="116">
        <f>SUMIFS('18'!$K$10:$K$44,'18'!$A$10:$A$44,LOSS!$E$5,'18'!$M$10:$M$44,LOSS!$B56)+SUMIFS('18'!$L$10:$L$44,'18'!$A$10:$A$44,LOSS!$E$5,'18'!$O$10:$O$44,LOSS!$B56)</f>
        <v>0</v>
      </c>
      <c r="DE56" s="115">
        <f>SUMIFS('18'!$N$10:$N$44,'18'!$A$10:$A$44,LOSS!$G$5,'18'!$M$10:$M$44,LOSS!$B56)+SUMIFS('18'!$P$10:$P$44,'18'!$A$10:$A$44,LOSS!$G$5,'18'!$O$10:$O$44,LOSS!$B56)</f>
        <v>0</v>
      </c>
      <c r="DF56" s="116">
        <f>SUMIFS('18'!$K$10:$K$44,'18'!$A$10:$A$44,LOSS!$G$5,'18'!$M$10:$M$44,LOSS!$B56)+SUMIFS('18'!$L$10:$L$44,'18'!$A$10:$A$44,LOSS!$G$5,'18'!$O$10:$O$44,LOSS!$B56)</f>
        <v>0</v>
      </c>
      <c r="DG56" s="115">
        <f>SUMIFS('18'!$N$10:$N$44,'18'!$A$10:$A$44,LOSS!$I$5,'18'!$M$10:$M$44,LOSS!$B56)+SUMIFS('18'!$P$10:$P$44,'18'!$A$10:$A$44,LOSS!$I$5,'18'!$O$10:$O$44,LOSS!$B56)</f>
        <v>0</v>
      </c>
      <c r="DH56" s="116">
        <f>SUMIFS('18'!$K$10:$K$44,'18'!$A$10:$A$44,LOSS!$I$5,'18'!$M$10:$M$44,LOSS!$B56)+SUMIFS('18'!$L$10:$L$44,'18'!$A$10:$A$44,LOSS!$I$5,'18'!$O$10:$O$44,LOSS!$B56)</f>
        <v>0</v>
      </c>
      <c r="DI56" s="115">
        <f>SUMIFS('19'!$N$10:$N$44,'19'!$A$10:$A$44,LOSS!$E$5,'19'!$M$10:$M$44,LOSS!$B56)+SUMIFS('19'!$P$10:$P$44,'19'!$A$10:$A$44,LOSS!$E$5,'19'!$O$10:$O$44,LOSS!$B56)</f>
        <v>0</v>
      </c>
      <c r="DJ56" s="116">
        <f>SUMIFS('19'!$K$10:$K$44,'19'!$A$10:$A$44,LOSS!$E$5,'19'!$M$10:$M$44,LOSS!$B56)+SUMIFS('19'!$L$10:$L$44,'19'!$A$10:$A$44,LOSS!$E$5,'19'!$O$10:$O$44,LOSS!$B56)</f>
        <v>0</v>
      </c>
      <c r="DK56" s="115">
        <f>SUMIFS('19'!$N$10:$N$44,'19'!$A$10:$A$44,LOSS!$G$5,'19'!$M$10:$M$44,LOSS!$B56)+SUMIFS('19'!$P$10:$P$44,'19'!$A$10:$A$44,LOSS!$G$5,'19'!$O$10:$O$44,LOSS!$B56)</f>
        <v>0</v>
      </c>
      <c r="DL56" s="116">
        <f>SUMIFS('19'!$K$10:$K$44,'19'!$A$10:$A$44,LOSS!$G$5,'19'!$M$10:$M$44,LOSS!$B56)+SUMIFS('19'!$L$10:$L$44,'19'!$A$10:$A$44,LOSS!$G$5,'19'!$O$10:$O$44,LOSS!$B56)</f>
        <v>0</v>
      </c>
      <c r="DM56" s="115">
        <f>SUMIFS('19'!$N$10:$N$44,'19'!$A$10:$A$44,LOSS!$I$5,'19'!$M$10:$M$44,LOSS!$B56)+SUMIFS('19'!$P$10:$P$44,'19'!$A$10:$A$44,LOSS!$I$5,'19'!$O$10:$O$44,LOSS!$B56)</f>
        <v>0</v>
      </c>
      <c r="DN56" s="116">
        <f>SUMIFS('19'!$K$10:$K$44,'19'!$A$10:$A$44,LOSS!$I$5,'19'!$M$10:$M$44,LOSS!$B56)+SUMIFS('19'!$L$10:$L$44,'19'!$A$10:$A$44,LOSS!$I$5,'19'!$O$10:$O$44,LOSS!$B56)</f>
        <v>0</v>
      </c>
      <c r="DO56" s="115">
        <f>SUMIFS('20'!$N$10:$N$44,'20'!$A$10:$A$44,LOSS!$E$5,'20'!$M$10:$M$44,LOSS!$B56)+SUMIFS('20'!$P$10:$P$44,'20'!$A$10:$A$44,LOSS!$E$5,'20'!$O$10:$O$44,LOSS!$B56)</f>
        <v>0</v>
      </c>
      <c r="DP56" s="116">
        <f>SUMIFS('20'!$K$10:$K$44,'20'!$A$10:$A$44,LOSS!$E$5,'20'!$M$10:$M$44,LOSS!$B56)+SUMIFS('20'!$L$10:$L$44,'20'!$A$10:$A$44,LOSS!$E$5,'20'!$O$10:$O$44,LOSS!$B56)</f>
        <v>0</v>
      </c>
      <c r="DQ56" s="115">
        <f>SUMIFS('20'!$N$10:$N$44,'20'!$A$10:$A$44,LOSS!$G$5,'20'!$M$10:$M$44,LOSS!$B56)+SUMIFS('20'!$P$10:$P$44,'20'!$A$10:$A$44,LOSS!$G$5,'20'!$O$10:$O$44,LOSS!$B56)</f>
        <v>0</v>
      </c>
      <c r="DR56" s="116">
        <f>SUMIFS('20'!$K$10:$K$44,'20'!$A$10:$A$44,LOSS!$G$5,'20'!$M$10:$M$44,LOSS!$B56)+SUMIFS('20'!$L$10:$L$44,'20'!$A$10:$A$44,LOSS!$G$5,'20'!$O$10:$O$44,LOSS!$B56)</f>
        <v>0</v>
      </c>
      <c r="DS56" s="115">
        <f>SUMIFS('20'!$N$10:$N$44,'20'!$A$10:$A$44,LOSS!$I$5,'20'!$M$10:$M$44,LOSS!$B56)+SUMIFS('20'!$P$10:$P$44,'20'!$A$10:$A$44,LOSS!$I$5,'20'!$O$10:$O$44,LOSS!$B56)</f>
        <v>0</v>
      </c>
      <c r="DT56" s="116">
        <f>SUMIFS('20'!$K$10:$K$44,'20'!$A$10:$A$44,LOSS!$I$5,'20'!$M$10:$M$44,LOSS!$B56)+SUMIFS('20'!$L$10:$L$44,'20'!$A$10:$A$44,LOSS!$I$5,'20'!$O$10:$O$44,LOSS!$B56)</f>
        <v>0</v>
      </c>
      <c r="DU56" s="115">
        <f>SUMIFS('21'!$N$10:$N$44,'21'!$A$10:$A$44,LOSS!$E$5,'21'!$M$10:$M$44,LOSS!$B56)+SUMIFS('21'!$P$10:$P$44,'21'!$A$10:$A$44,LOSS!$E$5,'21'!$O$10:$O$44,LOSS!$B56)</f>
        <v>0</v>
      </c>
      <c r="DV56" s="116">
        <f>SUMIFS('21'!$K$10:$K$44,'21'!$A$10:$A$44,LOSS!$E$5,'21'!$M$10:$M$44,LOSS!$B56)+SUMIFS('21'!$L$10:$L$44,'21'!$A$10:$A$44,LOSS!$E$5,'21'!$O$10:$O$44,LOSS!$B56)</f>
        <v>0</v>
      </c>
      <c r="DW56" s="115">
        <f>SUMIFS('21'!$N$10:$N$44,'21'!$A$10:$A$44,LOSS!$G$5,'21'!$M$10:$M$44,LOSS!$B56)+SUMIFS('21'!$P$10:$P$44,'21'!$A$10:$A$44,LOSS!$G$5,'21'!$O$10:$O$44,LOSS!$B56)</f>
        <v>0</v>
      </c>
      <c r="DX56" s="116">
        <f>SUMIFS('21'!$K$10:$K$44,'21'!$A$10:$A$44,LOSS!$G$5,'21'!$M$10:$M$44,LOSS!$B56)+SUMIFS('21'!$L$10:$L$44,'21'!$A$10:$A$44,LOSS!$G$5,'21'!$O$10:$O$44,LOSS!$B56)</f>
        <v>0</v>
      </c>
      <c r="DY56" s="115">
        <f>SUMIFS('21'!$N$10:$N$44,'21'!$A$10:$A$44,LOSS!$I$5,'21'!$M$10:$M$44,LOSS!$B56)+SUMIFS('21'!$P$10:$P$44,'21'!$A$10:$A$44,LOSS!$I$5,'21'!$O$10:$O$44,LOSS!$B56)</f>
        <v>0</v>
      </c>
      <c r="DZ56" s="116">
        <f>SUMIFS('21'!$K$10:$K$44,'21'!$A$10:$A$44,LOSS!$I$5,'21'!$M$10:$M$44,LOSS!$B56)+SUMIFS('21'!$L$10:$L$44,'21'!$A$10:$A$44,LOSS!$I$5,'21'!$O$10:$O$44,LOSS!$B56)</f>
        <v>0</v>
      </c>
      <c r="EA56" s="115">
        <f>SUMIFS('22'!$N$10:$N$44,'22'!$A$10:$A$44,LOSS!$E$5,'22'!$M$10:$M$44,LOSS!$B56)+SUMIFS('22'!$P$10:$P$44,'22'!$A$10:$A$44,LOSS!$E$5,'22'!$O$10:$O$44,LOSS!$B56)</f>
        <v>0</v>
      </c>
      <c r="EB56" s="116">
        <f>SUMIFS('22'!$K$10:$K$44,'22'!$A$10:$A$44,LOSS!$E$5,'22'!$M$10:$M$44,LOSS!$B56)+SUMIFS('22'!$L$10:$L$44,'22'!$A$10:$A$44,LOSS!$E$5,'22'!$O$10:$O$44,LOSS!$B56)</f>
        <v>0</v>
      </c>
      <c r="EC56" s="115">
        <f>SUMIFS('22'!$N$10:$N$44,'22'!$A$10:$A$44,LOSS!$G$5,'22'!$M$10:$M$44,LOSS!$B56)+SUMIFS('22'!$P$10:$P$44,'22'!$A$10:$A$44,LOSS!$G$5,'22'!$O$10:$O$44,LOSS!$B56)</f>
        <v>0</v>
      </c>
      <c r="ED56" s="116">
        <f>SUMIFS('22'!$K$10:$K$44,'22'!$A$10:$A$44,LOSS!$G$5,'22'!$M$10:$M$44,LOSS!$B56)+SUMIFS('22'!$L$10:$L$44,'22'!$A$10:$A$44,LOSS!$G$5,'22'!$O$10:$O$44,LOSS!$B56)</f>
        <v>0</v>
      </c>
      <c r="EE56" s="115">
        <f>SUMIFS('22'!$N$10:$N$44,'22'!$A$10:$A$44,LOSS!$I$5,'22'!$M$10:$M$44,LOSS!$B56)+SUMIFS('22'!$P$10:$P$44,'22'!$A$10:$A$44,LOSS!$I$5,'22'!$O$10:$O$44,LOSS!$B56)</f>
        <v>0</v>
      </c>
      <c r="EF56" s="116">
        <f>SUMIFS('22'!$K$10:$K$44,'22'!$A$10:$A$44,LOSS!$I$5,'22'!$M$10:$M$44,LOSS!$B56)+SUMIFS('22'!$L$10:$L$44,'22'!$A$10:$A$44,LOSS!$I$5,'22'!$O$10:$O$44,LOSS!$B56)</f>
        <v>0</v>
      </c>
      <c r="EG56" s="115">
        <f>SUMIFS('23'!$N$10:$N$44,'23'!$A$10:$A$44,LOSS!$E$5,'23'!$M$10:$M$44,LOSS!$B56)+SUMIFS('23'!$P$10:$P$44,'23'!$A$10:$A$44,LOSS!$E$5,'23'!$O$10:$O$44,LOSS!$B56)</f>
        <v>0</v>
      </c>
      <c r="EH56" s="116">
        <f>SUMIFS('23'!$K$10:$K$44,'23'!$A$10:$A$44,LOSS!$E$5,'23'!$M$10:$M$44,LOSS!$B56)+SUMIFS('23'!$L$10:$L$44,'23'!$A$10:$A$44,LOSS!$E$5,'23'!$O$10:$O$44,LOSS!$B56)</f>
        <v>0</v>
      </c>
      <c r="EI56" s="115">
        <f>SUMIFS('23'!$N$10:$N$44,'23'!$A$10:$A$44,LOSS!$G$5,'23'!$M$10:$M$44,LOSS!$B56)+SUMIFS('23'!$P$10:$P$44,'23'!$A$10:$A$44,LOSS!$G$5,'23'!$O$10:$O$44,LOSS!$B56)</f>
        <v>0</v>
      </c>
      <c r="EJ56" s="116">
        <f>SUMIFS('23'!$K$10:$K$44,'23'!$A$10:$A$44,LOSS!$G$5,'23'!$M$10:$M$44,LOSS!$B56)+SUMIFS('23'!$L$10:$L$44,'23'!$A$10:$A$44,LOSS!$G$5,'23'!$O$10:$O$44,LOSS!$B56)</f>
        <v>0</v>
      </c>
      <c r="EK56" s="115">
        <f>SUMIFS('23'!$N$10:$N$44,'23'!$A$10:$A$44,LOSS!$I$5,'23'!$M$10:$M$44,LOSS!$B56)+SUMIFS('23'!$P$10:$P$44,'23'!$A$10:$A$44,LOSS!$I$5,'23'!$O$10:$O$44,LOSS!$B56)</f>
        <v>0</v>
      </c>
      <c r="EL56" s="116">
        <f>SUMIFS('23'!$K$10:$K$44,'23'!$A$10:$A$44,LOSS!$I$5,'23'!$M$10:$M$44,LOSS!$B56)+SUMIFS('23'!$L$10:$L$44,'23'!$A$10:$A$44,LOSS!$I$5,'23'!$O$10:$O$44,LOSS!$B56)</f>
        <v>0</v>
      </c>
      <c r="EM56" s="115">
        <f>SUMIFS('24'!$N$10:$N$44,'24'!$A$10:$A$44,LOSS!$E$5,'24'!$M$10:$M$44,LOSS!$B56)+SUMIFS('24'!$P$10:$P$44,'24'!$A$10:$A$44,LOSS!$E$5,'24'!$O$10:$O$44,LOSS!$B56)</f>
        <v>0</v>
      </c>
      <c r="EN56" s="116">
        <f>SUMIFS('24'!$K$10:$K$44,'24'!$A$10:$A$44,LOSS!$E$5,'24'!$M$10:$M$44,LOSS!$B56)+SUMIFS('24'!$L$10:$L$44,'24'!$A$10:$A$44,LOSS!$E$5,'24'!$O$10:$O$44,LOSS!$B56)</f>
        <v>0</v>
      </c>
      <c r="EO56" s="115">
        <f>SUMIFS('24'!$N$10:$N$44,'24'!$A$10:$A$44,LOSS!$G$5,'24'!$M$10:$M$44,LOSS!$B56)+SUMIFS('24'!$P$10:$P$44,'24'!$A$10:$A$44,LOSS!$G$5,'24'!$O$10:$O$44,LOSS!$B56)</f>
        <v>0</v>
      </c>
      <c r="EP56" s="116">
        <f>SUMIFS('24'!$K$10:$K$44,'24'!$A$10:$A$44,LOSS!$G$5,'24'!$M$10:$M$44,LOSS!$B56)+SUMIFS('24'!$L$10:$L$44,'24'!$A$10:$A$44,LOSS!$G$5,'24'!$O$10:$O$44,LOSS!$B56)</f>
        <v>0</v>
      </c>
      <c r="EQ56" s="115">
        <f>SUMIFS('24'!$N$10:$N$44,'24'!$A$10:$A$44,LOSS!$I$5,'24'!$M$10:$M$44,LOSS!$B56)+SUMIFS('24'!$P$10:$P$44,'24'!$A$10:$A$44,LOSS!$I$5,'24'!$O$10:$O$44,LOSS!$B56)</f>
        <v>0</v>
      </c>
      <c r="ER56" s="116">
        <f>SUMIFS('24'!$K$10:$K$44,'24'!$A$10:$A$44,LOSS!$I$5,'24'!$M$10:$M$44,LOSS!$B56)+SUMIFS('24'!$L$10:$L$44,'24'!$A$10:$A$44,LOSS!$I$5,'24'!$O$10:$O$44,LOSS!$B56)</f>
        <v>0</v>
      </c>
      <c r="ES56" s="115">
        <f>SUMIFS('25'!$N$10:$N$44,'25'!$A$10:$A$44,LOSS!$E$5,'25'!$M$10:$M$44,LOSS!$B56)+SUMIFS('25'!$P$10:$P$44,'25'!$A$10:$A$44,LOSS!$E$5,'25'!$O$10:$O$44,LOSS!$B56)</f>
        <v>0</v>
      </c>
      <c r="ET56" s="116">
        <f>SUMIFS('25'!$K$10:$K$44,'25'!$A$10:$A$44,LOSS!$E$5,'25'!$M$10:$M$44,LOSS!$B56)+SUMIFS('25'!$L$10:$L$44,'25'!$A$10:$A$44,LOSS!$E$5,'25'!$O$10:$O$44,LOSS!$B56)</f>
        <v>0</v>
      </c>
      <c r="EU56" s="115">
        <f>SUMIFS('25'!$N$10:$N$44,'25'!$A$10:$A$44,LOSS!$G$5,'25'!$M$10:$M$44,LOSS!$B56)+SUMIFS('25'!$P$10:$P$44,'25'!$A$10:$A$44,LOSS!$G$5,'25'!$O$10:$O$44,LOSS!$B56)</f>
        <v>0</v>
      </c>
      <c r="EV56" s="116">
        <f>SUMIFS('25'!$K$10:$K$44,'25'!$A$10:$A$44,LOSS!$G$5,'25'!$M$10:$M$44,LOSS!$B56)+SUMIFS('25'!$L$10:$L$44,'25'!$A$10:$A$44,LOSS!$G$5,'25'!$O$10:$O$44,LOSS!$B56)</f>
        <v>0</v>
      </c>
      <c r="EW56" s="115">
        <f>SUMIFS('25'!$N$10:$N$44,'25'!$A$10:$A$44,LOSS!$I$5,'25'!$M$10:$M$44,LOSS!$B56)+SUMIFS('25'!$P$10:$P$44,'25'!$A$10:$A$44,LOSS!$I$5,'25'!$O$10:$O$44,LOSS!$B56)</f>
        <v>0</v>
      </c>
      <c r="EX56" s="116">
        <f>SUMIFS('25'!$K$10:$K$44,'25'!$A$10:$A$44,LOSS!$I$5,'25'!$M$10:$M$44,LOSS!$B56)+SUMIFS('25'!$L$10:$L$44,'25'!$A$10:$A$44,LOSS!$I$5,'25'!$O$10:$O$44,LOSS!$B56)</f>
        <v>0</v>
      </c>
      <c r="EY56" s="115">
        <f>SUMIFS('26'!$N$10:$N$44,'26'!$A$10:$A$44,LOSS!$E$5,'26'!$M$10:$M$44,LOSS!$B56)+SUMIFS('26'!$P$10:$P$44,'26'!$A$10:$A$44,LOSS!$E$5,'26'!$O$10:$O$44,LOSS!$B56)</f>
        <v>0</v>
      </c>
      <c r="EZ56" s="116">
        <f>SUMIFS('26'!$K$10:$K$44,'26'!$A$10:$A$44,LOSS!$E$5,'26'!$M$10:$M$44,LOSS!$B56)+SUMIFS('26'!$L$10:$L$44,'26'!$A$10:$A$44,LOSS!$E$5,'26'!$O$10:$O$44,LOSS!$B56)</f>
        <v>0</v>
      </c>
      <c r="FA56" s="115">
        <f>SUMIFS('26'!$N$10:$N$44,'26'!$A$10:$A$44,LOSS!$G$5,'26'!$M$10:$M$44,LOSS!$B56)+SUMIFS('26'!$P$10:$P$44,'26'!$A$10:$A$44,LOSS!$G$5,'26'!$O$10:$O$44,LOSS!$B56)</f>
        <v>0</v>
      </c>
      <c r="FB56" s="116">
        <f>SUMIFS('26'!$K$10:$K$44,'26'!$A$10:$A$44,LOSS!$G$5,'26'!$M$10:$M$44,LOSS!$B56)+SUMIFS('26'!$L$10:$L$44,'26'!$A$10:$A$44,LOSS!$G$5,'26'!$O$10:$O$44,LOSS!$B56)</f>
        <v>0</v>
      </c>
      <c r="FC56" s="115">
        <f>SUMIFS('26'!$N$10:$N$44,'26'!$A$10:$A$44,LOSS!$I$5,'26'!$M$10:$M$44,LOSS!$B56)+SUMIFS('26'!$P$10:$P$44,'26'!$A$10:$A$44,LOSS!$I$5,'26'!$O$10:$O$44,LOSS!$B56)</f>
        <v>0</v>
      </c>
      <c r="FD56" s="116">
        <f>SUMIFS('26'!$K$10:$K$44,'26'!$A$10:$A$44,LOSS!$I$5,'26'!$M$10:$M$44,LOSS!$B56)+SUMIFS('26'!$L$10:$L$44,'26'!$A$10:$A$44,LOSS!$I$5,'26'!$O$10:$O$44,LOSS!$B56)</f>
        <v>0</v>
      </c>
      <c r="FE56" s="115">
        <f>SUMIFS('27'!$N$10:$N$44,'27'!$A$10:$A$44,LOSS!$E$5,'27'!$M$10:$M$44,LOSS!$B56)+SUMIFS('27'!$P$10:$P$44,'27'!$A$10:$A$44,LOSS!$E$5,'27'!$O$10:$O$44,LOSS!$B56)</f>
        <v>0</v>
      </c>
      <c r="FF56" s="116">
        <f>SUMIFS('27'!$K$10:$K$44,'27'!$A$10:$A$44,LOSS!$E$5,'27'!$M$10:$M$44,LOSS!$B56)+SUMIFS('27'!$L$10:$L$44,'27'!$A$10:$A$44,LOSS!$E$5,'27'!$O$10:$O$44,LOSS!$B56)</f>
        <v>0</v>
      </c>
      <c r="FG56" s="115">
        <f>SUMIFS('27'!$N$10:$N$44,'27'!$A$10:$A$44,LOSS!$G$5,'27'!$M$10:$M$44,LOSS!$B56)+SUMIFS('27'!$P$10:$P$44,'27'!$A$10:$A$44,LOSS!$G$5,'27'!$O$10:$O$44,LOSS!$B56)</f>
        <v>0</v>
      </c>
      <c r="FH56" s="116">
        <f>SUMIFS('27'!$K$10:$K$44,'27'!$A$10:$A$44,LOSS!$G$5,'27'!$M$10:$M$44,LOSS!$B56)+SUMIFS('27'!$L$10:$L$44,'27'!$A$10:$A$44,LOSS!$G$5,'27'!$O$10:$O$44,LOSS!$B56)</f>
        <v>0</v>
      </c>
      <c r="FI56" s="115">
        <f>SUMIFS('27'!$N$10:$N$44,'27'!$A$10:$A$44,LOSS!$I$5,'27'!$M$10:$M$44,LOSS!$B56)+SUMIFS('27'!$P$10:$P$44,'27'!$A$10:$A$44,LOSS!$I$5,'27'!$O$10:$O$44,LOSS!$B56)</f>
        <v>0</v>
      </c>
      <c r="FJ56" s="116">
        <f>SUMIFS('27'!$K$10:$K$44,'27'!$A$10:$A$44,LOSS!$I$5,'27'!$M$10:$M$44,LOSS!$B56)+SUMIFS('27'!$L$10:$L$44,'27'!$A$10:$A$44,LOSS!$I$5,'27'!$O$10:$O$44,LOSS!$B56)</f>
        <v>0</v>
      </c>
      <c r="FK56" s="115">
        <f>SUMIFS('28'!$N$10:$N$44,'28'!$A$10:$A$44,LOSS!$E$5,'28'!$M$10:$M$44,LOSS!$B56)+SUMIFS('28'!$P$10:$P$44,'28'!$A$10:$A$44,LOSS!$E$5,'28'!$O$10:$O$44,LOSS!$B56)</f>
        <v>0</v>
      </c>
      <c r="FL56" s="116">
        <f>SUMIFS('28'!$K$10:$K$44,'28'!$A$10:$A$44,LOSS!$E$5,'28'!$M$10:$M$44,LOSS!$B56)+SUMIFS('28'!$L$10:$L$44,'28'!$A$10:$A$44,LOSS!$E$5,'28'!$O$10:$O$44,LOSS!$B56)</f>
        <v>0</v>
      </c>
      <c r="FM56" s="115">
        <f>SUMIFS('28'!$N$10:$N$44,'28'!$A$10:$A$44,LOSS!$G$5,'28'!$M$10:$M$44,LOSS!$B56)+SUMIFS('28'!$P$10:$P$44,'28'!$A$10:$A$44,LOSS!$G$5,'28'!$O$10:$O$44,LOSS!$B56)</f>
        <v>0</v>
      </c>
      <c r="FN56" s="116">
        <f>SUMIFS('28'!$K$10:$K$44,'28'!$A$10:$A$44,LOSS!$G$5,'28'!$M$10:$M$44,LOSS!$B56)+SUMIFS('28'!$L$10:$L$44,'28'!$A$10:$A$44,LOSS!$G$5,'28'!$O$10:$O$44,LOSS!$B56)</f>
        <v>0</v>
      </c>
      <c r="FO56" s="115">
        <f>SUMIFS('28'!$N$10:$N$44,'28'!$A$10:$A$44,LOSS!$I$5,'28'!$M$10:$M$44,LOSS!$B56)+SUMIFS('28'!$P$10:$P$44,'28'!$A$10:$A$44,LOSS!$I$5,'28'!$O$10:$O$44,LOSS!$B56)</f>
        <v>0</v>
      </c>
      <c r="FP56" s="116">
        <f>SUMIFS('28'!$K$10:$K$44,'28'!$A$10:$A$44,LOSS!$I$5,'28'!$M$10:$M$44,LOSS!$B56)+SUMIFS('28'!$L$10:$L$44,'28'!$A$10:$A$44,LOSS!$I$5,'28'!$O$10:$O$44,LOSS!$B56)</f>
        <v>0</v>
      </c>
      <c r="FQ56" s="115">
        <f>SUMIFS('29'!$N$10:$N$44,'29'!$A$10:$A$44,LOSS!$E$5,'29'!$M$10:$M$44,LOSS!$B56)+SUMIFS('29'!$P$10:$P$44,'29'!$A$10:$A$44,LOSS!$E$5,'29'!$O$10:$O$44,LOSS!$B56)</f>
        <v>0</v>
      </c>
      <c r="FR56" s="116">
        <f>SUMIFS('29'!$K$10:$K$44,'29'!$A$10:$A$44,LOSS!$E$5,'29'!$M$10:$M$44,LOSS!$B56)+SUMIFS('29'!$L$10:$L$44,'29'!$A$10:$A$44,LOSS!$E$5,'29'!$O$10:$O$44,LOSS!$B56)</f>
        <v>0</v>
      </c>
      <c r="FS56" s="115">
        <f>SUMIFS('29'!$N$10:$N$44,'29'!$A$10:$A$44,LOSS!$G$5,'29'!$M$10:$M$44,LOSS!$B56)+SUMIFS('29'!$P$10:$P$44,'29'!$A$10:$A$44,LOSS!$G$5,'29'!$O$10:$O$44,LOSS!$B56)</f>
        <v>0</v>
      </c>
      <c r="FT56" s="116">
        <f>SUMIFS('29'!$K$10:$K$44,'29'!$A$10:$A$44,LOSS!$G$5,'29'!$M$10:$M$44,LOSS!$B56)+SUMIFS('29'!$L$10:$L$44,'29'!$A$10:$A$44,LOSS!$G$5,'29'!$O$10:$O$44,LOSS!$B56)</f>
        <v>0</v>
      </c>
      <c r="FU56" s="115">
        <f>SUMIFS('29'!$N$10:$N$44,'29'!$A$10:$A$44,LOSS!$I$5,'29'!$M$10:$M$44,LOSS!$B56)+SUMIFS('29'!$P$10:$P$44,'29'!$A$10:$A$44,LOSS!$I$5,'29'!$O$10:$O$44,LOSS!$B56)</f>
        <v>0</v>
      </c>
      <c r="FV56" s="116">
        <f>SUMIFS('29'!$K$10:$K$44,'29'!$A$10:$A$44,LOSS!$I$5,'29'!$M$10:$M$44,LOSS!$B56)+SUMIFS('29'!$L$10:$L$44,'29'!$A$10:$A$44,LOSS!$I$5,'29'!$O$10:$O$44,LOSS!$B56)</f>
        <v>0</v>
      </c>
      <c r="FW56" s="115">
        <f>SUMIFS('30'!$N$10:$N$44,'30'!$A$10:$A$44,LOSS!$E$5,'30'!$M$10:$M$44,LOSS!$B56)+SUMIFS('30'!$P$10:$P$44,'30'!$A$10:$A$44,LOSS!$E$5,'30'!$O$10:$O$44,LOSS!$B56)</f>
        <v>0</v>
      </c>
      <c r="FX56" s="116">
        <f>SUMIFS('30'!$K$10:$K$44,'30'!$A$10:$A$44,LOSS!$E$5,'30'!$M$10:$M$44,LOSS!$B56)+SUMIFS('30'!$L$10:$L$44,'30'!$A$10:$A$44,LOSS!$E$5,'30'!$O$10:$O$44,LOSS!$B56)</f>
        <v>0</v>
      </c>
      <c r="FY56" s="115">
        <f>SUMIFS('30'!$N$10:$N$44,'30'!$A$10:$A$44,LOSS!$G$5,'30'!$M$10:$M$44,LOSS!$B56)+SUMIFS('30'!$P$10:$P$44,'30'!$A$10:$A$44,LOSS!$G$5,'30'!$O$10:$O$44,LOSS!$B56)</f>
        <v>0</v>
      </c>
      <c r="FZ56" s="116">
        <f>SUMIFS('30'!$K$10:$K$44,'30'!$A$10:$A$44,LOSS!$G$5,'30'!$M$10:$M$44,LOSS!$B56)+SUMIFS('30'!$L$10:$L$44,'30'!$A$10:$A$44,LOSS!$G$5,'30'!$O$10:$O$44,LOSS!$B56)</f>
        <v>0</v>
      </c>
      <c r="GA56" s="115">
        <f>SUMIFS('30'!$N$10:$N$44,'30'!$A$10:$A$44,LOSS!$I$5,'30'!$M$10:$M$44,LOSS!$B56)+SUMIFS('30'!$P$10:$P$44,'30'!$A$10:$A$44,LOSS!$I$5,'30'!$O$10:$O$44,LOSS!$B56)</f>
        <v>0</v>
      </c>
      <c r="GB56" s="116">
        <f>SUMIFS('30'!$K$10:$K$44,'30'!$A$10:$A$44,LOSS!$I$5,'30'!$M$10:$M$44,LOSS!$B56)+SUMIFS('30'!$L$10:$L$44,'30'!$A$10:$A$44,LOSS!$I$5,'30'!$O$10:$O$44,LOSS!$B56)</f>
        <v>0</v>
      </c>
      <c r="GC56" s="115">
        <f>SUMIFS('31'!$N$13:$N$44,'31'!$A$13:$A$44,LOSS!$E$5,'31'!$M$13:$M$44,LOSS!$B56)+SUMIFS('31'!$P$13:$P$44,'31'!$A$13:$A$44,LOSS!$E$5,'31'!$O$13:$O$44,LOSS!$B56)</f>
        <v>0</v>
      </c>
      <c r="GD56" s="116">
        <f>SUMIFS('31'!$K$13:$K$44,'31'!$A$13:$A$44,LOSS!$E$5,'31'!$M$13:$M$44,LOSS!$B56)+SUMIFS('31'!$L$13:$L$44,'31'!$A$13:$A$44,LOSS!$E$5,'31'!$O$13:$O$44,LOSS!$B56)</f>
        <v>0</v>
      </c>
      <c r="GE56" s="115">
        <f>SUMIFS('31'!$N$13:$N$44,'31'!$A$13:$A$44,LOSS!$G$5,'31'!$M$13:$M$44,LOSS!$B56)+SUMIFS('31'!$P$13:$P$44,'31'!$A$13:$A$44,LOSS!$G$5,'31'!$O$13:$O$44,LOSS!$B56)</f>
        <v>0</v>
      </c>
      <c r="GF56" s="116">
        <f>SUMIFS('31'!$K$13:$K$44,'31'!$A$13:$A$44,LOSS!$G$5,'31'!$M$13:$M$44,LOSS!$B56)+SUMIFS('31'!$L$13:$L$44,'31'!$A$13:$A$44,LOSS!$G$5,'31'!$O$13:$O$44,LOSS!$B56)</f>
        <v>0</v>
      </c>
      <c r="GG56" s="115">
        <f>SUMIFS('31'!$N$13:$N$44,'31'!$A$13:$A$44,LOSS!$I$5,'31'!$M$13:$M$44,LOSS!$B56)+SUMIFS('31'!$P$13:$P$44,'31'!$A$13:$A$44,LOSS!$I$5,'31'!$O$13:$O$44,LOSS!$B56)</f>
        <v>0</v>
      </c>
      <c r="GH56" s="116">
        <f>SUMIFS('31'!$K$13:$K$44,'31'!$A$13:$A$44,LOSS!$I$5,'31'!$M$13:$M$44,LOSS!$B56)+SUMIFS('31'!$L$13:$L$44,'31'!$A$13:$A$44,LOSS!$I$5,'31'!$O$13:$O$44,LOSS!$B56)</f>
        <v>0</v>
      </c>
      <c r="GI56" s="108">
        <f t="shared" si="0"/>
        <v>0</v>
      </c>
      <c r="GJ56" s="117">
        <f t="shared" si="7"/>
        <v>0</v>
      </c>
      <c r="GK56" s="118">
        <f t="shared" si="6"/>
        <v>0</v>
      </c>
    </row>
    <row r="57" ht="18.75" customHeight="1" spans="1:193">
      <c r="A57" s="125"/>
      <c r="B57" s="112">
        <v>410</v>
      </c>
      <c r="C57" s="113" t="s">
        <v>319</v>
      </c>
      <c r="D57" s="114"/>
      <c r="E57" s="115">
        <f>SUMIFS('1'!$N$10:$N$44,'1'!$A$10:$A$44,LOSS!$E$5,'1'!$M$10:$M$44,LOSS!$B57)+SUMIFS('1'!$P$10:$P$44,'1'!$A$10:$A$44,LOSS!$E$5,'1'!$O$10:$O$44,LOSS!$B57)</f>
        <v>0</v>
      </c>
      <c r="F57" s="116">
        <f>SUMIFS('1'!$K$10:$K$44,'1'!$A$10:$A$44,LOSS!$E$5,'1'!$M$10:$M$44,LOSS!$B57)+SUMIFS('1'!$L$10:$L$44,'1'!$A$10:$A$44,LOSS!$E$5,'1'!$O$10:$O$44,LOSS!$B57)</f>
        <v>0</v>
      </c>
      <c r="G57" s="115">
        <f>SUMIFS('1'!$N$10:$N$44,'1'!$A$10:$A$44,LOSS!$G$5,'1'!$M$10:$M$44,LOSS!$B57)+SUMIFS('1'!$P$10:$P$44,'1'!$A$10:$A$44,LOSS!$G$5,'1'!$O$10:$O$44,LOSS!$B57)</f>
        <v>0</v>
      </c>
      <c r="H57" s="116">
        <f>SUMIFS('1'!$K$10:$K$44,'1'!$A$10:$A$44,LOSS!$G$5,'1'!$M$10:$M$44,LOSS!$B57)+SUMIFS('1'!$L$10:$L$44,'1'!$A$10:$A$44,LOSS!$G$5,'1'!$O$10:$O$44,LOSS!$B57)</f>
        <v>0</v>
      </c>
      <c r="I57" s="115">
        <f>SUMIFS('1'!$N$10:$N$44,'1'!$A$10:$A$44,LOSS!$I$5,'1'!$M$10:$M$44,LOSS!$B57)+SUMIFS('1'!$P$10:$P$44,'1'!$A$10:$A$44,LOSS!$I$5,'1'!$O$10:$O$44,LOSS!$B57)</f>
        <v>0</v>
      </c>
      <c r="J57" s="116">
        <f>SUMIFS('1'!$K$10:$K$44,'1'!$A$10:$A$44,LOSS!$I$5,'1'!$M$10:$M$44,LOSS!$B57)+SUMIFS('1'!$L$10:$L$44,'1'!$A$10:$A$44,LOSS!$I$5,'1'!$O$10:$O$44,LOSS!$B57)</f>
        <v>0</v>
      </c>
      <c r="K57" s="115">
        <f>SUMIFS('2'!$N$10:$N$52,'2'!$A$10:$A$52,LOSS!$E$5,'2'!$M$10:$M$52,LOSS!$B57)+SUMIFS('2'!$P$10:$P$52,'2'!$A$10:$A$52,LOSS!$E$5,'2'!$O$10:$O$52,LOSS!$B57)</f>
        <v>0</v>
      </c>
      <c r="L57" s="116">
        <f>SUMIFS('2'!$K$10:$K$52,'2'!$A$10:$A$52,LOSS!$E$5,'2'!$M$10:$M$52,LOSS!$B57)+SUMIFS('2'!$L$10:$L$52,'2'!$A$10:$A$52,LOSS!$E$5,'2'!$O$10:$O$52,LOSS!$B57)</f>
        <v>0</v>
      </c>
      <c r="M57" s="115">
        <f>SUMIFS('2'!$N$10:$N$52,'2'!$A$10:$A$52,LOSS!$G$5,'2'!$M$10:$M$52,LOSS!$B57)+SUMIFS('2'!$P$10:$P$52,'2'!$A$10:$A$52,LOSS!$G$5,'2'!$O$10:$O$52,LOSS!$B57)</f>
        <v>0</v>
      </c>
      <c r="N57" s="116">
        <f>SUMIFS('2'!$K$10:$K$52,'2'!$A$10:$A$52,LOSS!$G$5,'2'!$M$10:$M$52,LOSS!$B57)+SUMIFS('2'!$L$10:$L$52,'2'!$A$10:$A$52,LOSS!$G$5,'2'!$O$10:$O$52,LOSS!$B57)</f>
        <v>0</v>
      </c>
      <c r="O57" s="115">
        <f>SUMIFS('2'!$N$10:$N$52,'2'!$A$10:$A$52,LOSS!$I$5,'2'!$M$10:$M$52,LOSS!$B57)+SUMIFS('2'!$P$10:$P$52,'2'!$A$10:$A$52,LOSS!$I$5,'2'!$O$10:$O$52,LOSS!$B57)</f>
        <v>0</v>
      </c>
      <c r="P57" s="116">
        <f>SUMIFS('2'!$K$10:$K$52,'2'!$A$10:$A$52,LOSS!$I$5,'2'!$M$10:$M$52,LOSS!$B57)+SUMIFS('2'!$L$10:$L$52,'2'!$A$10:$A$52,LOSS!$I$5,'2'!$O$10:$O$52,LOSS!$B57)</f>
        <v>0</v>
      </c>
      <c r="Q57" s="115">
        <f>SUMIFS('3'!$N$10:$N$44,'3'!$A$10:$A$44,LOSS!$E$5,'3'!$M$10:$M$44,LOSS!$B57)+SUMIFS('3'!$P$10:$P$44,'3'!$A$10:$A$44,LOSS!$E$5,'3'!$O$10:$O$44,LOSS!$B57)</f>
        <v>0</v>
      </c>
      <c r="R57" s="116">
        <f>SUMIFS('3'!$K$10:$K$44,'3'!$A$10:$A$44,LOSS!$E$5,'3'!$M$10:$M$44,LOSS!$B57)+SUMIFS('3'!$L$10:$L$44,'3'!$A$10:$A$44,LOSS!$E$5,'3'!$O$10:$O$44,LOSS!$B57)</f>
        <v>0</v>
      </c>
      <c r="S57" s="115">
        <f>SUMIFS('3'!$N$10:$N$44,'3'!$A$10:$A$44,LOSS!$G$5,'3'!$M$10:$M$44,LOSS!$B57)+SUMIFS('3'!$P$10:$P$44,'3'!$A$10:$A$44,LOSS!$G$5,'3'!$O$10:$O$44,LOSS!$B57)</f>
        <v>0</v>
      </c>
      <c r="T57" s="116">
        <f>SUMIFS('3'!$K$10:$K$44,'3'!$A$10:$A$44,LOSS!$G$5,'3'!$M$10:$M$44,LOSS!$B57)+SUMIFS('3'!$L$10:$L$44,'3'!$A$10:$A$44,LOSS!$G$5,'3'!$O$10:$O$44,LOSS!$B57)</f>
        <v>0</v>
      </c>
      <c r="U57" s="115">
        <f>SUMIFS('3'!$N$10:$N$44,'3'!$A$10:$A$44,LOSS!$I$5,'3'!$M$10:$M$44,LOSS!$B57)+SUMIFS('3'!$P$10:$P$44,'3'!$A$10:$A$44,LOSS!$I$5,'3'!$O$10:$O$44,LOSS!$B57)</f>
        <v>0</v>
      </c>
      <c r="V57" s="116">
        <f>SUMIFS('3'!$K$10:$K$44,'3'!$A$10:$A$44,LOSS!$I$5,'3'!$M$10:$M$44,LOSS!$B57)+SUMIFS('3'!$L$10:$L$44,'3'!$A$10:$A$44,LOSS!$I$5,'3'!$O$10:$O$44,LOSS!$B57)</f>
        <v>0</v>
      </c>
      <c r="W57" s="115">
        <f>SUMIFS('4'!$N$10:$N$44,'4'!$A$10:$A$44,LOSS!$E$5,'4'!$M$10:$M$44,LOSS!$B57)+SUMIFS('4'!$P$10:$P$44,'4'!$A$10:$A$44,LOSS!$E$5,'4'!$O$10:$O$44,LOSS!$B57)</f>
        <v>0</v>
      </c>
      <c r="X57" s="116">
        <f>SUMIFS('4'!$K$10:$K$44,'4'!$A$10:$A$44,LOSS!$E$5,'4'!$M$10:$M$44,LOSS!$B57)+SUMIFS('4'!$L$10:$L$44,'4'!$A$10:$A$44,LOSS!$E$5,'4'!$O$10:$O$44,LOSS!$B57)</f>
        <v>0</v>
      </c>
      <c r="Y57" s="115">
        <f>SUMIFS('4'!$N$10:$N$44,'4'!$A$10:$A$44,LOSS!$G$5,'4'!$M$10:$M$44,LOSS!$B57)+SUMIFS('4'!$P$10:$P$44,'4'!$A$10:$A$44,LOSS!$G$5,'4'!$O$10:$O$44,LOSS!$B57)</f>
        <v>0</v>
      </c>
      <c r="Z57" s="116">
        <f>SUMIFS('4'!$K$10:$K$44,'4'!$A$10:$A$44,LOSS!$G$5,'4'!$M$10:$M$44,LOSS!$B57)+SUMIFS('4'!$L$10:$L$44,'4'!$A$10:$A$44,LOSS!$G$5,'4'!$O$10:$O$44,LOSS!$B57)</f>
        <v>0</v>
      </c>
      <c r="AA57" s="115">
        <f>SUMIFS('4'!$N$10:$N$44,'4'!$A$10:$A$44,LOSS!$I$5,'4'!$M$10:$M$44,LOSS!$B57)+SUMIFS('4'!$P$10:$P$44,'4'!$A$10:$A$44,LOSS!$I$5,'4'!$O$10:$O$44,LOSS!$B57)</f>
        <v>0</v>
      </c>
      <c r="AB57" s="116">
        <f>SUMIFS('4'!$K$10:$K$44,'4'!$A$10:$A$44,LOSS!$I$5,'4'!$M$10:$M$44,LOSS!$B57)+SUMIFS('4'!$L$10:$L$44,'4'!$A$10:$A$44,LOSS!$I$5,'4'!$O$10:$O$44,LOSS!$B57)</f>
        <v>0</v>
      </c>
      <c r="AC57" s="115">
        <f>SUMIFS('5'!$N$10:$N$52,'5'!$A$10:$A$52,LOSS!$E$5,'5'!$M$10:$M$52,LOSS!$B57)+SUMIFS('5'!$P$10:$P$52,'5'!$A$10:$A$52,LOSS!$E$5,'5'!$O$10:$O$52,LOSS!$B57)</f>
        <v>0</v>
      </c>
      <c r="AD57" s="116">
        <f>SUMIFS('5'!$K$10:$K$52,'5'!$A$10:$A$52,LOSS!$E$5,'5'!$M$10:$M$52,LOSS!$B57)+SUMIFS('5'!$L$10:$L$52,'5'!$A$10:$A$52,LOSS!$E$5,'5'!$O$10:$O$52,LOSS!$B57)</f>
        <v>0</v>
      </c>
      <c r="AE57" s="115">
        <f>SUMIFS('5'!$N$10:$N$52,'5'!$A$10:$A$52,LOSS!$G$5,'5'!$M$10:$M$52,LOSS!$B57)+SUMIFS('5'!$P$10:$P$52,'5'!$A$10:$A$52,LOSS!$G$5,'5'!$O$10:$O$52,LOSS!$B57)</f>
        <v>0</v>
      </c>
      <c r="AF57" s="116">
        <f>SUMIFS('5'!$K$10:$K$52,'5'!$A$10:$A$52,LOSS!$G$5,'5'!$M$10:$M$52,LOSS!$B57)+SUMIFS('5'!$L$10:$L$52,'5'!$A$10:$A$52,LOSS!$G$5,'5'!$O$10:$O$52,LOSS!$B57)</f>
        <v>0</v>
      </c>
      <c r="AG57" s="115">
        <f>SUMIFS('5'!$N$10:$N$52,'5'!$A$10:$A$52,LOSS!$I$5,'5'!$M$10:$M$52,LOSS!$B57)+SUMIFS('5'!$P$10:$P$52,'5'!$A$10:$A$52,LOSS!$I$5,'5'!$O$10:$O$52,LOSS!$B57)</f>
        <v>0</v>
      </c>
      <c r="AH57" s="116">
        <f>SUMIFS('5'!$K$10:$K$52,'5'!$A$10:$A$52,LOSS!$I$5,'5'!$M$10:$M$52,LOSS!$B57)+SUMIFS('5'!$L$10:$L$52,'5'!$A$10:$A$52,LOSS!$I$5,'5'!$O$10:$O$52,LOSS!$B57)</f>
        <v>0</v>
      </c>
      <c r="AI57" s="115">
        <f>SUMIFS('6'!$N$10:$N$43,'6'!$A$10:$A$43,LOSS!$E$5,'6'!$M$10:$M$43,LOSS!$B57)+SUMIFS('6'!$P$10:$P$43,'6'!$A$10:$A$43,LOSS!$E$5,'6'!$O$10:$O$43,LOSS!$B57)</f>
        <v>0</v>
      </c>
      <c r="AJ57" s="116">
        <f>SUMIFS('6'!$K$10:$K$43,'6'!$A$10:$A$43,LOSS!$E$5,'6'!$M$10:$M$43,LOSS!$B57)+SUMIFS('6'!$L$10:$L$43,'6'!$A$10:$A$43,LOSS!$E$5,'6'!$O$10:$O$43,LOSS!$B57)</f>
        <v>0</v>
      </c>
      <c r="AK57" s="115">
        <f>SUMIFS('6'!$N$10:$N$43,'6'!$A$10:$A$43,LOSS!$G$5,'6'!$M$10:$M$43,LOSS!$B57)+SUMIFS('6'!$P$10:$P$43,'6'!$A$10:$A$43,LOSS!$G$5,'6'!$O$10:$O$43,LOSS!$B57)</f>
        <v>0</v>
      </c>
      <c r="AL57" s="116">
        <f>SUMIFS('6'!$K$10:$K$43,'6'!$A$10:$A$43,LOSS!$G$5,'6'!$M$10:$M$43,LOSS!$B57)+SUMIFS('6'!$L$10:$L$43,'6'!$A$10:$A$43,LOSS!$G$5,'6'!$O$10:$O$43,LOSS!$B57)</f>
        <v>0</v>
      </c>
      <c r="AM57" s="115">
        <f>SUMIFS('6'!$N$10:$N$43,'6'!$A$10:$A$43,LOSS!$I$5,'6'!$M$10:$M$43,LOSS!$B57)+SUMIFS('6'!$P$10:$P$43,'6'!$A$10:$A$43,LOSS!$I$5,'6'!$O$10:$O$43,LOSS!$B57)</f>
        <v>0</v>
      </c>
      <c r="AN57" s="116">
        <f>SUMIFS('6'!$K$10:$K$43,'6'!$A$10:$A$43,LOSS!$I$5,'6'!$M$10:$M$43,LOSS!$B57)+SUMIFS('6'!$L$10:$L$43,'6'!$A$10:$A$43,LOSS!$I$5,'6'!$O$10:$O$43,LOSS!$B57)</f>
        <v>0</v>
      </c>
      <c r="AO57" s="115">
        <f>SUMIFS('7'!$N$10:$N$44,'7'!$A$10:$A$44,LOSS!$E$5,'7'!$M$10:$M$44,LOSS!$B57)+SUMIFS('7'!$P$10:$P$44,'7'!$A$10:$A$44,LOSS!$E$5,'7'!$O$10:$O$44,LOSS!$B57)</f>
        <v>0</v>
      </c>
      <c r="AP57" s="116">
        <f>SUMIFS('7'!$K$10:$K$44,'7'!$A$10:$A$44,LOSS!$E$5,'7'!$M$10:$M$44,LOSS!$B57)+SUMIFS('7'!$L$10:$L$44,'7'!$A$10:$A$44,LOSS!$E$5,'7'!$O$10:$O$44,LOSS!$B57)</f>
        <v>0</v>
      </c>
      <c r="AQ57" s="115">
        <f>SUMIFS('7'!$N$10:$N$44,'7'!$A$10:$A$44,LOSS!$G$5,'7'!$M$10:$M$44,LOSS!$B57)+SUMIFS('7'!$P$10:$P$44,'7'!$A$10:$A$44,LOSS!$G$5,'7'!$O$10:$O$44,LOSS!$B57)</f>
        <v>0</v>
      </c>
      <c r="AR57" s="116">
        <f>SUMIFS('7'!$K$10:$K$44,'7'!$A$10:$A$44,LOSS!$G$5,'7'!$M$10:$M$44,LOSS!$B57)+SUMIFS('7'!$L$10:$L$44,'7'!$A$10:$A$44,LOSS!$G$5,'7'!$O$10:$O$44,LOSS!$B57)</f>
        <v>0</v>
      </c>
      <c r="AS57" s="115">
        <f>SUMIFS('7'!$N$10:$N$44,'7'!$A$10:$A$44,LOSS!$I$5,'7'!$M$10:$M$44,LOSS!$B57)+SUMIFS('7'!$P$10:$P$44,'7'!$A$10:$A$44,LOSS!$I$5,'7'!$O$10:$O$44,LOSS!$B57)</f>
        <v>0</v>
      </c>
      <c r="AT57" s="116">
        <f>SUMIFS('7'!$K$10:$K$44,'7'!$A$10:$A$44,LOSS!$I$5,'7'!$M$10:$M$44,LOSS!$B57)+SUMIFS('7'!$L$10:$L$44,'7'!$A$10:$A$44,LOSS!$I$5,'7'!$O$10:$O$44,LOSS!$B57)</f>
        <v>0</v>
      </c>
      <c r="AU57" s="115">
        <f>SUMIFS('8'!$N$10:$N$43,'8'!$A$10:$A$43,LOSS!$E$5,'8'!$M$10:$M$43,LOSS!$B57)+SUMIFS('8'!$P$10:$P$43,'8'!$A$10:$A$43,LOSS!$E$5,'8'!$O$10:$O$43,LOSS!$B57)</f>
        <v>0</v>
      </c>
      <c r="AV57" s="116">
        <f>SUMIFS('8'!$K$10:$K$43,'8'!$A$10:$A$43,LOSS!$E$5,'8'!$M$10:$M$43,LOSS!$B57)+SUMIFS('8'!$L$10:$L$43,'8'!$A$10:$A$43,LOSS!$E$5,'8'!$O$10:$O$43,LOSS!$B57)</f>
        <v>0</v>
      </c>
      <c r="AW57" s="115">
        <f>SUMIFS('8'!$N$10:$N$43,'8'!$A$10:$A$43,LOSS!$G$5,'8'!$M$10:$M$43,LOSS!$B57)+SUMIFS('8'!$P$10:$P$43,'8'!$A$10:$A$43,LOSS!$G$5,'8'!$O$10:$O$43,LOSS!$B57)</f>
        <v>0</v>
      </c>
      <c r="AX57" s="116">
        <f>SUMIFS('8'!$K$10:$K$43,'8'!$A$10:$A$43,LOSS!$G$5,'8'!$M$10:$M$43,LOSS!$B57)+SUMIFS('8'!$L$10:$L$43,'8'!$A$10:$A$43,LOSS!$G$5,'8'!$O$10:$O$43,LOSS!$B57)</f>
        <v>0</v>
      </c>
      <c r="AY57" s="115">
        <f>SUMIFS('8'!$N$10:$N$43,'8'!$A$10:$A$43,LOSS!$I$5,'8'!$M$10:$M$43,LOSS!$B57)+SUMIFS('8'!$P$10:$P$43,'8'!$A$10:$A$43,LOSS!$I$5,'8'!$O$10:$O$43,LOSS!$B57)</f>
        <v>0</v>
      </c>
      <c r="AZ57" s="116">
        <f>SUMIFS('8'!$K$10:$K$43,'8'!$A$10:$A$43,LOSS!$I$5,'8'!$M$10:$M$43,LOSS!$B57)+SUMIFS('8'!$L$10:$L$43,'8'!$A$10:$A$43,LOSS!$I$5,'8'!$O$10:$O$43,LOSS!$B57)</f>
        <v>0</v>
      </c>
      <c r="BA57" s="115">
        <f>SUMIFS('9'!$N$10:$N$51,'9'!$A$10:$A$51,LOSS!$E$5,'9'!$M$10:$M$51,LOSS!$B57)+SUMIFS('9'!$P$10:$P$51,'9'!$A$10:$A$51,LOSS!$E$5,'9'!$O$10:$O$51,LOSS!$B57)</f>
        <v>0</v>
      </c>
      <c r="BB57" s="116">
        <f>SUMIFS('9'!$K$10:$K$51,'9'!$A$10:$A$51,LOSS!$E$5,'9'!$M$10:$M$51,LOSS!$B57)+SUMIFS('9'!$L$10:$L$51,'9'!$A$10:$A$51,LOSS!$E$5,'9'!$O$10:$O$51,LOSS!$B57)</f>
        <v>0</v>
      </c>
      <c r="BC57" s="115">
        <f>SUMIFS('9'!$N$10:$N$51,'9'!$A$10:$A$51,LOSS!$G$5,'9'!$M$10:$M$51,LOSS!$B57)+SUMIFS('9'!$P$10:$P$51,'9'!$A$10:$A$51,LOSS!$G$5,'9'!$O$10:$O$51,LOSS!$B57)</f>
        <v>0</v>
      </c>
      <c r="BD57" s="116">
        <f>SUMIFS('9'!$K$10:$K$51,'9'!$A$10:$A$51,LOSS!$G$5,'9'!$M$10:$M$51,LOSS!$B57)+SUMIFS('9'!$L$10:$L$51,'9'!$A$10:$A$51,LOSS!$G$5,'9'!$O$10:$O$51,LOSS!$B57)</f>
        <v>0</v>
      </c>
      <c r="BE57" s="115">
        <f>SUMIFS('9'!$N$10:$N$51,'9'!$A$10:$A$51,LOSS!$I$5,'9'!$M$10:$M$51,LOSS!$B57)+SUMIFS('9'!$P$10:$P$51,'9'!$A$10:$A$51,LOSS!$I$5,'9'!$O$10:$O$51,LOSS!$B57)</f>
        <v>0</v>
      </c>
      <c r="BF57" s="116">
        <f>SUMIFS('9'!$K$10:$K$51,'9'!$A$10:$A$51,LOSS!$I$5,'9'!$M$10:$M$51,LOSS!$B57)+SUMIFS('9'!$L$10:$L$51,'9'!$A$10:$A$51,LOSS!$I$5,'9'!$O$10:$O$51,LOSS!$B57)</f>
        <v>0</v>
      </c>
      <c r="BG57" s="115">
        <f>SUMIFS('10'!$N$10:$N$44,'10'!$A$10:$A$44,LOSS!$E$5,'10'!$M$10:$M$44,LOSS!$B57)+SUMIFS('10'!$P$10:$P$44,'10'!$A$10:$A$44,LOSS!$E$5,'10'!$O$10:$O$44,LOSS!$B57)</f>
        <v>0</v>
      </c>
      <c r="BH57" s="116">
        <f>SUMIFS('10'!$K$10:$K$44,'10'!$A$10:$A$44,LOSS!$E$5,'10'!$M$10:$M$44,LOSS!$B57)+SUMIFS('10'!$L$10:$L$44,'10'!$A$10:$A$44,LOSS!$E$5,'10'!$O$10:$O$44,LOSS!$B57)</f>
        <v>0</v>
      </c>
      <c r="BI57" s="115">
        <f>SUMIFS('10'!$N$10:$N$44,'10'!$A$10:$A$44,LOSS!$G$5,'10'!$M$10:$M$44,LOSS!$B57)+SUMIFS('10'!$P$10:$P$44,'10'!$A$10:$A$44,LOSS!$G$5,'10'!$O$10:$O$44,LOSS!$B57)</f>
        <v>0</v>
      </c>
      <c r="BJ57" s="116">
        <f>SUMIFS('10'!$K$10:$K$44,'10'!$A$10:$A$44,LOSS!$G$5,'10'!$M$10:$M$44,LOSS!$B57)+SUMIFS('10'!$L$10:$L$44,'10'!$A$10:$A$44,LOSS!$G$5,'10'!$O$10:$O$44,LOSS!$B57)</f>
        <v>0</v>
      </c>
      <c r="BK57" s="115">
        <f>SUMIFS('10'!$N$10:$N$44,'10'!$A$10:$A$44,LOSS!$I$5,'10'!$M$10:$M$44,LOSS!$B57)+SUMIFS('10'!$P$10:$P$44,'10'!$A$10:$A$44,LOSS!$I$5,'10'!$O$10:$O$44,LOSS!$B57)</f>
        <v>0</v>
      </c>
      <c r="BL57" s="116">
        <f>SUMIFS('10'!$K$10:$K$44,'10'!$A$10:$A$44,LOSS!$I$5,'10'!$M$10:$M$44,LOSS!$B57)+SUMIFS('10'!$L$10:$L$44,'10'!$A$10:$A$44,LOSS!$I$5,'10'!$O$10:$O$44,LOSS!$B57)</f>
        <v>0</v>
      </c>
      <c r="BM57" s="115">
        <f>SUMIFS('11'!$N$10:$N$43,'11'!$A$10:$A$43,LOSS!$E$5,'11'!$M$10:$M$43,LOSS!$B57)+SUMIFS('11'!$P$10:$P$43,'11'!$A$10:$A$43,LOSS!$E$5,'11'!$O$10:$O$43,LOSS!$B57)</f>
        <v>0</v>
      </c>
      <c r="BN57" s="116">
        <f>SUMIFS('11'!$K$10:$K$43,'11'!$A$10:$A$43,LOSS!$E$5,'11'!$M$10:$M$43,LOSS!$B57)+SUMIFS('11'!$L$10:$L$43,'11'!$A$10:$A$43,LOSS!$E$5,'11'!$O$10:$O$43,LOSS!$B57)</f>
        <v>0</v>
      </c>
      <c r="BO57" s="115">
        <f>SUMIFS('11'!$N$10:$N$43,'11'!$A$10:$A$43,LOSS!$G$5,'11'!$M$10:$M$43,LOSS!$B57)+SUMIFS('11'!$P$10:$P$43,'11'!$A$10:$A$43,LOSS!$G$5,'11'!$O$10:$O$43,LOSS!$B57)</f>
        <v>0</v>
      </c>
      <c r="BP57" s="116">
        <f>SUMIFS('11'!$K$10:$K$43,'11'!$A$10:$A$43,LOSS!$G$5,'11'!$M$10:$M$43,LOSS!$B57)+SUMIFS('11'!$L$10:$L$43,'11'!$A$10:$A$43,LOSS!$G$5,'11'!$O$10:$O$43,LOSS!$B57)</f>
        <v>0</v>
      </c>
      <c r="BQ57" s="115">
        <f>SUMIFS('11'!$N$10:$N$43,'11'!$A$10:$A$43,LOSS!$I$5,'11'!$M$10:$M$43,LOSS!$B57)+SUMIFS('11'!$P$10:$P$43,'11'!$A$10:$A$43,LOSS!$I$5,'11'!$O$10:$O$43,LOSS!$B57)</f>
        <v>0</v>
      </c>
      <c r="BR57" s="116">
        <f>SUMIFS('11'!$K$10:$K$43,'11'!$A$10:$A$43,LOSS!$I$5,'11'!$M$10:$M$43,LOSS!$B57)+SUMIFS('11'!$L$10:$L$43,'11'!$A$10:$A$43,LOSS!$I$5,'11'!$O$10:$O$43,LOSS!$B57)</f>
        <v>0</v>
      </c>
      <c r="BS57" s="115">
        <f>SUMIFS('12'!$N$10:$N$44,'12'!$A$10:$A$44,LOSS!$E$5,'12'!$M$10:$M$44,LOSS!$B57)+SUMIFS('12'!$P$10:$P$44,'12'!$A$10:$A$44,LOSS!$E$5,'12'!$O$10:$O$44,LOSS!$B57)</f>
        <v>0</v>
      </c>
      <c r="BT57" s="116">
        <f>SUMIFS('12'!$K$10:$K$44,'12'!$A$10:$A$44,LOSS!$E$5,'12'!$M$10:$M$44,LOSS!$B57)+SUMIFS('12'!$L$10:$L$44,'12'!$A$10:$A$44,LOSS!$E$5,'12'!$O$10:$O$44,LOSS!$B57)</f>
        <v>0</v>
      </c>
      <c r="BU57" s="115">
        <f>SUMIFS('12'!$N$10:$N$44,'12'!$A$10:$A$44,LOSS!$G$5,'12'!$M$10:$M$44,LOSS!$B57)+SUMIFS('12'!$P$10:$P$44,'12'!$A$10:$A$44,LOSS!$G$5,'12'!$O$10:$O$44,LOSS!$B57)</f>
        <v>0</v>
      </c>
      <c r="BV57" s="116">
        <f>SUMIFS('12'!$K$10:$K$44,'12'!$A$10:$A$44,LOSS!$G$5,'12'!$M$10:$M$44,LOSS!$B57)+SUMIFS('12'!$L$10:$L$44,'12'!$A$10:$A$44,LOSS!$G$5,'12'!$O$10:$O$44,LOSS!$B57)</f>
        <v>0</v>
      </c>
      <c r="BW57" s="115">
        <f>SUMIFS('12'!$N$10:$N$44,'12'!$A$10:$A$44,LOSS!$I$5,'12'!$M$10:$M$44,LOSS!$B57)+SUMIFS('12'!$P$10:$P$44,'12'!$A$10:$A$44,LOSS!$I$5,'12'!$O$10:$O$44,LOSS!$B57)</f>
        <v>0</v>
      </c>
      <c r="BX57" s="116">
        <f>SUMIFS('12'!$K$10:$K$44,'12'!$A$10:$A$44,LOSS!$I$5,'12'!$M$10:$M$44,LOSS!$B57)+SUMIFS('12'!$L$10:$L$44,'12'!$A$10:$A$44,LOSS!$I$5,'12'!$O$10:$O$44,LOSS!$B57)</f>
        <v>0</v>
      </c>
      <c r="BY57" s="115">
        <f>SUMIFS('13'!$N$10:$N$44,'13'!$A$10:$A$44,LOSS!$E$5,'13'!$M$10:$M$44,LOSS!$B57)+SUMIFS('13'!$P$10:$P$44,'13'!$A$10:$A$44,LOSS!$E$5,'13'!$O$10:$O$44,LOSS!$B57)</f>
        <v>0</v>
      </c>
      <c r="BZ57" s="116">
        <f>SUMIFS('13'!$K$10:$K$44,'13'!$A$10:$A$44,LOSS!$E$5,'13'!$M$10:$M$44,LOSS!$B57)+SUMIFS('13'!$L$10:$L$44,'13'!$A$10:$A$44,LOSS!$E$5,'13'!$O$10:$O$44,LOSS!$B57)</f>
        <v>0</v>
      </c>
      <c r="CA57" s="115">
        <f>SUMIFS('13'!$N$10:$N$44,'13'!$A$10:$A$44,LOSS!$G$5,'13'!$M$10:$M$44,LOSS!$B57)+SUMIFS('13'!$P$10:$P$44,'13'!$A$10:$A$44,LOSS!$G$5,'13'!$O$10:$O$44,LOSS!$B57)</f>
        <v>0</v>
      </c>
      <c r="CB57" s="116">
        <f>SUMIFS('13'!$K$10:$K$44,'13'!$A$10:$A$44,LOSS!$G$5,'13'!$M$10:$M$44,LOSS!$B57)+SUMIFS('13'!$L$10:$L$44,'13'!$A$10:$A$44,LOSS!$G$5,'13'!$O$10:$O$44,LOSS!$B57)</f>
        <v>0</v>
      </c>
      <c r="CC57" s="115">
        <f>SUMIFS('13'!$N$10:$N$44,'13'!$A$10:$A$44,LOSS!$I$5,'13'!$M$10:$M$44,LOSS!$B57)+SUMIFS('13'!$P$10:$P$44,'13'!$A$10:$A$44,LOSS!$I$5,'13'!$O$10:$O$44,LOSS!$B57)</f>
        <v>0</v>
      </c>
      <c r="CD57" s="116">
        <f>SUMIFS('13'!$K$10:$K$44,'13'!$A$10:$A$44,LOSS!$I$5,'13'!$M$10:$M$44,LOSS!$B57)+SUMIFS('13'!$L$10:$L$44,'13'!$A$10:$A$44,LOSS!$I$5,'13'!$O$10:$O$44,LOSS!$B57)</f>
        <v>0</v>
      </c>
      <c r="CE57" s="115">
        <f>SUMIFS('14'!$N$10:$N$44,'14'!$A$10:$A$44,LOSS!$E$5,'14'!$M$10:$M$44,LOSS!$B57)+SUMIFS('14'!$P$10:$P$44,'14'!$A$10:$A$44,LOSS!$E$5,'14'!$O$10:$O$44,LOSS!$B57)</f>
        <v>0</v>
      </c>
      <c r="CF57" s="116">
        <f>SUMIFS('14'!$K$10:$K$44,'14'!$A$10:$A$44,LOSS!$E$5,'14'!$M$10:$M$44,LOSS!$B57)+SUMIFS('14'!$L$10:$L$44,'14'!$A$10:$A$44,LOSS!$E$5,'14'!$O$10:$O$44,LOSS!$B57)</f>
        <v>0</v>
      </c>
      <c r="CG57" s="115">
        <f>SUMIFS('14'!$N$10:$N$44,'14'!$A$10:$A$44,LOSS!$G$5,'14'!$M$10:$M$44,LOSS!$B57)+SUMIFS('14'!$P$10:$P$44,'14'!$A$10:$A$44,LOSS!$G$5,'14'!$O$10:$O$44,LOSS!$B57)</f>
        <v>0</v>
      </c>
      <c r="CH57" s="116">
        <f>SUMIFS('14'!$K$10:$K$44,'14'!$A$10:$A$44,LOSS!$G$5,'14'!$M$10:$M$44,LOSS!$B57)+SUMIFS('14'!$L$10:$L$44,'14'!$A$10:$A$44,LOSS!$G$5,'14'!$O$10:$O$44,LOSS!$B57)</f>
        <v>0</v>
      </c>
      <c r="CI57" s="115">
        <f>SUMIFS('14'!$N$10:$N$44,'14'!$A$10:$A$44,LOSS!$I$5,'14'!$M$10:$M$44,LOSS!$B57)+SUMIFS('14'!$P$10:$P$44,'14'!$A$10:$A$44,LOSS!$I$5,'14'!$O$10:$O$44,LOSS!$B57)</f>
        <v>0</v>
      </c>
      <c r="CJ57" s="116">
        <f>SUMIFS('14'!$K$10:$K$44,'14'!$A$10:$A$44,LOSS!$I$5,'14'!$M$10:$M$44,LOSS!$B57)+SUMIFS('14'!$L$10:$L$44,'14'!$A$10:$A$44,LOSS!$I$5,'14'!$O$10:$O$44,LOSS!$B57)</f>
        <v>0</v>
      </c>
      <c r="CK57" s="115">
        <f>SUMIFS('15'!$N$10:$N$44,'15'!$A$10:$A$44,LOSS!$E$5,'15'!$M$10:$M$44,LOSS!$B57)+SUMIFS('15'!$P$10:$P$44,'15'!$A$10:$A$44,LOSS!$E$5,'15'!$O$10:$O$44,LOSS!$B57)</f>
        <v>0</v>
      </c>
      <c r="CL57" s="116">
        <f>SUMIFS('15'!$K$10:$K$44,'15'!$A$10:$A$44,LOSS!$E$5,'15'!$M$10:$M$44,LOSS!$B57)+SUMIFS('15'!$L$10:$L$44,'15'!$A$10:$A$44,LOSS!$E$5,'15'!$O$10:$O$44,LOSS!$B57)</f>
        <v>0</v>
      </c>
      <c r="CM57" s="115">
        <f>SUMIFS('15'!$N$10:$N$44,'15'!$A$10:$A$44,LOSS!$G$5,'15'!$M$10:$M$44,LOSS!$B57)+SUMIFS('15'!$P$10:$P$44,'15'!$A$10:$A$44,LOSS!$G$5,'15'!$O$10:$O$44,LOSS!$B57)</f>
        <v>0</v>
      </c>
      <c r="CN57" s="116">
        <f>SUMIFS('15'!$K$10:$K$44,'15'!$A$10:$A$44,LOSS!$G$5,'15'!$M$10:$M$44,LOSS!$B57)+SUMIFS('15'!$L$10:$L$44,'15'!$A$10:$A$44,LOSS!$G$5,'15'!$O$10:$O$44,LOSS!$B57)</f>
        <v>0</v>
      </c>
      <c r="CO57" s="115">
        <f>SUMIFS('15'!$N$10:$N$44,'15'!$A$10:$A$44,LOSS!$I$5,'15'!$M$10:$M$44,LOSS!$B57)+SUMIFS('15'!$P$10:$P$44,'15'!$A$10:$A$44,LOSS!$I$5,'15'!$O$10:$O$44,LOSS!$B57)</f>
        <v>0</v>
      </c>
      <c r="CP57" s="116">
        <f>SUMIFS('15'!$K$10:$K$44,'15'!$A$10:$A$44,LOSS!$I$5,'15'!$M$10:$M$44,LOSS!$B57)+SUMIFS('15'!$L$10:$L$44,'15'!$A$10:$A$44,LOSS!$I$5,'15'!$O$10:$O$44,LOSS!$B57)</f>
        <v>0</v>
      </c>
      <c r="CQ57" s="115">
        <f>SUMIFS('16'!$N$10:$N$44,'16'!$A$10:$A$44,LOSS!$E$5,'16'!$M$10:$M$44,LOSS!$B57)+SUMIFS('16'!$P$10:$P$44,'16'!$A$10:$A$44,LOSS!$E$5,'16'!$O$10:$O$44,LOSS!$B57)</f>
        <v>0</v>
      </c>
      <c r="CR57" s="116">
        <f>SUMIFS('16'!$K$10:$K$44,'16'!$A$10:$A$44,LOSS!$E$5,'16'!$M$10:$M$44,LOSS!$B57)+SUMIFS('16'!$L$10:$L$44,'16'!$A$10:$A$44,LOSS!$E$5,'16'!$O$10:$O$44,LOSS!$B57)</f>
        <v>0</v>
      </c>
      <c r="CS57" s="115">
        <f>SUMIFS('16'!$N$10:$N$44,'16'!$A$10:$A$44,LOSS!$G$5,'16'!$M$10:$M$44,LOSS!$B57)+SUMIFS('16'!$P$10:$P$44,'16'!$A$10:$A$44,LOSS!$G$5,'16'!$O$10:$O$44,LOSS!$B57)</f>
        <v>0</v>
      </c>
      <c r="CT57" s="116">
        <f>SUMIFS('16'!$K$10:$K$44,'16'!$A$10:$A$44,LOSS!$G$5,'16'!$M$10:$M$44,LOSS!$B57)+SUMIFS('16'!$L$10:$L$44,'16'!$A$10:$A$44,LOSS!$G$5,'16'!$O$10:$O$44,LOSS!$B57)</f>
        <v>0</v>
      </c>
      <c r="CU57" s="115">
        <f>SUMIFS('16'!$N$10:$N$44,'16'!$A$10:$A$44,LOSS!$I$5,'16'!$M$10:$M$44,LOSS!$B57)+SUMIFS('16'!$P$10:$P$44,'16'!$A$10:$A$44,LOSS!$I$5,'16'!$O$10:$O$44,LOSS!$B57)</f>
        <v>0</v>
      </c>
      <c r="CV57" s="116">
        <f>SUMIFS('16'!$K$10:$K$44,'16'!$A$10:$A$44,LOSS!$I$5,'16'!$M$10:$M$44,LOSS!$B57)+SUMIFS('16'!$L$10:$L$44,'16'!$A$10:$A$44,LOSS!$I$5,'16'!$O$10:$O$44,LOSS!$B57)</f>
        <v>0</v>
      </c>
      <c r="CW57" s="115">
        <f>SUMIFS('17'!$N$10:$N$44,'17'!$A$10:$A$44,LOSS!$E$5,'17'!$M$10:$M$44,LOSS!$B57)+SUMIFS('17'!$P$10:$P$44,'17'!$A$10:$A$44,LOSS!$E$5,'17'!$O$10:$O$44,LOSS!$B57)</f>
        <v>0</v>
      </c>
      <c r="CX57" s="116">
        <f>SUMIFS('17'!$K$10:$K$44,'17'!$A$10:$A$44,LOSS!$E$5,'17'!$M$10:$M$44,LOSS!$B57)+SUMIFS('17'!$L$10:$L$44,'17'!$A$10:$A$44,LOSS!$E$5,'17'!$O$10:$O$44,LOSS!$B57)</f>
        <v>0</v>
      </c>
      <c r="CY57" s="115">
        <f>SUMIFS('17'!$N$10:$N$44,'17'!$A$10:$A$44,LOSS!$G$5,'17'!$M$10:$M$44,LOSS!$B57)+SUMIFS('17'!$P$10:$P$44,'17'!$A$10:$A$44,LOSS!$G$5,'17'!$O$10:$O$44,LOSS!$B57)</f>
        <v>0</v>
      </c>
      <c r="CZ57" s="116">
        <f>SUMIFS('17'!$K$10:$K$44,'17'!$A$10:$A$44,LOSS!$G$5,'17'!$M$10:$M$44,LOSS!$B57)+SUMIFS('17'!$L$10:$L$44,'17'!$A$10:$A$44,LOSS!$G$5,'17'!$O$10:$O$44,LOSS!$B57)</f>
        <v>0</v>
      </c>
      <c r="DA57" s="115">
        <f>SUMIFS('17'!$N$10:$N$44,'17'!$A$10:$A$44,LOSS!$I$5,'17'!$M$10:$M$44,LOSS!$B57)+SUMIFS('17'!$P$10:$P$44,'17'!$A$10:$A$44,LOSS!$I$5,'17'!$O$10:$O$44,LOSS!$B57)</f>
        <v>0</v>
      </c>
      <c r="DB57" s="116">
        <f>SUMIFS('17'!$K$10:$K$44,'17'!$A$10:$A$44,LOSS!$I$5,'17'!$M$10:$M$44,LOSS!$B57)+SUMIFS('17'!$L$10:$L$44,'17'!$A$10:$A$44,LOSS!$I$5,'17'!$O$10:$O$44,LOSS!$B57)</f>
        <v>0</v>
      </c>
      <c r="DC57" s="115">
        <f>SUMIFS('18'!$N$10:$N$44,'18'!$A$10:$A$44,LOSS!$E$5,'18'!$M$10:$M$44,LOSS!$B57)+SUMIFS('18'!$P$10:$P$44,'18'!$A$10:$A$44,LOSS!$E$5,'18'!$O$10:$O$44,LOSS!$B57)</f>
        <v>0</v>
      </c>
      <c r="DD57" s="116">
        <f>SUMIFS('18'!$K$10:$K$44,'18'!$A$10:$A$44,LOSS!$E$5,'18'!$M$10:$M$44,LOSS!$B57)+SUMIFS('18'!$L$10:$L$44,'18'!$A$10:$A$44,LOSS!$E$5,'18'!$O$10:$O$44,LOSS!$B57)</f>
        <v>0</v>
      </c>
      <c r="DE57" s="115">
        <f>SUMIFS('18'!$N$10:$N$44,'18'!$A$10:$A$44,LOSS!$G$5,'18'!$M$10:$M$44,LOSS!$B57)+SUMIFS('18'!$P$10:$P$44,'18'!$A$10:$A$44,LOSS!$G$5,'18'!$O$10:$O$44,LOSS!$B57)</f>
        <v>0</v>
      </c>
      <c r="DF57" s="116">
        <f>SUMIFS('18'!$K$10:$K$44,'18'!$A$10:$A$44,LOSS!$G$5,'18'!$M$10:$M$44,LOSS!$B57)+SUMIFS('18'!$L$10:$L$44,'18'!$A$10:$A$44,LOSS!$G$5,'18'!$O$10:$O$44,LOSS!$B57)</f>
        <v>0</v>
      </c>
      <c r="DG57" s="115">
        <f>SUMIFS('18'!$N$10:$N$44,'18'!$A$10:$A$44,LOSS!$I$5,'18'!$M$10:$M$44,LOSS!$B57)+SUMIFS('18'!$P$10:$P$44,'18'!$A$10:$A$44,LOSS!$I$5,'18'!$O$10:$O$44,LOSS!$B57)</f>
        <v>0</v>
      </c>
      <c r="DH57" s="116">
        <f>SUMIFS('18'!$K$10:$K$44,'18'!$A$10:$A$44,LOSS!$I$5,'18'!$M$10:$M$44,LOSS!$B57)+SUMIFS('18'!$L$10:$L$44,'18'!$A$10:$A$44,LOSS!$I$5,'18'!$O$10:$O$44,LOSS!$B57)</f>
        <v>0</v>
      </c>
      <c r="DI57" s="115">
        <f>SUMIFS('19'!$N$10:$N$44,'19'!$A$10:$A$44,LOSS!$E$5,'19'!$M$10:$M$44,LOSS!$B57)+SUMIFS('19'!$P$10:$P$44,'19'!$A$10:$A$44,LOSS!$E$5,'19'!$O$10:$O$44,LOSS!$B57)</f>
        <v>0</v>
      </c>
      <c r="DJ57" s="116">
        <f>SUMIFS('19'!$K$10:$K$44,'19'!$A$10:$A$44,LOSS!$E$5,'19'!$M$10:$M$44,LOSS!$B57)+SUMIFS('19'!$L$10:$L$44,'19'!$A$10:$A$44,LOSS!$E$5,'19'!$O$10:$O$44,LOSS!$B57)</f>
        <v>0</v>
      </c>
      <c r="DK57" s="115">
        <f>SUMIFS('19'!$N$10:$N$44,'19'!$A$10:$A$44,LOSS!$G$5,'19'!$M$10:$M$44,LOSS!$B57)+SUMIFS('19'!$P$10:$P$44,'19'!$A$10:$A$44,LOSS!$G$5,'19'!$O$10:$O$44,LOSS!$B57)</f>
        <v>0</v>
      </c>
      <c r="DL57" s="116">
        <f>SUMIFS('19'!$K$10:$K$44,'19'!$A$10:$A$44,LOSS!$G$5,'19'!$M$10:$M$44,LOSS!$B57)+SUMIFS('19'!$L$10:$L$44,'19'!$A$10:$A$44,LOSS!$G$5,'19'!$O$10:$O$44,LOSS!$B57)</f>
        <v>0</v>
      </c>
      <c r="DM57" s="115">
        <f>SUMIFS('19'!$N$10:$N$44,'19'!$A$10:$A$44,LOSS!$I$5,'19'!$M$10:$M$44,LOSS!$B57)+SUMIFS('19'!$P$10:$P$44,'19'!$A$10:$A$44,LOSS!$I$5,'19'!$O$10:$O$44,LOSS!$B57)</f>
        <v>0</v>
      </c>
      <c r="DN57" s="116">
        <f>SUMIFS('19'!$K$10:$K$44,'19'!$A$10:$A$44,LOSS!$I$5,'19'!$M$10:$M$44,LOSS!$B57)+SUMIFS('19'!$L$10:$L$44,'19'!$A$10:$A$44,LOSS!$I$5,'19'!$O$10:$O$44,LOSS!$B57)</f>
        <v>0</v>
      </c>
      <c r="DO57" s="115">
        <f>SUMIFS('20'!$N$10:$N$44,'20'!$A$10:$A$44,LOSS!$E$5,'20'!$M$10:$M$44,LOSS!$B57)+SUMIFS('20'!$P$10:$P$44,'20'!$A$10:$A$44,LOSS!$E$5,'20'!$O$10:$O$44,LOSS!$B57)</f>
        <v>0</v>
      </c>
      <c r="DP57" s="116">
        <f>SUMIFS('20'!$K$10:$K$44,'20'!$A$10:$A$44,LOSS!$E$5,'20'!$M$10:$M$44,LOSS!$B57)+SUMIFS('20'!$L$10:$L$44,'20'!$A$10:$A$44,LOSS!$E$5,'20'!$O$10:$O$44,LOSS!$B57)</f>
        <v>0</v>
      </c>
      <c r="DQ57" s="115">
        <f>SUMIFS('20'!$N$10:$N$44,'20'!$A$10:$A$44,LOSS!$G$5,'20'!$M$10:$M$44,LOSS!$B57)+SUMIFS('20'!$P$10:$P$44,'20'!$A$10:$A$44,LOSS!$G$5,'20'!$O$10:$O$44,LOSS!$B57)</f>
        <v>0</v>
      </c>
      <c r="DR57" s="116">
        <f>SUMIFS('20'!$K$10:$K$44,'20'!$A$10:$A$44,LOSS!$G$5,'20'!$M$10:$M$44,LOSS!$B57)+SUMIFS('20'!$L$10:$L$44,'20'!$A$10:$A$44,LOSS!$G$5,'20'!$O$10:$O$44,LOSS!$B57)</f>
        <v>0</v>
      </c>
      <c r="DS57" s="115">
        <f>SUMIFS('20'!$N$10:$N$44,'20'!$A$10:$A$44,LOSS!$I$5,'20'!$M$10:$M$44,LOSS!$B57)+SUMIFS('20'!$P$10:$P$44,'20'!$A$10:$A$44,LOSS!$I$5,'20'!$O$10:$O$44,LOSS!$B57)</f>
        <v>0</v>
      </c>
      <c r="DT57" s="116">
        <f>SUMIFS('20'!$K$10:$K$44,'20'!$A$10:$A$44,LOSS!$I$5,'20'!$M$10:$M$44,LOSS!$B57)+SUMIFS('20'!$L$10:$L$44,'20'!$A$10:$A$44,LOSS!$I$5,'20'!$O$10:$O$44,LOSS!$B57)</f>
        <v>0</v>
      </c>
      <c r="DU57" s="115">
        <f>SUMIFS('21'!$N$10:$N$44,'21'!$A$10:$A$44,LOSS!$E$5,'21'!$M$10:$M$44,LOSS!$B57)+SUMIFS('21'!$P$10:$P$44,'21'!$A$10:$A$44,LOSS!$E$5,'21'!$O$10:$O$44,LOSS!$B57)</f>
        <v>0</v>
      </c>
      <c r="DV57" s="116">
        <f>SUMIFS('21'!$K$10:$K$44,'21'!$A$10:$A$44,LOSS!$E$5,'21'!$M$10:$M$44,LOSS!$B57)+SUMIFS('21'!$L$10:$L$44,'21'!$A$10:$A$44,LOSS!$E$5,'21'!$O$10:$O$44,LOSS!$B57)</f>
        <v>0</v>
      </c>
      <c r="DW57" s="115">
        <f>SUMIFS('21'!$N$10:$N$44,'21'!$A$10:$A$44,LOSS!$G$5,'21'!$M$10:$M$44,LOSS!$B57)+SUMIFS('21'!$P$10:$P$44,'21'!$A$10:$A$44,LOSS!$G$5,'21'!$O$10:$O$44,LOSS!$B57)</f>
        <v>0</v>
      </c>
      <c r="DX57" s="116">
        <f>SUMIFS('21'!$K$10:$K$44,'21'!$A$10:$A$44,LOSS!$G$5,'21'!$M$10:$M$44,LOSS!$B57)+SUMIFS('21'!$L$10:$L$44,'21'!$A$10:$A$44,LOSS!$G$5,'21'!$O$10:$O$44,LOSS!$B57)</f>
        <v>0</v>
      </c>
      <c r="DY57" s="115">
        <f>SUMIFS('21'!$N$10:$N$44,'21'!$A$10:$A$44,LOSS!$I$5,'21'!$M$10:$M$44,LOSS!$B57)+SUMIFS('21'!$P$10:$P$44,'21'!$A$10:$A$44,LOSS!$I$5,'21'!$O$10:$O$44,LOSS!$B57)</f>
        <v>0</v>
      </c>
      <c r="DZ57" s="116">
        <f>SUMIFS('21'!$K$10:$K$44,'21'!$A$10:$A$44,LOSS!$I$5,'21'!$M$10:$M$44,LOSS!$B57)+SUMIFS('21'!$L$10:$L$44,'21'!$A$10:$A$44,LOSS!$I$5,'21'!$O$10:$O$44,LOSS!$B57)</f>
        <v>0</v>
      </c>
      <c r="EA57" s="115">
        <f>SUMIFS('22'!$N$10:$N$44,'22'!$A$10:$A$44,LOSS!$E$5,'22'!$M$10:$M$44,LOSS!$B57)+SUMIFS('22'!$P$10:$P$44,'22'!$A$10:$A$44,LOSS!$E$5,'22'!$O$10:$O$44,LOSS!$B57)</f>
        <v>0</v>
      </c>
      <c r="EB57" s="116">
        <f>SUMIFS('22'!$K$10:$K$44,'22'!$A$10:$A$44,LOSS!$E$5,'22'!$M$10:$M$44,LOSS!$B57)+SUMIFS('22'!$L$10:$L$44,'22'!$A$10:$A$44,LOSS!$E$5,'22'!$O$10:$O$44,LOSS!$B57)</f>
        <v>0</v>
      </c>
      <c r="EC57" s="115">
        <f>SUMIFS('22'!$N$10:$N$44,'22'!$A$10:$A$44,LOSS!$G$5,'22'!$M$10:$M$44,LOSS!$B57)+SUMIFS('22'!$P$10:$P$44,'22'!$A$10:$A$44,LOSS!$G$5,'22'!$O$10:$O$44,LOSS!$B57)</f>
        <v>0</v>
      </c>
      <c r="ED57" s="116">
        <f>SUMIFS('22'!$K$10:$K$44,'22'!$A$10:$A$44,LOSS!$G$5,'22'!$M$10:$M$44,LOSS!$B57)+SUMIFS('22'!$L$10:$L$44,'22'!$A$10:$A$44,LOSS!$G$5,'22'!$O$10:$O$44,LOSS!$B57)</f>
        <v>0</v>
      </c>
      <c r="EE57" s="115">
        <f>SUMIFS('22'!$N$10:$N$44,'22'!$A$10:$A$44,LOSS!$I$5,'22'!$M$10:$M$44,LOSS!$B57)+SUMIFS('22'!$P$10:$P$44,'22'!$A$10:$A$44,LOSS!$I$5,'22'!$O$10:$O$44,LOSS!$B57)</f>
        <v>0</v>
      </c>
      <c r="EF57" s="116">
        <f>SUMIFS('22'!$K$10:$K$44,'22'!$A$10:$A$44,LOSS!$I$5,'22'!$M$10:$M$44,LOSS!$B57)+SUMIFS('22'!$L$10:$L$44,'22'!$A$10:$A$44,LOSS!$I$5,'22'!$O$10:$O$44,LOSS!$B57)</f>
        <v>0</v>
      </c>
      <c r="EG57" s="115">
        <f>SUMIFS('23'!$N$10:$N$44,'23'!$A$10:$A$44,LOSS!$E$5,'23'!$M$10:$M$44,LOSS!$B57)+SUMIFS('23'!$P$10:$P$44,'23'!$A$10:$A$44,LOSS!$E$5,'23'!$O$10:$O$44,LOSS!$B57)</f>
        <v>0</v>
      </c>
      <c r="EH57" s="116">
        <f>SUMIFS('23'!$K$10:$K$44,'23'!$A$10:$A$44,LOSS!$E$5,'23'!$M$10:$M$44,LOSS!$B57)+SUMIFS('23'!$L$10:$L$44,'23'!$A$10:$A$44,LOSS!$E$5,'23'!$O$10:$O$44,LOSS!$B57)</f>
        <v>0</v>
      </c>
      <c r="EI57" s="115">
        <f>SUMIFS('23'!$N$10:$N$44,'23'!$A$10:$A$44,LOSS!$G$5,'23'!$M$10:$M$44,LOSS!$B57)+SUMIFS('23'!$P$10:$P$44,'23'!$A$10:$A$44,LOSS!$G$5,'23'!$O$10:$O$44,LOSS!$B57)</f>
        <v>0</v>
      </c>
      <c r="EJ57" s="116">
        <f>SUMIFS('23'!$K$10:$K$44,'23'!$A$10:$A$44,LOSS!$G$5,'23'!$M$10:$M$44,LOSS!$B57)+SUMIFS('23'!$L$10:$L$44,'23'!$A$10:$A$44,LOSS!$G$5,'23'!$O$10:$O$44,LOSS!$B57)</f>
        <v>0</v>
      </c>
      <c r="EK57" s="115">
        <f>SUMIFS('23'!$N$10:$N$44,'23'!$A$10:$A$44,LOSS!$I$5,'23'!$M$10:$M$44,LOSS!$B57)+SUMIFS('23'!$P$10:$P$44,'23'!$A$10:$A$44,LOSS!$I$5,'23'!$O$10:$O$44,LOSS!$B57)</f>
        <v>0</v>
      </c>
      <c r="EL57" s="116">
        <f>SUMIFS('23'!$K$10:$K$44,'23'!$A$10:$A$44,LOSS!$I$5,'23'!$M$10:$M$44,LOSS!$B57)+SUMIFS('23'!$L$10:$L$44,'23'!$A$10:$A$44,LOSS!$I$5,'23'!$O$10:$O$44,LOSS!$B57)</f>
        <v>0</v>
      </c>
      <c r="EM57" s="115">
        <f>SUMIFS('24'!$N$10:$N$44,'24'!$A$10:$A$44,LOSS!$E$5,'24'!$M$10:$M$44,LOSS!$B57)+SUMIFS('24'!$P$10:$P$44,'24'!$A$10:$A$44,LOSS!$E$5,'24'!$O$10:$O$44,LOSS!$B57)</f>
        <v>0</v>
      </c>
      <c r="EN57" s="116">
        <f>SUMIFS('24'!$K$10:$K$44,'24'!$A$10:$A$44,LOSS!$E$5,'24'!$M$10:$M$44,LOSS!$B57)+SUMIFS('24'!$L$10:$L$44,'24'!$A$10:$A$44,LOSS!$E$5,'24'!$O$10:$O$44,LOSS!$B57)</f>
        <v>0</v>
      </c>
      <c r="EO57" s="115">
        <f>SUMIFS('24'!$N$10:$N$44,'24'!$A$10:$A$44,LOSS!$G$5,'24'!$M$10:$M$44,LOSS!$B57)+SUMIFS('24'!$P$10:$P$44,'24'!$A$10:$A$44,LOSS!$G$5,'24'!$O$10:$O$44,LOSS!$B57)</f>
        <v>0</v>
      </c>
      <c r="EP57" s="116">
        <f>SUMIFS('24'!$K$10:$K$44,'24'!$A$10:$A$44,LOSS!$G$5,'24'!$M$10:$M$44,LOSS!$B57)+SUMIFS('24'!$L$10:$L$44,'24'!$A$10:$A$44,LOSS!$G$5,'24'!$O$10:$O$44,LOSS!$B57)</f>
        <v>0</v>
      </c>
      <c r="EQ57" s="115">
        <f>SUMIFS('24'!$N$10:$N$44,'24'!$A$10:$A$44,LOSS!$I$5,'24'!$M$10:$M$44,LOSS!$B57)+SUMIFS('24'!$P$10:$P$44,'24'!$A$10:$A$44,LOSS!$I$5,'24'!$O$10:$O$44,LOSS!$B57)</f>
        <v>0</v>
      </c>
      <c r="ER57" s="116">
        <f>SUMIFS('24'!$K$10:$K$44,'24'!$A$10:$A$44,LOSS!$I$5,'24'!$M$10:$M$44,LOSS!$B57)+SUMIFS('24'!$L$10:$L$44,'24'!$A$10:$A$44,LOSS!$I$5,'24'!$O$10:$O$44,LOSS!$B57)</f>
        <v>0</v>
      </c>
      <c r="ES57" s="115">
        <f>SUMIFS('25'!$N$10:$N$44,'25'!$A$10:$A$44,LOSS!$E$5,'25'!$M$10:$M$44,LOSS!$B57)+SUMIFS('25'!$P$10:$P$44,'25'!$A$10:$A$44,LOSS!$E$5,'25'!$O$10:$O$44,LOSS!$B57)</f>
        <v>0</v>
      </c>
      <c r="ET57" s="116">
        <f>SUMIFS('25'!$K$10:$K$44,'25'!$A$10:$A$44,LOSS!$E$5,'25'!$M$10:$M$44,LOSS!$B57)+SUMIFS('25'!$L$10:$L$44,'25'!$A$10:$A$44,LOSS!$E$5,'25'!$O$10:$O$44,LOSS!$B57)</f>
        <v>0</v>
      </c>
      <c r="EU57" s="115">
        <f>SUMIFS('25'!$N$10:$N$44,'25'!$A$10:$A$44,LOSS!$G$5,'25'!$M$10:$M$44,LOSS!$B57)+SUMIFS('25'!$P$10:$P$44,'25'!$A$10:$A$44,LOSS!$G$5,'25'!$O$10:$O$44,LOSS!$B57)</f>
        <v>0</v>
      </c>
      <c r="EV57" s="116">
        <f>SUMIFS('25'!$K$10:$K$44,'25'!$A$10:$A$44,LOSS!$G$5,'25'!$M$10:$M$44,LOSS!$B57)+SUMIFS('25'!$L$10:$L$44,'25'!$A$10:$A$44,LOSS!$G$5,'25'!$O$10:$O$44,LOSS!$B57)</f>
        <v>0</v>
      </c>
      <c r="EW57" s="115">
        <f>SUMIFS('25'!$N$10:$N$44,'25'!$A$10:$A$44,LOSS!$I$5,'25'!$M$10:$M$44,LOSS!$B57)+SUMIFS('25'!$P$10:$P$44,'25'!$A$10:$A$44,LOSS!$I$5,'25'!$O$10:$O$44,LOSS!$B57)</f>
        <v>0</v>
      </c>
      <c r="EX57" s="116">
        <f>SUMIFS('25'!$K$10:$K$44,'25'!$A$10:$A$44,LOSS!$I$5,'25'!$M$10:$M$44,LOSS!$B57)+SUMIFS('25'!$L$10:$L$44,'25'!$A$10:$A$44,LOSS!$I$5,'25'!$O$10:$O$44,LOSS!$B57)</f>
        <v>0</v>
      </c>
      <c r="EY57" s="115">
        <f>SUMIFS('26'!$N$10:$N$44,'26'!$A$10:$A$44,LOSS!$E$5,'26'!$M$10:$M$44,LOSS!$B57)+SUMIFS('26'!$P$10:$P$44,'26'!$A$10:$A$44,LOSS!$E$5,'26'!$O$10:$O$44,LOSS!$B57)</f>
        <v>0</v>
      </c>
      <c r="EZ57" s="116">
        <f>SUMIFS('26'!$K$10:$K$44,'26'!$A$10:$A$44,LOSS!$E$5,'26'!$M$10:$M$44,LOSS!$B57)+SUMIFS('26'!$L$10:$L$44,'26'!$A$10:$A$44,LOSS!$E$5,'26'!$O$10:$O$44,LOSS!$B57)</f>
        <v>0</v>
      </c>
      <c r="FA57" s="115">
        <f>SUMIFS('26'!$N$10:$N$44,'26'!$A$10:$A$44,LOSS!$G$5,'26'!$M$10:$M$44,LOSS!$B57)+SUMIFS('26'!$P$10:$P$44,'26'!$A$10:$A$44,LOSS!$G$5,'26'!$O$10:$O$44,LOSS!$B57)</f>
        <v>0</v>
      </c>
      <c r="FB57" s="116">
        <f>SUMIFS('26'!$K$10:$K$44,'26'!$A$10:$A$44,LOSS!$G$5,'26'!$M$10:$M$44,LOSS!$B57)+SUMIFS('26'!$L$10:$L$44,'26'!$A$10:$A$44,LOSS!$G$5,'26'!$O$10:$O$44,LOSS!$B57)</f>
        <v>0</v>
      </c>
      <c r="FC57" s="115">
        <f>SUMIFS('26'!$N$10:$N$44,'26'!$A$10:$A$44,LOSS!$I$5,'26'!$M$10:$M$44,LOSS!$B57)+SUMIFS('26'!$P$10:$P$44,'26'!$A$10:$A$44,LOSS!$I$5,'26'!$O$10:$O$44,LOSS!$B57)</f>
        <v>0</v>
      </c>
      <c r="FD57" s="116">
        <f>SUMIFS('26'!$K$10:$K$44,'26'!$A$10:$A$44,LOSS!$I$5,'26'!$M$10:$M$44,LOSS!$B57)+SUMIFS('26'!$L$10:$L$44,'26'!$A$10:$A$44,LOSS!$I$5,'26'!$O$10:$O$44,LOSS!$B57)</f>
        <v>0</v>
      </c>
      <c r="FE57" s="115">
        <f>SUMIFS('27'!$N$10:$N$44,'27'!$A$10:$A$44,LOSS!$E$5,'27'!$M$10:$M$44,LOSS!$B57)+SUMIFS('27'!$P$10:$P$44,'27'!$A$10:$A$44,LOSS!$E$5,'27'!$O$10:$O$44,LOSS!$B57)</f>
        <v>0</v>
      </c>
      <c r="FF57" s="116">
        <f>SUMIFS('27'!$K$10:$K$44,'27'!$A$10:$A$44,LOSS!$E$5,'27'!$M$10:$M$44,LOSS!$B57)+SUMIFS('27'!$L$10:$L$44,'27'!$A$10:$A$44,LOSS!$E$5,'27'!$O$10:$O$44,LOSS!$B57)</f>
        <v>0</v>
      </c>
      <c r="FG57" s="115">
        <f>SUMIFS('27'!$N$10:$N$44,'27'!$A$10:$A$44,LOSS!$G$5,'27'!$M$10:$M$44,LOSS!$B57)+SUMIFS('27'!$P$10:$P$44,'27'!$A$10:$A$44,LOSS!$G$5,'27'!$O$10:$O$44,LOSS!$B57)</f>
        <v>0</v>
      </c>
      <c r="FH57" s="116">
        <f>SUMIFS('27'!$K$10:$K$44,'27'!$A$10:$A$44,LOSS!$G$5,'27'!$M$10:$M$44,LOSS!$B57)+SUMIFS('27'!$L$10:$L$44,'27'!$A$10:$A$44,LOSS!$G$5,'27'!$O$10:$O$44,LOSS!$B57)</f>
        <v>0</v>
      </c>
      <c r="FI57" s="115">
        <f>SUMIFS('27'!$N$10:$N$44,'27'!$A$10:$A$44,LOSS!$I$5,'27'!$M$10:$M$44,LOSS!$B57)+SUMIFS('27'!$P$10:$P$44,'27'!$A$10:$A$44,LOSS!$I$5,'27'!$O$10:$O$44,LOSS!$B57)</f>
        <v>0</v>
      </c>
      <c r="FJ57" s="116">
        <f>SUMIFS('27'!$K$10:$K$44,'27'!$A$10:$A$44,LOSS!$I$5,'27'!$M$10:$M$44,LOSS!$B57)+SUMIFS('27'!$L$10:$L$44,'27'!$A$10:$A$44,LOSS!$I$5,'27'!$O$10:$O$44,LOSS!$B57)</f>
        <v>0</v>
      </c>
      <c r="FK57" s="115">
        <f>SUMIFS('28'!$N$10:$N$44,'28'!$A$10:$A$44,LOSS!$E$5,'28'!$M$10:$M$44,LOSS!$B57)+SUMIFS('28'!$P$10:$P$44,'28'!$A$10:$A$44,LOSS!$E$5,'28'!$O$10:$O$44,LOSS!$B57)</f>
        <v>0</v>
      </c>
      <c r="FL57" s="116">
        <f>SUMIFS('28'!$K$10:$K$44,'28'!$A$10:$A$44,LOSS!$E$5,'28'!$M$10:$M$44,LOSS!$B57)+SUMIFS('28'!$L$10:$L$44,'28'!$A$10:$A$44,LOSS!$E$5,'28'!$O$10:$O$44,LOSS!$B57)</f>
        <v>0</v>
      </c>
      <c r="FM57" s="115">
        <f>SUMIFS('28'!$N$10:$N$44,'28'!$A$10:$A$44,LOSS!$G$5,'28'!$M$10:$M$44,LOSS!$B57)+SUMIFS('28'!$P$10:$P$44,'28'!$A$10:$A$44,LOSS!$G$5,'28'!$O$10:$O$44,LOSS!$B57)</f>
        <v>0</v>
      </c>
      <c r="FN57" s="116">
        <f>SUMIFS('28'!$K$10:$K$44,'28'!$A$10:$A$44,LOSS!$G$5,'28'!$M$10:$M$44,LOSS!$B57)+SUMIFS('28'!$L$10:$L$44,'28'!$A$10:$A$44,LOSS!$G$5,'28'!$O$10:$O$44,LOSS!$B57)</f>
        <v>0</v>
      </c>
      <c r="FO57" s="115">
        <f>SUMIFS('28'!$N$10:$N$44,'28'!$A$10:$A$44,LOSS!$I$5,'28'!$M$10:$M$44,LOSS!$B57)+SUMIFS('28'!$P$10:$P$44,'28'!$A$10:$A$44,LOSS!$I$5,'28'!$O$10:$O$44,LOSS!$B57)</f>
        <v>0</v>
      </c>
      <c r="FP57" s="116">
        <f>SUMIFS('28'!$K$10:$K$44,'28'!$A$10:$A$44,LOSS!$I$5,'28'!$M$10:$M$44,LOSS!$B57)+SUMIFS('28'!$L$10:$L$44,'28'!$A$10:$A$44,LOSS!$I$5,'28'!$O$10:$O$44,LOSS!$B57)</f>
        <v>0</v>
      </c>
      <c r="FQ57" s="115">
        <f>SUMIFS('29'!$N$10:$N$44,'29'!$A$10:$A$44,LOSS!$E$5,'29'!$M$10:$M$44,LOSS!$B57)+SUMIFS('29'!$P$10:$P$44,'29'!$A$10:$A$44,LOSS!$E$5,'29'!$O$10:$O$44,LOSS!$B57)</f>
        <v>0</v>
      </c>
      <c r="FR57" s="116">
        <f>SUMIFS('29'!$K$10:$K$44,'29'!$A$10:$A$44,LOSS!$E$5,'29'!$M$10:$M$44,LOSS!$B57)+SUMIFS('29'!$L$10:$L$44,'29'!$A$10:$A$44,LOSS!$E$5,'29'!$O$10:$O$44,LOSS!$B57)</f>
        <v>0</v>
      </c>
      <c r="FS57" s="115">
        <f>SUMIFS('29'!$N$10:$N$44,'29'!$A$10:$A$44,LOSS!$G$5,'29'!$M$10:$M$44,LOSS!$B57)+SUMIFS('29'!$P$10:$P$44,'29'!$A$10:$A$44,LOSS!$G$5,'29'!$O$10:$O$44,LOSS!$B57)</f>
        <v>0</v>
      </c>
      <c r="FT57" s="116">
        <f>SUMIFS('29'!$K$10:$K$44,'29'!$A$10:$A$44,LOSS!$G$5,'29'!$M$10:$M$44,LOSS!$B57)+SUMIFS('29'!$L$10:$L$44,'29'!$A$10:$A$44,LOSS!$G$5,'29'!$O$10:$O$44,LOSS!$B57)</f>
        <v>0</v>
      </c>
      <c r="FU57" s="115">
        <f>SUMIFS('29'!$N$10:$N$44,'29'!$A$10:$A$44,LOSS!$I$5,'29'!$M$10:$M$44,LOSS!$B57)+SUMIFS('29'!$P$10:$P$44,'29'!$A$10:$A$44,LOSS!$I$5,'29'!$O$10:$O$44,LOSS!$B57)</f>
        <v>0</v>
      </c>
      <c r="FV57" s="116">
        <f>SUMIFS('29'!$K$10:$K$44,'29'!$A$10:$A$44,LOSS!$I$5,'29'!$M$10:$M$44,LOSS!$B57)+SUMIFS('29'!$L$10:$L$44,'29'!$A$10:$A$44,LOSS!$I$5,'29'!$O$10:$O$44,LOSS!$B57)</f>
        <v>0</v>
      </c>
      <c r="FW57" s="115">
        <f>SUMIFS('30'!$N$10:$N$44,'30'!$A$10:$A$44,LOSS!$E$5,'30'!$M$10:$M$44,LOSS!$B57)+SUMIFS('30'!$P$10:$P$44,'30'!$A$10:$A$44,LOSS!$E$5,'30'!$O$10:$O$44,LOSS!$B57)</f>
        <v>0</v>
      </c>
      <c r="FX57" s="116">
        <f>SUMIFS('30'!$K$10:$K$44,'30'!$A$10:$A$44,LOSS!$E$5,'30'!$M$10:$M$44,LOSS!$B57)+SUMIFS('30'!$L$10:$L$44,'30'!$A$10:$A$44,LOSS!$E$5,'30'!$O$10:$O$44,LOSS!$B57)</f>
        <v>0</v>
      </c>
      <c r="FY57" s="115">
        <f>SUMIFS('30'!$N$10:$N$44,'30'!$A$10:$A$44,LOSS!$G$5,'30'!$M$10:$M$44,LOSS!$B57)+SUMIFS('30'!$P$10:$P$44,'30'!$A$10:$A$44,LOSS!$G$5,'30'!$O$10:$O$44,LOSS!$B57)</f>
        <v>0</v>
      </c>
      <c r="FZ57" s="116">
        <f>SUMIFS('30'!$K$10:$K$44,'30'!$A$10:$A$44,LOSS!$G$5,'30'!$M$10:$M$44,LOSS!$B57)+SUMIFS('30'!$L$10:$L$44,'30'!$A$10:$A$44,LOSS!$G$5,'30'!$O$10:$O$44,LOSS!$B57)</f>
        <v>0</v>
      </c>
      <c r="GA57" s="115">
        <f>SUMIFS('30'!$N$10:$N$44,'30'!$A$10:$A$44,LOSS!$I$5,'30'!$M$10:$M$44,LOSS!$B57)+SUMIFS('30'!$P$10:$P$44,'30'!$A$10:$A$44,LOSS!$I$5,'30'!$O$10:$O$44,LOSS!$B57)</f>
        <v>0</v>
      </c>
      <c r="GB57" s="116">
        <f>SUMIFS('30'!$K$10:$K$44,'30'!$A$10:$A$44,LOSS!$I$5,'30'!$M$10:$M$44,LOSS!$B57)+SUMIFS('30'!$L$10:$L$44,'30'!$A$10:$A$44,LOSS!$I$5,'30'!$O$10:$O$44,LOSS!$B57)</f>
        <v>0</v>
      </c>
      <c r="GC57" s="115">
        <f>SUMIFS('31'!$N$13:$N$44,'31'!$A$13:$A$44,LOSS!$E$5,'31'!$M$13:$M$44,LOSS!$B57)+SUMIFS('31'!$P$13:$P$44,'31'!$A$13:$A$44,LOSS!$E$5,'31'!$O$13:$O$44,LOSS!$B57)</f>
        <v>0</v>
      </c>
      <c r="GD57" s="116">
        <f>SUMIFS('31'!$K$13:$K$44,'31'!$A$13:$A$44,LOSS!$E$5,'31'!$M$13:$M$44,LOSS!$B57)+SUMIFS('31'!$L$13:$L$44,'31'!$A$13:$A$44,LOSS!$E$5,'31'!$O$13:$O$44,LOSS!$B57)</f>
        <v>0</v>
      </c>
      <c r="GE57" s="115">
        <f>SUMIFS('31'!$N$13:$N$44,'31'!$A$13:$A$44,LOSS!$G$5,'31'!$M$13:$M$44,LOSS!$B57)+SUMIFS('31'!$P$13:$P$44,'31'!$A$13:$A$44,LOSS!$G$5,'31'!$O$13:$O$44,LOSS!$B57)</f>
        <v>0</v>
      </c>
      <c r="GF57" s="116">
        <f>SUMIFS('31'!$K$13:$K$44,'31'!$A$13:$A$44,LOSS!$G$5,'31'!$M$13:$M$44,LOSS!$B57)+SUMIFS('31'!$L$13:$L$44,'31'!$A$13:$A$44,LOSS!$G$5,'31'!$O$13:$O$44,LOSS!$B57)</f>
        <v>0</v>
      </c>
      <c r="GG57" s="115">
        <f>SUMIFS('31'!$N$13:$N$44,'31'!$A$13:$A$44,LOSS!$I$5,'31'!$M$13:$M$44,LOSS!$B57)+SUMIFS('31'!$P$13:$P$44,'31'!$A$13:$A$44,LOSS!$I$5,'31'!$O$13:$O$44,LOSS!$B57)</f>
        <v>0</v>
      </c>
      <c r="GH57" s="116">
        <f>SUMIFS('31'!$K$13:$K$44,'31'!$A$13:$A$44,LOSS!$I$5,'31'!$M$13:$M$44,LOSS!$B57)+SUMIFS('31'!$L$13:$L$44,'31'!$A$13:$A$44,LOSS!$I$5,'31'!$O$13:$O$44,LOSS!$B57)</f>
        <v>0</v>
      </c>
      <c r="GI57" s="108">
        <f t="shared" si="0"/>
        <v>0</v>
      </c>
      <c r="GJ57" s="117">
        <f t="shared" si="7"/>
        <v>0</v>
      </c>
      <c r="GK57" s="118">
        <f t="shared" si="6"/>
        <v>0</v>
      </c>
    </row>
    <row r="58" ht="18.75" customHeight="1" spans="1:193">
      <c r="A58" s="125"/>
      <c r="B58" s="112">
        <v>411</v>
      </c>
      <c r="C58" s="113" t="s">
        <v>320</v>
      </c>
      <c r="D58" s="114"/>
      <c r="E58" s="115">
        <f>SUMIFS('1'!$N$10:$N$44,'1'!$A$10:$A$44,LOSS!$E$5,'1'!$M$10:$M$44,LOSS!$B58)+SUMIFS('1'!$P$10:$P$44,'1'!$A$10:$A$44,LOSS!$E$5,'1'!$O$10:$O$44,LOSS!$B58)</f>
        <v>0</v>
      </c>
      <c r="F58" s="116">
        <f>SUMIFS('1'!$K$10:$K$44,'1'!$A$10:$A$44,LOSS!$E$5,'1'!$M$10:$M$44,LOSS!$B58)+SUMIFS('1'!$L$10:$L$44,'1'!$A$10:$A$44,LOSS!$E$5,'1'!$O$10:$O$44,LOSS!$B58)</f>
        <v>0</v>
      </c>
      <c r="G58" s="115">
        <f>SUMIFS('1'!$N$10:$N$44,'1'!$A$10:$A$44,LOSS!$G$5,'1'!$M$10:$M$44,LOSS!$B58)+SUMIFS('1'!$P$10:$P$44,'1'!$A$10:$A$44,LOSS!$G$5,'1'!$O$10:$O$44,LOSS!$B58)</f>
        <v>0</v>
      </c>
      <c r="H58" s="116">
        <f>SUMIFS('1'!$K$10:$K$44,'1'!$A$10:$A$44,LOSS!$G$5,'1'!$M$10:$M$44,LOSS!$B58)+SUMIFS('1'!$L$10:$L$44,'1'!$A$10:$A$44,LOSS!$G$5,'1'!$O$10:$O$44,LOSS!$B58)</f>
        <v>0</v>
      </c>
      <c r="I58" s="115">
        <f>SUMIFS('1'!$N$10:$N$44,'1'!$A$10:$A$44,LOSS!$I$5,'1'!$M$10:$M$44,LOSS!$B58)+SUMIFS('1'!$P$10:$P$44,'1'!$A$10:$A$44,LOSS!$I$5,'1'!$O$10:$O$44,LOSS!$B58)</f>
        <v>0</v>
      </c>
      <c r="J58" s="116">
        <f>SUMIFS('1'!$K$10:$K$44,'1'!$A$10:$A$44,LOSS!$I$5,'1'!$M$10:$M$44,LOSS!$B58)+SUMIFS('1'!$L$10:$L$44,'1'!$A$10:$A$44,LOSS!$I$5,'1'!$O$10:$O$44,LOSS!$B58)</f>
        <v>0</v>
      </c>
      <c r="K58" s="115">
        <f>SUMIFS('2'!$N$10:$N$52,'2'!$A$10:$A$52,LOSS!$E$5,'2'!$M$10:$M$52,LOSS!$B58)+SUMIFS('2'!$P$10:$P$52,'2'!$A$10:$A$52,LOSS!$E$5,'2'!$O$10:$O$52,LOSS!$B58)</f>
        <v>0</v>
      </c>
      <c r="L58" s="116">
        <f>SUMIFS('2'!$K$10:$K$52,'2'!$A$10:$A$52,LOSS!$E$5,'2'!$M$10:$M$52,LOSS!$B58)+SUMIFS('2'!$L$10:$L$52,'2'!$A$10:$A$52,LOSS!$E$5,'2'!$O$10:$O$52,LOSS!$B58)</f>
        <v>0</v>
      </c>
      <c r="M58" s="115">
        <f>SUMIFS('2'!$N$10:$N$52,'2'!$A$10:$A$52,LOSS!$G$5,'2'!$M$10:$M$52,LOSS!$B58)+SUMIFS('2'!$P$10:$P$52,'2'!$A$10:$A$52,LOSS!$G$5,'2'!$O$10:$O$52,LOSS!$B58)</f>
        <v>0</v>
      </c>
      <c r="N58" s="116">
        <f>SUMIFS('2'!$K$10:$K$52,'2'!$A$10:$A$52,LOSS!$G$5,'2'!$M$10:$M$52,LOSS!$B58)+SUMIFS('2'!$L$10:$L$52,'2'!$A$10:$A$52,LOSS!$G$5,'2'!$O$10:$O$52,LOSS!$B58)</f>
        <v>0</v>
      </c>
      <c r="O58" s="115">
        <f>SUMIFS('2'!$N$10:$N$52,'2'!$A$10:$A$52,LOSS!$I$5,'2'!$M$10:$M$52,LOSS!$B58)+SUMIFS('2'!$P$10:$P$52,'2'!$A$10:$A$52,LOSS!$I$5,'2'!$O$10:$O$52,LOSS!$B58)</f>
        <v>0</v>
      </c>
      <c r="P58" s="116">
        <f>SUMIFS('2'!$K$10:$K$52,'2'!$A$10:$A$52,LOSS!$I$5,'2'!$M$10:$M$52,LOSS!$B58)+SUMIFS('2'!$L$10:$L$52,'2'!$A$10:$A$52,LOSS!$I$5,'2'!$O$10:$O$52,LOSS!$B58)</f>
        <v>0</v>
      </c>
      <c r="Q58" s="115">
        <f>SUMIFS('3'!$N$10:$N$44,'3'!$A$10:$A$44,LOSS!$E$5,'3'!$M$10:$M$44,LOSS!$B58)+SUMIFS('3'!$P$10:$P$44,'3'!$A$10:$A$44,LOSS!$E$5,'3'!$O$10:$O$44,LOSS!$B58)</f>
        <v>0</v>
      </c>
      <c r="R58" s="116">
        <f>SUMIFS('3'!$K$10:$K$44,'3'!$A$10:$A$44,LOSS!$E$5,'3'!$M$10:$M$44,LOSS!$B58)+SUMIFS('3'!$L$10:$L$44,'3'!$A$10:$A$44,LOSS!$E$5,'3'!$O$10:$O$44,LOSS!$B58)</f>
        <v>0</v>
      </c>
      <c r="S58" s="115">
        <f>SUMIFS('3'!$N$10:$N$44,'3'!$A$10:$A$44,LOSS!$G$5,'3'!$M$10:$M$44,LOSS!$B58)+SUMIFS('3'!$P$10:$P$44,'3'!$A$10:$A$44,LOSS!$G$5,'3'!$O$10:$O$44,LOSS!$B58)</f>
        <v>0</v>
      </c>
      <c r="T58" s="116">
        <f>SUMIFS('3'!$K$10:$K$44,'3'!$A$10:$A$44,LOSS!$G$5,'3'!$M$10:$M$44,LOSS!$B58)+SUMIFS('3'!$L$10:$L$44,'3'!$A$10:$A$44,LOSS!$G$5,'3'!$O$10:$O$44,LOSS!$B58)</f>
        <v>0</v>
      </c>
      <c r="U58" s="115">
        <f>SUMIFS('3'!$N$10:$N$44,'3'!$A$10:$A$44,LOSS!$I$5,'3'!$M$10:$M$44,LOSS!$B58)+SUMIFS('3'!$P$10:$P$44,'3'!$A$10:$A$44,LOSS!$I$5,'3'!$O$10:$O$44,LOSS!$B58)</f>
        <v>0</v>
      </c>
      <c r="V58" s="116">
        <f>SUMIFS('3'!$K$10:$K$44,'3'!$A$10:$A$44,LOSS!$I$5,'3'!$M$10:$M$44,LOSS!$B58)+SUMIFS('3'!$L$10:$L$44,'3'!$A$10:$A$44,LOSS!$I$5,'3'!$O$10:$O$44,LOSS!$B58)</f>
        <v>0</v>
      </c>
      <c r="W58" s="115">
        <f>SUMIFS('4'!$N$10:$N$44,'4'!$A$10:$A$44,LOSS!$E$5,'4'!$M$10:$M$44,LOSS!$B58)+SUMIFS('4'!$P$10:$P$44,'4'!$A$10:$A$44,LOSS!$E$5,'4'!$O$10:$O$44,LOSS!$B58)</f>
        <v>0</v>
      </c>
      <c r="X58" s="116">
        <f>SUMIFS('4'!$K$10:$K$44,'4'!$A$10:$A$44,LOSS!$E$5,'4'!$M$10:$M$44,LOSS!$B58)+SUMIFS('4'!$L$10:$L$44,'4'!$A$10:$A$44,LOSS!$E$5,'4'!$O$10:$O$44,LOSS!$B58)</f>
        <v>0</v>
      </c>
      <c r="Y58" s="115">
        <f>SUMIFS('4'!$N$10:$N$44,'4'!$A$10:$A$44,LOSS!$G$5,'4'!$M$10:$M$44,LOSS!$B58)+SUMIFS('4'!$P$10:$P$44,'4'!$A$10:$A$44,LOSS!$G$5,'4'!$O$10:$O$44,LOSS!$B58)</f>
        <v>0</v>
      </c>
      <c r="Z58" s="116">
        <f>SUMIFS('4'!$K$10:$K$44,'4'!$A$10:$A$44,LOSS!$G$5,'4'!$M$10:$M$44,LOSS!$B58)+SUMIFS('4'!$L$10:$L$44,'4'!$A$10:$A$44,LOSS!$G$5,'4'!$O$10:$O$44,LOSS!$B58)</f>
        <v>0</v>
      </c>
      <c r="AA58" s="115">
        <f>SUMIFS('4'!$N$10:$N$44,'4'!$A$10:$A$44,LOSS!$I$5,'4'!$M$10:$M$44,LOSS!$B58)+SUMIFS('4'!$P$10:$P$44,'4'!$A$10:$A$44,LOSS!$I$5,'4'!$O$10:$O$44,LOSS!$B58)</f>
        <v>0</v>
      </c>
      <c r="AB58" s="116">
        <f>SUMIFS('4'!$K$10:$K$44,'4'!$A$10:$A$44,LOSS!$I$5,'4'!$M$10:$M$44,LOSS!$B58)+SUMIFS('4'!$L$10:$L$44,'4'!$A$10:$A$44,LOSS!$I$5,'4'!$O$10:$O$44,LOSS!$B58)</f>
        <v>0</v>
      </c>
      <c r="AC58" s="115">
        <f>SUMIFS('5'!$N$10:$N$52,'5'!$A$10:$A$52,LOSS!$E$5,'5'!$M$10:$M$52,LOSS!$B58)+SUMIFS('5'!$P$10:$P$52,'5'!$A$10:$A$52,LOSS!$E$5,'5'!$O$10:$O$52,LOSS!$B58)</f>
        <v>0</v>
      </c>
      <c r="AD58" s="116">
        <f>SUMIFS('5'!$K$10:$K$52,'5'!$A$10:$A$52,LOSS!$E$5,'5'!$M$10:$M$52,LOSS!$B58)+SUMIFS('5'!$L$10:$L$52,'5'!$A$10:$A$52,LOSS!$E$5,'5'!$O$10:$O$52,LOSS!$B58)</f>
        <v>0</v>
      </c>
      <c r="AE58" s="115">
        <f>SUMIFS('5'!$N$10:$N$52,'5'!$A$10:$A$52,LOSS!$G$5,'5'!$M$10:$M$52,LOSS!$B58)+SUMIFS('5'!$P$10:$P$52,'5'!$A$10:$A$52,LOSS!$G$5,'5'!$O$10:$O$52,LOSS!$B58)</f>
        <v>0</v>
      </c>
      <c r="AF58" s="116">
        <f>SUMIFS('5'!$K$10:$K$52,'5'!$A$10:$A$52,LOSS!$G$5,'5'!$M$10:$M$52,LOSS!$B58)+SUMIFS('5'!$L$10:$L$52,'5'!$A$10:$A$52,LOSS!$G$5,'5'!$O$10:$O$52,LOSS!$B58)</f>
        <v>0</v>
      </c>
      <c r="AG58" s="115">
        <f>SUMIFS('5'!$N$10:$N$52,'5'!$A$10:$A$52,LOSS!$I$5,'5'!$M$10:$M$52,LOSS!$B58)+SUMIFS('5'!$P$10:$P$52,'5'!$A$10:$A$52,LOSS!$I$5,'5'!$O$10:$O$52,LOSS!$B58)</f>
        <v>0</v>
      </c>
      <c r="AH58" s="116">
        <f>SUMIFS('5'!$K$10:$K$52,'5'!$A$10:$A$52,LOSS!$I$5,'5'!$M$10:$M$52,LOSS!$B58)+SUMIFS('5'!$L$10:$L$52,'5'!$A$10:$A$52,LOSS!$I$5,'5'!$O$10:$O$52,LOSS!$B58)</f>
        <v>0</v>
      </c>
      <c r="AI58" s="115">
        <f>SUMIFS('6'!$N$10:$N$43,'6'!$A$10:$A$43,LOSS!$E$5,'6'!$M$10:$M$43,LOSS!$B58)+SUMIFS('6'!$P$10:$P$43,'6'!$A$10:$A$43,LOSS!$E$5,'6'!$O$10:$O$43,LOSS!$B58)</f>
        <v>0</v>
      </c>
      <c r="AJ58" s="116">
        <f>SUMIFS('6'!$K$10:$K$43,'6'!$A$10:$A$43,LOSS!$E$5,'6'!$M$10:$M$43,LOSS!$B58)+SUMIFS('6'!$L$10:$L$43,'6'!$A$10:$A$43,LOSS!$E$5,'6'!$O$10:$O$43,LOSS!$B58)</f>
        <v>0</v>
      </c>
      <c r="AK58" s="115">
        <f>SUMIFS('6'!$N$10:$N$43,'6'!$A$10:$A$43,LOSS!$G$5,'6'!$M$10:$M$43,LOSS!$B58)+SUMIFS('6'!$P$10:$P$43,'6'!$A$10:$A$43,LOSS!$G$5,'6'!$O$10:$O$43,LOSS!$B58)</f>
        <v>0</v>
      </c>
      <c r="AL58" s="116">
        <f>SUMIFS('6'!$K$10:$K$43,'6'!$A$10:$A$43,LOSS!$G$5,'6'!$M$10:$M$43,LOSS!$B58)+SUMIFS('6'!$L$10:$L$43,'6'!$A$10:$A$43,LOSS!$G$5,'6'!$O$10:$O$43,LOSS!$B58)</f>
        <v>0</v>
      </c>
      <c r="AM58" s="115">
        <f>SUMIFS('6'!$N$10:$N$43,'6'!$A$10:$A$43,LOSS!$I$5,'6'!$M$10:$M$43,LOSS!$B58)+SUMIFS('6'!$P$10:$P$43,'6'!$A$10:$A$43,LOSS!$I$5,'6'!$O$10:$O$43,LOSS!$B58)</f>
        <v>0</v>
      </c>
      <c r="AN58" s="116">
        <f>SUMIFS('6'!$K$10:$K$43,'6'!$A$10:$A$43,LOSS!$I$5,'6'!$M$10:$M$43,LOSS!$B58)+SUMIFS('6'!$L$10:$L$43,'6'!$A$10:$A$43,LOSS!$I$5,'6'!$O$10:$O$43,LOSS!$B58)</f>
        <v>0</v>
      </c>
      <c r="AO58" s="115">
        <f>SUMIFS('7'!$N$10:$N$44,'7'!$A$10:$A$44,LOSS!$E$5,'7'!$M$10:$M$44,LOSS!$B58)+SUMIFS('7'!$P$10:$P$44,'7'!$A$10:$A$44,LOSS!$E$5,'7'!$O$10:$O$44,LOSS!$B58)</f>
        <v>0</v>
      </c>
      <c r="AP58" s="116">
        <f>SUMIFS('7'!$K$10:$K$44,'7'!$A$10:$A$44,LOSS!$E$5,'7'!$M$10:$M$44,LOSS!$B58)+SUMIFS('7'!$L$10:$L$44,'7'!$A$10:$A$44,LOSS!$E$5,'7'!$O$10:$O$44,LOSS!$B58)</f>
        <v>0</v>
      </c>
      <c r="AQ58" s="115">
        <f>SUMIFS('7'!$N$10:$N$44,'7'!$A$10:$A$44,LOSS!$G$5,'7'!$M$10:$M$44,LOSS!$B58)+SUMIFS('7'!$P$10:$P$44,'7'!$A$10:$A$44,LOSS!$G$5,'7'!$O$10:$O$44,LOSS!$B58)</f>
        <v>0</v>
      </c>
      <c r="AR58" s="116">
        <f>SUMIFS('7'!$K$10:$K$44,'7'!$A$10:$A$44,LOSS!$G$5,'7'!$M$10:$M$44,LOSS!$B58)+SUMIFS('7'!$L$10:$L$44,'7'!$A$10:$A$44,LOSS!$G$5,'7'!$O$10:$O$44,LOSS!$B58)</f>
        <v>0</v>
      </c>
      <c r="AS58" s="115">
        <f>SUMIFS('7'!$N$10:$N$44,'7'!$A$10:$A$44,LOSS!$I$5,'7'!$M$10:$M$44,LOSS!$B58)+SUMIFS('7'!$P$10:$P$44,'7'!$A$10:$A$44,LOSS!$I$5,'7'!$O$10:$O$44,LOSS!$B58)</f>
        <v>0</v>
      </c>
      <c r="AT58" s="116">
        <f>SUMIFS('7'!$K$10:$K$44,'7'!$A$10:$A$44,LOSS!$I$5,'7'!$M$10:$M$44,LOSS!$B58)+SUMIFS('7'!$L$10:$L$44,'7'!$A$10:$A$44,LOSS!$I$5,'7'!$O$10:$O$44,LOSS!$B58)</f>
        <v>0</v>
      </c>
      <c r="AU58" s="115">
        <f>SUMIFS('8'!$N$10:$N$43,'8'!$A$10:$A$43,LOSS!$E$5,'8'!$M$10:$M$43,LOSS!$B58)+SUMIFS('8'!$P$10:$P$43,'8'!$A$10:$A$43,LOSS!$E$5,'8'!$O$10:$O$43,LOSS!$B58)</f>
        <v>0</v>
      </c>
      <c r="AV58" s="116">
        <f>SUMIFS('8'!$K$10:$K$43,'8'!$A$10:$A$43,LOSS!$E$5,'8'!$M$10:$M$43,LOSS!$B58)+SUMIFS('8'!$L$10:$L$43,'8'!$A$10:$A$43,LOSS!$E$5,'8'!$O$10:$O$43,LOSS!$B58)</f>
        <v>0</v>
      </c>
      <c r="AW58" s="115">
        <f>SUMIFS('8'!$N$10:$N$43,'8'!$A$10:$A$43,LOSS!$G$5,'8'!$M$10:$M$43,LOSS!$B58)+SUMIFS('8'!$P$10:$P$43,'8'!$A$10:$A$43,LOSS!$G$5,'8'!$O$10:$O$43,LOSS!$B58)</f>
        <v>0</v>
      </c>
      <c r="AX58" s="116">
        <f>SUMIFS('8'!$K$10:$K$43,'8'!$A$10:$A$43,LOSS!$G$5,'8'!$M$10:$M$43,LOSS!$B58)+SUMIFS('8'!$L$10:$L$43,'8'!$A$10:$A$43,LOSS!$G$5,'8'!$O$10:$O$43,LOSS!$B58)</f>
        <v>0</v>
      </c>
      <c r="AY58" s="115">
        <f>SUMIFS('8'!$N$10:$N$43,'8'!$A$10:$A$43,LOSS!$I$5,'8'!$M$10:$M$43,LOSS!$B58)+SUMIFS('8'!$P$10:$P$43,'8'!$A$10:$A$43,LOSS!$I$5,'8'!$O$10:$O$43,LOSS!$B58)</f>
        <v>0</v>
      </c>
      <c r="AZ58" s="116">
        <f>SUMIFS('8'!$K$10:$K$43,'8'!$A$10:$A$43,LOSS!$I$5,'8'!$M$10:$M$43,LOSS!$B58)+SUMIFS('8'!$L$10:$L$43,'8'!$A$10:$A$43,LOSS!$I$5,'8'!$O$10:$O$43,LOSS!$B58)</f>
        <v>0</v>
      </c>
      <c r="BA58" s="115">
        <f>SUMIFS('9'!$N$10:$N$51,'9'!$A$10:$A$51,LOSS!$E$5,'9'!$M$10:$M$51,LOSS!$B58)+SUMIFS('9'!$P$10:$P$51,'9'!$A$10:$A$51,LOSS!$E$5,'9'!$O$10:$O$51,LOSS!$B58)</f>
        <v>0</v>
      </c>
      <c r="BB58" s="116">
        <f>SUMIFS('9'!$K$10:$K$51,'9'!$A$10:$A$51,LOSS!$E$5,'9'!$M$10:$M$51,LOSS!$B58)+SUMIFS('9'!$L$10:$L$51,'9'!$A$10:$A$51,LOSS!$E$5,'9'!$O$10:$O$51,LOSS!$B58)</f>
        <v>0</v>
      </c>
      <c r="BC58" s="115">
        <f>SUMIFS('9'!$N$10:$N$51,'9'!$A$10:$A$51,LOSS!$G$5,'9'!$M$10:$M$51,LOSS!$B58)+SUMIFS('9'!$P$10:$P$51,'9'!$A$10:$A$51,LOSS!$G$5,'9'!$O$10:$O$51,LOSS!$B58)</f>
        <v>0</v>
      </c>
      <c r="BD58" s="116">
        <f>SUMIFS('9'!$K$10:$K$51,'9'!$A$10:$A$51,LOSS!$G$5,'9'!$M$10:$M$51,LOSS!$B58)+SUMIFS('9'!$L$10:$L$51,'9'!$A$10:$A$51,LOSS!$G$5,'9'!$O$10:$O$51,LOSS!$B58)</f>
        <v>0</v>
      </c>
      <c r="BE58" s="115">
        <f>SUMIFS('9'!$N$10:$N$51,'9'!$A$10:$A$51,LOSS!$I$5,'9'!$M$10:$M$51,LOSS!$B58)+SUMIFS('9'!$P$10:$P$51,'9'!$A$10:$A$51,LOSS!$I$5,'9'!$O$10:$O$51,LOSS!$B58)</f>
        <v>0</v>
      </c>
      <c r="BF58" s="116">
        <f>SUMIFS('9'!$K$10:$K$51,'9'!$A$10:$A$51,LOSS!$I$5,'9'!$M$10:$M$51,LOSS!$B58)+SUMIFS('9'!$L$10:$L$51,'9'!$A$10:$A$51,LOSS!$I$5,'9'!$O$10:$O$51,LOSS!$B58)</f>
        <v>0</v>
      </c>
      <c r="BG58" s="115">
        <f>SUMIFS('10'!$N$10:$N$44,'10'!$A$10:$A$44,LOSS!$E$5,'10'!$M$10:$M$44,LOSS!$B58)+SUMIFS('10'!$P$10:$P$44,'10'!$A$10:$A$44,LOSS!$E$5,'10'!$O$10:$O$44,LOSS!$B58)</f>
        <v>0</v>
      </c>
      <c r="BH58" s="116">
        <f>SUMIFS('10'!$K$10:$K$44,'10'!$A$10:$A$44,LOSS!$E$5,'10'!$M$10:$M$44,LOSS!$B58)+SUMIFS('10'!$L$10:$L$44,'10'!$A$10:$A$44,LOSS!$E$5,'10'!$O$10:$O$44,LOSS!$B58)</f>
        <v>0</v>
      </c>
      <c r="BI58" s="115">
        <f>SUMIFS('10'!$N$10:$N$44,'10'!$A$10:$A$44,LOSS!$G$5,'10'!$M$10:$M$44,LOSS!$B58)+SUMIFS('10'!$P$10:$P$44,'10'!$A$10:$A$44,LOSS!$G$5,'10'!$O$10:$O$44,LOSS!$B58)</f>
        <v>0</v>
      </c>
      <c r="BJ58" s="116">
        <f>SUMIFS('10'!$K$10:$K$44,'10'!$A$10:$A$44,LOSS!$G$5,'10'!$M$10:$M$44,LOSS!$B58)+SUMIFS('10'!$L$10:$L$44,'10'!$A$10:$A$44,LOSS!$G$5,'10'!$O$10:$O$44,LOSS!$B58)</f>
        <v>0</v>
      </c>
      <c r="BK58" s="115">
        <f>SUMIFS('10'!$N$10:$N$44,'10'!$A$10:$A$44,LOSS!$I$5,'10'!$M$10:$M$44,LOSS!$B58)+SUMIFS('10'!$P$10:$P$44,'10'!$A$10:$A$44,LOSS!$I$5,'10'!$O$10:$O$44,LOSS!$B58)</f>
        <v>0</v>
      </c>
      <c r="BL58" s="116">
        <f>SUMIFS('10'!$K$10:$K$44,'10'!$A$10:$A$44,LOSS!$I$5,'10'!$M$10:$M$44,LOSS!$B58)+SUMIFS('10'!$L$10:$L$44,'10'!$A$10:$A$44,LOSS!$I$5,'10'!$O$10:$O$44,LOSS!$B58)</f>
        <v>0</v>
      </c>
      <c r="BM58" s="115">
        <f>SUMIFS('11'!$N$10:$N$43,'11'!$A$10:$A$43,LOSS!$E$5,'11'!$M$10:$M$43,LOSS!$B58)+SUMIFS('11'!$P$10:$P$43,'11'!$A$10:$A$43,LOSS!$E$5,'11'!$O$10:$O$43,LOSS!$B58)</f>
        <v>0</v>
      </c>
      <c r="BN58" s="116">
        <f>SUMIFS('11'!$K$10:$K$43,'11'!$A$10:$A$43,LOSS!$E$5,'11'!$M$10:$M$43,LOSS!$B58)+SUMIFS('11'!$L$10:$L$43,'11'!$A$10:$A$43,LOSS!$E$5,'11'!$O$10:$O$43,LOSS!$B58)</f>
        <v>0</v>
      </c>
      <c r="BO58" s="115">
        <f>SUMIFS('11'!$N$10:$N$43,'11'!$A$10:$A$43,LOSS!$G$5,'11'!$M$10:$M$43,LOSS!$B58)+SUMIFS('11'!$P$10:$P$43,'11'!$A$10:$A$43,LOSS!$G$5,'11'!$O$10:$O$43,LOSS!$B58)</f>
        <v>0</v>
      </c>
      <c r="BP58" s="116">
        <f>SUMIFS('11'!$K$10:$K$43,'11'!$A$10:$A$43,LOSS!$G$5,'11'!$M$10:$M$43,LOSS!$B58)+SUMIFS('11'!$L$10:$L$43,'11'!$A$10:$A$43,LOSS!$G$5,'11'!$O$10:$O$43,LOSS!$B58)</f>
        <v>0</v>
      </c>
      <c r="BQ58" s="115">
        <f>SUMIFS('11'!$N$10:$N$43,'11'!$A$10:$A$43,LOSS!$I$5,'11'!$M$10:$M$43,LOSS!$B58)+SUMIFS('11'!$P$10:$P$43,'11'!$A$10:$A$43,LOSS!$I$5,'11'!$O$10:$O$43,LOSS!$B58)</f>
        <v>0</v>
      </c>
      <c r="BR58" s="116">
        <f>SUMIFS('11'!$K$10:$K$43,'11'!$A$10:$A$43,LOSS!$I$5,'11'!$M$10:$M$43,LOSS!$B58)+SUMIFS('11'!$L$10:$L$43,'11'!$A$10:$A$43,LOSS!$I$5,'11'!$O$10:$O$43,LOSS!$B58)</f>
        <v>0</v>
      </c>
      <c r="BS58" s="115">
        <f>SUMIFS('12'!$N$10:$N$44,'12'!$A$10:$A$44,LOSS!$E$5,'12'!$M$10:$M$44,LOSS!$B58)+SUMIFS('12'!$P$10:$P$44,'12'!$A$10:$A$44,LOSS!$E$5,'12'!$O$10:$O$44,LOSS!$B58)</f>
        <v>0</v>
      </c>
      <c r="BT58" s="116">
        <f>SUMIFS('12'!$K$10:$K$44,'12'!$A$10:$A$44,LOSS!$E$5,'12'!$M$10:$M$44,LOSS!$B58)+SUMIFS('12'!$L$10:$L$44,'12'!$A$10:$A$44,LOSS!$E$5,'12'!$O$10:$O$44,LOSS!$B58)</f>
        <v>0</v>
      </c>
      <c r="BU58" s="115">
        <f>SUMIFS('12'!$N$10:$N$44,'12'!$A$10:$A$44,LOSS!$G$5,'12'!$M$10:$M$44,LOSS!$B58)+SUMIFS('12'!$P$10:$P$44,'12'!$A$10:$A$44,LOSS!$G$5,'12'!$O$10:$O$44,LOSS!$B58)</f>
        <v>0</v>
      </c>
      <c r="BV58" s="116">
        <f>SUMIFS('12'!$K$10:$K$44,'12'!$A$10:$A$44,LOSS!$G$5,'12'!$M$10:$M$44,LOSS!$B58)+SUMIFS('12'!$L$10:$L$44,'12'!$A$10:$A$44,LOSS!$G$5,'12'!$O$10:$O$44,LOSS!$B58)</f>
        <v>0</v>
      </c>
      <c r="BW58" s="115">
        <f>SUMIFS('12'!$N$10:$N$44,'12'!$A$10:$A$44,LOSS!$I$5,'12'!$M$10:$M$44,LOSS!$B58)+SUMIFS('12'!$P$10:$P$44,'12'!$A$10:$A$44,LOSS!$I$5,'12'!$O$10:$O$44,LOSS!$B58)</f>
        <v>0</v>
      </c>
      <c r="BX58" s="116">
        <f>SUMIFS('12'!$K$10:$K$44,'12'!$A$10:$A$44,LOSS!$I$5,'12'!$M$10:$M$44,LOSS!$B58)+SUMIFS('12'!$L$10:$L$44,'12'!$A$10:$A$44,LOSS!$I$5,'12'!$O$10:$O$44,LOSS!$B58)</f>
        <v>0</v>
      </c>
      <c r="BY58" s="115">
        <f>SUMIFS('13'!$N$10:$N$44,'13'!$A$10:$A$44,LOSS!$E$5,'13'!$M$10:$M$44,LOSS!$B58)+SUMIFS('13'!$P$10:$P$44,'13'!$A$10:$A$44,LOSS!$E$5,'13'!$O$10:$O$44,LOSS!$B58)</f>
        <v>0</v>
      </c>
      <c r="BZ58" s="116">
        <f>SUMIFS('13'!$K$10:$K$44,'13'!$A$10:$A$44,LOSS!$E$5,'13'!$M$10:$M$44,LOSS!$B58)+SUMIFS('13'!$L$10:$L$44,'13'!$A$10:$A$44,LOSS!$E$5,'13'!$O$10:$O$44,LOSS!$B58)</f>
        <v>0</v>
      </c>
      <c r="CA58" s="115">
        <f>SUMIFS('13'!$N$10:$N$44,'13'!$A$10:$A$44,LOSS!$G$5,'13'!$M$10:$M$44,LOSS!$B58)+SUMIFS('13'!$P$10:$P$44,'13'!$A$10:$A$44,LOSS!$G$5,'13'!$O$10:$O$44,LOSS!$B58)</f>
        <v>0</v>
      </c>
      <c r="CB58" s="116">
        <f>SUMIFS('13'!$K$10:$K$44,'13'!$A$10:$A$44,LOSS!$G$5,'13'!$M$10:$M$44,LOSS!$B58)+SUMIFS('13'!$L$10:$L$44,'13'!$A$10:$A$44,LOSS!$G$5,'13'!$O$10:$O$44,LOSS!$B58)</f>
        <v>0</v>
      </c>
      <c r="CC58" s="115">
        <f>SUMIFS('13'!$N$10:$N$44,'13'!$A$10:$A$44,LOSS!$I$5,'13'!$M$10:$M$44,LOSS!$B58)+SUMIFS('13'!$P$10:$P$44,'13'!$A$10:$A$44,LOSS!$I$5,'13'!$O$10:$O$44,LOSS!$B58)</f>
        <v>0</v>
      </c>
      <c r="CD58" s="116">
        <f>SUMIFS('13'!$K$10:$K$44,'13'!$A$10:$A$44,LOSS!$I$5,'13'!$M$10:$M$44,LOSS!$B58)+SUMIFS('13'!$L$10:$L$44,'13'!$A$10:$A$44,LOSS!$I$5,'13'!$O$10:$O$44,LOSS!$B58)</f>
        <v>0</v>
      </c>
      <c r="CE58" s="115">
        <f>SUMIFS('14'!$N$10:$N$44,'14'!$A$10:$A$44,LOSS!$E$5,'14'!$M$10:$M$44,LOSS!$B58)+SUMIFS('14'!$P$10:$P$44,'14'!$A$10:$A$44,LOSS!$E$5,'14'!$O$10:$O$44,LOSS!$B58)</f>
        <v>0</v>
      </c>
      <c r="CF58" s="116">
        <f>SUMIFS('14'!$K$10:$K$44,'14'!$A$10:$A$44,LOSS!$E$5,'14'!$M$10:$M$44,LOSS!$B58)+SUMIFS('14'!$L$10:$L$44,'14'!$A$10:$A$44,LOSS!$E$5,'14'!$O$10:$O$44,LOSS!$B58)</f>
        <v>0</v>
      </c>
      <c r="CG58" s="115">
        <f>SUMIFS('14'!$N$10:$N$44,'14'!$A$10:$A$44,LOSS!$G$5,'14'!$M$10:$M$44,LOSS!$B58)+SUMIFS('14'!$P$10:$P$44,'14'!$A$10:$A$44,LOSS!$G$5,'14'!$O$10:$O$44,LOSS!$B58)</f>
        <v>0</v>
      </c>
      <c r="CH58" s="116">
        <f>SUMIFS('14'!$K$10:$K$44,'14'!$A$10:$A$44,LOSS!$G$5,'14'!$M$10:$M$44,LOSS!$B58)+SUMIFS('14'!$L$10:$L$44,'14'!$A$10:$A$44,LOSS!$G$5,'14'!$O$10:$O$44,LOSS!$B58)</f>
        <v>0</v>
      </c>
      <c r="CI58" s="115">
        <f>SUMIFS('14'!$N$10:$N$44,'14'!$A$10:$A$44,LOSS!$I$5,'14'!$M$10:$M$44,LOSS!$B58)+SUMIFS('14'!$P$10:$P$44,'14'!$A$10:$A$44,LOSS!$I$5,'14'!$O$10:$O$44,LOSS!$B58)</f>
        <v>0</v>
      </c>
      <c r="CJ58" s="116">
        <f>SUMIFS('14'!$K$10:$K$44,'14'!$A$10:$A$44,LOSS!$I$5,'14'!$M$10:$M$44,LOSS!$B58)+SUMIFS('14'!$L$10:$L$44,'14'!$A$10:$A$44,LOSS!$I$5,'14'!$O$10:$O$44,LOSS!$B58)</f>
        <v>0</v>
      </c>
      <c r="CK58" s="115">
        <f>SUMIFS('15'!$N$10:$N$44,'15'!$A$10:$A$44,LOSS!$E$5,'15'!$M$10:$M$44,LOSS!$B58)+SUMIFS('15'!$P$10:$P$44,'15'!$A$10:$A$44,LOSS!$E$5,'15'!$O$10:$O$44,LOSS!$B58)</f>
        <v>0</v>
      </c>
      <c r="CL58" s="116">
        <f>SUMIFS('15'!$K$10:$K$44,'15'!$A$10:$A$44,LOSS!$E$5,'15'!$M$10:$M$44,LOSS!$B58)+SUMIFS('15'!$L$10:$L$44,'15'!$A$10:$A$44,LOSS!$E$5,'15'!$O$10:$O$44,LOSS!$B58)</f>
        <v>0</v>
      </c>
      <c r="CM58" s="115">
        <f>SUMIFS('15'!$N$10:$N$44,'15'!$A$10:$A$44,LOSS!$G$5,'15'!$M$10:$M$44,LOSS!$B58)+SUMIFS('15'!$P$10:$P$44,'15'!$A$10:$A$44,LOSS!$G$5,'15'!$O$10:$O$44,LOSS!$B58)</f>
        <v>0</v>
      </c>
      <c r="CN58" s="116">
        <f>SUMIFS('15'!$K$10:$K$44,'15'!$A$10:$A$44,LOSS!$G$5,'15'!$M$10:$M$44,LOSS!$B58)+SUMIFS('15'!$L$10:$L$44,'15'!$A$10:$A$44,LOSS!$G$5,'15'!$O$10:$O$44,LOSS!$B58)</f>
        <v>0</v>
      </c>
      <c r="CO58" s="115">
        <f>SUMIFS('15'!$N$10:$N$44,'15'!$A$10:$A$44,LOSS!$I$5,'15'!$M$10:$M$44,LOSS!$B58)+SUMIFS('15'!$P$10:$P$44,'15'!$A$10:$A$44,LOSS!$I$5,'15'!$O$10:$O$44,LOSS!$B58)</f>
        <v>0</v>
      </c>
      <c r="CP58" s="116">
        <f>SUMIFS('15'!$K$10:$K$44,'15'!$A$10:$A$44,LOSS!$I$5,'15'!$M$10:$M$44,LOSS!$B58)+SUMIFS('15'!$L$10:$L$44,'15'!$A$10:$A$44,LOSS!$I$5,'15'!$O$10:$O$44,LOSS!$B58)</f>
        <v>0</v>
      </c>
      <c r="CQ58" s="115">
        <f>SUMIFS('16'!$N$10:$N$44,'16'!$A$10:$A$44,LOSS!$E$5,'16'!$M$10:$M$44,LOSS!$B58)+SUMIFS('16'!$P$10:$P$44,'16'!$A$10:$A$44,LOSS!$E$5,'16'!$O$10:$O$44,LOSS!$B58)</f>
        <v>0</v>
      </c>
      <c r="CR58" s="116">
        <f>SUMIFS('16'!$K$10:$K$44,'16'!$A$10:$A$44,LOSS!$E$5,'16'!$M$10:$M$44,LOSS!$B58)+SUMIFS('16'!$L$10:$L$44,'16'!$A$10:$A$44,LOSS!$E$5,'16'!$O$10:$O$44,LOSS!$B58)</f>
        <v>0</v>
      </c>
      <c r="CS58" s="115">
        <f>SUMIFS('16'!$N$10:$N$44,'16'!$A$10:$A$44,LOSS!$G$5,'16'!$M$10:$M$44,LOSS!$B58)+SUMIFS('16'!$P$10:$P$44,'16'!$A$10:$A$44,LOSS!$G$5,'16'!$O$10:$O$44,LOSS!$B58)</f>
        <v>0</v>
      </c>
      <c r="CT58" s="116">
        <f>SUMIFS('16'!$K$10:$K$44,'16'!$A$10:$A$44,LOSS!$G$5,'16'!$M$10:$M$44,LOSS!$B58)+SUMIFS('16'!$L$10:$L$44,'16'!$A$10:$A$44,LOSS!$G$5,'16'!$O$10:$O$44,LOSS!$B58)</f>
        <v>0</v>
      </c>
      <c r="CU58" s="115">
        <f>SUMIFS('16'!$N$10:$N$44,'16'!$A$10:$A$44,LOSS!$I$5,'16'!$M$10:$M$44,LOSS!$B58)+SUMIFS('16'!$P$10:$P$44,'16'!$A$10:$A$44,LOSS!$I$5,'16'!$O$10:$O$44,LOSS!$B58)</f>
        <v>0</v>
      </c>
      <c r="CV58" s="116">
        <f>SUMIFS('16'!$K$10:$K$44,'16'!$A$10:$A$44,LOSS!$I$5,'16'!$M$10:$M$44,LOSS!$B58)+SUMIFS('16'!$L$10:$L$44,'16'!$A$10:$A$44,LOSS!$I$5,'16'!$O$10:$O$44,LOSS!$B58)</f>
        <v>0</v>
      </c>
      <c r="CW58" s="115">
        <f>SUMIFS('17'!$N$10:$N$44,'17'!$A$10:$A$44,LOSS!$E$5,'17'!$M$10:$M$44,LOSS!$B58)+SUMIFS('17'!$P$10:$P$44,'17'!$A$10:$A$44,LOSS!$E$5,'17'!$O$10:$O$44,LOSS!$B58)</f>
        <v>0</v>
      </c>
      <c r="CX58" s="116">
        <f>SUMIFS('17'!$K$10:$K$44,'17'!$A$10:$A$44,LOSS!$E$5,'17'!$M$10:$M$44,LOSS!$B58)+SUMIFS('17'!$L$10:$L$44,'17'!$A$10:$A$44,LOSS!$E$5,'17'!$O$10:$O$44,LOSS!$B58)</f>
        <v>0</v>
      </c>
      <c r="CY58" s="115">
        <f>SUMIFS('17'!$N$10:$N$44,'17'!$A$10:$A$44,LOSS!$G$5,'17'!$M$10:$M$44,LOSS!$B58)+SUMIFS('17'!$P$10:$P$44,'17'!$A$10:$A$44,LOSS!$G$5,'17'!$O$10:$O$44,LOSS!$B58)</f>
        <v>0</v>
      </c>
      <c r="CZ58" s="116">
        <f>SUMIFS('17'!$K$10:$K$44,'17'!$A$10:$A$44,LOSS!$G$5,'17'!$M$10:$M$44,LOSS!$B58)+SUMIFS('17'!$L$10:$L$44,'17'!$A$10:$A$44,LOSS!$G$5,'17'!$O$10:$O$44,LOSS!$B58)</f>
        <v>0</v>
      </c>
      <c r="DA58" s="115">
        <f>SUMIFS('17'!$N$10:$N$44,'17'!$A$10:$A$44,LOSS!$I$5,'17'!$M$10:$M$44,LOSS!$B58)+SUMIFS('17'!$P$10:$P$44,'17'!$A$10:$A$44,LOSS!$I$5,'17'!$O$10:$O$44,LOSS!$B58)</f>
        <v>0</v>
      </c>
      <c r="DB58" s="116">
        <f>SUMIFS('17'!$K$10:$K$44,'17'!$A$10:$A$44,LOSS!$I$5,'17'!$M$10:$M$44,LOSS!$B58)+SUMIFS('17'!$L$10:$L$44,'17'!$A$10:$A$44,LOSS!$I$5,'17'!$O$10:$O$44,LOSS!$B58)</f>
        <v>0</v>
      </c>
      <c r="DC58" s="115">
        <f>SUMIFS('18'!$N$10:$N$44,'18'!$A$10:$A$44,LOSS!$E$5,'18'!$M$10:$M$44,LOSS!$B58)+SUMIFS('18'!$P$10:$P$44,'18'!$A$10:$A$44,LOSS!$E$5,'18'!$O$10:$O$44,LOSS!$B58)</f>
        <v>0</v>
      </c>
      <c r="DD58" s="116">
        <f>SUMIFS('18'!$K$10:$K$44,'18'!$A$10:$A$44,LOSS!$E$5,'18'!$M$10:$M$44,LOSS!$B58)+SUMIFS('18'!$L$10:$L$44,'18'!$A$10:$A$44,LOSS!$E$5,'18'!$O$10:$O$44,LOSS!$B58)</f>
        <v>0</v>
      </c>
      <c r="DE58" s="115">
        <f>SUMIFS('18'!$N$10:$N$44,'18'!$A$10:$A$44,LOSS!$G$5,'18'!$M$10:$M$44,LOSS!$B58)+SUMIFS('18'!$P$10:$P$44,'18'!$A$10:$A$44,LOSS!$G$5,'18'!$O$10:$O$44,LOSS!$B58)</f>
        <v>0</v>
      </c>
      <c r="DF58" s="116">
        <f>SUMIFS('18'!$K$10:$K$44,'18'!$A$10:$A$44,LOSS!$G$5,'18'!$M$10:$M$44,LOSS!$B58)+SUMIFS('18'!$L$10:$L$44,'18'!$A$10:$A$44,LOSS!$G$5,'18'!$O$10:$O$44,LOSS!$B58)</f>
        <v>0</v>
      </c>
      <c r="DG58" s="115">
        <f>SUMIFS('18'!$N$10:$N$44,'18'!$A$10:$A$44,LOSS!$I$5,'18'!$M$10:$M$44,LOSS!$B58)+SUMIFS('18'!$P$10:$P$44,'18'!$A$10:$A$44,LOSS!$I$5,'18'!$O$10:$O$44,LOSS!$B58)</f>
        <v>0</v>
      </c>
      <c r="DH58" s="116">
        <f>SUMIFS('18'!$K$10:$K$44,'18'!$A$10:$A$44,LOSS!$I$5,'18'!$M$10:$M$44,LOSS!$B58)+SUMIFS('18'!$L$10:$L$44,'18'!$A$10:$A$44,LOSS!$I$5,'18'!$O$10:$O$44,LOSS!$B58)</f>
        <v>0</v>
      </c>
      <c r="DI58" s="115">
        <f>SUMIFS('19'!$N$10:$N$44,'19'!$A$10:$A$44,LOSS!$E$5,'19'!$M$10:$M$44,LOSS!$B58)+SUMIFS('19'!$P$10:$P$44,'19'!$A$10:$A$44,LOSS!$E$5,'19'!$O$10:$O$44,LOSS!$B58)</f>
        <v>0</v>
      </c>
      <c r="DJ58" s="116">
        <f>SUMIFS('19'!$K$10:$K$44,'19'!$A$10:$A$44,LOSS!$E$5,'19'!$M$10:$M$44,LOSS!$B58)+SUMIFS('19'!$L$10:$L$44,'19'!$A$10:$A$44,LOSS!$E$5,'19'!$O$10:$O$44,LOSS!$B58)</f>
        <v>0</v>
      </c>
      <c r="DK58" s="115">
        <f>SUMIFS('19'!$N$10:$N$44,'19'!$A$10:$A$44,LOSS!$G$5,'19'!$M$10:$M$44,LOSS!$B58)+SUMIFS('19'!$P$10:$P$44,'19'!$A$10:$A$44,LOSS!$G$5,'19'!$O$10:$O$44,LOSS!$B58)</f>
        <v>0</v>
      </c>
      <c r="DL58" s="116">
        <f>SUMIFS('19'!$K$10:$K$44,'19'!$A$10:$A$44,LOSS!$G$5,'19'!$M$10:$M$44,LOSS!$B58)+SUMIFS('19'!$L$10:$L$44,'19'!$A$10:$A$44,LOSS!$G$5,'19'!$O$10:$O$44,LOSS!$B58)</f>
        <v>0</v>
      </c>
      <c r="DM58" s="115">
        <f>SUMIFS('19'!$N$10:$N$44,'19'!$A$10:$A$44,LOSS!$I$5,'19'!$M$10:$M$44,LOSS!$B58)+SUMIFS('19'!$P$10:$P$44,'19'!$A$10:$A$44,LOSS!$I$5,'19'!$O$10:$O$44,LOSS!$B58)</f>
        <v>0</v>
      </c>
      <c r="DN58" s="116">
        <f>SUMIFS('19'!$K$10:$K$44,'19'!$A$10:$A$44,LOSS!$I$5,'19'!$M$10:$M$44,LOSS!$B58)+SUMIFS('19'!$L$10:$L$44,'19'!$A$10:$A$44,LOSS!$I$5,'19'!$O$10:$O$44,LOSS!$B58)</f>
        <v>0</v>
      </c>
      <c r="DO58" s="115">
        <f>SUMIFS('20'!$N$10:$N$44,'20'!$A$10:$A$44,LOSS!$E$5,'20'!$M$10:$M$44,LOSS!$B58)+SUMIFS('20'!$P$10:$P$44,'20'!$A$10:$A$44,LOSS!$E$5,'20'!$O$10:$O$44,LOSS!$B58)</f>
        <v>0</v>
      </c>
      <c r="DP58" s="116">
        <f>SUMIFS('20'!$K$10:$K$44,'20'!$A$10:$A$44,LOSS!$E$5,'20'!$M$10:$M$44,LOSS!$B58)+SUMIFS('20'!$L$10:$L$44,'20'!$A$10:$A$44,LOSS!$E$5,'20'!$O$10:$O$44,LOSS!$B58)</f>
        <v>0</v>
      </c>
      <c r="DQ58" s="115">
        <f>SUMIFS('20'!$N$10:$N$44,'20'!$A$10:$A$44,LOSS!$G$5,'20'!$M$10:$M$44,LOSS!$B58)+SUMIFS('20'!$P$10:$P$44,'20'!$A$10:$A$44,LOSS!$G$5,'20'!$O$10:$O$44,LOSS!$B58)</f>
        <v>0</v>
      </c>
      <c r="DR58" s="116">
        <f>SUMIFS('20'!$K$10:$K$44,'20'!$A$10:$A$44,LOSS!$G$5,'20'!$M$10:$M$44,LOSS!$B58)+SUMIFS('20'!$L$10:$L$44,'20'!$A$10:$A$44,LOSS!$G$5,'20'!$O$10:$O$44,LOSS!$B58)</f>
        <v>0</v>
      </c>
      <c r="DS58" s="115">
        <f>SUMIFS('20'!$N$10:$N$44,'20'!$A$10:$A$44,LOSS!$I$5,'20'!$M$10:$M$44,LOSS!$B58)+SUMIFS('20'!$P$10:$P$44,'20'!$A$10:$A$44,LOSS!$I$5,'20'!$O$10:$O$44,LOSS!$B58)</f>
        <v>0</v>
      </c>
      <c r="DT58" s="116">
        <f>SUMIFS('20'!$K$10:$K$44,'20'!$A$10:$A$44,LOSS!$I$5,'20'!$M$10:$M$44,LOSS!$B58)+SUMIFS('20'!$L$10:$L$44,'20'!$A$10:$A$44,LOSS!$I$5,'20'!$O$10:$O$44,LOSS!$B58)</f>
        <v>0</v>
      </c>
      <c r="DU58" s="115">
        <f>SUMIFS('21'!$N$10:$N$44,'21'!$A$10:$A$44,LOSS!$E$5,'21'!$M$10:$M$44,LOSS!$B58)+SUMIFS('21'!$P$10:$P$44,'21'!$A$10:$A$44,LOSS!$E$5,'21'!$O$10:$O$44,LOSS!$B58)</f>
        <v>0</v>
      </c>
      <c r="DV58" s="116">
        <f>SUMIFS('21'!$K$10:$K$44,'21'!$A$10:$A$44,LOSS!$E$5,'21'!$M$10:$M$44,LOSS!$B58)+SUMIFS('21'!$L$10:$L$44,'21'!$A$10:$A$44,LOSS!$E$5,'21'!$O$10:$O$44,LOSS!$B58)</f>
        <v>0</v>
      </c>
      <c r="DW58" s="115">
        <f>SUMIFS('21'!$N$10:$N$44,'21'!$A$10:$A$44,LOSS!$G$5,'21'!$M$10:$M$44,LOSS!$B58)+SUMIFS('21'!$P$10:$P$44,'21'!$A$10:$A$44,LOSS!$G$5,'21'!$O$10:$O$44,LOSS!$B58)</f>
        <v>0</v>
      </c>
      <c r="DX58" s="116">
        <f>SUMIFS('21'!$K$10:$K$44,'21'!$A$10:$A$44,LOSS!$G$5,'21'!$M$10:$M$44,LOSS!$B58)+SUMIFS('21'!$L$10:$L$44,'21'!$A$10:$A$44,LOSS!$G$5,'21'!$O$10:$O$44,LOSS!$B58)</f>
        <v>0</v>
      </c>
      <c r="DY58" s="115">
        <f>SUMIFS('21'!$N$10:$N$44,'21'!$A$10:$A$44,LOSS!$I$5,'21'!$M$10:$M$44,LOSS!$B58)+SUMIFS('21'!$P$10:$P$44,'21'!$A$10:$A$44,LOSS!$I$5,'21'!$O$10:$O$44,LOSS!$B58)</f>
        <v>0</v>
      </c>
      <c r="DZ58" s="116">
        <f>SUMIFS('21'!$K$10:$K$44,'21'!$A$10:$A$44,LOSS!$I$5,'21'!$M$10:$M$44,LOSS!$B58)+SUMIFS('21'!$L$10:$L$44,'21'!$A$10:$A$44,LOSS!$I$5,'21'!$O$10:$O$44,LOSS!$B58)</f>
        <v>0</v>
      </c>
      <c r="EA58" s="115">
        <f>SUMIFS('22'!$N$10:$N$44,'22'!$A$10:$A$44,LOSS!$E$5,'22'!$M$10:$M$44,LOSS!$B58)+SUMIFS('22'!$P$10:$P$44,'22'!$A$10:$A$44,LOSS!$E$5,'22'!$O$10:$O$44,LOSS!$B58)</f>
        <v>0</v>
      </c>
      <c r="EB58" s="116">
        <f>SUMIFS('22'!$K$10:$K$44,'22'!$A$10:$A$44,LOSS!$E$5,'22'!$M$10:$M$44,LOSS!$B58)+SUMIFS('22'!$L$10:$L$44,'22'!$A$10:$A$44,LOSS!$E$5,'22'!$O$10:$O$44,LOSS!$B58)</f>
        <v>0</v>
      </c>
      <c r="EC58" s="115">
        <f>SUMIFS('22'!$N$10:$N$44,'22'!$A$10:$A$44,LOSS!$G$5,'22'!$M$10:$M$44,LOSS!$B58)+SUMIFS('22'!$P$10:$P$44,'22'!$A$10:$A$44,LOSS!$G$5,'22'!$O$10:$O$44,LOSS!$B58)</f>
        <v>0</v>
      </c>
      <c r="ED58" s="116">
        <f>SUMIFS('22'!$K$10:$K$44,'22'!$A$10:$A$44,LOSS!$G$5,'22'!$M$10:$M$44,LOSS!$B58)+SUMIFS('22'!$L$10:$L$44,'22'!$A$10:$A$44,LOSS!$G$5,'22'!$O$10:$O$44,LOSS!$B58)</f>
        <v>0</v>
      </c>
      <c r="EE58" s="115">
        <f>SUMIFS('22'!$N$10:$N$44,'22'!$A$10:$A$44,LOSS!$I$5,'22'!$M$10:$M$44,LOSS!$B58)+SUMIFS('22'!$P$10:$P$44,'22'!$A$10:$A$44,LOSS!$I$5,'22'!$O$10:$O$44,LOSS!$B58)</f>
        <v>0</v>
      </c>
      <c r="EF58" s="116">
        <f>SUMIFS('22'!$K$10:$K$44,'22'!$A$10:$A$44,LOSS!$I$5,'22'!$M$10:$M$44,LOSS!$B58)+SUMIFS('22'!$L$10:$L$44,'22'!$A$10:$A$44,LOSS!$I$5,'22'!$O$10:$O$44,LOSS!$B58)</f>
        <v>0</v>
      </c>
      <c r="EG58" s="115">
        <f>SUMIFS('23'!$N$10:$N$44,'23'!$A$10:$A$44,LOSS!$E$5,'23'!$M$10:$M$44,LOSS!$B58)+SUMIFS('23'!$P$10:$P$44,'23'!$A$10:$A$44,LOSS!$E$5,'23'!$O$10:$O$44,LOSS!$B58)</f>
        <v>0</v>
      </c>
      <c r="EH58" s="116">
        <f>SUMIFS('23'!$K$10:$K$44,'23'!$A$10:$A$44,LOSS!$E$5,'23'!$M$10:$M$44,LOSS!$B58)+SUMIFS('23'!$L$10:$L$44,'23'!$A$10:$A$44,LOSS!$E$5,'23'!$O$10:$O$44,LOSS!$B58)</f>
        <v>0</v>
      </c>
      <c r="EI58" s="115">
        <f>SUMIFS('23'!$N$10:$N$44,'23'!$A$10:$A$44,LOSS!$G$5,'23'!$M$10:$M$44,LOSS!$B58)+SUMIFS('23'!$P$10:$P$44,'23'!$A$10:$A$44,LOSS!$G$5,'23'!$O$10:$O$44,LOSS!$B58)</f>
        <v>0</v>
      </c>
      <c r="EJ58" s="116">
        <f>SUMIFS('23'!$K$10:$K$44,'23'!$A$10:$A$44,LOSS!$G$5,'23'!$M$10:$M$44,LOSS!$B58)+SUMIFS('23'!$L$10:$L$44,'23'!$A$10:$A$44,LOSS!$G$5,'23'!$O$10:$O$44,LOSS!$B58)</f>
        <v>0</v>
      </c>
      <c r="EK58" s="115">
        <f>SUMIFS('23'!$N$10:$N$44,'23'!$A$10:$A$44,LOSS!$I$5,'23'!$M$10:$M$44,LOSS!$B58)+SUMIFS('23'!$P$10:$P$44,'23'!$A$10:$A$44,LOSS!$I$5,'23'!$O$10:$O$44,LOSS!$B58)</f>
        <v>0</v>
      </c>
      <c r="EL58" s="116">
        <f>SUMIFS('23'!$K$10:$K$44,'23'!$A$10:$A$44,LOSS!$I$5,'23'!$M$10:$M$44,LOSS!$B58)+SUMIFS('23'!$L$10:$L$44,'23'!$A$10:$A$44,LOSS!$I$5,'23'!$O$10:$O$44,LOSS!$B58)</f>
        <v>0</v>
      </c>
      <c r="EM58" s="115">
        <f>SUMIFS('24'!$N$10:$N$44,'24'!$A$10:$A$44,LOSS!$E$5,'24'!$M$10:$M$44,LOSS!$B58)+SUMIFS('24'!$P$10:$P$44,'24'!$A$10:$A$44,LOSS!$E$5,'24'!$O$10:$O$44,LOSS!$B58)</f>
        <v>0</v>
      </c>
      <c r="EN58" s="116">
        <f>SUMIFS('24'!$K$10:$K$44,'24'!$A$10:$A$44,LOSS!$E$5,'24'!$M$10:$M$44,LOSS!$B58)+SUMIFS('24'!$L$10:$L$44,'24'!$A$10:$A$44,LOSS!$E$5,'24'!$O$10:$O$44,LOSS!$B58)</f>
        <v>0</v>
      </c>
      <c r="EO58" s="115">
        <f>SUMIFS('24'!$N$10:$N$44,'24'!$A$10:$A$44,LOSS!$G$5,'24'!$M$10:$M$44,LOSS!$B58)+SUMIFS('24'!$P$10:$P$44,'24'!$A$10:$A$44,LOSS!$G$5,'24'!$O$10:$O$44,LOSS!$B58)</f>
        <v>0</v>
      </c>
      <c r="EP58" s="116">
        <f>SUMIFS('24'!$K$10:$K$44,'24'!$A$10:$A$44,LOSS!$G$5,'24'!$M$10:$M$44,LOSS!$B58)+SUMIFS('24'!$L$10:$L$44,'24'!$A$10:$A$44,LOSS!$G$5,'24'!$O$10:$O$44,LOSS!$B58)</f>
        <v>0</v>
      </c>
      <c r="EQ58" s="115">
        <f>SUMIFS('24'!$N$10:$N$44,'24'!$A$10:$A$44,LOSS!$I$5,'24'!$M$10:$M$44,LOSS!$B58)+SUMIFS('24'!$P$10:$P$44,'24'!$A$10:$A$44,LOSS!$I$5,'24'!$O$10:$O$44,LOSS!$B58)</f>
        <v>0</v>
      </c>
      <c r="ER58" s="116">
        <f>SUMIFS('24'!$K$10:$K$44,'24'!$A$10:$A$44,LOSS!$I$5,'24'!$M$10:$M$44,LOSS!$B58)+SUMIFS('24'!$L$10:$L$44,'24'!$A$10:$A$44,LOSS!$I$5,'24'!$O$10:$O$44,LOSS!$B58)</f>
        <v>0</v>
      </c>
      <c r="ES58" s="115">
        <f>SUMIFS('25'!$N$10:$N$44,'25'!$A$10:$A$44,LOSS!$E$5,'25'!$M$10:$M$44,LOSS!$B58)+SUMIFS('25'!$P$10:$P$44,'25'!$A$10:$A$44,LOSS!$E$5,'25'!$O$10:$O$44,LOSS!$B58)</f>
        <v>0</v>
      </c>
      <c r="ET58" s="116">
        <f>SUMIFS('25'!$K$10:$K$44,'25'!$A$10:$A$44,LOSS!$E$5,'25'!$M$10:$M$44,LOSS!$B58)+SUMIFS('25'!$L$10:$L$44,'25'!$A$10:$A$44,LOSS!$E$5,'25'!$O$10:$O$44,LOSS!$B58)</f>
        <v>0</v>
      </c>
      <c r="EU58" s="115">
        <f>SUMIFS('25'!$N$10:$N$44,'25'!$A$10:$A$44,LOSS!$G$5,'25'!$M$10:$M$44,LOSS!$B58)+SUMIFS('25'!$P$10:$P$44,'25'!$A$10:$A$44,LOSS!$G$5,'25'!$O$10:$O$44,LOSS!$B58)</f>
        <v>0</v>
      </c>
      <c r="EV58" s="116">
        <f>SUMIFS('25'!$K$10:$K$44,'25'!$A$10:$A$44,LOSS!$G$5,'25'!$M$10:$M$44,LOSS!$B58)+SUMIFS('25'!$L$10:$L$44,'25'!$A$10:$A$44,LOSS!$G$5,'25'!$O$10:$O$44,LOSS!$B58)</f>
        <v>0</v>
      </c>
      <c r="EW58" s="115">
        <f>SUMIFS('25'!$N$10:$N$44,'25'!$A$10:$A$44,LOSS!$I$5,'25'!$M$10:$M$44,LOSS!$B58)+SUMIFS('25'!$P$10:$P$44,'25'!$A$10:$A$44,LOSS!$I$5,'25'!$O$10:$O$44,LOSS!$B58)</f>
        <v>0</v>
      </c>
      <c r="EX58" s="116">
        <f>SUMIFS('25'!$K$10:$K$44,'25'!$A$10:$A$44,LOSS!$I$5,'25'!$M$10:$M$44,LOSS!$B58)+SUMIFS('25'!$L$10:$L$44,'25'!$A$10:$A$44,LOSS!$I$5,'25'!$O$10:$O$44,LOSS!$B58)</f>
        <v>0</v>
      </c>
      <c r="EY58" s="115">
        <f>SUMIFS('26'!$N$10:$N$44,'26'!$A$10:$A$44,LOSS!$E$5,'26'!$M$10:$M$44,LOSS!$B58)+SUMIFS('26'!$P$10:$P$44,'26'!$A$10:$A$44,LOSS!$E$5,'26'!$O$10:$O$44,LOSS!$B58)</f>
        <v>0</v>
      </c>
      <c r="EZ58" s="116">
        <f>SUMIFS('26'!$K$10:$K$44,'26'!$A$10:$A$44,LOSS!$E$5,'26'!$M$10:$M$44,LOSS!$B58)+SUMIFS('26'!$L$10:$L$44,'26'!$A$10:$A$44,LOSS!$E$5,'26'!$O$10:$O$44,LOSS!$B58)</f>
        <v>0</v>
      </c>
      <c r="FA58" s="115">
        <f>SUMIFS('26'!$N$10:$N$44,'26'!$A$10:$A$44,LOSS!$G$5,'26'!$M$10:$M$44,LOSS!$B58)+SUMIFS('26'!$P$10:$P$44,'26'!$A$10:$A$44,LOSS!$G$5,'26'!$O$10:$O$44,LOSS!$B58)</f>
        <v>0</v>
      </c>
      <c r="FB58" s="116">
        <f>SUMIFS('26'!$K$10:$K$44,'26'!$A$10:$A$44,LOSS!$G$5,'26'!$M$10:$M$44,LOSS!$B58)+SUMIFS('26'!$L$10:$L$44,'26'!$A$10:$A$44,LOSS!$G$5,'26'!$O$10:$O$44,LOSS!$B58)</f>
        <v>0</v>
      </c>
      <c r="FC58" s="115">
        <f>SUMIFS('26'!$N$10:$N$44,'26'!$A$10:$A$44,LOSS!$I$5,'26'!$M$10:$M$44,LOSS!$B58)+SUMIFS('26'!$P$10:$P$44,'26'!$A$10:$A$44,LOSS!$I$5,'26'!$O$10:$O$44,LOSS!$B58)</f>
        <v>0</v>
      </c>
      <c r="FD58" s="116">
        <f>SUMIFS('26'!$K$10:$K$44,'26'!$A$10:$A$44,LOSS!$I$5,'26'!$M$10:$M$44,LOSS!$B58)+SUMIFS('26'!$L$10:$L$44,'26'!$A$10:$A$44,LOSS!$I$5,'26'!$O$10:$O$44,LOSS!$B58)</f>
        <v>0</v>
      </c>
      <c r="FE58" s="115">
        <f>SUMIFS('27'!$N$10:$N$44,'27'!$A$10:$A$44,LOSS!$E$5,'27'!$M$10:$M$44,LOSS!$B58)+SUMIFS('27'!$P$10:$P$44,'27'!$A$10:$A$44,LOSS!$E$5,'27'!$O$10:$O$44,LOSS!$B58)</f>
        <v>0</v>
      </c>
      <c r="FF58" s="116">
        <f>SUMIFS('27'!$K$10:$K$44,'27'!$A$10:$A$44,LOSS!$E$5,'27'!$M$10:$M$44,LOSS!$B58)+SUMIFS('27'!$L$10:$L$44,'27'!$A$10:$A$44,LOSS!$E$5,'27'!$O$10:$O$44,LOSS!$B58)</f>
        <v>0</v>
      </c>
      <c r="FG58" s="115">
        <f>SUMIFS('27'!$N$10:$N$44,'27'!$A$10:$A$44,LOSS!$G$5,'27'!$M$10:$M$44,LOSS!$B58)+SUMIFS('27'!$P$10:$P$44,'27'!$A$10:$A$44,LOSS!$G$5,'27'!$O$10:$O$44,LOSS!$B58)</f>
        <v>0</v>
      </c>
      <c r="FH58" s="116">
        <f>SUMIFS('27'!$K$10:$K$44,'27'!$A$10:$A$44,LOSS!$G$5,'27'!$M$10:$M$44,LOSS!$B58)+SUMIFS('27'!$L$10:$L$44,'27'!$A$10:$A$44,LOSS!$G$5,'27'!$O$10:$O$44,LOSS!$B58)</f>
        <v>0</v>
      </c>
      <c r="FI58" s="115">
        <f>SUMIFS('27'!$N$10:$N$44,'27'!$A$10:$A$44,LOSS!$I$5,'27'!$M$10:$M$44,LOSS!$B58)+SUMIFS('27'!$P$10:$P$44,'27'!$A$10:$A$44,LOSS!$I$5,'27'!$O$10:$O$44,LOSS!$B58)</f>
        <v>0</v>
      </c>
      <c r="FJ58" s="116">
        <f>SUMIFS('27'!$K$10:$K$44,'27'!$A$10:$A$44,LOSS!$I$5,'27'!$M$10:$M$44,LOSS!$B58)+SUMIFS('27'!$L$10:$L$44,'27'!$A$10:$A$44,LOSS!$I$5,'27'!$O$10:$O$44,LOSS!$B58)</f>
        <v>0</v>
      </c>
      <c r="FK58" s="115">
        <f>SUMIFS('28'!$N$10:$N$44,'28'!$A$10:$A$44,LOSS!$E$5,'28'!$M$10:$M$44,LOSS!$B58)+SUMIFS('28'!$P$10:$P$44,'28'!$A$10:$A$44,LOSS!$E$5,'28'!$O$10:$O$44,LOSS!$B58)</f>
        <v>0</v>
      </c>
      <c r="FL58" s="116">
        <f>SUMIFS('28'!$K$10:$K$44,'28'!$A$10:$A$44,LOSS!$E$5,'28'!$M$10:$M$44,LOSS!$B58)+SUMIFS('28'!$L$10:$L$44,'28'!$A$10:$A$44,LOSS!$E$5,'28'!$O$10:$O$44,LOSS!$B58)</f>
        <v>0</v>
      </c>
      <c r="FM58" s="115">
        <f>SUMIFS('28'!$N$10:$N$44,'28'!$A$10:$A$44,LOSS!$G$5,'28'!$M$10:$M$44,LOSS!$B58)+SUMIFS('28'!$P$10:$P$44,'28'!$A$10:$A$44,LOSS!$G$5,'28'!$O$10:$O$44,LOSS!$B58)</f>
        <v>0</v>
      </c>
      <c r="FN58" s="116">
        <f>SUMIFS('28'!$K$10:$K$44,'28'!$A$10:$A$44,LOSS!$G$5,'28'!$M$10:$M$44,LOSS!$B58)+SUMIFS('28'!$L$10:$L$44,'28'!$A$10:$A$44,LOSS!$G$5,'28'!$O$10:$O$44,LOSS!$B58)</f>
        <v>0</v>
      </c>
      <c r="FO58" s="115">
        <f>SUMIFS('28'!$N$10:$N$44,'28'!$A$10:$A$44,LOSS!$I$5,'28'!$M$10:$M$44,LOSS!$B58)+SUMIFS('28'!$P$10:$P$44,'28'!$A$10:$A$44,LOSS!$I$5,'28'!$O$10:$O$44,LOSS!$B58)</f>
        <v>0</v>
      </c>
      <c r="FP58" s="116">
        <f>SUMIFS('28'!$K$10:$K$44,'28'!$A$10:$A$44,LOSS!$I$5,'28'!$M$10:$M$44,LOSS!$B58)+SUMIFS('28'!$L$10:$L$44,'28'!$A$10:$A$44,LOSS!$I$5,'28'!$O$10:$O$44,LOSS!$B58)</f>
        <v>0</v>
      </c>
      <c r="FQ58" s="115">
        <f>SUMIFS('29'!$N$10:$N$44,'29'!$A$10:$A$44,LOSS!$E$5,'29'!$M$10:$M$44,LOSS!$B58)+SUMIFS('29'!$P$10:$P$44,'29'!$A$10:$A$44,LOSS!$E$5,'29'!$O$10:$O$44,LOSS!$B58)</f>
        <v>0</v>
      </c>
      <c r="FR58" s="116">
        <f>SUMIFS('29'!$K$10:$K$44,'29'!$A$10:$A$44,LOSS!$E$5,'29'!$M$10:$M$44,LOSS!$B58)+SUMIFS('29'!$L$10:$L$44,'29'!$A$10:$A$44,LOSS!$E$5,'29'!$O$10:$O$44,LOSS!$B58)</f>
        <v>0</v>
      </c>
      <c r="FS58" s="115">
        <f>SUMIFS('29'!$N$10:$N$44,'29'!$A$10:$A$44,LOSS!$G$5,'29'!$M$10:$M$44,LOSS!$B58)+SUMIFS('29'!$P$10:$P$44,'29'!$A$10:$A$44,LOSS!$G$5,'29'!$O$10:$O$44,LOSS!$B58)</f>
        <v>0</v>
      </c>
      <c r="FT58" s="116">
        <f>SUMIFS('29'!$K$10:$K$44,'29'!$A$10:$A$44,LOSS!$G$5,'29'!$M$10:$M$44,LOSS!$B58)+SUMIFS('29'!$L$10:$L$44,'29'!$A$10:$A$44,LOSS!$G$5,'29'!$O$10:$O$44,LOSS!$B58)</f>
        <v>0</v>
      </c>
      <c r="FU58" s="115">
        <f>SUMIFS('29'!$N$10:$N$44,'29'!$A$10:$A$44,LOSS!$I$5,'29'!$M$10:$M$44,LOSS!$B58)+SUMIFS('29'!$P$10:$P$44,'29'!$A$10:$A$44,LOSS!$I$5,'29'!$O$10:$O$44,LOSS!$B58)</f>
        <v>0</v>
      </c>
      <c r="FV58" s="116">
        <f>SUMIFS('29'!$K$10:$K$44,'29'!$A$10:$A$44,LOSS!$I$5,'29'!$M$10:$M$44,LOSS!$B58)+SUMIFS('29'!$L$10:$L$44,'29'!$A$10:$A$44,LOSS!$I$5,'29'!$O$10:$O$44,LOSS!$B58)</f>
        <v>0</v>
      </c>
      <c r="FW58" s="115">
        <f>SUMIFS('30'!$N$10:$N$44,'30'!$A$10:$A$44,LOSS!$E$5,'30'!$M$10:$M$44,LOSS!$B58)+SUMIFS('30'!$P$10:$P$44,'30'!$A$10:$A$44,LOSS!$E$5,'30'!$O$10:$O$44,LOSS!$B58)</f>
        <v>0</v>
      </c>
      <c r="FX58" s="116">
        <f>SUMIFS('30'!$K$10:$K$44,'30'!$A$10:$A$44,LOSS!$E$5,'30'!$M$10:$M$44,LOSS!$B58)+SUMIFS('30'!$L$10:$L$44,'30'!$A$10:$A$44,LOSS!$E$5,'30'!$O$10:$O$44,LOSS!$B58)</f>
        <v>0</v>
      </c>
      <c r="FY58" s="115">
        <f>SUMIFS('30'!$N$10:$N$44,'30'!$A$10:$A$44,LOSS!$G$5,'30'!$M$10:$M$44,LOSS!$B58)+SUMIFS('30'!$P$10:$P$44,'30'!$A$10:$A$44,LOSS!$G$5,'30'!$O$10:$O$44,LOSS!$B58)</f>
        <v>0</v>
      </c>
      <c r="FZ58" s="116">
        <f>SUMIFS('30'!$K$10:$K$44,'30'!$A$10:$A$44,LOSS!$G$5,'30'!$M$10:$M$44,LOSS!$B58)+SUMIFS('30'!$L$10:$L$44,'30'!$A$10:$A$44,LOSS!$G$5,'30'!$O$10:$O$44,LOSS!$B58)</f>
        <v>0</v>
      </c>
      <c r="GA58" s="115">
        <f>SUMIFS('30'!$N$10:$N$44,'30'!$A$10:$A$44,LOSS!$I$5,'30'!$M$10:$M$44,LOSS!$B58)+SUMIFS('30'!$P$10:$P$44,'30'!$A$10:$A$44,LOSS!$I$5,'30'!$O$10:$O$44,LOSS!$B58)</f>
        <v>0</v>
      </c>
      <c r="GB58" s="116">
        <f>SUMIFS('30'!$K$10:$K$44,'30'!$A$10:$A$44,LOSS!$I$5,'30'!$M$10:$M$44,LOSS!$B58)+SUMIFS('30'!$L$10:$L$44,'30'!$A$10:$A$44,LOSS!$I$5,'30'!$O$10:$O$44,LOSS!$B58)</f>
        <v>0</v>
      </c>
      <c r="GC58" s="115">
        <f>SUMIFS('31'!$N$13:$N$44,'31'!$A$13:$A$44,LOSS!$E$5,'31'!$M$13:$M$44,LOSS!$B58)+SUMIFS('31'!$P$13:$P$44,'31'!$A$13:$A$44,LOSS!$E$5,'31'!$O$13:$O$44,LOSS!$B58)</f>
        <v>0</v>
      </c>
      <c r="GD58" s="116">
        <f>SUMIFS('31'!$K$13:$K$44,'31'!$A$13:$A$44,LOSS!$E$5,'31'!$M$13:$M$44,LOSS!$B58)+SUMIFS('31'!$L$13:$L$44,'31'!$A$13:$A$44,LOSS!$E$5,'31'!$O$13:$O$44,LOSS!$B58)</f>
        <v>0</v>
      </c>
      <c r="GE58" s="115">
        <f>SUMIFS('31'!$N$13:$N$44,'31'!$A$13:$A$44,LOSS!$G$5,'31'!$M$13:$M$44,LOSS!$B58)+SUMIFS('31'!$P$13:$P$44,'31'!$A$13:$A$44,LOSS!$G$5,'31'!$O$13:$O$44,LOSS!$B58)</f>
        <v>0</v>
      </c>
      <c r="GF58" s="116">
        <f>SUMIFS('31'!$K$13:$K$44,'31'!$A$13:$A$44,LOSS!$G$5,'31'!$M$13:$M$44,LOSS!$B58)+SUMIFS('31'!$L$13:$L$44,'31'!$A$13:$A$44,LOSS!$G$5,'31'!$O$13:$O$44,LOSS!$B58)</f>
        <v>0</v>
      </c>
      <c r="GG58" s="115">
        <f>SUMIFS('31'!$N$13:$N$44,'31'!$A$13:$A$44,LOSS!$I$5,'31'!$M$13:$M$44,LOSS!$B58)+SUMIFS('31'!$P$13:$P$44,'31'!$A$13:$A$44,LOSS!$I$5,'31'!$O$13:$O$44,LOSS!$B58)</f>
        <v>0</v>
      </c>
      <c r="GH58" s="116">
        <f>SUMIFS('31'!$K$13:$K$44,'31'!$A$13:$A$44,LOSS!$I$5,'31'!$M$13:$M$44,LOSS!$B58)+SUMIFS('31'!$L$13:$L$44,'31'!$A$13:$A$44,LOSS!$I$5,'31'!$O$13:$O$44,LOSS!$B58)</f>
        <v>0</v>
      </c>
      <c r="GI58" s="108">
        <f t="shared" si="0"/>
        <v>0</v>
      </c>
      <c r="GJ58" s="117">
        <f t="shared" si="7"/>
        <v>0</v>
      </c>
      <c r="GK58" s="118">
        <f t="shared" si="6"/>
        <v>0</v>
      </c>
    </row>
    <row r="59" ht="18.75" customHeight="1" spans="1:193">
      <c r="A59" s="125"/>
      <c r="B59" s="112">
        <v>412</v>
      </c>
      <c r="C59" s="113" t="s">
        <v>321</v>
      </c>
      <c r="D59" s="114"/>
      <c r="E59" s="115">
        <f>SUMIFS('1'!$N$10:$N$44,'1'!$A$10:$A$44,LOSS!$E$5,'1'!$M$10:$M$44,LOSS!$B59)+SUMIFS('1'!$P$10:$P$44,'1'!$A$10:$A$44,LOSS!$E$5,'1'!$O$10:$O$44,LOSS!$B59)</f>
        <v>0</v>
      </c>
      <c r="F59" s="116">
        <f>SUMIFS('1'!$K$10:$K$44,'1'!$A$10:$A$44,LOSS!$E$5,'1'!$M$10:$M$44,LOSS!$B59)+SUMIFS('1'!$L$10:$L$44,'1'!$A$10:$A$44,LOSS!$E$5,'1'!$O$10:$O$44,LOSS!$B59)</f>
        <v>0</v>
      </c>
      <c r="G59" s="115">
        <f>SUMIFS('1'!$N$10:$N$44,'1'!$A$10:$A$44,LOSS!$G$5,'1'!$M$10:$M$44,LOSS!$B59)+SUMIFS('1'!$P$10:$P$44,'1'!$A$10:$A$44,LOSS!$G$5,'1'!$O$10:$O$44,LOSS!$B59)</f>
        <v>0</v>
      </c>
      <c r="H59" s="116">
        <f>SUMIFS('1'!$K$10:$K$44,'1'!$A$10:$A$44,LOSS!$G$5,'1'!$M$10:$M$44,LOSS!$B59)+SUMIFS('1'!$L$10:$L$44,'1'!$A$10:$A$44,LOSS!$G$5,'1'!$O$10:$O$44,LOSS!$B59)</f>
        <v>0</v>
      </c>
      <c r="I59" s="115">
        <f>SUMIFS('1'!$N$10:$N$44,'1'!$A$10:$A$44,LOSS!$I$5,'1'!$M$10:$M$44,LOSS!$B59)+SUMIFS('1'!$P$10:$P$44,'1'!$A$10:$A$44,LOSS!$I$5,'1'!$O$10:$O$44,LOSS!$B59)</f>
        <v>0</v>
      </c>
      <c r="J59" s="116">
        <f>SUMIFS('1'!$K$10:$K$44,'1'!$A$10:$A$44,LOSS!$I$5,'1'!$M$10:$M$44,LOSS!$B59)+SUMIFS('1'!$L$10:$L$44,'1'!$A$10:$A$44,LOSS!$I$5,'1'!$O$10:$O$44,LOSS!$B59)</f>
        <v>0</v>
      </c>
      <c r="K59" s="115">
        <f>SUMIFS('2'!$N$10:$N$52,'2'!$A$10:$A$52,LOSS!$E$5,'2'!$M$10:$M$52,LOSS!$B59)+SUMIFS('2'!$P$10:$P$52,'2'!$A$10:$A$52,LOSS!$E$5,'2'!$O$10:$O$52,LOSS!$B59)</f>
        <v>0</v>
      </c>
      <c r="L59" s="116">
        <f>SUMIFS('2'!$K$10:$K$52,'2'!$A$10:$A$52,LOSS!$E$5,'2'!$M$10:$M$52,LOSS!$B59)+SUMIFS('2'!$L$10:$L$52,'2'!$A$10:$A$52,LOSS!$E$5,'2'!$O$10:$O$52,LOSS!$B59)</f>
        <v>0</v>
      </c>
      <c r="M59" s="115">
        <f>SUMIFS('2'!$N$10:$N$52,'2'!$A$10:$A$52,LOSS!$G$5,'2'!$M$10:$M$52,LOSS!$B59)+SUMIFS('2'!$P$10:$P$52,'2'!$A$10:$A$52,LOSS!$G$5,'2'!$O$10:$O$52,LOSS!$B59)</f>
        <v>0</v>
      </c>
      <c r="N59" s="116">
        <f>SUMIFS('2'!$K$10:$K$52,'2'!$A$10:$A$52,LOSS!$G$5,'2'!$M$10:$M$52,LOSS!$B59)+SUMIFS('2'!$L$10:$L$52,'2'!$A$10:$A$52,LOSS!$G$5,'2'!$O$10:$O$52,LOSS!$B59)</f>
        <v>0</v>
      </c>
      <c r="O59" s="115">
        <f>SUMIFS('2'!$N$10:$N$52,'2'!$A$10:$A$52,LOSS!$I$5,'2'!$M$10:$M$52,LOSS!$B59)+SUMIFS('2'!$P$10:$P$52,'2'!$A$10:$A$52,LOSS!$I$5,'2'!$O$10:$O$52,LOSS!$B59)</f>
        <v>0</v>
      </c>
      <c r="P59" s="116">
        <f>SUMIFS('2'!$K$10:$K$52,'2'!$A$10:$A$52,LOSS!$I$5,'2'!$M$10:$M$52,LOSS!$B59)+SUMIFS('2'!$L$10:$L$52,'2'!$A$10:$A$52,LOSS!$I$5,'2'!$O$10:$O$52,LOSS!$B59)</f>
        <v>0</v>
      </c>
      <c r="Q59" s="115">
        <f>SUMIFS('3'!$N$10:$N$44,'3'!$A$10:$A$44,LOSS!$E$5,'3'!$M$10:$M$44,LOSS!$B59)+SUMIFS('3'!$P$10:$P$44,'3'!$A$10:$A$44,LOSS!$E$5,'3'!$O$10:$O$44,LOSS!$B59)</f>
        <v>0</v>
      </c>
      <c r="R59" s="116">
        <f>SUMIFS('3'!$K$10:$K$44,'3'!$A$10:$A$44,LOSS!$E$5,'3'!$M$10:$M$44,LOSS!$B59)+SUMIFS('3'!$L$10:$L$44,'3'!$A$10:$A$44,LOSS!$E$5,'3'!$O$10:$O$44,LOSS!$B59)</f>
        <v>0</v>
      </c>
      <c r="S59" s="115">
        <f>SUMIFS('3'!$N$10:$N$44,'3'!$A$10:$A$44,LOSS!$G$5,'3'!$M$10:$M$44,LOSS!$B59)+SUMIFS('3'!$P$10:$P$44,'3'!$A$10:$A$44,LOSS!$G$5,'3'!$O$10:$O$44,LOSS!$B59)</f>
        <v>0</v>
      </c>
      <c r="T59" s="116">
        <f>SUMIFS('3'!$K$10:$K$44,'3'!$A$10:$A$44,LOSS!$G$5,'3'!$M$10:$M$44,LOSS!$B59)+SUMIFS('3'!$L$10:$L$44,'3'!$A$10:$A$44,LOSS!$G$5,'3'!$O$10:$O$44,LOSS!$B59)</f>
        <v>0</v>
      </c>
      <c r="U59" s="115">
        <f>SUMIFS('3'!$N$10:$N$44,'3'!$A$10:$A$44,LOSS!$I$5,'3'!$M$10:$M$44,LOSS!$B59)+SUMIFS('3'!$P$10:$P$44,'3'!$A$10:$A$44,LOSS!$I$5,'3'!$O$10:$O$44,LOSS!$B59)</f>
        <v>0</v>
      </c>
      <c r="V59" s="116">
        <f>SUMIFS('3'!$K$10:$K$44,'3'!$A$10:$A$44,LOSS!$I$5,'3'!$M$10:$M$44,LOSS!$B59)+SUMIFS('3'!$L$10:$L$44,'3'!$A$10:$A$44,LOSS!$I$5,'3'!$O$10:$O$44,LOSS!$B59)</f>
        <v>0</v>
      </c>
      <c r="W59" s="115">
        <f>SUMIFS('4'!$N$10:$N$44,'4'!$A$10:$A$44,LOSS!$E$5,'4'!$M$10:$M$44,LOSS!$B59)+SUMIFS('4'!$P$10:$P$44,'4'!$A$10:$A$44,LOSS!$E$5,'4'!$O$10:$O$44,LOSS!$B59)</f>
        <v>0</v>
      </c>
      <c r="X59" s="116">
        <f>SUMIFS('4'!$K$10:$K$44,'4'!$A$10:$A$44,LOSS!$E$5,'4'!$M$10:$M$44,LOSS!$B59)+SUMIFS('4'!$L$10:$L$44,'4'!$A$10:$A$44,LOSS!$E$5,'4'!$O$10:$O$44,LOSS!$B59)</f>
        <v>0</v>
      </c>
      <c r="Y59" s="115">
        <f>SUMIFS('4'!$N$10:$N$44,'4'!$A$10:$A$44,LOSS!$G$5,'4'!$M$10:$M$44,LOSS!$B59)+SUMIFS('4'!$P$10:$P$44,'4'!$A$10:$A$44,LOSS!$G$5,'4'!$O$10:$O$44,LOSS!$B59)</f>
        <v>0</v>
      </c>
      <c r="Z59" s="116">
        <f>SUMIFS('4'!$K$10:$K$44,'4'!$A$10:$A$44,LOSS!$G$5,'4'!$M$10:$M$44,LOSS!$B59)+SUMIFS('4'!$L$10:$L$44,'4'!$A$10:$A$44,LOSS!$G$5,'4'!$O$10:$O$44,LOSS!$B59)</f>
        <v>0</v>
      </c>
      <c r="AA59" s="115">
        <f>SUMIFS('4'!$N$10:$N$44,'4'!$A$10:$A$44,LOSS!$I$5,'4'!$M$10:$M$44,LOSS!$B59)+SUMIFS('4'!$P$10:$P$44,'4'!$A$10:$A$44,LOSS!$I$5,'4'!$O$10:$O$44,LOSS!$B59)</f>
        <v>0</v>
      </c>
      <c r="AB59" s="116">
        <f>SUMIFS('4'!$K$10:$K$44,'4'!$A$10:$A$44,LOSS!$I$5,'4'!$M$10:$M$44,LOSS!$B59)+SUMIFS('4'!$L$10:$L$44,'4'!$A$10:$A$44,LOSS!$I$5,'4'!$O$10:$O$44,LOSS!$B59)</f>
        <v>0</v>
      </c>
      <c r="AC59" s="115">
        <f>SUMIFS('5'!$N$10:$N$52,'5'!$A$10:$A$52,LOSS!$E$5,'5'!$M$10:$M$52,LOSS!$B59)+SUMIFS('5'!$P$10:$P$52,'5'!$A$10:$A$52,LOSS!$E$5,'5'!$O$10:$O$52,LOSS!$B59)</f>
        <v>0</v>
      </c>
      <c r="AD59" s="116">
        <f>SUMIFS('5'!$K$10:$K$52,'5'!$A$10:$A$52,LOSS!$E$5,'5'!$M$10:$M$52,LOSS!$B59)+SUMIFS('5'!$L$10:$L$52,'5'!$A$10:$A$52,LOSS!$E$5,'5'!$O$10:$O$52,LOSS!$B59)</f>
        <v>0</v>
      </c>
      <c r="AE59" s="115">
        <f>SUMIFS('5'!$N$10:$N$52,'5'!$A$10:$A$52,LOSS!$G$5,'5'!$M$10:$M$52,LOSS!$B59)+SUMIFS('5'!$P$10:$P$52,'5'!$A$10:$A$52,LOSS!$G$5,'5'!$O$10:$O$52,LOSS!$B59)</f>
        <v>0</v>
      </c>
      <c r="AF59" s="116">
        <f>SUMIFS('5'!$K$10:$K$52,'5'!$A$10:$A$52,LOSS!$G$5,'5'!$M$10:$M$52,LOSS!$B59)+SUMIFS('5'!$L$10:$L$52,'5'!$A$10:$A$52,LOSS!$G$5,'5'!$O$10:$O$52,LOSS!$B59)</f>
        <v>0</v>
      </c>
      <c r="AG59" s="115">
        <f>SUMIFS('5'!$N$10:$N$52,'5'!$A$10:$A$52,LOSS!$I$5,'5'!$M$10:$M$52,LOSS!$B59)+SUMIFS('5'!$P$10:$P$52,'5'!$A$10:$A$52,LOSS!$I$5,'5'!$O$10:$O$52,LOSS!$B59)</f>
        <v>0</v>
      </c>
      <c r="AH59" s="116">
        <f>SUMIFS('5'!$K$10:$K$52,'5'!$A$10:$A$52,LOSS!$I$5,'5'!$M$10:$M$52,LOSS!$B59)+SUMIFS('5'!$L$10:$L$52,'5'!$A$10:$A$52,LOSS!$I$5,'5'!$O$10:$O$52,LOSS!$B59)</f>
        <v>0</v>
      </c>
      <c r="AI59" s="115">
        <f>SUMIFS('6'!$N$10:$N$43,'6'!$A$10:$A$43,LOSS!$E$5,'6'!$M$10:$M$43,LOSS!$B59)+SUMIFS('6'!$P$10:$P$43,'6'!$A$10:$A$43,LOSS!$E$5,'6'!$O$10:$O$43,LOSS!$B59)</f>
        <v>0</v>
      </c>
      <c r="AJ59" s="116">
        <f>SUMIFS('6'!$K$10:$K$43,'6'!$A$10:$A$43,LOSS!$E$5,'6'!$M$10:$M$43,LOSS!$B59)+SUMIFS('6'!$L$10:$L$43,'6'!$A$10:$A$43,LOSS!$E$5,'6'!$O$10:$O$43,LOSS!$B59)</f>
        <v>0</v>
      </c>
      <c r="AK59" s="115">
        <f>SUMIFS('6'!$N$10:$N$43,'6'!$A$10:$A$43,LOSS!$G$5,'6'!$M$10:$M$43,LOSS!$B59)+SUMIFS('6'!$P$10:$P$43,'6'!$A$10:$A$43,LOSS!$G$5,'6'!$O$10:$O$43,LOSS!$B59)</f>
        <v>0</v>
      </c>
      <c r="AL59" s="116">
        <f>SUMIFS('6'!$K$10:$K$43,'6'!$A$10:$A$43,LOSS!$G$5,'6'!$M$10:$M$43,LOSS!$B59)+SUMIFS('6'!$L$10:$L$43,'6'!$A$10:$A$43,LOSS!$G$5,'6'!$O$10:$O$43,LOSS!$B59)</f>
        <v>0</v>
      </c>
      <c r="AM59" s="115">
        <f>SUMIFS('6'!$N$10:$N$43,'6'!$A$10:$A$43,LOSS!$I$5,'6'!$M$10:$M$43,LOSS!$B59)+SUMIFS('6'!$P$10:$P$43,'6'!$A$10:$A$43,LOSS!$I$5,'6'!$O$10:$O$43,LOSS!$B59)</f>
        <v>0</v>
      </c>
      <c r="AN59" s="116">
        <f>SUMIFS('6'!$K$10:$K$43,'6'!$A$10:$A$43,LOSS!$I$5,'6'!$M$10:$M$43,LOSS!$B59)+SUMIFS('6'!$L$10:$L$43,'6'!$A$10:$A$43,LOSS!$I$5,'6'!$O$10:$O$43,LOSS!$B59)</f>
        <v>0</v>
      </c>
      <c r="AO59" s="115">
        <f>SUMIFS('7'!$N$10:$N$44,'7'!$A$10:$A$44,LOSS!$E$5,'7'!$M$10:$M$44,LOSS!$B59)+SUMIFS('7'!$P$10:$P$44,'7'!$A$10:$A$44,LOSS!$E$5,'7'!$O$10:$O$44,LOSS!$B59)</f>
        <v>0</v>
      </c>
      <c r="AP59" s="116">
        <f>SUMIFS('7'!$K$10:$K$44,'7'!$A$10:$A$44,LOSS!$E$5,'7'!$M$10:$M$44,LOSS!$B59)+SUMIFS('7'!$L$10:$L$44,'7'!$A$10:$A$44,LOSS!$E$5,'7'!$O$10:$O$44,LOSS!$B59)</f>
        <v>0</v>
      </c>
      <c r="AQ59" s="115">
        <f>SUMIFS('7'!$N$10:$N$44,'7'!$A$10:$A$44,LOSS!$G$5,'7'!$M$10:$M$44,LOSS!$B59)+SUMIFS('7'!$P$10:$P$44,'7'!$A$10:$A$44,LOSS!$G$5,'7'!$O$10:$O$44,LOSS!$B59)</f>
        <v>0</v>
      </c>
      <c r="AR59" s="116">
        <f>SUMIFS('7'!$K$10:$K$44,'7'!$A$10:$A$44,LOSS!$G$5,'7'!$M$10:$M$44,LOSS!$B59)+SUMIFS('7'!$L$10:$L$44,'7'!$A$10:$A$44,LOSS!$G$5,'7'!$O$10:$O$44,LOSS!$B59)</f>
        <v>0</v>
      </c>
      <c r="AS59" s="115">
        <f>SUMIFS('7'!$N$10:$N$44,'7'!$A$10:$A$44,LOSS!$I$5,'7'!$M$10:$M$44,LOSS!$B59)+SUMIFS('7'!$P$10:$P$44,'7'!$A$10:$A$44,LOSS!$I$5,'7'!$O$10:$O$44,LOSS!$B59)</f>
        <v>0</v>
      </c>
      <c r="AT59" s="116">
        <f>SUMIFS('7'!$K$10:$K$44,'7'!$A$10:$A$44,LOSS!$I$5,'7'!$M$10:$M$44,LOSS!$B59)+SUMIFS('7'!$L$10:$L$44,'7'!$A$10:$A$44,LOSS!$I$5,'7'!$O$10:$O$44,LOSS!$B59)</f>
        <v>0</v>
      </c>
      <c r="AU59" s="115">
        <f>SUMIFS('8'!$N$10:$N$43,'8'!$A$10:$A$43,LOSS!$E$5,'8'!$M$10:$M$43,LOSS!$B59)+SUMIFS('8'!$P$10:$P$43,'8'!$A$10:$A$43,LOSS!$E$5,'8'!$O$10:$O$43,LOSS!$B59)</f>
        <v>0</v>
      </c>
      <c r="AV59" s="116">
        <f>SUMIFS('8'!$K$10:$K$43,'8'!$A$10:$A$43,LOSS!$E$5,'8'!$M$10:$M$43,LOSS!$B59)+SUMIFS('8'!$L$10:$L$43,'8'!$A$10:$A$43,LOSS!$E$5,'8'!$O$10:$O$43,LOSS!$B59)</f>
        <v>0</v>
      </c>
      <c r="AW59" s="115">
        <f>SUMIFS('8'!$N$10:$N$43,'8'!$A$10:$A$43,LOSS!$G$5,'8'!$M$10:$M$43,LOSS!$B59)+SUMIFS('8'!$P$10:$P$43,'8'!$A$10:$A$43,LOSS!$G$5,'8'!$O$10:$O$43,LOSS!$B59)</f>
        <v>0</v>
      </c>
      <c r="AX59" s="116">
        <f>SUMIFS('8'!$K$10:$K$43,'8'!$A$10:$A$43,LOSS!$G$5,'8'!$M$10:$M$43,LOSS!$B59)+SUMIFS('8'!$L$10:$L$43,'8'!$A$10:$A$43,LOSS!$G$5,'8'!$O$10:$O$43,LOSS!$B59)</f>
        <v>0</v>
      </c>
      <c r="AY59" s="115">
        <f>SUMIFS('8'!$N$10:$N$43,'8'!$A$10:$A$43,LOSS!$I$5,'8'!$M$10:$M$43,LOSS!$B59)+SUMIFS('8'!$P$10:$P$43,'8'!$A$10:$A$43,LOSS!$I$5,'8'!$O$10:$O$43,LOSS!$B59)</f>
        <v>0</v>
      </c>
      <c r="AZ59" s="116">
        <f>SUMIFS('8'!$K$10:$K$43,'8'!$A$10:$A$43,LOSS!$I$5,'8'!$M$10:$M$43,LOSS!$B59)+SUMIFS('8'!$L$10:$L$43,'8'!$A$10:$A$43,LOSS!$I$5,'8'!$O$10:$O$43,LOSS!$B59)</f>
        <v>0</v>
      </c>
      <c r="BA59" s="115">
        <f>SUMIFS('9'!$N$10:$N$51,'9'!$A$10:$A$51,LOSS!$E$5,'9'!$M$10:$M$51,LOSS!$B59)+SUMIFS('9'!$P$10:$P$51,'9'!$A$10:$A$51,LOSS!$E$5,'9'!$O$10:$O$51,LOSS!$B59)</f>
        <v>0</v>
      </c>
      <c r="BB59" s="116">
        <f>SUMIFS('9'!$K$10:$K$51,'9'!$A$10:$A$51,LOSS!$E$5,'9'!$M$10:$M$51,LOSS!$B59)+SUMIFS('9'!$L$10:$L$51,'9'!$A$10:$A$51,LOSS!$E$5,'9'!$O$10:$O$51,LOSS!$B59)</f>
        <v>0</v>
      </c>
      <c r="BC59" s="115">
        <f>SUMIFS('9'!$N$10:$N$51,'9'!$A$10:$A$51,LOSS!$G$5,'9'!$M$10:$M$51,LOSS!$B59)+SUMIFS('9'!$P$10:$P$51,'9'!$A$10:$A$51,LOSS!$G$5,'9'!$O$10:$O$51,LOSS!$B59)</f>
        <v>0</v>
      </c>
      <c r="BD59" s="116">
        <f>SUMIFS('9'!$K$10:$K$51,'9'!$A$10:$A$51,LOSS!$G$5,'9'!$M$10:$M$51,LOSS!$B59)+SUMIFS('9'!$L$10:$L$51,'9'!$A$10:$A$51,LOSS!$G$5,'9'!$O$10:$O$51,LOSS!$B59)</f>
        <v>0</v>
      </c>
      <c r="BE59" s="115">
        <f>SUMIFS('9'!$N$10:$N$51,'9'!$A$10:$A$51,LOSS!$I$5,'9'!$M$10:$M$51,LOSS!$B59)+SUMIFS('9'!$P$10:$P$51,'9'!$A$10:$A$51,LOSS!$I$5,'9'!$O$10:$O$51,LOSS!$B59)</f>
        <v>0</v>
      </c>
      <c r="BF59" s="116">
        <f>SUMIFS('9'!$K$10:$K$51,'9'!$A$10:$A$51,LOSS!$I$5,'9'!$M$10:$M$51,LOSS!$B59)+SUMIFS('9'!$L$10:$L$51,'9'!$A$10:$A$51,LOSS!$I$5,'9'!$O$10:$O$51,LOSS!$B59)</f>
        <v>0</v>
      </c>
      <c r="BG59" s="115">
        <f>SUMIFS('10'!$N$10:$N$44,'10'!$A$10:$A$44,LOSS!$E$5,'10'!$M$10:$M$44,LOSS!$B59)+SUMIFS('10'!$P$10:$P$44,'10'!$A$10:$A$44,LOSS!$E$5,'10'!$O$10:$O$44,LOSS!$B59)</f>
        <v>0</v>
      </c>
      <c r="BH59" s="116">
        <f>SUMIFS('10'!$K$10:$K$44,'10'!$A$10:$A$44,LOSS!$E$5,'10'!$M$10:$M$44,LOSS!$B59)+SUMIFS('10'!$L$10:$L$44,'10'!$A$10:$A$44,LOSS!$E$5,'10'!$O$10:$O$44,LOSS!$B59)</f>
        <v>0</v>
      </c>
      <c r="BI59" s="115">
        <f>SUMIFS('10'!$N$10:$N$44,'10'!$A$10:$A$44,LOSS!$G$5,'10'!$M$10:$M$44,LOSS!$B59)+SUMIFS('10'!$P$10:$P$44,'10'!$A$10:$A$44,LOSS!$G$5,'10'!$O$10:$O$44,LOSS!$B59)</f>
        <v>0</v>
      </c>
      <c r="BJ59" s="116">
        <f>SUMIFS('10'!$K$10:$K$44,'10'!$A$10:$A$44,LOSS!$G$5,'10'!$M$10:$M$44,LOSS!$B59)+SUMIFS('10'!$L$10:$L$44,'10'!$A$10:$A$44,LOSS!$G$5,'10'!$O$10:$O$44,LOSS!$B59)</f>
        <v>0</v>
      </c>
      <c r="BK59" s="115">
        <f>SUMIFS('10'!$N$10:$N$44,'10'!$A$10:$A$44,LOSS!$I$5,'10'!$M$10:$M$44,LOSS!$B59)+SUMIFS('10'!$P$10:$P$44,'10'!$A$10:$A$44,LOSS!$I$5,'10'!$O$10:$O$44,LOSS!$B59)</f>
        <v>0</v>
      </c>
      <c r="BL59" s="116">
        <f>SUMIFS('10'!$K$10:$K$44,'10'!$A$10:$A$44,LOSS!$I$5,'10'!$M$10:$M$44,LOSS!$B59)+SUMIFS('10'!$L$10:$L$44,'10'!$A$10:$A$44,LOSS!$I$5,'10'!$O$10:$O$44,LOSS!$B59)</f>
        <v>0</v>
      </c>
      <c r="BM59" s="115">
        <f>SUMIFS('11'!$N$10:$N$43,'11'!$A$10:$A$43,LOSS!$E$5,'11'!$M$10:$M$43,LOSS!$B59)+SUMIFS('11'!$P$10:$P$43,'11'!$A$10:$A$43,LOSS!$E$5,'11'!$O$10:$O$43,LOSS!$B59)</f>
        <v>0</v>
      </c>
      <c r="BN59" s="116">
        <f>SUMIFS('11'!$K$10:$K$43,'11'!$A$10:$A$43,LOSS!$E$5,'11'!$M$10:$M$43,LOSS!$B59)+SUMIFS('11'!$L$10:$L$43,'11'!$A$10:$A$43,LOSS!$E$5,'11'!$O$10:$O$43,LOSS!$B59)</f>
        <v>0</v>
      </c>
      <c r="BO59" s="115">
        <f>SUMIFS('11'!$N$10:$N$43,'11'!$A$10:$A$43,LOSS!$G$5,'11'!$M$10:$M$43,LOSS!$B59)+SUMIFS('11'!$P$10:$P$43,'11'!$A$10:$A$43,LOSS!$G$5,'11'!$O$10:$O$43,LOSS!$B59)</f>
        <v>0</v>
      </c>
      <c r="BP59" s="116">
        <f>SUMIFS('11'!$K$10:$K$43,'11'!$A$10:$A$43,LOSS!$G$5,'11'!$M$10:$M$43,LOSS!$B59)+SUMIFS('11'!$L$10:$L$43,'11'!$A$10:$A$43,LOSS!$G$5,'11'!$O$10:$O$43,LOSS!$B59)</f>
        <v>0</v>
      </c>
      <c r="BQ59" s="115">
        <f>SUMIFS('11'!$N$10:$N$43,'11'!$A$10:$A$43,LOSS!$I$5,'11'!$M$10:$M$43,LOSS!$B59)+SUMIFS('11'!$P$10:$P$43,'11'!$A$10:$A$43,LOSS!$I$5,'11'!$O$10:$O$43,LOSS!$B59)</f>
        <v>0</v>
      </c>
      <c r="BR59" s="116">
        <f>SUMIFS('11'!$K$10:$K$43,'11'!$A$10:$A$43,LOSS!$I$5,'11'!$M$10:$M$43,LOSS!$B59)+SUMIFS('11'!$L$10:$L$43,'11'!$A$10:$A$43,LOSS!$I$5,'11'!$O$10:$O$43,LOSS!$B59)</f>
        <v>0</v>
      </c>
      <c r="BS59" s="115">
        <f>SUMIFS('12'!$N$10:$N$44,'12'!$A$10:$A$44,LOSS!$E$5,'12'!$M$10:$M$44,LOSS!$B59)+SUMIFS('12'!$P$10:$P$44,'12'!$A$10:$A$44,LOSS!$E$5,'12'!$O$10:$O$44,LOSS!$B59)</f>
        <v>0</v>
      </c>
      <c r="BT59" s="116">
        <f>SUMIFS('12'!$K$10:$K$44,'12'!$A$10:$A$44,LOSS!$E$5,'12'!$M$10:$M$44,LOSS!$B59)+SUMIFS('12'!$L$10:$L$44,'12'!$A$10:$A$44,LOSS!$E$5,'12'!$O$10:$O$44,LOSS!$B59)</f>
        <v>0</v>
      </c>
      <c r="BU59" s="115">
        <f>SUMIFS('12'!$N$10:$N$44,'12'!$A$10:$A$44,LOSS!$G$5,'12'!$M$10:$M$44,LOSS!$B59)+SUMIFS('12'!$P$10:$P$44,'12'!$A$10:$A$44,LOSS!$G$5,'12'!$O$10:$O$44,LOSS!$B59)</f>
        <v>0</v>
      </c>
      <c r="BV59" s="116">
        <f>SUMIFS('12'!$K$10:$K$44,'12'!$A$10:$A$44,LOSS!$G$5,'12'!$M$10:$M$44,LOSS!$B59)+SUMIFS('12'!$L$10:$L$44,'12'!$A$10:$A$44,LOSS!$G$5,'12'!$O$10:$O$44,LOSS!$B59)</f>
        <v>0</v>
      </c>
      <c r="BW59" s="115">
        <f>SUMIFS('12'!$N$10:$N$44,'12'!$A$10:$A$44,LOSS!$I$5,'12'!$M$10:$M$44,LOSS!$B59)+SUMIFS('12'!$P$10:$P$44,'12'!$A$10:$A$44,LOSS!$I$5,'12'!$O$10:$O$44,LOSS!$B59)</f>
        <v>0</v>
      </c>
      <c r="BX59" s="116">
        <f>SUMIFS('12'!$K$10:$K$44,'12'!$A$10:$A$44,LOSS!$I$5,'12'!$M$10:$M$44,LOSS!$B59)+SUMIFS('12'!$L$10:$L$44,'12'!$A$10:$A$44,LOSS!$I$5,'12'!$O$10:$O$44,LOSS!$B59)</f>
        <v>0</v>
      </c>
      <c r="BY59" s="115">
        <f>SUMIFS('13'!$N$10:$N$44,'13'!$A$10:$A$44,LOSS!$E$5,'13'!$M$10:$M$44,LOSS!$B59)+SUMIFS('13'!$P$10:$P$44,'13'!$A$10:$A$44,LOSS!$E$5,'13'!$O$10:$O$44,LOSS!$B59)</f>
        <v>0</v>
      </c>
      <c r="BZ59" s="116">
        <f>SUMIFS('13'!$K$10:$K$44,'13'!$A$10:$A$44,LOSS!$E$5,'13'!$M$10:$M$44,LOSS!$B59)+SUMIFS('13'!$L$10:$L$44,'13'!$A$10:$A$44,LOSS!$E$5,'13'!$O$10:$O$44,LOSS!$B59)</f>
        <v>0</v>
      </c>
      <c r="CA59" s="115">
        <f>SUMIFS('13'!$N$10:$N$44,'13'!$A$10:$A$44,LOSS!$G$5,'13'!$M$10:$M$44,LOSS!$B59)+SUMIFS('13'!$P$10:$P$44,'13'!$A$10:$A$44,LOSS!$G$5,'13'!$O$10:$O$44,LOSS!$B59)</f>
        <v>0</v>
      </c>
      <c r="CB59" s="116">
        <f>SUMIFS('13'!$K$10:$K$44,'13'!$A$10:$A$44,LOSS!$G$5,'13'!$M$10:$M$44,LOSS!$B59)+SUMIFS('13'!$L$10:$L$44,'13'!$A$10:$A$44,LOSS!$G$5,'13'!$O$10:$O$44,LOSS!$B59)</f>
        <v>0</v>
      </c>
      <c r="CC59" s="115">
        <f>SUMIFS('13'!$N$10:$N$44,'13'!$A$10:$A$44,LOSS!$I$5,'13'!$M$10:$M$44,LOSS!$B59)+SUMIFS('13'!$P$10:$P$44,'13'!$A$10:$A$44,LOSS!$I$5,'13'!$O$10:$O$44,LOSS!$B59)</f>
        <v>0</v>
      </c>
      <c r="CD59" s="116">
        <f>SUMIFS('13'!$K$10:$K$44,'13'!$A$10:$A$44,LOSS!$I$5,'13'!$M$10:$M$44,LOSS!$B59)+SUMIFS('13'!$L$10:$L$44,'13'!$A$10:$A$44,LOSS!$I$5,'13'!$O$10:$O$44,LOSS!$B59)</f>
        <v>0</v>
      </c>
      <c r="CE59" s="115">
        <f>SUMIFS('14'!$N$10:$N$44,'14'!$A$10:$A$44,LOSS!$E$5,'14'!$M$10:$M$44,LOSS!$B59)+SUMIFS('14'!$P$10:$P$44,'14'!$A$10:$A$44,LOSS!$E$5,'14'!$O$10:$O$44,LOSS!$B59)</f>
        <v>0</v>
      </c>
      <c r="CF59" s="116">
        <f>SUMIFS('14'!$K$10:$K$44,'14'!$A$10:$A$44,LOSS!$E$5,'14'!$M$10:$M$44,LOSS!$B59)+SUMIFS('14'!$L$10:$L$44,'14'!$A$10:$A$44,LOSS!$E$5,'14'!$O$10:$O$44,LOSS!$B59)</f>
        <v>0</v>
      </c>
      <c r="CG59" s="115">
        <f>SUMIFS('14'!$N$10:$N$44,'14'!$A$10:$A$44,LOSS!$G$5,'14'!$M$10:$M$44,LOSS!$B59)+SUMIFS('14'!$P$10:$P$44,'14'!$A$10:$A$44,LOSS!$G$5,'14'!$O$10:$O$44,LOSS!$B59)</f>
        <v>0</v>
      </c>
      <c r="CH59" s="116">
        <f>SUMIFS('14'!$K$10:$K$44,'14'!$A$10:$A$44,LOSS!$G$5,'14'!$M$10:$M$44,LOSS!$B59)+SUMIFS('14'!$L$10:$L$44,'14'!$A$10:$A$44,LOSS!$G$5,'14'!$O$10:$O$44,LOSS!$B59)</f>
        <v>0</v>
      </c>
      <c r="CI59" s="115">
        <f>SUMIFS('14'!$N$10:$N$44,'14'!$A$10:$A$44,LOSS!$I$5,'14'!$M$10:$M$44,LOSS!$B59)+SUMIFS('14'!$P$10:$P$44,'14'!$A$10:$A$44,LOSS!$I$5,'14'!$O$10:$O$44,LOSS!$B59)</f>
        <v>0</v>
      </c>
      <c r="CJ59" s="116">
        <f>SUMIFS('14'!$K$10:$K$44,'14'!$A$10:$A$44,LOSS!$I$5,'14'!$M$10:$M$44,LOSS!$B59)+SUMIFS('14'!$L$10:$L$44,'14'!$A$10:$A$44,LOSS!$I$5,'14'!$O$10:$O$44,LOSS!$B59)</f>
        <v>0</v>
      </c>
      <c r="CK59" s="115">
        <f>SUMIFS('15'!$N$10:$N$44,'15'!$A$10:$A$44,LOSS!$E$5,'15'!$M$10:$M$44,LOSS!$B59)+SUMIFS('15'!$P$10:$P$44,'15'!$A$10:$A$44,LOSS!$E$5,'15'!$O$10:$O$44,LOSS!$B59)</f>
        <v>0</v>
      </c>
      <c r="CL59" s="116">
        <f>SUMIFS('15'!$K$10:$K$44,'15'!$A$10:$A$44,LOSS!$E$5,'15'!$M$10:$M$44,LOSS!$B59)+SUMIFS('15'!$L$10:$L$44,'15'!$A$10:$A$44,LOSS!$E$5,'15'!$O$10:$O$44,LOSS!$B59)</f>
        <v>0</v>
      </c>
      <c r="CM59" s="115">
        <f>SUMIFS('15'!$N$10:$N$44,'15'!$A$10:$A$44,LOSS!$G$5,'15'!$M$10:$M$44,LOSS!$B59)+SUMIFS('15'!$P$10:$P$44,'15'!$A$10:$A$44,LOSS!$G$5,'15'!$O$10:$O$44,LOSS!$B59)</f>
        <v>0</v>
      </c>
      <c r="CN59" s="116">
        <f>SUMIFS('15'!$K$10:$K$44,'15'!$A$10:$A$44,LOSS!$G$5,'15'!$M$10:$M$44,LOSS!$B59)+SUMIFS('15'!$L$10:$L$44,'15'!$A$10:$A$44,LOSS!$G$5,'15'!$O$10:$O$44,LOSS!$B59)</f>
        <v>0</v>
      </c>
      <c r="CO59" s="115">
        <f>SUMIFS('15'!$N$10:$N$44,'15'!$A$10:$A$44,LOSS!$I$5,'15'!$M$10:$M$44,LOSS!$B59)+SUMIFS('15'!$P$10:$P$44,'15'!$A$10:$A$44,LOSS!$I$5,'15'!$O$10:$O$44,LOSS!$B59)</f>
        <v>0</v>
      </c>
      <c r="CP59" s="116">
        <f>SUMIFS('15'!$K$10:$K$44,'15'!$A$10:$A$44,LOSS!$I$5,'15'!$M$10:$M$44,LOSS!$B59)+SUMIFS('15'!$L$10:$L$44,'15'!$A$10:$A$44,LOSS!$I$5,'15'!$O$10:$O$44,LOSS!$B59)</f>
        <v>0</v>
      </c>
      <c r="CQ59" s="115">
        <f>SUMIFS('16'!$N$10:$N$44,'16'!$A$10:$A$44,LOSS!$E$5,'16'!$M$10:$M$44,LOSS!$B59)+SUMIFS('16'!$P$10:$P$44,'16'!$A$10:$A$44,LOSS!$E$5,'16'!$O$10:$O$44,LOSS!$B59)</f>
        <v>0</v>
      </c>
      <c r="CR59" s="116">
        <f>SUMIFS('16'!$K$10:$K$44,'16'!$A$10:$A$44,LOSS!$E$5,'16'!$M$10:$M$44,LOSS!$B59)+SUMIFS('16'!$L$10:$L$44,'16'!$A$10:$A$44,LOSS!$E$5,'16'!$O$10:$O$44,LOSS!$B59)</f>
        <v>0</v>
      </c>
      <c r="CS59" s="115">
        <f>SUMIFS('16'!$N$10:$N$44,'16'!$A$10:$A$44,LOSS!$G$5,'16'!$M$10:$M$44,LOSS!$B59)+SUMIFS('16'!$P$10:$P$44,'16'!$A$10:$A$44,LOSS!$G$5,'16'!$O$10:$O$44,LOSS!$B59)</f>
        <v>0</v>
      </c>
      <c r="CT59" s="116">
        <f>SUMIFS('16'!$K$10:$K$44,'16'!$A$10:$A$44,LOSS!$G$5,'16'!$M$10:$M$44,LOSS!$B59)+SUMIFS('16'!$L$10:$L$44,'16'!$A$10:$A$44,LOSS!$G$5,'16'!$O$10:$O$44,LOSS!$B59)</f>
        <v>0</v>
      </c>
      <c r="CU59" s="115">
        <f>SUMIFS('16'!$N$10:$N$44,'16'!$A$10:$A$44,LOSS!$I$5,'16'!$M$10:$M$44,LOSS!$B59)+SUMIFS('16'!$P$10:$P$44,'16'!$A$10:$A$44,LOSS!$I$5,'16'!$O$10:$O$44,LOSS!$B59)</f>
        <v>0</v>
      </c>
      <c r="CV59" s="116">
        <f>SUMIFS('16'!$K$10:$K$44,'16'!$A$10:$A$44,LOSS!$I$5,'16'!$M$10:$M$44,LOSS!$B59)+SUMIFS('16'!$L$10:$L$44,'16'!$A$10:$A$44,LOSS!$I$5,'16'!$O$10:$O$44,LOSS!$B59)</f>
        <v>0</v>
      </c>
      <c r="CW59" s="115">
        <f>SUMIFS('17'!$N$10:$N$44,'17'!$A$10:$A$44,LOSS!$E$5,'17'!$M$10:$M$44,LOSS!$B59)+SUMIFS('17'!$P$10:$P$44,'17'!$A$10:$A$44,LOSS!$E$5,'17'!$O$10:$O$44,LOSS!$B59)</f>
        <v>0</v>
      </c>
      <c r="CX59" s="116">
        <f>SUMIFS('17'!$K$10:$K$44,'17'!$A$10:$A$44,LOSS!$E$5,'17'!$M$10:$M$44,LOSS!$B59)+SUMIFS('17'!$L$10:$L$44,'17'!$A$10:$A$44,LOSS!$E$5,'17'!$O$10:$O$44,LOSS!$B59)</f>
        <v>0</v>
      </c>
      <c r="CY59" s="115">
        <f>SUMIFS('17'!$N$10:$N$44,'17'!$A$10:$A$44,LOSS!$G$5,'17'!$M$10:$M$44,LOSS!$B59)+SUMIFS('17'!$P$10:$P$44,'17'!$A$10:$A$44,LOSS!$G$5,'17'!$O$10:$O$44,LOSS!$B59)</f>
        <v>0</v>
      </c>
      <c r="CZ59" s="116">
        <f>SUMIFS('17'!$K$10:$K$44,'17'!$A$10:$A$44,LOSS!$G$5,'17'!$M$10:$M$44,LOSS!$B59)+SUMIFS('17'!$L$10:$L$44,'17'!$A$10:$A$44,LOSS!$G$5,'17'!$O$10:$O$44,LOSS!$B59)</f>
        <v>0</v>
      </c>
      <c r="DA59" s="115">
        <f>SUMIFS('17'!$N$10:$N$44,'17'!$A$10:$A$44,LOSS!$I$5,'17'!$M$10:$M$44,LOSS!$B59)+SUMIFS('17'!$P$10:$P$44,'17'!$A$10:$A$44,LOSS!$I$5,'17'!$O$10:$O$44,LOSS!$B59)</f>
        <v>0</v>
      </c>
      <c r="DB59" s="116">
        <f>SUMIFS('17'!$K$10:$K$44,'17'!$A$10:$A$44,LOSS!$I$5,'17'!$M$10:$M$44,LOSS!$B59)+SUMIFS('17'!$L$10:$L$44,'17'!$A$10:$A$44,LOSS!$I$5,'17'!$O$10:$O$44,LOSS!$B59)</f>
        <v>0</v>
      </c>
      <c r="DC59" s="115">
        <f>SUMIFS('18'!$N$10:$N$44,'18'!$A$10:$A$44,LOSS!$E$5,'18'!$M$10:$M$44,LOSS!$B59)+SUMIFS('18'!$P$10:$P$44,'18'!$A$10:$A$44,LOSS!$E$5,'18'!$O$10:$O$44,LOSS!$B59)</f>
        <v>0</v>
      </c>
      <c r="DD59" s="116">
        <f>SUMIFS('18'!$K$10:$K$44,'18'!$A$10:$A$44,LOSS!$E$5,'18'!$M$10:$M$44,LOSS!$B59)+SUMIFS('18'!$L$10:$L$44,'18'!$A$10:$A$44,LOSS!$E$5,'18'!$O$10:$O$44,LOSS!$B59)</f>
        <v>0</v>
      </c>
      <c r="DE59" s="115">
        <f>SUMIFS('18'!$N$10:$N$44,'18'!$A$10:$A$44,LOSS!$G$5,'18'!$M$10:$M$44,LOSS!$B59)+SUMIFS('18'!$P$10:$P$44,'18'!$A$10:$A$44,LOSS!$G$5,'18'!$O$10:$O$44,LOSS!$B59)</f>
        <v>0</v>
      </c>
      <c r="DF59" s="116">
        <f>SUMIFS('18'!$K$10:$K$44,'18'!$A$10:$A$44,LOSS!$G$5,'18'!$M$10:$M$44,LOSS!$B59)+SUMIFS('18'!$L$10:$L$44,'18'!$A$10:$A$44,LOSS!$G$5,'18'!$O$10:$O$44,LOSS!$B59)</f>
        <v>0</v>
      </c>
      <c r="DG59" s="115">
        <f>SUMIFS('18'!$N$10:$N$44,'18'!$A$10:$A$44,LOSS!$I$5,'18'!$M$10:$M$44,LOSS!$B59)+SUMIFS('18'!$P$10:$P$44,'18'!$A$10:$A$44,LOSS!$I$5,'18'!$O$10:$O$44,LOSS!$B59)</f>
        <v>0</v>
      </c>
      <c r="DH59" s="116">
        <f>SUMIFS('18'!$K$10:$K$44,'18'!$A$10:$A$44,LOSS!$I$5,'18'!$M$10:$M$44,LOSS!$B59)+SUMIFS('18'!$L$10:$L$44,'18'!$A$10:$A$44,LOSS!$I$5,'18'!$O$10:$O$44,LOSS!$B59)</f>
        <v>0</v>
      </c>
      <c r="DI59" s="115">
        <f>SUMIFS('19'!$N$10:$N$44,'19'!$A$10:$A$44,LOSS!$E$5,'19'!$M$10:$M$44,LOSS!$B59)+SUMIFS('19'!$P$10:$P$44,'19'!$A$10:$A$44,LOSS!$E$5,'19'!$O$10:$O$44,LOSS!$B59)</f>
        <v>0</v>
      </c>
      <c r="DJ59" s="116">
        <f>SUMIFS('19'!$K$10:$K$44,'19'!$A$10:$A$44,LOSS!$E$5,'19'!$M$10:$M$44,LOSS!$B59)+SUMIFS('19'!$L$10:$L$44,'19'!$A$10:$A$44,LOSS!$E$5,'19'!$O$10:$O$44,LOSS!$B59)</f>
        <v>0</v>
      </c>
      <c r="DK59" s="115">
        <f>SUMIFS('19'!$N$10:$N$44,'19'!$A$10:$A$44,LOSS!$G$5,'19'!$M$10:$M$44,LOSS!$B59)+SUMIFS('19'!$P$10:$P$44,'19'!$A$10:$A$44,LOSS!$G$5,'19'!$O$10:$O$44,LOSS!$B59)</f>
        <v>0</v>
      </c>
      <c r="DL59" s="116">
        <f>SUMIFS('19'!$K$10:$K$44,'19'!$A$10:$A$44,LOSS!$G$5,'19'!$M$10:$M$44,LOSS!$B59)+SUMIFS('19'!$L$10:$L$44,'19'!$A$10:$A$44,LOSS!$G$5,'19'!$O$10:$O$44,LOSS!$B59)</f>
        <v>0</v>
      </c>
      <c r="DM59" s="115">
        <f>SUMIFS('19'!$N$10:$N$44,'19'!$A$10:$A$44,LOSS!$I$5,'19'!$M$10:$M$44,LOSS!$B59)+SUMIFS('19'!$P$10:$P$44,'19'!$A$10:$A$44,LOSS!$I$5,'19'!$O$10:$O$44,LOSS!$B59)</f>
        <v>0</v>
      </c>
      <c r="DN59" s="116">
        <f>SUMIFS('19'!$K$10:$K$44,'19'!$A$10:$A$44,LOSS!$I$5,'19'!$M$10:$M$44,LOSS!$B59)+SUMIFS('19'!$L$10:$L$44,'19'!$A$10:$A$44,LOSS!$I$5,'19'!$O$10:$O$44,LOSS!$B59)</f>
        <v>0</v>
      </c>
      <c r="DO59" s="115">
        <f>SUMIFS('20'!$N$10:$N$44,'20'!$A$10:$A$44,LOSS!$E$5,'20'!$M$10:$M$44,LOSS!$B59)+SUMIFS('20'!$P$10:$P$44,'20'!$A$10:$A$44,LOSS!$E$5,'20'!$O$10:$O$44,LOSS!$B59)</f>
        <v>0</v>
      </c>
      <c r="DP59" s="116">
        <f>SUMIFS('20'!$K$10:$K$44,'20'!$A$10:$A$44,LOSS!$E$5,'20'!$M$10:$M$44,LOSS!$B59)+SUMIFS('20'!$L$10:$L$44,'20'!$A$10:$A$44,LOSS!$E$5,'20'!$O$10:$O$44,LOSS!$B59)</f>
        <v>0</v>
      </c>
      <c r="DQ59" s="115">
        <f>SUMIFS('20'!$N$10:$N$44,'20'!$A$10:$A$44,LOSS!$G$5,'20'!$M$10:$M$44,LOSS!$B59)+SUMIFS('20'!$P$10:$P$44,'20'!$A$10:$A$44,LOSS!$G$5,'20'!$O$10:$O$44,LOSS!$B59)</f>
        <v>0</v>
      </c>
      <c r="DR59" s="116">
        <f>SUMIFS('20'!$K$10:$K$44,'20'!$A$10:$A$44,LOSS!$G$5,'20'!$M$10:$M$44,LOSS!$B59)+SUMIFS('20'!$L$10:$L$44,'20'!$A$10:$A$44,LOSS!$G$5,'20'!$O$10:$O$44,LOSS!$B59)</f>
        <v>0</v>
      </c>
      <c r="DS59" s="115">
        <f>SUMIFS('20'!$N$10:$N$44,'20'!$A$10:$A$44,LOSS!$I$5,'20'!$M$10:$M$44,LOSS!$B59)+SUMIFS('20'!$P$10:$P$44,'20'!$A$10:$A$44,LOSS!$I$5,'20'!$O$10:$O$44,LOSS!$B59)</f>
        <v>0</v>
      </c>
      <c r="DT59" s="116">
        <f>SUMIFS('20'!$K$10:$K$44,'20'!$A$10:$A$44,LOSS!$I$5,'20'!$M$10:$M$44,LOSS!$B59)+SUMIFS('20'!$L$10:$L$44,'20'!$A$10:$A$44,LOSS!$I$5,'20'!$O$10:$O$44,LOSS!$B59)</f>
        <v>0</v>
      </c>
      <c r="DU59" s="115">
        <f>SUMIFS('21'!$N$10:$N$44,'21'!$A$10:$A$44,LOSS!$E$5,'21'!$M$10:$M$44,LOSS!$B59)+SUMIFS('21'!$P$10:$P$44,'21'!$A$10:$A$44,LOSS!$E$5,'21'!$O$10:$O$44,LOSS!$B59)</f>
        <v>0</v>
      </c>
      <c r="DV59" s="116">
        <f>SUMIFS('21'!$K$10:$K$44,'21'!$A$10:$A$44,LOSS!$E$5,'21'!$M$10:$M$44,LOSS!$B59)+SUMIFS('21'!$L$10:$L$44,'21'!$A$10:$A$44,LOSS!$E$5,'21'!$O$10:$O$44,LOSS!$B59)</f>
        <v>0</v>
      </c>
      <c r="DW59" s="115">
        <f>SUMIFS('21'!$N$10:$N$44,'21'!$A$10:$A$44,LOSS!$G$5,'21'!$M$10:$M$44,LOSS!$B59)+SUMIFS('21'!$P$10:$P$44,'21'!$A$10:$A$44,LOSS!$G$5,'21'!$O$10:$O$44,LOSS!$B59)</f>
        <v>0</v>
      </c>
      <c r="DX59" s="116">
        <f>SUMIFS('21'!$K$10:$K$44,'21'!$A$10:$A$44,LOSS!$G$5,'21'!$M$10:$M$44,LOSS!$B59)+SUMIFS('21'!$L$10:$L$44,'21'!$A$10:$A$44,LOSS!$G$5,'21'!$O$10:$O$44,LOSS!$B59)</f>
        <v>0</v>
      </c>
      <c r="DY59" s="115">
        <f>SUMIFS('21'!$N$10:$N$44,'21'!$A$10:$A$44,LOSS!$I$5,'21'!$M$10:$M$44,LOSS!$B59)+SUMIFS('21'!$P$10:$P$44,'21'!$A$10:$A$44,LOSS!$I$5,'21'!$O$10:$O$44,LOSS!$B59)</f>
        <v>0</v>
      </c>
      <c r="DZ59" s="116">
        <f>SUMIFS('21'!$K$10:$K$44,'21'!$A$10:$A$44,LOSS!$I$5,'21'!$M$10:$M$44,LOSS!$B59)+SUMIFS('21'!$L$10:$L$44,'21'!$A$10:$A$44,LOSS!$I$5,'21'!$O$10:$O$44,LOSS!$B59)</f>
        <v>0</v>
      </c>
      <c r="EA59" s="115">
        <f>SUMIFS('22'!$N$10:$N$44,'22'!$A$10:$A$44,LOSS!$E$5,'22'!$M$10:$M$44,LOSS!$B59)+SUMIFS('22'!$P$10:$P$44,'22'!$A$10:$A$44,LOSS!$E$5,'22'!$O$10:$O$44,LOSS!$B59)</f>
        <v>0</v>
      </c>
      <c r="EB59" s="116">
        <f>SUMIFS('22'!$K$10:$K$44,'22'!$A$10:$A$44,LOSS!$E$5,'22'!$M$10:$M$44,LOSS!$B59)+SUMIFS('22'!$L$10:$L$44,'22'!$A$10:$A$44,LOSS!$E$5,'22'!$O$10:$O$44,LOSS!$B59)</f>
        <v>0</v>
      </c>
      <c r="EC59" s="115">
        <f>SUMIFS('22'!$N$10:$N$44,'22'!$A$10:$A$44,LOSS!$G$5,'22'!$M$10:$M$44,LOSS!$B59)+SUMIFS('22'!$P$10:$P$44,'22'!$A$10:$A$44,LOSS!$G$5,'22'!$O$10:$O$44,LOSS!$B59)</f>
        <v>0</v>
      </c>
      <c r="ED59" s="116">
        <f>SUMIFS('22'!$K$10:$K$44,'22'!$A$10:$A$44,LOSS!$G$5,'22'!$M$10:$M$44,LOSS!$B59)+SUMIFS('22'!$L$10:$L$44,'22'!$A$10:$A$44,LOSS!$G$5,'22'!$O$10:$O$44,LOSS!$B59)</f>
        <v>0</v>
      </c>
      <c r="EE59" s="115">
        <f>SUMIFS('22'!$N$10:$N$44,'22'!$A$10:$A$44,LOSS!$I$5,'22'!$M$10:$M$44,LOSS!$B59)+SUMIFS('22'!$P$10:$P$44,'22'!$A$10:$A$44,LOSS!$I$5,'22'!$O$10:$O$44,LOSS!$B59)</f>
        <v>0</v>
      </c>
      <c r="EF59" s="116">
        <f>SUMIFS('22'!$K$10:$K$44,'22'!$A$10:$A$44,LOSS!$I$5,'22'!$M$10:$M$44,LOSS!$B59)+SUMIFS('22'!$L$10:$L$44,'22'!$A$10:$A$44,LOSS!$I$5,'22'!$O$10:$O$44,LOSS!$B59)</f>
        <v>0</v>
      </c>
      <c r="EG59" s="115">
        <f>SUMIFS('23'!$N$10:$N$44,'23'!$A$10:$A$44,LOSS!$E$5,'23'!$M$10:$M$44,LOSS!$B59)+SUMIFS('23'!$P$10:$P$44,'23'!$A$10:$A$44,LOSS!$E$5,'23'!$O$10:$O$44,LOSS!$B59)</f>
        <v>0</v>
      </c>
      <c r="EH59" s="116">
        <f>SUMIFS('23'!$K$10:$K$44,'23'!$A$10:$A$44,LOSS!$E$5,'23'!$M$10:$M$44,LOSS!$B59)+SUMIFS('23'!$L$10:$L$44,'23'!$A$10:$A$44,LOSS!$E$5,'23'!$O$10:$O$44,LOSS!$B59)</f>
        <v>0</v>
      </c>
      <c r="EI59" s="115">
        <f>SUMIFS('23'!$N$10:$N$44,'23'!$A$10:$A$44,LOSS!$G$5,'23'!$M$10:$M$44,LOSS!$B59)+SUMIFS('23'!$P$10:$P$44,'23'!$A$10:$A$44,LOSS!$G$5,'23'!$O$10:$O$44,LOSS!$B59)</f>
        <v>0</v>
      </c>
      <c r="EJ59" s="116">
        <f>SUMIFS('23'!$K$10:$K$44,'23'!$A$10:$A$44,LOSS!$G$5,'23'!$M$10:$M$44,LOSS!$B59)+SUMIFS('23'!$L$10:$L$44,'23'!$A$10:$A$44,LOSS!$G$5,'23'!$O$10:$O$44,LOSS!$B59)</f>
        <v>0</v>
      </c>
      <c r="EK59" s="115">
        <f>SUMIFS('23'!$N$10:$N$44,'23'!$A$10:$A$44,LOSS!$I$5,'23'!$M$10:$M$44,LOSS!$B59)+SUMIFS('23'!$P$10:$P$44,'23'!$A$10:$A$44,LOSS!$I$5,'23'!$O$10:$O$44,LOSS!$B59)</f>
        <v>0</v>
      </c>
      <c r="EL59" s="116">
        <f>SUMIFS('23'!$K$10:$K$44,'23'!$A$10:$A$44,LOSS!$I$5,'23'!$M$10:$M$44,LOSS!$B59)+SUMIFS('23'!$L$10:$L$44,'23'!$A$10:$A$44,LOSS!$I$5,'23'!$O$10:$O$44,LOSS!$B59)</f>
        <v>0</v>
      </c>
      <c r="EM59" s="115">
        <f>SUMIFS('24'!$N$10:$N$44,'24'!$A$10:$A$44,LOSS!$E$5,'24'!$M$10:$M$44,LOSS!$B59)+SUMIFS('24'!$P$10:$P$44,'24'!$A$10:$A$44,LOSS!$E$5,'24'!$O$10:$O$44,LOSS!$B59)</f>
        <v>0</v>
      </c>
      <c r="EN59" s="116">
        <f>SUMIFS('24'!$K$10:$K$44,'24'!$A$10:$A$44,LOSS!$E$5,'24'!$M$10:$M$44,LOSS!$B59)+SUMIFS('24'!$L$10:$L$44,'24'!$A$10:$A$44,LOSS!$E$5,'24'!$O$10:$O$44,LOSS!$B59)</f>
        <v>0</v>
      </c>
      <c r="EO59" s="115">
        <f>SUMIFS('24'!$N$10:$N$44,'24'!$A$10:$A$44,LOSS!$G$5,'24'!$M$10:$M$44,LOSS!$B59)+SUMIFS('24'!$P$10:$P$44,'24'!$A$10:$A$44,LOSS!$G$5,'24'!$O$10:$O$44,LOSS!$B59)</f>
        <v>0</v>
      </c>
      <c r="EP59" s="116">
        <f>SUMIFS('24'!$K$10:$K$44,'24'!$A$10:$A$44,LOSS!$G$5,'24'!$M$10:$M$44,LOSS!$B59)+SUMIFS('24'!$L$10:$L$44,'24'!$A$10:$A$44,LOSS!$G$5,'24'!$O$10:$O$44,LOSS!$B59)</f>
        <v>0</v>
      </c>
      <c r="EQ59" s="115">
        <f>SUMIFS('24'!$N$10:$N$44,'24'!$A$10:$A$44,LOSS!$I$5,'24'!$M$10:$M$44,LOSS!$B59)+SUMIFS('24'!$P$10:$P$44,'24'!$A$10:$A$44,LOSS!$I$5,'24'!$O$10:$O$44,LOSS!$B59)</f>
        <v>0</v>
      </c>
      <c r="ER59" s="116">
        <f>SUMIFS('24'!$K$10:$K$44,'24'!$A$10:$A$44,LOSS!$I$5,'24'!$M$10:$M$44,LOSS!$B59)+SUMIFS('24'!$L$10:$L$44,'24'!$A$10:$A$44,LOSS!$I$5,'24'!$O$10:$O$44,LOSS!$B59)</f>
        <v>0</v>
      </c>
      <c r="ES59" s="115">
        <f>SUMIFS('25'!$N$10:$N$44,'25'!$A$10:$A$44,LOSS!$E$5,'25'!$M$10:$M$44,LOSS!$B59)+SUMIFS('25'!$P$10:$P$44,'25'!$A$10:$A$44,LOSS!$E$5,'25'!$O$10:$O$44,LOSS!$B59)</f>
        <v>0</v>
      </c>
      <c r="ET59" s="116">
        <f>SUMIFS('25'!$K$10:$K$44,'25'!$A$10:$A$44,LOSS!$E$5,'25'!$M$10:$M$44,LOSS!$B59)+SUMIFS('25'!$L$10:$L$44,'25'!$A$10:$A$44,LOSS!$E$5,'25'!$O$10:$O$44,LOSS!$B59)</f>
        <v>0</v>
      </c>
      <c r="EU59" s="115">
        <f>SUMIFS('25'!$N$10:$N$44,'25'!$A$10:$A$44,LOSS!$G$5,'25'!$M$10:$M$44,LOSS!$B59)+SUMIFS('25'!$P$10:$P$44,'25'!$A$10:$A$44,LOSS!$G$5,'25'!$O$10:$O$44,LOSS!$B59)</f>
        <v>0</v>
      </c>
      <c r="EV59" s="116">
        <f>SUMIFS('25'!$K$10:$K$44,'25'!$A$10:$A$44,LOSS!$G$5,'25'!$M$10:$M$44,LOSS!$B59)+SUMIFS('25'!$L$10:$L$44,'25'!$A$10:$A$44,LOSS!$G$5,'25'!$O$10:$O$44,LOSS!$B59)</f>
        <v>0</v>
      </c>
      <c r="EW59" s="115">
        <f>SUMIFS('25'!$N$10:$N$44,'25'!$A$10:$A$44,LOSS!$I$5,'25'!$M$10:$M$44,LOSS!$B59)+SUMIFS('25'!$P$10:$P$44,'25'!$A$10:$A$44,LOSS!$I$5,'25'!$O$10:$O$44,LOSS!$B59)</f>
        <v>0</v>
      </c>
      <c r="EX59" s="116">
        <f>SUMIFS('25'!$K$10:$K$44,'25'!$A$10:$A$44,LOSS!$I$5,'25'!$M$10:$M$44,LOSS!$B59)+SUMIFS('25'!$L$10:$L$44,'25'!$A$10:$A$44,LOSS!$I$5,'25'!$O$10:$O$44,LOSS!$B59)</f>
        <v>0</v>
      </c>
      <c r="EY59" s="115">
        <f>SUMIFS('26'!$N$10:$N$44,'26'!$A$10:$A$44,LOSS!$E$5,'26'!$M$10:$M$44,LOSS!$B59)+SUMIFS('26'!$P$10:$P$44,'26'!$A$10:$A$44,LOSS!$E$5,'26'!$O$10:$O$44,LOSS!$B59)</f>
        <v>0</v>
      </c>
      <c r="EZ59" s="116">
        <f>SUMIFS('26'!$K$10:$K$44,'26'!$A$10:$A$44,LOSS!$E$5,'26'!$M$10:$M$44,LOSS!$B59)+SUMIFS('26'!$L$10:$L$44,'26'!$A$10:$A$44,LOSS!$E$5,'26'!$O$10:$O$44,LOSS!$B59)</f>
        <v>0</v>
      </c>
      <c r="FA59" s="115">
        <f>SUMIFS('26'!$N$10:$N$44,'26'!$A$10:$A$44,LOSS!$G$5,'26'!$M$10:$M$44,LOSS!$B59)+SUMIFS('26'!$P$10:$P$44,'26'!$A$10:$A$44,LOSS!$G$5,'26'!$O$10:$O$44,LOSS!$B59)</f>
        <v>0</v>
      </c>
      <c r="FB59" s="116">
        <f>SUMIFS('26'!$K$10:$K$44,'26'!$A$10:$A$44,LOSS!$G$5,'26'!$M$10:$M$44,LOSS!$B59)+SUMIFS('26'!$L$10:$L$44,'26'!$A$10:$A$44,LOSS!$G$5,'26'!$O$10:$O$44,LOSS!$B59)</f>
        <v>0</v>
      </c>
      <c r="FC59" s="115">
        <f>SUMIFS('26'!$N$10:$N$44,'26'!$A$10:$A$44,LOSS!$I$5,'26'!$M$10:$M$44,LOSS!$B59)+SUMIFS('26'!$P$10:$P$44,'26'!$A$10:$A$44,LOSS!$I$5,'26'!$O$10:$O$44,LOSS!$B59)</f>
        <v>0</v>
      </c>
      <c r="FD59" s="116">
        <f>SUMIFS('26'!$K$10:$K$44,'26'!$A$10:$A$44,LOSS!$I$5,'26'!$M$10:$M$44,LOSS!$B59)+SUMIFS('26'!$L$10:$L$44,'26'!$A$10:$A$44,LOSS!$I$5,'26'!$O$10:$O$44,LOSS!$B59)</f>
        <v>0</v>
      </c>
      <c r="FE59" s="115">
        <f>SUMIFS('27'!$N$10:$N$44,'27'!$A$10:$A$44,LOSS!$E$5,'27'!$M$10:$M$44,LOSS!$B59)+SUMIFS('27'!$P$10:$P$44,'27'!$A$10:$A$44,LOSS!$E$5,'27'!$O$10:$O$44,LOSS!$B59)</f>
        <v>0</v>
      </c>
      <c r="FF59" s="116">
        <f>SUMIFS('27'!$K$10:$K$44,'27'!$A$10:$A$44,LOSS!$E$5,'27'!$M$10:$M$44,LOSS!$B59)+SUMIFS('27'!$L$10:$L$44,'27'!$A$10:$A$44,LOSS!$E$5,'27'!$O$10:$O$44,LOSS!$B59)</f>
        <v>0</v>
      </c>
      <c r="FG59" s="115">
        <f>SUMIFS('27'!$N$10:$N$44,'27'!$A$10:$A$44,LOSS!$G$5,'27'!$M$10:$M$44,LOSS!$B59)+SUMIFS('27'!$P$10:$P$44,'27'!$A$10:$A$44,LOSS!$G$5,'27'!$O$10:$O$44,LOSS!$B59)</f>
        <v>0</v>
      </c>
      <c r="FH59" s="116">
        <f>SUMIFS('27'!$K$10:$K$44,'27'!$A$10:$A$44,LOSS!$G$5,'27'!$M$10:$M$44,LOSS!$B59)+SUMIFS('27'!$L$10:$L$44,'27'!$A$10:$A$44,LOSS!$G$5,'27'!$O$10:$O$44,LOSS!$B59)</f>
        <v>0</v>
      </c>
      <c r="FI59" s="115">
        <f>SUMIFS('27'!$N$10:$N$44,'27'!$A$10:$A$44,LOSS!$I$5,'27'!$M$10:$M$44,LOSS!$B59)+SUMIFS('27'!$P$10:$P$44,'27'!$A$10:$A$44,LOSS!$I$5,'27'!$O$10:$O$44,LOSS!$B59)</f>
        <v>0</v>
      </c>
      <c r="FJ59" s="116">
        <f>SUMIFS('27'!$K$10:$K$44,'27'!$A$10:$A$44,LOSS!$I$5,'27'!$M$10:$M$44,LOSS!$B59)+SUMIFS('27'!$L$10:$L$44,'27'!$A$10:$A$44,LOSS!$I$5,'27'!$O$10:$O$44,LOSS!$B59)</f>
        <v>0</v>
      </c>
      <c r="FK59" s="115">
        <f>SUMIFS('28'!$N$10:$N$44,'28'!$A$10:$A$44,LOSS!$E$5,'28'!$M$10:$M$44,LOSS!$B59)+SUMIFS('28'!$P$10:$P$44,'28'!$A$10:$A$44,LOSS!$E$5,'28'!$O$10:$O$44,LOSS!$B59)</f>
        <v>0</v>
      </c>
      <c r="FL59" s="116">
        <f>SUMIFS('28'!$K$10:$K$44,'28'!$A$10:$A$44,LOSS!$E$5,'28'!$M$10:$M$44,LOSS!$B59)+SUMIFS('28'!$L$10:$L$44,'28'!$A$10:$A$44,LOSS!$E$5,'28'!$O$10:$O$44,LOSS!$B59)</f>
        <v>0</v>
      </c>
      <c r="FM59" s="115">
        <f>SUMIFS('28'!$N$10:$N$44,'28'!$A$10:$A$44,LOSS!$G$5,'28'!$M$10:$M$44,LOSS!$B59)+SUMIFS('28'!$P$10:$P$44,'28'!$A$10:$A$44,LOSS!$G$5,'28'!$O$10:$O$44,LOSS!$B59)</f>
        <v>0</v>
      </c>
      <c r="FN59" s="116">
        <f>SUMIFS('28'!$K$10:$K$44,'28'!$A$10:$A$44,LOSS!$G$5,'28'!$M$10:$M$44,LOSS!$B59)+SUMIFS('28'!$L$10:$L$44,'28'!$A$10:$A$44,LOSS!$G$5,'28'!$O$10:$O$44,LOSS!$B59)</f>
        <v>0</v>
      </c>
      <c r="FO59" s="115">
        <f>SUMIFS('28'!$N$10:$N$44,'28'!$A$10:$A$44,LOSS!$I$5,'28'!$M$10:$M$44,LOSS!$B59)+SUMIFS('28'!$P$10:$P$44,'28'!$A$10:$A$44,LOSS!$I$5,'28'!$O$10:$O$44,LOSS!$B59)</f>
        <v>0</v>
      </c>
      <c r="FP59" s="116">
        <f>SUMIFS('28'!$K$10:$K$44,'28'!$A$10:$A$44,LOSS!$I$5,'28'!$M$10:$M$44,LOSS!$B59)+SUMIFS('28'!$L$10:$L$44,'28'!$A$10:$A$44,LOSS!$I$5,'28'!$O$10:$O$44,LOSS!$B59)</f>
        <v>0</v>
      </c>
      <c r="FQ59" s="115">
        <f>SUMIFS('29'!$N$10:$N$44,'29'!$A$10:$A$44,LOSS!$E$5,'29'!$M$10:$M$44,LOSS!$B59)+SUMIFS('29'!$P$10:$P$44,'29'!$A$10:$A$44,LOSS!$E$5,'29'!$O$10:$O$44,LOSS!$B59)</f>
        <v>0</v>
      </c>
      <c r="FR59" s="116">
        <f>SUMIFS('29'!$K$10:$K$44,'29'!$A$10:$A$44,LOSS!$E$5,'29'!$M$10:$M$44,LOSS!$B59)+SUMIFS('29'!$L$10:$L$44,'29'!$A$10:$A$44,LOSS!$E$5,'29'!$O$10:$O$44,LOSS!$B59)</f>
        <v>0</v>
      </c>
      <c r="FS59" s="115">
        <f>SUMIFS('29'!$N$10:$N$44,'29'!$A$10:$A$44,LOSS!$G$5,'29'!$M$10:$M$44,LOSS!$B59)+SUMIFS('29'!$P$10:$P$44,'29'!$A$10:$A$44,LOSS!$G$5,'29'!$O$10:$O$44,LOSS!$B59)</f>
        <v>0</v>
      </c>
      <c r="FT59" s="116">
        <f>SUMIFS('29'!$K$10:$K$44,'29'!$A$10:$A$44,LOSS!$G$5,'29'!$M$10:$M$44,LOSS!$B59)+SUMIFS('29'!$L$10:$L$44,'29'!$A$10:$A$44,LOSS!$G$5,'29'!$O$10:$O$44,LOSS!$B59)</f>
        <v>0</v>
      </c>
      <c r="FU59" s="115">
        <f>SUMIFS('29'!$N$10:$N$44,'29'!$A$10:$A$44,LOSS!$I$5,'29'!$M$10:$M$44,LOSS!$B59)+SUMIFS('29'!$P$10:$P$44,'29'!$A$10:$A$44,LOSS!$I$5,'29'!$O$10:$O$44,LOSS!$B59)</f>
        <v>0</v>
      </c>
      <c r="FV59" s="116">
        <f>SUMIFS('29'!$K$10:$K$44,'29'!$A$10:$A$44,LOSS!$I$5,'29'!$M$10:$M$44,LOSS!$B59)+SUMIFS('29'!$L$10:$L$44,'29'!$A$10:$A$44,LOSS!$I$5,'29'!$O$10:$O$44,LOSS!$B59)</f>
        <v>0</v>
      </c>
      <c r="FW59" s="115">
        <f>SUMIFS('30'!$N$10:$N$44,'30'!$A$10:$A$44,LOSS!$E$5,'30'!$M$10:$M$44,LOSS!$B59)+SUMIFS('30'!$P$10:$P$44,'30'!$A$10:$A$44,LOSS!$E$5,'30'!$O$10:$O$44,LOSS!$B59)</f>
        <v>0</v>
      </c>
      <c r="FX59" s="116">
        <f>SUMIFS('30'!$K$10:$K$44,'30'!$A$10:$A$44,LOSS!$E$5,'30'!$M$10:$M$44,LOSS!$B59)+SUMIFS('30'!$L$10:$L$44,'30'!$A$10:$A$44,LOSS!$E$5,'30'!$O$10:$O$44,LOSS!$B59)</f>
        <v>0</v>
      </c>
      <c r="FY59" s="115">
        <f>SUMIFS('30'!$N$10:$N$44,'30'!$A$10:$A$44,LOSS!$G$5,'30'!$M$10:$M$44,LOSS!$B59)+SUMIFS('30'!$P$10:$P$44,'30'!$A$10:$A$44,LOSS!$G$5,'30'!$O$10:$O$44,LOSS!$B59)</f>
        <v>0</v>
      </c>
      <c r="FZ59" s="116">
        <f>SUMIFS('30'!$K$10:$K$44,'30'!$A$10:$A$44,LOSS!$G$5,'30'!$M$10:$M$44,LOSS!$B59)+SUMIFS('30'!$L$10:$L$44,'30'!$A$10:$A$44,LOSS!$G$5,'30'!$O$10:$O$44,LOSS!$B59)</f>
        <v>0</v>
      </c>
      <c r="GA59" s="115">
        <f>SUMIFS('30'!$N$10:$N$44,'30'!$A$10:$A$44,LOSS!$I$5,'30'!$M$10:$M$44,LOSS!$B59)+SUMIFS('30'!$P$10:$P$44,'30'!$A$10:$A$44,LOSS!$I$5,'30'!$O$10:$O$44,LOSS!$B59)</f>
        <v>0</v>
      </c>
      <c r="GB59" s="116">
        <f>SUMIFS('30'!$K$10:$K$44,'30'!$A$10:$A$44,LOSS!$I$5,'30'!$M$10:$M$44,LOSS!$B59)+SUMIFS('30'!$L$10:$L$44,'30'!$A$10:$A$44,LOSS!$I$5,'30'!$O$10:$O$44,LOSS!$B59)</f>
        <v>0</v>
      </c>
      <c r="GC59" s="115">
        <f>SUMIFS('31'!$N$13:$N$44,'31'!$A$13:$A$44,LOSS!$E$5,'31'!$M$13:$M$44,LOSS!$B59)+SUMIFS('31'!$P$13:$P$44,'31'!$A$13:$A$44,LOSS!$E$5,'31'!$O$13:$O$44,LOSS!$B59)</f>
        <v>0</v>
      </c>
      <c r="GD59" s="116">
        <f>SUMIFS('31'!$K$13:$K$44,'31'!$A$13:$A$44,LOSS!$E$5,'31'!$M$13:$M$44,LOSS!$B59)+SUMIFS('31'!$L$13:$L$44,'31'!$A$13:$A$44,LOSS!$E$5,'31'!$O$13:$O$44,LOSS!$B59)</f>
        <v>0</v>
      </c>
      <c r="GE59" s="115">
        <f>SUMIFS('31'!$N$13:$N$44,'31'!$A$13:$A$44,LOSS!$G$5,'31'!$M$13:$M$44,LOSS!$B59)+SUMIFS('31'!$P$13:$P$44,'31'!$A$13:$A$44,LOSS!$G$5,'31'!$O$13:$O$44,LOSS!$B59)</f>
        <v>0</v>
      </c>
      <c r="GF59" s="116">
        <f>SUMIFS('31'!$K$13:$K$44,'31'!$A$13:$A$44,LOSS!$G$5,'31'!$M$13:$M$44,LOSS!$B59)+SUMIFS('31'!$L$13:$L$44,'31'!$A$13:$A$44,LOSS!$G$5,'31'!$O$13:$O$44,LOSS!$B59)</f>
        <v>0</v>
      </c>
      <c r="GG59" s="115">
        <f>SUMIFS('31'!$N$13:$N$44,'31'!$A$13:$A$44,LOSS!$I$5,'31'!$M$13:$M$44,LOSS!$B59)+SUMIFS('31'!$P$13:$P$44,'31'!$A$13:$A$44,LOSS!$I$5,'31'!$O$13:$O$44,LOSS!$B59)</f>
        <v>0</v>
      </c>
      <c r="GH59" s="116">
        <f>SUMIFS('31'!$K$13:$K$44,'31'!$A$13:$A$44,LOSS!$I$5,'31'!$M$13:$M$44,LOSS!$B59)+SUMIFS('31'!$L$13:$L$44,'31'!$A$13:$A$44,LOSS!$I$5,'31'!$O$13:$O$44,LOSS!$B59)</f>
        <v>0</v>
      </c>
      <c r="GI59" s="108">
        <f t="shared" si="0"/>
        <v>0</v>
      </c>
      <c r="GJ59" s="117">
        <f t="shared" si="7"/>
        <v>0</v>
      </c>
      <c r="GK59" s="118">
        <f t="shared" si="6"/>
        <v>0</v>
      </c>
    </row>
    <row r="60" ht="18.75" customHeight="1" spans="1:193">
      <c r="A60" s="125"/>
      <c r="B60" s="112">
        <v>413</v>
      </c>
      <c r="C60" s="113" t="s">
        <v>322</v>
      </c>
      <c r="D60" s="114"/>
      <c r="E60" s="115">
        <f>SUMIFS('1'!$N$10:$N$44,'1'!$A$10:$A$44,LOSS!$E$5,'1'!$M$10:$M$44,LOSS!$B60)+SUMIFS('1'!$P$10:$P$44,'1'!$A$10:$A$44,LOSS!$E$5,'1'!$O$10:$O$44,LOSS!$B60)</f>
        <v>0</v>
      </c>
      <c r="F60" s="116">
        <f>SUMIFS('1'!$K$10:$K$44,'1'!$A$10:$A$44,LOSS!$E$5,'1'!$M$10:$M$44,LOSS!$B60)+SUMIFS('1'!$L$10:$L$44,'1'!$A$10:$A$44,LOSS!$E$5,'1'!$O$10:$O$44,LOSS!$B60)</f>
        <v>0</v>
      </c>
      <c r="G60" s="115">
        <f>SUMIFS('1'!$N$10:$N$44,'1'!$A$10:$A$44,LOSS!$G$5,'1'!$M$10:$M$44,LOSS!$B60)+SUMIFS('1'!$P$10:$P$44,'1'!$A$10:$A$44,LOSS!$G$5,'1'!$O$10:$O$44,LOSS!$B60)</f>
        <v>0</v>
      </c>
      <c r="H60" s="116">
        <f>SUMIFS('1'!$K$10:$K$44,'1'!$A$10:$A$44,LOSS!$G$5,'1'!$M$10:$M$44,LOSS!$B60)+SUMIFS('1'!$L$10:$L$44,'1'!$A$10:$A$44,LOSS!$G$5,'1'!$O$10:$O$44,LOSS!$B60)</f>
        <v>0</v>
      </c>
      <c r="I60" s="115">
        <f>SUMIFS('1'!$N$10:$N$44,'1'!$A$10:$A$44,LOSS!$I$5,'1'!$M$10:$M$44,LOSS!$B60)+SUMIFS('1'!$P$10:$P$44,'1'!$A$10:$A$44,LOSS!$I$5,'1'!$O$10:$O$44,LOSS!$B60)</f>
        <v>0</v>
      </c>
      <c r="J60" s="116">
        <f>SUMIFS('1'!$K$10:$K$44,'1'!$A$10:$A$44,LOSS!$I$5,'1'!$M$10:$M$44,LOSS!$B60)+SUMIFS('1'!$L$10:$L$44,'1'!$A$10:$A$44,LOSS!$I$5,'1'!$O$10:$O$44,LOSS!$B60)</f>
        <v>0</v>
      </c>
      <c r="K60" s="115">
        <f>SUMIFS('2'!$N$10:$N$52,'2'!$A$10:$A$52,LOSS!$E$5,'2'!$M$10:$M$52,LOSS!$B60)+SUMIFS('2'!$P$10:$P$52,'2'!$A$10:$A$52,LOSS!$E$5,'2'!$O$10:$O$52,LOSS!$B60)</f>
        <v>0</v>
      </c>
      <c r="L60" s="116">
        <f>SUMIFS('2'!$K$10:$K$52,'2'!$A$10:$A$52,LOSS!$E$5,'2'!$M$10:$M$52,LOSS!$B60)+SUMIFS('2'!$L$10:$L$52,'2'!$A$10:$A$52,LOSS!$E$5,'2'!$O$10:$O$52,LOSS!$B60)</f>
        <v>0</v>
      </c>
      <c r="M60" s="115">
        <f>SUMIFS('2'!$N$10:$N$52,'2'!$A$10:$A$52,LOSS!$G$5,'2'!$M$10:$M$52,LOSS!$B60)+SUMIFS('2'!$P$10:$P$52,'2'!$A$10:$A$52,LOSS!$G$5,'2'!$O$10:$O$52,LOSS!$B60)</f>
        <v>0</v>
      </c>
      <c r="N60" s="116">
        <f>SUMIFS('2'!$K$10:$K$52,'2'!$A$10:$A$52,LOSS!$G$5,'2'!$M$10:$M$52,LOSS!$B60)+SUMIFS('2'!$L$10:$L$52,'2'!$A$10:$A$52,LOSS!$G$5,'2'!$O$10:$O$52,LOSS!$B60)</f>
        <v>0</v>
      </c>
      <c r="O60" s="115">
        <f>SUMIFS('2'!$N$10:$N$52,'2'!$A$10:$A$52,LOSS!$I$5,'2'!$M$10:$M$52,LOSS!$B60)+SUMIFS('2'!$P$10:$P$52,'2'!$A$10:$A$52,LOSS!$I$5,'2'!$O$10:$O$52,LOSS!$B60)</f>
        <v>0</v>
      </c>
      <c r="P60" s="116">
        <f>SUMIFS('2'!$K$10:$K$52,'2'!$A$10:$A$52,LOSS!$I$5,'2'!$M$10:$M$52,LOSS!$B60)+SUMIFS('2'!$L$10:$L$52,'2'!$A$10:$A$52,LOSS!$I$5,'2'!$O$10:$O$52,LOSS!$B60)</f>
        <v>0</v>
      </c>
      <c r="Q60" s="115">
        <f>SUMIFS('3'!$N$10:$N$44,'3'!$A$10:$A$44,LOSS!$E$5,'3'!$M$10:$M$44,LOSS!$B60)+SUMIFS('3'!$P$10:$P$44,'3'!$A$10:$A$44,LOSS!$E$5,'3'!$O$10:$O$44,LOSS!$B60)</f>
        <v>0</v>
      </c>
      <c r="R60" s="116">
        <f>SUMIFS('3'!$K$10:$K$44,'3'!$A$10:$A$44,LOSS!$E$5,'3'!$M$10:$M$44,LOSS!$B60)+SUMIFS('3'!$L$10:$L$44,'3'!$A$10:$A$44,LOSS!$E$5,'3'!$O$10:$O$44,LOSS!$B60)</f>
        <v>0</v>
      </c>
      <c r="S60" s="115">
        <f>SUMIFS('3'!$N$10:$N$44,'3'!$A$10:$A$44,LOSS!$G$5,'3'!$M$10:$M$44,LOSS!$B60)+SUMIFS('3'!$P$10:$P$44,'3'!$A$10:$A$44,LOSS!$G$5,'3'!$O$10:$O$44,LOSS!$B60)</f>
        <v>0</v>
      </c>
      <c r="T60" s="116">
        <f>SUMIFS('3'!$K$10:$K$44,'3'!$A$10:$A$44,LOSS!$G$5,'3'!$M$10:$M$44,LOSS!$B60)+SUMIFS('3'!$L$10:$L$44,'3'!$A$10:$A$44,LOSS!$G$5,'3'!$O$10:$O$44,LOSS!$B60)</f>
        <v>0</v>
      </c>
      <c r="U60" s="115">
        <f>SUMIFS('3'!$N$10:$N$44,'3'!$A$10:$A$44,LOSS!$I$5,'3'!$M$10:$M$44,LOSS!$B60)+SUMIFS('3'!$P$10:$P$44,'3'!$A$10:$A$44,LOSS!$I$5,'3'!$O$10:$O$44,LOSS!$B60)</f>
        <v>0</v>
      </c>
      <c r="V60" s="116">
        <f>SUMIFS('3'!$K$10:$K$44,'3'!$A$10:$A$44,LOSS!$I$5,'3'!$M$10:$M$44,LOSS!$B60)+SUMIFS('3'!$L$10:$L$44,'3'!$A$10:$A$44,LOSS!$I$5,'3'!$O$10:$O$44,LOSS!$B60)</f>
        <v>0</v>
      </c>
      <c r="W60" s="115">
        <f>SUMIFS('4'!$N$10:$N$44,'4'!$A$10:$A$44,LOSS!$E$5,'4'!$M$10:$M$44,LOSS!$B60)+SUMIFS('4'!$P$10:$P$44,'4'!$A$10:$A$44,LOSS!$E$5,'4'!$O$10:$O$44,LOSS!$B60)</f>
        <v>0</v>
      </c>
      <c r="X60" s="116">
        <f>SUMIFS('4'!$K$10:$K$44,'4'!$A$10:$A$44,LOSS!$E$5,'4'!$M$10:$M$44,LOSS!$B60)+SUMIFS('4'!$L$10:$L$44,'4'!$A$10:$A$44,LOSS!$E$5,'4'!$O$10:$O$44,LOSS!$B60)</f>
        <v>0</v>
      </c>
      <c r="Y60" s="115">
        <f>SUMIFS('4'!$N$10:$N$44,'4'!$A$10:$A$44,LOSS!$G$5,'4'!$M$10:$M$44,LOSS!$B60)+SUMIFS('4'!$P$10:$P$44,'4'!$A$10:$A$44,LOSS!$G$5,'4'!$O$10:$O$44,LOSS!$B60)</f>
        <v>0</v>
      </c>
      <c r="Z60" s="116">
        <f>SUMIFS('4'!$K$10:$K$44,'4'!$A$10:$A$44,LOSS!$G$5,'4'!$M$10:$M$44,LOSS!$B60)+SUMIFS('4'!$L$10:$L$44,'4'!$A$10:$A$44,LOSS!$G$5,'4'!$O$10:$O$44,LOSS!$B60)</f>
        <v>0</v>
      </c>
      <c r="AA60" s="115">
        <f>SUMIFS('4'!$N$10:$N$44,'4'!$A$10:$A$44,LOSS!$I$5,'4'!$M$10:$M$44,LOSS!$B60)+SUMIFS('4'!$P$10:$P$44,'4'!$A$10:$A$44,LOSS!$I$5,'4'!$O$10:$O$44,LOSS!$B60)</f>
        <v>0</v>
      </c>
      <c r="AB60" s="116">
        <f>SUMIFS('4'!$K$10:$K$44,'4'!$A$10:$A$44,LOSS!$I$5,'4'!$M$10:$M$44,LOSS!$B60)+SUMIFS('4'!$L$10:$L$44,'4'!$A$10:$A$44,LOSS!$I$5,'4'!$O$10:$O$44,LOSS!$B60)</f>
        <v>0</v>
      </c>
      <c r="AC60" s="115">
        <f>SUMIFS('5'!$N$10:$N$52,'5'!$A$10:$A$52,LOSS!$E$5,'5'!$M$10:$M$52,LOSS!$B60)+SUMIFS('5'!$P$10:$P$52,'5'!$A$10:$A$52,LOSS!$E$5,'5'!$O$10:$O$52,LOSS!$B60)</f>
        <v>0</v>
      </c>
      <c r="AD60" s="116">
        <f>SUMIFS('5'!$K$10:$K$52,'5'!$A$10:$A$52,LOSS!$E$5,'5'!$M$10:$M$52,LOSS!$B60)+SUMIFS('5'!$L$10:$L$52,'5'!$A$10:$A$52,LOSS!$E$5,'5'!$O$10:$O$52,LOSS!$B60)</f>
        <v>0</v>
      </c>
      <c r="AE60" s="115">
        <f>SUMIFS('5'!$N$10:$N$52,'5'!$A$10:$A$52,LOSS!$G$5,'5'!$M$10:$M$52,LOSS!$B60)+SUMIFS('5'!$P$10:$P$52,'5'!$A$10:$A$52,LOSS!$G$5,'5'!$O$10:$O$52,LOSS!$B60)</f>
        <v>0</v>
      </c>
      <c r="AF60" s="116">
        <f>SUMIFS('5'!$K$10:$K$52,'5'!$A$10:$A$52,LOSS!$G$5,'5'!$M$10:$M$52,LOSS!$B60)+SUMIFS('5'!$L$10:$L$52,'5'!$A$10:$A$52,LOSS!$G$5,'5'!$O$10:$O$52,LOSS!$B60)</f>
        <v>0</v>
      </c>
      <c r="AG60" s="115">
        <f>SUMIFS('5'!$N$10:$N$52,'5'!$A$10:$A$52,LOSS!$I$5,'5'!$M$10:$M$52,LOSS!$B60)+SUMIFS('5'!$P$10:$P$52,'5'!$A$10:$A$52,LOSS!$I$5,'5'!$O$10:$O$52,LOSS!$B60)</f>
        <v>0</v>
      </c>
      <c r="AH60" s="116">
        <f>SUMIFS('5'!$K$10:$K$52,'5'!$A$10:$A$52,LOSS!$I$5,'5'!$M$10:$M$52,LOSS!$B60)+SUMIFS('5'!$L$10:$L$52,'5'!$A$10:$A$52,LOSS!$I$5,'5'!$O$10:$O$52,LOSS!$B60)</f>
        <v>0</v>
      </c>
      <c r="AI60" s="115">
        <f>SUMIFS('6'!$N$10:$N$43,'6'!$A$10:$A$43,LOSS!$E$5,'6'!$M$10:$M$43,LOSS!$B60)+SUMIFS('6'!$P$10:$P$43,'6'!$A$10:$A$43,LOSS!$E$5,'6'!$O$10:$O$43,LOSS!$B60)</f>
        <v>0</v>
      </c>
      <c r="AJ60" s="116">
        <f>SUMIFS('6'!$K$10:$K$43,'6'!$A$10:$A$43,LOSS!$E$5,'6'!$M$10:$M$43,LOSS!$B60)+SUMIFS('6'!$L$10:$L$43,'6'!$A$10:$A$43,LOSS!$E$5,'6'!$O$10:$O$43,LOSS!$B60)</f>
        <v>0</v>
      </c>
      <c r="AK60" s="115">
        <f>SUMIFS('6'!$N$10:$N$43,'6'!$A$10:$A$43,LOSS!$G$5,'6'!$M$10:$M$43,LOSS!$B60)+SUMIFS('6'!$P$10:$P$43,'6'!$A$10:$A$43,LOSS!$G$5,'6'!$O$10:$O$43,LOSS!$B60)</f>
        <v>0</v>
      </c>
      <c r="AL60" s="116">
        <f>SUMIFS('6'!$K$10:$K$43,'6'!$A$10:$A$43,LOSS!$G$5,'6'!$M$10:$M$43,LOSS!$B60)+SUMIFS('6'!$L$10:$L$43,'6'!$A$10:$A$43,LOSS!$G$5,'6'!$O$10:$O$43,LOSS!$B60)</f>
        <v>0</v>
      </c>
      <c r="AM60" s="115">
        <f>SUMIFS('6'!$N$10:$N$43,'6'!$A$10:$A$43,LOSS!$I$5,'6'!$M$10:$M$43,LOSS!$B60)+SUMIFS('6'!$P$10:$P$43,'6'!$A$10:$A$43,LOSS!$I$5,'6'!$O$10:$O$43,LOSS!$B60)</f>
        <v>0</v>
      </c>
      <c r="AN60" s="116">
        <f>SUMIFS('6'!$K$10:$K$43,'6'!$A$10:$A$43,LOSS!$I$5,'6'!$M$10:$M$43,LOSS!$B60)+SUMIFS('6'!$L$10:$L$43,'6'!$A$10:$A$43,LOSS!$I$5,'6'!$O$10:$O$43,LOSS!$B60)</f>
        <v>0</v>
      </c>
      <c r="AO60" s="115">
        <f>SUMIFS('7'!$N$10:$N$44,'7'!$A$10:$A$44,LOSS!$E$5,'7'!$M$10:$M$44,LOSS!$B60)+SUMIFS('7'!$P$10:$P$44,'7'!$A$10:$A$44,LOSS!$E$5,'7'!$O$10:$O$44,LOSS!$B60)</f>
        <v>0</v>
      </c>
      <c r="AP60" s="116">
        <f>SUMIFS('7'!$K$10:$K$44,'7'!$A$10:$A$44,LOSS!$E$5,'7'!$M$10:$M$44,LOSS!$B60)+SUMIFS('7'!$L$10:$L$44,'7'!$A$10:$A$44,LOSS!$E$5,'7'!$O$10:$O$44,LOSS!$B60)</f>
        <v>0</v>
      </c>
      <c r="AQ60" s="115">
        <f>SUMIFS('7'!$N$10:$N$44,'7'!$A$10:$A$44,LOSS!$G$5,'7'!$M$10:$M$44,LOSS!$B60)+SUMIFS('7'!$P$10:$P$44,'7'!$A$10:$A$44,LOSS!$G$5,'7'!$O$10:$O$44,LOSS!$B60)</f>
        <v>0</v>
      </c>
      <c r="AR60" s="116">
        <f>SUMIFS('7'!$K$10:$K$44,'7'!$A$10:$A$44,LOSS!$G$5,'7'!$M$10:$M$44,LOSS!$B60)+SUMIFS('7'!$L$10:$L$44,'7'!$A$10:$A$44,LOSS!$G$5,'7'!$O$10:$O$44,LOSS!$B60)</f>
        <v>0</v>
      </c>
      <c r="AS60" s="115">
        <f>SUMIFS('7'!$N$10:$N$44,'7'!$A$10:$A$44,LOSS!$I$5,'7'!$M$10:$M$44,LOSS!$B60)+SUMIFS('7'!$P$10:$P$44,'7'!$A$10:$A$44,LOSS!$I$5,'7'!$O$10:$O$44,LOSS!$B60)</f>
        <v>0</v>
      </c>
      <c r="AT60" s="116">
        <f>SUMIFS('7'!$K$10:$K$44,'7'!$A$10:$A$44,LOSS!$I$5,'7'!$M$10:$M$44,LOSS!$B60)+SUMIFS('7'!$L$10:$L$44,'7'!$A$10:$A$44,LOSS!$I$5,'7'!$O$10:$O$44,LOSS!$B60)</f>
        <v>0</v>
      </c>
      <c r="AU60" s="115">
        <f>SUMIFS('8'!$N$10:$N$43,'8'!$A$10:$A$43,LOSS!$E$5,'8'!$M$10:$M$43,LOSS!$B60)+SUMIFS('8'!$P$10:$P$43,'8'!$A$10:$A$43,LOSS!$E$5,'8'!$O$10:$O$43,LOSS!$B60)</f>
        <v>0</v>
      </c>
      <c r="AV60" s="116">
        <f>SUMIFS('8'!$K$10:$K$43,'8'!$A$10:$A$43,LOSS!$E$5,'8'!$M$10:$M$43,LOSS!$B60)+SUMIFS('8'!$L$10:$L$43,'8'!$A$10:$A$43,LOSS!$E$5,'8'!$O$10:$O$43,LOSS!$B60)</f>
        <v>0</v>
      </c>
      <c r="AW60" s="115">
        <f>SUMIFS('8'!$N$10:$N$43,'8'!$A$10:$A$43,LOSS!$G$5,'8'!$M$10:$M$43,LOSS!$B60)+SUMIFS('8'!$P$10:$P$43,'8'!$A$10:$A$43,LOSS!$G$5,'8'!$O$10:$O$43,LOSS!$B60)</f>
        <v>0</v>
      </c>
      <c r="AX60" s="116">
        <f>SUMIFS('8'!$K$10:$K$43,'8'!$A$10:$A$43,LOSS!$G$5,'8'!$M$10:$M$43,LOSS!$B60)+SUMIFS('8'!$L$10:$L$43,'8'!$A$10:$A$43,LOSS!$G$5,'8'!$O$10:$O$43,LOSS!$B60)</f>
        <v>0</v>
      </c>
      <c r="AY60" s="115">
        <f>SUMIFS('8'!$N$10:$N$43,'8'!$A$10:$A$43,LOSS!$I$5,'8'!$M$10:$M$43,LOSS!$B60)+SUMIFS('8'!$P$10:$P$43,'8'!$A$10:$A$43,LOSS!$I$5,'8'!$O$10:$O$43,LOSS!$B60)</f>
        <v>0</v>
      </c>
      <c r="AZ60" s="116">
        <f>SUMIFS('8'!$K$10:$K$43,'8'!$A$10:$A$43,LOSS!$I$5,'8'!$M$10:$M$43,LOSS!$B60)+SUMIFS('8'!$L$10:$L$43,'8'!$A$10:$A$43,LOSS!$I$5,'8'!$O$10:$O$43,LOSS!$B60)</f>
        <v>0</v>
      </c>
      <c r="BA60" s="115">
        <f>SUMIFS('9'!$N$10:$N$51,'9'!$A$10:$A$51,LOSS!$E$5,'9'!$M$10:$M$51,LOSS!$B60)+SUMIFS('9'!$P$10:$P$51,'9'!$A$10:$A$51,LOSS!$E$5,'9'!$O$10:$O$51,LOSS!$B60)</f>
        <v>0</v>
      </c>
      <c r="BB60" s="116">
        <f>SUMIFS('9'!$K$10:$K$51,'9'!$A$10:$A$51,LOSS!$E$5,'9'!$M$10:$M$51,LOSS!$B60)+SUMIFS('9'!$L$10:$L$51,'9'!$A$10:$A$51,LOSS!$E$5,'9'!$O$10:$O$51,LOSS!$B60)</f>
        <v>0</v>
      </c>
      <c r="BC60" s="115">
        <f>SUMIFS('9'!$N$10:$N$51,'9'!$A$10:$A$51,LOSS!$G$5,'9'!$M$10:$M$51,LOSS!$B60)+SUMIFS('9'!$P$10:$P$51,'9'!$A$10:$A$51,LOSS!$G$5,'9'!$O$10:$O$51,LOSS!$B60)</f>
        <v>0</v>
      </c>
      <c r="BD60" s="116">
        <f>SUMIFS('9'!$K$10:$K$51,'9'!$A$10:$A$51,LOSS!$G$5,'9'!$M$10:$M$51,LOSS!$B60)+SUMIFS('9'!$L$10:$L$51,'9'!$A$10:$A$51,LOSS!$G$5,'9'!$O$10:$O$51,LOSS!$B60)</f>
        <v>0</v>
      </c>
      <c r="BE60" s="115">
        <f>SUMIFS('9'!$N$10:$N$51,'9'!$A$10:$A$51,LOSS!$I$5,'9'!$M$10:$M$51,LOSS!$B60)+SUMIFS('9'!$P$10:$P$51,'9'!$A$10:$A$51,LOSS!$I$5,'9'!$O$10:$O$51,LOSS!$B60)</f>
        <v>0</v>
      </c>
      <c r="BF60" s="116">
        <f>SUMIFS('9'!$K$10:$K$51,'9'!$A$10:$A$51,LOSS!$I$5,'9'!$M$10:$M$51,LOSS!$B60)+SUMIFS('9'!$L$10:$L$51,'9'!$A$10:$A$51,LOSS!$I$5,'9'!$O$10:$O$51,LOSS!$B60)</f>
        <v>0</v>
      </c>
      <c r="BG60" s="115">
        <f>SUMIFS('10'!$N$10:$N$44,'10'!$A$10:$A$44,LOSS!$E$5,'10'!$M$10:$M$44,LOSS!$B60)+SUMIFS('10'!$P$10:$P$44,'10'!$A$10:$A$44,LOSS!$E$5,'10'!$O$10:$O$44,LOSS!$B60)</f>
        <v>0</v>
      </c>
      <c r="BH60" s="116">
        <f>SUMIFS('10'!$K$10:$K$44,'10'!$A$10:$A$44,LOSS!$E$5,'10'!$M$10:$M$44,LOSS!$B60)+SUMIFS('10'!$L$10:$L$44,'10'!$A$10:$A$44,LOSS!$E$5,'10'!$O$10:$O$44,LOSS!$B60)</f>
        <v>0</v>
      </c>
      <c r="BI60" s="115">
        <f>SUMIFS('10'!$N$10:$N$44,'10'!$A$10:$A$44,LOSS!$G$5,'10'!$M$10:$M$44,LOSS!$B60)+SUMIFS('10'!$P$10:$P$44,'10'!$A$10:$A$44,LOSS!$G$5,'10'!$O$10:$O$44,LOSS!$B60)</f>
        <v>0</v>
      </c>
      <c r="BJ60" s="116">
        <f>SUMIFS('10'!$K$10:$K$44,'10'!$A$10:$A$44,LOSS!$G$5,'10'!$M$10:$M$44,LOSS!$B60)+SUMIFS('10'!$L$10:$L$44,'10'!$A$10:$A$44,LOSS!$G$5,'10'!$O$10:$O$44,LOSS!$B60)</f>
        <v>0</v>
      </c>
      <c r="BK60" s="115">
        <f>SUMIFS('10'!$N$10:$N$44,'10'!$A$10:$A$44,LOSS!$I$5,'10'!$M$10:$M$44,LOSS!$B60)+SUMIFS('10'!$P$10:$P$44,'10'!$A$10:$A$44,LOSS!$I$5,'10'!$O$10:$O$44,LOSS!$B60)</f>
        <v>0</v>
      </c>
      <c r="BL60" s="116">
        <f>SUMIFS('10'!$K$10:$K$44,'10'!$A$10:$A$44,LOSS!$I$5,'10'!$M$10:$M$44,LOSS!$B60)+SUMIFS('10'!$L$10:$L$44,'10'!$A$10:$A$44,LOSS!$I$5,'10'!$O$10:$O$44,LOSS!$B60)</f>
        <v>0</v>
      </c>
      <c r="BM60" s="115">
        <f>SUMIFS('11'!$N$10:$N$43,'11'!$A$10:$A$43,LOSS!$E$5,'11'!$M$10:$M$43,LOSS!$B60)+SUMIFS('11'!$P$10:$P$43,'11'!$A$10:$A$43,LOSS!$E$5,'11'!$O$10:$O$43,LOSS!$B60)</f>
        <v>0</v>
      </c>
      <c r="BN60" s="116">
        <f>SUMIFS('11'!$K$10:$K$43,'11'!$A$10:$A$43,LOSS!$E$5,'11'!$M$10:$M$43,LOSS!$B60)+SUMIFS('11'!$L$10:$L$43,'11'!$A$10:$A$43,LOSS!$E$5,'11'!$O$10:$O$43,LOSS!$B60)</f>
        <v>0</v>
      </c>
      <c r="BO60" s="115">
        <f>SUMIFS('11'!$N$10:$N$43,'11'!$A$10:$A$43,LOSS!$G$5,'11'!$M$10:$M$43,LOSS!$B60)+SUMIFS('11'!$P$10:$P$43,'11'!$A$10:$A$43,LOSS!$G$5,'11'!$O$10:$O$43,LOSS!$B60)</f>
        <v>0</v>
      </c>
      <c r="BP60" s="116">
        <f>SUMIFS('11'!$K$10:$K$43,'11'!$A$10:$A$43,LOSS!$G$5,'11'!$M$10:$M$43,LOSS!$B60)+SUMIFS('11'!$L$10:$L$43,'11'!$A$10:$A$43,LOSS!$G$5,'11'!$O$10:$O$43,LOSS!$B60)</f>
        <v>0</v>
      </c>
      <c r="BQ60" s="115">
        <f>SUMIFS('11'!$N$10:$N$43,'11'!$A$10:$A$43,LOSS!$I$5,'11'!$M$10:$M$43,LOSS!$B60)+SUMIFS('11'!$P$10:$P$43,'11'!$A$10:$A$43,LOSS!$I$5,'11'!$O$10:$O$43,LOSS!$B60)</f>
        <v>0</v>
      </c>
      <c r="BR60" s="116">
        <f>SUMIFS('11'!$K$10:$K$43,'11'!$A$10:$A$43,LOSS!$I$5,'11'!$M$10:$M$43,LOSS!$B60)+SUMIFS('11'!$L$10:$L$43,'11'!$A$10:$A$43,LOSS!$I$5,'11'!$O$10:$O$43,LOSS!$B60)</f>
        <v>0</v>
      </c>
      <c r="BS60" s="115">
        <f>SUMIFS('12'!$N$10:$N$44,'12'!$A$10:$A$44,LOSS!$E$5,'12'!$M$10:$M$44,LOSS!$B60)+SUMIFS('12'!$P$10:$P$44,'12'!$A$10:$A$44,LOSS!$E$5,'12'!$O$10:$O$44,LOSS!$B60)</f>
        <v>0</v>
      </c>
      <c r="BT60" s="116">
        <f>SUMIFS('12'!$K$10:$K$44,'12'!$A$10:$A$44,LOSS!$E$5,'12'!$M$10:$M$44,LOSS!$B60)+SUMIFS('12'!$L$10:$L$44,'12'!$A$10:$A$44,LOSS!$E$5,'12'!$O$10:$O$44,LOSS!$B60)</f>
        <v>0</v>
      </c>
      <c r="BU60" s="115">
        <f>SUMIFS('12'!$N$10:$N$44,'12'!$A$10:$A$44,LOSS!$G$5,'12'!$M$10:$M$44,LOSS!$B60)+SUMIFS('12'!$P$10:$P$44,'12'!$A$10:$A$44,LOSS!$G$5,'12'!$O$10:$O$44,LOSS!$B60)</f>
        <v>0</v>
      </c>
      <c r="BV60" s="116">
        <f>SUMIFS('12'!$K$10:$K$44,'12'!$A$10:$A$44,LOSS!$G$5,'12'!$M$10:$M$44,LOSS!$B60)+SUMIFS('12'!$L$10:$L$44,'12'!$A$10:$A$44,LOSS!$G$5,'12'!$O$10:$O$44,LOSS!$B60)</f>
        <v>0</v>
      </c>
      <c r="BW60" s="115">
        <f>SUMIFS('12'!$N$10:$N$44,'12'!$A$10:$A$44,LOSS!$I$5,'12'!$M$10:$M$44,LOSS!$B60)+SUMIFS('12'!$P$10:$P$44,'12'!$A$10:$A$44,LOSS!$I$5,'12'!$O$10:$O$44,LOSS!$B60)</f>
        <v>0</v>
      </c>
      <c r="BX60" s="116">
        <f>SUMIFS('12'!$K$10:$K$44,'12'!$A$10:$A$44,LOSS!$I$5,'12'!$M$10:$M$44,LOSS!$B60)+SUMIFS('12'!$L$10:$L$44,'12'!$A$10:$A$44,LOSS!$I$5,'12'!$O$10:$O$44,LOSS!$B60)</f>
        <v>0</v>
      </c>
      <c r="BY60" s="115">
        <f>SUMIFS('13'!$N$10:$N$44,'13'!$A$10:$A$44,LOSS!$E$5,'13'!$M$10:$M$44,LOSS!$B60)+SUMIFS('13'!$P$10:$P$44,'13'!$A$10:$A$44,LOSS!$E$5,'13'!$O$10:$O$44,LOSS!$B60)</f>
        <v>0</v>
      </c>
      <c r="BZ60" s="116">
        <f>SUMIFS('13'!$K$10:$K$44,'13'!$A$10:$A$44,LOSS!$E$5,'13'!$M$10:$M$44,LOSS!$B60)+SUMIFS('13'!$L$10:$L$44,'13'!$A$10:$A$44,LOSS!$E$5,'13'!$O$10:$O$44,LOSS!$B60)</f>
        <v>0</v>
      </c>
      <c r="CA60" s="115">
        <f>SUMIFS('13'!$N$10:$N$44,'13'!$A$10:$A$44,LOSS!$G$5,'13'!$M$10:$M$44,LOSS!$B60)+SUMIFS('13'!$P$10:$P$44,'13'!$A$10:$A$44,LOSS!$G$5,'13'!$O$10:$O$44,LOSS!$B60)</f>
        <v>0</v>
      </c>
      <c r="CB60" s="116">
        <f>SUMIFS('13'!$K$10:$K$44,'13'!$A$10:$A$44,LOSS!$G$5,'13'!$M$10:$M$44,LOSS!$B60)+SUMIFS('13'!$L$10:$L$44,'13'!$A$10:$A$44,LOSS!$G$5,'13'!$O$10:$O$44,LOSS!$B60)</f>
        <v>0</v>
      </c>
      <c r="CC60" s="115">
        <f>SUMIFS('13'!$N$10:$N$44,'13'!$A$10:$A$44,LOSS!$I$5,'13'!$M$10:$M$44,LOSS!$B60)+SUMIFS('13'!$P$10:$P$44,'13'!$A$10:$A$44,LOSS!$I$5,'13'!$O$10:$O$44,LOSS!$B60)</f>
        <v>0</v>
      </c>
      <c r="CD60" s="116">
        <f>SUMIFS('13'!$K$10:$K$44,'13'!$A$10:$A$44,LOSS!$I$5,'13'!$M$10:$M$44,LOSS!$B60)+SUMIFS('13'!$L$10:$L$44,'13'!$A$10:$A$44,LOSS!$I$5,'13'!$O$10:$O$44,LOSS!$B60)</f>
        <v>0</v>
      </c>
      <c r="CE60" s="115">
        <f>SUMIFS('14'!$N$10:$N$44,'14'!$A$10:$A$44,LOSS!$E$5,'14'!$M$10:$M$44,LOSS!$B60)+SUMIFS('14'!$P$10:$P$44,'14'!$A$10:$A$44,LOSS!$E$5,'14'!$O$10:$O$44,LOSS!$B60)</f>
        <v>0</v>
      </c>
      <c r="CF60" s="116">
        <f>SUMIFS('14'!$K$10:$K$44,'14'!$A$10:$A$44,LOSS!$E$5,'14'!$M$10:$M$44,LOSS!$B60)+SUMIFS('14'!$L$10:$L$44,'14'!$A$10:$A$44,LOSS!$E$5,'14'!$O$10:$O$44,LOSS!$B60)</f>
        <v>0</v>
      </c>
      <c r="CG60" s="115">
        <f>SUMIFS('14'!$N$10:$N$44,'14'!$A$10:$A$44,LOSS!$G$5,'14'!$M$10:$M$44,LOSS!$B60)+SUMIFS('14'!$P$10:$P$44,'14'!$A$10:$A$44,LOSS!$G$5,'14'!$O$10:$O$44,LOSS!$B60)</f>
        <v>0</v>
      </c>
      <c r="CH60" s="116">
        <f>SUMIFS('14'!$K$10:$K$44,'14'!$A$10:$A$44,LOSS!$G$5,'14'!$M$10:$M$44,LOSS!$B60)+SUMIFS('14'!$L$10:$L$44,'14'!$A$10:$A$44,LOSS!$G$5,'14'!$O$10:$O$44,LOSS!$B60)</f>
        <v>0</v>
      </c>
      <c r="CI60" s="115">
        <f>SUMIFS('14'!$N$10:$N$44,'14'!$A$10:$A$44,LOSS!$I$5,'14'!$M$10:$M$44,LOSS!$B60)+SUMIFS('14'!$P$10:$P$44,'14'!$A$10:$A$44,LOSS!$I$5,'14'!$O$10:$O$44,LOSS!$B60)</f>
        <v>0</v>
      </c>
      <c r="CJ60" s="116">
        <f>SUMIFS('14'!$K$10:$K$44,'14'!$A$10:$A$44,LOSS!$I$5,'14'!$M$10:$M$44,LOSS!$B60)+SUMIFS('14'!$L$10:$L$44,'14'!$A$10:$A$44,LOSS!$I$5,'14'!$O$10:$O$44,LOSS!$B60)</f>
        <v>0</v>
      </c>
      <c r="CK60" s="115">
        <f>SUMIFS('15'!$N$10:$N$44,'15'!$A$10:$A$44,LOSS!$E$5,'15'!$M$10:$M$44,LOSS!$B60)+SUMIFS('15'!$P$10:$P$44,'15'!$A$10:$A$44,LOSS!$E$5,'15'!$O$10:$O$44,LOSS!$B60)</f>
        <v>0</v>
      </c>
      <c r="CL60" s="116">
        <f>SUMIFS('15'!$K$10:$K$44,'15'!$A$10:$A$44,LOSS!$E$5,'15'!$M$10:$M$44,LOSS!$B60)+SUMIFS('15'!$L$10:$L$44,'15'!$A$10:$A$44,LOSS!$E$5,'15'!$O$10:$O$44,LOSS!$B60)</f>
        <v>0</v>
      </c>
      <c r="CM60" s="115">
        <f>SUMIFS('15'!$N$10:$N$44,'15'!$A$10:$A$44,LOSS!$G$5,'15'!$M$10:$M$44,LOSS!$B60)+SUMIFS('15'!$P$10:$P$44,'15'!$A$10:$A$44,LOSS!$G$5,'15'!$O$10:$O$44,LOSS!$B60)</f>
        <v>0</v>
      </c>
      <c r="CN60" s="116">
        <f>SUMIFS('15'!$K$10:$K$44,'15'!$A$10:$A$44,LOSS!$G$5,'15'!$M$10:$M$44,LOSS!$B60)+SUMIFS('15'!$L$10:$L$44,'15'!$A$10:$A$44,LOSS!$G$5,'15'!$O$10:$O$44,LOSS!$B60)</f>
        <v>0</v>
      </c>
      <c r="CO60" s="115">
        <f>SUMIFS('15'!$N$10:$N$44,'15'!$A$10:$A$44,LOSS!$I$5,'15'!$M$10:$M$44,LOSS!$B60)+SUMIFS('15'!$P$10:$P$44,'15'!$A$10:$A$44,LOSS!$I$5,'15'!$O$10:$O$44,LOSS!$B60)</f>
        <v>0</v>
      </c>
      <c r="CP60" s="116">
        <f>SUMIFS('15'!$K$10:$K$44,'15'!$A$10:$A$44,LOSS!$I$5,'15'!$M$10:$M$44,LOSS!$B60)+SUMIFS('15'!$L$10:$L$44,'15'!$A$10:$A$44,LOSS!$I$5,'15'!$O$10:$O$44,LOSS!$B60)</f>
        <v>0</v>
      </c>
      <c r="CQ60" s="115">
        <f>SUMIFS('16'!$N$10:$N$44,'16'!$A$10:$A$44,LOSS!$E$5,'16'!$M$10:$M$44,LOSS!$B60)+SUMIFS('16'!$P$10:$P$44,'16'!$A$10:$A$44,LOSS!$E$5,'16'!$O$10:$O$44,LOSS!$B60)</f>
        <v>0</v>
      </c>
      <c r="CR60" s="116">
        <f>SUMIFS('16'!$K$10:$K$44,'16'!$A$10:$A$44,LOSS!$E$5,'16'!$M$10:$M$44,LOSS!$B60)+SUMIFS('16'!$L$10:$L$44,'16'!$A$10:$A$44,LOSS!$E$5,'16'!$O$10:$O$44,LOSS!$B60)</f>
        <v>0</v>
      </c>
      <c r="CS60" s="115">
        <f>SUMIFS('16'!$N$10:$N$44,'16'!$A$10:$A$44,LOSS!$G$5,'16'!$M$10:$M$44,LOSS!$B60)+SUMIFS('16'!$P$10:$P$44,'16'!$A$10:$A$44,LOSS!$G$5,'16'!$O$10:$O$44,LOSS!$B60)</f>
        <v>0</v>
      </c>
      <c r="CT60" s="116">
        <f>SUMIFS('16'!$K$10:$K$44,'16'!$A$10:$A$44,LOSS!$G$5,'16'!$M$10:$M$44,LOSS!$B60)+SUMIFS('16'!$L$10:$L$44,'16'!$A$10:$A$44,LOSS!$G$5,'16'!$O$10:$O$44,LOSS!$B60)</f>
        <v>0</v>
      </c>
      <c r="CU60" s="115">
        <f>SUMIFS('16'!$N$10:$N$44,'16'!$A$10:$A$44,LOSS!$I$5,'16'!$M$10:$M$44,LOSS!$B60)+SUMIFS('16'!$P$10:$P$44,'16'!$A$10:$A$44,LOSS!$I$5,'16'!$O$10:$O$44,LOSS!$B60)</f>
        <v>0</v>
      </c>
      <c r="CV60" s="116">
        <f>SUMIFS('16'!$K$10:$K$44,'16'!$A$10:$A$44,LOSS!$I$5,'16'!$M$10:$M$44,LOSS!$B60)+SUMIFS('16'!$L$10:$L$44,'16'!$A$10:$A$44,LOSS!$I$5,'16'!$O$10:$O$44,LOSS!$B60)</f>
        <v>0</v>
      </c>
      <c r="CW60" s="115">
        <f>SUMIFS('17'!$N$10:$N$44,'17'!$A$10:$A$44,LOSS!$E$5,'17'!$M$10:$M$44,LOSS!$B60)+SUMIFS('17'!$P$10:$P$44,'17'!$A$10:$A$44,LOSS!$E$5,'17'!$O$10:$O$44,LOSS!$B60)</f>
        <v>0</v>
      </c>
      <c r="CX60" s="116">
        <f>SUMIFS('17'!$K$10:$K$44,'17'!$A$10:$A$44,LOSS!$E$5,'17'!$M$10:$M$44,LOSS!$B60)+SUMIFS('17'!$L$10:$L$44,'17'!$A$10:$A$44,LOSS!$E$5,'17'!$O$10:$O$44,LOSS!$B60)</f>
        <v>0</v>
      </c>
      <c r="CY60" s="115">
        <f>SUMIFS('17'!$N$10:$N$44,'17'!$A$10:$A$44,LOSS!$G$5,'17'!$M$10:$M$44,LOSS!$B60)+SUMIFS('17'!$P$10:$P$44,'17'!$A$10:$A$44,LOSS!$G$5,'17'!$O$10:$O$44,LOSS!$B60)</f>
        <v>0</v>
      </c>
      <c r="CZ60" s="116">
        <f>SUMIFS('17'!$K$10:$K$44,'17'!$A$10:$A$44,LOSS!$G$5,'17'!$M$10:$M$44,LOSS!$B60)+SUMIFS('17'!$L$10:$L$44,'17'!$A$10:$A$44,LOSS!$G$5,'17'!$O$10:$O$44,LOSS!$B60)</f>
        <v>0</v>
      </c>
      <c r="DA60" s="115">
        <f>SUMIFS('17'!$N$10:$N$44,'17'!$A$10:$A$44,LOSS!$I$5,'17'!$M$10:$M$44,LOSS!$B60)+SUMIFS('17'!$P$10:$P$44,'17'!$A$10:$A$44,LOSS!$I$5,'17'!$O$10:$O$44,LOSS!$B60)</f>
        <v>0</v>
      </c>
      <c r="DB60" s="116">
        <f>SUMIFS('17'!$K$10:$K$44,'17'!$A$10:$A$44,LOSS!$I$5,'17'!$M$10:$M$44,LOSS!$B60)+SUMIFS('17'!$L$10:$L$44,'17'!$A$10:$A$44,LOSS!$I$5,'17'!$O$10:$O$44,LOSS!$B60)</f>
        <v>0</v>
      </c>
      <c r="DC60" s="115">
        <f>SUMIFS('18'!$N$10:$N$44,'18'!$A$10:$A$44,LOSS!$E$5,'18'!$M$10:$M$44,LOSS!$B60)+SUMIFS('18'!$P$10:$P$44,'18'!$A$10:$A$44,LOSS!$E$5,'18'!$O$10:$O$44,LOSS!$B60)</f>
        <v>0</v>
      </c>
      <c r="DD60" s="116">
        <f>SUMIFS('18'!$K$10:$K$44,'18'!$A$10:$A$44,LOSS!$E$5,'18'!$M$10:$M$44,LOSS!$B60)+SUMIFS('18'!$L$10:$L$44,'18'!$A$10:$A$44,LOSS!$E$5,'18'!$O$10:$O$44,LOSS!$B60)</f>
        <v>0</v>
      </c>
      <c r="DE60" s="115">
        <f>SUMIFS('18'!$N$10:$N$44,'18'!$A$10:$A$44,LOSS!$G$5,'18'!$M$10:$M$44,LOSS!$B60)+SUMIFS('18'!$P$10:$P$44,'18'!$A$10:$A$44,LOSS!$G$5,'18'!$O$10:$O$44,LOSS!$B60)</f>
        <v>0</v>
      </c>
      <c r="DF60" s="116">
        <f>SUMIFS('18'!$K$10:$K$44,'18'!$A$10:$A$44,LOSS!$G$5,'18'!$M$10:$M$44,LOSS!$B60)+SUMIFS('18'!$L$10:$L$44,'18'!$A$10:$A$44,LOSS!$G$5,'18'!$O$10:$O$44,LOSS!$B60)</f>
        <v>0</v>
      </c>
      <c r="DG60" s="115">
        <f>SUMIFS('18'!$N$10:$N$44,'18'!$A$10:$A$44,LOSS!$I$5,'18'!$M$10:$M$44,LOSS!$B60)+SUMIFS('18'!$P$10:$P$44,'18'!$A$10:$A$44,LOSS!$I$5,'18'!$O$10:$O$44,LOSS!$B60)</f>
        <v>0</v>
      </c>
      <c r="DH60" s="116">
        <f>SUMIFS('18'!$K$10:$K$44,'18'!$A$10:$A$44,LOSS!$I$5,'18'!$M$10:$M$44,LOSS!$B60)+SUMIFS('18'!$L$10:$L$44,'18'!$A$10:$A$44,LOSS!$I$5,'18'!$O$10:$O$44,LOSS!$B60)</f>
        <v>0</v>
      </c>
      <c r="DI60" s="115">
        <f>SUMIFS('19'!$N$10:$N$44,'19'!$A$10:$A$44,LOSS!$E$5,'19'!$M$10:$M$44,LOSS!$B60)+SUMIFS('19'!$P$10:$P$44,'19'!$A$10:$A$44,LOSS!$E$5,'19'!$O$10:$O$44,LOSS!$B60)</f>
        <v>0</v>
      </c>
      <c r="DJ60" s="116">
        <f>SUMIFS('19'!$K$10:$K$44,'19'!$A$10:$A$44,LOSS!$E$5,'19'!$M$10:$M$44,LOSS!$B60)+SUMIFS('19'!$L$10:$L$44,'19'!$A$10:$A$44,LOSS!$E$5,'19'!$O$10:$O$44,LOSS!$B60)</f>
        <v>0</v>
      </c>
      <c r="DK60" s="115">
        <f>SUMIFS('19'!$N$10:$N$44,'19'!$A$10:$A$44,LOSS!$G$5,'19'!$M$10:$M$44,LOSS!$B60)+SUMIFS('19'!$P$10:$P$44,'19'!$A$10:$A$44,LOSS!$G$5,'19'!$O$10:$O$44,LOSS!$B60)</f>
        <v>0</v>
      </c>
      <c r="DL60" s="116">
        <f>SUMIFS('19'!$K$10:$K$44,'19'!$A$10:$A$44,LOSS!$G$5,'19'!$M$10:$M$44,LOSS!$B60)+SUMIFS('19'!$L$10:$L$44,'19'!$A$10:$A$44,LOSS!$G$5,'19'!$O$10:$O$44,LOSS!$B60)</f>
        <v>0</v>
      </c>
      <c r="DM60" s="115">
        <f>SUMIFS('19'!$N$10:$N$44,'19'!$A$10:$A$44,LOSS!$I$5,'19'!$M$10:$M$44,LOSS!$B60)+SUMIFS('19'!$P$10:$P$44,'19'!$A$10:$A$44,LOSS!$I$5,'19'!$O$10:$O$44,LOSS!$B60)</f>
        <v>0</v>
      </c>
      <c r="DN60" s="116">
        <f>SUMIFS('19'!$K$10:$K$44,'19'!$A$10:$A$44,LOSS!$I$5,'19'!$M$10:$M$44,LOSS!$B60)+SUMIFS('19'!$L$10:$L$44,'19'!$A$10:$A$44,LOSS!$I$5,'19'!$O$10:$O$44,LOSS!$B60)</f>
        <v>0</v>
      </c>
      <c r="DO60" s="115">
        <f>SUMIFS('20'!$N$10:$N$44,'20'!$A$10:$A$44,LOSS!$E$5,'20'!$M$10:$M$44,LOSS!$B60)+SUMIFS('20'!$P$10:$P$44,'20'!$A$10:$A$44,LOSS!$E$5,'20'!$O$10:$O$44,LOSS!$B60)</f>
        <v>0</v>
      </c>
      <c r="DP60" s="116">
        <f>SUMIFS('20'!$K$10:$K$44,'20'!$A$10:$A$44,LOSS!$E$5,'20'!$M$10:$M$44,LOSS!$B60)+SUMIFS('20'!$L$10:$L$44,'20'!$A$10:$A$44,LOSS!$E$5,'20'!$O$10:$O$44,LOSS!$B60)</f>
        <v>0</v>
      </c>
      <c r="DQ60" s="115">
        <f>SUMIFS('20'!$N$10:$N$44,'20'!$A$10:$A$44,LOSS!$G$5,'20'!$M$10:$M$44,LOSS!$B60)+SUMIFS('20'!$P$10:$P$44,'20'!$A$10:$A$44,LOSS!$G$5,'20'!$O$10:$O$44,LOSS!$B60)</f>
        <v>0</v>
      </c>
      <c r="DR60" s="116">
        <f>SUMIFS('20'!$K$10:$K$44,'20'!$A$10:$A$44,LOSS!$G$5,'20'!$M$10:$M$44,LOSS!$B60)+SUMIFS('20'!$L$10:$L$44,'20'!$A$10:$A$44,LOSS!$G$5,'20'!$O$10:$O$44,LOSS!$B60)</f>
        <v>0</v>
      </c>
      <c r="DS60" s="115">
        <f>SUMIFS('20'!$N$10:$N$44,'20'!$A$10:$A$44,LOSS!$I$5,'20'!$M$10:$M$44,LOSS!$B60)+SUMIFS('20'!$P$10:$P$44,'20'!$A$10:$A$44,LOSS!$I$5,'20'!$O$10:$O$44,LOSS!$B60)</f>
        <v>0</v>
      </c>
      <c r="DT60" s="116">
        <f>SUMIFS('20'!$K$10:$K$44,'20'!$A$10:$A$44,LOSS!$I$5,'20'!$M$10:$M$44,LOSS!$B60)+SUMIFS('20'!$L$10:$L$44,'20'!$A$10:$A$44,LOSS!$I$5,'20'!$O$10:$O$44,LOSS!$B60)</f>
        <v>0</v>
      </c>
      <c r="DU60" s="115">
        <f>SUMIFS('21'!$N$10:$N$44,'21'!$A$10:$A$44,LOSS!$E$5,'21'!$M$10:$M$44,LOSS!$B60)+SUMIFS('21'!$P$10:$P$44,'21'!$A$10:$A$44,LOSS!$E$5,'21'!$O$10:$O$44,LOSS!$B60)</f>
        <v>0</v>
      </c>
      <c r="DV60" s="116">
        <f>SUMIFS('21'!$K$10:$K$44,'21'!$A$10:$A$44,LOSS!$E$5,'21'!$M$10:$M$44,LOSS!$B60)+SUMIFS('21'!$L$10:$L$44,'21'!$A$10:$A$44,LOSS!$E$5,'21'!$O$10:$O$44,LOSS!$B60)</f>
        <v>0</v>
      </c>
      <c r="DW60" s="115">
        <f>SUMIFS('21'!$N$10:$N$44,'21'!$A$10:$A$44,LOSS!$G$5,'21'!$M$10:$M$44,LOSS!$B60)+SUMIFS('21'!$P$10:$P$44,'21'!$A$10:$A$44,LOSS!$G$5,'21'!$O$10:$O$44,LOSS!$B60)</f>
        <v>0</v>
      </c>
      <c r="DX60" s="116">
        <f>SUMIFS('21'!$K$10:$K$44,'21'!$A$10:$A$44,LOSS!$G$5,'21'!$M$10:$M$44,LOSS!$B60)+SUMIFS('21'!$L$10:$L$44,'21'!$A$10:$A$44,LOSS!$G$5,'21'!$O$10:$O$44,LOSS!$B60)</f>
        <v>0</v>
      </c>
      <c r="DY60" s="115">
        <f>SUMIFS('21'!$N$10:$N$44,'21'!$A$10:$A$44,LOSS!$I$5,'21'!$M$10:$M$44,LOSS!$B60)+SUMIFS('21'!$P$10:$P$44,'21'!$A$10:$A$44,LOSS!$I$5,'21'!$O$10:$O$44,LOSS!$B60)</f>
        <v>0</v>
      </c>
      <c r="DZ60" s="116">
        <f>SUMIFS('21'!$K$10:$K$44,'21'!$A$10:$A$44,LOSS!$I$5,'21'!$M$10:$M$44,LOSS!$B60)+SUMIFS('21'!$L$10:$L$44,'21'!$A$10:$A$44,LOSS!$I$5,'21'!$O$10:$O$44,LOSS!$B60)</f>
        <v>0</v>
      </c>
      <c r="EA60" s="115">
        <f>SUMIFS('22'!$N$10:$N$44,'22'!$A$10:$A$44,LOSS!$E$5,'22'!$M$10:$M$44,LOSS!$B60)+SUMIFS('22'!$P$10:$P$44,'22'!$A$10:$A$44,LOSS!$E$5,'22'!$O$10:$O$44,LOSS!$B60)</f>
        <v>0</v>
      </c>
      <c r="EB60" s="116">
        <f>SUMIFS('22'!$K$10:$K$44,'22'!$A$10:$A$44,LOSS!$E$5,'22'!$M$10:$M$44,LOSS!$B60)+SUMIFS('22'!$L$10:$L$44,'22'!$A$10:$A$44,LOSS!$E$5,'22'!$O$10:$O$44,LOSS!$B60)</f>
        <v>0</v>
      </c>
      <c r="EC60" s="115">
        <f>SUMIFS('22'!$N$10:$N$44,'22'!$A$10:$A$44,LOSS!$G$5,'22'!$M$10:$M$44,LOSS!$B60)+SUMIFS('22'!$P$10:$P$44,'22'!$A$10:$A$44,LOSS!$G$5,'22'!$O$10:$O$44,LOSS!$B60)</f>
        <v>0</v>
      </c>
      <c r="ED60" s="116">
        <f>SUMIFS('22'!$K$10:$K$44,'22'!$A$10:$A$44,LOSS!$G$5,'22'!$M$10:$M$44,LOSS!$B60)+SUMIFS('22'!$L$10:$L$44,'22'!$A$10:$A$44,LOSS!$G$5,'22'!$O$10:$O$44,LOSS!$B60)</f>
        <v>0</v>
      </c>
      <c r="EE60" s="115">
        <f>SUMIFS('22'!$N$10:$N$44,'22'!$A$10:$A$44,LOSS!$I$5,'22'!$M$10:$M$44,LOSS!$B60)+SUMIFS('22'!$P$10:$P$44,'22'!$A$10:$A$44,LOSS!$I$5,'22'!$O$10:$O$44,LOSS!$B60)</f>
        <v>0</v>
      </c>
      <c r="EF60" s="116">
        <f>SUMIFS('22'!$K$10:$K$44,'22'!$A$10:$A$44,LOSS!$I$5,'22'!$M$10:$M$44,LOSS!$B60)+SUMIFS('22'!$L$10:$L$44,'22'!$A$10:$A$44,LOSS!$I$5,'22'!$O$10:$O$44,LOSS!$B60)</f>
        <v>0</v>
      </c>
      <c r="EG60" s="115">
        <f>SUMIFS('23'!$N$10:$N$44,'23'!$A$10:$A$44,LOSS!$E$5,'23'!$M$10:$M$44,LOSS!$B60)+SUMIFS('23'!$P$10:$P$44,'23'!$A$10:$A$44,LOSS!$E$5,'23'!$O$10:$O$44,LOSS!$B60)</f>
        <v>0</v>
      </c>
      <c r="EH60" s="116">
        <f>SUMIFS('23'!$K$10:$K$44,'23'!$A$10:$A$44,LOSS!$E$5,'23'!$M$10:$M$44,LOSS!$B60)+SUMIFS('23'!$L$10:$L$44,'23'!$A$10:$A$44,LOSS!$E$5,'23'!$O$10:$O$44,LOSS!$B60)</f>
        <v>0</v>
      </c>
      <c r="EI60" s="115">
        <f>SUMIFS('23'!$N$10:$N$44,'23'!$A$10:$A$44,LOSS!$G$5,'23'!$M$10:$M$44,LOSS!$B60)+SUMIFS('23'!$P$10:$P$44,'23'!$A$10:$A$44,LOSS!$G$5,'23'!$O$10:$O$44,LOSS!$B60)</f>
        <v>0</v>
      </c>
      <c r="EJ60" s="116">
        <f>SUMIFS('23'!$K$10:$K$44,'23'!$A$10:$A$44,LOSS!$G$5,'23'!$M$10:$M$44,LOSS!$B60)+SUMIFS('23'!$L$10:$L$44,'23'!$A$10:$A$44,LOSS!$G$5,'23'!$O$10:$O$44,LOSS!$B60)</f>
        <v>0</v>
      </c>
      <c r="EK60" s="115">
        <f>SUMIFS('23'!$N$10:$N$44,'23'!$A$10:$A$44,LOSS!$I$5,'23'!$M$10:$M$44,LOSS!$B60)+SUMIFS('23'!$P$10:$P$44,'23'!$A$10:$A$44,LOSS!$I$5,'23'!$O$10:$O$44,LOSS!$B60)</f>
        <v>0</v>
      </c>
      <c r="EL60" s="116">
        <f>SUMIFS('23'!$K$10:$K$44,'23'!$A$10:$A$44,LOSS!$I$5,'23'!$M$10:$M$44,LOSS!$B60)+SUMIFS('23'!$L$10:$L$44,'23'!$A$10:$A$44,LOSS!$I$5,'23'!$O$10:$O$44,LOSS!$B60)</f>
        <v>0</v>
      </c>
      <c r="EM60" s="115">
        <f>SUMIFS('24'!$N$10:$N$44,'24'!$A$10:$A$44,LOSS!$E$5,'24'!$M$10:$M$44,LOSS!$B60)+SUMIFS('24'!$P$10:$P$44,'24'!$A$10:$A$44,LOSS!$E$5,'24'!$O$10:$O$44,LOSS!$B60)</f>
        <v>0</v>
      </c>
      <c r="EN60" s="116">
        <f>SUMIFS('24'!$K$10:$K$44,'24'!$A$10:$A$44,LOSS!$E$5,'24'!$M$10:$M$44,LOSS!$B60)+SUMIFS('24'!$L$10:$L$44,'24'!$A$10:$A$44,LOSS!$E$5,'24'!$O$10:$O$44,LOSS!$B60)</f>
        <v>0</v>
      </c>
      <c r="EO60" s="115">
        <f>SUMIFS('24'!$N$10:$N$44,'24'!$A$10:$A$44,LOSS!$G$5,'24'!$M$10:$M$44,LOSS!$B60)+SUMIFS('24'!$P$10:$P$44,'24'!$A$10:$A$44,LOSS!$G$5,'24'!$O$10:$O$44,LOSS!$B60)</f>
        <v>0</v>
      </c>
      <c r="EP60" s="116">
        <f>SUMIFS('24'!$K$10:$K$44,'24'!$A$10:$A$44,LOSS!$G$5,'24'!$M$10:$M$44,LOSS!$B60)+SUMIFS('24'!$L$10:$L$44,'24'!$A$10:$A$44,LOSS!$G$5,'24'!$O$10:$O$44,LOSS!$B60)</f>
        <v>0</v>
      </c>
      <c r="EQ60" s="115">
        <f>SUMIFS('24'!$N$10:$N$44,'24'!$A$10:$A$44,LOSS!$I$5,'24'!$M$10:$M$44,LOSS!$B60)+SUMIFS('24'!$P$10:$P$44,'24'!$A$10:$A$44,LOSS!$I$5,'24'!$O$10:$O$44,LOSS!$B60)</f>
        <v>0</v>
      </c>
      <c r="ER60" s="116">
        <f>SUMIFS('24'!$K$10:$K$44,'24'!$A$10:$A$44,LOSS!$I$5,'24'!$M$10:$M$44,LOSS!$B60)+SUMIFS('24'!$L$10:$L$44,'24'!$A$10:$A$44,LOSS!$I$5,'24'!$O$10:$O$44,LOSS!$B60)</f>
        <v>0</v>
      </c>
      <c r="ES60" s="115">
        <f>SUMIFS('25'!$N$10:$N$44,'25'!$A$10:$A$44,LOSS!$E$5,'25'!$M$10:$M$44,LOSS!$B60)+SUMIFS('25'!$P$10:$P$44,'25'!$A$10:$A$44,LOSS!$E$5,'25'!$O$10:$O$44,LOSS!$B60)</f>
        <v>0</v>
      </c>
      <c r="ET60" s="116">
        <f>SUMIFS('25'!$K$10:$K$44,'25'!$A$10:$A$44,LOSS!$E$5,'25'!$M$10:$M$44,LOSS!$B60)+SUMIFS('25'!$L$10:$L$44,'25'!$A$10:$A$44,LOSS!$E$5,'25'!$O$10:$O$44,LOSS!$B60)</f>
        <v>0</v>
      </c>
      <c r="EU60" s="115">
        <f>SUMIFS('25'!$N$10:$N$44,'25'!$A$10:$A$44,LOSS!$G$5,'25'!$M$10:$M$44,LOSS!$B60)+SUMIFS('25'!$P$10:$P$44,'25'!$A$10:$A$44,LOSS!$G$5,'25'!$O$10:$O$44,LOSS!$B60)</f>
        <v>0</v>
      </c>
      <c r="EV60" s="116">
        <f>SUMIFS('25'!$K$10:$K$44,'25'!$A$10:$A$44,LOSS!$G$5,'25'!$M$10:$M$44,LOSS!$B60)+SUMIFS('25'!$L$10:$L$44,'25'!$A$10:$A$44,LOSS!$G$5,'25'!$O$10:$O$44,LOSS!$B60)</f>
        <v>0</v>
      </c>
      <c r="EW60" s="115">
        <f>SUMIFS('25'!$N$10:$N$44,'25'!$A$10:$A$44,LOSS!$I$5,'25'!$M$10:$M$44,LOSS!$B60)+SUMIFS('25'!$P$10:$P$44,'25'!$A$10:$A$44,LOSS!$I$5,'25'!$O$10:$O$44,LOSS!$B60)</f>
        <v>0</v>
      </c>
      <c r="EX60" s="116">
        <f>SUMIFS('25'!$K$10:$K$44,'25'!$A$10:$A$44,LOSS!$I$5,'25'!$M$10:$M$44,LOSS!$B60)+SUMIFS('25'!$L$10:$L$44,'25'!$A$10:$A$44,LOSS!$I$5,'25'!$O$10:$O$44,LOSS!$B60)</f>
        <v>0</v>
      </c>
      <c r="EY60" s="115">
        <f>SUMIFS('26'!$N$10:$N$44,'26'!$A$10:$A$44,LOSS!$E$5,'26'!$M$10:$M$44,LOSS!$B60)+SUMIFS('26'!$P$10:$P$44,'26'!$A$10:$A$44,LOSS!$E$5,'26'!$O$10:$O$44,LOSS!$B60)</f>
        <v>0</v>
      </c>
      <c r="EZ60" s="116">
        <f>SUMIFS('26'!$K$10:$K$44,'26'!$A$10:$A$44,LOSS!$E$5,'26'!$M$10:$M$44,LOSS!$B60)+SUMIFS('26'!$L$10:$L$44,'26'!$A$10:$A$44,LOSS!$E$5,'26'!$O$10:$O$44,LOSS!$B60)</f>
        <v>0</v>
      </c>
      <c r="FA60" s="115">
        <f>SUMIFS('26'!$N$10:$N$44,'26'!$A$10:$A$44,LOSS!$G$5,'26'!$M$10:$M$44,LOSS!$B60)+SUMIFS('26'!$P$10:$P$44,'26'!$A$10:$A$44,LOSS!$G$5,'26'!$O$10:$O$44,LOSS!$B60)</f>
        <v>0</v>
      </c>
      <c r="FB60" s="116">
        <f>SUMIFS('26'!$K$10:$K$44,'26'!$A$10:$A$44,LOSS!$G$5,'26'!$M$10:$M$44,LOSS!$B60)+SUMIFS('26'!$L$10:$L$44,'26'!$A$10:$A$44,LOSS!$G$5,'26'!$O$10:$O$44,LOSS!$B60)</f>
        <v>0</v>
      </c>
      <c r="FC60" s="115">
        <f>SUMIFS('26'!$N$10:$N$44,'26'!$A$10:$A$44,LOSS!$I$5,'26'!$M$10:$M$44,LOSS!$B60)+SUMIFS('26'!$P$10:$P$44,'26'!$A$10:$A$44,LOSS!$I$5,'26'!$O$10:$O$44,LOSS!$B60)</f>
        <v>0</v>
      </c>
      <c r="FD60" s="116">
        <f>SUMIFS('26'!$K$10:$K$44,'26'!$A$10:$A$44,LOSS!$I$5,'26'!$M$10:$M$44,LOSS!$B60)+SUMIFS('26'!$L$10:$L$44,'26'!$A$10:$A$44,LOSS!$I$5,'26'!$O$10:$O$44,LOSS!$B60)</f>
        <v>0</v>
      </c>
      <c r="FE60" s="115">
        <f>SUMIFS('27'!$N$10:$N$44,'27'!$A$10:$A$44,LOSS!$E$5,'27'!$M$10:$M$44,LOSS!$B60)+SUMIFS('27'!$P$10:$P$44,'27'!$A$10:$A$44,LOSS!$E$5,'27'!$O$10:$O$44,LOSS!$B60)</f>
        <v>0</v>
      </c>
      <c r="FF60" s="116">
        <f>SUMIFS('27'!$K$10:$K$44,'27'!$A$10:$A$44,LOSS!$E$5,'27'!$M$10:$M$44,LOSS!$B60)+SUMIFS('27'!$L$10:$L$44,'27'!$A$10:$A$44,LOSS!$E$5,'27'!$O$10:$O$44,LOSS!$B60)</f>
        <v>0</v>
      </c>
      <c r="FG60" s="115">
        <f>SUMIFS('27'!$N$10:$N$44,'27'!$A$10:$A$44,LOSS!$G$5,'27'!$M$10:$M$44,LOSS!$B60)+SUMIFS('27'!$P$10:$P$44,'27'!$A$10:$A$44,LOSS!$G$5,'27'!$O$10:$O$44,LOSS!$B60)</f>
        <v>0</v>
      </c>
      <c r="FH60" s="116">
        <f>SUMIFS('27'!$K$10:$K$44,'27'!$A$10:$A$44,LOSS!$G$5,'27'!$M$10:$M$44,LOSS!$B60)+SUMIFS('27'!$L$10:$L$44,'27'!$A$10:$A$44,LOSS!$G$5,'27'!$O$10:$O$44,LOSS!$B60)</f>
        <v>0</v>
      </c>
      <c r="FI60" s="115">
        <f>SUMIFS('27'!$N$10:$N$44,'27'!$A$10:$A$44,LOSS!$I$5,'27'!$M$10:$M$44,LOSS!$B60)+SUMIFS('27'!$P$10:$P$44,'27'!$A$10:$A$44,LOSS!$I$5,'27'!$O$10:$O$44,LOSS!$B60)</f>
        <v>0</v>
      </c>
      <c r="FJ60" s="116">
        <f>SUMIFS('27'!$K$10:$K$44,'27'!$A$10:$A$44,LOSS!$I$5,'27'!$M$10:$M$44,LOSS!$B60)+SUMIFS('27'!$L$10:$L$44,'27'!$A$10:$A$44,LOSS!$I$5,'27'!$O$10:$O$44,LOSS!$B60)</f>
        <v>0</v>
      </c>
      <c r="FK60" s="115">
        <f>SUMIFS('28'!$N$10:$N$44,'28'!$A$10:$A$44,LOSS!$E$5,'28'!$M$10:$M$44,LOSS!$B60)+SUMIFS('28'!$P$10:$P$44,'28'!$A$10:$A$44,LOSS!$E$5,'28'!$O$10:$O$44,LOSS!$B60)</f>
        <v>0</v>
      </c>
      <c r="FL60" s="116">
        <f>SUMIFS('28'!$K$10:$K$44,'28'!$A$10:$A$44,LOSS!$E$5,'28'!$M$10:$M$44,LOSS!$B60)+SUMIFS('28'!$L$10:$L$44,'28'!$A$10:$A$44,LOSS!$E$5,'28'!$O$10:$O$44,LOSS!$B60)</f>
        <v>0</v>
      </c>
      <c r="FM60" s="115">
        <f>SUMIFS('28'!$N$10:$N$44,'28'!$A$10:$A$44,LOSS!$G$5,'28'!$M$10:$M$44,LOSS!$B60)+SUMIFS('28'!$P$10:$P$44,'28'!$A$10:$A$44,LOSS!$G$5,'28'!$O$10:$O$44,LOSS!$B60)</f>
        <v>0</v>
      </c>
      <c r="FN60" s="116">
        <f>SUMIFS('28'!$K$10:$K$44,'28'!$A$10:$A$44,LOSS!$G$5,'28'!$M$10:$M$44,LOSS!$B60)+SUMIFS('28'!$L$10:$L$44,'28'!$A$10:$A$44,LOSS!$G$5,'28'!$O$10:$O$44,LOSS!$B60)</f>
        <v>0</v>
      </c>
      <c r="FO60" s="115">
        <f>SUMIFS('28'!$N$10:$N$44,'28'!$A$10:$A$44,LOSS!$I$5,'28'!$M$10:$M$44,LOSS!$B60)+SUMIFS('28'!$P$10:$P$44,'28'!$A$10:$A$44,LOSS!$I$5,'28'!$O$10:$O$44,LOSS!$B60)</f>
        <v>0</v>
      </c>
      <c r="FP60" s="116">
        <f>SUMIFS('28'!$K$10:$K$44,'28'!$A$10:$A$44,LOSS!$I$5,'28'!$M$10:$M$44,LOSS!$B60)+SUMIFS('28'!$L$10:$L$44,'28'!$A$10:$A$44,LOSS!$I$5,'28'!$O$10:$O$44,LOSS!$B60)</f>
        <v>0</v>
      </c>
      <c r="FQ60" s="115">
        <f>SUMIFS('29'!$N$10:$N$44,'29'!$A$10:$A$44,LOSS!$E$5,'29'!$M$10:$M$44,LOSS!$B60)+SUMIFS('29'!$P$10:$P$44,'29'!$A$10:$A$44,LOSS!$E$5,'29'!$O$10:$O$44,LOSS!$B60)</f>
        <v>0</v>
      </c>
      <c r="FR60" s="116">
        <f>SUMIFS('29'!$K$10:$K$44,'29'!$A$10:$A$44,LOSS!$E$5,'29'!$M$10:$M$44,LOSS!$B60)+SUMIFS('29'!$L$10:$L$44,'29'!$A$10:$A$44,LOSS!$E$5,'29'!$O$10:$O$44,LOSS!$B60)</f>
        <v>0</v>
      </c>
      <c r="FS60" s="115">
        <f>SUMIFS('29'!$N$10:$N$44,'29'!$A$10:$A$44,LOSS!$G$5,'29'!$M$10:$M$44,LOSS!$B60)+SUMIFS('29'!$P$10:$P$44,'29'!$A$10:$A$44,LOSS!$G$5,'29'!$O$10:$O$44,LOSS!$B60)</f>
        <v>0</v>
      </c>
      <c r="FT60" s="116">
        <f>SUMIFS('29'!$K$10:$K$44,'29'!$A$10:$A$44,LOSS!$G$5,'29'!$M$10:$M$44,LOSS!$B60)+SUMIFS('29'!$L$10:$L$44,'29'!$A$10:$A$44,LOSS!$G$5,'29'!$O$10:$O$44,LOSS!$B60)</f>
        <v>0</v>
      </c>
      <c r="FU60" s="115">
        <f>SUMIFS('29'!$N$10:$N$44,'29'!$A$10:$A$44,LOSS!$I$5,'29'!$M$10:$M$44,LOSS!$B60)+SUMIFS('29'!$P$10:$P$44,'29'!$A$10:$A$44,LOSS!$I$5,'29'!$O$10:$O$44,LOSS!$B60)</f>
        <v>0</v>
      </c>
      <c r="FV60" s="116">
        <f>SUMIFS('29'!$K$10:$K$44,'29'!$A$10:$A$44,LOSS!$I$5,'29'!$M$10:$M$44,LOSS!$B60)+SUMIFS('29'!$L$10:$L$44,'29'!$A$10:$A$44,LOSS!$I$5,'29'!$O$10:$O$44,LOSS!$B60)</f>
        <v>0</v>
      </c>
      <c r="FW60" s="115">
        <f>SUMIFS('30'!$N$10:$N$44,'30'!$A$10:$A$44,LOSS!$E$5,'30'!$M$10:$M$44,LOSS!$B60)+SUMIFS('30'!$P$10:$P$44,'30'!$A$10:$A$44,LOSS!$E$5,'30'!$O$10:$O$44,LOSS!$B60)</f>
        <v>0</v>
      </c>
      <c r="FX60" s="116">
        <f>SUMIFS('30'!$K$10:$K$44,'30'!$A$10:$A$44,LOSS!$E$5,'30'!$M$10:$M$44,LOSS!$B60)+SUMIFS('30'!$L$10:$L$44,'30'!$A$10:$A$44,LOSS!$E$5,'30'!$O$10:$O$44,LOSS!$B60)</f>
        <v>0</v>
      </c>
      <c r="FY60" s="115">
        <f>SUMIFS('30'!$N$10:$N$44,'30'!$A$10:$A$44,LOSS!$G$5,'30'!$M$10:$M$44,LOSS!$B60)+SUMIFS('30'!$P$10:$P$44,'30'!$A$10:$A$44,LOSS!$G$5,'30'!$O$10:$O$44,LOSS!$B60)</f>
        <v>0</v>
      </c>
      <c r="FZ60" s="116">
        <f>SUMIFS('30'!$K$10:$K$44,'30'!$A$10:$A$44,LOSS!$G$5,'30'!$M$10:$M$44,LOSS!$B60)+SUMIFS('30'!$L$10:$L$44,'30'!$A$10:$A$44,LOSS!$G$5,'30'!$O$10:$O$44,LOSS!$B60)</f>
        <v>0</v>
      </c>
      <c r="GA60" s="115">
        <f>SUMIFS('30'!$N$10:$N$44,'30'!$A$10:$A$44,LOSS!$I$5,'30'!$M$10:$M$44,LOSS!$B60)+SUMIFS('30'!$P$10:$P$44,'30'!$A$10:$A$44,LOSS!$I$5,'30'!$O$10:$O$44,LOSS!$B60)</f>
        <v>0</v>
      </c>
      <c r="GB60" s="116">
        <f>SUMIFS('30'!$K$10:$K$44,'30'!$A$10:$A$44,LOSS!$I$5,'30'!$M$10:$M$44,LOSS!$B60)+SUMIFS('30'!$L$10:$L$44,'30'!$A$10:$A$44,LOSS!$I$5,'30'!$O$10:$O$44,LOSS!$B60)</f>
        <v>0</v>
      </c>
      <c r="GC60" s="115">
        <f>SUMIFS('31'!$N$13:$N$44,'31'!$A$13:$A$44,LOSS!$E$5,'31'!$M$13:$M$44,LOSS!$B60)+SUMIFS('31'!$P$13:$P$44,'31'!$A$13:$A$44,LOSS!$E$5,'31'!$O$13:$O$44,LOSS!$B60)</f>
        <v>0</v>
      </c>
      <c r="GD60" s="116">
        <f>SUMIFS('31'!$K$13:$K$44,'31'!$A$13:$A$44,LOSS!$E$5,'31'!$M$13:$M$44,LOSS!$B60)+SUMIFS('31'!$L$13:$L$44,'31'!$A$13:$A$44,LOSS!$E$5,'31'!$O$13:$O$44,LOSS!$B60)</f>
        <v>0</v>
      </c>
      <c r="GE60" s="115">
        <f>SUMIFS('31'!$N$13:$N$44,'31'!$A$13:$A$44,LOSS!$G$5,'31'!$M$13:$M$44,LOSS!$B60)+SUMIFS('31'!$P$13:$P$44,'31'!$A$13:$A$44,LOSS!$G$5,'31'!$O$13:$O$44,LOSS!$B60)</f>
        <v>0</v>
      </c>
      <c r="GF60" s="116">
        <f>SUMIFS('31'!$K$13:$K$44,'31'!$A$13:$A$44,LOSS!$G$5,'31'!$M$13:$M$44,LOSS!$B60)+SUMIFS('31'!$L$13:$L$44,'31'!$A$13:$A$44,LOSS!$G$5,'31'!$O$13:$O$44,LOSS!$B60)</f>
        <v>0</v>
      </c>
      <c r="GG60" s="115">
        <f>SUMIFS('31'!$N$13:$N$44,'31'!$A$13:$A$44,LOSS!$I$5,'31'!$M$13:$M$44,LOSS!$B60)+SUMIFS('31'!$P$13:$P$44,'31'!$A$13:$A$44,LOSS!$I$5,'31'!$O$13:$O$44,LOSS!$B60)</f>
        <v>0</v>
      </c>
      <c r="GH60" s="116">
        <f>SUMIFS('31'!$K$13:$K$44,'31'!$A$13:$A$44,LOSS!$I$5,'31'!$M$13:$M$44,LOSS!$B60)+SUMIFS('31'!$L$13:$L$44,'31'!$A$13:$A$44,LOSS!$I$5,'31'!$O$13:$O$44,LOSS!$B60)</f>
        <v>0</v>
      </c>
      <c r="GI60" s="108">
        <f t="shared" si="0"/>
        <v>0</v>
      </c>
      <c r="GJ60" s="117">
        <f t="shared" si="7"/>
        <v>0</v>
      </c>
      <c r="GK60" s="118">
        <f t="shared" si="6"/>
        <v>0</v>
      </c>
    </row>
    <row r="61" ht="18.75" customHeight="1" spans="1:193">
      <c r="A61" s="125"/>
      <c r="B61" s="112">
        <v>414</v>
      </c>
      <c r="C61" s="113" t="s">
        <v>323</v>
      </c>
      <c r="D61" s="114"/>
      <c r="E61" s="115">
        <f>SUMIFS('1'!$N$10:$N$44,'1'!$A$10:$A$44,LOSS!$E$5,'1'!$M$10:$M$44,LOSS!$B61)+SUMIFS('1'!$P$10:$P$44,'1'!$A$10:$A$44,LOSS!$E$5,'1'!$O$10:$O$44,LOSS!$B61)</f>
        <v>0</v>
      </c>
      <c r="F61" s="116">
        <f>SUMIFS('1'!$K$10:$K$44,'1'!$A$10:$A$44,LOSS!$E$5,'1'!$M$10:$M$44,LOSS!$B61)+SUMIFS('1'!$L$10:$L$44,'1'!$A$10:$A$44,LOSS!$E$5,'1'!$O$10:$O$44,LOSS!$B61)</f>
        <v>0</v>
      </c>
      <c r="G61" s="115">
        <f>SUMIFS('1'!$N$10:$N$44,'1'!$A$10:$A$44,LOSS!$G$5,'1'!$M$10:$M$44,LOSS!$B61)+SUMIFS('1'!$P$10:$P$44,'1'!$A$10:$A$44,LOSS!$G$5,'1'!$O$10:$O$44,LOSS!$B61)</f>
        <v>0</v>
      </c>
      <c r="H61" s="116">
        <f>SUMIFS('1'!$K$10:$K$44,'1'!$A$10:$A$44,LOSS!$G$5,'1'!$M$10:$M$44,LOSS!$B61)+SUMIFS('1'!$L$10:$L$44,'1'!$A$10:$A$44,LOSS!$G$5,'1'!$O$10:$O$44,LOSS!$B61)</f>
        <v>0</v>
      </c>
      <c r="I61" s="115">
        <f>SUMIFS('1'!$N$10:$N$44,'1'!$A$10:$A$44,LOSS!$I$5,'1'!$M$10:$M$44,LOSS!$B61)+SUMIFS('1'!$P$10:$P$44,'1'!$A$10:$A$44,LOSS!$I$5,'1'!$O$10:$O$44,LOSS!$B61)</f>
        <v>0</v>
      </c>
      <c r="J61" s="116">
        <f>SUMIFS('1'!$K$10:$K$44,'1'!$A$10:$A$44,LOSS!$I$5,'1'!$M$10:$M$44,LOSS!$B61)+SUMIFS('1'!$L$10:$L$44,'1'!$A$10:$A$44,LOSS!$I$5,'1'!$O$10:$O$44,LOSS!$B61)</f>
        <v>0</v>
      </c>
      <c r="K61" s="115">
        <f>SUMIFS('2'!$N$10:$N$52,'2'!$A$10:$A$52,LOSS!$E$5,'2'!$M$10:$M$52,LOSS!$B61)+SUMIFS('2'!$P$10:$P$52,'2'!$A$10:$A$52,LOSS!$E$5,'2'!$O$10:$O$52,LOSS!$B61)</f>
        <v>0</v>
      </c>
      <c r="L61" s="116">
        <f>SUMIFS('2'!$K$10:$K$52,'2'!$A$10:$A$52,LOSS!$E$5,'2'!$M$10:$M$52,LOSS!$B61)+SUMIFS('2'!$L$10:$L$52,'2'!$A$10:$A$52,LOSS!$E$5,'2'!$O$10:$O$52,LOSS!$B61)</f>
        <v>0</v>
      </c>
      <c r="M61" s="115">
        <f>SUMIFS('2'!$N$10:$N$52,'2'!$A$10:$A$52,LOSS!$G$5,'2'!$M$10:$M$52,LOSS!$B61)+SUMIFS('2'!$P$10:$P$52,'2'!$A$10:$A$52,LOSS!$G$5,'2'!$O$10:$O$52,LOSS!$B61)</f>
        <v>0</v>
      </c>
      <c r="N61" s="116">
        <f>SUMIFS('2'!$K$10:$K$52,'2'!$A$10:$A$52,LOSS!$G$5,'2'!$M$10:$M$52,LOSS!$B61)+SUMIFS('2'!$L$10:$L$52,'2'!$A$10:$A$52,LOSS!$G$5,'2'!$O$10:$O$52,LOSS!$B61)</f>
        <v>0</v>
      </c>
      <c r="O61" s="115">
        <f>SUMIFS('2'!$N$10:$N$52,'2'!$A$10:$A$52,LOSS!$I$5,'2'!$M$10:$M$52,LOSS!$B61)+SUMIFS('2'!$P$10:$P$52,'2'!$A$10:$A$52,LOSS!$I$5,'2'!$O$10:$O$52,LOSS!$B61)</f>
        <v>0</v>
      </c>
      <c r="P61" s="116">
        <f>SUMIFS('2'!$K$10:$K$52,'2'!$A$10:$A$52,LOSS!$I$5,'2'!$M$10:$M$52,LOSS!$B61)+SUMIFS('2'!$L$10:$L$52,'2'!$A$10:$A$52,LOSS!$I$5,'2'!$O$10:$O$52,LOSS!$B61)</f>
        <v>0</v>
      </c>
      <c r="Q61" s="115">
        <f>SUMIFS('3'!$N$10:$N$44,'3'!$A$10:$A$44,LOSS!$E$5,'3'!$M$10:$M$44,LOSS!$B61)+SUMIFS('3'!$P$10:$P$44,'3'!$A$10:$A$44,LOSS!$E$5,'3'!$O$10:$O$44,LOSS!$B61)</f>
        <v>0</v>
      </c>
      <c r="R61" s="116">
        <f>SUMIFS('3'!$K$10:$K$44,'3'!$A$10:$A$44,LOSS!$E$5,'3'!$M$10:$M$44,LOSS!$B61)+SUMIFS('3'!$L$10:$L$44,'3'!$A$10:$A$44,LOSS!$E$5,'3'!$O$10:$O$44,LOSS!$B61)</f>
        <v>0</v>
      </c>
      <c r="S61" s="115">
        <f>SUMIFS('3'!$N$10:$N$44,'3'!$A$10:$A$44,LOSS!$G$5,'3'!$M$10:$M$44,LOSS!$B61)+SUMIFS('3'!$P$10:$P$44,'3'!$A$10:$A$44,LOSS!$G$5,'3'!$O$10:$O$44,LOSS!$B61)</f>
        <v>0</v>
      </c>
      <c r="T61" s="116">
        <f>SUMIFS('3'!$K$10:$K$44,'3'!$A$10:$A$44,LOSS!$G$5,'3'!$M$10:$M$44,LOSS!$B61)+SUMIFS('3'!$L$10:$L$44,'3'!$A$10:$A$44,LOSS!$G$5,'3'!$O$10:$O$44,LOSS!$B61)</f>
        <v>0</v>
      </c>
      <c r="U61" s="115">
        <f>SUMIFS('3'!$N$10:$N$44,'3'!$A$10:$A$44,LOSS!$I$5,'3'!$M$10:$M$44,LOSS!$B61)+SUMIFS('3'!$P$10:$P$44,'3'!$A$10:$A$44,LOSS!$I$5,'3'!$O$10:$O$44,LOSS!$B61)</f>
        <v>0</v>
      </c>
      <c r="V61" s="116">
        <f>SUMIFS('3'!$K$10:$K$44,'3'!$A$10:$A$44,LOSS!$I$5,'3'!$M$10:$M$44,LOSS!$B61)+SUMIFS('3'!$L$10:$L$44,'3'!$A$10:$A$44,LOSS!$I$5,'3'!$O$10:$O$44,LOSS!$B61)</f>
        <v>0</v>
      </c>
      <c r="W61" s="115">
        <f>SUMIFS('4'!$N$10:$N$44,'4'!$A$10:$A$44,LOSS!$E$5,'4'!$M$10:$M$44,LOSS!$B61)+SUMIFS('4'!$P$10:$P$44,'4'!$A$10:$A$44,LOSS!$E$5,'4'!$O$10:$O$44,LOSS!$B61)</f>
        <v>0</v>
      </c>
      <c r="X61" s="116">
        <f>SUMIFS('4'!$K$10:$K$44,'4'!$A$10:$A$44,LOSS!$E$5,'4'!$M$10:$M$44,LOSS!$B61)+SUMIFS('4'!$L$10:$L$44,'4'!$A$10:$A$44,LOSS!$E$5,'4'!$O$10:$O$44,LOSS!$B61)</f>
        <v>0</v>
      </c>
      <c r="Y61" s="115">
        <f>SUMIFS('4'!$N$10:$N$44,'4'!$A$10:$A$44,LOSS!$G$5,'4'!$M$10:$M$44,LOSS!$B61)+SUMIFS('4'!$P$10:$P$44,'4'!$A$10:$A$44,LOSS!$G$5,'4'!$O$10:$O$44,LOSS!$B61)</f>
        <v>0</v>
      </c>
      <c r="Z61" s="116">
        <f>SUMIFS('4'!$K$10:$K$44,'4'!$A$10:$A$44,LOSS!$G$5,'4'!$M$10:$M$44,LOSS!$B61)+SUMIFS('4'!$L$10:$L$44,'4'!$A$10:$A$44,LOSS!$G$5,'4'!$O$10:$O$44,LOSS!$B61)</f>
        <v>0</v>
      </c>
      <c r="AA61" s="115">
        <f>SUMIFS('4'!$N$10:$N$44,'4'!$A$10:$A$44,LOSS!$I$5,'4'!$M$10:$M$44,LOSS!$B61)+SUMIFS('4'!$P$10:$P$44,'4'!$A$10:$A$44,LOSS!$I$5,'4'!$O$10:$O$44,LOSS!$B61)</f>
        <v>0</v>
      </c>
      <c r="AB61" s="116">
        <f>SUMIFS('4'!$K$10:$K$44,'4'!$A$10:$A$44,LOSS!$I$5,'4'!$M$10:$M$44,LOSS!$B61)+SUMIFS('4'!$L$10:$L$44,'4'!$A$10:$A$44,LOSS!$I$5,'4'!$O$10:$O$44,LOSS!$B61)</f>
        <v>0</v>
      </c>
      <c r="AC61" s="115">
        <f>SUMIFS('5'!$N$10:$N$52,'5'!$A$10:$A$52,LOSS!$E$5,'5'!$M$10:$M$52,LOSS!$B61)+SUMIFS('5'!$P$10:$P$52,'5'!$A$10:$A$52,LOSS!$E$5,'5'!$O$10:$O$52,LOSS!$B61)</f>
        <v>0</v>
      </c>
      <c r="AD61" s="116">
        <f>SUMIFS('5'!$K$10:$K$52,'5'!$A$10:$A$52,LOSS!$E$5,'5'!$M$10:$M$52,LOSS!$B61)+SUMIFS('5'!$L$10:$L$52,'5'!$A$10:$A$52,LOSS!$E$5,'5'!$O$10:$O$52,LOSS!$B61)</f>
        <v>0</v>
      </c>
      <c r="AE61" s="115">
        <f>SUMIFS('5'!$N$10:$N$52,'5'!$A$10:$A$52,LOSS!$G$5,'5'!$M$10:$M$52,LOSS!$B61)+SUMIFS('5'!$P$10:$P$52,'5'!$A$10:$A$52,LOSS!$G$5,'5'!$O$10:$O$52,LOSS!$B61)</f>
        <v>0</v>
      </c>
      <c r="AF61" s="116">
        <f>SUMIFS('5'!$K$10:$K$52,'5'!$A$10:$A$52,LOSS!$G$5,'5'!$M$10:$M$52,LOSS!$B61)+SUMIFS('5'!$L$10:$L$52,'5'!$A$10:$A$52,LOSS!$G$5,'5'!$O$10:$O$52,LOSS!$B61)</f>
        <v>0</v>
      </c>
      <c r="AG61" s="115">
        <f>SUMIFS('5'!$N$10:$N$52,'5'!$A$10:$A$52,LOSS!$I$5,'5'!$M$10:$M$52,LOSS!$B61)+SUMIFS('5'!$P$10:$P$52,'5'!$A$10:$A$52,LOSS!$I$5,'5'!$O$10:$O$52,LOSS!$B61)</f>
        <v>0</v>
      </c>
      <c r="AH61" s="116">
        <f>SUMIFS('5'!$K$10:$K$52,'5'!$A$10:$A$52,LOSS!$I$5,'5'!$M$10:$M$52,LOSS!$B61)+SUMIFS('5'!$L$10:$L$52,'5'!$A$10:$A$52,LOSS!$I$5,'5'!$O$10:$O$52,LOSS!$B61)</f>
        <v>0</v>
      </c>
      <c r="AI61" s="115">
        <f>SUMIFS('6'!$N$10:$N$43,'6'!$A$10:$A$43,LOSS!$E$5,'6'!$M$10:$M$43,LOSS!$B61)+SUMIFS('6'!$P$10:$P$43,'6'!$A$10:$A$43,LOSS!$E$5,'6'!$O$10:$O$43,LOSS!$B61)</f>
        <v>0</v>
      </c>
      <c r="AJ61" s="116">
        <f>SUMIFS('6'!$K$10:$K$43,'6'!$A$10:$A$43,LOSS!$E$5,'6'!$M$10:$M$43,LOSS!$B61)+SUMIFS('6'!$L$10:$L$43,'6'!$A$10:$A$43,LOSS!$E$5,'6'!$O$10:$O$43,LOSS!$B61)</f>
        <v>0</v>
      </c>
      <c r="AK61" s="115">
        <f>SUMIFS('6'!$N$10:$N$43,'6'!$A$10:$A$43,LOSS!$G$5,'6'!$M$10:$M$43,LOSS!$B61)+SUMIFS('6'!$P$10:$P$43,'6'!$A$10:$A$43,LOSS!$G$5,'6'!$O$10:$O$43,LOSS!$B61)</f>
        <v>0</v>
      </c>
      <c r="AL61" s="116">
        <f>SUMIFS('6'!$K$10:$K$43,'6'!$A$10:$A$43,LOSS!$G$5,'6'!$M$10:$M$43,LOSS!$B61)+SUMIFS('6'!$L$10:$L$43,'6'!$A$10:$A$43,LOSS!$G$5,'6'!$O$10:$O$43,LOSS!$B61)</f>
        <v>0</v>
      </c>
      <c r="AM61" s="115">
        <f>SUMIFS('6'!$N$10:$N$43,'6'!$A$10:$A$43,LOSS!$I$5,'6'!$M$10:$M$43,LOSS!$B61)+SUMIFS('6'!$P$10:$P$43,'6'!$A$10:$A$43,LOSS!$I$5,'6'!$O$10:$O$43,LOSS!$B61)</f>
        <v>0</v>
      </c>
      <c r="AN61" s="116">
        <f>SUMIFS('6'!$K$10:$K$43,'6'!$A$10:$A$43,LOSS!$I$5,'6'!$M$10:$M$43,LOSS!$B61)+SUMIFS('6'!$L$10:$L$43,'6'!$A$10:$A$43,LOSS!$I$5,'6'!$O$10:$O$43,LOSS!$B61)</f>
        <v>0</v>
      </c>
      <c r="AO61" s="115">
        <f>SUMIFS('7'!$N$10:$N$44,'7'!$A$10:$A$44,LOSS!$E$5,'7'!$M$10:$M$44,LOSS!$B61)+SUMIFS('7'!$P$10:$P$44,'7'!$A$10:$A$44,LOSS!$E$5,'7'!$O$10:$O$44,LOSS!$B61)</f>
        <v>0</v>
      </c>
      <c r="AP61" s="116">
        <f>SUMIFS('7'!$K$10:$K$44,'7'!$A$10:$A$44,LOSS!$E$5,'7'!$M$10:$M$44,LOSS!$B61)+SUMIFS('7'!$L$10:$L$44,'7'!$A$10:$A$44,LOSS!$E$5,'7'!$O$10:$O$44,LOSS!$B61)</f>
        <v>0</v>
      </c>
      <c r="AQ61" s="115">
        <f>SUMIFS('7'!$N$10:$N$44,'7'!$A$10:$A$44,LOSS!$G$5,'7'!$M$10:$M$44,LOSS!$B61)+SUMIFS('7'!$P$10:$P$44,'7'!$A$10:$A$44,LOSS!$G$5,'7'!$O$10:$O$44,LOSS!$B61)</f>
        <v>0</v>
      </c>
      <c r="AR61" s="116">
        <f>SUMIFS('7'!$K$10:$K$44,'7'!$A$10:$A$44,LOSS!$G$5,'7'!$M$10:$M$44,LOSS!$B61)+SUMIFS('7'!$L$10:$L$44,'7'!$A$10:$A$44,LOSS!$G$5,'7'!$O$10:$O$44,LOSS!$B61)</f>
        <v>0</v>
      </c>
      <c r="AS61" s="115">
        <f>SUMIFS('7'!$N$10:$N$44,'7'!$A$10:$A$44,LOSS!$I$5,'7'!$M$10:$M$44,LOSS!$B61)+SUMIFS('7'!$P$10:$P$44,'7'!$A$10:$A$44,LOSS!$I$5,'7'!$O$10:$O$44,LOSS!$B61)</f>
        <v>0</v>
      </c>
      <c r="AT61" s="116">
        <f>SUMIFS('7'!$K$10:$K$44,'7'!$A$10:$A$44,LOSS!$I$5,'7'!$M$10:$M$44,LOSS!$B61)+SUMIFS('7'!$L$10:$L$44,'7'!$A$10:$A$44,LOSS!$I$5,'7'!$O$10:$O$44,LOSS!$B61)</f>
        <v>0</v>
      </c>
      <c r="AU61" s="115">
        <f>SUMIFS('8'!$N$10:$N$43,'8'!$A$10:$A$43,LOSS!$E$5,'8'!$M$10:$M$43,LOSS!$B61)+SUMIFS('8'!$P$10:$P$43,'8'!$A$10:$A$43,LOSS!$E$5,'8'!$O$10:$O$43,LOSS!$B61)</f>
        <v>0</v>
      </c>
      <c r="AV61" s="116">
        <f>SUMIFS('8'!$K$10:$K$43,'8'!$A$10:$A$43,LOSS!$E$5,'8'!$M$10:$M$43,LOSS!$B61)+SUMIFS('8'!$L$10:$L$43,'8'!$A$10:$A$43,LOSS!$E$5,'8'!$O$10:$O$43,LOSS!$B61)</f>
        <v>0</v>
      </c>
      <c r="AW61" s="115">
        <f>SUMIFS('8'!$N$10:$N$43,'8'!$A$10:$A$43,LOSS!$G$5,'8'!$M$10:$M$43,LOSS!$B61)+SUMIFS('8'!$P$10:$P$43,'8'!$A$10:$A$43,LOSS!$G$5,'8'!$O$10:$O$43,LOSS!$B61)</f>
        <v>0</v>
      </c>
      <c r="AX61" s="116">
        <f>SUMIFS('8'!$K$10:$K$43,'8'!$A$10:$A$43,LOSS!$G$5,'8'!$M$10:$M$43,LOSS!$B61)+SUMIFS('8'!$L$10:$L$43,'8'!$A$10:$A$43,LOSS!$G$5,'8'!$O$10:$O$43,LOSS!$B61)</f>
        <v>0</v>
      </c>
      <c r="AY61" s="115">
        <f>SUMIFS('8'!$N$10:$N$43,'8'!$A$10:$A$43,LOSS!$I$5,'8'!$M$10:$M$43,LOSS!$B61)+SUMIFS('8'!$P$10:$P$43,'8'!$A$10:$A$43,LOSS!$I$5,'8'!$O$10:$O$43,LOSS!$B61)</f>
        <v>0</v>
      </c>
      <c r="AZ61" s="116">
        <f>SUMIFS('8'!$K$10:$K$43,'8'!$A$10:$A$43,LOSS!$I$5,'8'!$M$10:$M$43,LOSS!$B61)+SUMIFS('8'!$L$10:$L$43,'8'!$A$10:$A$43,LOSS!$I$5,'8'!$O$10:$O$43,LOSS!$B61)</f>
        <v>0</v>
      </c>
      <c r="BA61" s="115">
        <f>SUMIFS('9'!$N$10:$N$51,'9'!$A$10:$A$51,LOSS!$E$5,'9'!$M$10:$M$51,LOSS!$B61)+SUMIFS('9'!$P$10:$P$51,'9'!$A$10:$A$51,LOSS!$E$5,'9'!$O$10:$O$51,LOSS!$B61)</f>
        <v>0</v>
      </c>
      <c r="BB61" s="116">
        <f>SUMIFS('9'!$K$10:$K$51,'9'!$A$10:$A$51,LOSS!$E$5,'9'!$M$10:$M$51,LOSS!$B61)+SUMIFS('9'!$L$10:$L$51,'9'!$A$10:$A$51,LOSS!$E$5,'9'!$O$10:$O$51,LOSS!$B61)</f>
        <v>0</v>
      </c>
      <c r="BC61" s="115">
        <f>SUMIFS('9'!$N$10:$N$51,'9'!$A$10:$A$51,LOSS!$G$5,'9'!$M$10:$M$51,LOSS!$B61)+SUMIFS('9'!$P$10:$P$51,'9'!$A$10:$A$51,LOSS!$G$5,'9'!$O$10:$O$51,LOSS!$B61)</f>
        <v>0</v>
      </c>
      <c r="BD61" s="116">
        <f>SUMIFS('9'!$K$10:$K$51,'9'!$A$10:$A$51,LOSS!$G$5,'9'!$M$10:$M$51,LOSS!$B61)+SUMIFS('9'!$L$10:$L$51,'9'!$A$10:$A$51,LOSS!$G$5,'9'!$O$10:$O$51,LOSS!$B61)</f>
        <v>0</v>
      </c>
      <c r="BE61" s="115">
        <f>SUMIFS('9'!$N$10:$N$51,'9'!$A$10:$A$51,LOSS!$I$5,'9'!$M$10:$M$51,LOSS!$B61)+SUMIFS('9'!$P$10:$P$51,'9'!$A$10:$A$51,LOSS!$I$5,'9'!$O$10:$O$51,LOSS!$B61)</f>
        <v>0</v>
      </c>
      <c r="BF61" s="116">
        <f>SUMIFS('9'!$K$10:$K$51,'9'!$A$10:$A$51,LOSS!$I$5,'9'!$M$10:$M$51,LOSS!$B61)+SUMIFS('9'!$L$10:$L$51,'9'!$A$10:$A$51,LOSS!$I$5,'9'!$O$10:$O$51,LOSS!$B61)</f>
        <v>0</v>
      </c>
      <c r="BG61" s="115">
        <f>SUMIFS('10'!$N$10:$N$44,'10'!$A$10:$A$44,LOSS!$E$5,'10'!$M$10:$M$44,LOSS!$B61)+SUMIFS('10'!$P$10:$P$44,'10'!$A$10:$A$44,LOSS!$E$5,'10'!$O$10:$O$44,LOSS!$B61)</f>
        <v>0</v>
      </c>
      <c r="BH61" s="116">
        <f>SUMIFS('10'!$K$10:$K$44,'10'!$A$10:$A$44,LOSS!$E$5,'10'!$M$10:$M$44,LOSS!$B61)+SUMIFS('10'!$L$10:$L$44,'10'!$A$10:$A$44,LOSS!$E$5,'10'!$O$10:$O$44,LOSS!$B61)</f>
        <v>0</v>
      </c>
      <c r="BI61" s="115">
        <f>SUMIFS('10'!$N$10:$N$44,'10'!$A$10:$A$44,LOSS!$G$5,'10'!$M$10:$M$44,LOSS!$B61)+SUMIFS('10'!$P$10:$P$44,'10'!$A$10:$A$44,LOSS!$G$5,'10'!$O$10:$O$44,LOSS!$B61)</f>
        <v>0</v>
      </c>
      <c r="BJ61" s="116">
        <f>SUMIFS('10'!$K$10:$K$44,'10'!$A$10:$A$44,LOSS!$G$5,'10'!$M$10:$M$44,LOSS!$B61)+SUMIFS('10'!$L$10:$L$44,'10'!$A$10:$A$44,LOSS!$G$5,'10'!$O$10:$O$44,LOSS!$B61)</f>
        <v>0</v>
      </c>
      <c r="BK61" s="115">
        <f>SUMIFS('10'!$N$10:$N$44,'10'!$A$10:$A$44,LOSS!$I$5,'10'!$M$10:$M$44,LOSS!$B61)+SUMIFS('10'!$P$10:$P$44,'10'!$A$10:$A$44,LOSS!$I$5,'10'!$O$10:$O$44,LOSS!$B61)</f>
        <v>0</v>
      </c>
      <c r="BL61" s="116">
        <f>SUMIFS('10'!$K$10:$K$44,'10'!$A$10:$A$44,LOSS!$I$5,'10'!$M$10:$M$44,LOSS!$B61)+SUMIFS('10'!$L$10:$L$44,'10'!$A$10:$A$44,LOSS!$I$5,'10'!$O$10:$O$44,LOSS!$B61)</f>
        <v>0</v>
      </c>
      <c r="BM61" s="115">
        <f>SUMIFS('11'!$N$10:$N$43,'11'!$A$10:$A$43,LOSS!$E$5,'11'!$M$10:$M$43,LOSS!$B61)+SUMIFS('11'!$P$10:$P$43,'11'!$A$10:$A$43,LOSS!$E$5,'11'!$O$10:$O$43,LOSS!$B61)</f>
        <v>0</v>
      </c>
      <c r="BN61" s="116">
        <f>SUMIFS('11'!$K$10:$K$43,'11'!$A$10:$A$43,LOSS!$E$5,'11'!$M$10:$M$43,LOSS!$B61)+SUMIFS('11'!$L$10:$L$43,'11'!$A$10:$A$43,LOSS!$E$5,'11'!$O$10:$O$43,LOSS!$B61)</f>
        <v>0</v>
      </c>
      <c r="BO61" s="115">
        <f>SUMIFS('11'!$N$10:$N$43,'11'!$A$10:$A$43,LOSS!$G$5,'11'!$M$10:$M$43,LOSS!$B61)+SUMIFS('11'!$P$10:$P$43,'11'!$A$10:$A$43,LOSS!$G$5,'11'!$O$10:$O$43,LOSS!$B61)</f>
        <v>0</v>
      </c>
      <c r="BP61" s="116">
        <f>SUMIFS('11'!$K$10:$K$43,'11'!$A$10:$A$43,LOSS!$G$5,'11'!$M$10:$M$43,LOSS!$B61)+SUMIFS('11'!$L$10:$L$43,'11'!$A$10:$A$43,LOSS!$G$5,'11'!$O$10:$O$43,LOSS!$B61)</f>
        <v>0</v>
      </c>
      <c r="BQ61" s="115">
        <f>SUMIFS('11'!$N$10:$N$43,'11'!$A$10:$A$43,LOSS!$I$5,'11'!$M$10:$M$43,LOSS!$B61)+SUMIFS('11'!$P$10:$P$43,'11'!$A$10:$A$43,LOSS!$I$5,'11'!$O$10:$O$43,LOSS!$B61)</f>
        <v>0</v>
      </c>
      <c r="BR61" s="116">
        <f>SUMIFS('11'!$K$10:$K$43,'11'!$A$10:$A$43,LOSS!$I$5,'11'!$M$10:$M$43,LOSS!$B61)+SUMIFS('11'!$L$10:$L$43,'11'!$A$10:$A$43,LOSS!$I$5,'11'!$O$10:$O$43,LOSS!$B61)</f>
        <v>0</v>
      </c>
      <c r="BS61" s="115">
        <f>SUMIFS('12'!$N$10:$N$44,'12'!$A$10:$A$44,LOSS!$E$5,'12'!$M$10:$M$44,LOSS!$B61)+SUMIFS('12'!$P$10:$P$44,'12'!$A$10:$A$44,LOSS!$E$5,'12'!$O$10:$O$44,LOSS!$B61)</f>
        <v>0</v>
      </c>
      <c r="BT61" s="116">
        <f>SUMIFS('12'!$K$10:$K$44,'12'!$A$10:$A$44,LOSS!$E$5,'12'!$M$10:$M$44,LOSS!$B61)+SUMIFS('12'!$L$10:$L$44,'12'!$A$10:$A$44,LOSS!$E$5,'12'!$O$10:$O$44,LOSS!$B61)</f>
        <v>0</v>
      </c>
      <c r="BU61" s="115">
        <f>SUMIFS('12'!$N$10:$N$44,'12'!$A$10:$A$44,LOSS!$G$5,'12'!$M$10:$M$44,LOSS!$B61)+SUMIFS('12'!$P$10:$P$44,'12'!$A$10:$A$44,LOSS!$G$5,'12'!$O$10:$O$44,LOSS!$B61)</f>
        <v>0</v>
      </c>
      <c r="BV61" s="116">
        <f>SUMIFS('12'!$K$10:$K$44,'12'!$A$10:$A$44,LOSS!$G$5,'12'!$M$10:$M$44,LOSS!$B61)+SUMIFS('12'!$L$10:$L$44,'12'!$A$10:$A$44,LOSS!$G$5,'12'!$O$10:$O$44,LOSS!$B61)</f>
        <v>0</v>
      </c>
      <c r="BW61" s="115">
        <f>SUMIFS('12'!$N$10:$N$44,'12'!$A$10:$A$44,LOSS!$I$5,'12'!$M$10:$M$44,LOSS!$B61)+SUMIFS('12'!$P$10:$P$44,'12'!$A$10:$A$44,LOSS!$I$5,'12'!$O$10:$O$44,LOSS!$B61)</f>
        <v>0</v>
      </c>
      <c r="BX61" s="116">
        <f>SUMIFS('12'!$K$10:$K$44,'12'!$A$10:$A$44,LOSS!$I$5,'12'!$M$10:$M$44,LOSS!$B61)+SUMIFS('12'!$L$10:$L$44,'12'!$A$10:$A$44,LOSS!$I$5,'12'!$O$10:$O$44,LOSS!$B61)</f>
        <v>0</v>
      </c>
      <c r="BY61" s="115">
        <f>SUMIFS('13'!$N$10:$N$44,'13'!$A$10:$A$44,LOSS!$E$5,'13'!$M$10:$M$44,LOSS!$B61)+SUMIFS('13'!$P$10:$P$44,'13'!$A$10:$A$44,LOSS!$E$5,'13'!$O$10:$O$44,LOSS!$B61)</f>
        <v>0</v>
      </c>
      <c r="BZ61" s="116">
        <f>SUMIFS('13'!$K$10:$K$44,'13'!$A$10:$A$44,LOSS!$E$5,'13'!$M$10:$M$44,LOSS!$B61)+SUMIFS('13'!$L$10:$L$44,'13'!$A$10:$A$44,LOSS!$E$5,'13'!$O$10:$O$44,LOSS!$B61)</f>
        <v>0</v>
      </c>
      <c r="CA61" s="115">
        <f>SUMIFS('13'!$N$10:$N$44,'13'!$A$10:$A$44,LOSS!$G$5,'13'!$M$10:$M$44,LOSS!$B61)+SUMIFS('13'!$P$10:$P$44,'13'!$A$10:$A$44,LOSS!$G$5,'13'!$O$10:$O$44,LOSS!$B61)</f>
        <v>0</v>
      </c>
      <c r="CB61" s="116">
        <f>SUMIFS('13'!$K$10:$K$44,'13'!$A$10:$A$44,LOSS!$G$5,'13'!$M$10:$M$44,LOSS!$B61)+SUMIFS('13'!$L$10:$L$44,'13'!$A$10:$A$44,LOSS!$G$5,'13'!$O$10:$O$44,LOSS!$B61)</f>
        <v>0</v>
      </c>
      <c r="CC61" s="115">
        <f>SUMIFS('13'!$N$10:$N$44,'13'!$A$10:$A$44,LOSS!$I$5,'13'!$M$10:$M$44,LOSS!$B61)+SUMIFS('13'!$P$10:$P$44,'13'!$A$10:$A$44,LOSS!$I$5,'13'!$O$10:$O$44,LOSS!$B61)</f>
        <v>0</v>
      </c>
      <c r="CD61" s="116">
        <f>SUMIFS('13'!$K$10:$K$44,'13'!$A$10:$A$44,LOSS!$I$5,'13'!$M$10:$M$44,LOSS!$B61)+SUMIFS('13'!$L$10:$L$44,'13'!$A$10:$A$44,LOSS!$I$5,'13'!$O$10:$O$44,LOSS!$B61)</f>
        <v>0</v>
      </c>
      <c r="CE61" s="115">
        <f>SUMIFS('14'!$N$10:$N$44,'14'!$A$10:$A$44,LOSS!$E$5,'14'!$M$10:$M$44,LOSS!$B61)+SUMIFS('14'!$P$10:$P$44,'14'!$A$10:$A$44,LOSS!$E$5,'14'!$O$10:$O$44,LOSS!$B61)</f>
        <v>0</v>
      </c>
      <c r="CF61" s="116">
        <f>SUMIFS('14'!$K$10:$K$44,'14'!$A$10:$A$44,LOSS!$E$5,'14'!$M$10:$M$44,LOSS!$B61)+SUMIFS('14'!$L$10:$L$44,'14'!$A$10:$A$44,LOSS!$E$5,'14'!$O$10:$O$44,LOSS!$B61)</f>
        <v>0</v>
      </c>
      <c r="CG61" s="115">
        <f>SUMIFS('14'!$N$10:$N$44,'14'!$A$10:$A$44,LOSS!$G$5,'14'!$M$10:$M$44,LOSS!$B61)+SUMIFS('14'!$P$10:$P$44,'14'!$A$10:$A$44,LOSS!$G$5,'14'!$O$10:$O$44,LOSS!$B61)</f>
        <v>0</v>
      </c>
      <c r="CH61" s="116">
        <f>SUMIFS('14'!$K$10:$K$44,'14'!$A$10:$A$44,LOSS!$G$5,'14'!$M$10:$M$44,LOSS!$B61)+SUMIFS('14'!$L$10:$L$44,'14'!$A$10:$A$44,LOSS!$G$5,'14'!$O$10:$O$44,LOSS!$B61)</f>
        <v>0</v>
      </c>
      <c r="CI61" s="115">
        <f>SUMIFS('14'!$N$10:$N$44,'14'!$A$10:$A$44,LOSS!$I$5,'14'!$M$10:$M$44,LOSS!$B61)+SUMIFS('14'!$P$10:$P$44,'14'!$A$10:$A$44,LOSS!$I$5,'14'!$O$10:$O$44,LOSS!$B61)</f>
        <v>0</v>
      </c>
      <c r="CJ61" s="116">
        <f>SUMIFS('14'!$K$10:$K$44,'14'!$A$10:$A$44,LOSS!$I$5,'14'!$M$10:$M$44,LOSS!$B61)+SUMIFS('14'!$L$10:$L$44,'14'!$A$10:$A$44,LOSS!$I$5,'14'!$O$10:$O$44,LOSS!$B61)</f>
        <v>0</v>
      </c>
      <c r="CK61" s="115">
        <f>SUMIFS('15'!$N$10:$N$44,'15'!$A$10:$A$44,LOSS!$E$5,'15'!$M$10:$M$44,LOSS!$B61)+SUMIFS('15'!$P$10:$P$44,'15'!$A$10:$A$44,LOSS!$E$5,'15'!$O$10:$O$44,LOSS!$B61)</f>
        <v>0</v>
      </c>
      <c r="CL61" s="116">
        <f>SUMIFS('15'!$K$10:$K$44,'15'!$A$10:$A$44,LOSS!$E$5,'15'!$M$10:$M$44,LOSS!$B61)+SUMIFS('15'!$L$10:$L$44,'15'!$A$10:$A$44,LOSS!$E$5,'15'!$O$10:$O$44,LOSS!$B61)</f>
        <v>0</v>
      </c>
      <c r="CM61" s="115">
        <f>SUMIFS('15'!$N$10:$N$44,'15'!$A$10:$A$44,LOSS!$G$5,'15'!$M$10:$M$44,LOSS!$B61)+SUMIFS('15'!$P$10:$P$44,'15'!$A$10:$A$44,LOSS!$G$5,'15'!$O$10:$O$44,LOSS!$B61)</f>
        <v>0</v>
      </c>
      <c r="CN61" s="116">
        <f>SUMIFS('15'!$K$10:$K$44,'15'!$A$10:$A$44,LOSS!$G$5,'15'!$M$10:$M$44,LOSS!$B61)+SUMIFS('15'!$L$10:$L$44,'15'!$A$10:$A$44,LOSS!$G$5,'15'!$O$10:$O$44,LOSS!$B61)</f>
        <v>0</v>
      </c>
      <c r="CO61" s="115">
        <f>SUMIFS('15'!$N$10:$N$44,'15'!$A$10:$A$44,LOSS!$I$5,'15'!$M$10:$M$44,LOSS!$B61)+SUMIFS('15'!$P$10:$P$44,'15'!$A$10:$A$44,LOSS!$I$5,'15'!$O$10:$O$44,LOSS!$B61)</f>
        <v>0</v>
      </c>
      <c r="CP61" s="116">
        <f>SUMIFS('15'!$K$10:$K$44,'15'!$A$10:$A$44,LOSS!$I$5,'15'!$M$10:$M$44,LOSS!$B61)+SUMIFS('15'!$L$10:$L$44,'15'!$A$10:$A$44,LOSS!$I$5,'15'!$O$10:$O$44,LOSS!$B61)</f>
        <v>0</v>
      </c>
      <c r="CQ61" s="115">
        <f>SUMIFS('16'!$N$10:$N$44,'16'!$A$10:$A$44,LOSS!$E$5,'16'!$M$10:$M$44,LOSS!$B61)+SUMIFS('16'!$P$10:$P$44,'16'!$A$10:$A$44,LOSS!$E$5,'16'!$O$10:$O$44,LOSS!$B61)</f>
        <v>0</v>
      </c>
      <c r="CR61" s="116">
        <f>SUMIFS('16'!$K$10:$K$44,'16'!$A$10:$A$44,LOSS!$E$5,'16'!$M$10:$M$44,LOSS!$B61)+SUMIFS('16'!$L$10:$L$44,'16'!$A$10:$A$44,LOSS!$E$5,'16'!$O$10:$O$44,LOSS!$B61)</f>
        <v>0</v>
      </c>
      <c r="CS61" s="115">
        <f>SUMIFS('16'!$N$10:$N$44,'16'!$A$10:$A$44,LOSS!$G$5,'16'!$M$10:$M$44,LOSS!$B61)+SUMIFS('16'!$P$10:$P$44,'16'!$A$10:$A$44,LOSS!$G$5,'16'!$O$10:$O$44,LOSS!$B61)</f>
        <v>0</v>
      </c>
      <c r="CT61" s="116">
        <f>SUMIFS('16'!$K$10:$K$44,'16'!$A$10:$A$44,LOSS!$G$5,'16'!$M$10:$M$44,LOSS!$B61)+SUMIFS('16'!$L$10:$L$44,'16'!$A$10:$A$44,LOSS!$G$5,'16'!$O$10:$O$44,LOSS!$B61)</f>
        <v>0</v>
      </c>
      <c r="CU61" s="115">
        <f>SUMIFS('16'!$N$10:$N$44,'16'!$A$10:$A$44,LOSS!$I$5,'16'!$M$10:$M$44,LOSS!$B61)+SUMIFS('16'!$P$10:$P$44,'16'!$A$10:$A$44,LOSS!$I$5,'16'!$O$10:$O$44,LOSS!$B61)</f>
        <v>0</v>
      </c>
      <c r="CV61" s="116">
        <f>SUMIFS('16'!$K$10:$K$44,'16'!$A$10:$A$44,LOSS!$I$5,'16'!$M$10:$M$44,LOSS!$B61)+SUMIFS('16'!$L$10:$L$44,'16'!$A$10:$A$44,LOSS!$I$5,'16'!$O$10:$O$44,LOSS!$B61)</f>
        <v>0</v>
      </c>
      <c r="CW61" s="115">
        <f>SUMIFS('17'!$N$10:$N$44,'17'!$A$10:$A$44,LOSS!$E$5,'17'!$M$10:$M$44,LOSS!$B61)+SUMIFS('17'!$P$10:$P$44,'17'!$A$10:$A$44,LOSS!$E$5,'17'!$O$10:$O$44,LOSS!$B61)</f>
        <v>0</v>
      </c>
      <c r="CX61" s="116">
        <f>SUMIFS('17'!$K$10:$K$44,'17'!$A$10:$A$44,LOSS!$E$5,'17'!$M$10:$M$44,LOSS!$B61)+SUMIFS('17'!$L$10:$L$44,'17'!$A$10:$A$44,LOSS!$E$5,'17'!$O$10:$O$44,LOSS!$B61)</f>
        <v>0</v>
      </c>
      <c r="CY61" s="115">
        <f>SUMIFS('17'!$N$10:$N$44,'17'!$A$10:$A$44,LOSS!$G$5,'17'!$M$10:$M$44,LOSS!$B61)+SUMIFS('17'!$P$10:$P$44,'17'!$A$10:$A$44,LOSS!$G$5,'17'!$O$10:$O$44,LOSS!$B61)</f>
        <v>0</v>
      </c>
      <c r="CZ61" s="116">
        <f>SUMIFS('17'!$K$10:$K$44,'17'!$A$10:$A$44,LOSS!$G$5,'17'!$M$10:$M$44,LOSS!$B61)+SUMIFS('17'!$L$10:$L$44,'17'!$A$10:$A$44,LOSS!$G$5,'17'!$O$10:$O$44,LOSS!$B61)</f>
        <v>0</v>
      </c>
      <c r="DA61" s="115">
        <f>SUMIFS('17'!$N$10:$N$44,'17'!$A$10:$A$44,LOSS!$I$5,'17'!$M$10:$M$44,LOSS!$B61)+SUMIFS('17'!$P$10:$P$44,'17'!$A$10:$A$44,LOSS!$I$5,'17'!$O$10:$O$44,LOSS!$B61)</f>
        <v>0</v>
      </c>
      <c r="DB61" s="116">
        <f>SUMIFS('17'!$K$10:$K$44,'17'!$A$10:$A$44,LOSS!$I$5,'17'!$M$10:$M$44,LOSS!$B61)+SUMIFS('17'!$L$10:$L$44,'17'!$A$10:$A$44,LOSS!$I$5,'17'!$O$10:$O$44,LOSS!$B61)</f>
        <v>0</v>
      </c>
      <c r="DC61" s="115">
        <f>SUMIFS('18'!$N$10:$N$44,'18'!$A$10:$A$44,LOSS!$E$5,'18'!$M$10:$M$44,LOSS!$B61)+SUMIFS('18'!$P$10:$P$44,'18'!$A$10:$A$44,LOSS!$E$5,'18'!$O$10:$O$44,LOSS!$B61)</f>
        <v>0</v>
      </c>
      <c r="DD61" s="116">
        <f>SUMIFS('18'!$K$10:$K$44,'18'!$A$10:$A$44,LOSS!$E$5,'18'!$M$10:$M$44,LOSS!$B61)+SUMIFS('18'!$L$10:$L$44,'18'!$A$10:$A$44,LOSS!$E$5,'18'!$O$10:$O$44,LOSS!$B61)</f>
        <v>0</v>
      </c>
      <c r="DE61" s="115">
        <f>SUMIFS('18'!$N$10:$N$44,'18'!$A$10:$A$44,LOSS!$G$5,'18'!$M$10:$M$44,LOSS!$B61)+SUMIFS('18'!$P$10:$P$44,'18'!$A$10:$A$44,LOSS!$G$5,'18'!$O$10:$O$44,LOSS!$B61)</f>
        <v>0</v>
      </c>
      <c r="DF61" s="116">
        <f>SUMIFS('18'!$K$10:$K$44,'18'!$A$10:$A$44,LOSS!$G$5,'18'!$M$10:$M$44,LOSS!$B61)+SUMIFS('18'!$L$10:$L$44,'18'!$A$10:$A$44,LOSS!$G$5,'18'!$O$10:$O$44,LOSS!$B61)</f>
        <v>0</v>
      </c>
      <c r="DG61" s="115">
        <f>SUMIFS('18'!$N$10:$N$44,'18'!$A$10:$A$44,LOSS!$I$5,'18'!$M$10:$M$44,LOSS!$B61)+SUMIFS('18'!$P$10:$P$44,'18'!$A$10:$A$44,LOSS!$I$5,'18'!$O$10:$O$44,LOSS!$B61)</f>
        <v>0</v>
      </c>
      <c r="DH61" s="116">
        <f>SUMIFS('18'!$K$10:$K$44,'18'!$A$10:$A$44,LOSS!$I$5,'18'!$M$10:$M$44,LOSS!$B61)+SUMIFS('18'!$L$10:$L$44,'18'!$A$10:$A$44,LOSS!$I$5,'18'!$O$10:$O$44,LOSS!$B61)</f>
        <v>0</v>
      </c>
      <c r="DI61" s="115">
        <f>SUMIFS('19'!$N$10:$N$44,'19'!$A$10:$A$44,LOSS!$E$5,'19'!$M$10:$M$44,LOSS!$B61)+SUMIFS('19'!$P$10:$P$44,'19'!$A$10:$A$44,LOSS!$E$5,'19'!$O$10:$O$44,LOSS!$B61)</f>
        <v>0</v>
      </c>
      <c r="DJ61" s="116">
        <f>SUMIFS('19'!$K$10:$K$44,'19'!$A$10:$A$44,LOSS!$E$5,'19'!$M$10:$M$44,LOSS!$B61)+SUMIFS('19'!$L$10:$L$44,'19'!$A$10:$A$44,LOSS!$E$5,'19'!$O$10:$O$44,LOSS!$B61)</f>
        <v>0</v>
      </c>
      <c r="DK61" s="115">
        <f>SUMIFS('19'!$N$10:$N$44,'19'!$A$10:$A$44,LOSS!$G$5,'19'!$M$10:$M$44,LOSS!$B61)+SUMIFS('19'!$P$10:$P$44,'19'!$A$10:$A$44,LOSS!$G$5,'19'!$O$10:$O$44,LOSS!$B61)</f>
        <v>0</v>
      </c>
      <c r="DL61" s="116">
        <f>SUMIFS('19'!$K$10:$K$44,'19'!$A$10:$A$44,LOSS!$G$5,'19'!$M$10:$M$44,LOSS!$B61)+SUMIFS('19'!$L$10:$L$44,'19'!$A$10:$A$44,LOSS!$G$5,'19'!$O$10:$O$44,LOSS!$B61)</f>
        <v>0</v>
      </c>
      <c r="DM61" s="115">
        <f>SUMIFS('19'!$N$10:$N$44,'19'!$A$10:$A$44,LOSS!$I$5,'19'!$M$10:$M$44,LOSS!$B61)+SUMIFS('19'!$P$10:$P$44,'19'!$A$10:$A$44,LOSS!$I$5,'19'!$O$10:$O$44,LOSS!$B61)</f>
        <v>0</v>
      </c>
      <c r="DN61" s="116">
        <f>SUMIFS('19'!$K$10:$K$44,'19'!$A$10:$A$44,LOSS!$I$5,'19'!$M$10:$M$44,LOSS!$B61)+SUMIFS('19'!$L$10:$L$44,'19'!$A$10:$A$44,LOSS!$I$5,'19'!$O$10:$O$44,LOSS!$B61)</f>
        <v>0</v>
      </c>
      <c r="DO61" s="115">
        <f>SUMIFS('20'!$N$10:$N$44,'20'!$A$10:$A$44,LOSS!$E$5,'20'!$M$10:$M$44,LOSS!$B61)+SUMIFS('20'!$P$10:$P$44,'20'!$A$10:$A$44,LOSS!$E$5,'20'!$O$10:$O$44,LOSS!$B61)</f>
        <v>0</v>
      </c>
      <c r="DP61" s="116">
        <f>SUMIFS('20'!$K$10:$K$44,'20'!$A$10:$A$44,LOSS!$E$5,'20'!$M$10:$M$44,LOSS!$B61)+SUMIFS('20'!$L$10:$L$44,'20'!$A$10:$A$44,LOSS!$E$5,'20'!$O$10:$O$44,LOSS!$B61)</f>
        <v>0</v>
      </c>
      <c r="DQ61" s="115">
        <f>SUMIFS('20'!$N$10:$N$44,'20'!$A$10:$A$44,LOSS!$G$5,'20'!$M$10:$M$44,LOSS!$B61)+SUMIFS('20'!$P$10:$P$44,'20'!$A$10:$A$44,LOSS!$G$5,'20'!$O$10:$O$44,LOSS!$B61)</f>
        <v>0</v>
      </c>
      <c r="DR61" s="116">
        <f>SUMIFS('20'!$K$10:$K$44,'20'!$A$10:$A$44,LOSS!$G$5,'20'!$M$10:$M$44,LOSS!$B61)+SUMIFS('20'!$L$10:$L$44,'20'!$A$10:$A$44,LOSS!$G$5,'20'!$O$10:$O$44,LOSS!$B61)</f>
        <v>0</v>
      </c>
      <c r="DS61" s="115">
        <f>SUMIFS('20'!$N$10:$N$44,'20'!$A$10:$A$44,LOSS!$I$5,'20'!$M$10:$M$44,LOSS!$B61)+SUMIFS('20'!$P$10:$P$44,'20'!$A$10:$A$44,LOSS!$I$5,'20'!$O$10:$O$44,LOSS!$B61)</f>
        <v>0</v>
      </c>
      <c r="DT61" s="116">
        <f>SUMIFS('20'!$K$10:$K$44,'20'!$A$10:$A$44,LOSS!$I$5,'20'!$M$10:$M$44,LOSS!$B61)+SUMIFS('20'!$L$10:$L$44,'20'!$A$10:$A$44,LOSS!$I$5,'20'!$O$10:$O$44,LOSS!$B61)</f>
        <v>0</v>
      </c>
      <c r="DU61" s="115">
        <f>SUMIFS('21'!$N$10:$N$44,'21'!$A$10:$A$44,LOSS!$E$5,'21'!$M$10:$M$44,LOSS!$B61)+SUMIFS('21'!$P$10:$P$44,'21'!$A$10:$A$44,LOSS!$E$5,'21'!$O$10:$O$44,LOSS!$B61)</f>
        <v>0</v>
      </c>
      <c r="DV61" s="116">
        <f>SUMIFS('21'!$K$10:$K$44,'21'!$A$10:$A$44,LOSS!$E$5,'21'!$M$10:$M$44,LOSS!$B61)+SUMIFS('21'!$L$10:$L$44,'21'!$A$10:$A$44,LOSS!$E$5,'21'!$O$10:$O$44,LOSS!$B61)</f>
        <v>0</v>
      </c>
      <c r="DW61" s="115">
        <f>SUMIFS('21'!$N$10:$N$44,'21'!$A$10:$A$44,LOSS!$G$5,'21'!$M$10:$M$44,LOSS!$B61)+SUMIFS('21'!$P$10:$P$44,'21'!$A$10:$A$44,LOSS!$G$5,'21'!$O$10:$O$44,LOSS!$B61)</f>
        <v>0</v>
      </c>
      <c r="DX61" s="116">
        <f>SUMIFS('21'!$K$10:$K$44,'21'!$A$10:$A$44,LOSS!$G$5,'21'!$M$10:$M$44,LOSS!$B61)+SUMIFS('21'!$L$10:$L$44,'21'!$A$10:$A$44,LOSS!$G$5,'21'!$O$10:$O$44,LOSS!$B61)</f>
        <v>0</v>
      </c>
      <c r="DY61" s="115">
        <f>SUMIFS('21'!$N$10:$N$44,'21'!$A$10:$A$44,LOSS!$I$5,'21'!$M$10:$M$44,LOSS!$B61)+SUMIFS('21'!$P$10:$P$44,'21'!$A$10:$A$44,LOSS!$I$5,'21'!$O$10:$O$44,LOSS!$B61)</f>
        <v>0</v>
      </c>
      <c r="DZ61" s="116">
        <f>SUMIFS('21'!$K$10:$K$44,'21'!$A$10:$A$44,LOSS!$I$5,'21'!$M$10:$M$44,LOSS!$B61)+SUMIFS('21'!$L$10:$L$44,'21'!$A$10:$A$44,LOSS!$I$5,'21'!$O$10:$O$44,LOSS!$B61)</f>
        <v>0</v>
      </c>
      <c r="EA61" s="115">
        <f>SUMIFS('22'!$N$10:$N$44,'22'!$A$10:$A$44,LOSS!$E$5,'22'!$M$10:$M$44,LOSS!$B61)+SUMIFS('22'!$P$10:$P$44,'22'!$A$10:$A$44,LOSS!$E$5,'22'!$O$10:$O$44,LOSS!$B61)</f>
        <v>0</v>
      </c>
      <c r="EB61" s="116">
        <f>SUMIFS('22'!$K$10:$K$44,'22'!$A$10:$A$44,LOSS!$E$5,'22'!$M$10:$M$44,LOSS!$B61)+SUMIFS('22'!$L$10:$L$44,'22'!$A$10:$A$44,LOSS!$E$5,'22'!$O$10:$O$44,LOSS!$B61)</f>
        <v>0</v>
      </c>
      <c r="EC61" s="115">
        <f>SUMIFS('22'!$N$10:$N$44,'22'!$A$10:$A$44,LOSS!$G$5,'22'!$M$10:$M$44,LOSS!$B61)+SUMIFS('22'!$P$10:$P$44,'22'!$A$10:$A$44,LOSS!$G$5,'22'!$O$10:$O$44,LOSS!$B61)</f>
        <v>0</v>
      </c>
      <c r="ED61" s="116">
        <f>SUMIFS('22'!$K$10:$K$44,'22'!$A$10:$A$44,LOSS!$G$5,'22'!$M$10:$M$44,LOSS!$B61)+SUMIFS('22'!$L$10:$L$44,'22'!$A$10:$A$44,LOSS!$G$5,'22'!$O$10:$O$44,LOSS!$B61)</f>
        <v>0</v>
      </c>
      <c r="EE61" s="115">
        <f>SUMIFS('22'!$N$10:$N$44,'22'!$A$10:$A$44,LOSS!$I$5,'22'!$M$10:$M$44,LOSS!$B61)+SUMIFS('22'!$P$10:$P$44,'22'!$A$10:$A$44,LOSS!$I$5,'22'!$O$10:$O$44,LOSS!$B61)</f>
        <v>0</v>
      </c>
      <c r="EF61" s="116">
        <f>SUMIFS('22'!$K$10:$K$44,'22'!$A$10:$A$44,LOSS!$I$5,'22'!$M$10:$M$44,LOSS!$B61)+SUMIFS('22'!$L$10:$L$44,'22'!$A$10:$A$44,LOSS!$I$5,'22'!$O$10:$O$44,LOSS!$B61)</f>
        <v>0</v>
      </c>
      <c r="EG61" s="115">
        <f>SUMIFS('23'!$N$10:$N$44,'23'!$A$10:$A$44,LOSS!$E$5,'23'!$M$10:$M$44,LOSS!$B61)+SUMIFS('23'!$P$10:$P$44,'23'!$A$10:$A$44,LOSS!$E$5,'23'!$O$10:$O$44,LOSS!$B61)</f>
        <v>0</v>
      </c>
      <c r="EH61" s="116">
        <f>SUMIFS('23'!$K$10:$K$44,'23'!$A$10:$A$44,LOSS!$E$5,'23'!$M$10:$M$44,LOSS!$B61)+SUMIFS('23'!$L$10:$L$44,'23'!$A$10:$A$44,LOSS!$E$5,'23'!$O$10:$O$44,LOSS!$B61)</f>
        <v>0</v>
      </c>
      <c r="EI61" s="115">
        <f>SUMIFS('23'!$N$10:$N$44,'23'!$A$10:$A$44,LOSS!$G$5,'23'!$M$10:$M$44,LOSS!$B61)+SUMIFS('23'!$P$10:$P$44,'23'!$A$10:$A$44,LOSS!$G$5,'23'!$O$10:$O$44,LOSS!$B61)</f>
        <v>0</v>
      </c>
      <c r="EJ61" s="116">
        <f>SUMIFS('23'!$K$10:$K$44,'23'!$A$10:$A$44,LOSS!$G$5,'23'!$M$10:$M$44,LOSS!$B61)+SUMIFS('23'!$L$10:$L$44,'23'!$A$10:$A$44,LOSS!$G$5,'23'!$O$10:$O$44,LOSS!$B61)</f>
        <v>0</v>
      </c>
      <c r="EK61" s="115">
        <f>SUMIFS('23'!$N$10:$N$44,'23'!$A$10:$A$44,LOSS!$I$5,'23'!$M$10:$M$44,LOSS!$B61)+SUMIFS('23'!$P$10:$P$44,'23'!$A$10:$A$44,LOSS!$I$5,'23'!$O$10:$O$44,LOSS!$B61)</f>
        <v>0</v>
      </c>
      <c r="EL61" s="116">
        <f>SUMIFS('23'!$K$10:$K$44,'23'!$A$10:$A$44,LOSS!$I$5,'23'!$M$10:$M$44,LOSS!$B61)+SUMIFS('23'!$L$10:$L$44,'23'!$A$10:$A$44,LOSS!$I$5,'23'!$O$10:$O$44,LOSS!$B61)</f>
        <v>0</v>
      </c>
      <c r="EM61" s="115">
        <f>SUMIFS('24'!$N$10:$N$44,'24'!$A$10:$A$44,LOSS!$E$5,'24'!$M$10:$M$44,LOSS!$B61)+SUMIFS('24'!$P$10:$P$44,'24'!$A$10:$A$44,LOSS!$E$5,'24'!$O$10:$O$44,LOSS!$B61)</f>
        <v>0</v>
      </c>
      <c r="EN61" s="116">
        <f>SUMIFS('24'!$K$10:$K$44,'24'!$A$10:$A$44,LOSS!$E$5,'24'!$M$10:$M$44,LOSS!$B61)+SUMIFS('24'!$L$10:$L$44,'24'!$A$10:$A$44,LOSS!$E$5,'24'!$O$10:$O$44,LOSS!$B61)</f>
        <v>0</v>
      </c>
      <c r="EO61" s="115">
        <f>SUMIFS('24'!$N$10:$N$44,'24'!$A$10:$A$44,LOSS!$G$5,'24'!$M$10:$M$44,LOSS!$B61)+SUMIFS('24'!$P$10:$P$44,'24'!$A$10:$A$44,LOSS!$G$5,'24'!$O$10:$O$44,LOSS!$B61)</f>
        <v>0</v>
      </c>
      <c r="EP61" s="116">
        <f>SUMIFS('24'!$K$10:$K$44,'24'!$A$10:$A$44,LOSS!$G$5,'24'!$M$10:$M$44,LOSS!$B61)+SUMIFS('24'!$L$10:$L$44,'24'!$A$10:$A$44,LOSS!$G$5,'24'!$O$10:$O$44,LOSS!$B61)</f>
        <v>0</v>
      </c>
      <c r="EQ61" s="115">
        <f>SUMIFS('24'!$N$10:$N$44,'24'!$A$10:$A$44,LOSS!$I$5,'24'!$M$10:$M$44,LOSS!$B61)+SUMIFS('24'!$P$10:$P$44,'24'!$A$10:$A$44,LOSS!$I$5,'24'!$O$10:$O$44,LOSS!$B61)</f>
        <v>0</v>
      </c>
      <c r="ER61" s="116">
        <f>SUMIFS('24'!$K$10:$K$44,'24'!$A$10:$A$44,LOSS!$I$5,'24'!$M$10:$M$44,LOSS!$B61)+SUMIFS('24'!$L$10:$L$44,'24'!$A$10:$A$44,LOSS!$I$5,'24'!$O$10:$O$44,LOSS!$B61)</f>
        <v>0</v>
      </c>
      <c r="ES61" s="115">
        <f>SUMIFS('25'!$N$10:$N$44,'25'!$A$10:$A$44,LOSS!$E$5,'25'!$M$10:$M$44,LOSS!$B61)+SUMIFS('25'!$P$10:$P$44,'25'!$A$10:$A$44,LOSS!$E$5,'25'!$O$10:$O$44,LOSS!$B61)</f>
        <v>0</v>
      </c>
      <c r="ET61" s="116">
        <f>SUMIFS('25'!$K$10:$K$44,'25'!$A$10:$A$44,LOSS!$E$5,'25'!$M$10:$M$44,LOSS!$B61)+SUMIFS('25'!$L$10:$L$44,'25'!$A$10:$A$44,LOSS!$E$5,'25'!$O$10:$O$44,LOSS!$B61)</f>
        <v>0</v>
      </c>
      <c r="EU61" s="115">
        <f>SUMIFS('25'!$N$10:$N$44,'25'!$A$10:$A$44,LOSS!$G$5,'25'!$M$10:$M$44,LOSS!$B61)+SUMIFS('25'!$P$10:$P$44,'25'!$A$10:$A$44,LOSS!$G$5,'25'!$O$10:$O$44,LOSS!$B61)</f>
        <v>0</v>
      </c>
      <c r="EV61" s="116">
        <f>SUMIFS('25'!$K$10:$K$44,'25'!$A$10:$A$44,LOSS!$G$5,'25'!$M$10:$M$44,LOSS!$B61)+SUMIFS('25'!$L$10:$L$44,'25'!$A$10:$A$44,LOSS!$G$5,'25'!$O$10:$O$44,LOSS!$B61)</f>
        <v>0</v>
      </c>
      <c r="EW61" s="115">
        <f>SUMIFS('25'!$N$10:$N$44,'25'!$A$10:$A$44,LOSS!$I$5,'25'!$M$10:$M$44,LOSS!$B61)+SUMIFS('25'!$P$10:$P$44,'25'!$A$10:$A$44,LOSS!$I$5,'25'!$O$10:$O$44,LOSS!$B61)</f>
        <v>0</v>
      </c>
      <c r="EX61" s="116">
        <f>SUMIFS('25'!$K$10:$K$44,'25'!$A$10:$A$44,LOSS!$I$5,'25'!$M$10:$M$44,LOSS!$B61)+SUMIFS('25'!$L$10:$L$44,'25'!$A$10:$A$44,LOSS!$I$5,'25'!$O$10:$O$44,LOSS!$B61)</f>
        <v>0</v>
      </c>
      <c r="EY61" s="115">
        <f>SUMIFS('26'!$N$10:$N$44,'26'!$A$10:$A$44,LOSS!$E$5,'26'!$M$10:$M$44,LOSS!$B61)+SUMIFS('26'!$P$10:$P$44,'26'!$A$10:$A$44,LOSS!$E$5,'26'!$O$10:$O$44,LOSS!$B61)</f>
        <v>0</v>
      </c>
      <c r="EZ61" s="116">
        <f>SUMIFS('26'!$K$10:$K$44,'26'!$A$10:$A$44,LOSS!$E$5,'26'!$M$10:$M$44,LOSS!$B61)+SUMIFS('26'!$L$10:$L$44,'26'!$A$10:$A$44,LOSS!$E$5,'26'!$O$10:$O$44,LOSS!$B61)</f>
        <v>0</v>
      </c>
      <c r="FA61" s="115">
        <f>SUMIFS('26'!$N$10:$N$44,'26'!$A$10:$A$44,LOSS!$G$5,'26'!$M$10:$M$44,LOSS!$B61)+SUMIFS('26'!$P$10:$P$44,'26'!$A$10:$A$44,LOSS!$G$5,'26'!$O$10:$O$44,LOSS!$B61)</f>
        <v>0</v>
      </c>
      <c r="FB61" s="116">
        <f>SUMIFS('26'!$K$10:$K$44,'26'!$A$10:$A$44,LOSS!$G$5,'26'!$M$10:$M$44,LOSS!$B61)+SUMIFS('26'!$L$10:$L$44,'26'!$A$10:$A$44,LOSS!$G$5,'26'!$O$10:$O$44,LOSS!$B61)</f>
        <v>0</v>
      </c>
      <c r="FC61" s="115">
        <f>SUMIFS('26'!$N$10:$N$44,'26'!$A$10:$A$44,LOSS!$I$5,'26'!$M$10:$M$44,LOSS!$B61)+SUMIFS('26'!$P$10:$P$44,'26'!$A$10:$A$44,LOSS!$I$5,'26'!$O$10:$O$44,LOSS!$B61)</f>
        <v>0</v>
      </c>
      <c r="FD61" s="116">
        <f>SUMIFS('26'!$K$10:$K$44,'26'!$A$10:$A$44,LOSS!$I$5,'26'!$M$10:$M$44,LOSS!$B61)+SUMIFS('26'!$L$10:$L$44,'26'!$A$10:$A$44,LOSS!$I$5,'26'!$O$10:$O$44,LOSS!$B61)</f>
        <v>0</v>
      </c>
      <c r="FE61" s="115">
        <f>SUMIFS('27'!$N$10:$N$44,'27'!$A$10:$A$44,LOSS!$E$5,'27'!$M$10:$M$44,LOSS!$B61)+SUMIFS('27'!$P$10:$P$44,'27'!$A$10:$A$44,LOSS!$E$5,'27'!$O$10:$O$44,LOSS!$B61)</f>
        <v>0</v>
      </c>
      <c r="FF61" s="116">
        <f>SUMIFS('27'!$K$10:$K$44,'27'!$A$10:$A$44,LOSS!$E$5,'27'!$M$10:$M$44,LOSS!$B61)+SUMIFS('27'!$L$10:$L$44,'27'!$A$10:$A$44,LOSS!$E$5,'27'!$O$10:$O$44,LOSS!$B61)</f>
        <v>0</v>
      </c>
      <c r="FG61" s="115">
        <f>SUMIFS('27'!$N$10:$N$44,'27'!$A$10:$A$44,LOSS!$G$5,'27'!$M$10:$M$44,LOSS!$B61)+SUMIFS('27'!$P$10:$P$44,'27'!$A$10:$A$44,LOSS!$G$5,'27'!$O$10:$O$44,LOSS!$B61)</f>
        <v>0</v>
      </c>
      <c r="FH61" s="116">
        <f>SUMIFS('27'!$K$10:$K$44,'27'!$A$10:$A$44,LOSS!$G$5,'27'!$M$10:$M$44,LOSS!$B61)+SUMIFS('27'!$L$10:$L$44,'27'!$A$10:$A$44,LOSS!$G$5,'27'!$O$10:$O$44,LOSS!$B61)</f>
        <v>0</v>
      </c>
      <c r="FI61" s="115">
        <f>SUMIFS('27'!$N$10:$N$44,'27'!$A$10:$A$44,LOSS!$I$5,'27'!$M$10:$M$44,LOSS!$B61)+SUMIFS('27'!$P$10:$P$44,'27'!$A$10:$A$44,LOSS!$I$5,'27'!$O$10:$O$44,LOSS!$B61)</f>
        <v>0</v>
      </c>
      <c r="FJ61" s="116">
        <f>SUMIFS('27'!$K$10:$K$44,'27'!$A$10:$A$44,LOSS!$I$5,'27'!$M$10:$M$44,LOSS!$B61)+SUMIFS('27'!$L$10:$L$44,'27'!$A$10:$A$44,LOSS!$I$5,'27'!$O$10:$O$44,LOSS!$B61)</f>
        <v>0</v>
      </c>
      <c r="FK61" s="115">
        <f>SUMIFS('28'!$N$10:$N$44,'28'!$A$10:$A$44,LOSS!$E$5,'28'!$M$10:$M$44,LOSS!$B61)+SUMIFS('28'!$P$10:$P$44,'28'!$A$10:$A$44,LOSS!$E$5,'28'!$O$10:$O$44,LOSS!$B61)</f>
        <v>0</v>
      </c>
      <c r="FL61" s="116">
        <f>SUMIFS('28'!$K$10:$K$44,'28'!$A$10:$A$44,LOSS!$E$5,'28'!$M$10:$M$44,LOSS!$B61)+SUMIFS('28'!$L$10:$L$44,'28'!$A$10:$A$44,LOSS!$E$5,'28'!$O$10:$O$44,LOSS!$B61)</f>
        <v>0</v>
      </c>
      <c r="FM61" s="115">
        <f>SUMIFS('28'!$N$10:$N$44,'28'!$A$10:$A$44,LOSS!$G$5,'28'!$M$10:$M$44,LOSS!$B61)+SUMIFS('28'!$P$10:$P$44,'28'!$A$10:$A$44,LOSS!$G$5,'28'!$O$10:$O$44,LOSS!$B61)</f>
        <v>0</v>
      </c>
      <c r="FN61" s="116">
        <f>SUMIFS('28'!$K$10:$K$44,'28'!$A$10:$A$44,LOSS!$G$5,'28'!$M$10:$M$44,LOSS!$B61)+SUMIFS('28'!$L$10:$L$44,'28'!$A$10:$A$44,LOSS!$G$5,'28'!$O$10:$O$44,LOSS!$B61)</f>
        <v>0</v>
      </c>
      <c r="FO61" s="115">
        <f>SUMIFS('28'!$N$10:$N$44,'28'!$A$10:$A$44,LOSS!$I$5,'28'!$M$10:$M$44,LOSS!$B61)+SUMIFS('28'!$P$10:$P$44,'28'!$A$10:$A$44,LOSS!$I$5,'28'!$O$10:$O$44,LOSS!$B61)</f>
        <v>0</v>
      </c>
      <c r="FP61" s="116">
        <f>SUMIFS('28'!$K$10:$K$44,'28'!$A$10:$A$44,LOSS!$I$5,'28'!$M$10:$M$44,LOSS!$B61)+SUMIFS('28'!$L$10:$L$44,'28'!$A$10:$A$44,LOSS!$I$5,'28'!$O$10:$O$44,LOSS!$B61)</f>
        <v>0</v>
      </c>
      <c r="FQ61" s="115">
        <f>SUMIFS('29'!$N$10:$N$44,'29'!$A$10:$A$44,LOSS!$E$5,'29'!$M$10:$M$44,LOSS!$B61)+SUMIFS('29'!$P$10:$P$44,'29'!$A$10:$A$44,LOSS!$E$5,'29'!$O$10:$O$44,LOSS!$B61)</f>
        <v>0</v>
      </c>
      <c r="FR61" s="116">
        <f>SUMIFS('29'!$K$10:$K$44,'29'!$A$10:$A$44,LOSS!$E$5,'29'!$M$10:$M$44,LOSS!$B61)+SUMIFS('29'!$L$10:$L$44,'29'!$A$10:$A$44,LOSS!$E$5,'29'!$O$10:$O$44,LOSS!$B61)</f>
        <v>0</v>
      </c>
      <c r="FS61" s="115">
        <f>SUMIFS('29'!$N$10:$N$44,'29'!$A$10:$A$44,LOSS!$G$5,'29'!$M$10:$M$44,LOSS!$B61)+SUMIFS('29'!$P$10:$P$44,'29'!$A$10:$A$44,LOSS!$G$5,'29'!$O$10:$O$44,LOSS!$B61)</f>
        <v>0</v>
      </c>
      <c r="FT61" s="116">
        <f>SUMIFS('29'!$K$10:$K$44,'29'!$A$10:$A$44,LOSS!$G$5,'29'!$M$10:$M$44,LOSS!$B61)+SUMIFS('29'!$L$10:$L$44,'29'!$A$10:$A$44,LOSS!$G$5,'29'!$O$10:$O$44,LOSS!$B61)</f>
        <v>0</v>
      </c>
      <c r="FU61" s="115">
        <f>SUMIFS('29'!$N$10:$N$44,'29'!$A$10:$A$44,LOSS!$I$5,'29'!$M$10:$M$44,LOSS!$B61)+SUMIFS('29'!$P$10:$P$44,'29'!$A$10:$A$44,LOSS!$I$5,'29'!$O$10:$O$44,LOSS!$B61)</f>
        <v>0</v>
      </c>
      <c r="FV61" s="116">
        <f>SUMIFS('29'!$K$10:$K$44,'29'!$A$10:$A$44,LOSS!$I$5,'29'!$M$10:$M$44,LOSS!$B61)+SUMIFS('29'!$L$10:$L$44,'29'!$A$10:$A$44,LOSS!$I$5,'29'!$O$10:$O$44,LOSS!$B61)</f>
        <v>0</v>
      </c>
      <c r="FW61" s="115">
        <f>SUMIFS('30'!$N$10:$N$44,'30'!$A$10:$A$44,LOSS!$E$5,'30'!$M$10:$M$44,LOSS!$B61)+SUMIFS('30'!$P$10:$P$44,'30'!$A$10:$A$44,LOSS!$E$5,'30'!$O$10:$O$44,LOSS!$B61)</f>
        <v>0</v>
      </c>
      <c r="FX61" s="116">
        <f>SUMIFS('30'!$K$10:$K$44,'30'!$A$10:$A$44,LOSS!$E$5,'30'!$M$10:$M$44,LOSS!$B61)+SUMIFS('30'!$L$10:$L$44,'30'!$A$10:$A$44,LOSS!$E$5,'30'!$O$10:$O$44,LOSS!$B61)</f>
        <v>0</v>
      </c>
      <c r="FY61" s="115">
        <f>SUMIFS('30'!$N$10:$N$44,'30'!$A$10:$A$44,LOSS!$G$5,'30'!$M$10:$M$44,LOSS!$B61)+SUMIFS('30'!$P$10:$P$44,'30'!$A$10:$A$44,LOSS!$G$5,'30'!$O$10:$O$44,LOSS!$B61)</f>
        <v>0</v>
      </c>
      <c r="FZ61" s="116">
        <f>SUMIFS('30'!$K$10:$K$44,'30'!$A$10:$A$44,LOSS!$G$5,'30'!$M$10:$M$44,LOSS!$B61)+SUMIFS('30'!$L$10:$L$44,'30'!$A$10:$A$44,LOSS!$G$5,'30'!$O$10:$O$44,LOSS!$B61)</f>
        <v>0</v>
      </c>
      <c r="GA61" s="115">
        <f>SUMIFS('30'!$N$10:$N$44,'30'!$A$10:$A$44,LOSS!$I$5,'30'!$M$10:$M$44,LOSS!$B61)+SUMIFS('30'!$P$10:$P$44,'30'!$A$10:$A$44,LOSS!$I$5,'30'!$O$10:$O$44,LOSS!$B61)</f>
        <v>0</v>
      </c>
      <c r="GB61" s="116">
        <f>SUMIFS('30'!$K$10:$K$44,'30'!$A$10:$A$44,LOSS!$I$5,'30'!$M$10:$M$44,LOSS!$B61)+SUMIFS('30'!$L$10:$L$44,'30'!$A$10:$A$44,LOSS!$I$5,'30'!$O$10:$O$44,LOSS!$B61)</f>
        <v>0</v>
      </c>
      <c r="GC61" s="115">
        <f>SUMIFS('31'!$N$13:$N$44,'31'!$A$13:$A$44,LOSS!$E$5,'31'!$M$13:$M$44,LOSS!$B61)+SUMIFS('31'!$P$13:$P$44,'31'!$A$13:$A$44,LOSS!$E$5,'31'!$O$13:$O$44,LOSS!$B61)</f>
        <v>0</v>
      </c>
      <c r="GD61" s="116">
        <f>SUMIFS('31'!$K$13:$K$44,'31'!$A$13:$A$44,LOSS!$E$5,'31'!$M$13:$M$44,LOSS!$B61)+SUMIFS('31'!$L$13:$L$44,'31'!$A$13:$A$44,LOSS!$E$5,'31'!$O$13:$O$44,LOSS!$B61)</f>
        <v>0</v>
      </c>
      <c r="GE61" s="115">
        <f>SUMIFS('31'!$N$13:$N$44,'31'!$A$13:$A$44,LOSS!$G$5,'31'!$M$13:$M$44,LOSS!$B61)+SUMIFS('31'!$P$13:$P$44,'31'!$A$13:$A$44,LOSS!$G$5,'31'!$O$13:$O$44,LOSS!$B61)</f>
        <v>0</v>
      </c>
      <c r="GF61" s="116">
        <f>SUMIFS('31'!$K$13:$K$44,'31'!$A$13:$A$44,LOSS!$G$5,'31'!$M$13:$M$44,LOSS!$B61)+SUMIFS('31'!$L$13:$L$44,'31'!$A$13:$A$44,LOSS!$G$5,'31'!$O$13:$O$44,LOSS!$B61)</f>
        <v>0</v>
      </c>
      <c r="GG61" s="115">
        <f>SUMIFS('31'!$N$13:$N$44,'31'!$A$13:$A$44,LOSS!$I$5,'31'!$M$13:$M$44,LOSS!$B61)+SUMIFS('31'!$P$13:$P$44,'31'!$A$13:$A$44,LOSS!$I$5,'31'!$O$13:$O$44,LOSS!$B61)</f>
        <v>0</v>
      </c>
      <c r="GH61" s="116">
        <f>SUMIFS('31'!$K$13:$K$44,'31'!$A$13:$A$44,LOSS!$I$5,'31'!$M$13:$M$44,LOSS!$B61)+SUMIFS('31'!$L$13:$L$44,'31'!$A$13:$A$44,LOSS!$I$5,'31'!$O$13:$O$44,LOSS!$B61)</f>
        <v>0</v>
      </c>
      <c r="GI61" s="108">
        <f t="shared" si="0"/>
        <v>0</v>
      </c>
      <c r="GJ61" s="117">
        <f t="shared" si="7"/>
        <v>0</v>
      </c>
      <c r="GK61" s="118">
        <f t="shared" si="6"/>
        <v>0</v>
      </c>
    </row>
    <row r="62" ht="18.75" customHeight="1" spans="1:193">
      <c r="A62" s="125"/>
      <c r="B62" s="112">
        <v>415</v>
      </c>
      <c r="C62" s="113" t="s">
        <v>324</v>
      </c>
      <c r="D62" s="114"/>
      <c r="E62" s="115">
        <f>SUMIFS('1'!$N$10:$N$44,'1'!$A$10:$A$44,LOSS!$E$5,'1'!$M$10:$M$44,LOSS!$B62)+SUMIFS('1'!$P$10:$P$44,'1'!$A$10:$A$44,LOSS!$E$5,'1'!$O$10:$O$44,LOSS!$B62)</f>
        <v>0</v>
      </c>
      <c r="F62" s="116">
        <f>SUMIFS('1'!$K$10:$K$44,'1'!$A$10:$A$44,LOSS!$E$5,'1'!$M$10:$M$44,LOSS!$B62)+SUMIFS('1'!$L$10:$L$44,'1'!$A$10:$A$44,LOSS!$E$5,'1'!$O$10:$O$44,LOSS!$B62)</f>
        <v>0</v>
      </c>
      <c r="G62" s="115">
        <f>SUMIFS('1'!$N$10:$N$44,'1'!$A$10:$A$44,LOSS!$G$5,'1'!$M$10:$M$44,LOSS!$B62)+SUMIFS('1'!$P$10:$P$44,'1'!$A$10:$A$44,LOSS!$G$5,'1'!$O$10:$O$44,LOSS!$B62)</f>
        <v>0</v>
      </c>
      <c r="H62" s="116">
        <f>SUMIFS('1'!$K$10:$K$44,'1'!$A$10:$A$44,LOSS!$G$5,'1'!$M$10:$M$44,LOSS!$B62)+SUMIFS('1'!$L$10:$L$44,'1'!$A$10:$A$44,LOSS!$G$5,'1'!$O$10:$O$44,LOSS!$B62)</f>
        <v>0</v>
      </c>
      <c r="I62" s="115">
        <f>SUMIFS('1'!$N$10:$N$44,'1'!$A$10:$A$44,LOSS!$I$5,'1'!$M$10:$M$44,LOSS!$B62)+SUMIFS('1'!$P$10:$P$44,'1'!$A$10:$A$44,LOSS!$I$5,'1'!$O$10:$O$44,LOSS!$B62)</f>
        <v>0</v>
      </c>
      <c r="J62" s="116">
        <f>SUMIFS('1'!$K$10:$K$44,'1'!$A$10:$A$44,LOSS!$I$5,'1'!$M$10:$M$44,LOSS!$B62)+SUMIFS('1'!$L$10:$L$44,'1'!$A$10:$A$44,LOSS!$I$5,'1'!$O$10:$O$44,LOSS!$B62)</f>
        <v>0</v>
      </c>
      <c r="K62" s="115">
        <f>SUMIFS('2'!$N$10:$N$52,'2'!$A$10:$A$52,LOSS!$E$5,'2'!$M$10:$M$52,LOSS!$B62)+SUMIFS('2'!$P$10:$P$52,'2'!$A$10:$A$52,LOSS!$E$5,'2'!$O$10:$O$52,LOSS!$B62)</f>
        <v>0</v>
      </c>
      <c r="L62" s="116">
        <f>SUMIFS('2'!$K$10:$K$52,'2'!$A$10:$A$52,LOSS!$E$5,'2'!$M$10:$M$52,LOSS!$B62)+SUMIFS('2'!$L$10:$L$52,'2'!$A$10:$A$52,LOSS!$E$5,'2'!$O$10:$O$52,LOSS!$B62)</f>
        <v>0</v>
      </c>
      <c r="M62" s="115">
        <f>SUMIFS('2'!$N$10:$N$52,'2'!$A$10:$A$52,LOSS!$G$5,'2'!$M$10:$M$52,LOSS!$B62)+SUMIFS('2'!$P$10:$P$52,'2'!$A$10:$A$52,LOSS!$G$5,'2'!$O$10:$O$52,LOSS!$B62)</f>
        <v>0</v>
      </c>
      <c r="N62" s="116">
        <f>SUMIFS('2'!$K$10:$K$52,'2'!$A$10:$A$52,LOSS!$G$5,'2'!$M$10:$M$52,LOSS!$B62)+SUMIFS('2'!$L$10:$L$52,'2'!$A$10:$A$52,LOSS!$G$5,'2'!$O$10:$O$52,LOSS!$B62)</f>
        <v>0</v>
      </c>
      <c r="O62" s="115">
        <f>SUMIFS('2'!$N$10:$N$52,'2'!$A$10:$A$52,LOSS!$I$5,'2'!$M$10:$M$52,LOSS!$B62)+SUMIFS('2'!$P$10:$P$52,'2'!$A$10:$A$52,LOSS!$I$5,'2'!$O$10:$O$52,LOSS!$B62)</f>
        <v>0</v>
      </c>
      <c r="P62" s="116">
        <f>SUMIFS('2'!$K$10:$K$52,'2'!$A$10:$A$52,LOSS!$I$5,'2'!$M$10:$M$52,LOSS!$B62)+SUMIFS('2'!$L$10:$L$52,'2'!$A$10:$A$52,LOSS!$I$5,'2'!$O$10:$O$52,LOSS!$B62)</f>
        <v>0</v>
      </c>
      <c r="Q62" s="115">
        <f>SUMIFS('3'!$N$10:$N$44,'3'!$A$10:$A$44,LOSS!$E$5,'3'!$M$10:$M$44,LOSS!$B62)+SUMIFS('3'!$P$10:$P$44,'3'!$A$10:$A$44,LOSS!$E$5,'3'!$O$10:$O$44,LOSS!$B62)</f>
        <v>0</v>
      </c>
      <c r="R62" s="116">
        <f>SUMIFS('3'!$K$10:$K$44,'3'!$A$10:$A$44,LOSS!$E$5,'3'!$M$10:$M$44,LOSS!$B62)+SUMIFS('3'!$L$10:$L$44,'3'!$A$10:$A$44,LOSS!$E$5,'3'!$O$10:$O$44,LOSS!$B62)</f>
        <v>0</v>
      </c>
      <c r="S62" s="115">
        <f>SUMIFS('3'!$N$10:$N$44,'3'!$A$10:$A$44,LOSS!$G$5,'3'!$M$10:$M$44,LOSS!$B62)+SUMIFS('3'!$P$10:$P$44,'3'!$A$10:$A$44,LOSS!$G$5,'3'!$O$10:$O$44,LOSS!$B62)</f>
        <v>0</v>
      </c>
      <c r="T62" s="116">
        <f>SUMIFS('3'!$K$10:$K$44,'3'!$A$10:$A$44,LOSS!$G$5,'3'!$M$10:$M$44,LOSS!$B62)+SUMIFS('3'!$L$10:$L$44,'3'!$A$10:$A$44,LOSS!$G$5,'3'!$O$10:$O$44,LOSS!$B62)</f>
        <v>0</v>
      </c>
      <c r="U62" s="115">
        <f>SUMIFS('3'!$N$10:$N$44,'3'!$A$10:$A$44,LOSS!$I$5,'3'!$M$10:$M$44,LOSS!$B62)+SUMIFS('3'!$P$10:$P$44,'3'!$A$10:$A$44,LOSS!$I$5,'3'!$O$10:$O$44,LOSS!$B62)</f>
        <v>0</v>
      </c>
      <c r="V62" s="116">
        <f>SUMIFS('3'!$K$10:$K$44,'3'!$A$10:$A$44,LOSS!$I$5,'3'!$M$10:$M$44,LOSS!$B62)+SUMIFS('3'!$L$10:$L$44,'3'!$A$10:$A$44,LOSS!$I$5,'3'!$O$10:$O$44,LOSS!$B62)</f>
        <v>0</v>
      </c>
      <c r="W62" s="115">
        <f>SUMIFS('4'!$N$10:$N$44,'4'!$A$10:$A$44,LOSS!$E$5,'4'!$M$10:$M$44,LOSS!$B62)+SUMIFS('4'!$P$10:$P$44,'4'!$A$10:$A$44,LOSS!$E$5,'4'!$O$10:$O$44,LOSS!$B62)</f>
        <v>0</v>
      </c>
      <c r="X62" s="116">
        <f>SUMIFS('4'!$K$10:$K$44,'4'!$A$10:$A$44,LOSS!$E$5,'4'!$M$10:$M$44,LOSS!$B62)+SUMIFS('4'!$L$10:$L$44,'4'!$A$10:$A$44,LOSS!$E$5,'4'!$O$10:$O$44,LOSS!$B62)</f>
        <v>0</v>
      </c>
      <c r="Y62" s="115">
        <f>SUMIFS('4'!$N$10:$N$44,'4'!$A$10:$A$44,LOSS!$G$5,'4'!$M$10:$M$44,LOSS!$B62)+SUMIFS('4'!$P$10:$P$44,'4'!$A$10:$A$44,LOSS!$G$5,'4'!$O$10:$O$44,LOSS!$B62)</f>
        <v>0</v>
      </c>
      <c r="Z62" s="116">
        <f>SUMIFS('4'!$K$10:$K$44,'4'!$A$10:$A$44,LOSS!$G$5,'4'!$M$10:$M$44,LOSS!$B62)+SUMIFS('4'!$L$10:$L$44,'4'!$A$10:$A$44,LOSS!$G$5,'4'!$O$10:$O$44,LOSS!$B62)</f>
        <v>0</v>
      </c>
      <c r="AA62" s="115">
        <f>SUMIFS('4'!$N$10:$N$44,'4'!$A$10:$A$44,LOSS!$I$5,'4'!$M$10:$M$44,LOSS!$B62)+SUMIFS('4'!$P$10:$P$44,'4'!$A$10:$A$44,LOSS!$I$5,'4'!$O$10:$O$44,LOSS!$B62)</f>
        <v>0</v>
      </c>
      <c r="AB62" s="116">
        <f>SUMIFS('4'!$K$10:$K$44,'4'!$A$10:$A$44,LOSS!$I$5,'4'!$M$10:$M$44,LOSS!$B62)+SUMIFS('4'!$L$10:$L$44,'4'!$A$10:$A$44,LOSS!$I$5,'4'!$O$10:$O$44,LOSS!$B62)</f>
        <v>0</v>
      </c>
      <c r="AC62" s="115">
        <f>SUMIFS('5'!$N$10:$N$52,'5'!$A$10:$A$52,LOSS!$E$5,'5'!$M$10:$M$52,LOSS!$B62)+SUMIFS('5'!$P$10:$P$52,'5'!$A$10:$A$52,LOSS!$E$5,'5'!$O$10:$O$52,LOSS!$B62)</f>
        <v>0</v>
      </c>
      <c r="AD62" s="116">
        <f>SUMIFS('5'!$K$10:$K$52,'5'!$A$10:$A$52,LOSS!$E$5,'5'!$M$10:$M$52,LOSS!$B62)+SUMIFS('5'!$L$10:$L$52,'5'!$A$10:$A$52,LOSS!$E$5,'5'!$O$10:$O$52,LOSS!$B62)</f>
        <v>0</v>
      </c>
      <c r="AE62" s="115">
        <f>SUMIFS('5'!$N$10:$N$52,'5'!$A$10:$A$52,LOSS!$G$5,'5'!$M$10:$M$52,LOSS!$B62)+SUMIFS('5'!$P$10:$P$52,'5'!$A$10:$A$52,LOSS!$G$5,'5'!$O$10:$O$52,LOSS!$B62)</f>
        <v>0</v>
      </c>
      <c r="AF62" s="116">
        <f>SUMIFS('5'!$K$10:$K$52,'5'!$A$10:$A$52,LOSS!$G$5,'5'!$M$10:$M$52,LOSS!$B62)+SUMIFS('5'!$L$10:$L$52,'5'!$A$10:$A$52,LOSS!$G$5,'5'!$O$10:$O$52,LOSS!$B62)</f>
        <v>0</v>
      </c>
      <c r="AG62" s="115">
        <f>SUMIFS('5'!$N$10:$N$52,'5'!$A$10:$A$52,LOSS!$I$5,'5'!$M$10:$M$52,LOSS!$B62)+SUMIFS('5'!$P$10:$P$52,'5'!$A$10:$A$52,LOSS!$I$5,'5'!$O$10:$O$52,LOSS!$B62)</f>
        <v>0</v>
      </c>
      <c r="AH62" s="116">
        <f>SUMIFS('5'!$K$10:$K$52,'5'!$A$10:$A$52,LOSS!$I$5,'5'!$M$10:$M$52,LOSS!$B62)+SUMIFS('5'!$L$10:$L$52,'5'!$A$10:$A$52,LOSS!$I$5,'5'!$O$10:$O$52,LOSS!$B62)</f>
        <v>0</v>
      </c>
      <c r="AI62" s="115">
        <f>SUMIFS('6'!$N$10:$N$43,'6'!$A$10:$A$43,LOSS!$E$5,'6'!$M$10:$M$43,LOSS!$B62)+SUMIFS('6'!$P$10:$P$43,'6'!$A$10:$A$43,LOSS!$E$5,'6'!$O$10:$O$43,LOSS!$B62)</f>
        <v>0</v>
      </c>
      <c r="AJ62" s="116">
        <f>SUMIFS('6'!$K$10:$K$43,'6'!$A$10:$A$43,LOSS!$E$5,'6'!$M$10:$M$43,LOSS!$B62)+SUMIFS('6'!$L$10:$L$43,'6'!$A$10:$A$43,LOSS!$E$5,'6'!$O$10:$O$43,LOSS!$B62)</f>
        <v>0</v>
      </c>
      <c r="AK62" s="115">
        <f>SUMIFS('6'!$N$10:$N$43,'6'!$A$10:$A$43,LOSS!$G$5,'6'!$M$10:$M$43,LOSS!$B62)+SUMIFS('6'!$P$10:$P$43,'6'!$A$10:$A$43,LOSS!$G$5,'6'!$O$10:$O$43,LOSS!$B62)</f>
        <v>0</v>
      </c>
      <c r="AL62" s="116">
        <f>SUMIFS('6'!$K$10:$K$43,'6'!$A$10:$A$43,LOSS!$G$5,'6'!$M$10:$M$43,LOSS!$B62)+SUMIFS('6'!$L$10:$L$43,'6'!$A$10:$A$43,LOSS!$G$5,'6'!$O$10:$O$43,LOSS!$B62)</f>
        <v>0</v>
      </c>
      <c r="AM62" s="115">
        <f>SUMIFS('6'!$N$10:$N$43,'6'!$A$10:$A$43,LOSS!$I$5,'6'!$M$10:$M$43,LOSS!$B62)+SUMIFS('6'!$P$10:$P$43,'6'!$A$10:$A$43,LOSS!$I$5,'6'!$O$10:$O$43,LOSS!$B62)</f>
        <v>0</v>
      </c>
      <c r="AN62" s="116">
        <f>SUMIFS('6'!$K$10:$K$43,'6'!$A$10:$A$43,LOSS!$I$5,'6'!$M$10:$M$43,LOSS!$B62)+SUMIFS('6'!$L$10:$L$43,'6'!$A$10:$A$43,LOSS!$I$5,'6'!$O$10:$O$43,LOSS!$B62)</f>
        <v>0</v>
      </c>
      <c r="AO62" s="115">
        <f>SUMIFS('7'!$N$10:$N$44,'7'!$A$10:$A$44,LOSS!$E$5,'7'!$M$10:$M$44,LOSS!$B62)+SUMIFS('7'!$P$10:$P$44,'7'!$A$10:$A$44,LOSS!$E$5,'7'!$O$10:$O$44,LOSS!$B62)</f>
        <v>0</v>
      </c>
      <c r="AP62" s="116">
        <f>SUMIFS('7'!$K$10:$K$44,'7'!$A$10:$A$44,LOSS!$E$5,'7'!$M$10:$M$44,LOSS!$B62)+SUMIFS('7'!$L$10:$L$44,'7'!$A$10:$A$44,LOSS!$E$5,'7'!$O$10:$O$44,LOSS!$B62)</f>
        <v>0</v>
      </c>
      <c r="AQ62" s="115">
        <f>SUMIFS('7'!$N$10:$N$44,'7'!$A$10:$A$44,LOSS!$G$5,'7'!$M$10:$M$44,LOSS!$B62)+SUMIFS('7'!$P$10:$P$44,'7'!$A$10:$A$44,LOSS!$G$5,'7'!$O$10:$O$44,LOSS!$B62)</f>
        <v>0</v>
      </c>
      <c r="AR62" s="116">
        <f>SUMIFS('7'!$K$10:$K$44,'7'!$A$10:$A$44,LOSS!$G$5,'7'!$M$10:$M$44,LOSS!$B62)+SUMIFS('7'!$L$10:$L$44,'7'!$A$10:$A$44,LOSS!$G$5,'7'!$O$10:$O$44,LOSS!$B62)</f>
        <v>0</v>
      </c>
      <c r="AS62" s="115">
        <f>SUMIFS('7'!$N$10:$N$44,'7'!$A$10:$A$44,LOSS!$I$5,'7'!$M$10:$M$44,LOSS!$B62)+SUMIFS('7'!$P$10:$P$44,'7'!$A$10:$A$44,LOSS!$I$5,'7'!$O$10:$O$44,LOSS!$B62)</f>
        <v>0</v>
      </c>
      <c r="AT62" s="116">
        <f>SUMIFS('7'!$K$10:$K$44,'7'!$A$10:$A$44,LOSS!$I$5,'7'!$M$10:$M$44,LOSS!$B62)+SUMIFS('7'!$L$10:$L$44,'7'!$A$10:$A$44,LOSS!$I$5,'7'!$O$10:$O$44,LOSS!$B62)</f>
        <v>0</v>
      </c>
      <c r="AU62" s="115">
        <f>SUMIFS('8'!$N$10:$N$43,'8'!$A$10:$A$43,LOSS!$E$5,'8'!$M$10:$M$43,LOSS!$B62)+SUMIFS('8'!$P$10:$P$43,'8'!$A$10:$A$43,LOSS!$E$5,'8'!$O$10:$O$43,LOSS!$B62)</f>
        <v>0</v>
      </c>
      <c r="AV62" s="116">
        <f>SUMIFS('8'!$K$10:$K$43,'8'!$A$10:$A$43,LOSS!$E$5,'8'!$M$10:$M$43,LOSS!$B62)+SUMIFS('8'!$L$10:$L$43,'8'!$A$10:$A$43,LOSS!$E$5,'8'!$O$10:$O$43,LOSS!$B62)</f>
        <v>0</v>
      </c>
      <c r="AW62" s="115">
        <f>SUMIFS('8'!$N$10:$N$43,'8'!$A$10:$A$43,LOSS!$G$5,'8'!$M$10:$M$43,LOSS!$B62)+SUMIFS('8'!$P$10:$P$43,'8'!$A$10:$A$43,LOSS!$G$5,'8'!$O$10:$O$43,LOSS!$B62)</f>
        <v>0</v>
      </c>
      <c r="AX62" s="116">
        <f>SUMIFS('8'!$K$10:$K$43,'8'!$A$10:$A$43,LOSS!$G$5,'8'!$M$10:$M$43,LOSS!$B62)+SUMIFS('8'!$L$10:$L$43,'8'!$A$10:$A$43,LOSS!$G$5,'8'!$O$10:$O$43,LOSS!$B62)</f>
        <v>0</v>
      </c>
      <c r="AY62" s="115">
        <f>SUMIFS('8'!$N$10:$N$43,'8'!$A$10:$A$43,LOSS!$I$5,'8'!$M$10:$M$43,LOSS!$B62)+SUMIFS('8'!$P$10:$P$43,'8'!$A$10:$A$43,LOSS!$I$5,'8'!$O$10:$O$43,LOSS!$B62)</f>
        <v>0</v>
      </c>
      <c r="AZ62" s="116">
        <f>SUMIFS('8'!$K$10:$K$43,'8'!$A$10:$A$43,LOSS!$I$5,'8'!$M$10:$M$43,LOSS!$B62)+SUMIFS('8'!$L$10:$L$43,'8'!$A$10:$A$43,LOSS!$I$5,'8'!$O$10:$O$43,LOSS!$B62)</f>
        <v>0</v>
      </c>
      <c r="BA62" s="115">
        <f>SUMIFS('9'!$N$10:$N$51,'9'!$A$10:$A$51,LOSS!$E$5,'9'!$M$10:$M$51,LOSS!$B62)+SUMIFS('9'!$P$10:$P$51,'9'!$A$10:$A$51,LOSS!$E$5,'9'!$O$10:$O$51,LOSS!$B62)</f>
        <v>0</v>
      </c>
      <c r="BB62" s="116">
        <f>SUMIFS('9'!$K$10:$K$51,'9'!$A$10:$A$51,LOSS!$E$5,'9'!$M$10:$M$51,LOSS!$B62)+SUMIFS('9'!$L$10:$L$51,'9'!$A$10:$A$51,LOSS!$E$5,'9'!$O$10:$O$51,LOSS!$B62)</f>
        <v>0</v>
      </c>
      <c r="BC62" s="115">
        <f>SUMIFS('9'!$N$10:$N$51,'9'!$A$10:$A$51,LOSS!$G$5,'9'!$M$10:$M$51,LOSS!$B62)+SUMIFS('9'!$P$10:$P$51,'9'!$A$10:$A$51,LOSS!$G$5,'9'!$O$10:$O$51,LOSS!$B62)</f>
        <v>0</v>
      </c>
      <c r="BD62" s="116">
        <f>SUMIFS('9'!$K$10:$K$51,'9'!$A$10:$A$51,LOSS!$G$5,'9'!$M$10:$M$51,LOSS!$B62)+SUMIFS('9'!$L$10:$L$51,'9'!$A$10:$A$51,LOSS!$G$5,'9'!$O$10:$O$51,LOSS!$B62)</f>
        <v>0</v>
      </c>
      <c r="BE62" s="115">
        <f>SUMIFS('9'!$N$10:$N$51,'9'!$A$10:$A$51,LOSS!$I$5,'9'!$M$10:$M$51,LOSS!$B62)+SUMIFS('9'!$P$10:$P$51,'9'!$A$10:$A$51,LOSS!$I$5,'9'!$O$10:$O$51,LOSS!$B62)</f>
        <v>0</v>
      </c>
      <c r="BF62" s="116">
        <f>SUMIFS('9'!$K$10:$K$51,'9'!$A$10:$A$51,LOSS!$I$5,'9'!$M$10:$M$51,LOSS!$B62)+SUMIFS('9'!$L$10:$L$51,'9'!$A$10:$A$51,LOSS!$I$5,'9'!$O$10:$O$51,LOSS!$B62)</f>
        <v>0</v>
      </c>
      <c r="BG62" s="115">
        <f>SUMIFS('10'!$N$10:$N$44,'10'!$A$10:$A$44,LOSS!$E$5,'10'!$M$10:$M$44,LOSS!$B62)+SUMIFS('10'!$P$10:$P$44,'10'!$A$10:$A$44,LOSS!$E$5,'10'!$O$10:$O$44,LOSS!$B62)</f>
        <v>0</v>
      </c>
      <c r="BH62" s="116">
        <f>SUMIFS('10'!$K$10:$K$44,'10'!$A$10:$A$44,LOSS!$E$5,'10'!$M$10:$M$44,LOSS!$B62)+SUMIFS('10'!$L$10:$L$44,'10'!$A$10:$A$44,LOSS!$E$5,'10'!$O$10:$O$44,LOSS!$B62)</f>
        <v>0</v>
      </c>
      <c r="BI62" s="115">
        <f>SUMIFS('10'!$N$10:$N$44,'10'!$A$10:$A$44,LOSS!$G$5,'10'!$M$10:$M$44,LOSS!$B62)+SUMIFS('10'!$P$10:$P$44,'10'!$A$10:$A$44,LOSS!$G$5,'10'!$O$10:$O$44,LOSS!$B62)</f>
        <v>0</v>
      </c>
      <c r="BJ62" s="116">
        <f>SUMIFS('10'!$K$10:$K$44,'10'!$A$10:$A$44,LOSS!$G$5,'10'!$M$10:$M$44,LOSS!$B62)+SUMIFS('10'!$L$10:$L$44,'10'!$A$10:$A$44,LOSS!$G$5,'10'!$O$10:$O$44,LOSS!$B62)</f>
        <v>0</v>
      </c>
      <c r="BK62" s="115">
        <f>SUMIFS('10'!$N$10:$N$44,'10'!$A$10:$A$44,LOSS!$I$5,'10'!$M$10:$M$44,LOSS!$B62)+SUMIFS('10'!$P$10:$P$44,'10'!$A$10:$A$44,LOSS!$I$5,'10'!$O$10:$O$44,LOSS!$B62)</f>
        <v>0</v>
      </c>
      <c r="BL62" s="116">
        <f>SUMIFS('10'!$K$10:$K$44,'10'!$A$10:$A$44,LOSS!$I$5,'10'!$M$10:$M$44,LOSS!$B62)+SUMIFS('10'!$L$10:$L$44,'10'!$A$10:$A$44,LOSS!$I$5,'10'!$O$10:$O$44,LOSS!$B62)</f>
        <v>0</v>
      </c>
      <c r="BM62" s="115">
        <f>SUMIFS('11'!$N$10:$N$43,'11'!$A$10:$A$43,LOSS!$E$5,'11'!$M$10:$M$43,LOSS!$B62)+SUMIFS('11'!$P$10:$P$43,'11'!$A$10:$A$43,LOSS!$E$5,'11'!$O$10:$O$43,LOSS!$B62)</f>
        <v>0</v>
      </c>
      <c r="BN62" s="116">
        <f>SUMIFS('11'!$K$10:$K$43,'11'!$A$10:$A$43,LOSS!$E$5,'11'!$M$10:$M$43,LOSS!$B62)+SUMIFS('11'!$L$10:$L$43,'11'!$A$10:$A$43,LOSS!$E$5,'11'!$O$10:$O$43,LOSS!$B62)</f>
        <v>0</v>
      </c>
      <c r="BO62" s="115">
        <f>SUMIFS('11'!$N$10:$N$43,'11'!$A$10:$A$43,LOSS!$G$5,'11'!$M$10:$M$43,LOSS!$B62)+SUMIFS('11'!$P$10:$P$43,'11'!$A$10:$A$43,LOSS!$G$5,'11'!$O$10:$O$43,LOSS!$B62)</f>
        <v>0</v>
      </c>
      <c r="BP62" s="116">
        <f>SUMIFS('11'!$K$10:$K$43,'11'!$A$10:$A$43,LOSS!$G$5,'11'!$M$10:$M$43,LOSS!$B62)+SUMIFS('11'!$L$10:$L$43,'11'!$A$10:$A$43,LOSS!$G$5,'11'!$O$10:$O$43,LOSS!$B62)</f>
        <v>0</v>
      </c>
      <c r="BQ62" s="115">
        <f>SUMIFS('11'!$N$10:$N$43,'11'!$A$10:$A$43,LOSS!$I$5,'11'!$M$10:$M$43,LOSS!$B62)+SUMIFS('11'!$P$10:$P$43,'11'!$A$10:$A$43,LOSS!$I$5,'11'!$O$10:$O$43,LOSS!$B62)</f>
        <v>0</v>
      </c>
      <c r="BR62" s="116">
        <f>SUMIFS('11'!$K$10:$K$43,'11'!$A$10:$A$43,LOSS!$I$5,'11'!$M$10:$M$43,LOSS!$B62)+SUMIFS('11'!$L$10:$L$43,'11'!$A$10:$A$43,LOSS!$I$5,'11'!$O$10:$O$43,LOSS!$B62)</f>
        <v>0</v>
      </c>
      <c r="BS62" s="115">
        <f>SUMIFS('12'!$N$10:$N$44,'12'!$A$10:$A$44,LOSS!$E$5,'12'!$M$10:$M$44,LOSS!$B62)+SUMIFS('12'!$P$10:$P$44,'12'!$A$10:$A$44,LOSS!$E$5,'12'!$O$10:$O$44,LOSS!$B62)</f>
        <v>0</v>
      </c>
      <c r="BT62" s="116">
        <f>SUMIFS('12'!$K$10:$K$44,'12'!$A$10:$A$44,LOSS!$E$5,'12'!$M$10:$M$44,LOSS!$B62)+SUMIFS('12'!$L$10:$L$44,'12'!$A$10:$A$44,LOSS!$E$5,'12'!$O$10:$O$44,LOSS!$B62)</f>
        <v>0</v>
      </c>
      <c r="BU62" s="115">
        <f>SUMIFS('12'!$N$10:$N$44,'12'!$A$10:$A$44,LOSS!$G$5,'12'!$M$10:$M$44,LOSS!$B62)+SUMIFS('12'!$P$10:$P$44,'12'!$A$10:$A$44,LOSS!$G$5,'12'!$O$10:$O$44,LOSS!$B62)</f>
        <v>0</v>
      </c>
      <c r="BV62" s="116">
        <f>SUMIFS('12'!$K$10:$K$44,'12'!$A$10:$A$44,LOSS!$G$5,'12'!$M$10:$M$44,LOSS!$B62)+SUMIFS('12'!$L$10:$L$44,'12'!$A$10:$A$44,LOSS!$G$5,'12'!$O$10:$O$44,LOSS!$B62)</f>
        <v>0</v>
      </c>
      <c r="BW62" s="115">
        <f>SUMIFS('12'!$N$10:$N$44,'12'!$A$10:$A$44,LOSS!$I$5,'12'!$M$10:$M$44,LOSS!$B62)+SUMIFS('12'!$P$10:$P$44,'12'!$A$10:$A$44,LOSS!$I$5,'12'!$O$10:$O$44,LOSS!$B62)</f>
        <v>0</v>
      </c>
      <c r="BX62" s="116">
        <f>SUMIFS('12'!$K$10:$K$44,'12'!$A$10:$A$44,LOSS!$I$5,'12'!$M$10:$M$44,LOSS!$B62)+SUMIFS('12'!$L$10:$L$44,'12'!$A$10:$A$44,LOSS!$I$5,'12'!$O$10:$O$44,LOSS!$B62)</f>
        <v>0</v>
      </c>
      <c r="BY62" s="115">
        <f>SUMIFS('13'!$N$10:$N$44,'13'!$A$10:$A$44,LOSS!$E$5,'13'!$M$10:$M$44,LOSS!$B62)+SUMIFS('13'!$P$10:$P$44,'13'!$A$10:$A$44,LOSS!$E$5,'13'!$O$10:$O$44,LOSS!$B62)</f>
        <v>0</v>
      </c>
      <c r="BZ62" s="116">
        <f>SUMIFS('13'!$K$10:$K$44,'13'!$A$10:$A$44,LOSS!$E$5,'13'!$M$10:$M$44,LOSS!$B62)+SUMIFS('13'!$L$10:$L$44,'13'!$A$10:$A$44,LOSS!$E$5,'13'!$O$10:$O$44,LOSS!$B62)</f>
        <v>0</v>
      </c>
      <c r="CA62" s="115">
        <f>SUMIFS('13'!$N$10:$N$44,'13'!$A$10:$A$44,LOSS!$G$5,'13'!$M$10:$M$44,LOSS!$B62)+SUMIFS('13'!$P$10:$P$44,'13'!$A$10:$A$44,LOSS!$G$5,'13'!$O$10:$O$44,LOSS!$B62)</f>
        <v>0</v>
      </c>
      <c r="CB62" s="116">
        <f>SUMIFS('13'!$K$10:$K$44,'13'!$A$10:$A$44,LOSS!$G$5,'13'!$M$10:$M$44,LOSS!$B62)+SUMIFS('13'!$L$10:$L$44,'13'!$A$10:$A$44,LOSS!$G$5,'13'!$O$10:$O$44,LOSS!$B62)</f>
        <v>0</v>
      </c>
      <c r="CC62" s="115">
        <f>SUMIFS('13'!$N$10:$N$44,'13'!$A$10:$A$44,LOSS!$I$5,'13'!$M$10:$M$44,LOSS!$B62)+SUMIFS('13'!$P$10:$P$44,'13'!$A$10:$A$44,LOSS!$I$5,'13'!$O$10:$O$44,LOSS!$B62)</f>
        <v>0</v>
      </c>
      <c r="CD62" s="116">
        <f>SUMIFS('13'!$K$10:$K$44,'13'!$A$10:$A$44,LOSS!$I$5,'13'!$M$10:$M$44,LOSS!$B62)+SUMIFS('13'!$L$10:$L$44,'13'!$A$10:$A$44,LOSS!$I$5,'13'!$O$10:$O$44,LOSS!$B62)</f>
        <v>0</v>
      </c>
      <c r="CE62" s="115">
        <f>SUMIFS('14'!$N$10:$N$44,'14'!$A$10:$A$44,LOSS!$E$5,'14'!$M$10:$M$44,LOSS!$B62)+SUMIFS('14'!$P$10:$P$44,'14'!$A$10:$A$44,LOSS!$E$5,'14'!$O$10:$O$44,LOSS!$B62)</f>
        <v>0</v>
      </c>
      <c r="CF62" s="116">
        <f>SUMIFS('14'!$K$10:$K$44,'14'!$A$10:$A$44,LOSS!$E$5,'14'!$M$10:$M$44,LOSS!$B62)+SUMIFS('14'!$L$10:$L$44,'14'!$A$10:$A$44,LOSS!$E$5,'14'!$O$10:$O$44,LOSS!$B62)</f>
        <v>0</v>
      </c>
      <c r="CG62" s="115">
        <f>SUMIFS('14'!$N$10:$N$44,'14'!$A$10:$A$44,LOSS!$G$5,'14'!$M$10:$M$44,LOSS!$B62)+SUMIFS('14'!$P$10:$P$44,'14'!$A$10:$A$44,LOSS!$G$5,'14'!$O$10:$O$44,LOSS!$B62)</f>
        <v>0</v>
      </c>
      <c r="CH62" s="116">
        <f>SUMIFS('14'!$K$10:$K$44,'14'!$A$10:$A$44,LOSS!$G$5,'14'!$M$10:$M$44,LOSS!$B62)+SUMIFS('14'!$L$10:$L$44,'14'!$A$10:$A$44,LOSS!$G$5,'14'!$O$10:$O$44,LOSS!$B62)</f>
        <v>0</v>
      </c>
      <c r="CI62" s="115">
        <f>SUMIFS('14'!$N$10:$N$44,'14'!$A$10:$A$44,LOSS!$I$5,'14'!$M$10:$M$44,LOSS!$B62)+SUMIFS('14'!$P$10:$P$44,'14'!$A$10:$A$44,LOSS!$I$5,'14'!$O$10:$O$44,LOSS!$B62)</f>
        <v>0</v>
      </c>
      <c r="CJ62" s="116">
        <f>SUMIFS('14'!$K$10:$K$44,'14'!$A$10:$A$44,LOSS!$I$5,'14'!$M$10:$M$44,LOSS!$B62)+SUMIFS('14'!$L$10:$L$44,'14'!$A$10:$A$44,LOSS!$I$5,'14'!$O$10:$O$44,LOSS!$B62)</f>
        <v>0</v>
      </c>
      <c r="CK62" s="115">
        <f>SUMIFS('15'!$N$10:$N$44,'15'!$A$10:$A$44,LOSS!$E$5,'15'!$M$10:$M$44,LOSS!$B62)+SUMIFS('15'!$P$10:$P$44,'15'!$A$10:$A$44,LOSS!$E$5,'15'!$O$10:$O$44,LOSS!$B62)</f>
        <v>0</v>
      </c>
      <c r="CL62" s="116">
        <f>SUMIFS('15'!$K$10:$K$44,'15'!$A$10:$A$44,LOSS!$E$5,'15'!$M$10:$M$44,LOSS!$B62)+SUMIFS('15'!$L$10:$L$44,'15'!$A$10:$A$44,LOSS!$E$5,'15'!$O$10:$O$44,LOSS!$B62)</f>
        <v>0</v>
      </c>
      <c r="CM62" s="115">
        <f>SUMIFS('15'!$N$10:$N$44,'15'!$A$10:$A$44,LOSS!$G$5,'15'!$M$10:$M$44,LOSS!$B62)+SUMIFS('15'!$P$10:$P$44,'15'!$A$10:$A$44,LOSS!$G$5,'15'!$O$10:$O$44,LOSS!$B62)</f>
        <v>0</v>
      </c>
      <c r="CN62" s="116">
        <f>SUMIFS('15'!$K$10:$K$44,'15'!$A$10:$A$44,LOSS!$G$5,'15'!$M$10:$M$44,LOSS!$B62)+SUMIFS('15'!$L$10:$L$44,'15'!$A$10:$A$44,LOSS!$G$5,'15'!$O$10:$O$44,LOSS!$B62)</f>
        <v>0</v>
      </c>
      <c r="CO62" s="115">
        <f>SUMIFS('15'!$N$10:$N$44,'15'!$A$10:$A$44,LOSS!$I$5,'15'!$M$10:$M$44,LOSS!$B62)+SUMIFS('15'!$P$10:$P$44,'15'!$A$10:$A$44,LOSS!$I$5,'15'!$O$10:$O$44,LOSS!$B62)</f>
        <v>0</v>
      </c>
      <c r="CP62" s="116">
        <f>SUMIFS('15'!$K$10:$K$44,'15'!$A$10:$A$44,LOSS!$I$5,'15'!$M$10:$M$44,LOSS!$B62)+SUMIFS('15'!$L$10:$L$44,'15'!$A$10:$A$44,LOSS!$I$5,'15'!$O$10:$O$44,LOSS!$B62)</f>
        <v>0</v>
      </c>
      <c r="CQ62" s="115">
        <f>SUMIFS('16'!$N$10:$N$44,'16'!$A$10:$A$44,LOSS!$E$5,'16'!$M$10:$M$44,LOSS!$B62)+SUMIFS('16'!$P$10:$P$44,'16'!$A$10:$A$44,LOSS!$E$5,'16'!$O$10:$O$44,LOSS!$B62)</f>
        <v>0</v>
      </c>
      <c r="CR62" s="116">
        <f>SUMIFS('16'!$K$10:$K$44,'16'!$A$10:$A$44,LOSS!$E$5,'16'!$M$10:$M$44,LOSS!$B62)+SUMIFS('16'!$L$10:$L$44,'16'!$A$10:$A$44,LOSS!$E$5,'16'!$O$10:$O$44,LOSS!$B62)</f>
        <v>0</v>
      </c>
      <c r="CS62" s="115">
        <f>SUMIFS('16'!$N$10:$N$44,'16'!$A$10:$A$44,LOSS!$G$5,'16'!$M$10:$M$44,LOSS!$B62)+SUMIFS('16'!$P$10:$P$44,'16'!$A$10:$A$44,LOSS!$G$5,'16'!$O$10:$O$44,LOSS!$B62)</f>
        <v>0</v>
      </c>
      <c r="CT62" s="116">
        <f>SUMIFS('16'!$K$10:$K$44,'16'!$A$10:$A$44,LOSS!$G$5,'16'!$M$10:$M$44,LOSS!$B62)+SUMIFS('16'!$L$10:$L$44,'16'!$A$10:$A$44,LOSS!$G$5,'16'!$O$10:$O$44,LOSS!$B62)</f>
        <v>0</v>
      </c>
      <c r="CU62" s="115">
        <f>SUMIFS('16'!$N$10:$N$44,'16'!$A$10:$A$44,LOSS!$I$5,'16'!$M$10:$M$44,LOSS!$B62)+SUMIFS('16'!$P$10:$P$44,'16'!$A$10:$A$44,LOSS!$I$5,'16'!$O$10:$O$44,LOSS!$B62)</f>
        <v>0</v>
      </c>
      <c r="CV62" s="116">
        <f>SUMIFS('16'!$K$10:$K$44,'16'!$A$10:$A$44,LOSS!$I$5,'16'!$M$10:$M$44,LOSS!$B62)+SUMIFS('16'!$L$10:$L$44,'16'!$A$10:$A$44,LOSS!$I$5,'16'!$O$10:$O$44,LOSS!$B62)</f>
        <v>0</v>
      </c>
      <c r="CW62" s="115">
        <f>SUMIFS('17'!$N$10:$N$44,'17'!$A$10:$A$44,LOSS!$E$5,'17'!$M$10:$M$44,LOSS!$B62)+SUMIFS('17'!$P$10:$P$44,'17'!$A$10:$A$44,LOSS!$E$5,'17'!$O$10:$O$44,LOSS!$B62)</f>
        <v>0</v>
      </c>
      <c r="CX62" s="116">
        <f>SUMIFS('17'!$K$10:$K$44,'17'!$A$10:$A$44,LOSS!$E$5,'17'!$M$10:$M$44,LOSS!$B62)+SUMIFS('17'!$L$10:$L$44,'17'!$A$10:$A$44,LOSS!$E$5,'17'!$O$10:$O$44,LOSS!$B62)</f>
        <v>0</v>
      </c>
      <c r="CY62" s="115">
        <f>SUMIFS('17'!$N$10:$N$44,'17'!$A$10:$A$44,LOSS!$G$5,'17'!$M$10:$M$44,LOSS!$B62)+SUMIFS('17'!$P$10:$P$44,'17'!$A$10:$A$44,LOSS!$G$5,'17'!$O$10:$O$44,LOSS!$B62)</f>
        <v>0</v>
      </c>
      <c r="CZ62" s="116">
        <f>SUMIFS('17'!$K$10:$K$44,'17'!$A$10:$A$44,LOSS!$G$5,'17'!$M$10:$M$44,LOSS!$B62)+SUMIFS('17'!$L$10:$L$44,'17'!$A$10:$A$44,LOSS!$G$5,'17'!$O$10:$O$44,LOSS!$B62)</f>
        <v>0</v>
      </c>
      <c r="DA62" s="115">
        <f>SUMIFS('17'!$N$10:$N$44,'17'!$A$10:$A$44,LOSS!$I$5,'17'!$M$10:$M$44,LOSS!$B62)+SUMIFS('17'!$P$10:$P$44,'17'!$A$10:$A$44,LOSS!$I$5,'17'!$O$10:$O$44,LOSS!$B62)</f>
        <v>0</v>
      </c>
      <c r="DB62" s="116">
        <f>SUMIFS('17'!$K$10:$K$44,'17'!$A$10:$A$44,LOSS!$I$5,'17'!$M$10:$M$44,LOSS!$B62)+SUMIFS('17'!$L$10:$L$44,'17'!$A$10:$A$44,LOSS!$I$5,'17'!$O$10:$O$44,LOSS!$B62)</f>
        <v>0</v>
      </c>
      <c r="DC62" s="115">
        <f>SUMIFS('18'!$N$10:$N$44,'18'!$A$10:$A$44,LOSS!$E$5,'18'!$M$10:$M$44,LOSS!$B62)+SUMIFS('18'!$P$10:$P$44,'18'!$A$10:$A$44,LOSS!$E$5,'18'!$O$10:$O$44,LOSS!$B62)</f>
        <v>0</v>
      </c>
      <c r="DD62" s="116">
        <f>SUMIFS('18'!$K$10:$K$44,'18'!$A$10:$A$44,LOSS!$E$5,'18'!$M$10:$M$44,LOSS!$B62)+SUMIFS('18'!$L$10:$L$44,'18'!$A$10:$A$44,LOSS!$E$5,'18'!$O$10:$O$44,LOSS!$B62)</f>
        <v>0</v>
      </c>
      <c r="DE62" s="115">
        <f>SUMIFS('18'!$N$10:$N$44,'18'!$A$10:$A$44,LOSS!$G$5,'18'!$M$10:$M$44,LOSS!$B62)+SUMIFS('18'!$P$10:$P$44,'18'!$A$10:$A$44,LOSS!$G$5,'18'!$O$10:$O$44,LOSS!$B62)</f>
        <v>0</v>
      </c>
      <c r="DF62" s="116">
        <f>SUMIFS('18'!$K$10:$K$44,'18'!$A$10:$A$44,LOSS!$G$5,'18'!$M$10:$M$44,LOSS!$B62)+SUMIFS('18'!$L$10:$L$44,'18'!$A$10:$A$44,LOSS!$G$5,'18'!$O$10:$O$44,LOSS!$B62)</f>
        <v>0</v>
      </c>
      <c r="DG62" s="115">
        <f>SUMIFS('18'!$N$10:$N$44,'18'!$A$10:$A$44,LOSS!$I$5,'18'!$M$10:$M$44,LOSS!$B62)+SUMIFS('18'!$P$10:$P$44,'18'!$A$10:$A$44,LOSS!$I$5,'18'!$O$10:$O$44,LOSS!$B62)</f>
        <v>0</v>
      </c>
      <c r="DH62" s="116">
        <f>SUMIFS('18'!$K$10:$K$44,'18'!$A$10:$A$44,LOSS!$I$5,'18'!$M$10:$M$44,LOSS!$B62)+SUMIFS('18'!$L$10:$L$44,'18'!$A$10:$A$44,LOSS!$I$5,'18'!$O$10:$O$44,LOSS!$B62)</f>
        <v>0</v>
      </c>
      <c r="DI62" s="115">
        <f>SUMIFS('19'!$N$10:$N$44,'19'!$A$10:$A$44,LOSS!$E$5,'19'!$M$10:$M$44,LOSS!$B62)+SUMIFS('19'!$P$10:$P$44,'19'!$A$10:$A$44,LOSS!$E$5,'19'!$O$10:$O$44,LOSS!$B62)</f>
        <v>0</v>
      </c>
      <c r="DJ62" s="116">
        <f>SUMIFS('19'!$K$10:$K$44,'19'!$A$10:$A$44,LOSS!$E$5,'19'!$M$10:$M$44,LOSS!$B62)+SUMIFS('19'!$L$10:$L$44,'19'!$A$10:$A$44,LOSS!$E$5,'19'!$O$10:$O$44,LOSS!$B62)</f>
        <v>0</v>
      </c>
      <c r="DK62" s="115">
        <f>SUMIFS('19'!$N$10:$N$44,'19'!$A$10:$A$44,LOSS!$G$5,'19'!$M$10:$M$44,LOSS!$B62)+SUMIFS('19'!$P$10:$P$44,'19'!$A$10:$A$44,LOSS!$G$5,'19'!$O$10:$O$44,LOSS!$B62)</f>
        <v>0</v>
      </c>
      <c r="DL62" s="116">
        <f>SUMIFS('19'!$K$10:$K$44,'19'!$A$10:$A$44,LOSS!$G$5,'19'!$M$10:$M$44,LOSS!$B62)+SUMIFS('19'!$L$10:$L$44,'19'!$A$10:$A$44,LOSS!$G$5,'19'!$O$10:$O$44,LOSS!$B62)</f>
        <v>0</v>
      </c>
      <c r="DM62" s="115">
        <f>SUMIFS('19'!$N$10:$N$44,'19'!$A$10:$A$44,LOSS!$I$5,'19'!$M$10:$M$44,LOSS!$B62)+SUMIFS('19'!$P$10:$P$44,'19'!$A$10:$A$44,LOSS!$I$5,'19'!$O$10:$O$44,LOSS!$B62)</f>
        <v>0</v>
      </c>
      <c r="DN62" s="116">
        <f>SUMIFS('19'!$K$10:$K$44,'19'!$A$10:$A$44,LOSS!$I$5,'19'!$M$10:$M$44,LOSS!$B62)+SUMIFS('19'!$L$10:$L$44,'19'!$A$10:$A$44,LOSS!$I$5,'19'!$O$10:$O$44,LOSS!$B62)</f>
        <v>0</v>
      </c>
      <c r="DO62" s="115">
        <f>SUMIFS('20'!$N$10:$N$44,'20'!$A$10:$A$44,LOSS!$E$5,'20'!$M$10:$M$44,LOSS!$B62)+SUMIFS('20'!$P$10:$P$44,'20'!$A$10:$A$44,LOSS!$E$5,'20'!$O$10:$O$44,LOSS!$B62)</f>
        <v>0</v>
      </c>
      <c r="DP62" s="116">
        <f>SUMIFS('20'!$K$10:$K$44,'20'!$A$10:$A$44,LOSS!$E$5,'20'!$M$10:$M$44,LOSS!$B62)+SUMIFS('20'!$L$10:$L$44,'20'!$A$10:$A$44,LOSS!$E$5,'20'!$O$10:$O$44,LOSS!$B62)</f>
        <v>0</v>
      </c>
      <c r="DQ62" s="115">
        <f>SUMIFS('20'!$N$10:$N$44,'20'!$A$10:$A$44,LOSS!$G$5,'20'!$M$10:$M$44,LOSS!$B62)+SUMIFS('20'!$P$10:$P$44,'20'!$A$10:$A$44,LOSS!$G$5,'20'!$O$10:$O$44,LOSS!$B62)</f>
        <v>0</v>
      </c>
      <c r="DR62" s="116">
        <f>SUMIFS('20'!$K$10:$K$44,'20'!$A$10:$A$44,LOSS!$G$5,'20'!$M$10:$M$44,LOSS!$B62)+SUMIFS('20'!$L$10:$L$44,'20'!$A$10:$A$44,LOSS!$G$5,'20'!$O$10:$O$44,LOSS!$B62)</f>
        <v>0</v>
      </c>
      <c r="DS62" s="115">
        <f>SUMIFS('20'!$N$10:$N$44,'20'!$A$10:$A$44,LOSS!$I$5,'20'!$M$10:$M$44,LOSS!$B62)+SUMIFS('20'!$P$10:$P$44,'20'!$A$10:$A$44,LOSS!$I$5,'20'!$O$10:$O$44,LOSS!$B62)</f>
        <v>0</v>
      </c>
      <c r="DT62" s="116">
        <f>SUMIFS('20'!$K$10:$K$44,'20'!$A$10:$A$44,LOSS!$I$5,'20'!$M$10:$M$44,LOSS!$B62)+SUMIFS('20'!$L$10:$L$44,'20'!$A$10:$A$44,LOSS!$I$5,'20'!$O$10:$O$44,LOSS!$B62)</f>
        <v>0</v>
      </c>
      <c r="DU62" s="115">
        <f>SUMIFS('21'!$N$10:$N$44,'21'!$A$10:$A$44,LOSS!$E$5,'21'!$M$10:$M$44,LOSS!$B62)+SUMIFS('21'!$P$10:$P$44,'21'!$A$10:$A$44,LOSS!$E$5,'21'!$O$10:$O$44,LOSS!$B62)</f>
        <v>0</v>
      </c>
      <c r="DV62" s="116">
        <f>SUMIFS('21'!$K$10:$K$44,'21'!$A$10:$A$44,LOSS!$E$5,'21'!$M$10:$M$44,LOSS!$B62)+SUMIFS('21'!$L$10:$L$44,'21'!$A$10:$A$44,LOSS!$E$5,'21'!$O$10:$O$44,LOSS!$B62)</f>
        <v>0</v>
      </c>
      <c r="DW62" s="115">
        <f>SUMIFS('21'!$N$10:$N$44,'21'!$A$10:$A$44,LOSS!$G$5,'21'!$M$10:$M$44,LOSS!$B62)+SUMIFS('21'!$P$10:$P$44,'21'!$A$10:$A$44,LOSS!$G$5,'21'!$O$10:$O$44,LOSS!$B62)</f>
        <v>0</v>
      </c>
      <c r="DX62" s="116">
        <f>SUMIFS('21'!$K$10:$K$44,'21'!$A$10:$A$44,LOSS!$G$5,'21'!$M$10:$M$44,LOSS!$B62)+SUMIFS('21'!$L$10:$L$44,'21'!$A$10:$A$44,LOSS!$G$5,'21'!$O$10:$O$44,LOSS!$B62)</f>
        <v>0</v>
      </c>
      <c r="DY62" s="115">
        <f>SUMIFS('21'!$N$10:$N$44,'21'!$A$10:$A$44,LOSS!$I$5,'21'!$M$10:$M$44,LOSS!$B62)+SUMIFS('21'!$P$10:$P$44,'21'!$A$10:$A$44,LOSS!$I$5,'21'!$O$10:$O$44,LOSS!$B62)</f>
        <v>0</v>
      </c>
      <c r="DZ62" s="116">
        <f>SUMIFS('21'!$K$10:$K$44,'21'!$A$10:$A$44,LOSS!$I$5,'21'!$M$10:$M$44,LOSS!$B62)+SUMIFS('21'!$L$10:$L$44,'21'!$A$10:$A$44,LOSS!$I$5,'21'!$O$10:$O$44,LOSS!$B62)</f>
        <v>0</v>
      </c>
      <c r="EA62" s="115">
        <f>SUMIFS('22'!$N$10:$N$44,'22'!$A$10:$A$44,LOSS!$E$5,'22'!$M$10:$M$44,LOSS!$B62)+SUMIFS('22'!$P$10:$P$44,'22'!$A$10:$A$44,LOSS!$E$5,'22'!$O$10:$O$44,LOSS!$B62)</f>
        <v>0</v>
      </c>
      <c r="EB62" s="116">
        <f>SUMIFS('22'!$K$10:$K$44,'22'!$A$10:$A$44,LOSS!$E$5,'22'!$M$10:$M$44,LOSS!$B62)+SUMIFS('22'!$L$10:$L$44,'22'!$A$10:$A$44,LOSS!$E$5,'22'!$O$10:$O$44,LOSS!$B62)</f>
        <v>0</v>
      </c>
      <c r="EC62" s="115">
        <f>SUMIFS('22'!$N$10:$N$44,'22'!$A$10:$A$44,LOSS!$G$5,'22'!$M$10:$M$44,LOSS!$B62)+SUMIFS('22'!$P$10:$P$44,'22'!$A$10:$A$44,LOSS!$G$5,'22'!$O$10:$O$44,LOSS!$B62)</f>
        <v>0</v>
      </c>
      <c r="ED62" s="116">
        <f>SUMIFS('22'!$K$10:$K$44,'22'!$A$10:$A$44,LOSS!$G$5,'22'!$M$10:$M$44,LOSS!$B62)+SUMIFS('22'!$L$10:$L$44,'22'!$A$10:$A$44,LOSS!$G$5,'22'!$O$10:$O$44,LOSS!$B62)</f>
        <v>0</v>
      </c>
      <c r="EE62" s="115">
        <f>SUMIFS('22'!$N$10:$N$44,'22'!$A$10:$A$44,LOSS!$I$5,'22'!$M$10:$M$44,LOSS!$B62)+SUMIFS('22'!$P$10:$P$44,'22'!$A$10:$A$44,LOSS!$I$5,'22'!$O$10:$O$44,LOSS!$B62)</f>
        <v>0</v>
      </c>
      <c r="EF62" s="116">
        <f>SUMIFS('22'!$K$10:$K$44,'22'!$A$10:$A$44,LOSS!$I$5,'22'!$M$10:$M$44,LOSS!$B62)+SUMIFS('22'!$L$10:$L$44,'22'!$A$10:$A$44,LOSS!$I$5,'22'!$O$10:$O$44,LOSS!$B62)</f>
        <v>0</v>
      </c>
      <c r="EG62" s="115">
        <f>SUMIFS('23'!$N$10:$N$44,'23'!$A$10:$A$44,LOSS!$E$5,'23'!$M$10:$M$44,LOSS!$B62)+SUMIFS('23'!$P$10:$P$44,'23'!$A$10:$A$44,LOSS!$E$5,'23'!$O$10:$O$44,LOSS!$B62)</f>
        <v>0</v>
      </c>
      <c r="EH62" s="116">
        <f>SUMIFS('23'!$K$10:$K$44,'23'!$A$10:$A$44,LOSS!$E$5,'23'!$M$10:$M$44,LOSS!$B62)+SUMIFS('23'!$L$10:$L$44,'23'!$A$10:$A$44,LOSS!$E$5,'23'!$O$10:$O$44,LOSS!$B62)</f>
        <v>0</v>
      </c>
      <c r="EI62" s="115">
        <f>SUMIFS('23'!$N$10:$N$44,'23'!$A$10:$A$44,LOSS!$G$5,'23'!$M$10:$M$44,LOSS!$B62)+SUMIFS('23'!$P$10:$P$44,'23'!$A$10:$A$44,LOSS!$G$5,'23'!$O$10:$O$44,LOSS!$B62)</f>
        <v>0</v>
      </c>
      <c r="EJ62" s="116">
        <f>SUMIFS('23'!$K$10:$K$44,'23'!$A$10:$A$44,LOSS!$G$5,'23'!$M$10:$M$44,LOSS!$B62)+SUMIFS('23'!$L$10:$L$44,'23'!$A$10:$A$44,LOSS!$G$5,'23'!$O$10:$O$44,LOSS!$B62)</f>
        <v>0</v>
      </c>
      <c r="EK62" s="115">
        <f>SUMIFS('23'!$N$10:$N$44,'23'!$A$10:$A$44,LOSS!$I$5,'23'!$M$10:$M$44,LOSS!$B62)+SUMIFS('23'!$P$10:$P$44,'23'!$A$10:$A$44,LOSS!$I$5,'23'!$O$10:$O$44,LOSS!$B62)</f>
        <v>0</v>
      </c>
      <c r="EL62" s="116">
        <f>SUMIFS('23'!$K$10:$K$44,'23'!$A$10:$A$44,LOSS!$I$5,'23'!$M$10:$M$44,LOSS!$B62)+SUMIFS('23'!$L$10:$L$44,'23'!$A$10:$A$44,LOSS!$I$5,'23'!$O$10:$O$44,LOSS!$B62)</f>
        <v>0</v>
      </c>
      <c r="EM62" s="115">
        <f>SUMIFS('24'!$N$10:$N$44,'24'!$A$10:$A$44,LOSS!$E$5,'24'!$M$10:$M$44,LOSS!$B62)+SUMIFS('24'!$P$10:$P$44,'24'!$A$10:$A$44,LOSS!$E$5,'24'!$O$10:$O$44,LOSS!$B62)</f>
        <v>0</v>
      </c>
      <c r="EN62" s="116">
        <f>SUMIFS('24'!$K$10:$K$44,'24'!$A$10:$A$44,LOSS!$E$5,'24'!$M$10:$M$44,LOSS!$B62)+SUMIFS('24'!$L$10:$L$44,'24'!$A$10:$A$44,LOSS!$E$5,'24'!$O$10:$O$44,LOSS!$B62)</f>
        <v>0</v>
      </c>
      <c r="EO62" s="115">
        <f>SUMIFS('24'!$N$10:$N$44,'24'!$A$10:$A$44,LOSS!$G$5,'24'!$M$10:$M$44,LOSS!$B62)+SUMIFS('24'!$P$10:$P$44,'24'!$A$10:$A$44,LOSS!$G$5,'24'!$O$10:$O$44,LOSS!$B62)</f>
        <v>0</v>
      </c>
      <c r="EP62" s="116">
        <f>SUMIFS('24'!$K$10:$K$44,'24'!$A$10:$A$44,LOSS!$G$5,'24'!$M$10:$M$44,LOSS!$B62)+SUMIFS('24'!$L$10:$L$44,'24'!$A$10:$A$44,LOSS!$G$5,'24'!$O$10:$O$44,LOSS!$B62)</f>
        <v>0</v>
      </c>
      <c r="EQ62" s="115">
        <f>SUMIFS('24'!$N$10:$N$44,'24'!$A$10:$A$44,LOSS!$I$5,'24'!$M$10:$M$44,LOSS!$B62)+SUMIFS('24'!$P$10:$P$44,'24'!$A$10:$A$44,LOSS!$I$5,'24'!$O$10:$O$44,LOSS!$B62)</f>
        <v>0</v>
      </c>
      <c r="ER62" s="116">
        <f>SUMIFS('24'!$K$10:$K$44,'24'!$A$10:$A$44,LOSS!$I$5,'24'!$M$10:$M$44,LOSS!$B62)+SUMIFS('24'!$L$10:$L$44,'24'!$A$10:$A$44,LOSS!$I$5,'24'!$O$10:$O$44,LOSS!$B62)</f>
        <v>0</v>
      </c>
      <c r="ES62" s="115">
        <f>SUMIFS('25'!$N$10:$N$44,'25'!$A$10:$A$44,LOSS!$E$5,'25'!$M$10:$M$44,LOSS!$B62)+SUMIFS('25'!$P$10:$P$44,'25'!$A$10:$A$44,LOSS!$E$5,'25'!$O$10:$O$44,LOSS!$B62)</f>
        <v>0</v>
      </c>
      <c r="ET62" s="116">
        <f>SUMIFS('25'!$K$10:$K$44,'25'!$A$10:$A$44,LOSS!$E$5,'25'!$M$10:$M$44,LOSS!$B62)+SUMIFS('25'!$L$10:$L$44,'25'!$A$10:$A$44,LOSS!$E$5,'25'!$O$10:$O$44,LOSS!$B62)</f>
        <v>0</v>
      </c>
      <c r="EU62" s="115">
        <f>SUMIFS('25'!$N$10:$N$44,'25'!$A$10:$A$44,LOSS!$G$5,'25'!$M$10:$M$44,LOSS!$B62)+SUMIFS('25'!$P$10:$P$44,'25'!$A$10:$A$44,LOSS!$G$5,'25'!$O$10:$O$44,LOSS!$B62)</f>
        <v>0</v>
      </c>
      <c r="EV62" s="116">
        <f>SUMIFS('25'!$K$10:$K$44,'25'!$A$10:$A$44,LOSS!$G$5,'25'!$M$10:$M$44,LOSS!$B62)+SUMIFS('25'!$L$10:$L$44,'25'!$A$10:$A$44,LOSS!$G$5,'25'!$O$10:$O$44,LOSS!$B62)</f>
        <v>0</v>
      </c>
      <c r="EW62" s="115">
        <f>SUMIFS('25'!$N$10:$N$44,'25'!$A$10:$A$44,LOSS!$I$5,'25'!$M$10:$M$44,LOSS!$B62)+SUMIFS('25'!$P$10:$P$44,'25'!$A$10:$A$44,LOSS!$I$5,'25'!$O$10:$O$44,LOSS!$B62)</f>
        <v>0</v>
      </c>
      <c r="EX62" s="116">
        <f>SUMIFS('25'!$K$10:$K$44,'25'!$A$10:$A$44,LOSS!$I$5,'25'!$M$10:$M$44,LOSS!$B62)+SUMIFS('25'!$L$10:$L$44,'25'!$A$10:$A$44,LOSS!$I$5,'25'!$O$10:$O$44,LOSS!$B62)</f>
        <v>0</v>
      </c>
      <c r="EY62" s="115">
        <f>SUMIFS('26'!$N$10:$N$44,'26'!$A$10:$A$44,LOSS!$E$5,'26'!$M$10:$M$44,LOSS!$B62)+SUMIFS('26'!$P$10:$P$44,'26'!$A$10:$A$44,LOSS!$E$5,'26'!$O$10:$O$44,LOSS!$B62)</f>
        <v>0</v>
      </c>
      <c r="EZ62" s="116">
        <f>SUMIFS('26'!$K$10:$K$44,'26'!$A$10:$A$44,LOSS!$E$5,'26'!$M$10:$M$44,LOSS!$B62)+SUMIFS('26'!$L$10:$L$44,'26'!$A$10:$A$44,LOSS!$E$5,'26'!$O$10:$O$44,LOSS!$B62)</f>
        <v>0</v>
      </c>
      <c r="FA62" s="115">
        <f>SUMIFS('26'!$N$10:$N$44,'26'!$A$10:$A$44,LOSS!$G$5,'26'!$M$10:$M$44,LOSS!$B62)+SUMIFS('26'!$P$10:$P$44,'26'!$A$10:$A$44,LOSS!$G$5,'26'!$O$10:$O$44,LOSS!$B62)</f>
        <v>0</v>
      </c>
      <c r="FB62" s="116">
        <f>SUMIFS('26'!$K$10:$K$44,'26'!$A$10:$A$44,LOSS!$G$5,'26'!$M$10:$M$44,LOSS!$B62)+SUMIFS('26'!$L$10:$L$44,'26'!$A$10:$A$44,LOSS!$G$5,'26'!$O$10:$O$44,LOSS!$B62)</f>
        <v>0</v>
      </c>
      <c r="FC62" s="115">
        <f>SUMIFS('26'!$N$10:$N$44,'26'!$A$10:$A$44,LOSS!$I$5,'26'!$M$10:$M$44,LOSS!$B62)+SUMIFS('26'!$P$10:$P$44,'26'!$A$10:$A$44,LOSS!$I$5,'26'!$O$10:$O$44,LOSS!$B62)</f>
        <v>0</v>
      </c>
      <c r="FD62" s="116">
        <f>SUMIFS('26'!$K$10:$K$44,'26'!$A$10:$A$44,LOSS!$I$5,'26'!$M$10:$M$44,LOSS!$B62)+SUMIFS('26'!$L$10:$L$44,'26'!$A$10:$A$44,LOSS!$I$5,'26'!$O$10:$O$44,LOSS!$B62)</f>
        <v>0</v>
      </c>
      <c r="FE62" s="115">
        <f>SUMIFS('27'!$N$10:$N$44,'27'!$A$10:$A$44,LOSS!$E$5,'27'!$M$10:$M$44,LOSS!$B62)+SUMIFS('27'!$P$10:$P$44,'27'!$A$10:$A$44,LOSS!$E$5,'27'!$O$10:$O$44,LOSS!$B62)</f>
        <v>0</v>
      </c>
      <c r="FF62" s="116">
        <f>SUMIFS('27'!$K$10:$K$44,'27'!$A$10:$A$44,LOSS!$E$5,'27'!$M$10:$M$44,LOSS!$B62)+SUMIFS('27'!$L$10:$L$44,'27'!$A$10:$A$44,LOSS!$E$5,'27'!$O$10:$O$44,LOSS!$B62)</f>
        <v>0</v>
      </c>
      <c r="FG62" s="115">
        <f>SUMIFS('27'!$N$10:$N$44,'27'!$A$10:$A$44,LOSS!$G$5,'27'!$M$10:$M$44,LOSS!$B62)+SUMIFS('27'!$P$10:$P$44,'27'!$A$10:$A$44,LOSS!$G$5,'27'!$O$10:$O$44,LOSS!$B62)</f>
        <v>0</v>
      </c>
      <c r="FH62" s="116">
        <f>SUMIFS('27'!$K$10:$K$44,'27'!$A$10:$A$44,LOSS!$G$5,'27'!$M$10:$M$44,LOSS!$B62)+SUMIFS('27'!$L$10:$L$44,'27'!$A$10:$A$44,LOSS!$G$5,'27'!$O$10:$O$44,LOSS!$B62)</f>
        <v>0</v>
      </c>
      <c r="FI62" s="115">
        <f>SUMIFS('27'!$N$10:$N$44,'27'!$A$10:$A$44,LOSS!$I$5,'27'!$M$10:$M$44,LOSS!$B62)+SUMIFS('27'!$P$10:$P$44,'27'!$A$10:$A$44,LOSS!$I$5,'27'!$O$10:$O$44,LOSS!$B62)</f>
        <v>0</v>
      </c>
      <c r="FJ62" s="116">
        <f>SUMIFS('27'!$K$10:$K$44,'27'!$A$10:$A$44,LOSS!$I$5,'27'!$M$10:$M$44,LOSS!$B62)+SUMIFS('27'!$L$10:$L$44,'27'!$A$10:$A$44,LOSS!$I$5,'27'!$O$10:$O$44,LOSS!$B62)</f>
        <v>0</v>
      </c>
      <c r="FK62" s="115">
        <f>SUMIFS('28'!$N$10:$N$44,'28'!$A$10:$A$44,LOSS!$E$5,'28'!$M$10:$M$44,LOSS!$B62)+SUMIFS('28'!$P$10:$P$44,'28'!$A$10:$A$44,LOSS!$E$5,'28'!$O$10:$O$44,LOSS!$B62)</f>
        <v>0</v>
      </c>
      <c r="FL62" s="116">
        <f>SUMIFS('28'!$K$10:$K$44,'28'!$A$10:$A$44,LOSS!$E$5,'28'!$M$10:$M$44,LOSS!$B62)+SUMIFS('28'!$L$10:$L$44,'28'!$A$10:$A$44,LOSS!$E$5,'28'!$O$10:$O$44,LOSS!$B62)</f>
        <v>0</v>
      </c>
      <c r="FM62" s="115">
        <f>SUMIFS('28'!$N$10:$N$44,'28'!$A$10:$A$44,LOSS!$G$5,'28'!$M$10:$M$44,LOSS!$B62)+SUMIFS('28'!$P$10:$P$44,'28'!$A$10:$A$44,LOSS!$G$5,'28'!$O$10:$O$44,LOSS!$B62)</f>
        <v>0</v>
      </c>
      <c r="FN62" s="116">
        <f>SUMIFS('28'!$K$10:$K$44,'28'!$A$10:$A$44,LOSS!$G$5,'28'!$M$10:$M$44,LOSS!$B62)+SUMIFS('28'!$L$10:$L$44,'28'!$A$10:$A$44,LOSS!$G$5,'28'!$O$10:$O$44,LOSS!$B62)</f>
        <v>0</v>
      </c>
      <c r="FO62" s="115">
        <f>SUMIFS('28'!$N$10:$N$44,'28'!$A$10:$A$44,LOSS!$I$5,'28'!$M$10:$M$44,LOSS!$B62)+SUMIFS('28'!$P$10:$P$44,'28'!$A$10:$A$44,LOSS!$I$5,'28'!$O$10:$O$44,LOSS!$B62)</f>
        <v>0</v>
      </c>
      <c r="FP62" s="116">
        <f>SUMIFS('28'!$K$10:$K$44,'28'!$A$10:$A$44,LOSS!$I$5,'28'!$M$10:$M$44,LOSS!$B62)+SUMIFS('28'!$L$10:$L$44,'28'!$A$10:$A$44,LOSS!$I$5,'28'!$O$10:$O$44,LOSS!$B62)</f>
        <v>0</v>
      </c>
      <c r="FQ62" s="115">
        <f>SUMIFS('29'!$N$10:$N$44,'29'!$A$10:$A$44,LOSS!$E$5,'29'!$M$10:$M$44,LOSS!$B62)+SUMIFS('29'!$P$10:$P$44,'29'!$A$10:$A$44,LOSS!$E$5,'29'!$O$10:$O$44,LOSS!$B62)</f>
        <v>0</v>
      </c>
      <c r="FR62" s="116">
        <f>SUMIFS('29'!$K$10:$K$44,'29'!$A$10:$A$44,LOSS!$E$5,'29'!$M$10:$M$44,LOSS!$B62)+SUMIFS('29'!$L$10:$L$44,'29'!$A$10:$A$44,LOSS!$E$5,'29'!$O$10:$O$44,LOSS!$B62)</f>
        <v>0</v>
      </c>
      <c r="FS62" s="115">
        <f>SUMIFS('29'!$N$10:$N$44,'29'!$A$10:$A$44,LOSS!$G$5,'29'!$M$10:$M$44,LOSS!$B62)+SUMIFS('29'!$P$10:$P$44,'29'!$A$10:$A$44,LOSS!$G$5,'29'!$O$10:$O$44,LOSS!$B62)</f>
        <v>0</v>
      </c>
      <c r="FT62" s="116">
        <f>SUMIFS('29'!$K$10:$K$44,'29'!$A$10:$A$44,LOSS!$G$5,'29'!$M$10:$M$44,LOSS!$B62)+SUMIFS('29'!$L$10:$L$44,'29'!$A$10:$A$44,LOSS!$G$5,'29'!$O$10:$O$44,LOSS!$B62)</f>
        <v>0</v>
      </c>
      <c r="FU62" s="115">
        <f>SUMIFS('29'!$N$10:$N$44,'29'!$A$10:$A$44,LOSS!$I$5,'29'!$M$10:$M$44,LOSS!$B62)+SUMIFS('29'!$P$10:$P$44,'29'!$A$10:$A$44,LOSS!$I$5,'29'!$O$10:$O$44,LOSS!$B62)</f>
        <v>0</v>
      </c>
      <c r="FV62" s="116">
        <f>SUMIFS('29'!$K$10:$K$44,'29'!$A$10:$A$44,LOSS!$I$5,'29'!$M$10:$M$44,LOSS!$B62)+SUMIFS('29'!$L$10:$L$44,'29'!$A$10:$A$44,LOSS!$I$5,'29'!$O$10:$O$44,LOSS!$B62)</f>
        <v>0</v>
      </c>
      <c r="FW62" s="115">
        <f>SUMIFS('30'!$N$10:$N$44,'30'!$A$10:$A$44,LOSS!$E$5,'30'!$M$10:$M$44,LOSS!$B62)+SUMIFS('30'!$P$10:$P$44,'30'!$A$10:$A$44,LOSS!$E$5,'30'!$O$10:$O$44,LOSS!$B62)</f>
        <v>0</v>
      </c>
      <c r="FX62" s="116">
        <f>SUMIFS('30'!$K$10:$K$44,'30'!$A$10:$A$44,LOSS!$E$5,'30'!$M$10:$M$44,LOSS!$B62)+SUMIFS('30'!$L$10:$L$44,'30'!$A$10:$A$44,LOSS!$E$5,'30'!$O$10:$O$44,LOSS!$B62)</f>
        <v>0</v>
      </c>
      <c r="FY62" s="115">
        <f>SUMIFS('30'!$N$10:$N$44,'30'!$A$10:$A$44,LOSS!$G$5,'30'!$M$10:$M$44,LOSS!$B62)+SUMIFS('30'!$P$10:$P$44,'30'!$A$10:$A$44,LOSS!$G$5,'30'!$O$10:$O$44,LOSS!$B62)</f>
        <v>0</v>
      </c>
      <c r="FZ62" s="116">
        <f>SUMIFS('30'!$K$10:$K$44,'30'!$A$10:$A$44,LOSS!$G$5,'30'!$M$10:$M$44,LOSS!$B62)+SUMIFS('30'!$L$10:$L$44,'30'!$A$10:$A$44,LOSS!$G$5,'30'!$O$10:$O$44,LOSS!$B62)</f>
        <v>0</v>
      </c>
      <c r="GA62" s="115">
        <f>SUMIFS('30'!$N$10:$N$44,'30'!$A$10:$A$44,LOSS!$I$5,'30'!$M$10:$M$44,LOSS!$B62)+SUMIFS('30'!$P$10:$P$44,'30'!$A$10:$A$44,LOSS!$I$5,'30'!$O$10:$O$44,LOSS!$B62)</f>
        <v>0</v>
      </c>
      <c r="GB62" s="116">
        <f>SUMIFS('30'!$K$10:$K$44,'30'!$A$10:$A$44,LOSS!$I$5,'30'!$M$10:$M$44,LOSS!$B62)+SUMIFS('30'!$L$10:$L$44,'30'!$A$10:$A$44,LOSS!$I$5,'30'!$O$10:$O$44,LOSS!$B62)</f>
        <v>0</v>
      </c>
      <c r="GC62" s="115">
        <f>SUMIFS('31'!$N$13:$N$44,'31'!$A$13:$A$44,LOSS!$E$5,'31'!$M$13:$M$44,LOSS!$B62)+SUMIFS('31'!$P$13:$P$44,'31'!$A$13:$A$44,LOSS!$E$5,'31'!$O$13:$O$44,LOSS!$B62)</f>
        <v>0</v>
      </c>
      <c r="GD62" s="116">
        <f>SUMIFS('31'!$K$13:$K$44,'31'!$A$13:$A$44,LOSS!$E$5,'31'!$M$13:$M$44,LOSS!$B62)+SUMIFS('31'!$L$13:$L$44,'31'!$A$13:$A$44,LOSS!$E$5,'31'!$O$13:$O$44,LOSS!$B62)</f>
        <v>0</v>
      </c>
      <c r="GE62" s="115">
        <f>SUMIFS('31'!$N$13:$N$44,'31'!$A$13:$A$44,LOSS!$G$5,'31'!$M$13:$M$44,LOSS!$B62)+SUMIFS('31'!$P$13:$P$44,'31'!$A$13:$A$44,LOSS!$G$5,'31'!$O$13:$O$44,LOSS!$B62)</f>
        <v>0</v>
      </c>
      <c r="GF62" s="116">
        <f>SUMIFS('31'!$K$13:$K$44,'31'!$A$13:$A$44,LOSS!$G$5,'31'!$M$13:$M$44,LOSS!$B62)+SUMIFS('31'!$L$13:$L$44,'31'!$A$13:$A$44,LOSS!$G$5,'31'!$O$13:$O$44,LOSS!$B62)</f>
        <v>0</v>
      </c>
      <c r="GG62" s="115">
        <f>SUMIFS('31'!$N$13:$N$44,'31'!$A$13:$A$44,LOSS!$I$5,'31'!$M$13:$M$44,LOSS!$B62)+SUMIFS('31'!$P$13:$P$44,'31'!$A$13:$A$44,LOSS!$I$5,'31'!$O$13:$O$44,LOSS!$B62)</f>
        <v>0</v>
      </c>
      <c r="GH62" s="116">
        <f>SUMIFS('31'!$K$13:$K$44,'31'!$A$13:$A$44,LOSS!$I$5,'31'!$M$13:$M$44,LOSS!$B62)+SUMIFS('31'!$L$13:$L$44,'31'!$A$13:$A$44,LOSS!$I$5,'31'!$O$13:$O$44,LOSS!$B62)</f>
        <v>0</v>
      </c>
      <c r="GI62" s="108">
        <f t="shared" si="0"/>
        <v>0</v>
      </c>
      <c r="GJ62" s="117">
        <f t="shared" si="7"/>
        <v>0</v>
      </c>
      <c r="GK62" s="118">
        <f t="shared" si="6"/>
        <v>0</v>
      </c>
    </row>
    <row r="63" ht="18.75" customHeight="1" spans="1:193">
      <c r="A63" s="125"/>
      <c r="B63" s="112">
        <v>416</v>
      </c>
      <c r="C63" s="113" t="s">
        <v>325</v>
      </c>
      <c r="D63" s="114"/>
      <c r="E63" s="115">
        <f>SUMIFS('1'!$N$10:$N$44,'1'!$A$10:$A$44,LOSS!$E$5,'1'!$M$10:$M$44,LOSS!$B63)+SUMIFS('1'!$P$10:$P$44,'1'!$A$10:$A$44,LOSS!$E$5,'1'!$O$10:$O$44,LOSS!$B63)</f>
        <v>0</v>
      </c>
      <c r="F63" s="116">
        <f>SUMIFS('1'!$K$10:$K$44,'1'!$A$10:$A$44,LOSS!$E$5,'1'!$M$10:$M$44,LOSS!$B63)+SUMIFS('1'!$L$10:$L$44,'1'!$A$10:$A$44,LOSS!$E$5,'1'!$O$10:$O$44,LOSS!$B63)</f>
        <v>0</v>
      </c>
      <c r="G63" s="115">
        <f>SUMIFS('1'!$N$10:$N$44,'1'!$A$10:$A$44,LOSS!$G$5,'1'!$M$10:$M$44,LOSS!$B63)+SUMIFS('1'!$P$10:$P$44,'1'!$A$10:$A$44,LOSS!$G$5,'1'!$O$10:$O$44,LOSS!$B63)</f>
        <v>0</v>
      </c>
      <c r="H63" s="116">
        <f>SUMIFS('1'!$K$10:$K$44,'1'!$A$10:$A$44,LOSS!$G$5,'1'!$M$10:$M$44,LOSS!$B63)+SUMIFS('1'!$L$10:$L$44,'1'!$A$10:$A$44,LOSS!$G$5,'1'!$O$10:$O$44,LOSS!$B63)</f>
        <v>0</v>
      </c>
      <c r="I63" s="115">
        <f>SUMIFS('1'!$N$10:$N$44,'1'!$A$10:$A$44,LOSS!$I$5,'1'!$M$10:$M$44,LOSS!$B63)+SUMIFS('1'!$P$10:$P$44,'1'!$A$10:$A$44,LOSS!$I$5,'1'!$O$10:$O$44,LOSS!$B63)</f>
        <v>0</v>
      </c>
      <c r="J63" s="116">
        <f>SUMIFS('1'!$K$10:$K$44,'1'!$A$10:$A$44,LOSS!$I$5,'1'!$M$10:$M$44,LOSS!$B63)+SUMIFS('1'!$L$10:$L$44,'1'!$A$10:$A$44,LOSS!$I$5,'1'!$O$10:$O$44,LOSS!$B63)</f>
        <v>0</v>
      </c>
      <c r="K63" s="115">
        <f>SUMIFS('2'!$N$10:$N$52,'2'!$A$10:$A$52,LOSS!$E$5,'2'!$M$10:$M$52,LOSS!$B63)+SUMIFS('2'!$P$10:$P$52,'2'!$A$10:$A$52,LOSS!$E$5,'2'!$O$10:$O$52,LOSS!$B63)</f>
        <v>0</v>
      </c>
      <c r="L63" s="116">
        <f>SUMIFS('2'!$K$10:$K$52,'2'!$A$10:$A$52,LOSS!$E$5,'2'!$M$10:$M$52,LOSS!$B63)+SUMIFS('2'!$L$10:$L$52,'2'!$A$10:$A$52,LOSS!$E$5,'2'!$O$10:$O$52,LOSS!$B63)</f>
        <v>0</v>
      </c>
      <c r="M63" s="115">
        <f>SUMIFS('2'!$N$10:$N$52,'2'!$A$10:$A$52,LOSS!$G$5,'2'!$M$10:$M$52,LOSS!$B63)+SUMIFS('2'!$P$10:$P$52,'2'!$A$10:$A$52,LOSS!$G$5,'2'!$O$10:$O$52,LOSS!$B63)</f>
        <v>0</v>
      </c>
      <c r="N63" s="116">
        <f>SUMIFS('2'!$K$10:$K$52,'2'!$A$10:$A$52,LOSS!$G$5,'2'!$M$10:$M$52,LOSS!$B63)+SUMIFS('2'!$L$10:$L$52,'2'!$A$10:$A$52,LOSS!$G$5,'2'!$O$10:$O$52,LOSS!$B63)</f>
        <v>0</v>
      </c>
      <c r="O63" s="115">
        <f>SUMIFS('2'!$N$10:$N$52,'2'!$A$10:$A$52,LOSS!$I$5,'2'!$M$10:$M$52,LOSS!$B63)+SUMIFS('2'!$P$10:$P$52,'2'!$A$10:$A$52,LOSS!$I$5,'2'!$O$10:$O$52,LOSS!$B63)</f>
        <v>0</v>
      </c>
      <c r="P63" s="116">
        <f>SUMIFS('2'!$K$10:$K$52,'2'!$A$10:$A$52,LOSS!$I$5,'2'!$M$10:$M$52,LOSS!$B63)+SUMIFS('2'!$L$10:$L$52,'2'!$A$10:$A$52,LOSS!$I$5,'2'!$O$10:$O$52,LOSS!$B63)</f>
        <v>0</v>
      </c>
      <c r="Q63" s="115">
        <f>SUMIFS('3'!$N$10:$N$44,'3'!$A$10:$A$44,LOSS!$E$5,'3'!$M$10:$M$44,LOSS!$B63)+SUMIFS('3'!$P$10:$P$44,'3'!$A$10:$A$44,LOSS!$E$5,'3'!$O$10:$O$44,LOSS!$B63)</f>
        <v>0</v>
      </c>
      <c r="R63" s="116">
        <f>SUMIFS('3'!$K$10:$K$44,'3'!$A$10:$A$44,LOSS!$E$5,'3'!$M$10:$M$44,LOSS!$B63)+SUMIFS('3'!$L$10:$L$44,'3'!$A$10:$A$44,LOSS!$E$5,'3'!$O$10:$O$44,LOSS!$B63)</f>
        <v>0</v>
      </c>
      <c r="S63" s="115">
        <f>SUMIFS('3'!$N$10:$N$44,'3'!$A$10:$A$44,LOSS!$G$5,'3'!$M$10:$M$44,LOSS!$B63)+SUMIFS('3'!$P$10:$P$44,'3'!$A$10:$A$44,LOSS!$G$5,'3'!$O$10:$O$44,LOSS!$B63)</f>
        <v>0</v>
      </c>
      <c r="T63" s="116">
        <f>SUMIFS('3'!$K$10:$K$44,'3'!$A$10:$A$44,LOSS!$G$5,'3'!$M$10:$M$44,LOSS!$B63)+SUMIFS('3'!$L$10:$L$44,'3'!$A$10:$A$44,LOSS!$G$5,'3'!$O$10:$O$44,LOSS!$B63)</f>
        <v>0</v>
      </c>
      <c r="U63" s="115">
        <f>SUMIFS('3'!$N$10:$N$44,'3'!$A$10:$A$44,LOSS!$I$5,'3'!$M$10:$M$44,LOSS!$B63)+SUMIFS('3'!$P$10:$P$44,'3'!$A$10:$A$44,LOSS!$I$5,'3'!$O$10:$O$44,LOSS!$B63)</f>
        <v>0</v>
      </c>
      <c r="V63" s="116">
        <f>SUMIFS('3'!$K$10:$K$44,'3'!$A$10:$A$44,LOSS!$I$5,'3'!$M$10:$M$44,LOSS!$B63)+SUMIFS('3'!$L$10:$L$44,'3'!$A$10:$A$44,LOSS!$I$5,'3'!$O$10:$O$44,LOSS!$B63)</f>
        <v>0</v>
      </c>
      <c r="W63" s="115">
        <f>SUMIFS('4'!$N$10:$N$44,'4'!$A$10:$A$44,LOSS!$E$5,'4'!$M$10:$M$44,LOSS!$B63)+SUMIFS('4'!$P$10:$P$44,'4'!$A$10:$A$44,LOSS!$E$5,'4'!$O$10:$O$44,LOSS!$B63)</f>
        <v>0</v>
      </c>
      <c r="X63" s="116">
        <f>SUMIFS('4'!$K$10:$K$44,'4'!$A$10:$A$44,LOSS!$E$5,'4'!$M$10:$M$44,LOSS!$B63)+SUMIFS('4'!$L$10:$L$44,'4'!$A$10:$A$44,LOSS!$E$5,'4'!$O$10:$O$44,LOSS!$B63)</f>
        <v>0</v>
      </c>
      <c r="Y63" s="115">
        <f>SUMIFS('4'!$N$10:$N$44,'4'!$A$10:$A$44,LOSS!$G$5,'4'!$M$10:$M$44,LOSS!$B63)+SUMIFS('4'!$P$10:$P$44,'4'!$A$10:$A$44,LOSS!$G$5,'4'!$O$10:$O$44,LOSS!$B63)</f>
        <v>0</v>
      </c>
      <c r="Z63" s="116">
        <f>SUMIFS('4'!$K$10:$K$44,'4'!$A$10:$A$44,LOSS!$G$5,'4'!$M$10:$M$44,LOSS!$B63)+SUMIFS('4'!$L$10:$L$44,'4'!$A$10:$A$44,LOSS!$G$5,'4'!$O$10:$O$44,LOSS!$B63)</f>
        <v>0</v>
      </c>
      <c r="AA63" s="115">
        <f>SUMIFS('4'!$N$10:$N$44,'4'!$A$10:$A$44,LOSS!$I$5,'4'!$M$10:$M$44,LOSS!$B63)+SUMIFS('4'!$P$10:$P$44,'4'!$A$10:$A$44,LOSS!$I$5,'4'!$O$10:$O$44,LOSS!$B63)</f>
        <v>0</v>
      </c>
      <c r="AB63" s="116">
        <f>SUMIFS('4'!$K$10:$K$44,'4'!$A$10:$A$44,LOSS!$I$5,'4'!$M$10:$M$44,LOSS!$B63)+SUMIFS('4'!$L$10:$L$44,'4'!$A$10:$A$44,LOSS!$I$5,'4'!$O$10:$O$44,LOSS!$B63)</f>
        <v>0</v>
      </c>
      <c r="AC63" s="115">
        <f>SUMIFS('5'!$N$10:$N$52,'5'!$A$10:$A$52,LOSS!$E$5,'5'!$M$10:$M$52,LOSS!$B63)+SUMIFS('5'!$P$10:$P$52,'5'!$A$10:$A$52,LOSS!$E$5,'5'!$O$10:$O$52,LOSS!$B63)</f>
        <v>0</v>
      </c>
      <c r="AD63" s="116">
        <f>SUMIFS('5'!$K$10:$K$52,'5'!$A$10:$A$52,LOSS!$E$5,'5'!$M$10:$M$52,LOSS!$B63)+SUMIFS('5'!$L$10:$L$52,'5'!$A$10:$A$52,LOSS!$E$5,'5'!$O$10:$O$52,LOSS!$B63)</f>
        <v>0</v>
      </c>
      <c r="AE63" s="115">
        <f>SUMIFS('5'!$N$10:$N$52,'5'!$A$10:$A$52,LOSS!$G$5,'5'!$M$10:$M$52,LOSS!$B63)+SUMIFS('5'!$P$10:$P$52,'5'!$A$10:$A$52,LOSS!$G$5,'5'!$O$10:$O$52,LOSS!$B63)</f>
        <v>0</v>
      </c>
      <c r="AF63" s="116">
        <f>SUMIFS('5'!$K$10:$K$52,'5'!$A$10:$A$52,LOSS!$G$5,'5'!$M$10:$M$52,LOSS!$B63)+SUMIFS('5'!$L$10:$L$52,'5'!$A$10:$A$52,LOSS!$G$5,'5'!$O$10:$O$52,LOSS!$B63)</f>
        <v>0</v>
      </c>
      <c r="AG63" s="115">
        <f>SUMIFS('5'!$N$10:$N$52,'5'!$A$10:$A$52,LOSS!$I$5,'5'!$M$10:$M$52,LOSS!$B63)+SUMIFS('5'!$P$10:$P$52,'5'!$A$10:$A$52,LOSS!$I$5,'5'!$O$10:$O$52,LOSS!$B63)</f>
        <v>0</v>
      </c>
      <c r="AH63" s="116">
        <f>SUMIFS('5'!$K$10:$K$52,'5'!$A$10:$A$52,LOSS!$I$5,'5'!$M$10:$M$52,LOSS!$B63)+SUMIFS('5'!$L$10:$L$52,'5'!$A$10:$A$52,LOSS!$I$5,'5'!$O$10:$O$52,LOSS!$B63)</f>
        <v>0</v>
      </c>
      <c r="AI63" s="115">
        <f>SUMIFS('6'!$N$10:$N$43,'6'!$A$10:$A$43,LOSS!$E$5,'6'!$M$10:$M$43,LOSS!$B63)+SUMIFS('6'!$P$10:$P$43,'6'!$A$10:$A$43,LOSS!$E$5,'6'!$O$10:$O$43,LOSS!$B63)</f>
        <v>0</v>
      </c>
      <c r="AJ63" s="116">
        <f>SUMIFS('6'!$K$10:$K$43,'6'!$A$10:$A$43,LOSS!$E$5,'6'!$M$10:$M$43,LOSS!$B63)+SUMIFS('6'!$L$10:$L$43,'6'!$A$10:$A$43,LOSS!$E$5,'6'!$O$10:$O$43,LOSS!$B63)</f>
        <v>0</v>
      </c>
      <c r="AK63" s="115">
        <f>SUMIFS('6'!$N$10:$N$43,'6'!$A$10:$A$43,LOSS!$G$5,'6'!$M$10:$M$43,LOSS!$B63)+SUMIFS('6'!$P$10:$P$43,'6'!$A$10:$A$43,LOSS!$G$5,'6'!$O$10:$O$43,LOSS!$B63)</f>
        <v>0</v>
      </c>
      <c r="AL63" s="116">
        <f>SUMIFS('6'!$K$10:$K$43,'6'!$A$10:$A$43,LOSS!$G$5,'6'!$M$10:$M$43,LOSS!$B63)+SUMIFS('6'!$L$10:$L$43,'6'!$A$10:$A$43,LOSS!$G$5,'6'!$O$10:$O$43,LOSS!$B63)</f>
        <v>0</v>
      </c>
      <c r="AM63" s="115">
        <f>SUMIFS('6'!$N$10:$N$43,'6'!$A$10:$A$43,LOSS!$I$5,'6'!$M$10:$M$43,LOSS!$B63)+SUMIFS('6'!$P$10:$P$43,'6'!$A$10:$A$43,LOSS!$I$5,'6'!$O$10:$O$43,LOSS!$B63)</f>
        <v>0</v>
      </c>
      <c r="AN63" s="116">
        <f>SUMIFS('6'!$K$10:$K$43,'6'!$A$10:$A$43,LOSS!$I$5,'6'!$M$10:$M$43,LOSS!$B63)+SUMIFS('6'!$L$10:$L$43,'6'!$A$10:$A$43,LOSS!$I$5,'6'!$O$10:$O$43,LOSS!$B63)</f>
        <v>0</v>
      </c>
      <c r="AO63" s="115">
        <f>SUMIFS('7'!$N$10:$N$44,'7'!$A$10:$A$44,LOSS!$E$5,'7'!$M$10:$M$44,LOSS!$B63)+SUMIFS('7'!$P$10:$P$44,'7'!$A$10:$A$44,LOSS!$E$5,'7'!$O$10:$O$44,LOSS!$B63)</f>
        <v>0</v>
      </c>
      <c r="AP63" s="116">
        <f>SUMIFS('7'!$K$10:$K$44,'7'!$A$10:$A$44,LOSS!$E$5,'7'!$M$10:$M$44,LOSS!$B63)+SUMIFS('7'!$L$10:$L$44,'7'!$A$10:$A$44,LOSS!$E$5,'7'!$O$10:$O$44,LOSS!$B63)</f>
        <v>0</v>
      </c>
      <c r="AQ63" s="115">
        <f>SUMIFS('7'!$N$10:$N$44,'7'!$A$10:$A$44,LOSS!$G$5,'7'!$M$10:$M$44,LOSS!$B63)+SUMIFS('7'!$P$10:$P$44,'7'!$A$10:$A$44,LOSS!$G$5,'7'!$O$10:$O$44,LOSS!$B63)</f>
        <v>0</v>
      </c>
      <c r="AR63" s="116">
        <f>SUMIFS('7'!$K$10:$K$44,'7'!$A$10:$A$44,LOSS!$G$5,'7'!$M$10:$M$44,LOSS!$B63)+SUMIFS('7'!$L$10:$L$44,'7'!$A$10:$A$44,LOSS!$G$5,'7'!$O$10:$O$44,LOSS!$B63)</f>
        <v>0</v>
      </c>
      <c r="AS63" s="115">
        <f>SUMIFS('7'!$N$10:$N$44,'7'!$A$10:$A$44,LOSS!$I$5,'7'!$M$10:$M$44,LOSS!$B63)+SUMIFS('7'!$P$10:$P$44,'7'!$A$10:$A$44,LOSS!$I$5,'7'!$O$10:$O$44,LOSS!$B63)</f>
        <v>0</v>
      </c>
      <c r="AT63" s="116">
        <f>SUMIFS('7'!$K$10:$K$44,'7'!$A$10:$A$44,LOSS!$I$5,'7'!$M$10:$M$44,LOSS!$B63)+SUMIFS('7'!$L$10:$L$44,'7'!$A$10:$A$44,LOSS!$I$5,'7'!$O$10:$O$44,LOSS!$B63)</f>
        <v>0</v>
      </c>
      <c r="AU63" s="115">
        <f>SUMIFS('8'!$N$10:$N$43,'8'!$A$10:$A$43,LOSS!$E$5,'8'!$M$10:$M$43,LOSS!$B63)+SUMIFS('8'!$P$10:$P$43,'8'!$A$10:$A$43,LOSS!$E$5,'8'!$O$10:$O$43,LOSS!$B63)</f>
        <v>0</v>
      </c>
      <c r="AV63" s="116">
        <f>SUMIFS('8'!$K$10:$K$43,'8'!$A$10:$A$43,LOSS!$E$5,'8'!$M$10:$M$43,LOSS!$B63)+SUMIFS('8'!$L$10:$L$43,'8'!$A$10:$A$43,LOSS!$E$5,'8'!$O$10:$O$43,LOSS!$B63)</f>
        <v>0</v>
      </c>
      <c r="AW63" s="115">
        <f>SUMIFS('8'!$N$10:$N$43,'8'!$A$10:$A$43,LOSS!$G$5,'8'!$M$10:$M$43,LOSS!$B63)+SUMIFS('8'!$P$10:$P$43,'8'!$A$10:$A$43,LOSS!$G$5,'8'!$O$10:$O$43,LOSS!$B63)</f>
        <v>0</v>
      </c>
      <c r="AX63" s="116">
        <f>SUMIFS('8'!$K$10:$K$43,'8'!$A$10:$A$43,LOSS!$G$5,'8'!$M$10:$M$43,LOSS!$B63)+SUMIFS('8'!$L$10:$L$43,'8'!$A$10:$A$43,LOSS!$G$5,'8'!$O$10:$O$43,LOSS!$B63)</f>
        <v>0</v>
      </c>
      <c r="AY63" s="115">
        <f>SUMIFS('8'!$N$10:$N$43,'8'!$A$10:$A$43,LOSS!$I$5,'8'!$M$10:$M$43,LOSS!$B63)+SUMIFS('8'!$P$10:$P$43,'8'!$A$10:$A$43,LOSS!$I$5,'8'!$O$10:$O$43,LOSS!$B63)</f>
        <v>0</v>
      </c>
      <c r="AZ63" s="116">
        <f>SUMIFS('8'!$K$10:$K$43,'8'!$A$10:$A$43,LOSS!$I$5,'8'!$M$10:$M$43,LOSS!$B63)+SUMIFS('8'!$L$10:$L$43,'8'!$A$10:$A$43,LOSS!$I$5,'8'!$O$10:$O$43,LOSS!$B63)</f>
        <v>0</v>
      </c>
      <c r="BA63" s="115">
        <f>SUMIFS('9'!$N$10:$N$51,'9'!$A$10:$A$51,LOSS!$E$5,'9'!$M$10:$M$51,LOSS!$B63)+SUMIFS('9'!$P$10:$P$51,'9'!$A$10:$A$51,LOSS!$E$5,'9'!$O$10:$O$51,LOSS!$B63)</f>
        <v>0</v>
      </c>
      <c r="BB63" s="116">
        <f>SUMIFS('9'!$K$10:$K$51,'9'!$A$10:$A$51,LOSS!$E$5,'9'!$M$10:$M$51,LOSS!$B63)+SUMIFS('9'!$L$10:$L$51,'9'!$A$10:$A$51,LOSS!$E$5,'9'!$O$10:$O$51,LOSS!$B63)</f>
        <v>0</v>
      </c>
      <c r="BC63" s="115">
        <f>SUMIFS('9'!$N$10:$N$51,'9'!$A$10:$A$51,LOSS!$G$5,'9'!$M$10:$M$51,LOSS!$B63)+SUMIFS('9'!$P$10:$P$51,'9'!$A$10:$A$51,LOSS!$G$5,'9'!$O$10:$O$51,LOSS!$B63)</f>
        <v>0</v>
      </c>
      <c r="BD63" s="116">
        <f>SUMIFS('9'!$K$10:$K$51,'9'!$A$10:$A$51,LOSS!$G$5,'9'!$M$10:$M$51,LOSS!$B63)+SUMIFS('9'!$L$10:$L$51,'9'!$A$10:$A$51,LOSS!$G$5,'9'!$O$10:$O$51,LOSS!$B63)</f>
        <v>0</v>
      </c>
      <c r="BE63" s="115">
        <f>SUMIFS('9'!$N$10:$N$51,'9'!$A$10:$A$51,LOSS!$I$5,'9'!$M$10:$M$51,LOSS!$B63)+SUMIFS('9'!$P$10:$P$51,'9'!$A$10:$A$51,LOSS!$I$5,'9'!$O$10:$O$51,LOSS!$B63)</f>
        <v>0</v>
      </c>
      <c r="BF63" s="116">
        <f>SUMIFS('9'!$K$10:$K$51,'9'!$A$10:$A$51,LOSS!$I$5,'9'!$M$10:$M$51,LOSS!$B63)+SUMIFS('9'!$L$10:$L$51,'9'!$A$10:$A$51,LOSS!$I$5,'9'!$O$10:$O$51,LOSS!$B63)</f>
        <v>0</v>
      </c>
      <c r="BG63" s="115">
        <f>SUMIFS('10'!$N$10:$N$44,'10'!$A$10:$A$44,LOSS!$E$5,'10'!$M$10:$M$44,LOSS!$B63)+SUMIFS('10'!$P$10:$P$44,'10'!$A$10:$A$44,LOSS!$E$5,'10'!$O$10:$O$44,LOSS!$B63)</f>
        <v>0</v>
      </c>
      <c r="BH63" s="116">
        <f>SUMIFS('10'!$K$10:$K$44,'10'!$A$10:$A$44,LOSS!$E$5,'10'!$M$10:$M$44,LOSS!$B63)+SUMIFS('10'!$L$10:$L$44,'10'!$A$10:$A$44,LOSS!$E$5,'10'!$O$10:$O$44,LOSS!$B63)</f>
        <v>0</v>
      </c>
      <c r="BI63" s="115">
        <f>SUMIFS('10'!$N$10:$N$44,'10'!$A$10:$A$44,LOSS!$G$5,'10'!$M$10:$M$44,LOSS!$B63)+SUMIFS('10'!$P$10:$P$44,'10'!$A$10:$A$44,LOSS!$G$5,'10'!$O$10:$O$44,LOSS!$B63)</f>
        <v>0</v>
      </c>
      <c r="BJ63" s="116">
        <f>SUMIFS('10'!$K$10:$K$44,'10'!$A$10:$A$44,LOSS!$G$5,'10'!$M$10:$M$44,LOSS!$B63)+SUMIFS('10'!$L$10:$L$44,'10'!$A$10:$A$44,LOSS!$G$5,'10'!$O$10:$O$44,LOSS!$B63)</f>
        <v>0</v>
      </c>
      <c r="BK63" s="115">
        <f>SUMIFS('10'!$N$10:$N$44,'10'!$A$10:$A$44,LOSS!$I$5,'10'!$M$10:$M$44,LOSS!$B63)+SUMIFS('10'!$P$10:$P$44,'10'!$A$10:$A$44,LOSS!$I$5,'10'!$O$10:$O$44,LOSS!$B63)</f>
        <v>0</v>
      </c>
      <c r="BL63" s="116">
        <f>SUMIFS('10'!$K$10:$K$44,'10'!$A$10:$A$44,LOSS!$I$5,'10'!$M$10:$M$44,LOSS!$B63)+SUMIFS('10'!$L$10:$L$44,'10'!$A$10:$A$44,LOSS!$I$5,'10'!$O$10:$O$44,LOSS!$B63)</f>
        <v>0</v>
      </c>
      <c r="BM63" s="115">
        <f>SUMIFS('11'!$N$10:$N$43,'11'!$A$10:$A$43,LOSS!$E$5,'11'!$M$10:$M$43,LOSS!$B63)+SUMIFS('11'!$P$10:$P$43,'11'!$A$10:$A$43,LOSS!$E$5,'11'!$O$10:$O$43,LOSS!$B63)</f>
        <v>0</v>
      </c>
      <c r="BN63" s="116">
        <f>SUMIFS('11'!$K$10:$K$43,'11'!$A$10:$A$43,LOSS!$E$5,'11'!$M$10:$M$43,LOSS!$B63)+SUMIFS('11'!$L$10:$L$43,'11'!$A$10:$A$43,LOSS!$E$5,'11'!$O$10:$O$43,LOSS!$B63)</f>
        <v>0</v>
      </c>
      <c r="BO63" s="115">
        <f>SUMIFS('11'!$N$10:$N$43,'11'!$A$10:$A$43,LOSS!$G$5,'11'!$M$10:$M$43,LOSS!$B63)+SUMIFS('11'!$P$10:$P$43,'11'!$A$10:$A$43,LOSS!$G$5,'11'!$O$10:$O$43,LOSS!$B63)</f>
        <v>0</v>
      </c>
      <c r="BP63" s="116">
        <f>SUMIFS('11'!$K$10:$K$43,'11'!$A$10:$A$43,LOSS!$G$5,'11'!$M$10:$M$43,LOSS!$B63)+SUMIFS('11'!$L$10:$L$43,'11'!$A$10:$A$43,LOSS!$G$5,'11'!$O$10:$O$43,LOSS!$B63)</f>
        <v>0</v>
      </c>
      <c r="BQ63" s="115">
        <f>SUMIFS('11'!$N$10:$N$43,'11'!$A$10:$A$43,LOSS!$I$5,'11'!$M$10:$M$43,LOSS!$B63)+SUMIFS('11'!$P$10:$P$43,'11'!$A$10:$A$43,LOSS!$I$5,'11'!$O$10:$O$43,LOSS!$B63)</f>
        <v>0</v>
      </c>
      <c r="BR63" s="116">
        <f>SUMIFS('11'!$K$10:$K$43,'11'!$A$10:$A$43,LOSS!$I$5,'11'!$M$10:$M$43,LOSS!$B63)+SUMIFS('11'!$L$10:$L$43,'11'!$A$10:$A$43,LOSS!$I$5,'11'!$O$10:$O$43,LOSS!$B63)</f>
        <v>0</v>
      </c>
      <c r="BS63" s="115">
        <f>SUMIFS('12'!$N$10:$N$44,'12'!$A$10:$A$44,LOSS!$E$5,'12'!$M$10:$M$44,LOSS!$B63)+SUMIFS('12'!$P$10:$P$44,'12'!$A$10:$A$44,LOSS!$E$5,'12'!$O$10:$O$44,LOSS!$B63)</f>
        <v>0</v>
      </c>
      <c r="BT63" s="116">
        <f>SUMIFS('12'!$K$10:$K$44,'12'!$A$10:$A$44,LOSS!$E$5,'12'!$M$10:$M$44,LOSS!$B63)+SUMIFS('12'!$L$10:$L$44,'12'!$A$10:$A$44,LOSS!$E$5,'12'!$O$10:$O$44,LOSS!$B63)</f>
        <v>0</v>
      </c>
      <c r="BU63" s="115">
        <f>SUMIFS('12'!$N$10:$N$44,'12'!$A$10:$A$44,LOSS!$G$5,'12'!$M$10:$M$44,LOSS!$B63)+SUMIFS('12'!$P$10:$P$44,'12'!$A$10:$A$44,LOSS!$G$5,'12'!$O$10:$O$44,LOSS!$B63)</f>
        <v>0</v>
      </c>
      <c r="BV63" s="116">
        <f>SUMIFS('12'!$K$10:$K$44,'12'!$A$10:$A$44,LOSS!$G$5,'12'!$M$10:$M$44,LOSS!$B63)+SUMIFS('12'!$L$10:$L$44,'12'!$A$10:$A$44,LOSS!$G$5,'12'!$O$10:$O$44,LOSS!$B63)</f>
        <v>0</v>
      </c>
      <c r="BW63" s="115">
        <f>SUMIFS('12'!$N$10:$N$44,'12'!$A$10:$A$44,LOSS!$I$5,'12'!$M$10:$M$44,LOSS!$B63)+SUMIFS('12'!$P$10:$P$44,'12'!$A$10:$A$44,LOSS!$I$5,'12'!$O$10:$O$44,LOSS!$B63)</f>
        <v>0</v>
      </c>
      <c r="BX63" s="116">
        <f>SUMIFS('12'!$K$10:$K$44,'12'!$A$10:$A$44,LOSS!$I$5,'12'!$M$10:$M$44,LOSS!$B63)+SUMIFS('12'!$L$10:$L$44,'12'!$A$10:$A$44,LOSS!$I$5,'12'!$O$10:$O$44,LOSS!$B63)</f>
        <v>0</v>
      </c>
      <c r="BY63" s="115">
        <f>SUMIFS('13'!$N$10:$N$44,'13'!$A$10:$A$44,LOSS!$E$5,'13'!$M$10:$M$44,LOSS!$B63)+SUMIFS('13'!$P$10:$P$44,'13'!$A$10:$A$44,LOSS!$E$5,'13'!$O$10:$O$44,LOSS!$B63)</f>
        <v>0</v>
      </c>
      <c r="BZ63" s="116">
        <f>SUMIFS('13'!$K$10:$K$44,'13'!$A$10:$A$44,LOSS!$E$5,'13'!$M$10:$M$44,LOSS!$B63)+SUMIFS('13'!$L$10:$L$44,'13'!$A$10:$A$44,LOSS!$E$5,'13'!$O$10:$O$44,LOSS!$B63)</f>
        <v>0</v>
      </c>
      <c r="CA63" s="115">
        <f>SUMIFS('13'!$N$10:$N$44,'13'!$A$10:$A$44,LOSS!$G$5,'13'!$M$10:$M$44,LOSS!$B63)+SUMIFS('13'!$P$10:$P$44,'13'!$A$10:$A$44,LOSS!$G$5,'13'!$O$10:$O$44,LOSS!$B63)</f>
        <v>0</v>
      </c>
      <c r="CB63" s="116">
        <f>SUMIFS('13'!$K$10:$K$44,'13'!$A$10:$A$44,LOSS!$G$5,'13'!$M$10:$M$44,LOSS!$B63)+SUMIFS('13'!$L$10:$L$44,'13'!$A$10:$A$44,LOSS!$G$5,'13'!$O$10:$O$44,LOSS!$B63)</f>
        <v>0</v>
      </c>
      <c r="CC63" s="115">
        <f>SUMIFS('13'!$N$10:$N$44,'13'!$A$10:$A$44,LOSS!$I$5,'13'!$M$10:$M$44,LOSS!$B63)+SUMIFS('13'!$P$10:$P$44,'13'!$A$10:$A$44,LOSS!$I$5,'13'!$O$10:$O$44,LOSS!$B63)</f>
        <v>0</v>
      </c>
      <c r="CD63" s="116">
        <f>SUMIFS('13'!$K$10:$K$44,'13'!$A$10:$A$44,LOSS!$I$5,'13'!$M$10:$M$44,LOSS!$B63)+SUMIFS('13'!$L$10:$L$44,'13'!$A$10:$A$44,LOSS!$I$5,'13'!$O$10:$O$44,LOSS!$B63)</f>
        <v>0</v>
      </c>
      <c r="CE63" s="115">
        <f>SUMIFS('14'!$N$10:$N$44,'14'!$A$10:$A$44,LOSS!$E$5,'14'!$M$10:$M$44,LOSS!$B63)+SUMIFS('14'!$P$10:$P$44,'14'!$A$10:$A$44,LOSS!$E$5,'14'!$O$10:$O$44,LOSS!$B63)</f>
        <v>0</v>
      </c>
      <c r="CF63" s="116">
        <f>SUMIFS('14'!$K$10:$K$44,'14'!$A$10:$A$44,LOSS!$E$5,'14'!$M$10:$M$44,LOSS!$B63)+SUMIFS('14'!$L$10:$L$44,'14'!$A$10:$A$44,LOSS!$E$5,'14'!$O$10:$O$44,LOSS!$B63)</f>
        <v>0</v>
      </c>
      <c r="CG63" s="115">
        <f>SUMIFS('14'!$N$10:$N$44,'14'!$A$10:$A$44,LOSS!$G$5,'14'!$M$10:$M$44,LOSS!$B63)+SUMIFS('14'!$P$10:$P$44,'14'!$A$10:$A$44,LOSS!$G$5,'14'!$O$10:$O$44,LOSS!$B63)</f>
        <v>0</v>
      </c>
      <c r="CH63" s="116">
        <f>SUMIFS('14'!$K$10:$K$44,'14'!$A$10:$A$44,LOSS!$G$5,'14'!$M$10:$M$44,LOSS!$B63)+SUMIFS('14'!$L$10:$L$44,'14'!$A$10:$A$44,LOSS!$G$5,'14'!$O$10:$O$44,LOSS!$B63)</f>
        <v>0</v>
      </c>
      <c r="CI63" s="115">
        <f>SUMIFS('14'!$N$10:$N$44,'14'!$A$10:$A$44,LOSS!$I$5,'14'!$M$10:$M$44,LOSS!$B63)+SUMIFS('14'!$P$10:$P$44,'14'!$A$10:$A$44,LOSS!$I$5,'14'!$O$10:$O$44,LOSS!$B63)</f>
        <v>0</v>
      </c>
      <c r="CJ63" s="116">
        <f>SUMIFS('14'!$K$10:$K$44,'14'!$A$10:$A$44,LOSS!$I$5,'14'!$M$10:$M$44,LOSS!$B63)+SUMIFS('14'!$L$10:$L$44,'14'!$A$10:$A$44,LOSS!$I$5,'14'!$O$10:$O$44,LOSS!$B63)</f>
        <v>0</v>
      </c>
      <c r="CK63" s="115">
        <f>SUMIFS('15'!$N$10:$N$44,'15'!$A$10:$A$44,LOSS!$E$5,'15'!$M$10:$M$44,LOSS!$B63)+SUMIFS('15'!$P$10:$P$44,'15'!$A$10:$A$44,LOSS!$E$5,'15'!$O$10:$O$44,LOSS!$B63)</f>
        <v>0</v>
      </c>
      <c r="CL63" s="116">
        <f>SUMIFS('15'!$K$10:$K$44,'15'!$A$10:$A$44,LOSS!$E$5,'15'!$M$10:$M$44,LOSS!$B63)+SUMIFS('15'!$L$10:$L$44,'15'!$A$10:$A$44,LOSS!$E$5,'15'!$O$10:$O$44,LOSS!$B63)</f>
        <v>0</v>
      </c>
      <c r="CM63" s="115">
        <f>SUMIFS('15'!$N$10:$N$44,'15'!$A$10:$A$44,LOSS!$G$5,'15'!$M$10:$M$44,LOSS!$B63)+SUMIFS('15'!$P$10:$P$44,'15'!$A$10:$A$44,LOSS!$G$5,'15'!$O$10:$O$44,LOSS!$B63)</f>
        <v>0</v>
      </c>
      <c r="CN63" s="116">
        <f>SUMIFS('15'!$K$10:$K$44,'15'!$A$10:$A$44,LOSS!$G$5,'15'!$M$10:$M$44,LOSS!$B63)+SUMIFS('15'!$L$10:$L$44,'15'!$A$10:$A$44,LOSS!$G$5,'15'!$O$10:$O$44,LOSS!$B63)</f>
        <v>0</v>
      </c>
      <c r="CO63" s="115">
        <f>SUMIFS('15'!$N$10:$N$44,'15'!$A$10:$A$44,LOSS!$I$5,'15'!$M$10:$M$44,LOSS!$B63)+SUMIFS('15'!$P$10:$P$44,'15'!$A$10:$A$44,LOSS!$I$5,'15'!$O$10:$O$44,LOSS!$B63)</f>
        <v>0</v>
      </c>
      <c r="CP63" s="116">
        <f>SUMIFS('15'!$K$10:$K$44,'15'!$A$10:$A$44,LOSS!$I$5,'15'!$M$10:$M$44,LOSS!$B63)+SUMIFS('15'!$L$10:$L$44,'15'!$A$10:$A$44,LOSS!$I$5,'15'!$O$10:$O$44,LOSS!$B63)</f>
        <v>0</v>
      </c>
      <c r="CQ63" s="115">
        <f>SUMIFS('16'!$N$10:$N$44,'16'!$A$10:$A$44,LOSS!$E$5,'16'!$M$10:$M$44,LOSS!$B63)+SUMIFS('16'!$P$10:$P$44,'16'!$A$10:$A$44,LOSS!$E$5,'16'!$O$10:$O$44,LOSS!$B63)</f>
        <v>0</v>
      </c>
      <c r="CR63" s="116">
        <f>SUMIFS('16'!$K$10:$K$44,'16'!$A$10:$A$44,LOSS!$E$5,'16'!$M$10:$M$44,LOSS!$B63)+SUMIFS('16'!$L$10:$L$44,'16'!$A$10:$A$44,LOSS!$E$5,'16'!$O$10:$O$44,LOSS!$B63)</f>
        <v>0</v>
      </c>
      <c r="CS63" s="115">
        <f>SUMIFS('16'!$N$10:$N$44,'16'!$A$10:$A$44,LOSS!$G$5,'16'!$M$10:$M$44,LOSS!$B63)+SUMIFS('16'!$P$10:$P$44,'16'!$A$10:$A$44,LOSS!$G$5,'16'!$O$10:$O$44,LOSS!$B63)</f>
        <v>0</v>
      </c>
      <c r="CT63" s="116">
        <f>SUMIFS('16'!$K$10:$K$44,'16'!$A$10:$A$44,LOSS!$G$5,'16'!$M$10:$M$44,LOSS!$B63)+SUMIFS('16'!$L$10:$L$44,'16'!$A$10:$A$44,LOSS!$G$5,'16'!$O$10:$O$44,LOSS!$B63)</f>
        <v>0</v>
      </c>
      <c r="CU63" s="115">
        <f>SUMIFS('16'!$N$10:$N$44,'16'!$A$10:$A$44,LOSS!$I$5,'16'!$M$10:$M$44,LOSS!$B63)+SUMIFS('16'!$P$10:$P$44,'16'!$A$10:$A$44,LOSS!$I$5,'16'!$O$10:$O$44,LOSS!$B63)</f>
        <v>0</v>
      </c>
      <c r="CV63" s="116">
        <f>SUMIFS('16'!$K$10:$K$44,'16'!$A$10:$A$44,LOSS!$I$5,'16'!$M$10:$M$44,LOSS!$B63)+SUMIFS('16'!$L$10:$L$44,'16'!$A$10:$A$44,LOSS!$I$5,'16'!$O$10:$O$44,LOSS!$B63)</f>
        <v>0</v>
      </c>
      <c r="CW63" s="115">
        <f>SUMIFS('17'!$N$10:$N$44,'17'!$A$10:$A$44,LOSS!$E$5,'17'!$M$10:$M$44,LOSS!$B63)+SUMIFS('17'!$P$10:$P$44,'17'!$A$10:$A$44,LOSS!$E$5,'17'!$O$10:$O$44,LOSS!$B63)</f>
        <v>0</v>
      </c>
      <c r="CX63" s="116">
        <f>SUMIFS('17'!$K$10:$K$44,'17'!$A$10:$A$44,LOSS!$E$5,'17'!$M$10:$M$44,LOSS!$B63)+SUMIFS('17'!$L$10:$L$44,'17'!$A$10:$A$44,LOSS!$E$5,'17'!$O$10:$O$44,LOSS!$B63)</f>
        <v>0</v>
      </c>
      <c r="CY63" s="115">
        <f>SUMIFS('17'!$N$10:$N$44,'17'!$A$10:$A$44,LOSS!$G$5,'17'!$M$10:$M$44,LOSS!$B63)+SUMIFS('17'!$P$10:$P$44,'17'!$A$10:$A$44,LOSS!$G$5,'17'!$O$10:$O$44,LOSS!$B63)</f>
        <v>0</v>
      </c>
      <c r="CZ63" s="116">
        <f>SUMIFS('17'!$K$10:$K$44,'17'!$A$10:$A$44,LOSS!$G$5,'17'!$M$10:$M$44,LOSS!$B63)+SUMIFS('17'!$L$10:$L$44,'17'!$A$10:$A$44,LOSS!$G$5,'17'!$O$10:$O$44,LOSS!$B63)</f>
        <v>0</v>
      </c>
      <c r="DA63" s="115">
        <f>SUMIFS('17'!$N$10:$N$44,'17'!$A$10:$A$44,LOSS!$I$5,'17'!$M$10:$M$44,LOSS!$B63)+SUMIFS('17'!$P$10:$P$44,'17'!$A$10:$A$44,LOSS!$I$5,'17'!$O$10:$O$44,LOSS!$B63)</f>
        <v>0</v>
      </c>
      <c r="DB63" s="116">
        <f>SUMIFS('17'!$K$10:$K$44,'17'!$A$10:$A$44,LOSS!$I$5,'17'!$M$10:$M$44,LOSS!$B63)+SUMIFS('17'!$L$10:$L$44,'17'!$A$10:$A$44,LOSS!$I$5,'17'!$O$10:$O$44,LOSS!$B63)</f>
        <v>0</v>
      </c>
      <c r="DC63" s="115">
        <f>SUMIFS('18'!$N$10:$N$44,'18'!$A$10:$A$44,LOSS!$E$5,'18'!$M$10:$M$44,LOSS!$B63)+SUMIFS('18'!$P$10:$P$44,'18'!$A$10:$A$44,LOSS!$E$5,'18'!$O$10:$O$44,LOSS!$B63)</f>
        <v>0</v>
      </c>
      <c r="DD63" s="116">
        <f>SUMIFS('18'!$K$10:$K$44,'18'!$A$10:$A$44,LOSS!$E$5,'18'!$M$10:$M$44,LOSS!$B63)+SUMIFS('18'!$L$10:$L$44,'18'!$A$10:$A$44,LOSS!$E$5,'18'!$O$10:$O$44,LOSS!$B63)</f>
        <v>0</v>
      </c>
      <c r="DE63" s="115">
        <f>SUMIFS('18'!$N$10:$N$44,'18'!$A$10:$A$44,LOSS!$G$5,'18'!$M$10:$M$44,LOSS!$B63)+SUMIFS('18'!$P$10:$P$44,'18'!$A$10:$A$44,LOSS!$G$5,'18'!$O$10:$O$44,LOSS!$B63)</f>
        <v>0</v>
      </c>
      <c r="DF63" s="116">
        <f>SUMIFS('18'!$K$10:$K$44,'18'!$A$10:$A$44,LOSS!$G$5,'18'!$M$10:$M$44,LOSS!$B63)+SUMIFS('18'!$L$10:$L$44,'18'!$A$10:$A$44,LOSS!$G$5,'18'!$O$10:$O$44,LOSS!$B63)</f>
        <v>0</v>
      </c>
      <c r="DG63" s="115">
        <f>SUMIFS('18'!$N$10:$N$44,'18'!$A$10:$A$44,LOSS!$I$5,'18'!$M$10:$M$44,LOSS!$B63)+SUMIFS('18'!$P$10:$P$44,'18'!$A$10:$A$44,LOSS!$I$5,'18'!$O$10:$O$44,LOSS!$B63)</f>
        <v>0</v>
      </c>
      <c r="DH63" s="116">
        <f>SUMIFS('18'!$K$10:$K$44,'18'!$A$10:$A$44,LOSS!$I$5,'18'!$M$10:$M$44,LOSS!$B63)+SUMIFS('18'!$L$10:$L$44,'18'!$A$10:$A$44,LOSS!$I$5,'18'!$O$10:$O$44,LOSS!$B63)</f>
        <v>0</v>
      </c>
      <c r="DI63" s="115">
        <f>SUMIFS('19'!$N$10:$N$44,'19'!$A$10:$A$44,LOSS!$E$5,'19'!$M$10:$M$44,LOSS!$B63)+SUMIFS('19'!$P$10:$P$44,'19'!$A$10:$A$44,LOSS!$E$5,'19'!$O$10:$O$44,LOSS!$B63)</f>
        <v>0</v>
      </c>
      <c r="DJ63" s="116">
        <f>SUMIFS('19'!$K$10:$K$44,'19'!$A$10:$A$44,LOSS!$E$5,'19'!$M$10:$M$44,LOSS!$B63)+SUMIFS('19'!$L$10:$L$44,'19'!$A$10:$A$44,LOSS!$E$5,'19'!$O$10:$O$44,LOSS!$B63)</f>
        <v>0</v>
      </c>
      <c r="DK63" s="115">
        <f>SUMIFS('19'!$N$10:$N$44,'19'!$A$10:$A$44,LOSS!$G$5,'19'!$M$10:$M$44,LOSS!$B63)+SUMIFS('19'!$P$10:$P$44,'19'!$A$10:$A$44,LOSS!$G$5,'19'!$O$10:$O$44,LOSS!$B63)</f>
        <v>0</v>
      </c>
      <c r="DL63" s="116">
        <f>SUMIFS('19'!$K$10:$K$44,'19'!$A$10:$A$44,LOSS!$G$5,'19'!$M$10:$M$44,LOSS!$B63)+SUMIFS('19'!$L$10:$L$44,'19'!$A$10:$A$44,LOSS!$G$5,'19'!$O$10:$O$44,LOSS!$B63)</f>
        <v>0</v>
      </c>
      <c r="DM63" s="115">
        <f>SUMIFS('19'!$N$10:$N$44,'19'!$A$10:$A$44,LOSS!$I$5,'19'!$M$10:$M$44,LOSS!$B63)+SUMIFS('19'!$P$10:$P$44,'19'!$A$10:$A$44,LOSS!$I$5,'19'!$O$10:$O$44,LOSS!$B63)</f>
        <v>0</v>
      </c>
      <c r="DN63" s="116">
        <f>SUMIFS('19'!$K$10:$K$44,'19'!$A$10:$A$44,LOSS!$I$5,'19'!$M$10:$M$44,LOSS!$B63)+SUMIFS('19'!$L$10:$L$44,'19'!$A$10:$A$44,LOSS!$I$5,'19'!$O$10:$O$44,LOSS!$B63)</f>
        <v>0</v>
      </c>
      <c r="DO63" s="115">
        <f>SUMIFS('20'!$N$10:$N$44,'20'!$A$10:$A$44,LOSS!$E$5,'20'!$M$10:$M$44,LOSS!$B63)+SUMIFS('20'!$P$10:$P$44,'20'!$A$10:$A$44,LOSS!$E$5,'20'!$O$10:$O$44,LOSS!$B63)</f>
        <v>0</v>
      </c>
      <c r="DP63" s="116">
        <f>SUMIFS('20'!$K$10:$K$44,'20'!$A$10:$A$44,LOSS!$E$5,'20'!$M$10:$M$44,LOSS!$B63)+SUMIFS('20'!$L$10:$L$44,'20'!$A$10:$A$44,LOSS!$E$5,'20'!$O$10:$O$44,LOSS!$B63)</f>
        <v>0</v>
      </c>
      <c r="DQ63" s="115">
        <f>SUMIFS('20'!$N$10:$N$44,'20'!$A$10:$A$44,LOSS!$G$5,'20'!$M$10:$M$44,LOSS!$B63)+SUMIFS('20'!$P$10:$P$44,'20'!$A$10:$A$44,LOSS!$G$5,'20'!$O$10:$O$44,LOSS!$B63)</f>
        <v>0</v>
      </c>
      <c r="DR63" s="116">
        <f>SUMIFS('20'!$K$10:$K$44,'20'!$A$10:$A$44,LOSS!$G$5,'20'!$M$10:$M$44,LOSS!$B63)+SUMIFS('20'!$L$10:$L$44,'20'!$A$10:$A$44,LOSS!$G$5,'20'!$O$10:$O$44,LOSS!$B63)</f>
        <v>0</v>
      </c>
      <c r="DS63" s="115">
        <f>SUMIFS('20'!$N$10:$N$44,'20'!$A$10:$A$44,LOSS!$I$5,'20'!$M$10:$M$44,LOSS!$B63)+SUMIFS('20'!$P$10:$P$44,'20'!$A$10:$A$44,LOSS!$I$5,'20'!$O$10:$O$44,LOSS!$B63)</f>
        <v>0</v>
      </c>
      <c r="DT63" s="116">
        <f>SUMIFS('20'!$K$10:$K$44,'20'!$A$10:$A$44,LOSS!$I$5,'20'!$M$10:$M$44,LOSS!$B63)+SUMIFS('20'!$L$10:$L$44,'20'!$A$10:$A$44,LOSS!$I$5,'20'!$O$10:$O$44,LOSS!$B63)</f>
        <v>0</v>
      </c>
      <c r="DU63" s="115">
        <f>SUMIFS('21'!$N$10:$N$44,'21'!$A$10:$A$44,LOSS!$E$5,'21'!$M$10:$M$44,LOSS!$B63)+SUMIFS('21'!$P$10:$P$44,'21'!$A$10:$A$44,LOSS!$E$5,'21'!$O$10:$O$44,LOSS!$B63)</f>
        <v>0</v>
      </c>
      <c r="DV63" s="116">
        <f>SUMIFS('21'!$K$10:$K$44,'21'!$A$10:$A$44,LOSS!$E$5,'21'!$M$10:$M$44,LOSS!$B63)+SUMIFS('21'!$L$10:$L$44,'21'!$A$10:$A$44,LOSS!$E$5,'21'!$O$10:$O$44,LOSS!$B63)</f>
        <v>0</v>
      </c>
      <c r="DW63" s="115">
        <f>SUMIFS('21'!$N$10:$N$44,'21'!$A$10:$A$44,LOSS!$G$5,'21'!$M$10:$M$44,LOSS!$B63)+SUMIFS('21'!$P$10:$P$44,'21'!$A$10:$A$44,LOSS!$G$5,'21'!$O$10:$O$44,LOSS!$B63)</f>
        <v>0</v>
      </c>
      <c r="DX63" s="116">
        <f>SUMIFS('21'!$K$10:$K$44,'21'!$A$10:$A$44,LOSS!$G$5,'21'!$M$10:$M$44,LOSS!$B63)+SUMIFS('21'!$L$10:$L$44,'21'!$A$10:$A$44,LOSS!$G$5,'21'!$O$10:$O$44,LOSS!$B63)</f>
        <v>0</v>
      </c>
      <c r="DY63" s="115">
        <f>SUMIFS('21'!$N$10:$N$44,'21'!$A$10:$A$44,LOSS!$I$5,'21'!$M$10:$M$44,LOSS!$B63)+SUMIFS('21'!$P$10:$P$44,'21'!$A$10:$A$44,LOSS!$I$5,'21'!$O$10:$O$44,LOSS!$B63)</f>
        <v>0</v>
      </c>
      <c r="DZ63" s="116">
        <f>SUMIFS('21'!$K$10:$K$44,'21'!$A$10:$A$44,LOSS!$I$5,'21'!$M$10:$M$44,LOSS!$B63)+SUMIFS('21'!$L$10:$L$44,'21'!$A$10:$A$44,LOSS!$I$5,'21'!$O$10:$O$44,LOSS!$B63)</f>
        <v>0</v>
      </c>
      <c r="EA63" s="115">
        <f>SUMIFS('22'!$N$10:$N$44,'22'!$A$10:$A$44,LOSS!$E$5,'22'!$M$10:$M$44,LOSS!$B63)+SUMIFS('22'!$P$10:$P$44,'22'!$A$10:$A$44,LOSS!$E$5,'22'!$O$10:$O$44,LOSS!$B63)</f>
        <v>0</v>
      </c>
      <c r="EB63" s="116">
        <f>SUMIFS('22'!$K$10:$K$44,'22'!$A$10:$A$44,LOSS!$E$5,'22'!$M$10:$M$44,LOSS!$B63)+SUMIFS('22'!$L$10:$L$44,'22'!$A$10:$A$44,LOSS!$E$5,'22'!$O$10:$O$44,LOSS!$B63)</f>
        <v>0</v>
      </c>
      <c r="EC63" s="115">
        <f>SUMIFS('22'!$N$10:$N$44,'22'!$A$10:$A$44,LOSS!$G$5,'22'!$M$10:$M$44,LOSS!$B63)+SUMIFS('22'!$P$10:$P$44,'22'!$A$10:$A$44,LOSS!$G$5,'22'!$O$10:$O$44,LOSS!$B63)</f>
        <v>0</v>
      </c>
      <c r="ED63" s="116">
        <f>SUMIFS('22'!$K$10:$K$44,'22'!$A$10:$A$44,LOSS!$G$5,'22'!$M$10:$M$44,LOSS!$B63)+SUMIFS('22'!$L$10:$L$44,'22'!$A$10:$A$44,LOSS!$G$5,'22'!$O$10:$O$44,LOSS!$B63)</f>
        <v>0</v>
      </c>
      <c r="EE63" s="115">
        <f>SUMIFS('22'!$N$10:$N$44,'22'!$A$10:$A$44,LOSS!$I$5,'22'!$M$10:$M$44,LOSS!$B63)+SUMIFS('22'!$P$10:$P$44,'22'!$A$10:$A$44,LOSS!$I$5,'22'!$O$10:$O$44,LOSS!$B63)</f>
        <v>0</v>
      </c>
      <c r="EF63" s="116">
        <f>SUMIFS('22'!$K$10:$K$44,'22'!$A$10:$A$44,LOSS!$I$5,'22'!$M$10:$M$44,LOSS!$B63)+SUMIFS('22'!$L$10:$L$44,'22'!$A$10:$A$44,LOSS!$I$5,'22'!$O$10:$O$44,LOSS!$B63)</f>
        <v>0</v>
      </c>
      <c r="EG63" s="115">
        <f>SUMIFS('23'!$N$10:$N$44,'23'!$A$10:$A$44,LOSS!$E$5,'23'!$M$10:$M$44,LOSS!$B63)+SUMIFS('23'!$P$10:$P$44,'23'!$A$10:$A$44,LOSS!$E$5,'23'!$O$10:$O$44,LOSS!$B63)</f>
        <v>0</v>
      </c>
      <c r="EH63" s="116">
        <f>SUMIFS('23'!$K$10:$K$44,'23'!$A$10:$A$44,LOSS!$E$5,'23'!$M$10:$M$44,LOSS!$B63)+SUMIFS('23'!$L$10:$L$44,'23'!$A$10:$A$44,LOSS!$E$5,'23'!$O$10:$O$44,LOSS!$B63)</f>
        <v>0</v>
      </c>
      <c r="EI63" s="115">
        <f>SUMIFS('23'!$N$10:$N$44,'23'!$A$10:$A$44,LOSS!$G$5,'23'!$M$10:$M$44,LOSS!$B63)+SUMIFS('23'!$P$10:$P$44,'23'!$A$10:$A$44,LOSS!$G$5,'23'!$O$10:$O$44,LOSS!$B63)</f>
        <v>0</v>
      </c>
      <c r="EJ63" s="116">
        <f>SUMIFS('23'!$K$10:$K$44,'23'!$A$10:$A$44,LOSS!$G$5,'23'!$M$10:$M$44,LOSS!$B63)+SUMIFS('23'!$L$10:$L$44,'23'!$A$10:$A$44,LOSS!$G$5,'23'!$O$10:$O$44,LOSS!$B63)</f>
        <v>0</v>
      </c>
      <c r="EK63" s="115">
        <f>SUMIFS('23'!$N$10:$N$44,'23'!$A$10:$A$44,LOSS!$I$5,'23'!$M$10:$M$44,LOSS!$B63)+SUMIFS('23'!$P$10:$P$44,'23'!$A$10:$A$44,LOSS!$I$5,'23'!$O$10:$O$44,LOSS!$B63)</f>
        <v>0</v>
      </c>
      <c r="EL63" s="116">
        <f>SUMIFS('23'!$K$10:$K$44,'23'!$A$10:$A$44,LOSS!$I$5,'23'!$M$10:$M$44,LOSS!$B63)+SUMIFS('23'!$L$10:$L$44,'23'!$A$10:$A$44,LOSS!$I$5,'23'!$O$10:$O$44,LOSS!$B63)</f>
        <v>0</v>
      </c>
      <c r="EM63" s="115">
        <f>SUMIFS('24'!$N$10:$N$44,'24'!$A$10:$A$44,LOSS!$E$5,'24'!$M$10:$M$44,LOSS!$B63)+SUMIFS('24'!$P$10:$P$44,'24'!$A$10:$A$44,LOSS!$E$5,'24'!$O$10:$O$44,LOSS!$B63)</f>
        <v>0</v>
      </c>
      <c r="EN63" s="116">
        <f>SUMIFS('24'!$K$10:$K$44,'24'!$A$10:$A$44,LOSS!$E$5,'24'!$M$10:$M$44,LOSS!$B63)+SUMIFS('24'!$L$10:$L$44,'24'!$A$10:$A$44,LOSS!$E$5,'24'!$O$10:$O$44,LOSS!$B63)</f>
        <v>0</v>
      </c>
      <c r="EO63" s="115">
        <f>SUMIFS('24'!$N$10:$N$44,'24'!$A$10:$A$44,LOSS!$G$5,'24'!$M$10:$M$44,LOSS!$B63)+SUMIFS('24'!$P$10:$P$44,'24'!$A$10:$A$44,LOSS!$G$5,'24'!$O$10:$O$44,LOSS!$B63)</f>
        <v>0</v>
      </c>
      <c r="EP63" s="116">
        <f>SUMIFS('24'!$K$10:$K$44,'24'!$A$10:$A$44,LOSS!$G$5,'24'!$M$10:$M$44,LOSS!$B63)+SUMIFS('24'!$L$10:$L$44,'24'!$A$10:$A$44,LOSS!$G$5,'24'!$O$10:$O$44,LOSS!$B63)</f>
        <v>0</v>
      </c>
      <c r="EQ63" s="115">
        <f>SUMIFS('24'!$N$10:$N$44,'24'!$A$10:$A$44,LOSS!$I$5,'24'!$M$10:$M$44,LOSS!$B63)+SUMIFS('24'!$P$10:$P$44,'24'!$A$10:$A$44,LOSS!$I$5,'24'!$O$10:$O$44,LOSS!$B63)</f>
        <v>0</v>
      </c>
      <c r="ER63" s="116">
        <f>SUMIFS('24'!$K$10:$K$44,'24'!$A$10:$A$44,LOSS!$I$5,'24'!$M$10:$M$44,LOSS!$B63)+SUMIFS('24'!$L$10:$L$44,'24'!$A$10:$A$44,LOSS!$I$5,'24'!$O$10:$O$44,LOSS!$B63)</f>
        <v>0</v>
      </c>
      <c r="ES63" s="115">
        <f>SUMIFS('25'!$N$10:$N$44,'25'!$A$10:$A$44,LOSS!$E$5,'25'!$M$10:$M$44,LOSS!$B63)+SUMIFS('25'!$P$10:$P$44,'25'!$A$10:$A$44,LOSS!$E$5,'25'!$O$10:$O$44,LOSS!$B63)</f>
        <v>0</v>
      </c>
      <c r="ET63" s="116">
        <f>SUMIFS('25'!$K$10:$K$44,'25'!$A$10:$A$44,LOSS!$E$5,'25'!$M$10:$M$44,LOSS!$B63)+SUMIFS('25'!$L$10:$L$44,'25'!$A$10:$A$44,LOSS!$E$5,'25'!$O$10:$O$44,LOSS!$B63)</f>
        <v>0</v>
      </c>
      <c r="EU63" s="115">
        <f>SUMIFS('25'!$N$10:$N$44,'25'!$A$10:$A$44,LOSS!$G$5,'25'!$M$10:$M$44,LOSS!$B63)+SUMIFS('25'!$P$10:$P$44,'25'!$A$10:$A$44,LOSS!$G$5,'25'!$O$10:$O$44,LOSS!$B63)</f>
        <v>0</v>
      </c>
      <c r="EV63" s="116">
        <f>SUMIFS('25'!$K$10:$K$44,'25'!$A$10:$A$44,LOSS!$G$5,'25'!$M$10:$M$44,LOSS!$B63)+SUMIFS('25'!$L$10:$L$44,'25'!$A$10:$A$44,LOSS!$G$5,'25'!$O$10:$O$44,LOSS!$B63)</f>
        <v>0</v>
      </c>
      <c r="EW63" s="115">
        <f>SUMIFS('25'!$N$10:$N$44,'25'!$A$10:$A$44,LOSS!$I$5,'25'!$M$10:$M$44,LOSS!$B63)+SUMIFS('25'!$P$10:$P$44,'25'!$A$10:$A$44,LOSS!$I$5,'25'!$O$10:$O$44,LOSS!$B63)</f>
        <v>0</v>
      </c>
      <c r="EX63" s="116">
        <f>SUMIFS('25'!$K$10:$K$44,'25'!$A$10:$A$44,LOSS!$I$5,'25'!$M$10:$M$44,LOSS!$B63)+SUMIFS('25'!$L$10:$L$44,'25'!$A$10:$A$44,LOSS!$I$5,'25'!$O$10:$O$44,LOSS!$B63)</f>
        <v>0</v>
      </c>
      <c r="EY63" s="115">
        <f>SUMIFS('26'!$N$10:$N$44,'26'!$A$10:$A$44,LOSS!$E$5,'26'!$M$10:$M$44,LOSS!$B63)+SUMIFS('26'!$P$10:$P$44,'26'!$A$10:$A$44,LOSS!$E$5,'26'!$O$10:$O$44,LOSS!$B63)</f>
        <v>0</v>
      </c>
      <c r="EZ63" s="116">
        <f>SUMIFS('26'!$K$10:$K$44,'26'!$A$10:$A$44,LOSS!$E$5,'26'!$M$10:$M$44,LOSS!$B63)+SUMIFS('26'!$L$10:$L$44,'26'!$A$10:$A$44,LOSS!$E$5,'26'!$O$10:$O$44,LOSS!$B63)</f>
        <v>0</v>
      </c>
      <c r="FA63" s="115">
        <f>SUMIFS('26'!$N$10:$N$44,'26'!$A$10:$A$44,LOSS!$G$5,'26'!$M$10:$M$44,LOSS!$B63)+SUMIFS('26'!$P$10:$P$44,'26'!$A$10:$A$44,LOSS!$G$5,'26'!$O$10:$O$44,LOSS!$B63)</f>
        <v>0</v>
      </c>
      <c r="FB63" s="116">
        <f>SUMIFS('26'!$K$10:$K$44,'26'!$A$10:$A$44,LOSS!$G$5,'26'!$M$10:$M$44,LOSS!$B63)+SUMIFS('26'!$L$10:$L$44,'26'!$A$10:$A$44,LOSS!$G$5,'26'!$O$10:$O$44,LOSS!$B63)</f>
        <v>0</v>
      </c>
      <c r="FC63" s="115">
        <f>SUMIFS('26'!$N$10:$N$44,'26'!$A$10:$A$44,LOSS!$I$5,'26'!$M$10:$M$44,LOSS!$B63)+SUMIFS('26'!$P$10:$P$44,'26'!$A$10:$A$44,LOSS!$I$5,'26'!$O$10:$O$44,LOSS!$B63)</f>
        <v>0</v>
      </c>
      <c r="FD63" s="116">
        <f>SUMIFS('26'!$K$10:$K$44,'26'!$A$10:$A$44,LOSS!$I$5,'26'!$M$10:$M$44,LOSS!$B63)+SUMIFS('26'!$L$10:$L$44,'26'!$A$10:$A$44,LOSS!$I$5,'26'!$O$10:$O$44,LOSS!$B63)</f>
        <v>0</v>
      </c>
      <c r="FE63" s="115">
        <f>SUMIFS('27'!$N$10:$N$44,'27'!$A$10:$A$44,LOSS!$E$5,'27'!$M$10:$M$44,LOSS!$B63)+SUMIFS('27'!$P$10:$P$44,'27'!$A$10:$A$44,LOSS!$E$5,'27'!$O$10:$O$44,LOSS!$B63)</f>
        <v>0</v>
      </c>
      <c r="FF63" s="116">
        <f>SUMIFS('27'!$K$10:$K$44,'27'!$A$10:$A$44,LOSS!$E$5,'27'!$M$10:$M$44,LOSS!$B63)+SUMIFS('27'!$L$10:$L$44,'27'!$A$10:$A$44,LOSS!$E$5,'27'!$O$10:$O$44,LOSS!$B63)</f>
        <v>0</v>
      </c>
      <c r="FG63" s="115">
        <f>SUMIFS('27'!$N$10:$N$44,'27'!$A$10:$A$44,LOSS!$G$5,'27'!$M$10:$M$44,LOSS!$B63)+SUMIFS('27'!$P$10:$P$44,'27'!$A$10:$A$44,LOSS!$G$5,'27'!$O$10:$O$44,LOSS!$B63)</f>
        <v>0</v>
      </c>
      <c r="FH63" s="116">
        <f>SUMIFS('27'!$K$10:$K$44,'27'!$A$10:$A$44,LOSS!$G$5,'27'!$M$10:$M$44,LOSS!$B63)+SUMIFS('27'!$L$10:$L$44,'27'!$A$10:$A$44,LOSS!$G$5,'27'!$O$10:$O$44,LOSS!$B63)</f>
        <v>0</v>
      </c>
      <c r="FI63" s="115">
        <f>SUMIFS('27'!$N$10:$N$44,'27'!$A$10:$A$44,LOSS!$I$5,'27'!$M$10:$M$44,LOSS!$B63)+SUMIFS('27'!$P$10:$P$44,'27'!$A$10:$A$44,LOSS!$I$5,'27'!$O$10:$O$44,LOSS!$B63)</f>
        <v>0</v>
      </c>
      <c r="FJ63" s="116">
        <f>SUMIFS('27'!$K$10:$K$44,'27'!$A$10:$A$44,LOSS!$I$5,'27'!$M$10:$M$44,LOSS!$B63)+SUMIFS('27'!$L$10:$L$44,'27'!$A$10:$A$44,LOSS!$I$5,'27'!$O$10:$O$44,LOSS!$B63)</f>
        <v>0</v>
      </c>
      <c r="FK63" s="115">
        <f>SUMIFS('28'!$N$10:$N$44,'28'!$A$10:$A$44,LOSS!$E$5,'28'!$M$10:$M$44,LOSS!$B63)+SUMIFS('28'!$P$10:$P$44,'28'!$A$10:$A$44,LOSS!$E$5,'28'!$O$10:$O$44,LOSS!$B63)</f>
        <v>0</v>
      </c>
      <c r="FL63" s="116">
        <f>SUMIFS('28'!$K$10:$K$44,'28'!$A$10:$A$44,LOSS!$E$5,'28'!$M$10:$M$44,LOSS!$B63)+SUMIFS('28'!$L$10:$L$44,'28'!$A$10:$A$44,LOSS!$E$5,'28'!$O$10:$O$44,LOSS!$B63)</f>
        <v>0</v>
      </c>
      <c r="FM63" s="115">
        <f>SUMIFS('28'!$N$10:$N$44,'28'!$A$10:$A$44,LOSS!$G$5,'28'!$M$10:$M$44,LOSS!$B63)+SUMIFS('28'!$P$10:$P$44,'28'!$A$10:$A$44,LOSS!$G$5,'28'!$O$10:$O$44,LOSS!$B63)</f>
        <v>0</v>
      </c>
      <c r="FN63" s="116">
        <f>SUMIFS('28'!$K$10:$K$44,'28'!$A$10:$A$44,LOSS!$G$5,'28'!$M$10:$M$44,LOSS!$B63)+SUMIFS('28'!$L$10:$L$44,'28'!$A$10:$A$44,LOSS!$G$5,'28'!$O$10:$O$44,LOSS!$B63)</f>
        <v>0</v>
      </c>
      <c r="FO63" s="115">
        <f>SUMIFS('28'!$N$10:$N$44,'28'!$A$10:$A$44,LOSS!$I$5,'28'!$M$10:$M$44,LOSS!$B63)+SUMIFS('28'!$P$10:$P$44,'28'!$A$10:$A$44,LOSS!$I$5,'28'!$O$10:$O$44,LOSS!$B63)</f>
        <v>0</v>
      </c>
      <c r="FP63" s="116">
        <f>SUMIFS('28'!$K$10:$K$44,'28'!$A$10:$A$44,LOSS!$I$5,'28'!$M$10:$M$44,LOSS!$B63)+SUMIFS('28'!$L$10:$L$44,'28'!$A$10:$A$44,LOSS!$I$5,'28'!$O$10:$O$44,LOSS!$B63)</f>
        <v>0</v>
      </c>
      <c r="FQ63" s="115">
        <f>SUMIFS('29'!$N$10:$N$44,'29'!$A$10:$A$44,LOSS!$E$5,'29'!$M$10:$M$44,LOSS!$B63)+SUMIFS('29'!$P$10:$P$44,'29'!$A$10:$A$44,LOSS!$E$5,'29'!$O$10:$O$44,LOSS!$B63)</f>
        <v>0</v>
      </c>
      <c r="FR63" s="116">
        <f>SUMIFS('29'!$K$10:$K$44,'29'!$A$10:$A$44,LOSS!$E$5,'29'!$M$10:$M$44,LOSS!$B63)+SUMIFS('29'!$L$10:$L$44,'29'!$A$10:$A$44,LOSS!$E$5,'29'!$O$10:$O$44,LOSS!$B63)</f>
        <v>0</v>
      </c>
      <c r="FS63" s="115">
        <f>SUMIFS('29'!$N$10:$N$44,'29'!$A$10:$A$44,LOSS!$G$5,'29'!$M$10:$M$44,LOSS!$B63)+SUMIFS('29'!$P$10:$P$44,'29'!$A$10:$A$44,LOSS!$G$5,'29'!$O$10:$O$44,LOSS!$B63)</f>
        <v>0</v>
      </c>
      <c r="FT63" s="116">
        <f>SUMIFS('29'!$K$10:$K$44,'29'!$A$10:$A$44,LOSS!$G$5,'29'!$M$10:$M$44,LOSS!$B63)+SUMIFS('29'!$L$10:$L$44,'29'!$A$10:$A$44,LOSS!$G$5,'29'!$O$10:$O$44,LOSS!$B63)</f>
        <v>0</v>
      </c>
      <c r="FU63" s="115">
        <f>SUMIFS('29'!$N$10:$N$44,'29'!$A$10:$A$44,LOSS!$I$5,'29'!$M$10:$M$44,LOSS!$B63)+SUMIFS('29'!$P$10:$P$44,'29'!$A$10:$A$44,LOSS!$I$5,'29'!$O$10:$O$44,LOSS!$B63)</f>
        <v>0</v>
      </c>
      <c r="FV63" s="116">
        <f>SUMIFS('29'!$K$10:$K$44,'29'!$A$10:$A$44,LOSS!$I$5,'29'!$M$10:$M$44,LOSS!$B63)+SUMIFS('29'!$L$10:$L$44,'29'!$A$10:$A$44,LOSS!$I$5,'29'!$O$10:$O$44,LOSS!$B63)</f>
        <v>0</v>
      </c>
      <c r="FW63" s="115">
        <f>SUMIFS('30'!$N$10:$N$44,'30'!$A$10:$A$44,LOSS!$E$5,'30'!$M$10:$M$44,LOSS!$B63)+SUMIFS('30'!$P$10:$P$44,'30'!$A$10:$A$44,LOSS!$E$5,'30'!$O$10:$O$44,LOSS!$B63)</f>
        <v>0</v>
      </c>
      <c r="FX63" s="116">
        <f>SUMIFS('30'!$K$10:$K$44,'30'!$A$10:$A$44,LOSS!$E$5,'30'!$M$10:$M$44,LOSS!$B63)+SUMIFS('30'!$L$10:$L$44,'30'!$A$10:$A$44,LOSS!$E$5,'30'!$O$10:$O$44,LOSS!$B63)</f>
        <v>0</v>
      </c>
      <c r="FY63" s="115">
        <f>SUMIFS('30'!$N$10:$N$44,'30'!$A$10:$A$44,LOSS!$G$5,'30'!$M$10:$M$44,LOSS!$B63)+SUMIFS('30'!$P$10:$P$44,'30'!$A$10:$A$44,LOSS!$G$5,'30'!$O$10:$O$44,LOSS!$B63)</f>
        <v>0</v>
      </c>
      <c r="FZ63" s="116">
        <f>SUMIFS('30'!$K$10:$K$44,'30'!$A$10:$A$44,LOSS!$G$5,'30'!$M$10:$M$44,LOSS!$B63)+SUMIFS('30'!$L$10:$L$44,'30'!$A$10:$A$44,LOSS!$G$5,'30'!$O$10:$O$44,LOSS!$B63)</f>
        <v>0</v>
      </c>
      <c r="GA63" s="115">
        <f>SUMIFS('30'!$N$10:$N$44,'30'!$A$10:$A$44,LOSS!$I$5,'30'!$M$10:$M$44,LOSS!$B63)+SUMIFS('30'!$P$10:$P$44,'30'!$A$10:$A$44,LOSS!$I$5,'30'!$O$10:$O$44,LOSS!$B63)</f>
        <v>0</v>
      </c>
      <c r="GB63" s="116">
        <f>SUMIFS('30'!$K$10:$K$44,'30'!$A$10:$A$44,LOSS!$I$5,'30'!$M$10:$M$44,LOSS!$B63)+SUMIFS('30'!$L$10:$L$44,'30'!$A$10:$A$44,LOSS!$I$5,'30'!$O$10:$O$44,LOSS!$B63)</f>
        <v>0</v>
      </c>
      <c r="GC63" s="115">
        <f>SUMIFS('31'!$N$13:$N$44,'31'!$A$13:$A$44,LOSS!$E$5,'31'!$M$13:$M$44,LOSS!$B63)+SUMIFS('31'!$P$13:$P$44,'31'!$A$13:$A$44,LOSS!$E$5,'31'!$O$13:$O$44,LOSS!$B63)</f>
        <v>0</v>
      </c>
      <c r="GD63" s="116">
        <f>SUMIFS('31'!$K$13:$K$44,'31'!$A$13:$A$44,LOSS!$E$5,'31'!$M$13:$M$44,LOSS!$B63)+SUMIFS('31'!$L$13:$L$44,'31'!$A$13:$A$44,LOSS!$E$5,'31'!$O$13:$O$44,LOSS!$B63)</f>
        <v>0</v>
      </c>
      <c r="GE63" s="115">
        <f>SUMIFS('31'!$N$13:$N$44,'31'!$A$13:$A$44,LOSS!$G$5,'31'!$M$13:$M$44,LOSS!$B63)+SUMIFS('31'!$P$13:$P$44,'31'!$A$13:$A$44,LOSS!$G$5,'31'!$O$13:$O$44,LOSS!$B63)</f>
        <v>0</v>
      </c>
      <c r="GF63" s="116">
        <f>SUMIFS('31'!$K$13:$K$44,'31'!$A$13:$A$44,LOSS!$G$5,'31'!$M$13:$M$44,LOSS!$B63)+SUMIFS('31'!$L$13:$L$44,'31'!$A$13:$A$44,LOSS!$G$5,'31'!$O$13:$O$44,LOSS!$B63)</f>
        <v>0</v>
      </c>
      <c r="GG63" s="115">
        <f>SUMIFS('31'!$N$13:$N$44,'31'!$A$13:$A$44,LOSS!$I$5,'31'!$M$13:$M$44,LOSS!$B63)+SUMIFS('31'!$P$13:$P$44,'31'!$A$13:$A$44,LOSS!$I$5,'31'!$O$13:$O$44,LOSS!$B63)</f>
        <v>0</v>
      </c>
      <c r="GH63" s="116">
        <f>SUMIFS('31'!$K$13:$K$44,'31'!$A$13:$A$44,LOSS!$I$5,'31'!$M$13:$M$44,LOSS!$B63)+SUMIFS('31'!$L$13:$L$44,'31'!$A$13:$A$44,LOSS!$I$5,'31'!$O$13:$O$44,LOSS!$B63)</f>
        <v>0</v>
      </c>
      <c r="GI63" s="108">
        <f t="shared" si="0"/>
        <v>0</v>
      </c>
      <c r="GJ63" s="117">
        <f t="shared" si="7"/>
        <v>0</v>
      </c>
      <c r="GK63" s="118">
        <f t="shared" si="6"/>
        <v>0</v>
      </c>
    </row>
    <row r="64" ht="18.75" customHeight="1" spans="1:193">
      <c r="A64" s="125"/>
      <c r="B64" s="112">
        <v>417</v>
      </c>
      <c r="C64" s="113" t="s">
        <v>326</v>
      </c>
      <c r="D64" s="114"/>
      <c r="E64" s="115">
        <f>SUMIFS('1'!$N$10:$N$44,'1'!$A$10:$A$44,LOSS!$E$5,'1'!$M$10:$M$44,LOSS!$B64)+SUMIFS('1'!$P$10:$P$44,'1'!$A$10:$A$44,LOSS!$E$5,'1'!$O$10:$O$44,LOSS!$B64)</f>
        <v>0</v>
      </c>
      <c r="F64" s="116">
        <f>SUMIFS('1'!$K$10:$K$44,'1'!$A$10:$A$44,LOSS!$E$5,'1'!$M$10:$M$44,LOSS!$B64)+SUMIFS('1'!$L$10:$L$44,'1'!$A$10:$A$44,LOSS!$E$5,'1'!$O$10:$O$44,LOSS!$B64)</f>
        <v>0</v>
      </c>
      <c r="G64" s="115">
        <f>SUMIFS('1'!$N$10:$N$44,'1'!$A$10:$A$44,LOSS!$G$5,'1'!$M$10:$M$44,LOSS!$B64)+SUMIFS('1'!$P$10:$P$44,'1'!$A$10:$A$44,LOSS!$G$5,'1'!$O$10:$O$44,LOSS!$B64)</f>
        <v>0</v>
      </c>
      <c r="H64" s="116">
        <f>SUMIFS('1'!$K$10:$K$44,'1'!$A$10:$A$44,LOSS!$G$5,'1'!$M$10:$M$44,LOSS!$B64)+SUMIFS('1'!$L$10:$L$44,'1'!$A$10:$A$44,LOSS!$G$5,'1'!$O$10:$O$44,LOSS!$B64)</f>
        <v>0</v>
      </c>
      <c r="I64" s="115">
        <f>SUMIFS('1'!$N$10:$N$44,'1'!$A$10:$A$44,LOSS!$I$5,'1'!$M$10:$M$44,LOSS!$B64)+SUMIFS('1'!$P$10:$P$44,'1'!$A$10:$A$44,LOSS!$I$5,'1'!$O$10:$O$44,LOSS!$B64)</f>
        <v>0</v>
      </c>
      <c r="J64" s="116">
        <f>SUMIFS('1'!$K$10:$K$44,'1'!$A$10:$A$44,LOSS!$I$5,'1'!$M$10:$M$44,LOSS!$B64)+SUMIFS('1'!$L$10:$L$44,'1'!$A$10:$A$44,LOSS!$I$5,'1'!$O$10:$O$44,LOSS!$B64)</f>
        <v>0</v>
      </c>
      <c r="K64" s="115">
        <f>SUMIFS('2'!$N$10:$N$52,'2'!$A$10:$A$52,LOSS!$E$5,'2'!$M$10:$M$52,LOSS!$B64)+SUMIFS('2'!$P$10:$P$52,'2'!$A$10:$A$52,LOSS!$E$5,'2'!$O$10:$O$52,LOSS!$B64)</f>
        <v>0</v>
      </c>
      <c r="L64" s="116">
        <f>SUMIFS('2'!$K$10:$K$52,'2'!$A$10:$A$52,LOSS!$E$5,'2'!$M$10:$M$52,LOSS!$B64)+SUMIFS('2'!$L$10:$L$52,'2'!$A$10:$A$52,LOSS!$E$5,'2'!$O$10:$O$52,LOSS!$B64)</f>
        <v>0</v>
      </c>
      <c r="M64" s="115">
        <f>SUMIFS('2'!$N$10:$N$52,'2'!$A$10:$A$52,LOSS!$G$5,'2'!$M$10:$M$52,LOSS!$B64)+SUMIFS('2'!$P$10:$P$52,'2'!$A$10:$A$52,LOSS!$G$5,'2'!$O$10:$O$52,LOSS!$B64)</f>
        <v>0</v>
      </c>
      <c r="N64" s="116">
        <f>SUMIFS('2'!$K$10:$K$52,'2'!$A$10:$A$52,LOSS!$G$5,'2'!$M$10:$M$52,LOSS!$B64)+SUMIFS('2'!$L$10:$L$52,'2'!$A$10:$A$52,LOSS!$G$5,'2'!$O$10:$O$52,LOSS!$B64)</f>
        <v>0</v>
      </c>
      <c r="O64" s="115">
        <f>SUMIFS('2'!$N$10:$N$52,'2'!$A$10:$A$52,LOSS!$I$5,'2'!$M$10:$M$52,LOSS!$B64)+SUMIFS('2'!$P$10:$P$52,'2'!$A$10:$A$52,LOSS!$I$5,'2'!$O$10:$O$52,LOSS!$B64)</f>
        <v>0</v>
      </c>
      <c r="P64" s="116">
        <f>SUMIFS('2'!$K$10:$K$52,'2'!$A$10:$A$52,LOSS!$I$5,'2'!$M$10:$M$52,LOSS!$B64)+SUMIFS('2'!$L$10:$L$52,'2'!$A$10:$A$52,LOSS!$I$5,'2'!$O$10:$O$52,LOSS!$B64)</f>
        <v>0</v>
      </c>
      <c r="Q64" s="115">
        <f>SUMIFS('3'!$N$10:$N$44,'3'!$A$10:$A$44,LOSS!$E$5,'3'!$M$10:$M$44,LOSS!$B64)+SUMIFS('3'!$P$10:$P$44,'3'!$A$10:$A$44,LOSS!$E$5,'3'!$O$10:$O$44,LOSS!$B64)</f>
        <v>0</v>
      </c>
      <c r="R64" s="116">
        <f>SUMIFS('3'!$K$10:$K$44,'3'!$A$10:$A$44,LOSS!$E$5,'3'!$M$10:$M$44,LOSS!$B64)+SUMIFS('3'!$L$10:$L$44,'3'!$A$10:$A$44,LOSS!$E$5,'3'!$O$10:$O$44,LOSS!$B64)</f>
        <v>0</v>
      </c>
      <c r="S64" s="115">
        <f>SUMIFS('3'!$N$10:$N$44,'3'!$A$10:$A$44,LOSS!$G$5,'3'!$M$10:$M$44,LOSS!$B64)+SUMIFS('3'!$P$10:$P$44,'3'!$A$10:$A$44,LOSS!$G$5,'3'!$O$10:$O$44,LOSS!$B64)</f>
        <v>0</v>
      </c>
      <c r="T64" s="116">
        <f>SUMIFS('3'!$K$10:$K$44,'3'!$A$10:$A$44,LOSS!$G$5,'3'!$M$10:$M$44,LOSS!$B64)+SUMIFS('3'!$L$10:$L$44,'3'!$A$10:$A$44,LOSS!$G$5,'3'!$O$10:$O$44,LOSS!$B64)</f>
        <v>0</v>
      </c>
      <c r="U64" s="115">
        <f>SUMIFS('3'!$N$10:$N$44,'3'!$A$10:$A$44,LOSS!$I$5,'3'!$M$10:$M$44,LOSS!$B64)+SUMIFS('3'!$P$10:$P$44,'3'!$A$10:$A$44,LOSS!$I$5,'3'!$O$10:$O$44,LOSS!$B64)</f>
        <v>0</v>
      </c>
      <c r="V64" s="116">
        <f>SUMIFS('3'!$K$10:$K$44,'3'!$A$10:$A$44,LOSS!$I$5,'3'!$M$10:$M$44,LOSS!$B64)+SUMIFS('3'!$L$10:$L$44,'3'!$A$10:$A$44,LOSS!$I$5,'3'!$O$10:$O$44,LOSS!$B64)</f>
        <v>0</v>
      </c>
      <c r="W64" s="115">
        <f>SUMIFS('4'!$N$10:$N$44,'4'!$A$10:$A$44,LOSS!$E$5,'4'!$M$10:$M$44,LOSS!$B64)+SUMIFS('4'!$P$10:$P$44,'4'!$A$10:$A$44,LOSS!$E$5,'4'!$O$10:$O$44,LOSS!$B64)</f>
        <v>0</v>
      </c>
      <c r="X64" s="116">
        <f>SUMIFS('4'!$K$10:$K$44,'4'!$A$10:$A$44,LOSS!$E$5,'4'!$M$10:$M$44,LOSS!$B64)+SUMIFS('4'!$L$10:$L$44,'4'!$A$10:$A$44,LOSS!$E$5,'4'!$O$10:$O$44,LOSS!$B64)</f>
        <v>0</v>
      </c>
      <c r="Y64" s="115">
        <f>SUMIFS('4'!$N$10:$N$44,'4'!$A$10:$A$44,LOSS!$G$5,'4'!$M$10:$M$44,LOSS!$B64)+SUMIFS('4'!$P$10:$P$44,'4'!$A$10:$A$44,LOSS!$G$5,'4'!$O$10:$O$44,LOSS!$B64)</f>
        <v>0</v>
      </c>
      <c r="Z64" s="116">
        <f>SUMIFS('4'!$K$10:$K$44,'4'!$A$10:$A$44,LOSS!$G$5,'4'!$M$10:$M$44,LOSS!$B64)+SUMIFS('4'!$L$10:$L$44,'4'!$A$10:$A$44,LOSS!$G$5,'4'!$O$10:$O$44,LOSS!$B64)</f>
        <v>0</v>
      </c>
      <c r="AA64" s="115">
        <f>SUMIFS('4'!$N$10:$N$44,'4'!$A$10:$A$44,LOSS!$I$5,'4'!$M$10:$M$44,LOSS!$B64)+SUMIFS('4'!$P$10:$P$44,'4'!$A$10:$A$44,LOSS!$I$5,'4'!$O$10:$O$44,LOSS!$B64)</f>
        <v>0</v>
      </c>
      <c r="AB64" s="116">
        <f>SUMIFS('4'!$K$10:$K$44,'4'!$A$10:$A$44,LOSS!$I$5,'4'!$M$10:$M$44,LOSS!$B64)+SUMIFS('4'!$L$10:$L$44,'4'!$A$10:$A$44,LOSS!$I$5,'4'!$O$10:$O$44,LOSS!$B64)</f>
        <v>0</v>
      </c>
      <c r="AC64" s="115">
        <f>SUMIFS('5'!$N$10:$N$52,'5'!$A$10:$A$52,LOSS!$E$5,'5'!$M$10:$M$52,LOSS!$B64)+SUMIFS('5'!$P$10:$P$52,'5'!$A$10:$A$52,LOSS!$E$5,'5'!$O$10:$O$52,LOSS!$B64)</f>
        <v>0</v>
      </c>
      <c r="AD64" s="116">
        <f>SUMIFS('5'!$K$10:$K$52,'5'!$A$10:$A$52,LOSS!$E$5,'5'!$M$10:$M$52,LOSS!$B64)+SUMIFS('5'!$L$10:$L$52,'5'!$A$10:$A$52,LOSS!$E$5,'5'!$O$10:$O$52,LOSS!$B64)</f>
        <v>0</v>
      </c>
      <c r="AE64" s="115">
        <f>SUMIFS('5'!$N$10:$N$52,'5'!$A$10:$A$52,LOSS!$G$5,'5'!$M$10:$M$52,LOSS!$B64)+SUMIFS('5'!$P$10:$P$52,'5'!$A$10:$A$52,LOSS!$G$5,'5'!$O$10:$O$52,LOSS!$B64)</f>
        <v>0</v>
      </c>
      <c r="AF64" s="116">
        <f>SUMIFS('5'!$K$10:$K$52,'5'!$A$10:$A$52,LOSS!$G$5,'5'!$M$10:$M$52,LOSS!$B64)+SUMIFS('5'!$L$10:$L$52,'5'!$A$10:$A$52,LOSS!$G$5,'5'!$O$10:$O$52,LOSS!$B64)</f>
        <v>0</v>
      </c>
      <c r="AG64" s="115">
        <f>SUMIFS('5'!$N$10:$N$52,'5'!$A$10:$A$52,LOSS!$I$5,'5'!$M$10:$M$52,LOSS!$B64)+SUMIFS('5'!$P$10:$P$52,'5'!$A$10:$A$52,LOSS!$I$5,'5'!$O$10:$O$52,LOSS!$B64)</f>
        <v>0</v>
      </c>
      <c r="AH64" s="116">
        <f>SUMIFS('5'!$K$10:$K$52,'5'!$A$10:$A$52,LOSS!$I$5,'5'!$M$10:$M$52,LOSS!$B64)+SUMIFS('5'!$L$10:$L$52,'5'!$A$10:$A$52,LOSS!$I$5,'5'!$O$10:$O$52,LOSS!$B64)</f>
        <v>0</v>
      </c>
      <c r="AI64" s="115">
        <f>SUMIFS('6'!$N$10:$N$43,'6'!$A$10:$A$43,LOSS!$E$5,'6'!$M$10:$M$43,LOSS!$B64)+SUMIFS('6'!$P$10:$P$43,'6'!$A$10:$A$43,LOSS!$E$5,'6'!$O$10:$O$43,LOSS!$B64)</f>
        <v>0</v>
      </c>
      <c r="AJ64" s="116">
        <f>SUMIFS('6'!$K$10:$K$43,'6'!$A$10:$A$43,LOSS!$E$5,'6'!$M$10:$M$43,LOSS!$B64)+SUMIFS('6'!$L$10:$L$43,'6'!$A$10:$A$43,LOSS!$E$5,'6'!$O$10:$O$43,LOSS!$B64)</f>
        <v>0</v>
      </c>
      <c r="AK64" s="115">
        <f>SUMIFS('6'!$N$10:$N$43,'6'!$A$10:$A$43,LOSS!$G$5,'6'!$M$10:$M$43,LOSS!$B64)+SUMIFS('6'!$P$10:$P$43,'6'!$A$10:$A$43,LOSS!$G$5,'6'!$O$10:$O$43,LOSS!$B64)</f>
        <v>0</v>
      </c>
      <c r="AL64" s="116">
        <f>SUMIFS('6'!$K$10:$K$43,'6'!$A$10:$A$43,LOSS!$G$5,'6'!$M$10:$M$43,LOSS!$B64)+SUMIFS('6'!$L$10:$L$43,'6'!$A$10:$A$43,LOSS!$G$5,'6'!$O$10:$O$43,LOSS!$B64)</f>
        <v>0</v>
      </c>
      <c r="AM64" s="115">
        <f>SUMIFS('6'!$N$10:$N$43,'6'!$A$10:$A$43,LOSS!$I$5,'6'!$M$10:$M$43,LOSS!$B64)+SUMIFS('6'!$P$10:$P$43,'6'!$A$10:$A$43,LOSS!$I$5,'6'!$O$10:$O$43,LOSS!$B64)</f>
        <v>0</v>
      </c>
      <c r="AN64" s="116">
        <f>SUMIFS('6'!$K$10:$K$43,'6'!$A$10:$A$43,LOSS!$I$5,'6'!$M$10:$M$43,LOSS!$B64)+SUMIFS('6'!$L$10:$L$43,'6'!$A$10:$A$43,LOSS!$I$5,'6'!$O$10:$O$43,LOSS!$B64)</f>
        <v>0</v>
      </c>
      <c r="AO64" s="115">
        <f>SUMIFS('7'!$N$10:$N$44,'7'!$A$10:$A$44,LOSS!$E$5,'7'!$M$10:$M$44,LOSS!$B64)+SUMIFS('7'!$P$10:$P$44,'7'!$A$10:$A$44,LOSS!$E$5,'7'!$O$10:$O$44,LOSS!$B64)</f>
        <v>0</v>
      </c>
      <c r="AP64" s="116">
        <f>SUMIFS('7'!$K$10:$K$44,'7'!$A$10:$A$44,LOSS!$E$5,'7'!$M$10:$M$44,LOSS!$B64)+SUMIFS('7'!$L$10:$L$44,'7'!$A$10:$A$44,LOSS!$E$5,'7'!$O$10:$O$44,LOSS!$B64)</f>
        <v>0</v>
      </c>
      <c r="AQ64" s="115">
        <f>SUMIFS('7'!$N$10:$N$44,'7'!$A$10:$A$44,LOSS!$G$5,'7'!$M$10:$M$44,LOSS!$B64)+SUMIFS('7'!$P$10:$P$44,'7'!$A$10:$A$44,LOSS!$G$5,'7'!$O$10:$O$44,LOSS!$B64)</f>
        <v>0</v>
      </c>
      <c r="AR64" s="116">
        <f>SUMIFS('7'!$K$10:$K$44,'7'!$A$10:$A$44,LOSS!$G$5,'7'!$M$10:$M$44,LOSS!$B64)+SUMIFS('7'!$L$10:$L$44,'7'!$A$10:$A$44,LOSS!$G$5,'7'!$O$10:$O$44,LOSS!$B64)</f>
        <v>0</v>
      </c>
      <c r="AS64" s="115">
        <f>SUMIFS('7'!$N$10:$N$44,'7'!$A$10:$A$44,LOSS!$I$5,'7'!$M$10:$M$44,LOSS!$B64)+SUMIFS('7'!$P$10:$P$44,'7'!$A$10:$A$44,LOSS!$I$5,'7'!$O$10:$O$44,LOSS!$B64)</f>
        <v>0</v>
      </c>
      <c r="AT64" s="116">
        <f>SUMIFS('7'!$K$10:$K$44,'7'!$A$10:$A$44,LOSS!$I$5,'7'!$M$10:$M$44,LOSS!$B64)+SUMIFS('7'!$L$10:$L$44,'7'!$A$10:$A$44,LOSS!$I$5,'7'!$O$10:$O$44,LOSS!$B64)</f>
        <v>0</v>
      </c>
      <c r="AU64" s="115">
        <f>SUMIFS('8'!$N$10:$N$43,'8'!$A$10:$A$43,LOSS!$E$5,'8'!$M$10:$M$43,LOSS!$B64)+SUMIFS('8'!$P$10:$P$43,'8'!$A$10:$A$43,LOSS!$E$5,'8'!$O$10:$O$43,LOSS!$B64)</f>
        <v>0</v>
      </c>
      <c r="AV64" s="116">
        <f>SUMIFS('8'!$K$10:$K$43,'8'!$A$10:$A$43,LOSS!$E$5,'8'!$M$10:$M$43,LOSS!$B64)+SUMIFS('8'!$L$10:$L$43,'8'!$A$10:$A$43,LOSS!$E$5,'8'!$O$10:$O$43,LOSS!$B64)</f>
        <v>0</v>
      </c>
      <c r="AW64" s="115">
        <f>SUMIFS('8'!$N$10:$N$43,'8'!$A$10:$A$43,LOSS!$G$5,'8'!$M$10:$M$43,LOSS!$B64)+SUMIFS('8'!$P$10:$P$43,'8'!$A$10:$A$43,LOSS!$G$5,'8'!$O$10:$O$43,LOSS!$B64)</f>
        <v>0</v>
      </c>
      <c r="AX64" s="116">
        <f>SUMIFS('8'!$K$10:$K$43,'8'!$A$10:$A$43,LOSS!$G$5,'8'!$M$10:$M$43,LOSS!$B64)+SUMIFS('8'!$L$10:$L$43,'8'!$A$10:$A$43,LOSS!$G$5,'8'!$O$10:$O$43,LOSS!$B64)</f>
        <v>0</v>
      </c>
      <c r="AY64" s="115">
        <f>SUMIFS('8'!$N$10:$N$43,'8'!$A$10:$A$43,LOSS!$I$5,'8'!$M$10:$M$43,LOSS!$B64)+SUMIFS('8'!$P$10:$P$43,'8'!$A$10:$A$43,LOSS!$I$5,'8'!$O$10:$O$43,LOSS!$B64)</f>
        <v>0</v>
      </c>
      <c r="AZ64" s="116">
        <f>SUMIFS('8'!$K$10:$K$43,'8'!$A$10:$A$43,LOSS!$I$5,'8'!$M$10:$M$43,LOSS!$B64)+SUMIFS('8'!$L$10:$L$43,'8'!$A$10:$A$43,LOSS!$I$5,'8'!$O$10:$O$43,LOSS!$B64)</f>
        <v>0</v>
      </c>
      <c r="BA64" s="115">
        <f>SUMIFS('9'!$N$10:$N$51,'9'!$A$10:$A$51,LOSS!$E$5,'9'!$M$10:$M$51,LOSS!$B64)+SUMIFS('9'!$P$10:$P$51,'9'!$A$10:$A$51,LOSS!$E$5,'9'!$O$10:$O$51,LOSS!$B64)</f>
        <v>0</v>
      </c>
      <c r="BB64" s="116">
        <f>SUMIFS('9'!$K$10:$K$51,'9'!$A$10:$A$51,LOSS!$E$5,'9'!$M$10:$M$51,LOSS!$B64)+SUMIFS('9'!$L$10:$L$51,'9'!$A$10:$A$51,LOSS!$E$5,'9'!$O$10:$O$51,LOSS!$B64)</f>
        <v>0</v>
      </c>
      <c r="BC64" s="115">
        <f>SUMIFS('9'!$N$10:$N$51,'9'!$A$10:$A$51,LOSS!$G$5,'9'!$M$10:$M$51,LOSS!$B64)+SUMIFS('9'!$P$10:$P$51,'9'!$A$10:$A$51,LOSS!$G$5,'9'!$O$10:$O$51,LOSS!$B64)</f>
        <v>0</v>
      </c>
      <c r="BD64" s="116">
        <f>SUMIFS('9'!$K$10:$K$51,'9'!$A$10:$A$51,LOSS!$G$5,'9'!$M$10:$M$51,LOSS!$B64)+SUMIFS('9'!$L$10:$L$51,'9'!$A$10:$A$51,LOSS!$G$5,'9'!$O$10:$O$51,LOSS!$B64)</f>
        <v>0</v>
      </c>
      <c r="BE64" s="115">
        <f>SUMIFS('9'!$N$10:$N$51,'9'!$A$10:$A$51,LOSS!$I$5,'9'!$M$10:$M$51,LOSS!$B64)+SUMIFS('9'!$P$10:$P$51,'9'!$A$10:$A$51,LOSS!$I$5,'9'!$O$10:$O$51,LOSS!$B64)</f>
        <v>0</v>
      </c>
      <c r="BF64" s="116">
        <f>SUMIFS('9'!$K$10:$K$51,'9'!$A$10:$A$51,LOSS!$I$5,'9'!$M$10:$M$51,LOSS!$B64)+SUMIFS('9'!$L$10:$L$51,'9'!$A$10:$A$51,LOSS!$I$5,'9'!$O$10:$O$51,LOSS!$B64)</f>
        <v>0</v>
      </c>
      <c r="BG64" s="115">
        <f>SUMIFS('10'!$N$10:$N$44,'10'!$A$10:$A$44,LOSS!$E$5,'10'!$M$10:$M$44,LOSS!$B64)+SUMIFS('10'!$P$10:$P$44,'10'!$A$10:$A$44,LOSS!$E$5,'10'!$O$10:$O$44,LOSS!$B64)</f>
        <v>0</v>
      </c>
      <c r="BH64" s="116">
        <f>SUMIFS('10'!$K$10:$K$44,'10'!$A$10:$A$44,LOSS!$E$5,'10'!$M$10:$M$44,LOSS!$B64)+SUMIFS('10'!$L$10:$L$44,'10'!$A$10:$A$44,LOSS!$E$5,'10'!$O$10:$O$44,LOSS!$B64)</f>
        <v>0</v>
      </c>
      <c r="BI64" s="115">
        <f>SUMIFS('10'!$N$10:$N$44,'10'!$A$10:$A$44,LOSS!$G$5,'10'!$M$10:$M$44,LOSS!$B64)+SUMIFS('10'!$P$10:$P$44,'10'!$A$10:$A$44,LOSS!$G$5,'10'!$O$10:$O$44,LOSS!$B64)</f>
        <v>0</v>
      </c>
      <c r="BJ64" s="116">
        <f>SUMIFS('10'!$K$10:$K$44,'10'!$A$10:$A$44,LOSS!$G$5,'10'!$M$10:$M$44,LOSS!$B64)+SUMIFS('10'!$L$10:$L$44,'10'!$A$10:$A$44,LOSS!$G$5,'10'!$O$10:$O$44,LOSS!$B64)</f>
        <v>0</v>
      </c>
      <c r="BK64" s="115">
        <f>SUMIFS('10'!$N$10:$N$44,'10'!$A$10:$A$44,LOSS!$I$5,'10'!$M$10:$M$44,LOSS!$B64)+SUMIFS('10'!$P$10:$P$44,'10'!$A$10:$A$44,LOSS!$I$5,'10'!$O$10:$O$44,LOSS!$B64)</f>
        <v>0</v>
      </c>
      <c r="BL64" s="116">
        <f>SUMIFS('10'!$K$10:$K$44,'10'!$A$10:$A$44,LOSS!$I$5,'10'!$M$10:$M$44,LOSS!$B64)+SUMIFS('10'!$L$10:$L$44,'10'!$A$10:$A$44,LOSS!$I$5,'10'!$O$10:$O$44,LOSS!$B64)</f>
        <v>0</v>
      </c>
      <c r="BM64" s="115">
        <f>SUMIFS('11'!$N$10:$N$43,'11'!$A$10:$A$43,LOSS!$E$5,'11'!$M$10:$M$43,LOSS!$B64)+SUMIFS('11'!$P$10:$P$43,'11'!$A$10:$A$43,LOSS!$E$5,'11'!$O$10:$O$43,LOSS!$B64)</f>
        <v>0</v>
      </c>
      <c r="BN64" s="116">
        <f>SUMIFS('11'!$K$10:$K$43,'11'!$A$10:$A$43,LOSS!$E$5,'11'!$M$10:$M$43,LOSS!$B64)+SUMIFS('11'!$L$10:$L$43,'11'!$A$10:$A$43,LOSS!$E$5,'11'!$O$10:$O$43,LOSS!$B64)</f>
        <v>0</v>
      </c>
      <c r="BO64" s="115">
        <f>SUMIFS('11'!$N$10:$N$43,'11'!$A$10:$A$43,LOSS!$G$5,'11'!$M$10:$M$43,LOSS!$B64)+SUMIFS('11'!$P$10:$P$43,'11'!$A$10:$A$43,LOSS!$G$5,'11'!$O$10:$O$43,LOSS!$B64)</f>
        <v>0</v>
      </c>
      <c r="BP64" s="116">
        <f>SUMIFS('11'!$K$10:$K$43,'11'!$A$10:$A$43,LOSS!$G$5,'11'!$M$10:$M$43,LOSS!$B64)+SUMIFS('11'!$L$10:$L$43,'11'!$A$10:$A$43,LOSS!$G$5,'11'!$O$10:$O$43,LOSS!$B64)</f>
        <v>0</v>
      </c>
      <c r="BQ64" s="115">
        <f>SUMIFS('11'!$N$10:$N$43,'11'!$A$10:$A$43,LOSS!$I$5,'11'!$M$10:$M$43,LOSS!$B64)+SUMIFS('11'!$P$10:$P$43,'11'!$A$10:$A$43,LOSS!$I$5,'11'!$O$10:$O$43,LOSS!$B64)</f>
        <v>0</v>
      </c>
      <c r="BR64" s="116">
        <f>SUMIFS('11'!$K$10:$K$43,'11'!$A$10:$A$43,LOSS!$I$5,'11'!$M$10:$M$43,LOSS!$B64)+SUMIFS('11'!$L$10:$L$43,'11'!$A$10:$A$43,LOSS!$I$5,'11'!$O$10:$O$43,LOSS!$B64)</f>
        <v>0</v>
      </c>
      <c r="BS64" s="115">
        <f>SUMIFS('12'!$N$10:$N$44,'12'!$A$10:$A$44,LOSS!$E$5,'12'!$M$10:$M$44,LOSS!$B64)+SUMIFS('12'!$P$10:$P$44,'12'!$A$10:$A$44,LOSS!$E$5,'12'!$O$10:$O$44,LOSS!$B64)</f>
        <v>0</v>
      </c>
      <c r="BT64" s="116">
        <f>SUMIFS('12'!$K$10:$K$44,'12'!$A$10:$A$44,LOSS!$E$5,'12'!$M$10:$M$44,LOSS!$B64)+SUMIFS('12'!$L$10:$L$44,'12'!$A$10:$A$44,LOSS!$E$5,'12'!$O$10:$O$44,LOSS!$B64)</f>
        <v>0</v>
      </c>
      <c r="BU64" s="115">
        <f>SUMIFS('12'!$N$10:$N$44,'12'!$A$10:$A$44,LOSS!$G$5,'12'!$M$10:$M$44,LOSS!$B64)+SUMIFS('12'!$P$10:$P$44,'12'!$A$10:$A$44,LOSS!$G$5,'12'!$O$10:$O$44,LOSS!$B64)</f>
        <v>0</v>
      </c>
      <c r="BV64" s="116">
        <f>SUMIFS('12'!$K$10:$K$44,'12'!$A$10:$A$44,LOSS!$G$5,'12'!$M$10:$M$44,LOSS!$B64)+SUMIFS('12'!$L$10:$L$44,'12'!$A$10:$A$44,LOSS!$G$5,'12'!$O$10:$O$44,LOSS!$B64)</f>
        <v>0</v>
      </c>
      <c r="BW64" s="115">
        <f>SUMIFS('12'!$N$10:$N$44,'12'!$A$10:$A$44,LOSS!$I$5,'12'!$M$10:$M$44,LOSS!$B64)+SUMIFS('12'!$P$10:$P$44,'12'!$A$10:$A$44,LOSS!$I$5,'12'!$O$10:$O$44,LOSS!$B64)</f>
        <v>0</v>
      </c>
      <c r="BX64" s="116">
        <f>SUMIFS('12'!$K$10:$K$44,'12'!$A$10:$A$44,LOSS!$I$5,'12'!$M$10:$M$44,LOSS!$B64)+SUMIFS('12'!$L$10:$L$44,'12'!$A$10:$A$44,LOSS!$I$5,'12'!$O$10:$O$44,LOSS!$B64)</f>
        <v>0</v>
      </c>
      <c r="BY64" s="115">
        <f>SUMIFS('13'!$N$10:$N$44,'13'!$A$10:$A$44,LOSS!$E$5,'13'!$M$10:$M$44,LOSS!$B64)+SUMIFS('13'!$P$10:$P$44,'13'!$A$10:$A$44,LOSS!$E$5,'13'!$O$10:$O$44,LOSS!$B64)</f>
        <v>0</v>
      </c>
      <c r="BZ64" s="116">
        <f>SUMIFS('13'!$K$10:$K$44,'13'!$A$10:$A$44,LOSS!$E$5,'13'!$M$10:$M$44,LOSS!$B64)+SUMIFS('13'!$L$10:$L$44,'13'!$A$10:$A$44,LOSS!$E$5,'13'!$O$10:$O$44,LOSS!$B64)</f>
        <v>0</v>
      </c>
      <c r="CA64" s="115">
        <f>SUMIFS('13'!$N$10:$N$44,'13'!$A$10:$A$44,LOSS!$G$5,'13'!$M$10:$M$44,LOSS!$B64)+SUMIFS('13'!$P$10:$P$44,'13'!$A$10:$A$44,LOSS!$G$5,'13'!$O$10:$O$44,LOSS!$B64)</f>
        <v>0</v>
      </c>
      <c r="CB64" s="116">
        <f>SUMIFS('13'!$K$10:$K$44,'13'!$A$10:$A$44,LOSS!$G$5,'13'!$M$10:$M$44,LOSS!$B64)+SUMIFS('13'!$L$10:$L$44,'13'!$A$10:$A$44,LOSS!$G$5,'13'!$O$10:$O$44,LOSS!$B64)</f>
        <v>0</v>
      </c>
      <c r="CC64" s="115">
        <f>SUMIFS('13'!$N$10:$N$44,'13'!$A$10:$A$44,LOSS!$I$5,'13'!$M$10:$M$44,LOSS!$B64)+SUMIFS('13'!$P$10:$P$44,'13'!$A$10:$A$44,LOSS!$I$5,'13'!$O$10:$O$44,LOSS!$B64)</f>
        <v>0</v>
      </c>
      <c r="CD64" s="116">
        <f>SUMIFS('13'!$K$10:$K$44,'13'!$A$10:$A$44,LOSS!$I$5,'13'!$M$10:$M$44,LOSS!$B64)+SUMIFS('13'!$L$10:$L$44,'13'!$A$10:$A$44,LOSS!$I$5,'13'!$O$10:$O$44,LOSS!$B64)</f>
        <v>0</v>
      </c>
      <c r="CE64" s="115">
        <f>SUMIFS('14'!$N$10:$N$44,'14'!$A$10:$A$44,LOSS!$E$5,'14'!$M$10:$M$44,LOSS!$B64)+SUMIFS('14'!$P$10:$P$44,'14'!$A$10:$A$44,LOSS!$E$5,'14'!$O$10:$O$44,LOSS!$B64)</f>
        <v>0</v>
      </c>
      <c r="CF64" s="116">
        <f>SUMIFS('14'!$K$10:$K$44,'14'!$A$10:$A$44,LOSS!$E$5,'14'!$M$10:$M$44,LOSS!$B64)+SUMIFS('14'!$L$10:$L$44,'14'!$A$10:$A$44,LOSS!$E$5,'14'!$O$10:$O$44,LOSS!$B64)</f>
        <v>0</v>
      </c>
      <c r="CG64" s="115">
        <f>SUMIFS('14'!$N$10:$N$44,'14'!$A$10:$A$44,LOSS!$G$5,'14'!$M$10:$M$44,LOSS!$B64)+SUMIFS('14'!$P$10:$P$44,'14'!$A$10:$A$44,LOSS!$G$5,'14'!$O$10:$O$44,LOSS!$B64)</f>
        <v>0</v>
      </c>
      <c r="CH64" s="116">
        <f>SUMIFS('14'!$K$10:$K$44,'14'!$A$10:$A$44,LOSS!$G$5,'14'!$M$10:$M$44,LOSS!$B64)+SUMIFS('14'!$L$10:$L$44,'14'!$A$10:$A$44,LOSS!$G$5,'14'!$O$10:$O$44,LOSS!$B64)</f>
        <v>0</v>
      </c>
      <c r="CI64" s="115">
        <f>SUMIFS('14'!$N$10:$N$44,'14'!$A$10:$A$44,LOSS!$I$5,'14'!$M$10:$M$44,LOSS!$B64)+SUMIFS('14'!$P$10:$P$44,'14'!$A$10:$A$44,LOSS!$I$5,'14'!$O$10:$O$44,LOSS!$B64)</f>
        <v>0</v>
      </c>
      <c r="CJ64" s="116">
        <f>SUMIFS('14'!$K$10:$K$44,'14'!$A$10:$A$44,LOSS!$I$5,'14'!$M$10:$M$44,LOSS!$B64)+SUMIFS('14'!$L$10:$L$44,'14'!$A$10:$A$44,LOSS!$I$5,'14'!$O$10:$O$44,LOSS!$B64)</f>
        <v>0</v>
      </c>
      <c r="CK64" s="115">
        <f>SUMIFS('15'!$N$10:$N$44,'15'!$A$10:$A$44,LOSS!$E$5,'15'!$M$10:$M$44,LOSS!$B64)+SUMIFS('15'!$P$10:$P$44,'15'!$A$10:$A$44,LOSS!$E$5,'15'!$O$10:$O$44,LOSS!$B64)</f>
        <v>0</v>
      </c>
      <c r="CL64" s="116">
        <f>SUMIFS('15'!$K$10:$K$44,'15'!$A$10:$A$44,LOSS!$E$5,'15'!$M$10:$M$44,LOSS!$B64)+SUMIFS('15'!$L$10:$L$44,'15'!$A$10:$A$44,LOSS!$E$5,'15'!$O$10:$O$44,LOSS!$B64)</f>
        <v>0</v>
      </c>
      <c r="CM64" s="115">
        <f>SUMIFS('15'!$N$10:$N$44,'15'!$A$10:$A$44,LOSS!$G$5,'15'!$M$10:$M$44,LOSS!$B64)+SUMIFS('15'!$P$10:$P$44,'15'!$A$10:$A$44,LOSS!$G$5,'15'!$O$10:$O$44,LOSS!$B64)</f>
        <v>0</v>
      </c>
      <c r="CN64" s="116">
        <f>SUMIFS('15'!$K$10:$K$44,'15'!$A$10:$A$44,LOSS!$G$5,'15'!$M$10:$M$44,LOSS!$B64)+SUMIFS('15'!$L$10:$L$44,'15'!$A$10:$A$44,LOSS!$G$5,'15'!$O$10:$O$44,LOSS!$B64)</f>
        <v>0</v>
      </c>
      <c r="CO64" s="115">
        <f>SUMIFS('15'!$N$10:$N$44,'15'!$A$10:$A$44,LOSS!$I$5,'15'!$M$10:$M$44,LOSS!$B64)+SUMIFS('15'!$P$10:$P$44,'15'!$A$10:$A$44,LOSS!$I$5,'15'!$O$10:$O$44,LOSS!$B64)</f>
        <v>0</v>
      </c>
      <c r="CP64" s="116">
        <f>SUMIFS('15'!$K$10:$K$44,'15'!$A$10:$A$44,LOSS!$I$5,'15'!$M$10:$M$44,LOSS!$B64)+SUMIFS('15'!$L$10:$L$44,'15'!$A$10:$A$44,LOSS!$I$5,'15'!$O$10:$O$44,LOSS!$B64)</f>
        <v>0</v>
      </c>
      <c r="CQ64" s="115">
        <f>SUMIFS('16'!$N$10:$N$44,'16'!$A$10:$A$44,LOSS!$E$5,'16'!$M$10:$M$44,LOSS!$B64)+SUMIFS('16'!$P$10:$P$44,'16'!$A$10:$A$44,LOSS!$E$5,'16'!$O$10:$O$44,LOSS!$B64)</f>
        <v>0</v>
      </c>
      <c r="CR64" s="116">
        <f>SUMIFS('16'!$K$10:$K$44,'16'!$A$10:$A$44,LOSS!$E$5,'16'!$M$10:$M$44,LOSS!$B64)+SUMIFS('16'!$L$10:$L$44,'16'!$A$10:$A$44,LOSS!$E$5,'16'!$O$10:$O$44,LOSS!$B64)</f>
        <v>0</v>
      </c>
      <c r="CS64" s="115">
        <f>SUMIFS('16'!$N$10:$N$44,'16'!$A$10:$A$44,LOSS!$G$5,'16'!$M$10:$M$44,LOSS!$B64)+SUMIFS('16'!$P$10:$P$44,'16'!$A$10:$A$44,LOSS!$G$5,'16'!$O$10:$O$44,LOSS!$B64)</f>
        <v>0</v>
      </c>
      <c r="CT64" s="116">
        <f>SUMIFS('16'!$K$10:$K$44,'16'!$A$10:$A$44,LOSS!$G$5,'16'!$M$10:$M$44,LOSS!$B64)+SUMIFS('16'!$L$10:$L$44,'16'!$A$10:$A$44,LOSS!$G$5,'16'!$O$10:$O$44,LOSS!$B64)</f>
        <v>0</v>
      </c>
      <c r="CU64" s="115">
        <f>SUMIFS('16'!$N$10:$N$44,'16'!$A$10:$A$44,LOSS!$I$5,'16'!$M$10:$M$44,LOSS!$B64)+SUMIFS('16'!$P$10:$P$44,'16'!$A$10:$A$44,LOSS!$I$5,'16'!$O$10:$O$44,LOSS!$B64)</f>
        <v>0</v>
      </c>
      <c r="CV64" s="116">
        <f>SUMIFS('16'!$K$10:$K$44,'16'!$A$10:$A$44,LOSS!$I$5,'16'!$M$10:$M$44,LOSS!$B64)+SUMIFS('16'!$L$10:$L$44,'16'!$A$10:$A$44,LOSS!$I$5,'16'!$O$10:$O$44,LOSS!$B64)</f>
        <v>0</v>
      </c>
      <c r="CW64" s="115">
        <f>SUMIFS('17'!$N$10:$N$44,'17'!$A$10:$A$44,LOSS!$E$5,'17'!$M$10:$M$44,LOSS!$B64)+SUMIFS('17'!$P$10:$P$44,'17'!$A$10:$A$44,LOSS!$E$5,'17'!$O$10:$O$44,LOSS!$B64)</f>
        <v>0</v>
      </c>
      <c r="CX64" s="116">
        <f>SUMIFS('17'!$K$10:$K$44,'17'!$A$10:$A$44,LOSS!$E$5,'17'!$M$10:$M$44,LOSS!$B64)+SUMIFS('17'!$L$10:$L$44,'17'!$A$10:$A$44,LOSS!$E$5,'17'!$O$10:$O$44,LOSS!$B64)</f>
        <v>0</v>
      </c>
      <c r="CY64" s="115">
        <f>SUMIFS('17'!$N$10:$N$44,'17'!$A$10:$A$44,LOSS!$G$5,'17'!$M$10:$M$44,LOSS!$B64)+SUMIFS('17'!$P$10:$P$44,'17'!$A$10:$A$44,LOSS!$G$5,'17'!$O$10:$O$44,LOSS!$B64)</f>
        <v>0</v>
      </c>
      <c r="CZ64" s="116">
        <f>SUMIFS('17'!$K$10:$K$44,'17'!$A$10:$A$44,LOSS!$G$5,'17'!$M$10:$M$44,LOSS!$B64)+SUMIFS('17'!$L$10:$L$44,'17'!$A$10:$A$44,LOSS!$G$5,'17'!$O$10:$O$44,LOSS!$B64)</f>
        <v>0</v>
      </c>
      <c r="DA64" s="115">
        <f>SUMIFS('17'!$N$10:$N$44,'17'!$A$10:$A$44,LOSS!$I$5,'17'!$M$10:$M$44,LOSS!$B64)+SUMIFS('17'!$P$10:$P$44,'17'!$A$10:$A$44,LOSS!$I$5,'17'!$O$10:$O$44,LOSS!$B64)</f>
        <v>0</v>
      </c>
      <c r="DB64" s="116">
        <f>SUMIFS('17'!$K$10:$K$44,'17'!$A$10:$A$44,LOSS!$I$5,'17'!$M$10:$M$44,LOSS!$B64)+SUMIFS('17'!$L$10:$L$44,'17'!$A$10:$A$44,LOSS!$I$5,'17'!$O$10:$O$44,LOSS!$B64)</f>
        <v>0</v>
      </c>
      <c r="DC64" s="115">
        <f>SUMIFS('18'!$N$10:$N$44,'18'!$A$10:$A$44,LOSS!$E$5,'18'!$M$10:$M$44,LOSS!$B64)+SUMIFS('18'!$P$10:$P$44,'18'!$A$10:$A$44,LOSS!$E$5,'18'!$O$10:$O$44,LOSS!$B64)</f>
        <v>0</v>
      </c>
      <c r="DD64" s="116">
        <f>SUMIFS('18'!$K$10:$K$44,'18'!$A$10:$A$44,LOSS!$E$5,'18'!$M$10:$M$44,LOSS!$B64)+SUMIFS('18'!$L$10:$L$44,'18'!$A$10:$A$44,LOSS!$E$5,'18'!$O$10:$O$44,LOSS!$B64)</f>
        <v>0</v>
      </c>
      <c r="DE64" s="115">
        <f>SUMIFS('18'!$N$10:$N$44,'18'!$A$10:$A$44,LOSS!$G$5,'18'!$M$10:$M$44,LOSS!$B64)+SUMIFS('18'!$P$10:$P$44,'18'!$A$10:$A$44,LOSS!$G$5,'18'!$O$10:$O$44,LOSS!$B64)</f>
        <v>0</v>
      </c>
      <c r="DF64" s="116">
        <f>SUMIFS('18'!$K$10:$K$44,'18'!$A$10:$A$44,LOSS!$G$5,'18'!$M$10:$M$44,LOSS!$B64)+SUMIFS('18'!$L$10:$L$44,'18'!$A$10:$A$44,LOSS!$G$5,'18'!$O$10:$O$44,LOSS!$B64)</f>
        <v>0</v>
      </c>
      <c r="DG64" s="115">
        <f>SUMIFS('18'!$N$10:$N$44,'18'!$A$10:$A$44,LOSS!$I$5,'18'!$M$10:$M$44,LOSS!$B64)+SUMIFS('18'!$P$10:$P$44,'18'!$A$10:$A$44,LOSS!$I$5,'18'!$O$10:$O$44,LOSS!$B64)</f>
        <v>0</v>
      </c>
      <c r="DH64" s="116">
        <f>SUMIFS('18'!$K$10:$K$44,'18'!$A$10:$A$44,LOSS!$I$5,'18'!$M$10:$M$44,LOSS!$B64)+SUMIFS('18'!$L$10:$L$44,'18'!$A$10:$A$44,LOSS!$I$5,'18'!$O$10:$O$44,LOSS!$B64)</f>
        <v>0</v>
      </c>
      <c r="DI64" s="115">
        <f>SUMIFS('19'!$N$10:$N$44,'19'!$A$10:$A$44,LOSS!$E$5,'19'!$M$10:$M$44,LOSS!$B64)+SUMIFS('19'!$P$10:$P$44,'19'!$A$10:$A$44,LOSS!$E$5,'19'!$O$10:$O$44,LOSS!$B64)</f>
        <v>0</v>
      </c>
      <c r="DJ64" s="116">
        <f>SUMIFS('19'!$K$10:$K$44,'19'!$A$10:$A$44,LOSS!$E$5,'19'!$M$10:$M$44,LOSS!$B64)+SUMIFS('19'!$L$10:$L$44,'19'!$A$10:$A$44,LOSS!$E$5,'19'!$O$10:$O$44,LOSS!$B64)</f>
        <v>0</v>
      </c>
      <c r="DK64" s="115">
        <f>SUMIFS('19'!$N$10:$N$44,'19'!$A$10:$A$44,LOSS!$G$5,'19'!$M$10:$M$44,LOSS!$B64)+SUMIFS('19'!$P$10:$P$44,'19'!$A$10:$A$44,LOSS!$G$5,'19'!$O$10:$O$44,LOSS!$B64)</f>
        <v>0</v>
      </c>
      <c r="DL64" s="116">
        <f>SUMIFS('19'!$K$10:$K$44,'19'!$A$10:$A$44,LOSS!$G$5,'19'!$M$10:$M$44,LOSS!$B64)+SUMIFS('19'!$L$10:$L$44,'19'!$A$10:$A$44,LOSS!$G$5,'19'!$O$10:$O$44,LOSS!$B64)</f>
        <v>0</v>
      </c>
      <c r="DM64" s="115">
        <f>SUMIFS('19'!$N$10:$N$44,'19'!$A$10:$A$44,LOSS!$I$5,'19'!$M$10:$M$44,LOSS!$B64)+SUMIFS('19'!$P$10:$P$44,'19'!$A$10:$A$44,LOSS!$I$5,'19'!$O$10:$O$44,LOSS!$B64)</f>
        <v>0</v>
      </c>
      <c r="DN64" s="116">
        <f>SUMIFS('19'!$K$10:$K$44,'19'!$A$10:$A$44,LOSS!$I$5,'19'!$M$10:$M$44,LOSS!$B64)+SUMIFS('19'!$L$10:$L$44,'19'!$A$10:$A$44,LOSS!$I$5,'19'!$O$10:$O$44,LOSS!$B64)</f>
        <v>0</v>
      </c>
      <c r="DO64" s="115">
        <f>SUMIFS('20'!$N$10:$N$44,'20'!$A$10:$A$44,LOSS!$E$5,'20'!$M$10:$M$44,LOSS!$B64)+SUMIFS('20'!$P$10:$P$44,'20'!$A$10:$A$44,LOSS!$E$5,'20'!$O$10:$O$44,LOSS!$B64)</f>
        <v>0</v>
      </c>
      <c r="DP64" s="116">
        <f>SUMIFS('20'!$K$10:$K$44,'20'!$A$10:$A$44,LOSS!$E$5,'20'!$M$10:$M$44,LOSS!$B64)+SUMIFS('20'!$L$10:$L$44,'20'!$A$10:$A$44,LOSS!$E$5,'20'!$O$10:$O$44,LOSS!$B64)</f>
        <v>0</v>
      </c>
      <c r="DQ64" s="115">
        <f>SUMIFS('20'!$N$10:$N$44,'20'!$A$10:$A$44,LOSS!$G$5,'20'!$M$10:$M$44,LOSS!$B64)+SUMIFS('20'!$P$10:$P$44,'20'!$A$10:$A$44,LOSS!$G$5,'20'!$O$10:$O$44,LOSS!$B64)</f>
        <v>0</v>
      </c>
      <c r="DR64" s="116">
        <f>SUMIFS('20'!$K$10:$K$44,'20'!$A$10:$A$44,LOSS!$G$5,'20'!$M$10:$M$44,LOSS!$B64)+SUMIFS('20'!$L$10:$L$44,'20'!$A$10:$A$44,LOSS!$G$5,'20'!$O$10:$O$44,LOSS!$B64)</f>
        <v>0</v>
      </c>
      <c r="DS64" s="115">
        <f>SUMIFS('20'!$N$10:$N$44,'20'!$A$10:$A$44,LOSS!$I$5,'20'!$M$10:$M$44,LOSS!$B64)+SUMIFS('20'!$P$10:$P$44,'20'!$A$10:$A$44,LOSS!$I$5,'20'!$O$10:$O$44,LOSS!$B64)</f>
        <v>0</v>
      </c>
      <c r="DT64" s="116">
        <f>SUMIFS('20'!$K$10:$K$44,'20'!$A$10:$A$44,LOSS!$I$5,'20'!$M$10:$M$44,LOSS!$B64)+SUMIFS('20'!$L$10:$L$44,'20'!$A$10:$A$44,LOSS!$I$5,'20'!$O$10:$O$44,LOSS!$B64)</f>
        <v>0</v>
      </c>
      <c r="DU64" s="115">
        <f>SUMIFS('21'!$N$10:$N$44,'21'!$A$10:$A$44,LOSS!$E$5,'21'!$M$10:$M$44,LOSS!$B64)+SUMIFS('21'!$P$10:$P$44,'21'!$A$10:$A$44,LOSS!$E$5,'21'!$O$10:$O$44,LOSS!$B64)</f>
        <v>0</v>
      </c>
      <c r="DV64" s="116">
        <f>SUMIFS('21'!$K$10:$K$44,'21'!$A$10:$A$44,LOSS!$E$5,'21'!$M$10:$M$44,LOSS!$B64)+SUMIFS('21'!$L$10:$L$44,'21'!$A$10:$A$44,LOSS!$E$5,'21'!$O$10:$O$44,LOSS!$B64)</f>
        <v>0</v>
      </c>
      <c r="DW64" s="115">
        <f>SUMIFS('21'!$N$10:$N$44,'21'!$A$10:$A$44,LOSS!$G$5,'21'!$M$10:$M$44,LOSS!$B64)+SUMIFS('21'!$P$10:$P$44,'21'!$A$10:$A$44,LOSS!$G$5,'21'!$O$10:$O$44,LOSS!$B64)</f>
        <v>0</v>
      </c>
      <c r="DX64" s="116">
        <f>SUMIFS('21'!$K$10:$K$44,'21'!$A$10:$A$44,LOSS!$G$5,'21'!$M$10:$M$44,LOSS!$B64)+SUMIFS('21'!$L$10:$L$44,'21'!$A$10:$A$44,LOSS!$G$5,'21'!$O$10:$O$44,LOSS!$B64)</f>
        <v>0</v>
      </c>
      <c r="DY64" s="115">
        <f>SUMIFS('21'!$N$10:$N$44,'21'!$A$10:$A$44,LOSS!$I$5,'21'!$M$10:$M$44,LOSS!$B64)+SUMIFS('21'!$P$10:$P$44,'21'!$A$10:$A$44,LOSS!$I$5,'21'!$O$10:$O$44,LOSS!$B64)</f>
        <v>0</v>
      </c>
      <c r="DZ64" s="116">
        <f>SUMIFS('21'!$K$10:$K$44,'21'!$A$10:$A$44,LOSS!$I$5,'21'!$M$10:$M$44,LOSS!$B64)+SUMIFS('21'!$L$10:$L$44,'21'!$A$10:$A$44,LOSS!$I$5,'21'!$O$10:$O$44,LOSS!$B64)</f>
        <v>0</v>
      </c>
      <c r="EA64" s="115">
        <f>SUMIFS('22'!$N$10:$N$44,'22'!$A$10:$A$44,LOSS!$E$5,'22'!$M$10:$M$44,LOSS!$B64)+SUMIFS('22'!$P$10:$P$44,'22'!$A$10:$A$44,LOSS!$E$5,'22'!$O$10:$O$44,LOSS!$B64)</f>
        <v>0</v>
      </c>
      <c r="EB64" s="116">
        <f>SUMIFS('22'!$K$10:$K$44,'22'!$A$10:$A$44,LOSS!$E$5,'22'!$M$10:$M$44,LOSS!$B64)+SUMIFS('22'!$L$10:$L$44,'22'!$A$10:$A$44,LOSS!$E$5,'22'!$O$10:$O$44,LOSS!$B64)</f>
        <v>0</v>
      </c>
      <c r="EC64" s="115">
        <f>SUMIFS('22'!$N$10:$N$44,'22'!$A$10:$A$44,LOSS!$G$5,'22'!$M$10:$M$44,LOSS!$B64)+SUMIFS('22'!$P$10:$P$44,'22'!$A$10:$A$44,LOSS!$G$5,'22'!$O$10:$O$44,LOSS!$B64)</f>
        <v>0</v>
      </c>
      <c r="ED64" s="116">
        <f>SUMIFS('22'!$K$10:$K$44,'22'!$A$10:$A$44,LOSS!$G$5,'22'!$M$10:$M$44,LOSS!$B64)+SUMIFS('22'!$L$10:$L$44,'22'!$A$10:$A$44,LOSS!$G$5,'22'!$O$10:$O$44,LOSS!$B64)</f>
        <v>0</v>
      </c>
      <c r="EE64" s="115">
        <f>SUMIFS('22'!$N$10:$N$44,'22'!$A$10:$A$44,LOSS!$I$5,'22'!$M$10:$M$44,LOSS!$B64)+SUMIFS('22'!$P$10:$P$44,'22'!$A$10:$A$44,LOSS!$I$5,'22'!$O$10:$O$44,LOSS!$B64)</f>
        <v>0</v>
      </c>
      <c r="EF64" s="116">
        <f>SUMIFS('22'!$K$10:$K$44,'22'!$A$10:$A$44,LOSS!$I$5,'22'!$M$10:$M$44,LOSS!$B64)+SUMIFS('22'!$L$10:$L$44,'22'!$A$10:$A$44,LOSS!$I$5,'22'!$O$10:$O$44,LOSS!$B64)</f>
        <v>0</v>
      </c>
      <c r="EG64" s="115">
        <f>SUMIFS('23'!$N$10:$N$44,'23'!$A$10:$A$44,LOSS!$E$5,'23'!$M$10:$M$44,LOSS!$B64)+SUMIFS('23'!$P$10:$P$44,'23'!$A$10:$A$44,LOSS!$E$5,'23'!$O$10:$O$44,LOSS!$B64)</f>
        <v>0</v>
      </c>
      <c r="EH64" s="116">
        <f>SUMIFS('23'!$K$10:$K$44,'23'!$A$10:$A$44,LOSS!$E$5,'23'!$M$10:$M$44,LOSS!$B64)+SUMIFS('23'!$L$10:$L$44,'23'!$A$10:$A$44,LOSS!$E$5,'23'!$O$10:$O$44,LOSS!$B64)</f>
        <v>0</v>
      </c>
      <c r="EI64" s="115">
        <f>SUMIFS('23'!$N$10:$N$44,'23'!$A$10:$A$44,LOSS!$G$5,'23'!$M$10:$M$44,LOSS!$B64)+SUMIFS('23'!$P$10:$P$44,'23'!$A$10:$A$44,LOSS!$G$5,'23'!$O$10:$O$44,LOSS!$B64)</f>
        <v>0</v>
      </c>
      <c r="EJ64" s="116">
        <f>SUMIFS('23'!$K$10:$K$44,'23'!$A$10:$A$44,LOSS!$G$5,'23'!$M$10:$M$44,LOSS!$B64)+SUMIFS('23'!$L$10:$L$44,'23'!$A$10:$A$44,LOSS!$G$5,'23'!$O$10:$O$44,LOSS!$B64)</f>
        <v>0</v>
      </c>
      <c r="EK64" s="115">
        <f>SUMIFS('23'!$N$10:$N$44,'23'!$A$10:$A$44,LOSS!$I$5,'23'!$M$10:$M$44,LOSS!$B64)+SUMIFS('23'!$P$10:$P$44,'23'!$A$10:$A$44,LOSS!$I$5,'23'!$O$10:$O$44,LOSS!$B64)</f>
        <v>0</v>
      </c>
      <c r="EL64" s="116">
        <f>SUMIFS('23'!$K$10:$K$44,'23'!$A$10:$A$44,LOSS!$I$5,'23'!$M$10:$M$44,LOSS!$B64)+SUMIFS('23'!$L$10:$L$44,'23'!$A$10:$A$44,LOSS!$I$5,'23'!$O$10:$O$44,LOSS!$B64)</f>
        <v>0</v>
      </c>
      <c r="EM64" s="115">
        <f>SUMIFS('24'!$N$10:$N$44,'24'!$A$10:$A$44,LOSS!$E$5,'24'!$M$10:$M$44,LOSS!$B64)+SUMIFS('24'!$P$10:$P$44,'24'!$A$10:$A$44,LOSS!$E$5,'24'!$O$10:$O$44,LOSS!$B64)</f>
        <v>0</v>
      </c>
      <c r="EN64" s="116">
        <f>SUMIFS('24'!$K$10:$K$44,'24'!$A$10:$A$44,LOSS!$E$5,'24'!$M$10:$M$44,LOSS!$B64)+SUMIFS('24'!$L$10:$L$44,'24'!$A$10:$A$44,LOSS!$E$5,'24'!$O$10:$O$44,LOSS!$B64)</f>
        <v>0</v>
      </c>
      <c r="EO64" s="115">
        <f>SUMIFS('24'!$N$10:$N$44,'24'!$A$10:$A$44,LOSS!$G$5,'24'!$M$10:$M$44,LOSS!$B64)+SUMIFS('24'!$P$10:$P$44,'24'!$A$10:$A$44,LOSS!$G$5,'24'!$O$10:$O$44,LOSS!$B64)</f>
        <v>0</v>
      </c>
      <c r="EP64" s="116">
        <f>SUMIFS('24'!$K$10:$K$44,'24'!$A$10:$A$44,LOSS!$G$5,'24'!$M$10:$M$44,LOSS!$B64)+SUMIFS('24'!$L$10:$L$44,'24'!$A$10:$A$44,LOSS!$G$5,'24'!$O$10:$O$44,LOSS!$B64)</f>
        <v>0</v>
      </c>
      <c r="EQ64" s="115">
        <f>SUMIFS('24'!$N$10:$N$44,'24'!$A$10:$A$44,LOSS!$I$5,'24'!$M$10:$M$44,LOSS!$B64)+SUMIFS('24'!$P$10:$P$44,'24'!$A$10:$A$44,LOSS!$I$5,'24'!$O$10:$O$44,LOSS!$B64)</f>
        <v>0</v>
      </c>
      <c r="ER64" s="116">
        <f>SUMIFS('24'!$K$10:$K$44,'24'!$A$10:$A$44,LOSS!$I$5,'24'!$M$10:$M$44,LOSS!$B64)+SUMIFS('24'!$L$10:$L$44,'24'!$A$10:$A$44,LOSS!$I$5,'24'!$O$10:$O$44,LOSS!$B64)</f>
        <v>0</v>
      </c>
      <c r="ES64" s="115">
        <f>SUMIFS('25'!$N$10:$N$44,'25'!$A$10:$A$44,LOSS!$E$5,'25'!$M$10:$M$44,LOSS!$B64)+SUMIFS('25'!$P$10:$P$44,'25'!$A$10:$A$44,LOSS!$E$5,'25'!$O$10:$O$44,LOSS!$B64)</f>
        <v>0</v>
      </c>
      <c r="ET64" s="116">
        <f>SUMIFS('25'!$K$10:$K$44,'25'!$A$10:$A$44,LOSS!$E$5,'25'!$M$10:$M$44,LOSS!$B64)+SUMIFS('25'!$L$10:$L$44,'25'!$A$10:$A$44,LOSS!$E$5,'25'!$O$10:$O$44,LOSS!$B64)</f>
        <v>0</v>
      </c>
      <c r="EU64" s="115">
        <f>SUMIFS('25'!$N$10:$N$44,'25'!$A$10:$A$44,LOSS!$G$5,'25'!$M$10:$M$44,LOSS!$B64)+SUMIFS('25'!$P$10:$P$44,'25'!$A$10:$A$44,LOSS!$G$5,'25'!$O$10:$O$44,LOSS!$B64)</f>
        <v>0</v>
      </c>
      <c r="EV64" s="116">
        <f>SUMIFS('25'!$K$10:$K$44,'25'!$A$10:$A$44,LOSS!$G$5,'25'!$M$10:$M$44,LOSS!$B64)+SUMIFS('25'!$L$10:$L$44,'25'!$A$10:$A$44,LOSS!$G$5,'25'!$O$10:$O$44,LOSS!$B64)</f>
        <v>0</v>
      </c>
      <c r="EW64" s="115">
        <f>SUMIFS('25'!$N$10:$N$44,'25'!$A$10:$A$44,LOSS!$I$5,'25'!$M$10:$M$44,LOSS!$B64)+SUMIFS('25'!$P$10:$P$44,'25'!$A$10:$A$44,LOSS!$I$5,'25'!$O$10:$O$44,LOSS!$B64)</f>
        <v>0</v>
      </c>
      <c r="EX64" s="116">
        <f>SUMIFS('25'!$K$10:$K$44,'25'!$A$10:$A$44,LOSS!$I$5,'25'!$M$10:$M$44,LOSS!$B64)+SUMIFS('25'!$L$10:$L$44,'25'!$A$10:$A$44,LOSS!$I$5,'25'!$O$10:$O$44,LOSS!$B64)</f>
        <v>0</v>
      </c>
      <c r="EY64" s="115">
        <f>SUMIFS('26'!$N$10:$N$44,'26'!$A$10:$A$44,LOSS!$E$5,'26'!$M$10:$M$44,LOSS!$B64)+SUMIFS('26'!$P$10:$P$44,'26'!$A$10:$A$44,LOSS!$E$5,'26'!$O$10:$O$44,LOSS!$B64)</f>
        <v>0</v>
      </c>
      <c r="EZ64" s="116">
        <f>SUMIFS('26'!$K$10:$K$44,'26'!$A$10:$A$44,LOSS!$E$5,'26'!$M$10:$M$44,LOSS!$B64)+SUMIFS('26'!$L$10:$L$44,'26'!$A$10:$A$44,LOSS!$E$5,'26'!$O$10:$O$44,LOSS!$B64)</f>
        <v>0</v>
      </c>
      <c r="FA64" s="115">
        <f>SUMIFS('26'!$N$10:$N$44,'26'!$A$10:$A$44,LOSS!$G$5,'26'!$M$10:$M$44,LOSS!$B64)+SUMIFS('26'!$P$10:$P$44,'26'!$A$10:$A$44,LOSS!$G$5,'26'!$O$10:$O$44,LOSS!$B64)</f>
        <v>0</v>
      </c>
      <c r="FB64" s="116">
        <f>SUMIFS('26'!$K$10:$K$44,'26'!$A$10:$A$44,LOSS!$G$5,'26'!$M$10:$M$44,LOSS!$B64)+SUMIFS('26'!$L$10:$L$44,'26'!$A$10:$A$44,LOSS!$G$5,'26'!$O$10:$O$44,LOSS!$B64)</f>
        <v>0</v>
      </c>
      <c r="FC64" s="115">
        <f>SUMIFS('26'!$N$10:$N$44,'26'!$A$10:$A$44,LOSS!$I$5,'26'!$M$10:$M$44,LOSS!$B64)+SUMIFS('26'!$P$10:$P$44,'26'!$A$10:$A$44,LOSS!$I$5,'26'!$O$10:$O$44,LOSS!$B64)</f>
        <v>0</v>
      </c>
      <c r="FD64" s="116">
        <f>SUMIFS('26'!$K$10:$K$44,'26'!$A$10:$A$44,LOSS!$I$5,'26'!$M$10:$M$44,LOSS!$B64)+SUMIFS('26'!$L$10:$L$44,'26'!$A$10:$A$44,LOSS!$I$5,'26'!$O$10:$O$44,LOSS!$B64)</f>
        <v>0</v>
      </c>
      <c r="FE64" s="115">
        <f>SUMIFS('27'!$N$10:$N$44,'27'!$A$10:$A$44,LOSS!$E$5,'27'!$M$10:$M$44,LOSS!$B64)+SUMIFS('27'!$P$10:$P$44,'27'!$A$10:$A$44,LOSS!$E$5,'27'!$O$10:$O$44,LOSS!$B64)</f>
        <v>0</v>
      </c>
      <c r="FF64" s="116">
        <f>SUMIFS('27'!$K$10:$K$44,'27'!$A$10:$A$44,LOSS!$E$5,'27'!$M$10:$M$44,LOSS!$B64)+SUMIFS('27'!$L$10:$L$44,'27'!$A$10:$A$44,LOSS!$E$5,'27'!$O$10:$O$44,LOSS!$B64)</f>
        <v>0</v>
      </c>
      <c r="FG64" s="115">
        <f>SUMIFS('27'!$N$10:$N$44,'27'!$A$10:$A$44,LOSS!$G$5,'27'!$M$10:$M$44,LOSS!$B64)+SUMIFS('27'!$P$10:$P$44,'27'!$A$10:$A$44,LOSS!$G$5,'27'!$O$10:$O$44,LOSS!$B64)</f>
        <v>0</v>
      </c>
      <c r="FH64" s="116">
        <f>SUMIFS('27'!$K$10:$K$44,'27'!$A$10:$A$44,LOSS!$G$5,'27'!$M$10:$M$44,LOSS!$B64)+SUMIFS('27'!$L$10:$L$44,'27'!$A$10:$A$44,LOSS!$G$5,'27'!$O$10:$O$44,LOSS!$B64)</f>
        <v>0</v>
      </c>
      <c r="FI64" s="115">
        <f>SUMIFS('27'!$N$10:$N$44,'27'!$A$10:$A$44,LOSS!$I$5,'27'!$M$10:$M$44,LOSS!$B64)+SUMIFS('27'!$P$10:$P$44,'27'!$A$10:$A$44,LOSS!$I$5,'27'!$O$10:$O$44,LOSS!$B64)</f>
        <v>0</v>
      </c>
      <c r="FJ64" s="116">
        <f>SUMIFS('27'!$K$10:$K$44,'27'!$A$10:$A$44,LOSS!$I$5,'27'!$M$10:$M$44,LOSS!$B64)+SUMIFS('27'!$L$10:$L$44,'27'!$A$10:$A$44,LOSS!$I$5,'27'!$O$10:$O$44,LOSS!$B64)</f>
        <v>0</v>
      </c>
      <c r="FK64" s="115">
        <f>SUMIFS('28'!$N$10:$N$44,'28'!$A$10:$A$44,LOSS!$E$5,'28'!$M$10:$M$44,LOSS!$B64)+SUMIFS('28'!$P$10:$P$44,'28'!$A$10:$A$44,LOSS!$E$5,'28'!$O$10:$O$44,LOSS!$B64)</f>
        <v>0</v>
      </c>
      <c r="FL64" s="116">
        <f>SUMIFS('28'!$K$10:$K$44,'28'!$A$10:$A$44,LOSS!$E$5,'28'!$M$10:$M$44,LOSS!$B64)+SUMIFS('28'!$L$10:$L$44,'28'!$A$10:$A$44,LOSS!$E$5,'28'!$O$10:$O$44,LOSS!$B64)</f>
        <v>0</v>
      </c>
      <c r="FM64" s="115">
        <f>SUMIFS('28'!$N$10:$N$44,'28'!$A$10:$A$44,LOSS!$G$5,'28'!$M$10:$M$44,LOSS!$B64)+SUMIFS('28'!$P$10:$P$44,'28'!$A$10:$A$44,LOSS!$G$5,'28'!$O$10:$O$44,LOSS!$B64)</f>
        <v>0</v>
      </c>
      <c r="FN64" s="116">
        <f>SUMIFS('28'!$K$10:$K$44,'28'!$A$10:$A$44,LOSS!$G$5,'28'!$M$10:$M$44,LOSS!$B64)+SUMIFS('28'!$L$10:$L$44,'28'!$A$10:$A$44,LOSS!$G$5,'28'!$O$10:$O$44,LOSS!$B64)</f>
        <v>0</v>
      </c>
      <c r="FO64" s="115">
        <f>SUMIFS('28'!$N$10:$N$44,'28'!$A$10:$A$44,LOSS!$I$5,'28'!$M$10:$M$44,LOSS!$B64)+SUMIFS('28'!$P$10:$P$44,'28'!$A$10:$A$44,LOSS!$I$5,'28'!$O$10:$O$44,LOSS!$B64)</f>
        <v>0</v>
      </c>
      <c r="FP64" s="116">
        <f>SUMIFS('28'!$K$10:$K$44,'28'!$A$10:$A$44,LOSS!$I$5,'28'!$M$10:$M$44,LOSS!$B64)+SUMIFS('28'!$L$10:$L$44,'28'!$A$10:$A$44,LOSS!$I$5,'28'!$O$10:$O$44,LOSS!$B64)</f>
        <v>0</v>
      </c>
      <c r="FQ64" s="115">
        <f>SUMIFS('29'!$N$10:$N$44,'29'!$A$10:$A$44,LOSS!$E$5,'29'!$M$10:$M$44,LOSS!$B64)+SUMIFS('29'!$P$10:$P$44,'29'!$A$10:$A$44,LOSS!$E$5,'29'!$O$10:$O$44,LOSS!$B64)</f>
        <v>0</v>
      </c>
      <c r="FR64" s="116">
        <f>SUMIFS('29'!$K$10:$K$44,'29'!$A$10:$A$44,LOSS!$E$5,'29'!$M$10:$M$44,LOSS!$B64)+SUMIFS('29'!$L$10:$L$44,'29'!$A$10:$A$44,LOSS!$E$5,'29'!$O$10:$O$44,LOSS!$B64)</f>
        <v>0</v>
      </c>
      <c r="FS64" s="115">
        <f>SUMIFS('29'!$N$10:$N$44,'29'!$A$10:$A$44,LOSS!$G$5,'29'!$M$10:$M$44,LOSS!$B64)+SUMIFS('29'!$P$10:$P$44,'29'!$A$10:$A$44,LOSS!$G$5,'29'!$O$10:$O$44,LOSS!$B64)</f>
        <v>0</v>
      </c>
      <c r="FT64" s="116">
        <f>SUMIFS('29'!$K$10:$K$44,'29'!$A$10:$A$44,LOSS!$G$5,'29'!$M$10:$M$44,LOSS!$B64)+SUMIFS('29'!$L$10:$L$44,'29'!$A$10:$A$44,LOSS!$G$5,'29'!$O$10:$O$44,LOSS!$B64)</f>
        <v>0</v>
      </c>
      <c r="FU64" s="115">
        <f>SUMIFS('29'!$N$10:$N$44,'29'!$A$10:$A$44,LOSS!$I$5,'29'!$M$10:$M$44,LOSS!$B64)+SUMIFS('29'!$P$10:$P$44,'29'!$A$10:$A$44,LOSS!$I$5,'29'!$O$10:$O$44,LOSS!$B64)</f>
        <v>0</v>
      </c>
      <c r="FV64" s="116">
        <f>SUMIFS('29'!$K$10:$K$44,'29'!$A$10:$A$44,LOSS!$I$5,'29'!$M$10:$M$44,LOSS!$B64)+SUMIFS('29'!$L$10:$L$44,'29'!$A$10:$A$44,LOSS!$I$5,'29'!$O$10:$O$44,LOSS!$B64)</f>
        <v>0</v>
      </c>
      <c r="FW64" s="115">
        <f>SUMIFS('30'!$N$10:$N$44,'30'!$A$10:$A$44,LOSS!$E$5,'30'!$M$10:$M$44,LOSS!$B64)+SUMIFS('30'!$P$10:$P$44,'30'!$A$10:$A$44,LOSS!$E$5,'30'!$O$10:$O$44,LOSS!$B64)</f>
        <v>0</v>
      </c>
      <c r="FX64" s="116">
        <f>SUMIFS('30'!$K$10:$K$44,'30'!$A$10:$A$44,LOSS!$E$5,'30'!$M$10:$M$44,LOSS!$B64)+SUMIFS('30'!$L$10:$L$44,'30'!$A$10:$A$44,LOSS!$E$5,'30'!$O$10:$O$44,LOSS!$B64)</f>
        <v>0</v>
      </c>
      <c r="FY64" s="115">
        <f>SUMIFS('30'!$N$10:$N$44,'30'!$A$10:$A$44,LOSS!$G$5,'30'!$M$10:$M$44,LOSS!$B64)+SUMIFS('30'!$P$10:$P$44,'30'!$A$10:$A$44,LOSS!$G$5,'30'!$O$10:$O$44,LOSS!$B64)</f>
        <v>0</v>
      </c>
      <c r="FZ64" s="116">
        <f>SUMIFS('30'!$K$10:$K$44,'30'!$A$10:$A$44,LOSS!$G$5,'30'!$M$10:$M$44,LOSS!$B64)+SUMIFS('30'!$L$10:$L$44,'30'!$A$10:$A$44,LOSS!$G$5,'30'!$O$10:$O$44,LOSS!$B64)</f>
        <v>0</v>
      </c>
      <c r="GA64" s="115">
        <f>SUMIFS('30'!$N$10:$N$44,'30'!$A$10:$A$44,LOSS!$I$5,'30'!$M$10:$M$44,LOSS!$B64)+SUMIFS('30'!$P$10:$P$44,'30'!$A$10:$A$44,LOSS!$I$5,'30'!$O$10:$O$44,LOSS!$B64)</f>
        <v>0</v>
      </c>
      <c r="GB64" s="116">
        <f>SUMIFS('30'!$K$10:$K$44,'30'!$A$10:$A$44,LOSS!$I$5,'30'!$M$10:$M$44,LOSS!$B64)+SUMIFS('30'!$L$10:$L$44,'30'!$A$10:$A$44,LOSS!$I$5,'30'!$O$10:$O$44,LOSS!$B64)</f>
        <v>0</v>
      </c>
      <c r="GC64" s="115">
        <f>SUMIFS('31'!$N$13:$N$44,'31'!$A$13:$A$44,LOSS!$E$5,'31'!$M$13:$M$44,LOSS!$B64)+SUMIFS('31'!$P$13:$P$44,'31'!$A$13:$A$44,LOSS!$E$5,'31'!$O$13:$O$44,LOSS!$B64)</f>
        <v>0</v>
      </c>
      <c r="GD64" s="116">
        <f>SUMIFS('31'!$K$13:$K$44,'31'!$A$13:$A$44,LOSS!$E$5,'31'!$M$13:$M$44,LOSS!$B64)+SUMIFS('31'!$L$13:$L$44,'31'!$A$13:$A$44,LOSS!$E$5,'31'!$O$13:$O$44,LOSS!$B64)</f>
        <v>0</v>
      </c>
      <c r="GE64" s="115">
        <f>SUMIFS('31'!$N$13:$N$44,'31'!$A$13:$A$44,LOSS!$G$5,'31'!$M$13:$M$44,LOSS!$B64)+SUMIFS('31'!$P$13:$P$44,'31'!$A$13:$A$44,LOSS!$G$5,'31'!$O$13:$O$44,LOSS!$B64)</f>
        <v>0</v>
      </c>
      <c r="GF64" s="116">
        <f>SUMIFS('31'!$K$13:$K$44,'31'!$A$13:$A$44,LOSS!$G$5,'31'!$M$13:$M$44,LOSS!$B64)+SUMIFS('31'!$L$13:$L$44,'31'!$A$13:$A$44,LOSS!$G$5,'31'!$O$13:$O$44,LOSS!$B64)</f>
        <v>0</v>
      </c>
      <c r="GG64" s="115">
        <f>SUMIFS('31'!$N$13:$N$44,'31'!$A$13:$A$44,LOSS!$I$5,'31'!$M$13:$M$44,LOSS!$B64)+SUMIFS('31'!$P$13:$P$44,'31'!$A$13:$A$44,LOSS!$I$5,'31'!$O$13:$O$44,LOSS!$B64)</f>
        <v>0</v>
      </c>
      <c r="GH64" s="116">
        <f>SUMIFS('31'!$K$13:$K$44,'31'!$A$13:$A$44,LOSS!$I$5,'31'!$M$13:$M$44,LOSS!$B64)+SUMIFS('31'!$L$13:$L$44,'31'!$A$13:$A$44,LOSS!$I$5,'31'!$O$13:$O$44,LOSS!$B64)</f>
        <v>0</v>
      </c>
      <c r="GI64" s="108">
        <f t="shared" si="0"/>
        <v>0</v>
      </c>
      <c r="GJ64" s="117">
        <f t="shared" si="7"/>
        <v>0</v>
      </c>
      <c r="GK64" s="118">
        <f t="shared" si="6"/>
        <v>0</v>
      </c>
    </row>
    <row r="65" ht="18.75" customHeight="1" spans="1:193">
      <c r="A65" s="125"/>
      <c r="B65" s="112">
        <v>418</v>
      </c>
      <c r="C65" s="113" t="s">
        <v>327</v>
      </c>
      <c r="D65" s="114"/>
      <c r="E65" s="115">
        <f>SUMIFS('1'!$N$10:$N$44,'1'!$A$10:$A$44,LOSS!$E$5,'1'!$M$10:$M$44,LOSS!$B65)+SUMIFS('1'!$P$10:$P$44,'1'!$A$10:$A$44,LOSS!$E$5,'1'!$O$10:$O$44,LOSS!$B65)</f>
        <v>0</v>
      </c>
      <c r="F65" s="116">
        <f>SUMIFS('1'!$K$10:$K$44,'1'!$A$10:$A$44,LOSS!$E$5,'1'!$M$10:$M$44,LOSS!$B65)+SUMIFS('1'!$L$10:$L$44,'1'!$A$10:$A$44,LOSS!$E$5,'1'!$O$10:$O$44,LOSS!$B65)</f>
        <v>0</v>
      </c>
      <c r="G65" s="115">
        <f>SUMIFS('1'!$N$10:$N$44,'1'!$A$10:$A$44,LOSS!$G$5,'1'!$M$10:$M$44,LOSS!$B65)+SUMIFS('1'!$P$10:$P$44,'1'!$A$10:$A$44,LOSS!$G$5,'1'!$O$10:$O$44,LOSS!$B65)</f>
        <v>0</v>
      </c>
      <c r="H65" s="116">
        <f>SUMIFS('1'!$K$10:$K$44,'1'!$A$10:$A$44,LOSS!$G$5,'1'!$M$10:$M$44,LOSS!$B65)+SUMIFS('1'!$L$10:$L$44,'1'!$A$10:$A$44,LOSS!$G$5,'1'!$O$10:$O$44,LOSS!$B65)</f>
        <v>0</v>
      </c>
      <c r="I65" s="115">
        <f>SUMIFS('1'!$N$10:$N$44,'1'!$A$10:$A$44,LOSS!$I$5,'1'!$M$10:$M$44,LOSS!$B65)+SUMIFS('1'!$P$10:$P$44,'1'!$A$10:$A$44,LOSS!$I$5,'1'!$O$10:$O$44,LOSS!$B65)</f>
        <v>0</v>
      </c>
      <c r="J65" s="116">
        <f>SUMIFS('1'!$K$10:$K$44,'1'!$A$10:$A$44,LOSS!$I$5,'1'!$M$10:$M$44,LOSS!$B65)+SUMIFS('1'!$L$10:$L$44,'1'!$A$10:$A$44,LOSS!$I$5,'1'!$O$10:$O$44,LOSS!$B65)</f>
        <v>0</v>
      </c>
      <c r="K65" s="115">
        <f>SUMIFS('2'!$N$10:$N$52,'2'!$A$10:$A$52,LOSS!$E$5,'2'!$M$10:$M$52,LOSS!$B65)+SUMIFS('2'!$P$10:$P$52,'2'!$A$10:$A$52,LOSS!$E$5,'2'!$O$10:$O$52,LOSS!$B65)</f>
        <v>0</v>
      </c>
      <c r="L65" s="116">
        <f>SUMIFS('2'!$K$10:$K$52,'2'!$A$10:$A$52,LOSS!$E$5,'2'!$M$10:$M$52,LOSS!$B65)+SUMIFS('2'!$L$10:$L$52,'2'!$A$10:$A$52,LOSS!$E$5,'2'!$O$10:$O$52,LOSS!$B65)</f>
        <v>0</v>
      </c>
      <c r="M65" s="115">
        <f>SUMIFS('2'!$N$10:$N$52,'2'!$A$10:$A$52,LOSS!$G$5,'2'!$M$10:$M$52,LOSS!$B65)+SUMIFS('2'!$P$10:$P$52,'2'!$A$10:$A$52,LOSS!$G$5,'2'!$O$10:$O$52,LOSS!$B65)</f>
        <v>0</v>
      </c>
      <c r="N65" s="116">
        <f>SUMIFS('2'!$K$10:$K$52,'2'!$A$10:$A$52,LOSS!$G$5,'2'!$M$10:$M$52,LOSS!$B65)+SUMIFS('2'!$L$10:$L$52,'2'!$A$10:$A$52,LOSS!$G$5,'2'!$O$10:$O$52,LOSS!$B65)</f>
        <v>0</v>
      </c>
      <c r="O65" s="115">
        <f>SUMIFS('2'!$N$10:$N$52,'2'!$A$10:$A$52,LOSS!$I$5,'2'!$M$10:$M$52,LOSS!$B65)+SUMIFS('2'!$P$10:$P$52,'2'!$A$10:$A$52,LOSS!$I$5,'2'!$O$10:$O$52,LOSS!$B65)</f>
        <v>0</v>
      </c>
      <c r="P65" s="116">
        <f>SUMIFS('2'!$K$10:$K$52,'2'!$A$10:$A$52,LOSS!$I$5,'2'!$M$10:$M$52,LOSS!$B65)+SUMIFS('2'!$L$10:$L$52,'2'!$A$10:$A$52,LOSS!$I$5,'2'!$O$10:$O$52,LOSS!$B65)</f>
        <v>0</v>
      </c>
      <c r="Q65" s="115">
        <f>SUMIFS('3'!$N$10:$N$44,'3'!$A$10:$A$44,LOSS!$E$5,'3'!$M$10:$M$44,LOSS!$B65)+SUMIFS('3'!$P$10:$P$44,'3'!$A$10:$A$44,LOSS!$E$5,'3'!$O$10:$O$44,LOSS!$B65)</f>
        <v>0</v>
      </c>
      <c r="R65" s="116">
        <f>SUMIFS('3'!$K$10:$K$44,'3'!$A$10:$A$44,LOSS!$E$5,'3'!$M$10:$M$44,LOSS!$B65)+SUMIFS('3'!$L$10:$L$44,'3'!$A$10:$A$44,LOSS!$E$5,'3'!$O$10:$O$44,LOSS!$B65)</f>
        <v>0</v>
      </c>
      <c r="S65" s="115">
        <f>SUMIFS('3'!$N$10:$N$44,'3'!$A$10:$A$44,LOSS!$G$5,'3'!$M$10:$M$44,LOSS!$B65)+SUMIFS('3'!$P$10:$P$44,'3'!$A$10:$A$44,LOSS!$G$5,'3'!$O$10:$O$44,LOSS!$B65)</f>
        <v>0</v>
      </c>
      <c r="T65" s="116">
        <f>SUMIFS('3'!$K$10:$K$44,'3'!$A$10:$A$44,LOSS!$G$5,'3'!$M$10:$M$44,LOSS!$B65)+SUMIFS('3'!$L$10:$L$44,'3'!$A$10:$A$44,LOSS!$G$5,'3'!$O$10:$O$44,LOSS!$B65)</f>
        <v>0</v>
      </c>
      <c r="U65" s="115">
        <f>SUMIFS('3'!$N$10:$N$44,'3'!$A$10:$A$44,LOSS!$I$5,'3'!$M$10:$M$44,LOSS!$B65)+SUMIFS('3'!$P$10:$P$44,'3'!$A$10:$A$44,LOSS!$I$5,'3'!$O$10:$O$44,LOSS!$B65)</f>
        <v>0</v>
      </c>
      <c r="V65" s="116">
        <f>SUMIFS('3'!$K$10:$K$44,'3'!$A$10:$A$44,LOSS!$I$5,'3'!$M$10:$M$44,LOSS!$B65)+SUMIFS('3'!$L$10:$L$44,'3'!$A$10:$A$44,LOSS!$I$5,'3'!$O$10:$O$44,LOSS!$B65)</f>
        <v>0</v>
      </c>
      <c r="W65" s="115">
        <f>SUMIFS('4'!$N$10:$N$44,'4'!$A$10:$A$44,LOSS!$E$5,'4'!$M$10:$M$44,LOSS!$B65)+SUMIFS('4'!$P$10:$P$44,'4'!$A$10:$A$44,LOSS!$E$5,'4'!$O$10:$O$44,LOSS!$B65)</f>
        <v>0</v>
      </c>
      <c r="X65" s="116">
        <f>SUMIFS('4'!$K$10:$K$44,'4'!$A$10:$A$44,LOSS!$E$5,'4'!$M$10:$M$44,LOSS!$B65)+SUMIFS('4'!$L$10:$L$44,'4'!$A$10:$A$44,LOSS!$E$5,'4'!$O$10:$O$44,LOSS!$B65)</f>
        <v>0</v>
      </c>
      <c r="Y65" s="115">
        <f>SUMIFS('4'!$N$10:$N$44,'4'!$A$10:$A$44,LOSS!$G$5,'4'!$M$10:$M$44,LOSS!$B65)+SUMIFS('4'!$P$10:$P$44,'4'!$A$10:$A$44,LOSS!$G$5,'4'!$O$10:$O$44,LOSS!$B65)</f>
        <v>0</v>
      </c>
      <c r="Z65" s="116">
        <f>SUMIFS('4'!$K$10:$K$44,'4'!$A$10:$A$44,LOSS!$G$5,'4'!$M$10:$M$44,LOSS!$B65)+SUMIFS('4'!$L$10:$L$44,'4'!$A$10:$A$44,LOSS!$G$5,'4'!$O$10:$O$44,LOSS!$B65)</f>
        <v>0</v>
      </c>
      <c r="AA65" s="115">
        <f>SUMIFS('4'!$N$10:$N$44,'4'!$A$10:$A$44,LOSS!$I$5,'4'!$M$10:$M$44,LOSS!$B65)+SUMIFS('4'!$P$10:$P$44,'4'!$A$10:$A$44,LOSS!$I$5,'4'!$O$10:$O$44,LOSS!$B65)</f>
        <v>0</v>
      </c>
      <c r="AB65" s="116">
        <f>SUMIFS('4'!$K$10:$K$44,'4'!$A$10:$A$44,LOSS!$I$5,'4'!$M$10:$M$44,LOSS!$B65)+SUMIFS('4'!$L$10:$L$44,'4'!$A$10:$A$44,LOSS!$I$5,'4'!$O$10:$O$44,LOSS!$B65)</f>
        <v>0</v>
      </c>
      <c r="AC65" s="115">
        <f>SUMIFS('5'!$N$10:$N$52,'5'!$A$10:$A$52,LOSS!$E$5,'5'!$M$10:$M$52,LOSS!$B65)+SUMIFS('5'!$P$10:$P$52,'5'!$A$10:$A$52,LOSS!$E$5,'5'!$O$10:$O$52,LOSS!$B65)</f>
        <v>0</v>
      </c>
      <c r="AD65" s="116">
        <f>SUMIFS('5'!$K$10:$K$52,'5'!$A$10:$A$52,LOSS!$E$5,'5'!$M$10:$M$52,LOSS!$B65)+SUMIFS('5'!$L$10:$L$52,'5'!$A$10:$A$52,LOSS!$E$5,'5'!$O$10:$O$52,LOSS!$B65)</f>
        <v>0</v>
      </c>
      <c r="AE65" s="115">
        <f>SUMIFS('5'!$N$10:$N$52,'5'!$A$10:$A$52,LOSS!$G$5,'5'!$M$10:$M$52,LOSS!$B65)+SUMIFS('5'!$P$10:$P$52,'5'!$A$10:$A$52,LOSS!$G$5,'5'!$O$10:$O$52,LOSS!$B65)</f>
        <v>0</v>
      </c>
      <c r="AF65" s="116">
        <f>SUMIFS('5'!$K$10:$K$52,'5'!$A$10:$A$52,LOSS!$G$5,'5'!$M$10:$M$52,LOSS!$B65)+SUMIFS('5'!$L$10:$L$52,'5'!$A$10:$A$52,LOSS!$G$5,'5'!$O$10:$O$52,LOSS!$B65)</f>
        <v>0</v>
      </c>
      <c r="AG65" s="115">
        <f>SUMIFS('5'!$N$10:$N$52,'5'!$A$10:$A$52,LOSS!$I$5,'5'!$M$10:$M$52,LOSS!$B65)+SUMIFS('5'!$P$10:$P$52,'5'!$A$10:$A$52,LOSS!$I$5,'5'!$O$10:$O$52,LOSS!$B65)</f>
        <v>0</v>
      </c>
      <c r="AH65" s="116">
        <f>SUMIFS('5'!$K$10:$K$52,'5'!$A$10:$A$52,LOSS!$I$5,'5'!$M$10:$M$52,LOSS!$B65)+SUMIFS('5'!$L$10:$L$52,'5'!$A$10:$A$52,LOSS!$I$5,'5'!$O$10:$O$52,LOSS!$B65)</f>
        <v>0</v>
      </c>
      <c r="AI65" s="115">
        <f>SUMIFS('6'!$N$10:$N$43,'6'!$A$10:$A$43,LOSS!$E$5,'6'!$M$10:$M$43,LOSS!$B65)+SUMIFS('6'!$P$10:$P$43,'6'!$A$10:$A$43,LOSS!$E$5,'6'!$O$10:$O$43,LOSS!$B65)</f>
        <v>0</v>
      </c>
      <c r="AJ65" s="116">
        <f>SUMIFS('6'!$K$10:$K$43,'6'!$A$10:$A$43,LOSS!$E$5,'6'!$M$10:$M$43,LOSS!$B65)+SUMIFS('6'!$L$10:$L$43,'6'!$A$10:$A$43,LOSS!$E$5,'6'!$O$10:$O$43,LOSS!$B65)</f>
        <v>0</v>
      </c>
      <c r="AK65" s="115">
        <f>SUMIFS('6'!$N$10:$N$43,'6'!$A$10:$A$43,LOSS!$G$5,'6'!$M$10:$M$43,LOSS!$B65)+SUMIFS('6'!$P$10:$P$43,'6'!$A$10:$A$43,LOSS!$G$5,'6'!$O$10:$O$43,LOSS!$B65)</f>
        <v>0</v>
      </c>
      <c r="AL65" s="116">
        <f>SUMIFS('6'!$K$10:$K$43,'6'!$A$10:$A$43,LOSS!$G$5,'6'!$M$10:$M$43,LOSS!$B65)+SUMIFS('6'!$L$10:$L$43,'6'!$A$10:$A$43,LOSS!$G$5,'6'!$O$10:$O$43,LOSS!$B65)</f>
        <v>0</v>
      </c>
      <c r="AM65" s="115">
        <f>SUMIFS('6'!$N$10:$N$43,'6'!$A$10:$A$43,LOSS!$I$5,'6'!$M$10:$M$43,LOSS!$B65)+SUMIFS('6'!$P$10:$P$43,'6'!$A$10:$A$43,LOSS!$I$5,'6'!$O$10:$O$43,LOSS!$B65)</f>
        <v>0</v>
      </c>
      <c r="AN65" s="116">
        <f>SUMIFS('6'!$K$10:$K$43,'6'!$A$10:$A$43,LOSS!$I$5,'6'!$M$10:$M$43,LOSS!$B65)+SUMIFS('6'!$L$10:$L$43,'6'!$A$10:$A$43,LOSS!$I$5,'6'!$O$10:$O$43,LOSS!$B65)</f>
        <v>0</v>
      </c>
      <c r="AO65" s="115">
        <f>SUMIFS('7'!$N$10:$N$44,'7'!$A$10:$A$44,LOSS!$E$5,'7'!$M$10:$M$44,LOSS!$B65)+SUMIFS('7'!$P$10:$P$44,'7'!$A$10:$A$44,LOSS!$E$5,'7'!$O$10:$O$44,LOSS!$B65)</f>
        <v>0</v>
      </c>
      <c r="AP65" s="116">
        <f>SUMIFS('7'!$K$10:$K$44,'7'!$A$10:$A$44,LOSS!$E$5,'7'!$M$10:$M$44,LOSS!$B65)+SUMIFS('7'!$L$10:$L$44,'7'!$A$10:$A$44,LOSS!$E$5,'7'!$O$10:$O$44,LOSS!$B65)</f>
        <v>0</v>
      </c>
      <c r="AQ65" s="115">
        <f>SUMIFS('7'!$N$10:$N$44,'7'!$A$10:$A$44,LOSS!$G$5,'7'!$M$10:$M$44,LOSS!$B65)+SUMIFS('7'!$P$10:$P$44,'7'!$A$10:$A$44,LOSS!$G$5,'7'!$O$10:$O$44,LOSS!$B65)</f>
        <v>0</v>
      </c>
      <c r="AR65" s="116">
        <f>SUMIFS('7'!$K$10:$K$44,'7'!$A$10:$A$44,LOSS!$G$5,'7'!$M$10:$M$44,LOSS!$B65)+SUMIFS('7'!$L$10:$L$44,'7'!$A$10:$A$44,LOSS!$G$5,'7'!$O$10:$O$44,LOSS!$B65)</f>
        <v>0</v>
      </c>
      <c r="AS65" s="115">
        <f>SUMIFS('7'!$N$10:$N$44,'7'!$A$10:$A$44,LOSS!$I$5,'7'!$M$10:$M$44,LOSS!$B65)+SUMIFS('7'!$P$10:$P$44,'7'!$A$10:$A$44,LOSS!$I$5,'7'!$O$10:$O$44,LOSS!$B65)</f>
        <v>0</v>
      </c>
      <c r="AT65" s="116">
        <f>SUMIFS('7'!$K$10:$K$44,'7'!$A$10:$A$44,LOSS!$I$5,'7'!$M$10:$M$44,LOSS!$B65)+SUMIFS('7'!$L$10:$L$44,'7'!$A$10:$A$44,LOSS!$I$5,'7'!$O$10:$O$44,LOSS!$B65)</f>
        <v>0</v>
      </c>
      <c r="AU65" s="115">
        <f>SUMIFS('8'!$N$10:$N$43,'8'!$A$10:$A$43,LOSS!$E$5,'8'!$M$10:$M$43,LOSS!$B65)+SUMIFS('8'!$P$10:$P$43,'8'!$A$10:$A$43,LOSS!$E$5,'8'!$O$10:$O$43,LOSS!$B65)</f>
        <v>0</v>
      </c>
      <c r="AV65" s="116">
        <f>SUMIFS('8'!$K$10:$K$43,'8'!$A$10:$A$43,LOSS!$E$5,'8'!$M$10:$M$43,LOSS!$B65)+SUMIFS('8'!$L$10:$L$43,'8'!$A$10:$A$43,LOSS!$E$5,'8'!$O$10:$O$43,LOSS!$B65)</f>
        <v>0</v>
      </c>
      <c r="AW65" s="115">
        <f>SUMIFS('8'!$N$10:$N$43,'8'!$A$10:$A$43,LOSS!$G$5,'8'!$M$10:$M$43,LOSS!$B65)+SUMIFS('8'!$P$10:$P$43,'8'!$A$10:$A$43,LOSS!$G$5,'8'!$O$10:$O$43,LOSS!$B65)</f>
        <v>0</v>
      </c>
      <c r="AX65" s="116">
        <f>SUMIFS('8'!$K$10:$K$43,'8'!$A$10:$A$43,LOSS!$G$5,'8'!$M$10:$M$43,LOSS!$B65)+SUMIFS('8'!$L$10:$L$43,'8'!$A$10:$A$43,LOSS!$G$5,'8'!$O$10:$O$43,LOSS!$B65)</f>
        <v>0</v>
      </c>
      <c r="AY65" s="115">
        <f>SUMIFS('8'!$N$10:$N$43,'8'!$A$10:$A$43,LOSS!$I$5,'8'!$M$10:$M$43,LOSS!$B65)+SUMIFS('8'!$P$10:$P$43,'8'!$A$10:$A$43,LOSS!$I$5,'8'!$O$10:$O$43,LOSS!$B65)</f>
        <v>0</v>
      </c>
      <c r="AZ65" s="116">
        <f>SUMIFS('8'!$K$10:$K$43,'8'!$A$10:$A$43,LOSS!$I$5,'8'!$M$10:$M$43,LOSS!$B65)+SUMIFS('8'!$L$10:$L$43,'8'!$A$10:$A$43,LOSS!$I$5,'8'!$O$10:$O$43,LOSS!$B65)</f>
        <v>0</v>
      </c>
      <c r="BA65" s="115">
        <f>SUMIFS('9'!$N$10:$N$51,'9'!$A$10:$A$51,LOSS!$E$5,'9'!$M$10:$M$51,LOSS!$B65)+SUMIFS('9'!$P$10:$P$51,'9'!$A$10:$A$51,LOSS!$E$5,'9'!$O$10:$O$51,LOSS!$B65)</f>
        <v>0</v>
      </c>
      <c r="BB65" s="116">
        <f>SUMIFS('9'!$K$10:$K$51,'9'!$A$10:$A$51,LOSS!$E$5,'9'!$M$10:$M$51,LOSS!$B65)+SUMIFS('9'!$L$10:$L$51,'9'!$A$10:$A$51,LOSS!$E$5,'9'!$O$10:$O$51,LOSS!$B65)</f>
        <v>0</v>
      </c>
      <c r="BC65" s="115">
        <f>SUMIFS('9'!$N$10:$N$51,'9'!$A$10:$A$51,LOSS!$G$5,'9'!$M$10:$M$51,LOSS!$B65)+SUMIFS('9'!$P$10:$P$51,'9'!$A$10:$A$51,LOSS!$G$5,'9'!$O$10:$O$51,LOSS!$B65)</f>
        <v>0</v>
      </c>
      <c r="BD65" s="116">
        <f>SUMIFS('9'!$K$10:$K$51,'9'!$A$10:$A$51,LOSS!$G$5,'9'!$M$10:$M$51,LOSS!$B65)+SUMIFS('9'!$L$10:$L$51,'9'!$A$10:$A$51,LOSS!$G$5,'9'!$O$10:$O$51,LOSS!$B65)</f>
        <v>0</v>
      </c>
      <c r="BE65" s="115">
        <f>SUMIFS('9'!$N$10:$N$51,'9'!$A$10:$A$51,LOSS!$I$5,'9'!$M$10:$M$51,LOSS!$B65)+SUMIFS('9'!$P$10:$P$51,'9'!$A$10:$A$51,LOSS!$I$5,'9'!$O$10:$O$51,LOSS!$B65)</f>
        <v>0</v>
      </c>
      <c r="BF65" s="116">
        <f>SUMIFS('9'!$K$10:$K$51,'9'!$A$10:$A$51,LOSS!$I$5,'9'!$M$10:$M$51,LOSS!$B65)+SUMIFS('9'!$L$10:$L$51,'9'!$A$10:$A$51,LOSS!$I$5,'9'!$O$10:$O$51,LOSS!$B65)</f>
        <v>0</v>
      </c>
      <c r="BG65" s="115">
        <f>SUMIFS('10'!$N$10:$N$44,'10'!$A$10:$A$44,LOSS!$E$5,'10'!$M$10:$M$44,LOSS!$B65)+SUMIFS('10'!$P$10:$P$44,'10'!$A$10:$A$44,LOSS!$E$5,'10'!$O$10:$O$44,LOSS!$B65)</f>
        <v>0</v>
      </c>
      <c r="BH65" s="116">
        <f>SUMIFS('10'!$K$10:$K$44,'10'!$A$10:$A$44,LOSS!$E$5,'10'!$M$10:$M$44,LOSS!$B65)+SUMIFS('10'!$L$10:$L$44,'10'!$A$10:$A$44,LOSS!$E$5,'10'!$O$10:$O$44,LOSS!$B65)</f>
        <v>0</v>
      </c>
      <c r="BI65" s="115">
        <f>SUMIFS('10'!$N$10:$N$44,'10'!$A$10:$A$44,LOSS!$G$5,'10'!$M$10:$M$44,LOSS!$B65)+SUMIFS('10'!$P$10:$P$44,'10'!$A$10:$A$44,LOSS!$G$5,'10'!$O$10:$O$44,LOSS!$B65)</f>
        <v>0</v>
      </c>
      <c r="BJ65" s="116">
        <f>SUMIFS('10'!$K$10:$K$44,'10'!$A$10:$A$44,LOSS!$G$5,'10'!$M$10:$M$44,LOSS!$B65)+SUMIFS('10'!$L$10:$L$44,'10'!$A$10:$A$44,LOSS!$G$5,'10'!$O$10:$O$44,LOSS!$B65)</f>
        <v>0</v>
      </c>
      <c r="BK65" s="115">
        <f>SUMIFS('10'!$N$10:$N$44,'10'!$A$10:$A$44,LOSS!$I$5,'10'!$M$10:$M$44,LOSS!$B65)+SUMIFS('10'!$P$10:$P$44,'10'!$A$10:$A$44,LOSS!$I$5,'10'!$O$10:$O$44,LOSS!$B65)</f>
        <v>0</v>
      </c>
      <c r="BL65" s="116">
        <f>SUMIFS('10'!$K$10:$K$44,'10'!$A$10:$A$44,LOSS!$I$5,'10'!$M$10:$M$44,LOSS!$B65)+SUMIFS('10'!$L$10:$L$44,'10'!$A$10:$A$44,LOSS!$I$5,'10'!$O$10:$O$44,LOSS!$B65)</f>
        <v>0</v>
      </c>
      <c r="BM65" s="115">
        <f>SUMIFS('11'!$N$10:$N$43,'11'!$A$10:$A$43,LOSS!$E$5,'11'!$M$10:$M$43,LOSS!$B65)+SUMIFS('11'!$P$10:$P$43,'11'!$A$10:$A$43,LOSS!$E$5,'11'!$O$10:$O$43,LOSS!$B65)</f>
        <v>0</v>
      </c>
      <c r="BN65" s="116">
        <f>SUMIFS('11'!$K$10:$K$43,'11'!$A$10:$A$43,LOSS!$E$5,'11'!$M$10:$M$43,LOSS!$B65)+SUMIFS('11'!$L$10:$L$43,'11'!$A$10:$A$43,LOSS!$E$5,'11'!$O$10:$O$43,LOSS!$B65)</f>
        <v>0</v>
      </c>
      <c r="BO65" s="115">
        <f>SUMIFS('11'!$N$10:$N$43,'11'!$A$10:$A$43,LOSS!$G$5,'11'!$M$10:$M$43,LOSS!$B65)+SUMIFS('11'!$P$10:$P$43,'11'!$A$10:$A$43,LOSS!$G$5,'11'!$O$10:$O$43,LOSS!$B65)</f>
        <v>0</v>
      </c>
      <c r="BP65" s="116">
        <f>SUMIFS('11'!$K$10:$K$43,'11'!$A$10:$A$43,LOSS!$G$5,'11'!$M$10:$M$43,LOSS!$B65)+SUMIFS('11'!$L$10:$L$43,'11'!$A$10:$A$43,LOSS!$G$5,'11'!$O$10:$O$43,LOSS!$B65)</f>
        <v>0</v>
      </c>
      <c r="BQ65" s="115">
        <f>SUMIFS('11'!$N$10:$N$43,'11'!$A$10:$A$43,LOSS!$I$5,'11'!$M$10:$M$43,LOSS!$B65)+SUMIFS('11'!$P$10:$P$43,'11'!$A$10:$A$43,LOSS!$I$5,'11'!$O$10:$O$43,LOSS!$B65)</f>
        <v>0</v>
      </c>
      <c r="BR65" s="116">
        <f>SUMIFS('11'!$K$10:$K$43,'11'!$A$10:$A$43,LOSS!$I$5,'11'!$M$10:$M$43,LOSS!$B65)+SUMIFS('11'!$L$10:$L$43,'11'!$A$10:$A$43,LOSS!$I$5,'11'!$O$10:$O$43,LOSS!$B65)</f>
        <v>0</v>
      </c>
      <c r="BS65" s="115">
        <f>SUMIFS('12'!$N$10:$N$44,'12'!$A$10:$A$44,LOSS!$E$5,'12'!$M$10:$M$44,LOSS!$B65)+SUMIFS('12'!$P$10:$P$44,'12'!$A$10:$A$44,LOSS!$E$5,'12'!$O$10:$O$44,LOSS!$B65)</f>
        <v>0</v>
      </c>
      <c r="BT65" s="116">
        <f>SUMIFS('12'!$K$10:$K$44,'12'!$A$10:$A$44,LOSS!$E$5,'12'!$M$10:$M$44,LOSS!$B65)+SUMIFS('12'!$L$10:$L$44,'12'!$A$10:$A$44,LOSS!$E$5,'12'!$O$10:$O$44,LOSS!$B65)</f>
        <v>0</v>
      </c>
      <c r="BU65" s="115">
        <f>SUMIFS('12'!$N$10:$N$44,'12'!$A$10:$A$44,LOSS!$G$5,'12'!$M$10:$M$44,LOSS!$B65)+SUMIFS('12'!$P$10:$P$44,'12'!$A$10:$A$44,LOSS!$G$5,'12'!$O$10:$O$44,LOSS!$B65)</f>
        <v>0</v>
      </c>
      <c r="BV65" s="116">
        <f>SUMIFS('12'!$K$10:$K$44,'12'!$A$10:$A$44,LOSS!$G$5,'12'!$M$10:$M$44,LOSS!$B65)+SUMIFS('12'!$L$10:$L$44,'12'!$A$10:$A$44,LOSS!$G$5,'12'!$O$10:$O$44,LOSS!$B65)</f>
        <v>0</v>
      </c>
      <c r="BW65" s="115">
        <f>SUMIFS('12'!$N$10:$N$44,'12'!$A$10:$A$44,LOSS!$I$5,'12'!$M$10:$M$44,LOSS!$B65)+SUMIFS('12'!$P$10:$P$44,'12'!$A$10:$A$44,LOSS!$I$5,'12'!$O$10:$O$44,LOSS!$B65)</f>
        <v>0</v>
      </c>
      <c r="BX65" s="116">
        <f>SUMIFS('12'!$K$10:$K$44,'12'!$A$10:$A$44,LOSS!$I$5,'12'!$M$10:$M$44,LOSS!$B65)+SUMIFS('12'!$L$10:$L$44,'12'!$A$10:$A$44,LOSS!$I$5,'12'!$O$10:$O$44,LOSS!$B65)</f>
        <v>0</v>
      </c>
      <c r="BY65" s="115">
        <f>SUMIFS('13'!$N$10:$N$44,'13'!$A$10:$A$44,LOSS!$E$5,'13'!$M$10:$M$44,LOSS!$B65)+SUMIFS('13'!$P$10:$P$44,'13'!$A$10:$A$44,LOSS!$E$5,'13'!$O$10:$O$44,LOSS!$B65)</f>
        <v>0</v>
      </c>
      <c r="BZ65" s="116">
        <f>SUMIFS('13'!$K$10:$K$44,'13'!$A$10:$A$44,LOSS!$E$5,'13'!$M$10:$M$44,LOSS!$B65)+SUMIFS('13'!$L$10:$L$44,'13'!$A$10:$A$44,LOSS!$E$5,'13'!$O$10:$O$44,LOSS!$B65)</f>
        <v>0</v>
      </c>
      <c r="CA65" s="115">
        <f>SUMIFS('13'!$N$10:$N$44,'13'!$A$10:$A$44,LOSS!$G$5,'13'!$M$10:$M$44,LOSS!$B65)+SUMIFS('13'!$P$10:$P$44,'13'!$A$10:$A$44,LOSS!$G$5,'13'!$O$10:$O$44,LOSS!$B65)</f>
        <v>0</v>
      </c>
      <c r="CB65" s="116">
        <f>SUMIFS('13'!$K$10:$K$44,'13'!$A$10:$A$44,LOSS!$G$5,'13'!$M$10:$M$44,LOSS!$B65)+SUMIFS('13'!$L$10:$L$44,'13'!$A$10:$A$44,LOSS!$G$5,'13'!$O$10:$O$44,LOSS!$B65)</f>
        <v>0</v>
      </c>
      <c r="CC65" s="115">
        <f>SUMIFS('13'!$N$10:$N$44,'13'!$A$10:$A$44,LOSS!$I$5,'13'!$M$10:$M$44,LOSS!$B65)+SUMIFS('13'!$P$10:$P$44,'13'!$A$10:$A$44,LOSS!$I$5,'13'!$O$10:$O$44,LOSS!$B65)</f>
        <v>0</v>
      </c>
      <c r="CD65" s="116">
        <f>SUMIFS('13'!$K$10:$K$44,'13'!$A$10:$A$44,LOSS!$I$5,'13'!$M$10:$M$44,LOSS!$B65)+SUMIFS('13'!$L$10:$L$44,'13'!$A$10:$A$44,LOSS!$I$5,'13'!$O$10:$O$44,LOSS!$B65)</f>
        <v>0</v>
      </c>
      <c r="CE65" s="115">
        <f>SUMIFS('14'!$N$10:$N$44,'14'!$A$10:$A$44,LOSS!$E$5,'14'!$M$10:$M$44,LOSS!$B65)+SUMIFS('14'!$P$10:$P$44,'14'!$A$10:$A$44,LOSS!$E$5,'14'!$O$10:$O$44,LOSS!$B65)</f>
        <v>0</v>
      </c>
      <c r="CF65" s="116">
        <f>SUMIFS('14'!$K$10:$K$44,'14'!$A$10:$A$44,LOSS!$E$5,'14'!$M$10:$M$44,LOSS!$B65)+SUMIFS('14'!$L$10:$L$44,'14'!$A$10:$A$44,LOSS!$E$5,'14'!$O$10:$O$44,LOSS!$B65)</f>
        <v>0</v>
      </c>
      <c r="CG65" s="115">
        <f>SUMIFS('14'!$N$10:$N$44,'14'!$A$10:$A$44,LOSS!$G$5,'14'!$M$10:$M$44,LOSS!$B65)+SUMIFS('14'!$P$10:$P$44,'14'!$A$10:$A$44,LOSS!$G$5,'14'!$O$10:$O$44,LOSS!$B65)</f>
        <v>0</v>
      </c>
      <c r="CH65" s="116">
        <f>SUMIFS('14'!$K$10:$K$44,'14'!$A$10:$A$44,LOSS!$G$5,'14'!$M$10:$M$44,LOSS!$B65)+SUMIFS('14'!$L$10:$L$44,'14'!$A$10:$A$44,LOSS!$G$5,'14'!$O$10:$O$44,LOSS!$B65)</f>
        <v>0</v>
      </c>
      <c r="CI65" s="115">
        <f>SUMIFS('14'!$N$10:$N$44,'14'!$A$10:$A$44,LOSS!$I$5,'14'!$M$10:$M$44,LOSS!$B65)+SUMIFS('14'!$P$10:$P$44,'14'!$A$10:$A$44,LOSS!$I$5,'14'!$O$10:$O$44,LOSS!$B65)</f>
        <v>0</v>
      </c>
      <c r="CJ65" s="116">
        <f>SUMIFS('14'!$K$10:$K$44,'14'!$A$10:$A$44,LOSS!$I$5,'14'!$M$10:$M$44,LOSS!$B65)+SUMIFS('14'!$L$10:$L$44,'14'!$A$10:$A$44,LOSS!$I$5,'14'!$O$10:$O$44,LOSS!$B65)</f>
        <v>0</v>
      </c>
      <c r="CK65" s="115">
        <f>SUMIFS('15'!$N$10:$N$44,'15'!$A$10:$A$44,LOSS!$E$5,'15'!$M$10:$M$44,LOSS!$B65)+SUMIFS('15'!$P$10:$P$44,'15'!$A$10:$A$44,LOSS!$E$5,'15'!$O$10:$O$44,LOSS!$B65)</f>
        <v>0</v>
      </c>
      <c r="CL65" s="116">
        <f>SUMIFS('15'!$K$10:$K$44,'15'!$A$10:$A$44,LOSS!$E$5,'15'!$M$10:$M$44,LOSS!$B65)+SUMIFS('15'!$L$10:$L$44,'15'!$A$10:$A$44,LOSS!$E$5,'15'!$O$10:$O$44,LOSS!$B65)</f>
        <v>0</v>
      </c>
      <c r="CM65" s="115">
        <f>SUMIFS('15'!$N$10:$N$44,'15'!$A$10:$A$44,LOSS!$G$5,'15'!$M$10:$M$44,LOSS!$B65)+SUMIFS('15'!$P$10:$P$44,'15'!$A$10:$A$44,LOSS!$G$5,'15'!$O$10:$O$44,LOSS!$B65)</f>
        <v>0</v>
      </c>
      <c r="CN65" s="116">
        <f>SUMIFS('15'!$K$10:$K$44,'15'!$A$10:$A$44,LOSS!$G$5,'15'!$M$10:$M$44,LOSS!$B65)+SUMIFS('15'!$L$10:$L$44,'15'!$A$10:$A$44,LOSS!$G$5,'15'!$O$10:$O$44,LOSS!$B65)</f>
        <v>0</v>
      </c>
      <c r="CO65" s="115">
        <f>SUMIFS('15'!$N$10:$N$44,'15'!$A$10:$A$44,LOSS!$I$5,'15'!$M$10:$M$44,LOSS!$B65)+SUMIFS('15'!$P$10:$P$44,'15'!$A$10:$A$44,LOSS!$I$5,'15'!$O$10:$O$44,LOSS!$B65)</f>
        <v>0</v>
      </c>
      <c r="CP65" s="116">
        <f>SUMIFS('15'!$K$10:$K$44,'15'!$A$10:$A$44,LOSS!$I$5,'15'!$M$10:$M$44,LOSS!$B65)+SUMIFS('15'!$L$10:$L$44,'15'!$A$10:$A$44,LOSS!$I$5,'15'!$O$10:$O$44,LOSS!$B65)</f>
        <v>0</v>
      </c>
      <c r="CQ65" s="115">
        <f>SUMIFS('16'!$N$10:$N$44,'16'!$A$10:$A$44,LOSS!$E$5,'16'!$M$10:$M$44,LOSS!$B65)+SUMIFS('16'!$P$10:$P$44,'16'!$A$10:$A$44,LOSS!$E$5,'16'!$O$10:$O$44,LOSS!$B65)</f>
        <v>0</v>
      </c>
      <c r="CR65" s="116">
        <f>SUMIFS('16'!$K$10:$K$44,'16'!$A$10:$A$44,LOSS!$E$5,'16'!$M$10:$M$44,LOSS!$B65)+SUMIFS('16'!$L$10:$L$44,'16'!$A$10:$A$44,LOSS!$E$5,'16'!$O$10:$O$44,LOSS!$B65)</f>
        <v>0</v>
      </c>
      <c r="CS65" s="115">
        <f>SUMIFS('16'!$N$10:$N$44,'16'!$A$10:$A$44,LOSS!$G$5,'16'!$M$10:$M$44,LOSS!$B65)+SUMIFS('16'!$P$10:$P$44,'16'!$A$10:$A$44,LOSS!$G$5,'16'!$O$10:$O$44,LOSS!$B65)</f>
        <v>0</v>
      </c>
      <c r="CT65" s="116">
        <f>SUMIFS('16'!$K$10:$K$44,'16'!$A$10:$A$44,LOSS!$G$5,'16'!$M$10:$M$44,LOSS!$B65)+SUMIFS('16'!$L$10:$L$44,'16'!$A$10:$A$44,LOSS!$G$5,'16'!$O$10:$O$44,LOSS!$B65)</f>
        <v>0</v>
      </c>
      <c r="CU65" s="115">
        <f>SUMIFS('16'!$N$10:$N$44,'16'!$A$10:$A$44,LOSS!$I$5,'16'!$M$10:$M$44,LOSS!$B65)+SUMIFS('16'!$P$10:$P$44,'16'!$A$10:$A$44,LOSS!$I$5,'16'!$O$10:$O$44,LOSS!$B65)</f>
        <v>0</v>
      </c>
      <c r="CV65" s="116">
        <f>SUMIFS('16'!$K$10:$K$44,'16'!$A$10:$A$44,LOSS!$I$5,'16'!$M$10:$M$44,LOSS!$B65)+SUMIFS('16'!$L$10:$L$44,'16'!$A$10:$A$44,LOSS!$I$5,'16'!$O$10:$O$44,LOSS!$B65)</f>
        <v>0</v>
      </c>
      <c r="CW65" s="115">
        <f>SUMIFS('17'!$N$10:$N$44,'17'!$A$10:$A$44,LOSS!$E$5,'17'!$M$10:$M$44,LOSS!$B65)+SUMIFS('17'!$P$10:$P$44,'17'!$A$10:$A$44,LOSS!$E$5,'17'!$O$10:$O$44,LOSS!$B65)</f>
        <v>0</v>
      </c>
      <c r="CX65" s="116">
        <f>SUMIFS('17'!$K$10:$K$44,'17'!$A$10:$A$44,LOSS!$E$5,'17'!$M$10:$M$44,LOSS!$B65)+SUMIFS('17'!$L$10:$L$44,'17'!$A$10:$A$44,LOSS!$E$5,'17'!$O$10:$O$44,LOSS!$B65)</f>
        <v>0</v>
      </c>
      <c r="CY65" s="115">
        <f>SUMIFS('17'!$N$10:$N$44,'17'!$A$10:$A$44,LOSS!$G$5,'17'!$M$10:$M$44,LOSS!$B65)+SUMIFS('17'!$P$10:$P$44,'17'!$A$10:$A$44,LOSS!$G$5,'17'!$O$10:$O$44,LOSS!$B65)</f>
        <v>0</v>
      </c>
      <c r="CZ65" s="116">
        <f>SUMIFS('17'!$K$10:$K$44,'17'!$A$10:$A$44,LOSS!$G$5,'17'!$M$10:$M$44,LOSS!$B65)+SUMIFS('17'!$L$10:$L$44,'17'!$A$10:$A$44,LOSS!$G$5,'17'!$O$10:$O$44,LOSS!$B65)</f>
        <v>0</v>
      </c>
      <c r="DA65" s="115">
        <f>SUMIFS('17'!$N$10:$N$44,'17'!$A$10:$A$44,LOSS!$I$5,'17'!$M$10:$M$44,LOSS!$B65)+SUMIFS('17'!$P$10:$P$44,'17'!$A$10:$A$44,LOSS!$I$5,'17'!$O$10:$O$44,LOSS!$B65)</f>
        <v>0</v>
      </c>
      <c r="DB65" s="116">
        <f>SUMIFS('17'!$K$10:$K$44,'17'!$A$10:$A$44,LOSS!$I$5,'17'!$M$10:$M$44,LOSS!$B65)+SUMIFS('17'!$L$10:$L$44,'17'!$A$10:$A$44,LOSS!$I$5,'17'!$O$10:$O$44,LOSS!$B65)</f>
        <v>0</v>
      </c>
      <c r="DC65" s="115">
        <f>SUMIFS('18'!$N$10:$N$44,'18'!$A$10:$A$44,LOSS!$E$5,'18'!$M$10:$M$44,LOSS!$B65)+SUMIFS('18'!$P$10:$P$44,'18'!$A$10:$A$44,LOSS!$E$5,'18'!$O$10:$O$44,LOSS!$B65)</f>
        <v>0</v>
      </c>
      <c r="DD65" s="116">
        <f>SUMIFS('18'!$K$10:$K$44,'18'!$A$10:$A$44,LOSS!$E$5,'18'!$M$10:$M$44,LOSS!$B65)+SUMIFS('18'!$L$10:$L$44,'18'!$A$10:$A$44,LOSS!$E$5,'18'!$O$10:$O$44,LOSS!$B65)</f>
        <v>0</v>
      </c>
      <c r="DE65" s="115">
        <f>SUMIFS('18'!$N$10:$N$44,'18'!$A$10:$A$44,LOSS!$G$5,'18'!$M$10:$M$44,LOSS!$B65)+SUMIFS('18'!$P$10:$P$44,'18'!$A$10:$A$44,LOSS!$G$5,'18'!$O$10:$O$44,LOSS!$B65)</f>
        <v>0</v>
      </c>
      <c r="DF65" s="116">
        <f>SUMIFS('18'!$K$10:$K$44,'18'!$A$10:$A$44,LOSS!$G$5,'18'!$M$10:$M$44,LOSS!$B65)+SUMIFS('18'!$L$10:$L$44,'18'!$A$10:$A$44,LOSS!$G$5,'18'!$O$10:$O$44,LOSS!$B65)</f>
        <v>0</v>
      </c>
      <c r="DG65" s="115">
        <f>SUMIFS('18'!$N$10:$N$44,'18'!$A$10:$A$44,LOSS!$I$5,'18'!$M$10:$M$44,LOSS!$B65)+SUMIFS('18'!$P$10:$P$44,'18'!$A$10:$A$44,LOSS!$I$5,'18'!$O$10:$O$44,LOSS!$B65)</f>
        <v>0</v>
      </c>
      <c r="DH65" s="116">
        <f>SUMIFS('18'!$K$10:$K$44,'18'!$A$10:$A$44,LOSS!$I$5,'18'!$M$10:$M$44,LOSS!$B65)+SUMIFS('18'!$L$10:$L$44,'18'!$A$10:$A$44,LOSS!$I$5,'18'!$O$10:$O$44,LOSS!$B65)</f>
        <v>0</v>
      </c>
      <c r="DI65" s="115">
        <f>SUMIFS('19'!$N$10:$N$44,'19'!$A$10:$A$44,LOSS!$E$5,'19'!$M$10:$M$44,LOSS!$B65)+SUMIFS('19'!$P$10:$P$44,'19'!$A$10:$A$44,LOSS!$E$5,'19'!$O$10:$O$44,LOSS!$B65)</f>
        <v>0</v>
      </c>
      <c r="DJ65" s="116">
        <f>SUMIFS('19'!$K$10:$K$44,'19'!$A$10:$A$44,LOSS!$E$5,'19'!$M$10:$M$44,LOSS!$B65)+SUMIFS('19'!$L$10:$L$44,'19'!$A$10:$A$44,LOSS!$E$5,'19'!$O$10:$O$44,LOSS!$B65)</f>
        <v>0</v>
      </c>
      <c r="DK65" s="115">
        <f>SUMIFS('19'!$N$10:$N$44,'19'!$A$10:$A$44,LOSS!$G$5,'19'!$M$10:$M$44,LOSS!$B65)+SUMIFS('19'!$P$10:$P$44,'19'!$A$10:$A$44,LOSS!$G$5,'19'!$O$10:$O$44,LOSS!$B65)</f>
        <v>0</v>
      </c>
      <c r="DL65" s="116">
        <f>SUMIFS('19'!$K$10:$K$44,'19'!$A$10:$A$44,LOSS!$G$5,'19'!$M$10:$M$44,LOSS!$B65)+SUMIFS('19'!$L$10:$L$44,'19'!$A$10:$A$44,LOSS!$G$5,'19'!$O$10:$O$44,LOSS!$B65)</f>
        <v>0</v>
      </c>
      <c r="DM65" s="115">
        <f>SUMIFS('19'!$N$10:$N$44,'19'!$A$10:$A$44,LOSS!$I$5,'19'!$M$10:$M$44,LOSS!$B65)+SUMIFS('19'!$P$10:$P$44,'19'!$A$10:$A$44,LOSS!$I$5,'19'!$O$10:$O$44,LOSS!$B65)</f>
        <v>0</v>
      </c>
      <c r="DN65" s="116">
        <f>SUMIFS('19'!$K$10:$K$44,'19'!$A$10:$A$44,LOSS!$I$5,'19'!$M$10:$M$44,LOSS!$B65)+SUMIFS('19'!$L$10:$L$44,'19'!$A$10:$A$44,LOSS!$I$5,'19'!$O$10:$O$44,LOSS!$B65)</f>
        <v>0</v>
      </c>
      <c r="DO65" s="115">
        <f>SUMIFS('20'!$N$10:$N$44,'20'!$A$10:$A$44,LOSS!$E$5,'20'!$M$10:$M$44,LOSS!$B65)+SUMIFS('20'!$P$10:$P$44,'20'!$A$10:$A$44,LOSS!$E$5,'20'!$O$10:$O$44,LOSS!$B65)</f>
        <v>0</v>
      </c>
      <c r="DP65" s="116">
        <f>SUMIFS('20'!$K$10:$K$44,'20'!$A$10:$A$44,LOSS!$E$5,'20'!$M$10:$M$44,LOSS!$B65)+SUMIFS('20'!$L$10:$L$44,'20'!$A$10:$A$44,LOSS!$E$5,'20'!$O$10:$O$44,LOSS!$B65)</f>
        <v>0</v>
      </c>
      <c r="DQ65" s="115">
        <f>SUMIFS('20'!$N$10:$N$44,'20'!$A$10:$A$44,LOSS!$G$5,'20'!$M$10:$M$44,LOSS!$B65)+SUMIFS('20'!$P$10:$P$44,'20'!$A$10:$A$44,LOSS!$G$5,'20'!$O$10:$O$44,LOSS!$B65)</f>
        <v>0</v>
      </c>
      <c r="DR65" s="116">
        <f>SUMIFS('20'!$K$10:$K$44,'20'!$A$10:$A$44,LOSS!$G$5,'20'!$M$10:$M$44,LOSS!$B65)+SUMIFS('20'!$L$10:$L$44,'20'!$A$10:$A$44,LOSS!$G$5,'20'!$O$10:$O$44,LOSS!$B65)</f>
        <v>0</v>
      </c>
      <c r="DS65" s="115">
        <f>SUMIFS('20'!$N$10:$N$44,'20'!$A$10:$A$44,LOSS!$I$5,'20'!$M$10:$M$44,LOSS!$B65)+SUMIFS('20'!$P$10:$P$44,'20'!$A$10:$A$44,LOSS!$I$5,'20'!$O$10:$O$44,LOSS!$B65)</f>
        <v>0</v>
      </c>
      <c r="DT65" s="116">
        <f>SUMIFS('20'!$K$10:$K$44,'20'!$A$10:$A$44,LOSS!$I$5,'20'!$M$10:$M$44,LOSS!$B65)+SUMIFS('20'!$L$10:$L$44,'20'!$A$10:$A$44,LOSS!$I$5,'20'!$O$10:$O$44,LOSS!$B65)</f>
        <v>0</v>
      </c>
      <c r="DU65" s="115">
        <f>SUMIFS('21'!$N$10:$N$44,'21'!$A$10:$A$44,LOSS!$E$5,'21'!$M$10:$M$44,LOSS!$B65)+SUMIFS('21'!$P$10:$P$44,'21'!$A$10:$A$44,LOSS!$E$5,'21'!$O$10:$O$44,LOSS!$B65)</f>
        <v>0</v>
      </c>
      <c r="DV65" s="116">
        <f>SUMIFS('21'!$K$10:$K$44,'21'!$A$10:$A$44,LOSS!$E$5,'21'!$M$10:$M$44,LOSS!$B65)+SUMIFS('21'!$L$10:$L$44,'21'!$A$10:$A$44,LOSS!$E$5,'21'!$O$10:$O$44,LOSS!$B65)</f>
        <v>0</v>
      </c>
      <c r="DW65" s="115">
        <f>SUMIFS('21'!$N$10:$N$44,'21'!$A$10:$A$44,LOSS!$G$5,'21'!$M$10:$M$44,LOSS!$B65)+SUMIFS('21'!$P$10:$P$44,'21'!$A$10:$A$44,LOSS!$G$5,'21'!$O$10:$O$44,LOSS!$B65)</f>
        <v>0</v>
      </c>
      <c r="DX65" s="116">
        <f>SUMIFS('21'!$K$10:$K$44,'21'!$A$10:$A$44,LOSS!$G$5,'21'!$M$10:$M$44,LOSS!$B65)+SUMIFS('21'!$L$10:$L$44,'21'!$A$10:$A$44,LOSS!$G$5,'21'!$O$10:$O$44,LOSS!$B65)</f>
        <v>0</v>
      </c>
      <c r="DY65" s="115">
        <f>SUMIFS('21'!$N$10:$N$44,'21'!$A$10:$A$44,LOSS!$I$5,'21'!$M$10:$M$44,LOSS!$B65)+SUMIFS('21'!$P$10:$P$44,'21'!$A$10:$A$44,LOSS!$I$5,'21'!$O$10:$O$44,LOSS!$B65)</f>
        <v>0</v>
      </c>
      <c r="DZ65" s="116">
        <f>SUMIFS('21'!$K$10:$K$44,'21'!$A$10:$A$44,LOSS!$I$5,'21'!$M$10:$M$44,LOSS!$B65)+SUMIFS('21'!$L$10:$L$44,'21'!$A$10:$A$44,LOSS!$I$5,'21'!$O$10:$O$44,LOSS!$B65)</f>
        <v>0</v>
      </c>
      <c r="EA65" s="115">
        <f>SUMIFS('22'!$N$10:$N$44,'22'!$A$10:$A$44,LOSS!$E$5,'22'!$M$10:$M$44,LOSS!$B65)+SUMIFS('22'!$P$10:$P$44,'22'!$A$10:$A$44,LOSS!$E$5,'22'!$O$10:$O$44,LOSS!$B65)</f>
        <v>0</v>
      </c>
      <c r="EB65" s="116">
        <f>SUMIFS('22'!$K$10:$K$44,'22'!$A$10:$A$44,LOSS!$E$5,'22'!$M$10:$M$44,LOSS!$B65)+SUMIFS('22'!$L$10:$L$44,'22'!$A$10:$A$44,LOSS!$E$5,'22'!$O$10:$O$44,LOSS!$B65)</f>
        <v>0</v>
      </c>
      <c r="EC65" s="115">
        <f>SUMIFS('22'!$N$10:$N$44,'22'!$A$10:$A$44,LOSS!$G$5,'22'!$M$10:$M$44,LOSS!$B65)+SUMIFS('22'!$P$10:$P$44,'22'!$A$10:$A$44,LOSS!$G$5,'22'!$O$10:$O$44,LOSS!$B65)</f>
        <v>0</v>
      </c>
      <c r="ED65" s="116">
        <f>SUMIFS('22'!$K$10:$K$44,'22'!$A$10:$A$44,LOSS!$G$5,'22'!$M$10:$M$44,LOSS!$B65)+SUMIFS('22'!$L$10:$L$44,'22'!$A$10:$A$44,LOSS!$G$5,'22'!$O$10:$O$44,LOSS!$B65)</f>
        <v>0</v>
      </c>
      <c r="EE65" s="115">
        <f>SUMIFS('22'!$N$10:$N$44,'22'!$A$10:$A$44,LOSS!$I$5,'22'!$M$10:$M$44,LOSS!$B65)+SUMIFS('22'!$P$10:$P$44,'22'!$A$10:$A$44,LOSS!$I$5,'22'!$O$10:$O$44,LOSS!$B65)</f>
        <v>0</v>
      </c>
      <c r="EF65" s="116">
        <f>SUMIFS('22'!$K$10:$K$44,'22'!$A$10:$A$44,LOSS!$I$5,'22'!$M$10:$M$44,LOSS!$B65)+SUMIFS('22'!$L$10:$L$44,'22'!$A$10:$A$44,LOSS!$I$5,'22'!$O$10:$O$44,LOSS!$B65)</f>
        <v>0</v>
      </c>
      <c r="EG65" s="115">
        <f>SUMIFS('23'!$N$10:$N$44,'23'!$A$10:$A$44,LOSS!$E$5,'23'!$M$10:$M$44,LOSS!$B65)+SUMIFS('23'!$P$10:$P$44,'23'!$A$10:$A$44,LOSS!$E$5,'23'!$O$10:$O$44,LOSS!$B65)</f>
        <v>0</v>
      </c>
      <c r="EH65" s="116">
        <f>SUMIFS('23'!$K$10:$K$44,'23'!$A$10:$A$44,LOSS!$E$5,'23'!$M$10:$M$44,LOSS!$B65)+SUMIFS('23'!$L$10:$L$44,'23'!$A$10:$A$44,LOSS!$E$5,'23'!$O$10:$O$44,LOSS!$B65)</f>
        <v>0</v>
      </c>
      <c r="EI65" s="115">
        <f>SUMIFS('23'!$N$10:$N$44,'23'!$A$10:$A$44,LOSS!$G$5,'23'!$M$10:$M$44,LOSS!$B65)+SUMIFS('23'!$P$10:$P$44,'23'!$A$10:$A$44,LOSS!$G$5,'23'!$O$10:$O$44,LOSS!$B65)</f>
        <v>0</v>
      </c>
      <c r="EJ65" s="116">
        <f>SUMIFS('23'!$K$10:$K$44,'23'!$A$10:$A$44,LOSS!$G$5,'23'!$M$10:$M$44,LOSS!$B65)+SUMIFS('23'!$L$10:$L$44,'23'!$A$10:$A$44,LOSS!$G$5,'23'!$O$10:$O$44,LOSS!$B65)</f>
        <v>0</v>
      </c>
      <c r="EK65" s="115">
        <f>SUMIFS('23'!$N$10:$N$44,'23'!$A$10:$A$44,LOSS!$I$5,'23'!$M$10:$M$44,LOSS!$B65)+SUMIFS('23'!$P$10:$P$44,'23'!$A$10:$A$44,LOSS!$I$5,'23'!$O$10:$O$44,LOSS!$B65)</f>
        <v>0</v>
      </c>
      <c r="EL65" s="116">
        <f>SUMIFS('23'!$K$10:$K$44,'23'!$A$10:$A$44,LOSS!$I$5,'23'!$M$10:$M$44,LOSS!$B65)+SUMIFS('23'!$L$10:$L$44,'23'!$A$10:$A$44,LOSS!$I$5,'23'!$O$10:$O$44,LOSS!$B65)</f>
        <v>0</v>
      </c>
      <c r="EM65" s="115">
        <f>SUMIFS('24'!$N$10:$N$44,'24'!$A$10:$A$44,LOSS!$E$5,'24'!$M$10:$M$44,LOSS!$B65)+SUMIFS('24'!$P$10:$P$44,'24'!$A$10:$A$44,LOSS!$E$5,'24'!$O$10:$O$44,LOSS!$B65)</f>
        <v>0</v>
      </c>
      <c r="EN65" s="116">
        <f>SUMIFS('24'!$K$10:$K$44,'24'!$A$10:$A$44,LOSS!$E$5,'24'!$M$10:$M$44,LOSS!$B65)+SUMIFS('24'!$L$10:$L$44,'24'!$A$10:$A$44,LOSS!$E$5,'24'!$O$10:$O$44,LOSS!$B65)</f>
        <v>0</v>
      </c>
      <c r="EO65" s="115">
        <f>SUMIFS('24'!$N$10:$N$44,'24'!$A$10:$A$44,LOSS!$G$5,'24'!$M$10:$M$44,LOSS!$B65)+SUMIFS('24'!$P$10:$P$44,'24'!$A$10:$A$44,LOSS!$G$5,'24'!$O$10:$O$44,LOSS!$B65)</f>
        <v>0</v>
      </c>
      <c r="EP65" s="116">
        <f>SUMIFS('24'!$K$10:$K$44,'24'!$A$10:$A$44,LOSS!$G$5,'24'!$M$10:$M$44,LOSS!$B65)+SUMIFS('24'!$L$10:$L$44,'24'!$A$10:$A$44,LOSS!$G$5,'24'!$O$10:$O$44,LOSS!$B65)</f>
        <v>0</v>
      </c>
      <c r="EQ65" s="115">
        <f>SUMIFS('24'!$N$10:$N$44,'24'!$A$10:$A$44,LOSS!$I$5,'24'!$M$10:$M$44,LOSS!$B65)+SUMIFS('24'!$P$10:$P$44,'24'!$A$10:$A$44,LOSS!$I$5,'24'!$O$10:$O$44,LOSS!$B65)</f>
        <v>0</v>
      </c>
      <c r="ER65" s="116">
        <f>SUMIFS('24'!$K$10:$K$44,'24'!$A$10:$A$44,LOSS!$I$5,'24'!$M$10:$M$44,LOSS!$B65)+SUMIFS('24'!$L$10:$L$44,'24'!$A$10:$A$44,LOSS!$I$5,'24'!$O$10:$O$44,LOSS!$B65)</f>
        <v>0</v>
      </c>
      <c r="ES65" s="115">
        <f>SUMIFS('25'!$N$10:$N$44,'25'!$A$10:$A$44,LOSS!$E$5,'25'!$M$10:$M$44,LOSS!$B65)+SUMIFS('25'!$P$10:$P$44,'25'!$A$10:$A$44,LOSS!$E$5,'25'!$O$10:$O$44,LOSS!$B65)</f>
        <v>0</v>
      </c>
      <c r="ET65" s="116">
        <f>SUMIFS('25'!$K$10:$K$44,'25'!$A$10:$A$44,LOSS!$E$5,'25'!$M$10:$M$44,LOSS!$B65)+SUMIFS('25'!$L$10:$L$44,'25'!$A$10:$A$44,LOSS!$E$5,'25'!$O$10:$O$44,LOSS!$B65)</f>
        <v>0</v>
      </c>
      <c r="EU65" s="115">
        <f>SUMIFS('25'!$N$10:$N$44,'25'!$A$10:$A$44,LOSS!$G$5,'25'!$M$10:$M$44,LOSS!$B65)+SUMIFS('25'!$P$10:$P$44,'25'!$A$10:$A$44,LOSS!$G$5,'25'!$O$10:$O$44,LOSS!$B65)</f>
        <v>0</v>
      </c>
      <c r="EV65" s="116">
        <f>SUMIFS('25'!$K$10:$K$44,'25'!$A$10:$A$44,LOSS!$G$5,'25'!$M$10:$M$44,LOSS!$B65)+SUMIFS('25'!$L$10:$L$44,'25'!$A$10:$A$44,LOSS!$G$5,'25'!$O$10:$O$44,LOSS!$B65)</f>
        <v>0</v>
      </c>
      <c r="EW65" s="115">
        <f>SUMIFS('25'!$N$10:$N$44,'25'!$A$10:$A$44,LOSS!$I$5,'25'!$M$10:$M$44,LOSS!$B65)+SUMIFS('25'!$P$10:$P$44,'25'!$A$10:$A$44,LOSS!$I$5,'25'!$O$10:$O$44,LOSS!$B65)</f>
        <v>0</v>
      </c>
      <c r="EX65" s="116">
        <f>SUMIFS('25'!$K$10:$K$44,'25'!$A$10:$A$44,LOSS!$I$5,'25'!$M$10:$M$44,LOSS!$B65)+SUMIFS('25'!$L$10:$L$44,'25'!$A$10:$A$44,LOSS!$I$5,'25'!$O$10:$O$44,LOSS!$B65)</f>
        <v>0</v>
      </c>
      <c r="EY65" s="115">
        <f>SUMIFS('26'!$N$10:$N$44,'26'!$A$10:$A$44,LOSS!$E$5,'26'!$M$10:$M$44,LOSS!$B65)+SUMIFS('26'!$P$10:$P$44,'26'!$A$10:$A$44,LOSS!$E$5,'26'!$O$10:$O$44,LOSS!$B65)</f>
        <v>0</v>
      </c>
      <c r="EZ65" s="116">
        <f>SUMIFS('26'!$K$10:$K$44,'26'!$A$10:$A$44,LOSS!$E$5,'26'!$M$10:$M$44,LOSS!$B65)+SUMIFS('26'!$L$10:$L$44,'26'!$A$10:$A$44,LOSS!$E$5,'26'!$O$10:$O$44,LOSS!$B65)</f>
        <v>0</v>
      </c>
      <c r="FA65" s="115">
        <f>SUMIFS('26'!$N$10:$N$44,'26'!$A$10:$A$44,LOSS!$G$5,'26'!$M$10:$M$44,LOSS!$B65)+SUMIFS('26'!$P$10:$P$44,'26'!$A$10:$A$44,LOSS!$G$5,'26'!$O$10:$O$44,LOSS!$B65)</f>
        <v>0</v>
      </c>
      <c r="FB65" s="116">
        <f>SUMIFS('26'!$K$10:$K$44,'26'!$A$10:$A$44,LOSS!$G$5,'26'!$M$10:$M$44,LOSS!$B65)+SUMIFS('26'!$L$10:$L$44,'26'!$A$10:$A$44,LOSS!$G$5,'26'!$O$10:$O$44,LOSS!$B65)</f>
        <v>0</v>
      </c>
      <c r="FC65" s="115">
        <f>SUMIFS('26'!$N$10:$N$44,'26'!$A$10:$A$44,LOSS!$I$5,'26'!$M$10:$M$44,LOSS!$B65)+SUMIFS('26'!$P$10:$P$44,'26'!$A$10:$A$44,LOSS!$I$5,'26'!$O$10:$O$44,LOSS!$B65)</f>
        <v>0</v>
      </c>
      <c r="FD65" s="116">
        <f>SUMIFS('26'!$K$10:$K$44,'26'!$A$10:$A$44,LOSS!$I$5,'26'!$M$10:$M$44,LOSS!$B65)+SUMIFS('26'!$L$10:$L$44,'26'!$A$10:$A$44,LOSS!$I$5,'26'!$O$10:$O$44,LOSS!$B65)</f>
        <v>0</v>
      </c>
      <c r="FE65" s="115">
        <f>SUMIFS('27'!$N$10:$N$44,'27'!$A$10:$A$44,LOSS!$E$5,'27'!$M$10:$M$44,LOSS!$B65)+SUMIFS('27'!$P$10:$P$44,'27'!$A$10:$A$44,LOSS!$E$5,'27'!$O$10:$O$44,LOSS!$B65)</f>
        <v>0</v>
      </c>
      <c r="FF65" s="116">
        <f>SUMIFS('27'!$K$10:$K$44,'27'!$A$10:$A$44,LOSS!$E$5,'27'!$M$10:$M$44,LOSS!$B65)+SUMIFS('27'!$L$10:$L$44,'27'!$A$10:$A$44,LOSS!$E$5,'27'!$O$10:$O$44,LOSS!$B65)</f>
        <v>0</v>
      </c>
      <c r="FG65" s="115">
        <f>SUMIFS('27'!$N$10:$N$44,'27'!$A$10:$A$44,LOSS!$G$5,'27'!$M$10:$M$44,LOSS!$B65)+SUMIFS('27'!$P$10:$P$44,'27'!$A$10:$A$44,LOSS!$G$5,'27'!$O$10:$O$44,LOSS!$B65)</f>
        <v>0</v>
      </c>
      <c r="FH65" s="116">
        <f>SUMIFS('27'!$K$10:$K$44,'27'!$A$10:$A$44,LOSS!$G$5,'27'!$M$10:$M$44,LOSS!$B65)+SUMIFS('27'!$L$10:$L$44,'27'!$A$10:$A$44,LOSS!$G$5,'27'!$O$10:$O$44,LOSS!$B65)</f>
        <v>0</v>
      </c>
      <c r="FI65" s="115">
        <f>SUMIFS('27'!$N$10:$N$44,'27'!$A$10:$A$44,LOSS!$I$5,'27'!$M$10:$M$44,LOSS!$B65)+SUMIFS('27'!$P$10:$P$44,'27'!$A$10:$A$44,LOSS!$I$5,'27'!$O$10:$O$44,LOSS!$B65)</f>
        <v>0</v>
      </c>
      <c r="FJ65" s="116">
        <f>SUMIFS('27'!$K$10:$K$44,'27'!$A$10:$A$44,LOSS!$I$5,'27'!$M$10:$M$44,LOSS!$B65)+SUMIFS('27'!$L$10:$L$44,'27'!$A$10:$A$44,LOSS!$I$5,'27'!$O$10:$O$44,LOSS!$B65)</f>
        <v>0</v>
      </c>
      <c r="FK65" s="115">
        <f>SUMIFS('28'!$N$10:$N$44,'28'!$A$10:$A$44,LOSS!$E$5,'28'!$M$10:$M$44,LOSS!$B65)+SUMIFS('28'!$P$10:$P$44,'28'!$A$10:$A$44,LOSS!$E$5,'28'!$O$10:$O$44,LOSS!$B65)</f>
        <v>0</v>
      </c>
      <c r="FL65" s="116">
        <f>SUMIFS('28'!$K$10:$K$44,'28'!$A$10:$A$44,LOSS!$E$5,'28'!$M$10:$M$44,LOSS!$B65)+SUMIFS('28'!$L$10:$L$44,'28'!$A$10:$A$44,LOSS!$E$5,'28'!$O$10:$O$44,LOSS!$B65)</f>
        <v>0</v>
      </c>
      <c r="FM65" s="115">
        <f>SUMIFS('28'!$N$10:$N$44,'28'!$A$10:$A$44,LOSS!$G$5,'28'!$M$10:$M$44,LOSS!$B65)+SUMIFS('28'!$P$10:$P$44,'28'!$A$10:$A$44,LOSS!$G$5,'28'!$O$10:$O$44,LOSS!$B65)</f>
        <v>0</v>
      </c>
      <c r="FN65" s="116">
        <f>SUMIFS('28'!$K$10:$K$44,'28'!$A$10:$A$44,LOSS!$G$5,'28'!$M$10:$M$44,LOSS!$B65)+SUMIFS('28'!$L$10:$L$44,'28'!$A$10:$A$44,LOSS!$G$5,'28'!$O$10:$O$44,LOSS!$B65)</f>
        <v>0</v>
      </c>
      <c r="FO65" s="115">
        <f>SUMIFS('28'!$N$10:$N$44,'28'!$A$10:$A$44,LOSS!$I$5,'28'!$M$10:$M$44,LOSS!$B65)+SUMIFS('28'!$P$10:$P$44,'28'!$A$10:$A$44,LOSS!$I$5,'28'!$O$10:$O$44,LOSS!$B65)</f>
        <v>0</v>
      </c>
      <c r="FP65" s="116">
        <f>SUMIFS('28'!$K$10:$K$44,'28'!$A$10:$A$44,LOSS!$I$5,'28'!$M$10:$M$44,LOSS!$B65)+SUMIFS('28'!$L$10:$L$44,'28'!$A$10:$A$44,LOSS!$I$5,'28'!$O$10:$O$44,LOSS!$B65)</f>
        <v>0</v>
      </c>
      <c r="FQ65" s="115">
        <f>SUMIFS('29'!$N$10:$N$44,'29'!$A$10:$A$44,LOSS!$E$5,'29'!$M$10:$M$44,LOSS!$B65)+SUMIFS('29'!$P$10:$P$44,'29'!$A$10:$A$44,LOSS!$E$5,'29'!$O$10:$O$44,LOSS!$B65)</f>
        <v>0</v>
      </c>
      <c r="FR65" s="116">
        <f>SUMIFS('29'!$K$10:$K$44,'29'!$A$10:$A$44,LOSS!$E$5,'29'!$M$10:$M$44,LOSS!$B65)+SUMIFS('29'!$L$10:$L$44,'29'!$A$10:$A$44,LOSS!$E$5,'29'!$O$10:$O$44,LOSS!$B65)</f>
        <v>0</v>
      </c>
      <c r="FS65" s="115">
        <f>SUMIFS('29'!$N$10:$N$44,'29'!$A$10:$A$44,LOSS!$G$5,'29'!$M$10:$M$44,LOSS!$B65)+SUMIFS('29'!$P$10:$P$44,'29'!$A$10:$A$44,LOSS!$G$5,'29'!$O$10:$O$44,LOSS!$B65)</f>
        <v>0</v>
      </c>
      <c r="FT65" s="116">
        <f>SUMIFS('29'!$K$10:$K$44,'29'!$A$10:$A$44,LOSS!$G$5,'29'!$M$10:$M$44,LOSS!$B65)+SUMIFS('29'!$L$10:$L$44,'29'!$A$10:$A$44,LOSS!$G$5,'29'!$O$10:$O$44,LOSS!$B65)</f>
        <v>0</v>
      </c>
      <c r="FU65" s="115">
        <f>SUMIFS('29'!$N$10:$N$44,'29'!$A$10:$A$44,LOSS!$I$5,'29'!$M$10:$M$44,LOSS!$B65)+SUMIFS('29'!$P$10:$P$44,'29'!$A$10:$A$44,LOSS!$I$5,'29'!$O$10:$O$44,LOSS!$B65)</f>
        <v>0</v>
      </c>
      <c r="FV65" s="116">
        <f>SUMIFS('29'!$K$10:$K$44,'29'!$A$10:$A$44,LOSS!$I$5,'29'!$M$10:$M$44,LOSS!$B65)+SUMIFS('29'!$L$10:$L$44,'29'!$A$10:$A$44,LOSS!$I$5,'29'!$O$10:$O$44,LOSS!$B65)</f>
        <v>0</v>
      </c>
      <c r="FW65" s="115">
        <f>SUMIFS('30'!$N$10:$N$44,'30'!$A$10:$A$44,LOSS!$E$5,'30'!$M$10:$M$44,LOSS!$B65)+SUMIFS('30'!$P$10:$P$44,'30'!$A$10:$A$44,LOSS!$E$5,'30'!$O$10:$O$44,LOSS!$B65)</f>
        <v>0</v>
      </c>
      <c r="FX65" s="116">
        <f>SUMIFS('30'!$K$10:$K$44,'30'!$A$10:$A$44,LOSS!$E$5,'30'!$M$10:$M$44,LOSS!$B65)+SUMIFS('30'!$L$10:$L$44,'30'!$A$10:$A$44,LOSS!$E$5,'30'!$O$10:$O$44,LOSS!$B65)</f>
        <v>0</v>
      </c>
      <c r="FY65" s="115">
        <f>SUMIFS('30'!$N$10:$N$44,'30'!$A$10:$A$44,LOSS!$G$5,'30'!$M$10:$M$44,LOSS!$B65)+SUMIFS('30'!$P$10:$P$44,'30'!$A$10:$A$44,LOSS!$G$5,'30'!$O$10:$O$44,LOSS!$B65)</f>
        <v>0</v>
      </c>
      <c r="FZ65" s="116">
        <f>SUMIFS('30'!$K$10:$K$44,'30'!$A$10:$A$44,LOSS!$G$5,'30'!$M$10:$M$44,LOSS!$B65)+SUMIFS('30'!$L$10:$L$44,'30'!$A$10:$A$44,LOSS!$G$5,'30'!$O$10:$O$44,LOSS!$B65)</f>
        <v>0</v>
      </c>
      <c r="GA65" s="115">
        <f>SUMIFS('30'!$N$10:$N$44,'30'!$A$10:$A$44,LOSS!$I$5,'30'!$M$10:$M$44,LOSS!$B65)+SUMIFS('30'!$P$10:$P$44,'30'!$A$10:$A$44,LOSS!$I$5,'30'!$O$10:$O$44,LOSS!$B65)</f>
        <v>0</v>
      </c>
      <c r="GB65" s="116">
        <f>SUMIFS('30'!$K$10:$K$44,'30'!$A$10:$A$44,LOSS!$I$5,'30'!$M$10:$M$44,LOSS!$B65)+SUMIFS('30'!$L$10:$L$44,'30'!$A$10:$A$44,LOSS!$I$5,'30'!$O$10:$O$44,LOSS!$B65)</f>
        <v>0</v>
      </c>
      <c r="GC65" s="115">
        <f>SUMIFS('31'!$N$13:$N$44,'31'!$A$13:$A$44,LOSS!$E$5,'31'!$M$13:$M$44,LOSS!$B65)+SUMIFS('31'!$P$13:$P$44,'31'!$A$13:$A$44,LOSS!$E$5,'31'!$O$13:$O$44,LOSS!$B65)</f>
        <v>0</v>
      </c>
      <c r="GD65" s="116">
        <f>SUMIFS('31'!$K$13:$K$44,'31'!$A$13:$A$44,LOSS!$E$5,'31'!$M$13:$M$44,LOSS!$B65)+SUMIFS('31'!$L$13:$L$44,'31'!$A$13:$A$44,LOSS!$E$5,'31'!$O$13:$O$44,LOSS!$B65)</f>
        <v>0</v>
      </c>
      <c r="GE65" s="115">
        <f>SUMIFS('31'!$N$13:$N$44,'31'!$A$13:$A$44,LOSS!$G$5,'31'!$M$13:$M$44,LOSS!$B65)+SUMIFS('31'!$P$13:$P$44,'31'!$A$13:$A$44,LOSS!$G$5,'31'!$O$13:$O$44,LOSS!$B65)</f>
        <v>0</v>
      </c>
      <c r="GF65" s="116">
        <f>SUMIFS('31'!$K$13:$K$44,'31'!$A$13:$A$44,LOSS!$G$5,'31'!$M$13:$M$44,LOSS!$B65)+SUMIFS('31'!$L$13:$L$44,'31'!$A$13:$A$44,LOSS!$G$5,'31'!$O$13:$O$44,LOSS!$B65)</f>
        <v>0</v>
      </c>
      <c r="GG65" s="115">
        <f>SUMIFS('31'!$N$13:$N$44,'31'!$A$13:$A$44,LOSS!$I$5,'31'!$M$13:$M$44,LOSS!$B65)+SUMIFS('31'!$P$13:$P$44,'31'!$A$13:$A$44,LOSS!$I$5,'31'!$O$13:$O$44,LOSS!$B65)</f>
        <v>0</v>
      </c>
      <c r="GH65" s="116">
        <f>SUMIFS('31'!$K$13:$K$44,'31'!$A$13:$A$44,LOSS!$I$5,'31'!$M$13:$M$44,LOSS!$B65)+SUMIFS('31'!$L$13:$L$44,'31'!$A$13:$A$44,LOSS!$I$5,'31'!$O$13:$O$44,LOSS!$B65)</f>
        <v>0</v>
      </c>
      <c r="GI65" s="108">
        <f t="shared" si="0"/>
        <v>0</v>
      </c>
      <c r="GJ65" s="117">
        <f t="shared" si="7"/>
        <v>0</v>
      </c>
      <c r="GK65" s="118">
        <f t="shared" si="6"/>
        <v>0</v>
      </c>
    </row>
    <row r="66" ht="18.75" customHeight="1" spans="1:193">
      <c r="A66" s="125"/>
      <c r="B66" s="112">
        <v>419</v>
      </c>
      <c r="C66" s="113" t="s">
        <v>328</v>
      </c>
      <c r="D66" s="114"/>
      <c r="E66" s="115">
        <f>SUMIFS('1'!$N$10:$N$44,'1'!$A$10:$A$44,LOSS!$E$5,'1'!$M$10:$M$44,LOSS!$B66)+SUMIFS('1'!$P$10:$P$44,'1'!$A$10:$A$44,LOSS!$E$5,'1'!$O$10:$O$44,LOSS!$B66)</f>
        <v>0</v>
      </c>
      <c r="F66" s="116">
        <f>SUMIFS('1'!$K$10:$K$44,'1'!$A$10:$A$44,LOSS!$E$5,'1'!$M$10:$M$44,LOSS!$B66)+SUMIFS('1'!$L$10:$L$44,'1'!$A$10:$A$44,LOSS!$E$5,'1'!$O$10:$O$44,LOSS!$B66)</f>
        <v>0</v>
      </c>
      <c r="G66" s="115">
        <f>SUMIFS('1'!$N$10:$N$44,'1'!$A$10:$A$44,LOSS!$G$5,'1'!$M$10:$M$44,LOSS!$B66)+SUMIFS('1'!$P$10:$P$44,'1'!$A$10:$A$44,LOSS!$G$5,'1'!$O$10:$O$44,LOSS!$B66)</f>
        <v>0</v>
      </c>
      <c r="H66" s="116">
        <f>SUMIFS('1'!$K$10:$K$44,'1'!$A$10:$A$44,LOSS!$G$5,'1'!$M$10:$M$44,LOSS!$B66)+SUMIFS('1'!$L$10:$L$44,'1'!$A$10:$A$44,LOSS!$G$5,'1'!$O$10:$O$44,LOSS!$B66)</f>
        <v>0</v>
      </c>
      <c r="I66" s="115">
        <f>SUMIFS('1'!$N$10:$N$44,'1'!$A$10:$A$44,LOSS!$I$5,'1'!$M$10:$M$44,LOSS!$B66)+SUMIFS('1'!$P$10:$P$44,'1'!$A$10:$A$44,LOSS!$I$5,'1'!$O$10:$O$44,LOSS!$B66)</f>
        <v>0</v>
      </c>
      <c r="J66" s="116">
        <f>SUMIFS('1'!$K$10:$K$44,'1'!$A$10:$A$44,LOSS!$I$5,'1'!$M$10:$M$44,LOSS!$B66)+SUMIFS('1'!$L$10:$L$44,'1'!$A$10:$A$44,LOSS!$I$5,'1'!$O$10:$O$44,LOSS!$B66)</f>
        <v>0</v>
      </c>
      <c r="K66" s="115">
        <f>SUMIFS('2'!$N$10:$N$52,'2'!$A$10:$A$52,LOSS!$E$5,'2'!$M$10:$M$52,LOSS!$B66)+SUMIFS('2'!$P$10:$P$52,'2'!$A$10:$A$52,LOSS!$E$5,'2'!$O$10:$O$52,LOSS!$B66)</f>
        <v>0</v>
      </c>
      <c r="L66" s="116">
        <f>SUMIFS('2'!$K$10:$K$52,'2'!$A$10:$A$52,LOSS!$E$5,'2'!$M$10:$M$52,LOSS!$B66)+SUMIFS('2'!$L$10:$L$52,'2'!$A$10:$A$52,LOSS!$E$5,'2'!$O$10:$O$52,LOSS!$B66)</f>
        <v>0</v>
      </c>
      <c r="M66" s="115">
        <f>SUMIFS('2'!$N$10:$N$52,'2'!$A$10:$A$52,LOSS!$G$5,'2'!$M$10:$M$52,LOSS!$B66)+SUMIFS('2'!$P$10:$P$52,'2'!$A$10:$A$52,LOSS!$G$5,'2'!$O$10:$O$52,LOSS!$B66)</f>
        <v>0</v>
      </c>
      <c r="N66" s="116">
        <f>SUMIFS('2'!$K$10:$K$52,'2'!$A$10:$A$52,LOSS!$G$5,'2'!$M$10:$M$52,LOSS!$B66)+SUMIFS('2'!$L$10:$L$52,'2'!$A$10:$A$52,LOSS!$G$5,'2'!$O$10:$O$52,LOSS!$B66)</f>
        <v>0</v>
      </c>
      <c r="O66" s="115">
        <f>SUMIFS('2'!$N$10:$N$52,'2'!$A$10:$A$52,LOSS!$I$5,'2'!$M$10:$M$52,LOSS!$B66)+SUMIFS('2'!$P$10:$P$52,'2'!$A$10:$A$52,LOSS!$I$5,'2'!$O$10:$O$52,LOSS!$B66)</f>
        <v>0</v>
      </c>
      <c r="P66" s="116">
        <f>SUMIFS('2'!$K$10:$K$52,'2'!$A$10:$A$52,LOSS!$I$5,'2'!$M$10:$M$52,LOSS!$B66)+SUMIFS('2'!$L$10:$L$52,'2'!$A$10:$A$52,LOSS!$I$5,'2'!$O$10:$O$52,LOSS!$B66)</f>
        <v>0</v>
      </c>
      <c r="Q66" s="115">
        <f>SUMIFS('3'!$N$10:$N$44,'3'!$A$10:$A$44,LOSS!$E$5,'3'!$M$10:$M$44,LOSS!$B66)+SUMIFS('3'!$P$10:$P$44,'3'!$A$10:$A$44,LOSS!$E$5,'3'!$O$10:$O$44,LOSS!$B66)</f>
        <v>0</v>
      </c>
      <c r="R66" s="116">
        <f>SUMIFS('3'!$K$10:$K$44,'3'!$A$10:$A$44,LOSS!$E$5,'3'!$M$10:$M$44,LOSS!$B66)+SUMIFS('3'!$L$10:$L$44,'3'!$A$10:$A$44,LOSS!$E$5,'3'!$O$10:$O$44,LOSS!$B66)</f>
        <v>0</v>
      </c>
      <c r="S66" s="115">
        <f>SUMIFS('3'!$N$10:$N$44,'3'!$A$10:$A$44,LOSS!$G$5,'3'!$M$10:$M$44,LOSS!$B66)+SUMIFS('3'!$P$10:$P$44,'3'!$A$10:$A$44,LOSS!$G$5,'3'!$O$10:$O$44,LOSS!$B66)</f>
        <v>0</v>
      </c>
      <c r="T66" s="116">
        <f>SUMIFS('3'!$K$10:$K$44,'3'!$A$10:$A$44,LOSS!$G$5,'3'!$M$10:$M$44,LOSS!$B66)+SUMIFS('3'!$L$10:$L$44,'3'!$A$10:$A$44,LOSS!$G$5,'3'!$O$10:$O$44,LOSS!$B66)</f>
        <v>0</v>
      </c>
      <c r="U66" s="115">
        <f>SUMIFS('3'!$N$10:$N$44,'3'!$A$10:$A$44,LOSS!$I$5,'3'!$M$10:$M$44,LOSS!$B66)+SUMIFS('3'!$P$10:$P$44,'3'!$A$10:$A$44,LOSS!$I$5,'3'!$O$10:$O$44,LOSS!$B66)</f>
        <v>0</v>
      </c>
      <c r="V66" s="116">
        <f>SUMIFS('3'!$K$10:$K$44,'3'!$A$10:$A$44,LOSS!$I$5,'3'!$M$10:$M$44,LOSS!$B66)+SUMIFS('3'!$L$10:$L$44,'3'!$A$10:$A$44,LOSS!$I$5,'3'!$O$10:$O$44,LOSS!$B66)</f>
        <v>0</v>
      </c>
      <c r="W66" s="115">
        <f>SUMIFS('4'!$N$10:$N$44,'4'!$A$10:$A$44,LOSS!$E$5,'4'!$M$10:$M$44,LOSS!$B66)+SUMIFS('4'!$P$10:$P$44,'4'!$A$10:$A$44,LOSS!$E$5,'4'!$O$10:$O$44,LOSS!$B66)</f>
        <v>0</v>
      </c>
      <c r="X66" s="116">
        <f>SUMIFS('4'!$K$10:$K$44,'4'!$A$10:$A$44,LOSS!$E$5,'4'!$M$10:$M$44,LOSS!$B66)+SUMIFS('4'!$L$10:$L$44,'4'!$A$10:$A$44,LOSS!$E$5,'4'!$O$10:$O$44,LOSS!$B66)</f>
        <v>0</v>
      </c>
      <c r="Y66" s="115">
        <f>SUMIFS('4'!$N$10:$N$44,'4'!$A$10:$A$44,LOSS!$G$5,'4'!$M$10:$M$44,LOSS!$B66)+SUMIFS('4'!$P$10:$P$44,'4'!$A$10:$A$44,LOSS!$G$5,'4'!$O$10:$O$44,LOSS!$B66)</f>
        <v>0</v>
      </c>
      <c r="Z66" s="116">
        <f>SUMIFS('4'!$K$10:$K$44,'4'!$A$10:$A$44,LOSS!$G$5,'4'!$M$10:$M$44,LOSS!$B66)+SUMIFS('4'!$L$10:$L$44,'4'!$A$10:$A$44,LOSS!$G$5,'4'!$O$10:$O$44,LOSS!$B66)</f>
        <v>0</v>
      </c>
      <c r="AA66" s="115">
        <f>SUMIFS('4'!$N$10:$N$44,'4'!$A$10:$A$44,LOSS!$I$5,'4'!$M$10:$M$44,LOSS!$B66)+SUMIFS('4'!$P$10:$P$44,'4'!$A$10:$A$44,LOSS!$I$5,'4'!$O$10:$O$44,LOSS!$B66)</f>
        <v>0</v>
      </c>
      <c r="AB66" s="116">
        <f>SUMIFS('4'!$K$10:$K$44,'4'!$A$10:$A$44,LOSS!$I$5,'4'!$M$10:$M$44,LOSS!$B66)+SUMIFS('4'!$L$10:$L$44,'4'!$A$10:$A$44,LOSS!$I$5,'4'!$O$10:$O$44,LOSS!$B66)</f>
        <v>0</v>
      </c>
      <c r="AC66" s="115">
        <f>SUMIFS('5'!$N$10:$N$52,'5'!$A$10:$A$52,LOSS!$E$5,'5'!$M$10:$M$52,LOSS!$B66)+SUMIFS('5'!$P$10:$P$52,'5'!$A$10:$A$52,LOSS!$E$5,'5'!$O$10:$O$52,LOSS!$B66)</f>
        <v>0</v>
      </c>
      <c r="AD66" s="116">
        <f>SUMIFS('5'!$K$10:$K$52,'5'!$A$10:$A$52,LOSS!$E$5,'5'!$M$10:$M$52,LOSS!$B66)+SUMIFS('5'!$L$10:$L$52,'5'!$A$10:$A$52,LOSS!$E$5,'5'!$O$10:$O$52,LOSS!$B66)</f>
        <v>0</v>
      </c>
      <c r="AE66" s="115">
        <f>SUMIFS('5'!$N$10:$N$52,'5'!$A$10:$A$52,LOSS!$G$5,'5'!$M$10:$M$52,LOSS!$B66)+SUMIFS('5'!$P$10:$P$52,'5'!$A$10:$A$52,LOSS!$G$5,'5'!$O$10:$O$52,LOSS!$B66)</f>
        <v>0</v>
      </c>
      <c r="AF66" s="116">
        <f>SUMIFS('5'!$K$10:$K$52,'5'!$A$10:$A$52,LOSS!$G$5,'5'!$M$10:$M$52,LOSS!$B66)+SUMIFS('5'!$L$10:$L$52,'5'!$A$10:$A$52,LOSS!$G$5,'5'!$O$10:$O$52,LOSS!$B66)</f>
        <v>0</v>
      </c>
      <c r="AG66" s="115">
        <f>SUMIFS('5'!$N$10:$N$52,'5'!$A$10:$A$52,LOSS!$I$5,'5'!$M$10:$M$52,LOSS!$B66)+SUMIFS('5'!$P$10:$P$52,'5'!$A$10:$A$52,LOSS!$I$5,'5'!$O$10:$O$52,LOSS!$B66)</f>
        <v>0</v>
      </c>
      <c r="AH66" s="116">
        <f>SUMIFS('5'!$K$10:$K$52,'5'!$A$10:$A$52,LOSS!$I$5,'5'!$M$10:$M$52,LOSS!$B66)+SUMIFS('5'!$L$10:$L$52,'5'!$A$10:$A$52,LOSS!$I$5,'5'!$O$10:$O$52,LOSS!$B66)</f>
        <v>0</v>
      </c>
      <c r="AI66" s="115">
        <f>SUMIFS('6'!$N$10:$N$43,'6'!$A$10:$A$43,LOSS!$E$5,'6'!$M$10:$M$43,LOSS!$B66)+SUMIFS('6'!$P$10:$P$43,'6'!$A$10:$A$43,LOSS!$E$5,'6'!$O$10:$O$43,LOSS!$B66)</f>
        <v>0</v>
      </c>
      <c r="AJ66" s="116">
        <f>SUMIFS('6'!$K$10:$K$43,'6'!$A$10:$A$43,LOSS!$E$5,'6'!$M$10:$M$43,LOSS!$B66)+SUMIFS('6'!$L$10:$L$43,'6'!$A$10:$A$43,LOSS!$E$5,'6'!$O$10:$O$43,LOSS!$B66)</f>
        <v>0</v>
      </c>
      <c r="AK66" s="115">
        <f>SUMIFS('6'!$N$10:$N$43,'6'!$A$10:$A$43,LOSS!$G$5,'6'!$M$10:$M$43,LOSS!$B66)+SUMIFS('6'!$P$10:$P$43,'6'!$A$10:$A$43,LOSS!$G$5,'6'!$O$10:$O$43,LOSS!$B66)</f>
        <v>0</v>
      </c>
      <c r="AL66" s="116">
        <f>SUMIFS('6'!$K$10:$K$43,'6'!$A$10:$A$43,LOSS!$G$5,'6'!$M$10:$M$43,LOSS!$B66)+SUMIFS('6'!$L$10:$L$43,'6'!$A$10:$A$43,LOSS!$G$5,'6'!$O$10:$O$43,LOSS!$B66)</f>
        <v>0</v>
      </c>
      <c r="AM66" s="115">
        <f>SUMIFS('6'!$N$10:$N$43,'6'!$A$10:$A$43,LOSS!$I$5,'6'!$M$10:$M$43,LOSS!$B66)+SUMIFS('6'!$P$10:$P$43,'6'!$A$10:$A$43,LOSS!$I$5,'6'!$O$10:$O$43,LOSS!$B66)</f>
        <v>0</v>
      </c>
      <c r="AN66" s="116">
        <f>SUMIFS('6'!$K$10:$K$43,'6'!$A$10:$A$43,LOSS!$I$5,'6'!$M$10:$M$43,LOSS!$B66)+SUMIFS('6'!$L$10:$L$43,'6'!$A$10:$A$43,LOSS!$I$5,'6'!$O$10:$O$43,LOSS!$B66)</f>
        <v>0</v>
      </c>
      <c r="AO66" s="115">
        <f>SUMIFS('7'!$N$10:$N$44,'7'!$A$10:$A$44,LOSS!$E$5,'7'!$M$10:$M$44,LOSS!$B66)+SUMIFS('7'!$P$10:$P$44,'7'!$A$10:$A$44,LOSS!$E$5,'7'!$O$10:$O$44,LOSS!$B66)</f>
        <v>0</v>
      </c>
      <c r="AP66" s="116">
        <f>SUMIFS('7'!$K$10:$K$44,'7'!$A$10:$A$44,LOSS!$E$5,'7'!$M$10:$M$44,LOSS!$B66)+SUMIFS('7'!$L$10:$L$44,'7'!$A$10:$A$44,LOSS!$E$5,'7'!$O$10:$O$44,LOSS!$B66)</f>
        <v>0</v>
      </c>
      <c r="AQ66" s="115">
        <f>SUMIFS('7'!$N$10:$N$44,'7'!$A$10:$A$44,LOSS!$G$5,'7'!$M$10:$M$44,LOSS!$B66)+SUMIFS('7'!$P$10:$P$44,'7'!$A$10:$A$44,LOSS!$G$5,'7'!$O$10:$O$44,LOSS!$B66)</f>
        <v>0</v>
      </c>
      <c r="AR66" s="116">
        <f>SUMIFS('7'!$K$10:$K$44,'7'!$A$10:$A$44,LOSS!$G$5,'7'!$M$10:$M$44,LOSS!$B66)+SUMIFS('7'!$L$10:$L$44,'7'!$A$10:$A$44,LOSS!$G$5,'7'!$O$10:$O$44,LOSS!$B66)</f>
        <v>0</v>
      </c>
      <c r="AS66" s="115">
        <f>SUMIFS('7'!$N$10:$N$44,'7'!$A$10:$A$44,LOSS!$I$5,'7'!$M$10:$M$44,LOSS!$B66)+SUMIFS('7'!$P$10:$P$44,'7'!$A$10:$A$44,LOSS!$I$5,'7'!$O$10:$O$44,LOSS!$B66)</f>
        <v>0</v>
      </c>
      <c r="AT66" s="116">
        <f>SUMIFS('7'!$K$10:$K$44,'7'!$A$10:$A$44,LOSS!$I$5,'7'!$M$10:$M$44,LOSS!$B66)+SUMIFS('7'!$L$10:$L$44,'7'!$A$10:$A$44,LOSS!$I$5,'7'!$O$10:$O$44,LOSS!$B66)</f>
        <v>0</v>
      </c>
      <c r="AU66" s="115">
        <f>SUMIFS('8'!$N$10:$N$43,'8'!$A$10:$A$43,LOSS!$E$5,'8'!$M$10:$M$43,LOSS!$B66)+SUMIFS('8'!$P$10:$P$43,'8'!$A$10:$A$43,LOSS!$E$5,'8'!$O$10:$O$43,LOSS!$B66)</f>
        <v>0</v>
      </c>
      <c r="AV66" s="116">
        <f>SUMIFS('8'!$K$10:$K$43,'8'!$A$10:$A$43,LOSS!$E$5,'8'!$M$10:$M$43,LOSS!$B66)+SUMIFS('8'!$L$10:$L$43,'8'!$A$10:$A$43,LOSS!$E$5,'8'!$O$10:$O$43,LOSS!$B66)</f>
        <v>0</v>
      </c>
      <c r="AW66" s="115">
        <f>SUMIFS('8'!$N$10:$N$43,'8'!$A$10:$A$43,LOSS!$G$5,'8'!$M$10:$M$43,LOSS!$B66)+SUMIFS('8'!$P$10:$P$43,'8'!$A$10:$A$43,LOSS!$G$5,'8'!$O$10:$O$43,LOSS!$B66)</f>
        <v>0</v>
      </c>
      <c r="AX66" s="116">
        <f>SUMIFS('8'!$K$10:$K$43,'8'!$A$10:$A$43,LOSS!$G$5,'8'!$M$10:$M$43,LOSS!$B66)+SUMIFS('8'!$L$10:$L$43,'8'!$A$10:$A$43,LOSS!$G$5,'8'!$O$10:$O$43,LOSS!$B66)</f>
        <v>0</v>
      </c>
      <c r="AY66" s="115">
        <f>SUMIFS('8'!$N$10:$N$43,'8'!$A$10:$A$43,LOSS!$I$5,'8'!$M$10:$M$43,LOSS!$B66)+SUMIFS('8'!$P$10:$P$43,'8'!$A$10:$A$43,LOSS!$I$5,'8'!$O$10:$O$43,LOSS!$B66)</f>
        <v>0</v>
      </c>
      <c r="AZ66" s="116">
        <f>SUMIFS('8'!$K$10:$K$43,'8'!$A$10:$A$43,LOSS!$I$5,'8'!$M$10:$M$43,LOSS!$B66)+SUMIFS('8'!$L$10:$L$43,'8'!$A$10:$A$43,LOSS!$I$5,'8'!$O$10:$O$43,LOSS!$B66)</f>
        <v>0</v>
      </c>
      <c r="BA66" s="115">
        <f>SUMIFS('9'!$N$10:$N$51,'9'!$A$10:$A$51,LOSS!$E$5,'9'!$M$10:$M$51,LOSS!$B66)+SUMIFS('9'!$P$10:$P$51,'9'!$A$10:$A$51,LOSS!$E$5,'9'!$O$10:$O$51,LOSS!$B66)</f>
        <v>0</v>
      </c>
      <c r="BB66" s="116">
        <f>SUMIFS('9'!$K$10:$K$51,'9'!$A$10:$A$51,LOSS!$E$5,'9'!$M$10:$M$51,LOSS!$B66)+SUMIFS('9'!$L$10:$L$51,'9'!$A$10:$A$51,LOSS!$E$5,'9'!$O$10:$O$51,LOSS!$B66)</f>
        <v>0</v>
      </c>
      <c r="BC66" s="115">
        <f>SUMIFS('9'!$N$10:$N$51,'9'!$A$10:$A$51,LOSS!$G$5,'9'!$M$10:$M$51,LOSS!$B66)+SUMIFS('9'!$P$10:$P$51,'9'!$A$10:$A$51,LOSS!$G$5,'9'!$O$10:$O$51,LOSS!$B66)</f>
        <v>0</v>
      </c>
      <c r="BD66" s="116">
        <f>SUMIFS('9'!$K$10:$K$51,'9'!$A$10:$A$51,LOSS!$G$5,'9'!$M$10:$M$51,LOSS!$B66)+SUMIFS('9'!$L$10:$L$51,'9'!$A$10:$A$51,LOSS!$G$5,'9'!$O$10:$O$51,LOSS!$B66)</f>
        <v>0</v>
      </c>
      <c r="BE66" s="115">
        <f>SUMIFS('9'!$N$10:$N$51,'9'!$A$10:$A$51,LOSS!$I$5,'9'!$M$10:$M$51,LOSS!$B66)+SUMIFS('9'!$P$10:$P$51,'9'!$A$10:$A$51,LOSS!$I$5,'9'!$O$10:$O$51,LOSS!$B66)</f>
        <v>0</v>
      </c>
      <c r="BF66" s="116">
        <f>SUMIFS('9'!$K$10:$K$51,'9'!$A$10:$A$51,LOSS!$I$5,'9'!$M$10:$M$51,LOSS!$B66)+SUMIFS('9'!$L$10:$L$51,'9'!$A$10:$A$51,LOSS!$I$5,'9'!$O$10:$O$51,LOSS!$B66)</f>
        <v>0</v>
      </c>
      <c r="BG66" s="115">
        <f>SUMIFS('10'!$N$10:$N$44,'10'!$A$10:$A$44,LOSS!$E$5,'10'!$M$10:$M$44,LOSS!$B66)+SUMIFS('10'!$P$10:$P$44,'10'!$A$10:$A$44,LOSS!$E$5,'10'!$O$10:$O$44,LOSS!$B66)</f>
        <v>0</v>
      </c>
      <c r="BH66" s="116">
        <f>SUMIFS('10'!$K$10:$K$44,'10'!$A$10:$A$44,LOSS!$E$5,'10'!$M$10:$M$44,LOSS!$B66)+SUMIFS('10'!$L$10:$L$44,'10'!$A$10:$A$44,LOSS!$E$5,'10'!$O$10:$O$44,LOSS!$B66)</f>
        <v>0</v>
      </c>
      <c r="BI66" s="115">
        <f>SUMIFS('10'!$N$10:$N$44,'10'!$A$10:$A$44,LOSS!$G$5,'10'!$M$10:$M$44,LOSS!$B66)+SUMIFS('10'!$P$10:$P$44,'10'!$A$10:$A$44,LOSS!$G$5,'10'!$O$10:$O$44,LOSS!$B66)</f>
        <v>0</v>
      </c>
      <c r="BJ66" s="116">
        <f>SUMIFS('10'!$K$10:$K$44,'10'!$A$10:$A$44,LOSS!$G$5,'10'!$M$10:$M$44,LOSS!$B66)+SUMIFS('10'!$L$10:$L$44,'10'!$A$10:$A$44,LOSS!$G$5,'10'!$O$10:$O$44,LOSS!$B66)</f>
        <v>0</v>
      </c>
      <c r="BK66" s="115">
        <f>SUMIFS('10'!$N$10:$N$44,'10'!$A$10:$A$44,LOSS!$I$5,'10'!$M$10:$M$44,LOSS!$B66)+SUMIFS('10'!$P$10:$P$44,'10'!$A$10:$A$44,LOSS!$I$5,'10'!$O$10:$O$44,LOSS!$B66)</f>
        <v>0</v>
      </c>
      <c r="BL66" s="116">
        <f>SUMIFS('10'!$K$10:$K$44,'10'!$A$10:$A$44,LOSS!$I$5,'10'!$M$10:$M$44,LOSS!$B66)+SUMIFS('10'!$L$10:$L$44,'10'!$A$10:$A$44,LOSS!$I$5,'10'!$O$10:$O$44,LOSS!$B66)</f>
        <v>0</v>
      </c>
      <c r="BM66" s="115">
        <f>SUMIFS('11'!$N$10:$N$43,'11'!$A$10:$A$43,LOSS!$E$5,'11'!$M$10:$M$43,LOSS!$B66)+SUMIFS('11'!$P$10:$P$43,'11'!$A$10:$A$43,LOSS!$E$5,'11'!$O$10:$O$43,LOSS!$B66)</f>
        <v>0</v>
      </c>
      <c r="BN66" s="116">
        <f>SUMIFS('11'!$K$10:$K$43,'11'!$A$10:$A$43,LOSS!$E$5,'11'!$M$10:$M$43,LOSS!$B66)+SUMIFS('11'!$L$10:$L$43,'11'!$A$10:$A$43,LOSS!$E$5,'11'!$O$10:$O$43,LOSS!$B66)</f>
        <v>0</v>
      </c>
      <c r="BO66" s="115">
        <f>SUMIFS('11'!$N$10:$N$43,'11'!$A$10:$A$43,LOSS!$G$5,'11'!$M$10:$M$43,LOSS!$B66)+SUMIFS('11'!$P$10:$P$43,'11'!$A$10:$A$43,LOSS!$G$5,'11'!$O$10:$O$43,LOSS!$B66)</f>
        <v>0</v>
      </c>
      <c r="BP66" s="116">
        <f>SUMIFS('11'!$K$10:$K$43,'11'!$A$10:$A$43,LOSS!$G$5,'11'!$M$10:$M$43,LOSS!$B66)+SUMIFS('11'!$L$10:$L$43,'11'!$A$10:$A$43,LOSS!$G$5,'11'!$O$10:$O$43,LOSS!$B66)</f>
        <v>0</v>
      </c>
      <c r="BQ66" s="115">
        <f>SUMIFS('11'!$N$10:$N$43,'11'!$A$10:$A$43,LOSS!$I$5,'11'!$M$10:$M$43,LOSS!$B66)+SUMIFS('11'!$P$10:$P$43,'11'!$A$10:$A$43,LOSS!$I$5,'11'!$O$10:$O$43,LOSS!$B66)</f>
        <v>0</v>
      </c>
      <c r="BR66" s="116">
        <f>SUMIFS('11'!$K$10:$K$43,'11'!$A$10:$A$43,LOSS!$I$5,'11'!$M$10:$M$43,LOSS!$B66)+SUMIFS('11'!$L$10:$L$43,'11'!$A$10:$A$43,LOSS!$I$5,'11'!$O$10:$O$43,LOSS!$B66)</f>
        <v>0</v>
      </c>
      <c r="BS66" s="115">
        <f>SUMIFS('12'!$N$10:$N$44,'12'!$A$10:$A$44,LOSS!$E$5,'12'!$M$10:$M$44,LOSS!$B66)+SUMIFS('12'!$P$10:$P$44,'12'!$A$10:$A$44,LOSS!$E$5,'12'!$O$10:$O$44,LOSS!$B66)</f>
        <v>0</v>
      </c>
      <c r="BT66" s="116">
        <f>SUMIFS('12'!$K$10:$K$44,'12'!$A$10:$A$44,LOSS!$E$5,'12'!$M$10:$M$44,LOSS!$B66)+SUMIFS('12'!$L$10:$L$44,'12'!$A$10:$A$44,LOSS!$E$5,'12'!$O$10:$O$44,LOSS!$B66)</f>
        <v>0</v>
      </c>
      <c r="BU66" s="115">
        <f>SUMIFS('12'!$N$10:$N$44,'12'!$A$10:$A$44,LOSS!$G$5,'12'!$M$10:$M$44,LOSS!$B66)+SUMIFS('12'!$P$10:$P$44,'12'!$A$10:$A$44,LOSS!$G$5,'12'!$O$10:$O$44,LOSS!$B66)</f>
        <v>0</v>
      </c>
      <c r="BV66" s="116">
        <f>SUMIFS('12'!$K$10:$K$44,'12'!$A$10:$A$44,LOSS!$G$5,'12'!$M$10:$M$44,LOSS!$B66)+SUMIFS('12'!$L$10:$L$44,'12'!$A$10:$A$44,LOSS!$G$5,'12'!$O$10:$O$44,LOSS!$B66)</f>
        <v>0</v>
      </c>
      <c r="BW66" s="115">
        <f>SUMIFS('12'!$N$10:$N$44,'12'!$A$10:$A$44,LOSS!$I$5,'12'!$M$10:$M$44,LOSS!$B66)+SUMIFS('12'!$P$10:$P$44,'12'!$A$10:$A$44,LOSS!$I$5,'12'!$O$10:$O$44,LOSS!$B66)</f>
        <v>0</v>
      </c>
      <c r="BX66" s="116">
        <f>SUMIFS('12'!$K$10:$K$44,'12'!$A$10:$A$44,LOSS!$I$5,'12'!$M$10:$M$44,LOSS!$B66)+SUMIFS('12'!$L$10:$L$44,'12'!$A$10:$A$44,LOSS!$I$5,'12'!$O$10:$O$44,LOSS!$B66)</f>
        <v>0</v>
      </c>
      <c r="BY66" s="115">
        <f>SUMIFS('13'!$N$10:$N$44,'13'!$A$10:$A$44,LOSS!$E$5,'13'!$M$10:$M$44,LOSS!$B66)+SUMIFS('13'!$P$10:$P$44,'13'!$A$10:$A$44,LOSS!$E$5,'13'!$O$10:$O$44,LOSS!$B66)</f>
        <v>0</v>
      </c>
      <c r="BZ66" s="116">
        <f>SUMIFS('13'!$K$10:$K$44,'13'!$A$10:$A$44,LOSS!$E$5,'13'!$M$10:$M$44,LOSS!$B66)+SUMIFS('13'!$L$10:$L$44,'13'!$A$10:$A$44,LOSS!$E$5,'13'!$O$10:$O$44,LOSS!$B66)</f>
        <v>0</v>
      </c>
      <c r="CA66" s="115">
        <f>SUMIFS('13'!$N$10:$N$44,'13'!$A$10:$A$44,LOSS!$G$5,'13'!$M$10:$M$44,LOSS!$B66)+SUMIFS('13'!$P$10:$P$44,'13'!$A$10:$A$44,LOSS!$G$5,'13'!$O$10:$O$44,LOSS!$B66)</f>
        <v>0</v>
      </c>
      <c r="CB66" s="116">
        <f>SUMIFS('13'!$K$10:$K$44,'13'!$A$10:$A$44,LOSS!$G$5,'13'!$M$10:$M$44,LOSS!$B66)+SUMIFS('13'!$L$10:$L$44,'13'!$A$10:$A$44,LOSS!$G$5,'13'!$O$10:$O$44,LOSS!$B66)</f>
        <v>0</v>
      </c>
      <c r="CC66" s="115">
        <f>SUMIFS('13'!$N$10:$N$44,'13'!$A$10:$A$44,LOSS!$I$5,'13'!$M$10:$M$44,LOSS!$B66)+SUMIFS('13'!$P$10:$P$44,'13'!$A$10:$A$44,LOSS!$I$5,'13'!$O$10:$O$44,LOSS!$B66)</f>
        <v>0</v>
      </c>
      <c r="CD66" s="116">
        <f>SUMIFS('13'!$K$10:$K$44,'13'!$A$10:$A$44,LOSS!$I$5,'13'!$M$10:$M$44,LOSS!$B66)+SUMIFS('13'!$L$10:$L$44,'13'!$A$10:$A$44,LOSS!$I$5,'13'!$O$10:$O$44,LOSS!$B66)</f>
        <v>0</v>
      </c>
      <c r="CE66" s="115">
        <f>SUMIFS('14'!$N$10:$N$44,'14'!$A$10:$A$44,LOSS!$E$5,'14'!$M$10:$M$44,LOSS!$B66)+SUMIFS('14'!$P$10:$P$44,'14'!$A$10:$A$44,LOSS!$E$5,'14'!$O$10:$O$44,LOSS!$B66)</f>
        <v>0</v>
      </c>
      <c r="CF66" s="116">
        <f>SUMIFS('14'!$K$10:$K$44,'14'!$A$10:$A$44,LOSS!$E$5,'14'!$M$10:$M$44,LOSS!$B66)+SUMIFS('14'!$L$10:$L$44,'14'!$A$10:$A$44,LOSS!$E$5,'14'!$O$10:$O$44,LOSS!$B66)</f>
        <v>0</v>
      </c>
      <c r="CG66" s="115">
        <f>SUMIFS('14'!$N$10:$N$44,'14'!$A$10:$A$44,LOSS!$G$5,'14'!$M$10:$M$44,LOSS!$B66)+SUMIFS('14'!$P$10:$P$44,'14'!$A$10:$A$44,LOSS!$G$5,'14'!$O$10:$O$44,LOSS!$B66)</f>
        <v>0</v>
      </c>
      <c r="CH66" s="116">
        <f>SUMIFS('14'!$K$10:$K$44,'14'!$A$10:$A$44,LOSS!$G$5,'14'!$M$10:$M$44,LOSS!$B66)+SUMIFS('14'!$L$10:$L$44,'14'!$A$10:$A$44,LOSS!$G$5,'14'!$O$10:$O$44,LOSS!$B66)</f>
        <v>0</v>
      </c>
      <c r="CI66" s="115">
        <f>SUMIFS('14'!$N$10:$N$44,'14'!$A$10:$A$44,LOSS!$I$5,'14'!$M$10:$M$44,LOSS!$B66)+SUMIFS('14'!$P$10:$P$44,'14'!$A$10:$A$44,LOSS!$I$5,'14'!$O$10:$O$44,LOSS!$B66)</f>
        <v>0</v>
      </c>
      <c r="CJ66" s="116">
        <f>SUMIFS('14'!$K$10:$K$44,'14'!$A$10:$A$44,LOSS!$I$5,'14'!$M$10:$M$44,LOSS!$B66)+SUMIFS('14'!$L$10:$L$44,'14'!$A$10:$A$44,LOSS!$I$5,'14'!$O$10:$O$44,LOSS!$B66)</f>
        <v>0</v>
      </c>
      <c r="CK66" s="115">
        <f>SUMIFS('15'!$N$10:$N$44,'15'!$A$10:$A$44,LOSS!$E$5,'15'!$M$10:$M$44,LOSS!$B66)+SUMIFS('15'!$P$10:$P$44,'15'!$A$10:$A$44,LOSS!$E$5,'15'!$O$10:$O$44,LOSS!$B66)</f>
        <v>0</v>
      </c>
      <c r="CL66" s="116">
        <f>SUMIFS('15'!$K$10:$K$44,'15'!$A$10:$A$44,LOSS!$E$5,'15'!$M$10:$M$44,LOSS!$B66)+SUMIFS('15'!$L$10:$L$44,'15'!$A$10:$A$44,LOSS!$E$5,'15'!$O$10:$O$44,LOSS!$B66)</f>
        <v>0</v>
      </c>
      <c r="CM66" s="115">
        <f>SUMIFS('15'!$N$10:$N$44,'15'!$A$10:$A$44,LOSS!$G$5,'15'!$M$10:$M$44,LOSS!$B66)+SUMIFS('15'!$P$10:$P$44,'15'!$A$10:$A$44,LOSS!$G$5,'15'!$O$10:$O$44,LOSS!$B66)</f>
        <v>0</v>
      </c>
      <c r="CN66" s="116">
        <f>SUMIFS('15'!$K$10:$K$44,'15'!$A$10:$A$44,LOSS!$G$5,'15'!$M$10:$M$44,LOSS!$B66)+SUMIFS('15'!$L$10:$L$44,'15'!$A$10:$A$44,LOSS!$G$5,'15'!$O$10:$O$44,LOSS!$B66)</f>
        <v>0</v>
      </c>
      <c r="CO66" s="115">
        <f>SUMIFS('15'!$N$10:$N$44,'15'!$A$10:$A$44,LOSS!$I$5,'15'!$M$10:$M$44,LOSS!$B66)+SUMIFS('15'!$P$10:$P$44,'15'!$A$10:$A$44,LOSS!$I$5,'15'!$O$10:$O$44,LOSS!$B66)</f>
        <v>0</v>
      </c>
      <c r="CP66" s="116">
        <f>SUMIFS('15'!$K$10:$K$44,'15'!$A$10:$A$44,LOSS!$I$5,'15'!$M$10:$M$44,LOSS!$B66)+SUMIFS('15'!$L$10:$L$44,'15'!$A$10:$A$44,LOSS!$I$5,'15'!$O$10:$O$44,LOSS!$B66)</f>
        <v>0</v>
      </c>
      <c r="CQ66" s="115">
        <f>SUMIFS('16'!$N$10:$N$44,'16'!$A$10:$A$44,LOSS!$E$5,'16'!$M$10:$M$44,LOSS!$B66)+SUMIFS('16'!$P$10:$P$44,'16'!$A$10:$A$44,LOSS!$E$5,'16'!$O$10:$O$44,LOSS!$B66)</f>
        <v>0</v>
      </c>
      <c r="CR66" s="116">
        <f>SUMIFS('16'!$K$10:$K$44,'16'!$A$10:$A$44,LOSS!$E$5,'16'!$M$10:$M$44,LOSS!$B66)+SUMIFS('16'!$L$10:$L$44,'16'!$A$10:$A$44,LOSS!$E$5,'16'!$O$10:$O$44,LOSS!$B66)</f>
        <v>0</v>
      </c>
      <c r="CS66" s="115">
        <f>SUMIFS('16'!$N$10:$N$44,'16'!$A$10:$A$44,LOSS!$G$5,'16'!$M$10:$M$44,LOSS!$B66)+SUMIFS('16'!$P$10:$P$44,'16'!$A$10:$A$44,LOSS!$G$5,'16'!$O$10:$O$44,LOSS!$B66)</f>
        <v>0</v>
      </c>
      <c r="CT66" s="116">
        <f>SUMIFS('16'!$K$10:$K$44,'16'!$A$10:$A$44,LOSS!$G$5,'16'!$M$10:$M$44,LOSS!$B66)+SUMIFS('16'!$L$10:$L$44,'16'!$A$10:$A$44,LOSS!$G$5,'16'!$O$10:$O$44,LOSS!$B66)</f>
        <v>0</v>
      </c>
      <c r="CU66" s="115">
        <f>SUMIFS('16'!$N$10:$N$44,'16'!$A$10:$A$44,LOSS!$I$5,'16'!$M$10:$M$44,LOSS!$B66)+SUMIFS('16'!$P$10:$P$44,'16'!$A$10:$A$44,LOSS!$I$5,'16'!$O$10:$O$44,LOSS!$B66)</f>
        <v>0</v>
      </c>
      <c r="CV66" s="116">
        <f>SUMIFS('16'!$K$10:$K$44,'16'!$A$10:$A$44,LOSS!$I$5,'16'!$M$10:$M$44,LOSS!$B66)+SUMIFS('16'!$L$10:$L$44,'16'!$A$10:$A$44,LOSS!$I$5,'16'!$O$10:$O$44,LOSS!$B66)</f>
        <v>0</v>
      </c>
      <c r="CW66" s="115">
        <f>SUMIFS('17'!$N$10:$N$44,'17'!$A$10:$A$44,LOSS!$E$5,'17'!$M$10:$M$44,LOSS!$B66)+SUMIFS('17'!$P$10:$P$44,'17'!$A$10:$A$44,LOSS!$E$5,'17'!$O$10:$O$44,LOSS!$B66)</f>
        <v>0</v>
      </c>
      <c r="CX66" s="116">
        <f>SUMIFS('17'!$K$10:$K$44,'17'!$A$10:$A$44,LOSS!$E$5,'17'!$M$10:$M$44,LOSS!$B66)+SUMIFS('17'!$L$10:$L$44,'17'!$A$10:$A$44,LOSS!$E$5,'17'!$O$10:$O$44,LOSS!$B66)</f>
        <v>0</v>
      </c>
      <c r="CY66" s="115">
        <f>SUMIFS('17'!$N$10:$N$44,'17'!$A$10:$A$44,LOSS!$G$5,'17'!$M$10:$M$44,LOSS!$B66)+SUMIFS('17'!$P$10:$P$44,'17'!$A$10:$A$44,LOSS!$G$5,'17'!$O$10:$O$44,LOSS!$B66)</f>
        <v>0</v>
      </c>
      <c r="CZ66" s="116">
        <f>SUMIFS('17'!$K$10:$K$44,'17'!$A$10:$A$44,LOSS!$G$5,'17'!$M$10:$M$44,LOSS!$B66)+SUMIFS('17'!$L$10:$L$44,'17'!$A$10:$A$44,LOSS!$G$5,'17'!$O$10:$O$44,LOSS!$B66)</f>
        <v>0</v>
      </c>
      <c r="DA66" s="115">
        <f>SUMIFS('17'!$N$10:$N$44,'17'!$A$10:$A$44,LOSS!$I$5,'17'!$M$10:$M$44,LOSS!$B66)+SUMIFS('17'!$P$10:$P$44,'17'!$A$10:$A$44,LOSS!$I$5,'17'!$O$10:$O$44,LOSS!$B66)</f>
        <v>0</v>
      </c>
      <c r="DB66" s="116">
        <f>SUMIFS('17'!$K$10:$K$44,'17'!$A$10:$A$44,LOSS!$I$5,'17'!$M$10:$M$44,LOSS!$B66)+SUMIFS('17'!$L$10:$L$44,'17'!$A$10:$A$44,LOSS!$I$5,'17'!$O$10:$O$44,LOSS!$B66)</f>
        <v>0</v>
      </c>
      <c r="DC66" s="115">
        <f>SUMIFS('18'!$N$10:$N$44,'18'!$A$10:$A$44,LOSS!$E$5,'18'!$M$10:$M$44,LOSS!$B66)+SUMIFS('18'!$P$10:$P$44,'18'!$A$10:$A$44,LOSS!$E$5,'18'!$O$10:$O$44,LOSS!$B66)</f>
        <v>0</v>
      </c>
      <c r="DD66" s="116">
        <f>SUMIFS('18'!$K$10:$K$44,'18'!$A$10:$A$44,LOSS!$E$5,'18'!$M$10:$M$44,LOSS!$B66)+SUMIFS('18'!$L$10:$L$44,'18'!$A$10:$A$44,LOSS!$E$5,'18'!$O$10:$O$44,LOSS!$B66)</f>
        <v>0</v>
      </c>
      <c r="DE66" s="115">
        <f>SUMIFS('18'!$N$10:$N$44,'18'!$A$10:$A$44,LOSS!$G$5,'18'!$M$10:$M$44,LOSS!$B66)+SUMIFS('18'!$P$10:$P$44,'18'!$A$10:$A$44,LOSS!$G$5,'18'!$O$10:$O$44,LOSS!$B66)</f>
        <v>0</v>
      </c>
      <c r="DF66" s="116">
        <f>SUMIFS('18'!$K$10:$K$44,'18'!$A$10:$A$44,LOSS!$G$5,'18'!$M$10:$M$44,LOSS!$B66)+SUMIFS('18'!$L$10:$L$44,'18'!$A$10:$A$44,LOSS!$G$5,'18'!$O$10:$O$44,LOSS!$B66)</f>
        <v>0</v>
      </c>
      <c r="DG66" s="115">
        <f>SUMIFS('18'!$N$10:$N$44,'18'!$A$10:$A$44,LOSS!$I$5,'18'!$M$10:$M$44,LOSS!$B66)+SUMIFS('18'!$P$10:$P$44,'18'!$A$10:$A$44,LOSS!$I$5,'18'!$O$10:$O$44,LOSS!$B66)</f>
        <v>0</v>
      </c>
      <c r="DH66" s="116">
        <f>SUMIFS('18'!$K$10:$K$44,'18'!$A$10:$A$44,LOSS!$I$5,'18'!$M$10:$M$44,LOSS!$B66)+SUMIFS('18'!$L$10:$L$44,'18'!$A$10:$A$44,LOSS!$I$5,'18'!$O$10:$O$44,LOSS!$B66)</f>
        <v>0</v>
      </c>
      <c r="DI66" s="115">
        <f>SUMIFS('19'!$N$10:$N$44,'19'!$A$10:$A$44,LOSS!$E$5,'19'!$M$10:$M$44,LOSS!$B66)+SUMIFS('19'!$P$10:$P$44,'19'!$A$10:$A$44,LOSS!$E$5,'19'!$O$10:$O$44,LOSS!$B66)</f>
        <v>0</v>
      </c>
      <c r="DJ66" s="116">
        <f>SUMIFS('19'!$K$10:$K$44,'19'!$A$10:$A$44,LOSS!$E$5,'19'!$M$10:$M$44,LOSS!$B66)+SUMIFS('19'!$L$10:$L$44,'19'!$A$10:$A$44,LOSS!$E$5,'19'!$O$10:$O$44,LOSS!$B66)</f>
        <v>0</v>
      </c>
      <c r="DK66" s="115">
        <f>SUMIFS('19'!$N$10:$N$44,'19'!$A$10:$A$44,LOSS!$G$5,'19'!$M$10:$M$44,LOSS!$B66)+SUMIFS('19'!$P$10:$P$44,'19'!$A$10:$A$44,LOSS!$G$5,'19'!$O$10:$O$44,LOSS!$B66)</f>
        <v>0</v>
      </c>
      <c r="DL66" s="116">
        <f>SUMIFS('19'!$K$10:$K$44,'19'!$A$10:$A$44,LOSS!$G$5,'19'!$M$10:$M$44,LOSS!$B66)+SUMIFS('19'!$L$10:$L$44,'19'!$A$10:$A$44,LOSS!$G$5,'19'!$O$10:$O$44,LOSS!$B66)</f>
        <v>0</v>
      </c>
      <c r="DM66" s="115">
        <f>SUMIFS('19'!$N$10:$N$44,'19'!$A$10:$A$44,LOSS!$I$5,'19'!$M$10:$M$44,LOSS!$B66)+SUMIFS('19'!$P$10:$P$44,'19'!$A$10:$A$44,LOSS!$I$5,'19'!$O$10:$O$44,LOSS!$B66)</f>
        <v>0</v>
      </c>
      <c r="DN66" s="116">
        <f>SUMIFS('19'!$K$10:$K$44,'19'!$A$10:$A$44,LOSS!$I$5,'19'!$M$10:$M$44,LOSS!$B66)+SUMIFS('19'!$L$10:$L$44,'19'!$A$10:$A$44,LOSS!$I$5,'19'!$O$10:$O$44,LOSS!$B66)</f>
        <v>0</v>
      </c>
      <c r="DO66" s="115">
        <f>SUMIFS('20'!$N$10:$N$44,'20'!$A$10:$A$44,LOSS!$E$5,'20'!$M$10:$M$44,LOSS!$B66)+SUMIFS('20'!$P$10:$P$44,'20'!$A$10:$A$44,LOSS!$E$5,'20'!$O$10:$O$44,LOSS!$B66)</f>
        <v>0</v>
      </c>
      <c r="DP66" s="116">
        <f>SUMIFS('20'!$K$10:$K$44,'20'!$A$10:$A$44,LOSS!$E$5,'20'!$M$10:$M$44,LOSS!$B66)+SUMIFS('20'!$L$10:$L$44,'20'!$A$10:$A$44,LOSS!$E$5,'20'!$O$10:$O$44,LOSS!$B66)</f>
        <v>0</v>
      </c>
      <c r="DQ66" s="115">
        <f>SUMIFS('20'!$N$10:$N$44,'20'!$A$10:$A$44,LOSS!$G$5,'20'!$M$10:$M$44,LOSS!$B66)+SUMIFS('20'!$P$10:$P$44,'20'!$A$10:$A$44,LOSS!$G$5,'20'!$O$10:$O$44,LOSS!$B66)</f>
        <v>0</v>
      </c>
      <c r="DR66" s="116">
        <f>SUMIFS('20'!$K$10:$K$44,'20'!$A$10:$A$44,LOSS!$G$5,'20'!$M$10:$M$44,LOSS!$B66)+SUMIFS('20'!$L$10:$L$44,'20'!$A$10:$A$44,LOSS!$G$5,'20'!$O$10:$O$44,LOSS!$B66)</f>
        <v>0</v>
      </c>
      <c r="DS66" s="115">
        <f>SUMIFS('20'!$N$10:$N$44,'20'!$A$10:$A$44,LOSS!$I$5,'20'!$M$10:$M$44,LOSS!$B66)+SUMIFS('20'!$P$10:$P$44,'20'!$A$10:$A$44,LOSS!$I$5,'20'!$O$10:$O$44,LOSS!$B66)</f>
        <v>0</v>
      </c>
      <c r="DT66" s="116">
        <f>SUMIFS('20'!$K$10:$K$44,'20'!$A$10:$A$44,LOSS!$I$5,'20'!$M$10:$M$44,LOSS!$B66)+SUMIFS('20'!$L$10:$L$44,'20'!$A$10:$A$44,LOSS!$I$5,'20'!$O$10:$O$44,LOSS!$B66)</f>
        <v>0</v>
      </c>
      <c r="DU66" s="115">
        <f>SUMIFS('21'!$N$10:$N$44,'21'!$A$10:$A$44,LOSS!$E$5,'21'!$M$10:$M$44,LOSS!$B66)+SUMIFS('21'!$P$10:$P$44,'21'!$A$10:$A$44,LOSS!$E$5,'21'!$O$10:$O$44,LOSS!$B66)</f>
        <v>0</v>
      </c>
      <c r="DV66" s="116">
        <f>SUMIFS('21'!$K$10:$K$44,'21'!$A$10:$A$44,LOSS!$E$5,'21'!$M$10:$M$44,LOSS!$B66)+SUMIFS('21'!$L$10:$L$44,'21'!$A$10:$A$44,LOSS!$E$5,'21'!$O$10:$O$44,LOSS!$B66)</f>
        <v>0</v>
      </c>
      <c r="DW66" s="115">
        <f>SUMIFS('21'!$N$10:$N$44,'21'!$A$10:$A$44,LOSS!$G$5,'21'!$M$10:$M$44,LOSS!$B66)+SUMIFS('21'!$P$10:$P$44,'21'!$A$10:$A$44,LOSS!$G$5,'21'!$O$10:$O$44,LOSS!$B66)</f>
        <v>0</v>
      </c>
      <c r="DX66" s="116">
        <f>SUMIFS('21'!$K$10:$K$44,'21'!$A$10:$A$44,LOSS!$G$5,'21'!$M$10:$M$44,LOSS!$B66)+SUMIFS('21'!$L$10:$L$44,'21'!$A$10:$A$44,LOSS!$G$5,'21'!$O$10:$O$44,LOSS!$B66)</f>
        <v>0</v>
      </c>
      <c r="DY66" s="115">
        <f>SUMIFS('21'!$N$10:$N$44,'21'!$A$10:$A$44,LOSS!$I$5,'21'!$M$10:$M$44,LOSS!$B66)+SUMIFS('21'!$P$10:$P$44,'21'!$A$10:$A$44,LOSS!$I$5,'21'!$O$10:$O$44,LOSS!$B66)</f>
        <v>0</v>
      </c>
      <c r="DZ66" s="116">
        <f>SUMIFS('21'!$K$10:$K$44,'21'!$A$10:$A$44,LOSS!$I$5,'21'!$M$10:$M$44,LOSS!$B66)+SUMIFS('21'!$L$10:$L$44,'21'!$A$10:$A$44,LOSS!$I$5,'21'!$O$10:$O$44,LOSS!$B66)</f>
        <v>0</v>
      </c>
      <c r="EA66" s="115">
        <f>SUMIFS('22'!$N$10:$N$44,'22'!$A$10:$A$44,LOSS!$E$5,'22'!$M$10:$M$44,LOSS!$B66)+SUMIFS('22'!$P$10:$P$44,'22'!$A$10:$A$44,LOSS!$E$5,'22'!$O$10:$O$44,LOSS!$B66)</f>
        <v>0</v>
      </c>
      <c r="EB66" s="116">
        <f>SUMIFS('22'!$K$10:$K$44,'22'!$A$10:$A$44,LOSS!$E$5,'22'!$M$10:$M$44,LOSS!$B66)+SUMIFS('22'!$L$10:$L$44,'22'!$A$10:$A$44,LOSS!$E$5,'22'!$O$10:$O$44,LOSS!$B66)</f>
        <v>0</v>
      </c>
      <c r="EC66" s="115">
        <f>SUMIFS('22'!$N$10:$N$44,'22'!$A$10:$A$44,LOSS!$G$5,'22'!$M$10:$M$44,LOSS!$B66)+SUMIFS('22'!$P$10:$P$44,'22'!$A$10:$A$44,LOSS!$G$5,'22'!$O$10:$O$44,LOSS!$B66)</f>
        <v>0</v>
      </c>
      <c r="ED66" s="116">
        <f>SUMIFS('22'!$K$10:$K$44,'22'!$A$10:$A$44,LOSS!$G$5,'22'!$M$10:$M$44,LOSS!$B66)+SUMIFS('22'!$L$10:$L$44,'22'!$A$10:$A$44,LOSS!$G$5,'22'!$O$10:$O$44,LOSS!$B66)</f>
        <v>0</v>
      </c>
      <c r="EE66" s="115">
        <f>SUMIFS('22'!$N$10:$N$44,'22'!$A$10:$A$44,LOSS!$I$5,'22'!$M$10:$M$44,LOSS!$B66)+SUMIFS('22'!$P$10:$P$44,'22'!$A$10:$A$44,LOSS!$I$5,'22'!$O$10:$O$44,LOSS!$B66)</f>
        <v>0</v>
      </c>
      <c r="EF66" s="116">
        <f>SUMIFS('22'!$K$10:$K$44,'22'!$A$10:$A$44,LOSS!$I$5,'22'!$M$10:$M$44,LOSS!$B66)+SUMIFS('22'!$L$10:$L$44,'22'!$A$10:$A$44,LOSS!$I$5,'22'!$O$10:$O$44,LOSS!$B66)</f>
        <v>0</v>
      </c>
      <c r="EG66" s="115">
        <f>SUMIFS('23'!$N$10:$N$44,'23'!$A$10:$A$44,LOSS!$E$5,'23'!$M$10:$M$44,LOSS!$B66)+SUMIFS('23'!$P$10:$P$44,'23'!$A$10:$A$44,LOSS!$E$5,'23'!$O$10:$O$44,LOSS!$B66)</f>
        <v>0</v>
      </c>
      <c r="EH66" s="116">
        <f>SUMIFS('23'!$K$10:$K$44,'23'!$A$10:$A$44,LOSS!$E$5,'23'!$M$10:$M$44,LOSS!$B66)+SUMIFS('23'!$L$10:$L$44,'23'!$A$10:$A$44,LOSS!$E$5,'23'!$O$10:$O$44,LOSS!$B66)</f>
        <v>0</v>
      </c>
      <c r="EI66" s="115">
        <f>SUMIFS('23'!$N$10:$N$44,'23'!$A$10:$A$44,LOSS!$G$5,'23'!$M$10:$M$44,LOSS!$B66)+SUMIFS('23'!$P$10:$P$44,'23'!$A$10:$A$44,LOSS!$G$5,'23'!$O$10:$O$44,LOSS!$B66)</f>
        <v>0</v>
      </c>
      <c r="EJ66" s="116">
        <f>SUMIFS('23'!$K$10:$K$44,'23'!$A$10:$A$44,LOSS!$G$5,'23'!$M$10:$M$44,LOSS!$B66)+SUMIFS('23'!$L$10:$L$44,'23'!$A$10:$A$44,LOSS!$G$5,'23'!$O$10:$O$44,LOSS!$B66)</f>
        <v>0</v>
      </c>
      <c r="EK66" s="115">
        <f>SUMIFS('23'!$N$10:$N$44,'23'!$A$10:$A$44,LOSS!$I$5,'23'!$M$10:$M$44,LOSS!$B66)+SUMIFS('23'!$P$10:$P$44,'23'!$A$10:$A$44,LOSS!$I$5,'23'!$O$10:$O$44,LOSS!$B66)</f>
        <v>0</v>
      </c>
      <c r="EL66" s="116">
        <f>SUMIFS('23'!$K$10:$K$44,'23'!$A$10:$A$44,LOSS!$I$5,'23'!$M$10:$M$44,LOSS!$B66)+SUMIFS('23'!$L$10:$L$44,'23'!$A$10:$A$44,LOSS!$I$5,'23'!$O$10:$O$44,LOSS!$B66)</f>
        <v>0</v>
      </c>
      <c r="EM66" s="115">
        <f>SUMIFS('24'!$N$10:$N$44,'24'!$A$10:$A$44,LOSS!$E$5,'24'!$M$10:$M$44,LOSS!$B66)+SUMIFS('24'!$P$10:$P$44,'24'!$A$10:$A$44,LOSS!$E$5,'24'!$O$10:$O$44,LOSS!$B66)</f>
        <v>0</v>
      </c>
      <c r="EN66" s="116">
        <f>SUMIFS('24'!$K$10:$K$44,'24'!$A$10:$A$44,LOSS!$E$5,'24'!$M$10:$M$44,LOSS!$B66)+SUMIFS('24'!$L$10:$L$44,'24'!$A$10:$A$44,LOSS!$E$5,'24'!$O$10:$O$44,LOSS!$B66)</f>
        <v>0</v>
      </c>
      <c r="EO66" s="115">
        <f>SUMIFS('24'!$N$10:$N$44,'24'!$A$10:$A$44,LOSS!$G$5,'24'!$M$10:$M$44,LOSS!$B66)+SUMIFS('24'!$P$10:$P$44,'24'!$A$10:$A$44,LOSS!$G$5,'24'!$O$10:$O$44,LOSS!$B66)</f>
        <v>0</v>
      </c>
      <c r="EP66" s="116">
        <f>SUMIFS('24'!$K$10:$K$44,'24'!$A$10:$A$44,LOSS!$G$5,'24'!$M$10:$M$44,LOSS!$B66)+SUMIFS('24'!$L$10:$L$44,'24'!$A$10:$A$44,LOSS!$G$5,'24'!$O$10:$O$44,LOSS!$B66)</f>
        <v>0</v>
      </c>
      <c r="EQ66" s="115">
        <f>SUMIFS('24'!$N$10:$N$44,'24'!$A$10:$A$44,LOSS!$I$5,'24'!$M$10:$M$44,LOSS!$B66)+SUMIFS('24'!$P$10:$P$44,'24'!$A$10:$A$44,LOSS!$I$5,'24'!$O$10:$O$44,LOSS!$B66)</f>
        <v>0</v>
      </c>
      <c r="ER66" s="116">
        <f>SUMIFS('24'!$K$10:$K$44,'24'!$A$10:$A$44,LOSS!$I$5,'24'!$M$10:$M$44,LOSS!$B66)+SUMIFS('24'!$L$10:$L$44,'24'!$A$10:$A$44,LOSS!$I$5,'24'!$O$10:$O$44,LOSS!$B66)</f>
        <v>0</v>
      </c>
      <c r="ES66" s="115">
        <f>SUMIFS('25'!$N$10:$N$44,'25'!$A$10:$A$44,LOSS!$E$5,'25'!$M$10:$M$44,LOSS!$B66)+SUMIFS('25'!$P$10:$P$44,'25'!$A$10:$A$44,LOSS!$E$5,'25'!$O$10:$O$44,LOSS!$B66)</f>
        <v>0</v>
      </c>
      <c r="ET66" s="116">
        <f>SUMIFS('25'!$K$10:$K$44,'25'!$A$10:$A$44,LOSS!$E$5,'25'!$M$10:$M$44,LOSS!$B66)+SUMIFS('25'!$L$10:$L$44,'25'!$A$10:$A$44,LOSS!$E$5,'25'!$O$10:$O$44,LOSS!$B66)</f>
        <v>0</v>
      </c>
      <c r="EU66" s="115">
        <f>SUMIFS('25'!$N$10:$N$44,'25'!$A$10:$A$44,LOSS!$G$5,'25'!$M$10:$M$44,LOSS!$B66)+SUMIFS('25'!$P$10:$P$44,'25'!$A$10:$A$44,LOSS!$G$5,'25'!$O$10:$O$44,LOSS!$B66)</f>
        <v>0</v>
      </c>
      <c r="EV66" s="116">
        <f>SUMIFS('25'!$K$10:$K$44,'25'!$A$10:$A$44,LOSS!$G$5,'25'!$M$10:$M$44,LOSS!$B66)+SUMIFS('25'!$L$10:$L$44,'25'!$A$10:$A$44,LOSS!$G$5,'25'!$O$10:$O$44,LOSS!$B66)</f>
        <v>0</v>
      </c>
      <c r="EW66" s="115">
        <f>SUMIFS('25'!$N$10:$N$44,'25'!$A$10:$A$44,LOSS!$I$5,'25'!$M$10:$M$44,LOSS!$B66)+SUMIFS('25'!$P$10:$P$44,'25'!$A$10:$A$44,LOSS!$I$5,'25'!$O$10:$O$44,LOSS!$B66)</f>
        <v>0</v>
      </c>
      <c r="EX66" s="116">
        <f>SUMIFS('25'!$K$10:$K$44,'25'!$A$10:$A$44,LOSS!$I$5,'25'!$M$10:$M$44,LOSS!$B66)+SUMIFS('25'!$L$10:$L$44,'25'!$A$10:$A$44,LOSS!$I$5,'25'!$O$10:$O$44,LOSS!$B66)</f>
        <v>0</v>
      </c>
      <c r="EY66" s="115">
        <f>SUMIFS('26'!$N$10:$N$44,'26'!$A$10:$A$44,LOSS!$E$5,'26'!$M$10:$M$44,LOSS!$B66)+SUMIFS('26'!$P$10:$P$44,'26'!$A$10:$A$44,LOSS!$E$5,'26'!$O$10:$O$44,LOSS!$B66)</f>
        <v>0</v>
      </c>
      <c r="EZ66" s="116">
        <f>SUMIFS('26'!$K$10:$K$44,'26'!$A$10:$A$44,LOSS!$E$5,'26'!$M$10:$M$44,LOSS!$B66)+SUMIFS('26'!$L$10:$L$44,'26'!$A$10:$A$44,LOSS!$E$5,'26'!$O$10:$O$44,LOSS!$B66)</f>
        <v>0</v>
      </c>
      <c r="FA66" s="115">
        <f>SUMIFS('26'!$N$10:$N$44,'26'!$A$10:$A$44,LOSS!$G$5,'26'!$M$10:$M$44,LOSS!$B66)+SUMIFS('26'!$P$10:$P$44,'26'!$A$10:$A$44,LOSS!$G$5,'26'!$O$10:$O$44,LOSS!$B66)</f>
        <v>0</v>
      </c>
      <c r="FB66" s="116">
        <f>SUMIFS('26'!$K$10:$K$44,'26'!$A$10:$A$44,LOSS!$G$5,'26'!$M$10:$M$44,LOSS!$B66)+SUMIFS('26'!$L$10:$L$44,'26'!$A$10:$A$44,LOSS!$G$5,'26'!$O$10:$O$44,LOSS!$B66)</f>
        <v>0</v>
      </c>
      <c r="FC66" s="115">
        <f>SUMIFS('26'!$N$10:$N$44,'26'!$A$10:$A$44,LOSS!$I$5,'26'!$M$10:$M$44,LOSS!$B66)+SUMIFS('26'!$P$10:$P$44,'26'!$A$10:$A$44,LOSS!$I$5,'26'!$O$10:$O$44,LOSS!$B66)</f>
        <v>0</v>
      </c>
      <c r="FD66" s="116">
        <f>SUMIFS('26'!$K$10:$K$44,'26'!$A$10:$A$44,LOSS!$I$5,'26'!$M$10:$M$44,LOSS!$B66)+SUMIFS('26'!$L$10:$L$44,'26'!$A$10:$A$44,LOSS!$I$5,'26'!$O$10:$O$44,LOSS!$B66)</f>
        <v>0</v>
      </c>
      <c r="FE66" s="115">
        <f>SUMIFS('27'!$N$10:$N$44,'27'!$A$10:$A$44,LOSS!$E$5,'27'!$M$10:$M$44,LOSS!$B66)+SUMIFS('27'!$P$10:$P$44,'27'!$A$10:$A$44,LOSS!$E$5,'27'!$O$10:$O$44,LOSS!$B66)</f>
        <v>0</v>
      </c>
      <c r="FF66" s="116">
        <f>SUMIFS('27'!$K$10:$K$44,'27'!$A$10:$A$44,LOSS!$E$5,'27'!$M$10:$M$44,LOSS!$B66)+SUMIFS('27'!$L$10:$L$44,'27'!$A$10:$A$44,LOSS!$E$5,'27'!$O$10:$O$44,LOSS!$B66)</f>
        <v>0</v>
      </c>
      <c r="FG66" s="115">
        <f>SUMIFS('27'!$N$10:$N$44,'27'!$A$10:$A$44,LOSS!$G$5,'27'!$M$10:$M$44,LOSS!$B66)+SUMIFS('27'!$P$10:$P$44,'27'!$A$10:$A$44,LOSS!$G$5,'27'!$O$10:$O$44,LOSS!$B66)</f>
        <v>0</v>
      </c>
      <c r="FH66" s="116">
        <f>SUMIFS('27'!$K$10:$K$44,'27'!$A$10:$A$44,LOSS!$G$5,'27'!$M$10:$M$44,LOSS!$B66)+SUMIFS('27'!$L$10:$L$44,'27'!$A$10:$A$44,LOSS!$G$5,'27'!$O$10:$O$44,LOSS!$B66)</f>
        <v>0</v>
      </c>
      <c r="FI66" s="115">
        <f>SUMIFS('27'!$N$10:$N$44,'27'!$A$10:$A$44,LOSS!$I$5,'27'!$M$10:$M$44,LOSS!$B66)+SUMIFS('27'!$P$10:$P$44,'27'!$A$10:$A$44,LOSS!$I$5,'27'!$O$10:$O$44,LOSS!$B66)</f>
        <v>0</v>
      </c>
      <c r="FJ66" s="116">
        <f>SUMIFS('27'!$K$10:$K$44,'27'!$A$10:$A$44,LOSS!$I$5,'27'!$M$10:$M$44,LOSS!$B66)+SUMIFS('27'!$L$10:$L$44,'27'!$A$10:$A$44,LOSS!$I$5,'27'!$O$10:$O$44,LOSS!$B66)</f>
        <v>0</v>
      </c>
      <c r="FK66" s="115">
        <f>SUMIFS('28'!$N$10:$N$44,'28'!$A$10:$A$44,LOSS!$E$5,'28'!$M$10:$M$44,LOSS!$B66)+SUMIFS('28'!$P$10:$P$44,'28'!$A$10:$A$44,LOSS!$E$5,'28'!$O$10:$O$44,LOSS!$B66)</f>
        <v>0</v>
      </c>
      <c r="FL66" s="116">
        <f>SUMIFS('28'!$K$10:$K$44,'28'!$A$10:$A$44,LOSS!$E$5,'28'!$M$10:$M$44,LOSS!$B66)+SUMIFS('28'!$L$10:$L$44,'28'!$A$10:$A$44,LOSS!$E$5,'28'!$O$10:$O$44,LOSS!$B66)</f>
        <v>0</v>
      </c>
      <c r="FM66" s="115">
        <f>SUMIFS('28'!$N$10:$N$44,'28'!$A$10:$A$44,LOSS!$G$5,'28'!$M$10:$M$44,LOSS!$B66)+SUMIFS('28'!$P$10:$P$44,'28'!$A$10:$A$44,LOSS!$G$5,'28'!$O$10:$O$44,LOSS!$B66)</f>
        <v>0</v>
      </c>
      <c r="FN66" s="116">
        <f>SUMIFS('28'!$K$10:$K$44,'28'!$A$10:$A$44,LOSS!$G$5,'28'!$M$10:$M$44,LOSS!$B66)+SUMIFS('28'!$L$10:$L$44,'28'!$A$10:$A$44,LOSS!$G$5,'28'!$O$10:$O$44,LOSS!$B66)</f>
        <v>0</v>
      </c>
      <c r="FO66" s="115">
        <f>SUMIFS('28'!$N$10:$N$44,'28'!$A$10:$A$44,LOSS!$I$5,'28'!$M$10:$M$44,LOSS!$B66)+SUMIFS('28'!$P$10:$P$44,'28'!$A$10:$A$44,LOSS!$I$5,'28'!$O$10:$O$44,LOSS!$B66)</f>
        <v>0</v>
      </c>
      <c r="FP66" s="116">
        <f>SUMIFS('28'!$K$10:$K$44,'28'!$A$10:$A$44,LOSS!$I$5,'28'!$M$10:$M$44,LOSS!$B66)+SUMIFS('28'!$L$10:$L$44,'28'!$A$10:$A$44,LOSS!$I$5,'28'!$O$10:$O$44,LOSS!$B66)</f>
        <v>0</v>
      </c>
      <c r="FQ66" s="115">
        <f>SUMIFS('29'!$N$10:$N$44,'29'!$A$10:$A$44,LOSS!$E$5,'29'!$M$10:$M$44,LOSS!$B66)+SUMIFS('29'!$P$10:$P$44,'29'!$A$10:$A$44,LOSS!$E$5,'29'!$O$10:$O$44,LOSS!$B66)</f>
        <v>0</v>
      </c>
      <c r="FR66" s="116">
        <f>SUMIFS('29'!$K$10:$K$44,'29'!$A$10:$A$44,LOSS!$E$5,'29'!$M$10:$M$44,LOSS!$B66)+SUMIFS('29'!$L$10:$L$44,'29'!$A$10:$A$44,LOSS!$E$5,'29'!$O$10:$O$44,LOSS!$B66)</f>
        <v>0</v>
      </c>
      <c r="FS66" s="115">
        <f>SUMIFS('29'!$N$10:$N$44,'29'!$A$10:$A$44,LOSS!$G$5,'29'!$M$10:$M$44,LOSS!$B66)+SUMIFS('29'!$P$10:$P$44,'29'!$A$10:$A$44,LOSS!$G$5,'29'!$O$10:$O$44,LOSS!$B66)</f>
        <v>0</v>
      </c>
      <c r="FT66" s="116">
        <f>SUMIFS('29'!$K$10:$K$44,'29'!$A$10:$A$44,LOSS!$G$5,'29'!$M$10:$M$44,LOSS!$B66)+SUMIFS('29'!$L$10:$L$44,'29'!$A$10:$A$44,LOSS!$G$5,'29'!$O$10:$O$44,LOSS!$B66)</f>
        <v>0</v>
      </c>
      <c r="FU66" s="115">
        <f>SUMIFS('29'!$N$10:$N$44,'29'!$A$10:$A$44,LOSS!$I$5,'29'!$M$10:$M$44,LOSS!$B66)+SUMIFS('29'!$P$10:$P$44,'29'!$A$10:$A$44,LOSS!$I$5,'29'!$O$10:$O$44,LOSS!$B66)</f>
        <v>0</v>
      </c>
      <c r="FV66" s="116">
        <f>SUMIFS('29'!$K$10:$K$44,'29'!$A$10:$A$44,LOSS!$I$5,'29'!$M$10:$M$44,LOSS!$B66)+SUMIFS('29'!$L$10:$L$44,'29'!$A$10:$A$44,LOSS!$I$5,'29'!$O$10:$O$44,LOSS!$B66)</f>
        <v>0</v>
      </c>
      <c r="FW66" s="115">
        <f>SUMIFS('30'!$N$10:$N$44,'30'!$A$10:$A$44,LOSS!$E$5,'30'!$M$10:$M$44,LOSS!$B66)+SUMIFS('30'!$P$10:$P$44,'30'!$A$10:$A$44,LOSS!$E$5,'30'!$O$10:$O$44,LOSS!$B66)</f>
        <v>0</v>
      </c>
      <c r="FX66" s="116">
        <f>SUMIFS('30'!$K$10:$K$44,'30'!$A$10:$A$44,LOSS!$E$5,'30'!$M$10:$M$44,LOSS!$B66)+SUMIFS('30'!$L$10:$L$44,'30'!$A$10:$A$44,LOSS!$E$5,'30'!$O$10:$O$44,LOSS!$B66)</f>
        <v>0</v>
      </c>
      <c r="FY66" s="115">
        <f>SUMIFS('30'!$N$10:$N$44,'30'!$A$10:$A$44,LOSS!$G$5,'30'!$M$10:$M$44,LOSS!$B66)+SUMIFS('30'!$P$10:$P$44,'30'!$A$10:$A$44,LOSS!$G$5,'30'!$O$10:$O$44,LOSS!$B66)</f>
        <v>0</v>
      </c>
      <c r="FZ66" s="116">
        <f>SUMIFS('30'!$K$10:$K$44,'30'!$A$10:$A$44,LOSS!$G$5,'30'!$M$10:$M$44,LOSS!$B66)+SUMIFS('30'!$L$10:$L$44,'30'!$A$10:$A$44,LOSS!$G$5,'30'!$O$10:$O$44,LOSS!$B66)</f>
        <v>0</v>
      </c>
      <c r="GA66" s="115">
        <f>SUMIFS('30'!$N$10:$N$44,'30'!$A$10:$A$44,LOSS!$I$5,'30'!$M$10:$M$44,LOSS!$B66)+SUMIFS('30'!$P$10:$P$44,'30'!$A$10:$A$44,LOSS!$I$5,'30'!$O$10:$O$44,LOSS!$B66)</f>
        <v>0</v>
      </c>
      <c r="GB66" s="116">
        <f>SUMIFS('30'!$K$10:$K$44,'30'!$A$10:$A$44,LOSS!$I$5,'30'!$M$10:$M$44,LOSS!$B66)+SUMIFS('30'!$L$10:$L$44,'30'!$A$10:$A$44,LOSS!$I$5,'30'!$O$10:$O$44,LOSS!$B66)</f>
        <v>0</v>
      </c>
      <c r="GC66" s="115">
        <f>SUMIFS('31'!$N$13:$N$44,'31'!$A$13:$A$44,LOSS!$E$5,'31'!$M$13:$M$44,LOSS!$B66)+SUMIFS('31'!$P$13:$P$44,'31'!$A$13:$A$44,LOSS!$E$5,'31'!$O$13:$O$44,LOSS!$B66)</f>
        <v>0</v>
      </c>
      <c r="GD66" s="116">
        <f>SUMIFS('31'!$K$13:$K$44,'31'!$A$13:$A$44,LOSS!$E$5,'31'!$M$13:$M$44,LOSS!$B66)+SUMIFS('31'!$L$13:$L$44,'31'!$A$13:$A$44,LOSS!$E$5,'31'!$O$13:$O$44,LOSS!$B66)</f>
        <v>0</v>
      </c>
      <c r="GE66" s="115">
        <f>SUMIFS('31'!$N$13:$N$44,'31'!$A$13:$A$44,LOSS!$G$5,'31'!$M$13:$M$44,LOSS!$B66)+SUMIFS('31'!$P$13:$P$44,'31'!$A$13:$A$44,LOSS!$G$5,'31'!$O$13:$O$44,LOSS!$B66)</f>
        <v>0</v>
      </c>
      <c r="GF66" s="116">
        <f>SUMIFS('31'!$K$13:$K$44,'31'!$A$13:$A$44,LOSS!$G$5,'31'!$M$13:$M$44,LOSS!$B66)+SUMIFS('31'!$L$13:$L$44,'31'!$A$13:$A$44,LOSS!$G$5,'31'!$O$13:$O$44,LOSS!$B66)</f>
        <v>0</v>
      </c>
      <c r="GG66" s="115">
        <f>SUMIFS('31'!$N$13:$N$44,'31'!$A$13:$A$44,LOSS!$I$5,'31'!$M$13:$M$44,LOSS!$B66)+SUMIFS('31'!$P$13:$P$44,'31'!$A$13:$A$44,LOSS!$I$5,'31'!$O$13:$O$44,LOSS!$B66)</f>
        <v>0</v>
      </c>
      <c r="GH66" s="116">
        <f>SUMIFS('31'!$K$13:$K$44,'31'!$A$13:$A$44,LOSS!$I$5,'31'!$M$13:$M$44,LOSS!$B66)+SUMIFS('31'!$L$13:$L$44,'31'!$A$13:$A$44,LOSS!$I$5,'31'!$O$13:$O$44,LOSS!$B66)</f>
        <v>0</v>
      </c>
      <c r="GI66" s="108">
        <f t="shared" si="0"/>
        <v>0</v>
      </c>
      <c r="GJ66" s="117">
        <f t="shared" si="7"/>
        <v>0</v>
      </c>
      <c r="GK66" s="118">
        <f t="shared" si="6"/>
        <v>0</v>
      </c>
    </row>
    <row r="67" ht="18.75" customHeight="1" spans="1:193">
      <c r="A67" s="125"/>
      <c r="B67" s="112">
        <v>420</v>
      </c>
      <c r="C67" s="113" t="s">
        <v>329</v>
      </c>
      <c r="D67" s="114"/>
      <c r="E67" s="115">
        <f>SUMIFS('1'!$N$10:$N$44,'1'!$A$10:$A$44,LOSS!$E$5,'1'!$M$10:$M$44,LOSS!$B67)+SUMIFS('1'!$P$10:$P$44,'1'!$A$10:$A$44,LOSS!$E$5,'1'!$O$10:$O$44,LOSS!$B67)</f>
        <v>0</v>
      </c>
      <c r="F67" s="116">
        <f>SUMIFS('1'!$K$10:$K$44,'1'!$A$10:$A$44,LOSS!$E$5,'1'!$M$10:$M$44,LOSS!$B67)+SUMIFS('1'!$L$10:$L$44,'1'!$A$10:$A$44,LOSS!$E$5,'1'!$O$10:$O$44,LOSS!$B67)</f>
        <v>0</v>
      </c>
      <c r="G67" s="115">
        <f>SUMIFS('1'!$N$10:$N$44,'1'!$A$10:$A$44,LOSS!$G$5,'1'!$M$10:$M$44,LOSS!$B67)+SUMIFS('1'!$P$10:$P$44,'1'!$A$10:$A$44,LOSS!$G$5,'1'!$O$10:$O$44,LOSS!$B67)</f>
        <v>0</v>
      </c>
      <c r="H67" s="116">
        <f>SUMIFS('1'!$K$10:$K$44,'1'!$A$10:$A$44,LOSS!$G$5,'1'!$M$10:$M$44,LOSS!$B67)+SUMIFS('1'!$L$10:$L$44,'1'!$A$10:$A$44,LOSS!$G$5,'1'!$O$10:$O$44,LOSS!$B67)</f>
        <v>0</v>
      </c>
      <c r="I67" s="115">
        <f>SUMIFS('1'!$N$10:$N$44,'1'!$A$10:$A$44,LOSS!$I$5,'1'!$M$10:$M$44,LOSS!$B67)+SUMIFS('1'!$P$10:$P$44,'1'!$A$10:$A$44,LOSS!$I$5,'1'!$O$10:$O$44,LOSS!$B67)</f>
        <v>0</v>
      </c>
      <c r="J67" s="116">
        <f>SUMIFS('1'!$K$10:$K$44,'1'!$A$10:$A$44,LOSS!$I$5,'1'!$M$10:$M$44,LOSS!$B67)+SUMIFS('1'!$L$10:$L$44,'1'!$A$10:$A$44,LOSS!$I$5,'1'!$O$10:$O$44,LOSS!$B67)</f>
        <v>0</v>
      </c>
      <c r="K67" s="115">
        <f>SUMIFS('2'!$N$10:$N$52,'2'!$A$10:$A$52,LOSS!$E$5,'2'!$M$10:$M$52,LOSS!$B67)+SUMIFS('2'!$P$10:$P$52,'2'!$A$10:$A$52,LOSS!$E$5,'2'!$O$10:$O$52,LOSS!$B67)</f>
        <v>0</v>
      </c>
      <c r="L67" s="116">
        <f>SUMIFS('2'!$K$10:$K$52,'2'!$A$10:$A$52,LOSS!$E$5,'2'!$M$10:$M$52,LOSS!$B67)+SUMIFS('2'!$L$10:$L$52,'2'!$A$10:$A$52,LOSS!$E$5,'2'!$O$10:$O$52,LOSS!$B67)</f>
        <v>0</v>
      </c>
      <c r="M67" s="115">
        <f>SUMIFS('2'!$N$10:$N$52,'2'!$A$10:$A$52,LOSS!$G$5,'2'!$M$10:$M$52,LOSS!$B67)+SUMIFS('2'!$P$10:$P$52,'2'!$A$10:$A$52,LOSS!$G$5,'2'!$O$10:$O$52,LOSS!$B67)</f>
        <v>0</v>
      </c>
      <c r="N67" s="116">
        <f>SUMIFS('2'!$K$10:$K$52,'2'!$A$10:$A$52,LOSS!$G$5,'2'!$M$10:$M$52,LOSS!$B67)+SUMIFS('2'!$L$10:$L$52,'2'!$A$10:$A$52,LOSS!$G$5,'2'!$O$10:$O$52,LOSS!$B67)</f>
        <v>0</v>
      </c>
      <c r="O67" s="115">
        <f>SUMIFS('2'!$N$10:$N$52,'2'!$A$10:$A$52,LOSS!$I$5,'2'!$M$10:$M$52,LOSS!$B67)+SUMIFS('2'!$P$10:$P$52,'2'!$A$10:$A$52,LOSS!$I$5,'2'!$O$10:$O$52,LOSS!$B67)</f>
        <v>0</v>
      </c>
      <c r="P67" s="116">
        <f>SUMIFS('2'!$K$10:$K$52,'2'!$A$10:$A$52,LOSS!$I$5,'2'!$M$10:$M$52,LOSS!$B67)+SUMIFS('2'!$L$10:$L$52,'2'!$A$10:$A$52,LOSS!$I$5,'2'!$O$10:$O$52,LOSS!$B67)</f>
        <v>0</v>
      </c>
      <c r="Q67" s="115">
        <f>SUMIFS('3'!$N$10:$N$44,'3'!$A$10:$A$44,LOSS!$E$5,'3'!$M$10:$M$44,LOSS!$B67)+SUMIFS('3'!$P$10:$P$44,'3'!$A$10:$A$44,LOSS!$E$5,'3'!$O$10:$O$44,LOSS!$B67)</f>
        <v>0</v>
      </c>
      <c r="R67" s="116">
        <f>SUMIFS('3'!$K$10:$K$44,'3'!$A$10:$A$44,LOSS!$E$5,'3'!$M$10:$M$44,LOSS!$B67)+SUMIFS('3'!$L$10:$L$44,'3'!$A$10:$A$44,LOSS!$E$5,'3'!$O$10:$O$44,LOSS!$B67)</f>
        <v>0</v>
      </c>
      <c r="S67" s="115">
        <f>SUMIFS('3'!$N$10:$N$44,'3'!$A$10:$A$44,LOSS!$G$5,'3'!$M$10:$M$44,LOSS!$B67)+SUMIFS('3'!$P$10:$P$44,'3'!$A$10:$A$44,LOSS!$G$5,'3'!$O$10:$O$44,LOSS!$B67)</f>
        <v>0</v>
      </c>
      <c r="T67" s="116">
        <f>SUMIFS('3'!$K$10:$K$44,'3'!$A$10:$A$44,LOSS!$G$5,'3'!$M$10:$M$44,LOSS!$B67)+SUMIFS('3'!$L$10:$L$44,'3'!$A$10:$A$44,LOSS!$G$5,'3'!$O$10:$O$44,LOSS!$B67)</f>
        <v>0</v>
      </c>
      <c r="U67" s="115">
        <f>SUMIFS('3'!$N$10:$N$44,'3'!$A$10:$A$44,LOSS!$I$5,'3'!$M$10:$M$44,LOSS!$B67)+SUMIFS('3'!$P$10:$P$44,'3'!$A$10:$A$44,LOSS!$I$5,'3'!$O$10:$O$44,LOSS!$B67)</f>
        <v>0</v>
      </c>
      <c r="V67" s="116">
        <f>SUMIFS('3'!$K$10:$K$44,'3'!$A$10:$A$44,LOSS!$I$5,'3'!$M$10:$M$44,LOSS!$B67)+SUMIFS('3'!$L$10:$L$44,'3'!$A$10:$A$44,LOSS!$I$5,'3'!$O$10:$O$44,LOSS!$B67)</f>
        <v>0</v>
      </c>
      <c r="W67" s="115">
        <f>SUMIFS('4'!$N$10:$N$44,'4'!$A$10:$A$44,LOSS!$E$5,'4'!$M$10:$M$44,LOSS!$B67)+SUMIFS('4'!$P$10:$P$44,'4'!$A$10:$A$44,LOSS!$E$5,'4'!$O$10:$O$44,LOSS!$B67)</f>
        <v>0</v>
      </c>
      <c r="X67" s="116">
        <f>SUMIFS('4'!$K$10:$K$44,'4'!$A$10:$A$44,LOSS!$E$5,'4'!$M$10:$M$44,LOSS!$B67)+SUMIFS('4'!$L$10:$L$44,'4'!$A$10:$A$44,LOSS!$E$5,'4'!$O$10:$O$44,LOSS!$B67)</f>
        <v>0</v>
      </c>
      <c r="Y67" s="115">
        <f>SUMIFS('4'!$N$10:$N$44,'4'!$A$10:$A$44,LOSS!$G$5,'4'!$M$10:$M$44,LOSS!$B67)+SUMIFS('4'!$P$10:$P$44,'4'!$A$10:$A$44,LOSS!$G$5,'4'!$O$10:$O$44,LOSS!$B67)</f>
        <v>0</v>
      </c>
      <c r="Z67" s="116">
        <f>SUMIFS('4'!$K$10:$K$44,'4'!$A$10:$A$44,LOSS!$G$5,'4'!$M$10:$M$44,LOSS!$B67)+SUMIFS('4'!$L$10:$L$44,'4'!$A$10:$A$44,LOSS!$G$5,'4'!$O$10:$O$44,LOSS!$B67)</f>
        <v>0</v>
      </c>
      <c r="AA67" s="115">
        <f>SUMIFS('4'!$N$10:$N$44,'4'!$A$10:$A$44,LOSS!$I$5,'4'!$M$10:$M$44,LOSS!$B67)+SUMIFS('4'!$P$10:$P$44,'4'!$A$10:$A$44,LOSS!$I$5,'4'!$O$10:$O$44,LOSS!$B67)</f>
        <v>0</v>
      </c>
      <c r="AB67" s="116">
        <f>SUMIFS('4'!$K$10:$K$44,'4'!$A$10:$A$44,LOSS!$I$5,'4'!$M$10:$M$44,LOSS!$B67)+SUMIFS('4'!$L$10:$L$44,'4'!$A$10:$A$44,LOSS!$I$5,'4'!$O$10:$O$44,LOSS!$B67)</f>
        <v>0</v>
      </c>
      <c r="AC67" s="115">
        <f>SUMIFS('5'!$N$10:$N$52,'5'!$A$10:$A$52,LOSS!$E$5,'5'!$M$10:$M$52,LOSS!$B67)+SUMIFS('5'!$P$10:$P$52,'5'!$A$10:$A$52,LOSS!$E$5,'5'!$O$10:$O$52,LOSS!$B67)</f>
        <v>0</v>
      </c>
      <c r="AD67" s="116">
        <f>SUMIFS('5'!$K$10:$K$52,'5'!$A$10:$A$52,LOSS!$E$5,'5'!$M$10:$M$52,LOSS!$B67)+SUMIFS('5'!$L$10:$L$52,'5'!$A$10:$A$52,LOSS!$E$5,'5'!$O$10:$O$52,LOSS!$B67)</f>
        <v>0</v>
      </c>
      <c r="AE67" s="115">
        <f>SUMIFS('5'!$N$10:$N$52,'5'!$A$10:$A$52,LOSS!$G$5,'5'!$M$10:$M$52,LOSS!$B67)+SUMIFS('5'!$P$10:$P$52,'5'!$A$10:$A$52,LOSS!$G$5,'5'!$O$10:$O$52,LOSS!$B67)</f>
        <v>0</v>
      </c>
      <c r="AF67" s="116">
        <f>SUMIFS('5'!$K$10:$K$52,'5'!$A$10:$A$52,LOSS!$G$5,'5'!$M$10:$M$52,LOSS!$B67)+SUMIFS('5'!$L$10:$L$52,'5'!$A$10:$A$52,LOSS!$G$5,'5'!$O$10:$O$52,LOSS!$B67)</f>
        <v>0</v>
      </c>
      <c r="AG67" s="115">
        <f>SUMIFS('5'!$N$10:$N$52,'5'!$A$10:$A$52,LOSS!$I$5,'5'!$M$10:$M$52,LOSS!$B67)+SUMIFS('5'!$P$10:$P$52,'5'!$A$10:$A$52,LOSS!$I$5,'5'!$O$10:$O$52,LOSS!$B67)</f>
        <v>0</v>
      </c>
      <c r="AH67" s="116">
        <f>SUMIFS('5'!$K$10:$K$52,'5'!$A$10:$A$52,LOSS!$I$5,'5'!$M$10:$M$52,LOSS!$B67)+SUMIFS('5'!$L$10:$L$52,'5'!$A$10:$A$52,LOSS!$I$5,'5'!$O$10:$O$52,LOSS!$B67)</f>
        <v>0</v>
      </c>
      <c r="AI67" s="115">
        <f>SUMIFS('6'!$N$10:$N$43,'6'!$A$10:$A$43,LOSS!$E$5,'6'!$M$10:$M$43,LOSS!$B67)+SUMIFS('6'!$P$10:$P$43,'6'!$A$10:$A$43,LOSS!$E$5,'6'!$O$10:$O$43,LOSS!$B67)</f>
        <v>0</v>
      </c>
      <c r="AJ67" s="116">
        <f>SUMIFS('6'!$K$10:$K$43,'6'!$A$10:$A$43,LOSS!$E$5,'6'!$M$10:$M$43,LOSS!$B67)+SUMIFS('6'!$L$10:$L$43,'6'!$A$10:$A$43,LOSS!$E$5,'6'!$O$10:$O$43,LOSS!$B67)</f>
        <v>0</v>
      </c>
      <c r="AK67" s="115">
        <f>SUMIFS('6'!$N$10:$N$43,'6'!$A$10:$A$43,LOSS!$G$5,'6'!$M$10:$M$43,LOSS!$B67)+SUMIFS('6'!$P$10:$P$43,'6'!$A$10:$A$43,LOSS!$G$5,'6'!$O$10:$O$43,LOSS!$B67)</f>
        <v>0</v>
      </c>
      <c r="AL67" s="116">
        <f>SUMIFS('6'!$K$10:$K$43,'6'!$A$10:$A$43,LOSS!$G$5,'6'!$M$10:$M$43,LOSS!$B67)+SUMIFS('6'!$L$10:$L$43,'6'!$A$10:$A$43,LOSS!$G$5,'6'!$O$10:$O$43,LOSS!$B67)</f>
        <v>0</v>
      </c>
      <c r="AM67" s="115">
        <f>SUMIFS('6'!$N$10:$N$43,'6'!$A$10:$A$43,LOSS!$I$5,'6'!$M$10:$M$43,LOSS!$B67)+SUMIFS('6'!$P$10:$P$43,'6'!$A$10:$A$43,LOSS!$I$5,'6'!$O$10:$O$43,LOSS!$B67)</f>
        <v>0</v>
      </c>
      <c r="AN67" s="116">
        <f>SUMIFS('6'!$K$10:$K$43,'6'!$A$10:$A$43,LOSS!$I$5,'6'!$M$10:$M$43,LOSS!$B67)+SUMIFS('6'!$L$10:$L$43,'6'!$A$10:$A$43,LOSS!$I$5,'6'!$O$10:$O$43,LOSS!$B67)</f>
        <v>0</v>
      </c>
      <c r="AO67" s="115">
        <f>SUMIFS('7'!$N$10:$N$44,'7'!$A$10:$A$44,LOSS!$E$5,'7'!$M$10:$M$44,LOSS!$B67)+SUMIFS('7'!$P$10:$P$44,'7'!$A$10:$A$44,LOSS!$E$5,'7'!$O$10:$O$44,LOSS!$B67)</f>
        <v>0</v>
      </c>
      <c r="AP67" s="116">
        <f>SUMIFS('7'!$K$10:$K$44,'7'!$A$10:$A$44,LOSS!$E$5,'7'!$M$10:$M$44,LOSS!$B67)+SUMIFS('7'!$L$10:$L$44,'7'!$A$10:$A$44,LOSS!$E$5,'7'!$O$10:$O$44,LOSS!$B67)</f>
        <v>0</v>
      </c>
      <c r="AQ67" s="115">
        <f>SUMIFS('7'!$N$10:$N$44,'7'!$A$10:$A$44,LOSS!$G$5,'7'!$M$10:$M$44,LOSS!$B67)+SUMIFS('7'!$P$10:$P$44,'7'!$A$10:$A$44,LOSS!$G$5,'7'!$O$10:$O$44,LOSS!$B67)</f>
        <v>0</v>
      </c>
      <c r="AR67" s="116">
        <f>SUMIFS('7'!$K$10:$K$44,'7'!$A$10:$A$44,LOSS!$G$5,'7'!$M$10:$M$44,LOSS!$B67)+SUMIFS('7'!$L$10:$L$44,'7'!$A$10:$A$44,LOSS!$G$5,'7'!$O$10:$O$44,LOSS!$B67)</f>
        <v>0</v>
      </c>
      <c r="AS67" s="115">
        <f>SUMIFS('7'!$N$10:$N$44,'7'!$A$10:$A$44,LOSS!$I$5,'7'!$M$10:$M$44,LOSS!$B67)+SUMIFS('7'!$P$10:$P$44,'7'!$A$10:$A$44,LOSS!$I$5,'7'!$O$10:$O$44,LOSS!$B67)</f>
        <v>0</v>
      </c>
      <c r="AT67" s="116">
        <f>SUMIFS('7'!$K$10:$K$44,'7'!$A$10:$A$44,LOSS!$I$5,'7'!$M$10:$M$44,LOSS!$B67)+SUMIFS('7'!$L$10:$L$44,'7'!$A$10:$A$44,LOSS!$I$5,'7'!$O$10:$O$44,LOSS!$B67)</f>
        <v>0</v>
      </c>
      <c r="AU67" s="115">
        <f>SUMIFS('8'!$N$10:$N$43,'8'!$A$10:$A$43,LOSS!$E$5,'8'!$M$10:$M$43,LOSS!$B67)+SUMIFS('8'!$P$10:$P$43,'8'!$A$10:$A$43,LOSS!$E$5,'8'!$O$10:$O$43,LOSS!$B67)</f>
        <v>0</v>
      </c>
      <c r="AV67" s="116">
        <f>SUMIFS('8'!$K$10:$K$43,'8'!$A$10:$A$43,LOSS!$E$5,'8'!$M$10:$M$43,LOSS!$B67)+SUMIFS('8'!$L$10:$L$43,'8'!$A$10:$A$43,LOSS!$E$5,'8'!$O$10:$O$43,LOSS!$B67)</f>
        <v>0</v>
      </c>
      <c r="AW67" s="115">
        <f>SUMIFS('8'!$N$10:$N$43,'8'!$A$10:$A$43,LOSS!$G$5,'8'!$M$10:$M$43,LOSS!$B67)+SUMIFS('8'!$P$10:$P$43,'8'!$A$10:$A$43,LOSS!$G$5,'8'!$O$10:$O$43,LOSS!$B67)</f>
        <v>0</v>
      </c>
      <c r="AX67" s="116">
        <f>SUMIFS('8'!$K$10:$K$43,'8'!$A$10:$A$43,LOSS!$G$5,'8'!$M$10:$M$43,LOSS!$B67)+SUMIFS('8'!$L$10:$L$43,'8'!$A$10:$A$43,LOSS!$G$5,'8'!$O$10:$O$43,LOSS!$B67)</f>
        <v>0</v>
      </c>
      <c r="AY67" s="115">
        <f>SUMIFS('8'!$N$10:$N$43,'8'!$A$10:$A$43,LOSS!$I$5,'8'!$M$10:$M$43,LOSS!$B67)+SUMIFS('8'!$P$10:$P$43,'8'!$A$10:$A$43,LOSS!$I$5,'8'!$O$10:$O$43,LOSS!$B67)</f>
        <v>0</v>
      </c>
      <c r="AZ67" s="116">
        <f>SUMIFS('8'!$K$10:$K$43,'8'!$A$10:$A$43,LOSS!$I$5,'8'!$M$10:$M$43,LOSS!$B67)+SUMIFS('8'!$L$10:$L$43,'8'!$A$10:$A$43,LOSS!$I$5,'8'!$O$10:$O$43,LOSS!$B67)</f>
        <v>0</v>
      </c>
      <c r="BA67" s="115">
        <f>SUMIFS('9'!$N$10:$N$51,'9'!$A$10:$A$51,LOSS!$E$5,'9'!$M$10:$M$51,LOSS!$B67)+SUMIFS('9'!$P$10:$P$51,'9'!$A$10:$A$51,LOSS!$E$5,'9'!$O$10:$O$51,LOSS!$B67)</f>
        <v>0</v>
      </c>
      <c r="BB67" s="116">
        <f>SUMIFS('9'!$K$10:$K$51,'9'!$A$10:$A$51,LOSS!$E$5,'9'!$M$10:$M$51,LOSS!$B67)+SUMIFS('9'!$L$10:$L$51,'9'!$A$10:$A$51,LOSS!$E$5,'9'!$O$10:$O$51,LOSS!$B67)</f>
        <v>0</v>
      </c>
      <c r="BC67" s="115">
        <f>SUMIFS('9'!$N$10:$N$51,'9'!$A$10:$A$51,LOSS!$G$5,'9'!$M$10:$M$51,LOSS!$B67)+SUMIFS('9'!$P$10:$P$51,'9'!$A$10:$A$51,LOSS!$G$5,'9'!$O$10:$O$51,LOSS!$B67)</f>
        <v>0</v>
      </c>
      <c r="BD67" s="116">
        <f>SUMIFS('9'!$K$10:$K$51,'9'!$A$10:$A$51,LOSS!$G$5,'9'!$M$10:$M$51,LOSS!$B67)+SUMIFS('9'!$L$10:$L$51,'9'!$A$10:$A$51,LOSS!$G$5,'9'!$O$10:$O$51,LOSS!$B67)</f>
        <v>0</v>
      </c>
      <c r="BE67" s="115">
        <f>SUMIFS('9'!$N$10:$N$51,'9'!$A$10:$A$51,LOSS!$I$5,'9'!$M$10:$M$51,LOSS!$B67)+SUMIFS('9'!$P$10:$P$51,'9'!$A$10:$A$51,LOSS!$I$5,'9'!$O$10:$O$51,LOSS!$B67)</f>
        <v>0</v>
      </c>
      <c r="BF67" s="116">
        <f>SUMIFS('9'!$K$10:$K$51,'9'!$A$10:$A$51,LOSS!$I$5,'9'!$M$10:$M$51,LOSS!$B67)+SUMIFS('9'!$L$10:$L$51,'9'!$A$10:$A$51,LOSS!$I$5,'9'!$O$10:$O$51,LOSS!$B67)</f>
        <v>0</v>
      </c>
      <c r="BG67" s="115">
        <f>SUMIFS('10'!$N$10:$N$44,'10'!$A$10:$A$44,LOSS!$E$5,'10'!$M$10:$M$44,LOSS!$B67)+SUMIFS('10'!$P$10:$P$44,'10'!$A$10:$A$44,LOSS!$E$5,'10'!$O$10:$O$44,LOSS!$B67)</f>
        <v>0</v>
      </c>
      <c r="BH67" s="116">
        <f>SUMIFS('10'!$K$10:$K$44,'10'!$A$10:$A$44,LOSS!$E$5,'10'!$M$10:$M$44,LOSS!$B67)+SUMIFS('10'!$L$10:$L$44,'10'!$A$10:$A$44,LOSS!$E$5,'10'!$O$10:$O$44,LOSS!$B67)</f>
        <v>0</v>
      </c>
      <c r="BI67" s="115">
        <f>SUMIFS('10'!$N$10:$N$44,'10'!$A$10:$A$44,LOSS!$G$5,'10'!$M$10:$M$44,LOSS!$B67)+SUMIFS('10'!$P$10:$P$44,'10'!$A$10:$A$44,LOSS!$G$5,'10'!$O$10:$O$44,LOSS!$B67)</f>
        <v>0</v>
      </c>
      <c r="BJ67" s="116">
        <f>SUMIFS('10'!$K$10:$K$44,'10'!$A$10:$A$44,LOSS!$G$5,'10'!$M$10:$M$44,LOSS!$B67)+SUMIFS('10'!$L$10:$L$44,'10'!$A$10:$A$44,LOSS!$G$5,'10'!$O$10:$O$44,LOSS!$B67)</f>
        <v>0</v>
      </c>
      <c r="BK67" s="115">
        <f>SUMIFS('10'!$N$10:$N$44,'10'!$A$10:$A$44,LOSS!$I$5,'10'!$M$10:$M$44,LOSS!$B67)+SUMIFS('10'!$P$10:$P$44,'10'!$A$10:$A$44,LOSS!$I$5,'10'!$O$10:$O$44,LOSS!$B67)</f>
        <v>0</v>
      </c>
      <c r="BL67" s="116">
        <f>SUMIFS('10'!$K$10:$K$44,'10'!$A$10:$A$44,LOSS!$I$5,'10'!$M$10:$M$44,LOSS!$B67)+SUMIFS('10'!$L$10:$L$44,'10'!$A$10:$A$44,LOSS!$I$5,'10'!$O$10:$O$44,LOSS!$B67)</f>
        <v>0</v>
      </c>
      <c r="BM67" s="115">
        <f>SUMIFS('11'!$N$10:$N$43,'11'!$A$10:$A$43,LOSS!$E$5,'11'!$M$10:$M$43,LOSS!$B67)+SUMIFS('11'!$P$10:$P$43,'11'!$A$10:$A$43,LOSS!$E$5,'11'!$O$10:$O$43,LOSS!$B67)</f>
        <v>0</v>
      </c>
      <c r="BN67" s="116">
        <f>SUMIFS('11'!$K$10:$K$43,'11'!$A$10:$A$43,LOSS!$E$5,'11'!$M$10:$M$43,LOSS!$B67)+SUMIFS('11'!$L$10:$L$43,'11'!$A$10:$A$43,LOSS!$E$5,'11'!$O$10:$O$43,LOSS!$B67)</f>
        <v>0</v>
      </c>
      <c r="BO67" s="115">
        <f>SUMIFS('11'!$N$10:$N$43,'11'!$A$10:$A$43,LOSS!$G$5,'11'!$M$10:$M$43,LOSS!$B67)+SUMIFS('11'!$P$10:$P$43,'11'!$A$10:$A$43,LOSS!$G$5,'11'!$O$10:$O$43,LOSS!$B67)</f>
        <v>0</v>
      </c>
      <c r="BP67" s="116">
        <f>SUMIFS('11'!$K$10:$K$43,'11'!$A$10:$A$43,LOSS!$G$5,'11'!$M$10:$M$43,LOSS!$B67)+SUMIFS('11'!$L$10:$L$43,'11'!$A$10:$A$43,LOSS!$G$5,'11'!$O$10:$O$43,LOSS!$B67)</f>
        <v>0</v>
      </c>
      <c r="BQ67" s="115">
        <f>SUMIFS('11'!$N$10:$N$43,'11'!$A$10:$A$43,LOSS!$I$5,'11'!$M$10:$M$43,LOSS!$B67)+SUMIFS('11'!$P$10:$P$43,'11'!$A$10:$A$43,LOSS!$I$5,'11'!$O$10:$O$43,LOSS!$B67)</f>
        <v>0</v>
      </c>
      <c r="BR67" s="116">
        <f>SUMIFS('11'!$K$10:$K$43,'11'!$A$10:$A$43,LOSS!$I$5,'11'!$M$10:$M$43,LOSS!$B67)+SUMIFS('11'!$L$10:$L$43,'11'!$A$10:$A$43,LOSS!$I$5,'11'!$O$10:$O$43,LOSS!$B67)</f>
        <v>0</v>
      </c>
      <c r="BS67" s="115">
        <f>SUMIFS('12'!$N$10:$N$44,'12'!$A$10:$A$44,LOSS!$E$5,'12'!$M$10:$M$44,LOSS!$B67)+SUMIFS('12'!$P$10:$P$44,'12'!$A$10:$A$44,LOSS!$E$5,'12'!$O$10:$O$44,LOSS!$B67)</f>
        <v>0</v>
      </c>
      <c r="BT67" s="116">
        <f>SUMIFS('12'!$K$10:$K$44,'12'!$A$10:$A$44,LOSS!$E$5,'12'!$M$10:$M$44,LOSS!$B67)+SUMIFS('12'!$L$10:$L$44,'12'!$A$10:$A$44,LOSS!$E$5,'12'!$O$10:$O$44,LOSS!$B67)</f>
        <v>0</v>
      </c>
      <c r="BU67" s="115">
        <f>SUMIFS('12'!$N$10:$N$44,'12'!$A$10:$A$44,LOSS!$G$5,'12'!$M$10:$M$44,LOSS!$B67)+SUMIFS('12'!$P$10:$P$44,'12'!$A$10:$A$44,LOSS!$G$5,'12'!$O$10:$O$44,LOSS!$B67)</f>
        <v>0</v>
      </c>
      <c r="BV67" s="116">
        <f>SUMIFS('12'!$K$10:$K$44,'12'!$A$10:$A$44,LOSS!$G$5,'12'!$M$10:$M$44,LOSS!$B67)+SUMIFS('12'!$L$10:$L$44,'12'!$A$10:$A$44,LOSS!$G$5,'12'!$O$10:$O$44,LOSS!$B67)</f>
        <v>0</v>
      </c>
      <c r="BW67" s="115">
        <f>SUMIFS('12'!$N$10:$N$44,'12'!$A$10:$A$44,LOSS!$I$5,'12'!$M$10:$M$44,LOSS!$B67)+SUMIFS('12'!$P$10:$P$44,'12'!$A$10:$A$44,LOSS!$I$5,'12'!$O$10:$O$44,LOSS!$B67)</f>
        <v>0</v>
      </c>
      <c r="BX67" s="116">
        <f>SUMIFS('12'!$K$10:$K$44,'12'!$A$10:$A$44,LOSS!$I$5,'12'!$M$10:$M$44,LOSS!$B67)+SUMIFS('12'!$L$10:$L$44,'12'!$A$10:$A$44,LOSS!$I$5,'12'!$O$10:$O$44,LOSS!$B67)</f>
        <v>0</v>
      </c>
      <c r="BY67" s="115">
        <f>SUMIFS('13'!$N$10:$N$44,'13'!$A$10:$A$44,LOSS!$E$5,'13'!$M$10:$M$44,LOSS!$B67)+SUMIFS('13'!$P$10:$P$44,'13'!$A$10:$A$44,LOSS!$E$5,'13'!$O$10:$O$44,LOSS!$B67)</f>
        <v>0</v>
      </c>
      <c r="BZ67" s="116">
        <f>SUMIFS('13'!$K$10:$K$44,'13'!$A$10:$A$44,LOSS!$E$5,'13'!$M$10:$M$44,LOSS!$B67)+SUMIFS('13'!$L$10:$L$44,'13'!$A$10:$A$44,LOSS!$E$5,'13'!$O$10:$O$44,LOSS!$B67)</f>
        <v>0</v>
      </c>
      <c r="CA67" s="115">
        <f>SUMIFS('13'!$N$10:$N$44,'13'!$A$10:$A$44,LOSS!$G$5,'13'!$M$10:$M$44,LOSS!$B67)+SUMIFS('13'!$P$10:$P$44,'13'!$A$10:$A$44,LOSS!$G$5,'13'!$O$10:$O$44,LOSS!$B67)</f>
        <v>0</v>
      </c>
      <c r="CB67" s="116">
        <f>SUMIFS('13'!$K$10:$K$44,'13'!$A$10:$A$44,LOSS!$G$5,'13'!$M$10:$M$44,LOSS!$B67)+SUMIFS('13'!$L$10:$L$44,'13'!$A$10:$A$44,LOSS!$G$5,'13'!$O$10:$O$44,LOSS!$B67)</f>
        <v>0</v>
      </c>
      <c r="CC67" s="115">
        <f>SUMIFS('13'!$N$10:$N$44,'13'!$A$10:$A$44,LOSS!$I$5,'13'!$M$10:$M$44,LOSS!$B67)+SUMIFS('13'!$P$10:$P$44,'13'!$A$10:$A$44,LOSS!$I$5,'13'!$O$10:$O$44,LOSS!$B67)</f>
        <v>0</v>
      </c>
      <c r="CD67" s="116">
        <f>SUMIFS('13'!$K$10:$K$44,'13'!$A$10:$A$44,LOSS!$I$5,'13'!$M$10:$M$44,LOSS!$B67)+SUMIFS('13'!$L$10:$L$44,'13'!$A$10:$A$44,LOSS!$I$5,'13'!$O$10:$O$44,LOSS!$B67)</f>
        <v>0</v>
      </c>
      <c r="CE67" s="115">
        <f>SUMIFS('14'!$N$10:$N$44,'14'!$A$10:$A$44,LOSS!$E$5,'14'!$M$10:$M$44,LOSS!$B67)+SUMIFS('14'!$P$10:$P$44,'14'!$A$10:$A$44,LOSS!$E$5,'14'!$O$10:$O$44,LOSS!$B67)</f>
        <v>0</v>
      </c>
      <c r="CF67" s="116">
        <f>SUMIFS('14'!$K$10:$K$44,'14'!$A$10:$A$44,LOSS!$E$5,'14'!$M$10:$M$44,LOSS!$B67)+SUMIFS('14'!$L$10:$L$44,'14'!$A$10:$A$44,LOSS!$E$5,'14'!$O$10:$O$44,LOSS!$B67)</f>
        <v>0</v>
      </c>
      <c r="CG67" s="115">
        <f>SUMIFS('14'!$N$10:$N$44,'14'!$A$10:$A$44,LOSS!$G$5,'14'!$M$10:$M$44,LOSS!$B67)+SUMIFS('14'!$P$10:$P$44,'14'!$A$10:$A$44,LOSS!$G$5,'14'!$O$10:$O$44,LOSS!$B67)</f>
        <v>0</v>
      </c>
      <c r="CH67" s="116">
        <f>SUMIFS('14'!$K$10:$K$44,'14'!$A$10:$A$44,LOSS!$G$5,'14'!$M$10:$M$44,LOSS!$B67)+SUMIFS('14'!$L$10:$L$44,'14'!$A$10:$A$44,LOSS!$G$5,'14'!$O$10:$O$44,LOSS!$B67)</f>
        <v>0</v>
      </c>
      <c r="CI67" s="115">
        <f>SUMIFS('14'!$N$10:$N$44,'14'!$A$10:$A$44,LOSS!$I$5,'14'!$M$10:$M$44,LOSS!$B67)+SUMIFS('14'!$P$10:$P$44,'14'!$A$10:$A$44,LOSS!$I$5,'14'!$O$10:$O$44,LOSS!$B67)</f>
        <v>0</v>
      </c>
      <c r="CJ67" s="116">
        <f>SUMIFS('14'!$K$10:$K$44,'14'!$A$10:$A$44,LOSS!$I$5,'14'!$M$10:$M$44,LOSS!$B67)+SUMIFS('14'!$L$10:$L$44,'14'!$A$10:$A$44,LOSS!$I$5,'14'!$O$10:$O$44,LOSS!$B67)</f>
        <v>0</v>
      </c>
      <c r="CK67" s="115">
        <f>SUMIFS('15'!$N$10:$N$44,'15'!$A$10:$A$44,LOSS!$E$5,'15'!$M$10:$M$44,LOSS!$B67)+SUMIFS('15'!$P$10:$P$44,'15'!$A$10:$A$44,LOSS!$E$5,'15'!$O$10:$O$44,LOSS!$B67)</f>
        <v>0</v>
      </c>
      <c r="CL67" s="116">
        <f>SUMIFS('15'!$K$10:$K$44,'15'!$A$10:$A$44,LOSS!$E$5,'15'!$M$10:$M$44,LOSS!$B67)+SUMIFS('15'!$L$10:$L$44,'15'!$A$10:$A$44,LOSS!$E$5,'15'!$O$10:$O$44,LOSS!$B67)</f>
        <v>0</v>
      </c>
      <c r="CM67" s="115">
        <f>SUMIFS('15'!$N$10:$N$44,'15'!$A$10:$A$44,LOSS!$G$5,'15'!$M$10:$M$44,LOSS!$B67)+SUMIFS('15'!$P$10:$P$44,'15'!$A$10:$A$44,LOSS!$G$5,'15'!$O$10:$O$44,LOSS!$B67)</f>
        <v>0</v>
      </c>
      <c r="CN67" s="116">
        <f>SUMIFS('15'!$K$10:$K$44,'15'!$A$10:$A$44,LOSS!$G$5,'15'!$M$10:$M$44,LOSS!$B67)+SUMIFS('15'!$L$10:$L$44,'15'!$A$10:$A$44,LOSS!$G$5,'15'!$O$10:$O$44,LOSS!$B67)</f>
        <v>0</v>
      </c>
      <c r="CO67" s="115">
        <f>SUMIFS('15'!$N$10:$N$44,'15'!$A$10:$A$44,LOSS!$I$5,'15'!$M$10:$M$44,LOSS!$B67)+SUMIFS('15'!$P$10:$P$44,'15'!$A$10:$A$44,LOSS!$I$5,'15'!$O$10:$O$44,LOSS!$B67)</f>
        <v>0</v>
      </c>
      <c r="CP67" s="116">
        <f>SUMIFS('15'!$K$10:$K$44,'15'!$A$10:$A$44,LOSS!$I$5,'15'!$M$10:$M$44,LOSS!$B67)+SUMIFS('15'!$L$10:$L$44,'15'!$A$10:$A$44,LOSS!$I$5,'15'!$O$10:$O$44,LOSS!$B67)</f>
        <v>0</v>
      </c>
      <c r="CQ67" s="115">
        <f>SUMIFS('16'!$N$10:$N$44,'16'!$A$10:$A$44,LOSS!$E$5,'16'!$M$10:$M$44,LOSS!$B67)+SUMIFS('16'!$P$10:$P$44,'16'!$A$10:$A$44,LOSS!$E$5,'16'!$O$10:$O$44,LOSS!$B67)</f>
        <v>0</v>
      </c>
      <c r="CR67" s="116">
        <f>SUMIFS('16'!$K$10:$K$44,'16'!$A$10:$A$44,LOSS!$E$5,'16'!$M$10:$M$44,LOSS!$B67)+SUMIFS('16'!$L$10:$L$44,'16'!$A$10:$A$44,LOSS!$E$5,'16'!$O$10:$O$44,LOSS!$B67)</f>
        <v>0</v>
      </c>
      <c r="CS67" s="115">
        <f>SUMIFS('16'!$N$10:$N$44,'16'!$A$10:$A$44,LOSS!$G$5,'16'!$M$10:$M$44,LOSS!$B67)+SUMIFS('16'!$P$10:$P$44,'16'!$A$10:$A$44,LOSS!$G$5,'16'!$O$10:$O$44,LOSS!$B67)</f>
        <v>0</v>
      </c>
      <c r="CT67" s="116">
        <f>SUMIFS('16'!$K$10:$K$44,'16'!$A$10:$A$44,LOSS!$G$5,'16'!$M$10:$M$44,LOSS!$B67)+SUMIFS('16'!$L$10:$L$44,'16'!$A$10:$A$44,LOSS!$G$5,'16'!$O$10:$O$44,LOSS!$B67)</f>
        <v>0</v>
      </c>
      <c r="CU67" s="115">
        <f>SUMIFS('16'!$N$10:$N$44,'16'!$A$10:$A$44,LOSS!$I$5,'16'!$M$10:$M$44,LOSS!$B67)+SUMIFS('16'!$P$10:$P$44,'16'!$A$10:$A$44,LOSS!$I$5,'16'!$O$10:$O$44,LOSS!$B67)</f>
        <v>0</v>
      </c>
      <c r="CV67" s="116">
        <f>SUMIFS('16'!$K$10:$K$44,'16'!$A$10:$A$44,LOSS!$I$5,'16'!$M$10:$M$44,LOSS!$B67)+SUMIFS('16'!$L$10:$L$44,'16'!$A$10:$A$44,LOSS!$I$5,'16'!$O$10:$O$44,LOSS!$B67)</f>
        <v>0</v>
      </c>
      <c r="CW67" s="115">
        <f>SUMIFS('17'!$N$10:$N$44,'17'!$A$10:$A$44,LOSS!$E$5,'17'!$M$10:$M$44,LOSS!$B67)+SUMIFS('17'!$P$10:$P$44,'17'!$A$10:$A$44,LOSS!$E$5,'17'!$O$10:$O$44,LOSS!$B67)</f>
        <v>0</v>
      </c>
      <c r="CX67" s="116">
        <f>SUMIFS('17'!$K$10:$K$44,'17'!$A$10:$A$44,LOSS!$E$5,'17'!$M$10:$M$44,LOSS!$B67)+SUMIFS('17'!$L$10:$L$44,'17'!$A$10:$A$44,LOSS!$E$5,'17'!$O$10:$O$44,LOSS!$B67)</f>
        <v>0</v>
      </c>
      <c r="CY67" s="115">
        <f>SUMIFS('17'!$N$10:$N$44,'17'!$A$10:$A$44,LOSS!$G$5,'17'!$M$10:$M$44,LOSS!$B67)+SUMIFS('17'!$P$10:$P$44,'17'!$A$10:$A$44,LOSS!$G$5,'17'!$O$10:$O$44,LOSS!$B67)</f>
        <v>0</v>
      </c>
      <c r="CZ67" s="116">
        <f>SUMIFS('17'!$K$10:$K$44,'17'!$A$10:$A$44,LOSS!$G$5,'17'!$M$10:$M$44,LOSS!$B67)+SUMIFS('17'!$L$10:$L$44,'17'!$A$10:$A$44,LOSS!$G$5,'17'!$O$10:$O$44,LOSS!$B67)</f>
        <v>0</v>
      </c>
      <c r="DA67" s="115">
        <f>SUMIFS('17'!$N$10:$N$44,'17'!$A$10:$A$44,LOSS!$I$5,'17'!$M$10:$M$44,LOSS!$B67)+SUMIFS('17'!$P$10:$P$44,'17'!$A$10:$A$44,LOSS!$I$5,'17'!$O$10:$O$44,LOSS!$B67)</f>
        <v>0</v>
      </c>
      <c r="DB67" s="116">
        <f>SUMIFS('17'!$K$10:$K$44,'17'!$A$10:$A$44,LOSS!$I$5,'17'!$M$10:$M$44,LOSS!$B67)+SUMIFS('17'!$L$10:$L$44,'17'!$A$10:$A$44,LOSS!$I$5,'17'!$O$10:$O$44,LOSS!$B67)</f>
        <v>0</v>
      </c>
      <c r="DC67" s="115">
        <f>SUMIFS('18'!$N$10:$N$44,'18'!$A$10:$A$44,LOSS!$E$5,'18'!$M$10:$M$44,LOSS!$B67)+SUMIFS('18'!$P$10:$P$44,'18'!$A$10:$A$44,LOSS!$E$5,'18'!$O$10:$O$44,LOSS!$B67)</f>
        <v>0</v>
      </c>
      <c r="DD67" s="116">
        <f>SUMIFS('18'!$K$10:$K$44,'18'!$A$10:$A$44,LOSS!$E$5,'18'!$M$10:$M$44,LOSS!$B67)+SUMIFS('18'!$L$10:$L$44,'18'!$A$10:$A$44,LOSS!$E$5,'18'!$O$10:$O$44,LOSS!$B67)</f>
        <v>0</v>
      </c>
      <c r="DE67" s="115">
        <f>SUMIFS('18'!$N$10:$N$44,'18'!$A$10:$A$44,LOSS!$G$5,'18'!$M$10:$M$44,LOSS!$B67)+SUMIFS('18'!$P$10:$P$44,'18'!$A$10:$A$44,LOSS!$G$5,'18'!$O$10:$O$44,LOSS!$B67)</f>
        <v>0</v>
      </c>
      <c r="DF67" s="116">
        <f>SUMIFS('18'!$K$10:$K$44,'18'!$A$10:$A$44,LOSS!$G$5,'18'!$M$10:$M$44,LOSS!$B67)+SUMIFS('18'!$L$10:$L$44,'18'!$A$10:$A$44,LOSS!$G$5,'18'!$O$10:$O$44,LOSS!$B67)</f>
        <v>0</v>
      </c>
      <c r="DG67" s="115">
        <f>SUMIFS('18'!$N$10:$N$44,'18'!$A$10:$A$44,LOSS!$I$5,'18'!$M$10:$M$44,LOSS!$B67)+SUMIFS('18'!$P$10:$P$44,'18'!$A$10:$A$44,LOSS!$I$5,'18'!$O$10:$O$44,LOSS!$B67)</f>
        <v>0</v>
      </c>
      <c r="DH67" s="116">
        <f>SUMIFS('18'!$K$10:$K$44,'18'!$A$10:$A$44,LOSS!$I$5,'18'!$M$10:$M$44,LOSS!$B67)+SUMIFS('18'!$L$10:$L$44,'18'!$A$10:$A$44,LOSS!$I$5,'18'!$O$10:$O$44,LOSS!$B67)</f>
        <v>0</v>
      </c>
      <c r="DI67" s="115">
        <f>SUMIFS('19'!$N$10:$N$44,'19'!$A$10:$A$44,LOSS!$E$5,'19'!$M$10:$M$44,LOSS!$B67)+SUMIFS('19'!$P$10:$P$44,'19'!$A$10:$A$44,LOSS!$E$5,'19'!$O$10:$O$44,LOSS!$B67)</f>
        <v>0</v>
      </c>
      <c r="DJ67" s="116">
        <f>SUMIFS('19'!$K$10:$K$44,'19'!$A$10:$A$44,LOSS!$E$5,'19'!$M$10:$M$44,LOSS!$B67)+SUMIFS('19'!$L$10:$L$44,'19'!$A$10:$A$44,LOSS!$E$5,'19'!$O$10:$O$44,LOSS!$B67)</f>
        <v>0</v>
      </c>
      <c r="DK67" s="115">
        <f>SUMIFS('19'!$N$10:$N$44,'19'!$A$10:$A$44,LOSS!$G$5,'19'!$M$10:$M$44,LOSS!$B67)+SUMIFS('19'!$P$10:$P$44,'19'!$A$10:$A$44,LOSS!$G$5,'19'!$O$10:$O$44,LOSS!$B67)</f>
        <v>0</v>
      </c>
      <c r="DL67" s="116">
        <f>SUMIFS('19'!$K$10:$K$44,'19'!$A$10:$A$44,LOSS!$G$5,'19'!$M$10:$M$44,LOSS!$B67)+SUMIFS('19'!$L$10:$L$44,'19'!$A$10:$A$44,LOSS!$G$5,'19'!$O$10:$O$44,LOSS!$B67)</f>
        <v>0</v>
      </c>
      <c r="DM67" s="115">
        <f>SUMIFS('19'!$N$10:$N$44,'19'!$A$10:$A$44,LOSS!$I$5,'19'!$M$10:$M$44,LOSS!$B67)+SUMIFS('19'!$P$10:$P$44,'19'!$A$10:$A$44,LOSS!$I$5,'19'!$O$10:$O$44,LOSS!$B67)</f>
        <v>0</v>
      </c>
      <c r="DN67" s="116">
        <f>SUMIFS('19'!$K$10:$K$44,'19'!$A$10:$A$44,LOSS!$I$5,'19'!$M$10:$M$44,LOSS!$B67)+SUMIFS('19'!$L$10:$L$44,'19'!$A$10:$A$44,LOSS!$I$5,'19'!$O$10:$O$44,LOSS!$B67)</f>
        <v>0</v>
      </c>
      <c r="DO67" s="115">
        <f>SUMIFS('20'!$N$10:$N$44,'20'!$A$10:$A$44,LOSS!$E$5,'20'!$M$10:$M$44,LOSS!$B67)+SUMIFS('20'!$P$10:$P$44,'20'!$A$10:$A$44,LOSS!$E$5,'20'!$O$10:$O$44,LOSS!$B67)</f>
        <v>0</v>
      </c>
      <c r="DP67" s="116">
        <f>SUMIFS('20'!$K$10:$K$44,'20'!$A$10:$A$44,LOSS!$E$5,'20'!$M$10:$M$44,LOSS!$B67)+SUMIFS('20'!$L$10:$L$44,'20'!$A$10:$A$44,LOSS!$E$5,'20'!$O$10:$O$44,LOSS!$B67)</f>
        <v>0</v>
      </c>
      <c r="DQ67" s="115">
        <f>SUMIFS('20'!$N$10:$N$44,'20'!$A$10:$A$44,LOSS!$G$5,'20'!$M$10:$M$44,LOSS!$B67)+SUMIFS('20'!$P$10:$P$44,'20'!$A$10:$A$44,LOSS!$G$5,'20'!$O$10:$O$44,LOSS!$B67)</f>
        <v>0</v>
      </c>
      <c r="DR67" s="116">
        <f>SUMIFS('20'!$K$10:$K$44,'20'!$A$10:$A$44,LOSS!$G$5,'20'!$M$10:$M$44,LOSS!$B67)+SUMIFS('20'!$L$10:$L$44,'20'!$A$10:$A$44,LOSS!$G$5,'20'!$O$10:$O$44,LOSS!$B67)</f>
        <v>0</v>
      </c>
      <c r="DS67" s="115">
        <f>SUMIFS('20'!$N$10:$N$44,'20'!$A$10:$A$44,LOSS!$I$5,'20'!$M$10:$M$44,LOSS!$B67)+SUMIFS('20'!$P$10:$P$44,'20'!$A$10:$A$44,LOSS!$I$5,'20'!$O$10:$O$44,LOSS!$B67)</f>
        <v>0</v>
      </c>
      <c r="DT67" s="116">
        <f>SUMIFS('20'!$K$10:$K$44,'20'!$A$10:$A$44,LOSS!$I$5,'20'!$M$10:$M$44,LOSS!$B67)+SUMIFS('20'!$L$10:$L$44,'20'!$A$10:$A$44,LOSS!$I$5,'20'!$O$10:$O$44,LOSS!$B67)</f>
        <v>0</v>
      </c>
      <c r="DU67" s="115">
        <f>SUMIFS('21'!$N$10:$N$44,'21'!$A$10:$A$44,LOSS!$E$5,'21'!$M$10:$M$44,LOSS!$B67)+SUMIFS('21'!$P$10:$P$44,'21'!$A$10:$A$44,LOSS!$E$5,'21'!$O$10:$O$44,LOSS!$B67)</f>
        <v>0</v>
      </c>
      <c r="DV67" s="116">
        <f>SUMIFS('21'!$K$10:$K$44,'21'!$A$10:$A$44,LOSS!$E$5,'21'!$M$10:$M$44,LOSS!$B67)+SUMIFS('21'!$L$10:$L$44,'21'!$A$10:$A$44,LOSS!$E$5,'21'!$O$10:$O$44,LOSS!$B67)</f>
        <v>0</v>
      </c>
      <c r="DW67" s="115">
        <f>SUMIFS('21'!$N$10:$N$44,'21'!$A$10:$A$44,LOSS!$G$5,'21'!$M$10:$M$44,LOSS!$B67)+SUMIFS('21'!$P$10:$P$44,'21'!$A$10:$A$44,LOSS!$G$5,'21'!$O$10:$O$44,LOSS!$B67)</f>
        <v>0</v>
      </c>
      <c r="DX67" s="116">
        <f>SUMIFS('21'!$K$10:$K$44,'21'!$A$10:$A$44,LOSS!$G$5,'21'!$M$10:$M$44,LOSS!$B67)+SUMIFS('21'!$L$10:$L$44,'21'!$A$10:$A$44,LOSS!$G$5,'21'!$O$10:$O$44,LOSS!$B67)</f>
        <v>0</v>
      </c>
      <c r="DY67" s="115">
        <f>SUMIFS('21'!$N$10:$N$44,'21'!$A$10:$A$44,LOSS!$I$5,'21'!$M$10:$M$44,LOSS!$B67)+SUMIFS('21'!$P$10:$P$44,'21'!$A$10:$A$44,LOSS!$I$5,'21'!$O$10:$O$44,LOSS!$B67)</f>
        <v>0</v>
      </c>
      <c r="DZ67" s="116">
        <f>SUMIFS('21'!$K$10:$K$44,'21'!$A$10:$A$44,LOSS!$I$5,'21'!$M$10:$M$44,LOSS!$B67)+SUMIFS('21'!$L$10:$L$44,'21'!$A$10:$A$44,LOSS!$I$5,'21'!$O$10:$O$44,LOSS!$B67)</f>
        <v>0</v>
      </c>
      <c r="EA67" s="115">
        <f>SUMIFS('22'!$N$10:$N$44,'22'!$A$10:$A$44,LOSS!$E$5,'22'!$M$10:$M$44,LOSS!$B67)+SUMIFS('22'!$P$10:$P$44,'22'!$A$10:$A$44,LOSS!$E$5,'22'!$O$10:$O$44,LOSS!$B67)</f>
        <v>0</v>
      </c>
      <c r="EB67" s="116">
        <f>SUMIFS('22'!$K$10:$K$44,'22'!$A$10:$A$44,LOSS!$E$5,'22'!$M$10:$M$44,LOSS!$B67)+SUMIFS('22'!$L$10:$L$44,'22'!$A$10:$A$44,LOSS!$E$5,'22'!$O$10:$O$44,LOSS!$B67)</f>
        <v>0</v>
      </c>
      <c r="EC67" s="115">
        <f>SUMIFS('22'!$N$10:$N$44,'22'!$A$10:$A$44,LOSS!$G$5,'22'!$M$10:$M$44,LOSS!$B67)+SUMIFS('22'!$P$10:$P$44,'22'!$A$10:$A$44,LOSS!$G$5,'22'!$O$10:$O$44,LOSS!$B67)</f>
        <v>0</v>
      </c>
      <c r="ED67" s="116">
        <f>SUMIFS('22'!$K$10:$K$44,'22'!$A$10:$A$44,LOSS!$G$5,'22'!$M$10:$M$44,LOSS!$B67)+SUMIFS('22'!$L$10:$L$44,'22'!$A$10:$A$44,LOSS!$G$5,'22'!$O$10:$O$44,LOSS!$B67)</f>
        <v>0</v>
      </c>
      <c r="EE67" s="115">
        <f>SUMIFS('22'!$N$10:$N$44,'22'!$A$10:$A$44,LOSS!$I$5,'22'!$M$10:$M$44,LOSS!$B67)+SUMIFS('22'!$P$10:$P$44,'22'!$A$10:$A$44,LOSS!$I$5,'22'!$O$10:$O$44,LOSS!$B67)</f>
        <v>0</v>
      </c>
      <c r="EF67" s="116">
        <f>SUMIFS('22'!$K$10:$K$44,'22'!$A$10:$A$44,LOSS!$I$5,'22'!$M$10:$M$44,LOSS!$B67)+SUMIFS('22'!$L$10:$L$44,'22'!$A$10:$A$44,LOSS!$I$5,'22'!$O$10:$O$44,LOSS!$B67)</f>
        <v>0</v>
      </c>
      <c r="EG67" s="115">
        <f>SUMIFS('23'!$N$10:$N$44,'23'!$A$10:$A$44,LOSS!$E$5,'23'!$M$10:$M$44,LOSS!$B67)+SUMIFS('23'!$P$10:$P$44,'23'!$A$10:$A$44,LOSS!$E$5,'23'!$O$10:$O$44,LOSS!$B67)</f>
        <v>0</v>
      </c>
      <c r="EH67" s="116">
        <f>SUMIFS('23'!$K$10:$K$44,'23'!$A$10:$A$44,LOSS!$E$5,'23'!$M$10:$M$44,LOSS!$B67)+SUMIFS('23'!$L$10:$L$44,'23'!$A$10:$A$44,LOSS!$E$5,'23'!$O$10:$O$44,LOSS!$B67)</f>
        <v>0</v>
      </c>
      <c r="EI67" s="115">
        <f>SUMIFS('23'!$N$10:$N$44,'23'!$A$10:$A$44,LOSS!$G$5,'23'!$M$10:$M$44,LOSS!$B67)+SUMIFS('23'!$P$10:$P$44,'23'!$A$10:$A$44,LOSS!$G$5,'23'!$O$10:$O$44,LOSS!$B67)</f>
        <v>0</v>
      </c>
      <c r="EJ67" s="116">
        <f>SUMIFS('23'!$K$10:$K$44,'23'!$A$10:$A$44,LOSS!$G$5,'23'!$M$10:$M$44,LOSS!$B67)+SUMIFS('23'!$L$10:$L$44,'23'!$A$10:$A$44,LOSS!$G$5,'23'!$O$10:$O$44,LOSS!$B67)</f>
        <v>0</v>
      </c>
      <c r="EK67" s="115">
        <f>SUMIFS('23'!$N$10:$N$44,'23'!$A$10:$A$44,LOSS!$I$5,'23'!$M$10:$M$44,LOSS!$B67)+SUMIFS('23'!$P$10:$P$44,'23'!$A$10:$A$44,LOSS!$I$5,'23'!$O$10:$O$44,LOSS!$B67)</f>
        <v>0</v>
      </c>
      <c r="EL67" s="116">
        <f>SUMIFS('23'!$K$10:$K$44,'23'!$A$10:$A$44,LOSS!$I$5,'23'!$M$10:$M$44,LOSS!$B67)+SUMIFS('23'!$L$10:$L$44,'23'!$A$10:$A$44,LOSS!$I$5,'23'!$O$10:$O$44,LOSS!$B67)</f>
        <v>0</v>
      </c>
      <c r="EM67" s="115">
        <f>SUMIFS('24'!$N$10:$N$44,'24'!$A$10:$A$44,LOSS!$E$5,'24'!$M$10:$M$44,LOSS!$B67)+SUMIFS('24'!$P$10:$P$44,'24'!$A$10:$A$44,LOSS!$E$5,'24'!$O$10:$O$44,LOSS!$B67)</f>
        <v>0</v>
      </c>
      <c r="EN67" s="116">
        <f>SUMIFS('24'!$K$10:$K$44,'24'!$A$10:$A$44,LOSS!$E$5,'24'!$M$10:$M$44,LOSS!$B67)+SUMIFS('24'!$L$10:$L$44,'24'!$A$10:$A$44,LOSS!$E$5,'24'!$O$10:$O$44,LOSS!$B67)</f>
        <v>0</v>
      </c>
      <c r="EO67" s="115">
        <f>SUMIFS('24'!$N$10:$N$44,'24'!$A$10:$A$44,LOSS!$G$5,'24'!$M$10:$M$44,LOSS!$B67)+SUMIFS('24'!$P$10:$P$44,'24'!$A$10:$A$44,LOSS!$G$5,'24'!$O$10:$O$44,LOSS!$B67)</f>
        <v>0</v>
      </c>
      <c r="EP67" s="116">
        <f>SUMIFS('24'!$K$10:$K$44,'24'!$A$10:$A$44,LOSS!$G$5,'24'!$M$10:$M$44,LOSS!$B67)+SUMIFS('24'!$L$10:$L$44,'24'!$A$10:$A$44,LOSS!$G$5,'24'!$O$10:$O$44,LOSS!$B67)</f>
        <v>0</v>
      </c>
      <c r="EQ67" s="115">
        <f>SUMIFS('24'!$N$10:$N$44,'24'!$A$10:$A$44,LOSS!$I$5,'24'!$M$10:$M$44,LOSS!$B67)+SUMIFS('24'!$P$10:$P$44,'24'!$A$10:$A$44,LOSS!$I$5,'24'!$O$10:$O$44,LOSS!$B67)</f>
        <v>0</v>
      </c>
      <c r="ER67" s="116">
        <f>SUMIFS('24'!$K$10:$K$44,'24'!$A$10:$A$44,LOSS!$I$5,'24'!$M$10:$M$44,LOSS!$B67)+SUMIFS('24'!$L$10:$L$44,'24'!$A$10:$A$44,LOSS!$I$5,'24'!$O$10:$O$44,LOSS!$B67)</f>
        <v>0</v>
      </c>
      <c r="ES67" s="115">
        <f>SUMIFS('25'!$N$10:$N$44,'25'!$A$10:$A$44,LOSS!$E$5,'25'!$M$10:$M$44,LOSS!$B67)+SUMIFS('25'!$P$10:$P$44,'25'!$A$10:$A$44,LOSS!$E$5,'25'!$O$10:$O$44,LOSS!$B67)</f>
        <v>0</v>
      </c>
      <c r="ET67" s="116">
        <f>SUMIFS('25'!$K$10:$K$44,'25'!$A$10:$A$44,LOSS!$E$5,'25'!$M$10:$M$44,LOSS!$B67)+SUMIFS('25'!$L$10:$L$44,'25'!$A$10:$A$44,LOSS!$E$5,'25'!$O$10:$O$44,LOSS!$B67)</f>
        <v>0</v>
      </c>
      <c r="EU67" s="115">
        <f>SUMIFS('25'!$N$10:$N$44,'25'!$A$10:$A$44,LOSS!$G$5,'25'!$M$10:$M$44,LOSS!$B67)+SUMIFS('25'!$P$10:$P$44,'25'!$A$10:$A$44,LOSS!$G$5,'25'!$O$10:$O$44,LOSS!$B67)</f>
        <v>0</v>
      </c>
      <c r="EV67" s="116">
        <f>SUMIFS('25'!$K$10:$K$44,'25'!$A$10:$A$44,LOSS!$G$5,'25'!$M$10:$M$44,LOSS!$B67)+SUMIFS('25'!$L$10:$L$44,'25'!$A$10:$A$44,LOSS!$G$5,'25'!$O$10:$O$44,LOSS!$B67)</f>
        <v>0</v>
      </c>
      <c r="EW67" s="115">
        <f>SUMIFS('25'!$N$10:$N$44,'25'!$A$10:$A$44,LOSS!$I$5,'25'!$M$10:$M$44,LOSS!$B67)+SUMIFS('25'!$P$10:$P$44,'25'!$A$10:$A$44,LOSS!$I$5,'25'!$O$10:$O$44,LOSS!$B67)</f>
        <v>0</v>
      </c>
      <c r="EX67" s="116">
        <f>SUMIFS('25'!$K$10:$K$44,'25'!$A$10:$A$44,LOSS!$I$5,'25'!$M$10:$M$44,LOSS!$B67)+SUMIFS('25'!$L$10:$L$44,'25'!$A$10:$A$44,LOSS!$I$5,'25'!$O$10:$O$44,LOSS!$B67)</f>
        <v>0</v>
      </c>
      <c r="EY67" s="115">
        <f>SUMIFS('26'!$N$10:$N$44,'26'!$A$10:$A$44,LOSS!$E$5,'26'!$M$10:$M$44,LOSS!$B67)+SUMIFS('26'!$P$10:$P$44,'26'!$A$10:$A$44,LOSS!$E$5,'26'!$O$10:$O$44,LOSS!$B67)</f>
        <v>0</v>
      </c>
      <c r="EZ67" s="116">
        <f>SUMIFS('26'!$K$10:$K$44,'26'!$A$10:$A$44,LOSS!$E$5,'26'!$M$10:$M$44,LOSS!$B67)+SUMIFS('26'!$L$10:$L$44,'26'!$A$10:$A$44,LOSS!$E$5,'26'!$O$10:$O$44,LOSS!$B67)</f>
        <v>0</v>
      </c>
      <c r="FA67" s="115">
        <f>SUMIFS('26'!$N$10:$N$44,'26'!$A$10:$A$44,LOSS!$G$5,'26'!$M$10:$M$44,LOSS!$B67)+SUMIFS('26'!$P$10:$P$44,'26'!$A$10:$A$44,LOSS!$G$5,'26'!$O$10:$O$44,LOSS!$B67)</f>
        <v>0</v>
      </c>
      <c r="FB67" s="116">
        <f>SUMIFS('26'!$K$10:$K$44,'26'!$A$10:$A$44,LOSS!$G$5,'26'!$M$10:$M$44,LOSS!$B67)+SUMIFS('26'!$L$10:$L$44,'26'!$A$10:$A$44,LOSS!$G$5,'26'!$O$10:$O$44,LOSS!$B67)</f>
        <v>0</v>
      </c>
      <c r="FC67" s="115">
        <f>SUMIFS('26'!$N$10:$N$44,'26'!$A$10:$A$44,LOSS!$I$5,'26'!$M$10:$M$44,LOSS!$B67)+SUMIFS('26'!$P$10:$P$44,'26'!$A$10:$A$44,LOSS!$I$5,'26'!$O$10:$O$44,LOSS!$B67)</f>
        <v>0</v>
      </c>
      <c r="FD67" s="116">
        <f>SUMIFS('26'!$K$10:$K$44,'26'!$A$10:$A$44,LOSS!$I$5,'26'!$M$10:$M$44,LOSS!$B67)+SUMIFS('26'!$L$10:$L$44,'26'!$A$10:$A$44,LOSS!$I$5,'26'!$O$10:$O$44,LOSS!$B67)</f>
        <v>0</v>
      </c>
      <c r="FE67" s="115">
        <f>SUMIFS('27'!$N$10:$N$44,'27'!$A$10:$A$44,LOSS!$E$5,'27'!$M$10:$M$44,LOSS!$B67)+SUMIFS('27'!$P$10:$P$44,'27'!$A$10:$A$44,LOSS!$E$5,'27'!$O$10:$O$44,LOSS!$B67)</f>
        <v>0</v>
      </c>
      <c r="FF67" s="116">
        <f>SUMIFS('27'!$K$10:$K$44,'27'!$A$10:$A$44,LOSS!$E$5,'27'!$M$10:$M$44,LOSS!$B67)+SUMIFS('27'!$L$10:$L$44,'27'!$A$10:$A$44,LOSS!$E$5,'27'!$O$10:$O$44,LOSS!$B67)</f>
        <v>0</v>
      </c>
      <c r="FG67" s="115">
        <f>SUMIFS('27'!$N$10:$N$44,'27'!$A$10:$A$44,LOSS!$G$5,'27'!$M$10:$M$44,LOSS!$B67)+SUMIFS('27'!$P$10:$P$44,'27'!$A$10:$A$44,LOSS!$G$5,'27'!$O$10:$O$44,LOSS!$B67)</f>
        <v>0</v>
      </c>
      <c r="FH67" s="116">
        <f>SUMIFS('27'!$K$10:$K$44,'27'!$A$10:$A$44,LOSS!$G$5,'27'!$M$10:$M$44,LOSS!$B67)+SUMIFS('27'!$L$10:$L$44,'27'!$A$10:$A$44,LOSS!$G$5,'27'!$O$10:$O$44,LOSS!$B67)</f>
        <v>0</v>
      </c>
      <c r="FI67" s="115">
        <f>SUMIFS('27'!$N$10:$N$44,'27'!$A$10:$A$44,LOSS!$I$5,'27'!$M$10:$M$44,LOSS!$B67)+SUMIFS('27'!$P$10:$P$44,'27'!$A$10:$A$44,LOSS!$I$5,'27'!$O$10:$O$44,LOSS!$B67)</f>
        <v>0</v>
      </c>
      <c r="FJ67" s="116">
        <f>SUMIFS('27'!$K$10:$K$44,'27'!$A$10:$A$44,LOSS!$I$5,'27'!$M$10:$M$44,LOSS!$B67)+SUMIFS('27'!$L$10:$L$44,'27'!$A$10:$A$44,LOSS!$I$5,'27'!$O$10:$O$44,LOSS!$B67)</f>
        <v>0</v>
      </c>
      <c r="FK67" s="115">
        <f>SUMIFS('28'!$N$10:$N$44,'28'!$A$10:$A$44,LOSS!$E$5,'28'!$M$10:$M$44,LOSS!$B67)+SUMIFS('28'!$P$10:$P$44,'28'!$A$10:$A$44,LOSS!$E$5,'28'!$O$10:$O$44,LOSS!$B67)</f>
        <v>0</v>
      </c>
      <c r="FL67" s="116">
        <f>SUMIFS('28'!$K$10:$K$44,'28'!$A$10:$A$44,LOSS!$E$5,'28'!$M$10:$M$44,LOSS!$B67)+SUMIFS('28'!$L$10:$L$44,'28'!$A$10:$A$44,LOSS!$E$5,'28'!$O$10:$O$44,LOSS!$B67)</f>
        <v>0</v>
      </c>
      <c r="FM67" s="115">
        <f>SUMIFS('28'!$N$10:$N$44,'28'!$A$10:$A$44,LOSS!$G$5,'28'!$M$10:$M$44,LOSS!$B67)+SUMIFS('28'!$P$10:$P$44,'28'!$A$10:$A$44,LOSS!$G$5,'28'!$O$10:$O$44,LOSS!$B67)</f>
        <v>0</v>
      </c>
      <c r="FN67" s="116">
        <f>SUMIFS('28'!$K$10:$K$44,'28'!$A$10:$A$44,LOSS!$G$5,'28'!$M$10:$M$44,LOSS!$B67)+SUMIFS('28'!$L$10:$L$44,'28'!$A$10:$A$44,LOSS!$G$5,'28'!$O$10:$O$44,LOSS!$B67)</f>
        <v>0</v>
      </c>
      <c r="FO67" s="115">
        <f>SUMIFS('28'!$N$10:$N$44,'28'!$A$10:$A$44,LOSS!$I$5,'28'!$M$10:$M$44,LOSS!$B67)+SUMIFS('28'!$P$10:$P$44,'28'!$A$10:$A$44,LOSS!$I$5,'28'!$O$10:$O$44,LOSS!$B67)</f>
        <v>0</v>
      </c>
      <c r="FP67" s="116">
        <f>SUMIFS('28'!$K$10:$K$44,'28'!$A$10:$A$44,LOSS!$I$5,'28'!$M$10:$M$44,LOSS!$B67)+SUMIFS('28'!$L$10:$L$44,'28'!$A$10:$A$44,LOSS!$I$5,'28'!$O$10:$O$44,LOSS!$B67)</f>
        <v>0</v>
      </c>
      <c r="FQ67" s="115">
        <f>SUMIFS('29'!$N$10:$N$44,'29'!$A$10:$A$44,LOSS!$E$5,'29'!$M$10:$M$44,LOSS!$B67)+SUMIFS('29'!$P$10:$P$44,'29'!$A$10:$A$44,LOSS!$E$5,'29'!$O$10:$O$44,LOSS!$B67)</f>
        <v>0</v>
      </c>
      <c r="FR67" s="116">
        <f>SUMIFS('29'!$K$10:$K$44,'29'!$A$10:$A$44,LOSS!$E$5,'29'!$M$10:$M$44,LOSS!$B67)+SUMIFS('29'!$L$10:$L$44,'29'!$A$10:$A$44,LOSS!$E$5,'29'!$O$10:$O$44,LOSS!$B67)</f>
        <v>0</v>
      </c>
      <c r="FS67" s="115">
        <f>SUMIFS('29'!$N$10:$N$44,'29'!$A$10:$A$44,LOSS!$G$5,'29'!$M$10:$M$44,LOSS!$B67)+SUMIFS('29'!$P$10:$P$44,'29'!$A$10:$A$44,LOSS!$G$5,'29'!$O$10:$O$44,LOSS!$B67)</f>
        <v>0</v>
      </c>
      <c r="FT67" s="116">
        <f>SUMIFS('29'!$K$10:$K$44,'29'!$A$10:$A$44,LOSS!$G$5,'29'!$M$10:$M$44,LOSS!$B67)+SUMIFS('29'!$L$10:$L$44,'29'!$A$10:$A$44,LOSS!$G$5,'29'!$O$10:$O$44,LOSS!$B67)</f>
        <v>0</v>
      </c>
      <c r="FU67" s="115">
        <f>SUMIFS('29'!$N$10:$N$44,'29'!$A$10:$A$44,LOSS!$I$5,'29'!$M$10:$M$44,LOSS!$B67)+SUMIFS('29'!$P$10:$P$44,'29'!$A$10:$A$44,LOSS!$I$5,'29'!$O$10:$O$44,LOSS!$B67)</f>
        <v>0</v>
      </c>
      <c r="FV67" s="116">
        <f>SUMIFS('29'!$K$10:$K$44,'29'!$A$10:$A$44,LOSS!$I$5,'29'!$M$10:$M$44,LOSS!$B67)+SUMIFS('29'!$L$10:$L$44,'29'!$A$10:$A$44,LOSS!$I$5,'29'!$O$10:$O$44,LOSS!$B67)</f>
        <v>0</v>
      </c>
      <c r="FW67" s="115">
        <f>SUMIFS('30'!$N$10:$N$44,'30'!$A$10:$A$44,LOSS!$E$5,'30'!$M$10:$M$44,LOSS!$B67)+SUMIFS('30'!$P$10:$P$44,'30'!$A$10:$A$44,LOSS!$E$5,'30'!$O$10:$O$44,LOSS!$B67)</f>
        <v>0</v>
      </c>
      <c r="FX67" s="116">
        <f>SUMIFS('30'!$K$10:$K$44,'30'!$A$10:$A$44,LOSS!$E$5,'30'!$M$10:$M$44,LOSS!$B67)+SUMIFS('30'!$L$10:$L$44,'30'!$A$10:$A$44,LOSS!$E$5,'30'!$O$10:$O$44,LOSS!$B67)</f>
        <v>0</v>
      </c>
      <c r="FY67" s="115">
        <f>SUMIFS('30'!$N$10:$N$44,'30'!$A$10:$A$44,LOSS!$G$5,'30'!$M$10:$M$44,LOSS!$B67)+SUMIFS('30'!$P$10:$P$44,'30'!$A$10:$A$44,LOSS!$G$5,'30'!$O$10:$O$44,LOSS!$B67)</f>
        <v>0</v>
      </c>
      <c r="FZ67" s="116">
        <f>SUMIFS('30'!$K$10:$K$44,'30'!$A$10:$A$44,LOSS!$G$5,'30'!$M$10:$M$44,LOSS!$B67)+SUMIFS('30'!$L$10:$L$44,'30'!$A$10:$A$44,LOSS!$G$5,'30'!$O$10:$O$44,LOSS!$B67)</f>
        <v>0</v>
      </c>
      <c r="GA67" s="115">
        <f>SUMIFS('30'!$N$10:$N$44,'30'!$A$10:$A$44,LOSS!$I$5,'30'!$M$10:$M$44,LOSS!$B67)+SUMIFS('30'!$P$10:$P$44,'30'!$A$10:$A$44,LOSS!$I$5,'30'!$O$10:$O$44,LOSS!$B67)</f>
        <v>0</v>
      </c>
      <c r="GB67" s="116">
        <f>SUMIFS('30'!$K$10:$K$44,'30'!$A$10:$A$44,LOSS!$I$5,'30'!$M$10:$M$44,LOSS!$B67)+SUMIFS('30'!$L$10:$L$44,'30'!$A$10:$A$44,LOSS!$I$5,'30'!$O$10:$O$44,LOSS!$B67)</f>
        <v>0</v>
      </c>
      <c r="GC67" s="115">
        <f>SUMIFS('31'!$N$13:$N$44,'31'!$A$13:$A$44,LOSS!$E$5,'31'!$M$13:$M$44,LOSS!$B67)+SUMIFS('31'!$P$13:$P$44,'31'!$A$13:$A$44,LOSS!$E$5,'31'!$O$13:$O$44,LOSS!$B67)</f>
        <v>0</v>
      </c>
      <c r="GD67" s="116">
        <f>SUMIFS('31'!$K$13:$K$44,'31'!$A$13:$A$44,LOSS!$E$5,'31'!$M$13:$M$44,LOSS!$B67)+SUMIFS('31'!$L$13:$L$44,'31'!$A$13:$A$44,LOSS!$E$5,'31'!$O$13:$O$44,LOSS!$B67)</f>
        <v>0</v>
      </c>
      <c r="GE67" s="115">
        <f>SUMIFS('31'!$N$13:$N$44,'31'!$A$13:$A$44,LOSS!$G$5,'31'!$M$13:$M$44,LOSS!$B67)+SUMIFS('31'!$P$13:$P$44,'31'!$A$13:$A$44,LOSS!$G$5,'31'!$O$13:$O$44,LOSS!$B67)</f>
        <v>0</v>
      </c>
      <c r="GF67" s="116">
        <f>SUMIFS('31'!$K$13:$K$44,'31'!$A$13:$A$44,LOSS!$G$5,'31'!$M$13:$M$44,LOSS!$B67)+SUMIFS('31'!$L$13:$L$44,'31'!$A$13:$A$44,LOSS!$G$5,'31'!$O$13:$O$44,LOSS!$B67)</f>
        <v>0</v>
      </c>
      <c r="GG67" s="115">
        <f>SUMIFS('31'!$N$13:$N$44,'31'!$A$13:$A$44,LOSS!$I$5,'31'!$M$13:$M$44,LOSS!$B67)+SUMIFS('31'!$P$13:$P$44,'31'!$A$13:$A$44,LOSS!$I$5,'31'!$O$13:$O$44,LOSS!$B67)</f>
        <v>0</v>
      </c>
      <c r="GH67" s="116">
        <f>SUMIFS('31'!$K$13:$K$44,'31'!$A$13:$A$44,LOSS!$I$5,'31'!$M$13:$M$44,LOSS!$B67)+SUMIFS('31'!$L$13:$L$44,'31'!$A$13:$A$44,LOSS!$I$5,'31'!$O$13:$O$44,LOSS!$B67)</f>
        <v>0</v>
      </c>
      <c r="GI67" s="108">
        <f t="shared" si="0"/>
        <v>0</v>
      </c>
      <c r="GJ67" s="117">
        <f t="shared" si="7"/>
        <v>0</v>
      </c>
      <c r="GK67" s="118">
        <f t="shared" si="6"/>
        <v>0</v>
      </c>
    </row>
    <row r="68" ht="18.75" customHeight="1" spans="1:193">
      <c r="A68" s="125"/>
      <c r="B68" s="112">
        <v>421</v>
      </c>
      <c r="C68" s="113" t="s">
        <v>330</v>
      </c>
      <c r="D68" s="114"/>
      <c r="E68" s="115">
        <f>SUMIFS('1'!$N$10:$N$44,'1'!$A$10:$A$44,LOSS!$E$5,'1'!$M$10:$M$44,LOSS!$B68)+SUMIFS('1'!$P$10:$P$44,'1'!$A$10:$A$44,LOSS!$E$5,'1'!$O$10:$O$44,LOSS!$B68)</f>
        <v>0</v>
      </c>
      <c r="F68" s="116">
        <f>SUMIFS('1'!$K$10:$K$44,'1'!$A$10:$A$44,LOSS!$E$5,'1'!$M$10:$M$44,LOSS!$B68)+SUMIFS('1'!$L$10:$L$44,'1'!$A$10:$A$44,LOSS!$E$5,'1'!$O$10:$O$44,LOSS!$B68)</f>
        <v>0</v>
      </c>
      <c r="G68" s="115">
        <f>SUMIFS('1'!$N$10:$N$44,'1'!$A$10:$A$44,LOSS!$G$5,'1'!$M$10:$M$44,LOSS!$B68)+SUMIFS('1'!$P$10:$P$44,'1'!$A$10:$A$44,LOSS!$G$5,'1'!$O$10:$O$44,LOSS!$B68)</f>
        <v>0</v>
      </c>
      <c r="H68" s="116">
        <f>SUMIFS('1'!$K$10:$K$44,'1'!$A$10:$A$44,LOSS!$G$5,'1'!$M$10:$M$44,LOSS!$B68)+SUMIFS('1'!$L$10:$L$44,'1'!$A$10:$A$44,LOSS!$G$5,'1'!$O$10:$O$44,LOSS!$B68)</f>
        <v>0</v>
      </c>
      <c r="I68" s="115">
        <f>SUMIFS('1'!$N$10:$N$44,'1'!$A$10:$A$44,LOSS!$I$5,'1'!$M$10:$M$44,LOSS!$B68)+SUMIFS('1'!$P$10:$P$44,'1'!$A$10:$A$44,LOSS!$I$5,'1'!$O$10:$O$44,LOSS!$B68)</f>
        <v>0</v>
      </c>
      <c r="J68" s="116">
        <f>SUMIFS('1'!$K$10:$K$44,'1'!$A$10:$A$44,LOSS!$I$5,'1'!$M$10:$M$44,LOSS!$B68)+SUMIFS('1'!$L$10:$L$44,'1'!$A$10:$A$44,LOSS!$I$5,'1'!$O$10:$O$44,LOSS!$B68)</f>
        <v>0</v>
      </c>
      <c r="K68" s="115">
        <f>SUMIFS('2'!$N$10:$N$52,'2'!$A$10:$A$52,LOSS!$E$5,'2'!$M$10:$M$52,LOSS!$B68)+SUMIFS('2'!$P$10:$P$52,'2'!$A$10:$A$52,LOSS!$E$5,'2'!$O$10:$O$52,LOSS!$B68)</f>
        <v>0</v>
      </c>
      <c r="L68" s="116">
        <f>SUMIFS('2'!$K$10:$K$52,'2'!$A$10:$A$52,LOSS!$E$5,'2'!$M$10:$M$52,LOSS!$B68)+SUMIFS('2'!$L$10:$L$52,'2'!$A$10:$A$52,LOSS!$E$5,'2'!$O$10:$O$52,LOSS!$B68)</f>
        <v>0</v>
      </c>
      <c r="M68" s="115">
        <f>SUMIFS('2'!$N$10:$N$52,'2'!$A$10:$A$52,LOSS!$G$5,'2'!$M$10:$M$52,LOSS!$B68)+SUMIFS('2'!$P$10:$P$52,'2'!$A$10:$A$52,LOSS!$G$5,'2'!$O$10:$O$52,LOSS!$B68)</f>
        <v>0</v>
      </c>
      <c r="N68" s="116">
        <f>SUMIFS('2'!$K$10:$K$52,'2'!$A$10:$A$52,LOSS!$G$5,'2'!$M$10:$M$52,LOSS!$B68)+SUMIFS('2'!$L$10:$L$52,'2'!$A$10:$A$52,LOSS!$G$5,'2'!$O$10:$O$52,LOSS!$B68)</f>
        <v>0</v>
      </c>
      <c r="O68" s="115">
        <f>SUMIFS('2'!$N$10:$N$52,'2'!$A$10:$A$52,LOSS!$I$5,'2'!$M$10:$M$52,LOSS!$B68)+SUMIFS('2'!$P$10:$P$52,'2'!$A$10:$A$52,LOSS!$I$5,'2'!$O$10:$O$52,LOSS!$B68)</f>
        <v>0</v>
      </c>
      <c r="P68" s="116">
        <f>SUMIFS('2'!$K$10:$K$52,'2'!$A$10:$A$52,LOSS!$I$5,'2'!$M$10:$M$52,LOSS!$B68)+SUMIFS('2'!$L$10:$L$52,'2'!$A$10:$A$52,LOSS!$I$5,'2'!$O$10:$O$52,LOSS!$B68)</f>
        <v>0</v>
      </c>
      <c r="Q68" s="115">
        <f>SUMIFS('3'!$N$10:$N$44,'3'!$A$10:$A$44,LOSS!$E$5,'3'!$M$10:$M$44,LOSS!$B68)+SUMIFS('3'!$P$10:$P$44,'3'!$A$10:$A$44,LOSS!$E$5,'3'!$O$10:$O$44,LOSS!$B68)</f>
        <v>0</v>
      </c>
      <c r="R68" s="116">
        <f>SUMIFS('3'!$K$10:$K$44,'3'!$A$10:$A$44,LOSS!$E$5,'3'!$M$10:$M$44,LOSS!$B68)+SUMIFS('3'!$L$10:$L$44,'3'!$A$10:$A$44,LOSS!$E$5,'3'!$O$10:$O$44,LOSS!$B68)</f>
        <v>0</v>
      </c>
      <c r="S68" s="115">
        <f>SUMIFS('3'!$N$10:$N$44,'3'!$A$10:$A$44,LOSS!$G$5,'3'!$M$10:$M$44,LOSS!$B68)+SUMIFS('3'!$P$10:$P$44,'3'!$A$10:$A$44,LOSS!$G$5,'3'!$O$10:$O$44,LOSS!$B68)</f>
        <v>0</v>
      </c>
      <c r="T68" s="116">
        <f>SUMIFS('3'!$K$10:$K$44,'3'!$A$10:$A$44,LOSS!$G$5,'3'!$M$10:$M$44,LOSS!$B68)+SUMIFS('3'!$L$10:$L$44,'3'!$A$10:$A$44,LOSS!$G$5,'3'!$O$10:$O$44,LOSS!$B68)</f>
        <v>0</v>
      </c>
      <c r="U68" s="115">
        <f>SUMIFS('3'!$N$10:$N$44,'3'!$A$10:$A$44,LOSS!$I$5,'3'!$M$10:$M$44,LOSS!$B68)+SUMIFS('3'!$P$10:$P$44,'3'!$A$10:$A$44,LOSS!$I$5,'3'!$O$10:$O$44,LOSS!$B68)</f>
        <v>0</v>
      </c>
      <c r="V68" s="116">
        <f>SUMIFS('3'!$K$10:$K$44,'3'!$A$10:$A$44,LOSS!$I$5,'3'!$M$10:$M$44,LOSS!$B68)+SUMIFS('3'!$L$10:$L$44,'3'!$A$10:$A$44,LOSS!$I$5,'3'!$O$10:$O$44,LOSS!$B68)</f>
        <v>0</v>
      </c>
      <c r="W68" s="115">
        <f>SUMIFS('4'!$N$10:$N$44,'4'!$A$10:$A$44,LOSS!$E$5,'4'!$M$10:$M$44,LOSS!$B68)+SUMIFS('4'!$P$10:$P$44,'4'!$A$10:$A$44,LOSS!$E$5,'4'!$O$10:$O$44,LOSS!$B68)</f>
        <v>0</v>
      </c>
      <c r="X68" s="116">
        <f>SUMIFS('4'!$K$10:$K$44,'4'!$A$10:$A$44,LOSS!$E$5,'4'!$M$10:$M$44,LOSS!$B68)+SUMIFS('4'!$L$10:$L$44,'4'!$A$10:$A$44,LOSS!$E$5,'4'!$O$10:$O$44,LOSS!$B68)</f>
        <v>0</v>
      </c>
      <c r="Y68" s="115">
        <f>SUMIFS('4'!$N$10:$N$44,'4'!$A$10:$A$44,LOSS!$G$5,'4'!$M$10:$M$44,LOSS!$B68)+SUMIFS('4'!$P$10:$P$44,'4'!$A$10:$A$44,LOSS!$G$5,'4'!$O$10:$O$44,LOSS!$B68)</f>
        <v>0</v>
      </c>
      <c r="Z68" s="116">
        <f>SUMIFS('4'!$K$10:$K$44,'4'!$A$10:$A$44,LOSS!$G$5,'4'!$M$10:$M$44,LOSS!$B68)+SUMIFS('4'!$L$10:$L$44,'4'!$A$10:$A$44,LOSS!$G$5,'4'!$O$10:$O$44,LOSS!$B68)</f>
        <v>0</v>
      </c>
      <c r="AA68" s="115">
        <f>SUMIFS('4'!$N$10:$N$44,'4'!$A$10:$A$44,LOSS!$I$5,'4'!$M$10:$M$44,LOSS!$B68)+SUMIFS('4'!$P$10:$P$44,'4'!$A$10:$A$44,LOSS!$I$5,'4'!$O$10:$O$44,LOSS!$B68)</f>
        <v>0</v>
      </c>
      <c r="AB68" s="116">
        <f>SUMIFS('4'!$K$10:$K$44,'4'!$A$10:$A$44,LOSS!$I$5,'4'!$M$10:$M$44,LOSS!$B68)+SUMIFS('4'!$L$10:$L$44,'4'!$A$10:$A$44,LOSS!$I$5,'4'!$O$10:$O$44,LOSS!$B68)</f>
        <v>0</v>
      </c>
      <c r="AC68" s="115">
        <f>SUMIFS('5'!$N$10:$N$52,'5'!$A$10:$A$52,LOSS!$E$5,'5'!$M$10:$M$52,LOSS!$B68)+SUMIFS('5'!$P$10:$P$52,'5'!$A$10:$A$52,LOSS!$E$5,'5'!$O$10:$O$52,LOSS!$B68)</f>
        <v>0</v>
      </c>
      <c r="AD68" s="116">
        <f>SUMIFS('5'!$K$10:$K$52,'5'!$A$10:$A$52,LOSS!$E$5,'5'!$M$10:$M$52,LOSS!$B68)+SUMIFS('5'!$L$10:$L$52,'5'!$A$10:$A$52,LOSS!$E$5,'5'!$O$10:$O$52,LOSS!$B68)</f>
        <v>0</v>
      </c>
      <c r="AE68" s="115">
        <f>SUMIFS('5'!$N$10:$N$52,'5'!$A$10:$A$52,LOSS!$G$5,'5'!$M$10:$M$52,LOSS!$B68)+SUMIFS('5'!$P$10:$P$52,'5'!$A$10:$A$52,LOSS!$G$5,'5'!$O$10:$O$52,LOSS!$B68)</f>
        <v>0</v>
      </c>
      <c r="AF68" s="116">
        <f>SUMIFS('5'!$K$10:$K$52,'5'!$A$10:$A$52,LOSS!$G$5,'5'!$M$10:$M$52,LOSS!$B68)+SUMIFS('5'!$L$10:$L$52,'5'!$A$10:$A$52,LOSS!$G$5,'5'!$O$10:$O$52,LOSS!$B68)</f>
        <v>0</v>
      </c>
      <c r="AG68" s="115">
        <f>SUMIFS('5'!$N$10:$N$52,'5'!$A$10:$A$52,LOSS!$I$5,'5'!$M$10:$M$52,LOSS!$B68)+SUMIFS('5'!$P$10:$P$52,'5'!$A$10:$A$52,LOSS!$I$5,'5'!$O$10:$O$52,LOSS!$B68)</f>
        <v>0</v>
      </c>
      <c r="AH68" s="116">
        <f>SUMIFS('5'!$K$10:$K$52,'5'!$A$10:$A$52,LOSS!$I$5,'5'!$M$10:$M$52,LOSS!$B68)+SUMIFS('5'!$L$10:$L$52,'5'!$A$10:$A$52,LOSS!$I$5,'5'!$O$10:$O$52,LOSS!$B68)</f>
        <v>0</v>
      </c>
      <c r="AI68" s="115">
        <f>SUMIFS('6'!$N$10:$N$43,'6'!$A$10:$A$43,LOSS!$E$5,'6'!$M$10:$M$43,LOSS!$B68)+SUMIFS('6'!$P$10:$P$43,'6'!$A$10:$A$43,LOSS!$E$5,'6'!$O$10:$O$43,LOSS!$B68)</f>
        <v>0</v>
      </c>
      <c r="AJ68" s="116">
        <f>SUMIFS('6'!$K$10:$K$43,'6'!$A$10:$A$43,LOSS!$E$5,'6'!$M$10:$M$43,LOSS!$B68)+SUMIFS('6'!$L$10:$L$43,'6'!$A$10:$A$43,LOSS!$E$5,'6'!$O$10:$O$43,LOSS!$B68)</f>
        <v>0</v>
      </c>
      <c r="AK68" s="115">
        <f>SUMIFS('6'!$N$10:$N$43,'6'!$A$10:$A$43,LOSS!$G$5,'6'!$M$10:$M$43,LOSS!$B68)+SUMIFS('6'!$P$10:$P$43,'6'!$A$10:$A$43,LOSS!$G$5,'6'!$O$10:$O$43,LOSS!$B68)</f>
        <v>0</v>
      </c>
      <c r="AL68" s="116">
        <f>SUMIFS('6'!$K$10:$K$43,'6'!$A$10:$A$43,LOSS!$G$5,'6'!$M$10:$M$43,LOSS!$B68)+SUMIFS('6'!$L$10:$L$43,'6'!$A$10:$A$43,LOSS!$G$5,'6'!$O$10:$O$43,LOSS!$B68)</f>
        <v>0</v>
      </c>
      <c r="AM68" s="115">
        <f>SUMIFS('6'!$N$10:$N$43,'6'!$A$10:$A$43,LOSS!$I$5,'6'!$M$10:$M$43,LOSS!$B68)+SUMIFS('6'!$P$10:$P$43,'6'!$A$10:$A$43,LOSS!$I$5,'6'!$O$10:$O$43,LOSS!$B68)</f>
        <v>0</v>
      </c>
      <c r="AN68" s="116">
        <f>SUMIFS('6'!$K$10:$K$43,'6'!$A$10:$A$43,LOSS!$I$5,'6'!$M$10:$M$43,LOSS!$B68)+SUMIFS('6'!$L$10:$L$43,'6'!$A$10:$A$43,LOSS!$I$5,'6'!$O$10:$O$43,LOSS!$B68)</f>
        <v>0</v>
      </c>
      <c r="AO68" s="115">
        <f>SUMIFS('7'!$N$10:$N$44,'7'!$A$10:$A$44,LOSS!$E$5,'7'!$M$10:$M$44,LOSS!$B68)+SUMIFS('7'!$P$10:$P$44,'7'!$A$10:$A$44,LOSS!$E$5,'7'!$O$10:$O$44,LOSS!$B68)</f>
        <v>0</v>
      </c>
      <c r="AP68" s="116">
        <f>SUMIFS('7'!$K$10:$K$44,'7'!$A$10:$A$44,LOSS!$E$5,'7'!$M$10:$M$44,LOSS!$B68)+SUMIFS('7'!$L$10:$L$44,'7'!$A$10:$A$44,LOSS!$E$5,'7'!$O$10:$O$44,LOSS!$B68)</f>
        <v>0</v>
      </c>
      <c r="AQ68" s="115">
        <f>SUMIFS('7'!$N$10:$N$44,'7'!$A$10:$A$44,LOSS!$G$5,'7'!$M$10:$M$44,LOSS!$B68)+SUMIFS('7'!$P$10:$P$44,'7'!$A$10:$A$44,LOSS!$G$5,'7'!$O$10:$O$44,LOSS!$B68)</f>
        <v>0</v>
      </c>
      <c r="AR68" s="116">
        <f>SUMIFS('7'!$K$10:$K$44,'7'!$A$10:$A$44,LOSS!$G$5,'7'!$M$10:$M$44,LOSS!$B68)+SUMIFS('7'!$L$10:$L$44,'7'!$A$10:$A$44,LOSS!$G$5,'7'!$O$10:$O$44,LOSS!$B68)</f>
        <v>0</v>
      </c>
      <c r="AS68" s="115">
        <f>SUMIFS('7'!$N$10:$N$44,'7'!$A$10:$A$44,LOSS!$I$5,'7'!$M$10:$M$44,LOSS!$B68)+SUMIFS('7'!$P$10:$P$44,'7'!$A$10:$A$44,LOSS!$I$5,'7'!$O$10:$O$44,LOSS!$B68)</f>
        <v>0</v>
      </c>
      <c r="AT68" s="116">
        <f>SUMIFS('7'!$K$10:$K$44,'7'!$A$10:$A$44,LOSS!$I$5,'7'!$M$10:$M$44,LOSS!$B68)+SUMIFS('7'!$L$10:$L$44,'7'!$A$10:$A$44,LOSS!$I$5,'7'!$O$10:$O$44,LOSS!$B68)</f>
        <v>0</v>
      </c>
      <c r="AU68" s="115">
        <f>SUMIFS('8'!$N$10:$N$43,'8'!$A$10:$A$43,LOSS!$E$5,'8'!$M$10:$M$43,LOSS!$B68)+SUMIFS('8'!$P$10:$P$43,'8'!$A$10:$A$43,LOSS!$E$5,'8'!$O$10:$O$43,LOSS!$B68)</f>
        <v>0</v>
      </c>
      <c r="AV68" s="116">
        <f>SUMIFS('8'!$K$10:$K$43,'8'!$A$10:$A$43,LOSS!$E$5,'8'!$M$10:$M$43,LOSS!$B68)+SUMIFS('8'!$L$10:$L$43,'8'!$A$10:$A$43,LOSS!$E$5,'8'!$O$10:$O$43,LOSS!$B68)</f>
        <v>0</v>
      </c>
      <c r="AW68" s="115">
        <f>SUMIFS('8'!$N$10:$N$43,'8'!$A$10:$A$43,LOSS!$G$5,'8'!$M$10:$M$43,LOSS!$B68)+SUMIFS('8'!$P$10:$P$43,'8'!$A$10:$A$43,LOSS!$G$5,'8'!$O$10:$O$43,LOSS!$B68)</f>
        <v>0</v>
      </c>
      <c r="AX68" s="116">
        <f>SUMIFS('8'!$K$10:$K$43,'8'!$A$10:$A$43,LOSS!$G$5,'8'!$M$10:$M$43,LOSS!$B68)+SUMIFS('8'!$L$10:$L$43,'8'!$A$10:$A$43,LOSS!$G$5,'8'!$O$10:$O$43,LOSS!$B68)</f>
        <v>0</v>
      </c>
      <c r="AY68" s="115">
        <f>SUMIFS('8'!$N$10:$N$43,'8'!$A$10:$A$43,LOSS!$I$5,'8'!$M$10:$M$43,LOSS!$B68)+SUMIFS('8'!$P$10:$P$43,'8'!$A$10:$A$43,LOSS!$I$5,'8'!$O$10:$O$43,LOSS!$B68)</f>
        <v>0</v>
      </c>
      <c r="AZ68" s="116">
        <f>SUMIFS('8'!$K$10:$K$43,'8'!$A$10:$A$43,LOSS!$I$5,'8'!$M$10:$M$43,LOSS!$B68)+SUMIFS('8'!$L$10:$L$43,'8'!$A$10:$A$43,LOSS!$I$5,'8'!$O$10:$O$43,LOSS!$B68)</f>
        <v>0</v>
      </c>
      <c r="BA68" s="115">
        <f>SUMIFS('9'!$N$10:$N$51,'9'!$A$10:$A$51,LOSS!$E$5,'9'!$M$10:$M$51,LOSS!$B68)+SUMIFS('9'!$P$10:$P$51,'9'!$A$10:$A$51,LOSS!$E$5,'9'!$O$10:$O$51,LOSS!$B68)</f>
        <v>0</v>
      </c>
      <c r="BB68" s="116">
        <f>SUMIFS('9'!$K$10:$K$51,'9'!$A$10:$A$51,LOSS!$E$5,'9'!$M$10:$M$51,LOSS!$B68)+SUMIFS('9'!$L$10:$L$51,'9'!$A$10:$A$51,LOSS!$E$5,'9'!$O$10:$O$51,LOSS!$B68)</f>
        <v>0</v>
      </c>
      <c r="BC68" s="115">
        <f>SUMIFS('9'!$N$10:$N$51,'9'!$A$10:$A$51,LOSS!$G$5,'9'!$M$10:$M$51,LOSS!$B68)+SUMIFS('9'!$P$10:$P$51,'9'!$A$10:$A$51,LOSS!$G$5,'9'!$O$10:$O$51,LOSS!$B68)</f>
        <v>0</v>
      </c>
      <c r="BD68" s="116">
        <f>SUMIFS('9'!$K$10:$K$51,'9'!$A$10:$A$51,LOSS!$G$5,'9'!$M$10:$M$51,LOSS!$B68)+SUMIFS('9'!$L$10:$L$51,'9'!$A$10:$A$51,LOSS!$G$5,'9'!$O$10:$O$51,LOSS!$B68)</f>
        <v>0</v>
      </c>
      <c r="BE68" s="115">
        <f>SUMIFS('9'!$N$10:$N$51,'9'!$A$10:$A$51,LOSS!$I$5,'9'!$M$10:$M$51,LOSS!$B68)+SUMIFS('9'!$P$10:$P$51,'9'!$A$10:$A$51,LOSS!$I$5,'9'!$O$10:$O$51,LOSS!$B68)</f>
        <v>0</v>
      </c>
      <c r="BF68" s="116">
        <f>SUMIFS('9'!$K$10:$K$51,'9'!$A$10:$A$51,LOSS!$I$5,'9'!$M$10:$M$51,LOSS!$B68)+SUMIFS('9'!$L$10:$L$51,'9'!$A$10:$A$51,LOSS!$I$5,'9'!$O$10:$O$51,LOSS!$B68)</f>
        <v>0</v>
      </c>
      <c r="BG68" s="115">
        <f>SUMIFS('10'!$N$10:$N$44,'10'!$A$10:$A$44,LOSS!$E$5,'10'!$M$10:$M$44,LOSS!$B68)+SUMIFS('10'!$P$10:$P$44,'10'!$A$10:$A$44,LOSS!$E$5,'10'!$O$10:$O$44,LOSS!$B68)</f>
        <v>0</v>
      </c>
      <c r="BH68" s="116">
        <f>SUMIFS('10'!$K$10:$K$44,'10'!$A$10:$A$44,LOSS!$E$5,'10'!$M$10:$M$44,LOSS!$B68)+SUMIFS('10'!$L$10:$L$44,'10'!$A$10:$A$44,LOSS!$E$5,'10'!$O$10:$O$44,LOSS!$B68)</f>
        <v>0</v>
      </c>
      <c r="BI68" s="115">
        <f>SUMIFS('10'!$N$10:$N$44,'10'!$A$10:$A$44,LOSS!$G$5,'10'!$M$10:$M$44,LOSS!$B68)+SUMIFS('10'!$P$10:$P$44,'10'!$A$10:$A$44,LOSS!$G$5,'10'!$O$10:$O$44,LOSS!$B68)</f>
        <v>0</v>
      </c>
      <c r="BJ68" s="116">
        <f>SUMIFS('10'!$K$10:$K$44,'10'!$A$10:$A$44,LOSS!$G$5,'10'!$M$10:$M$44,LOSS!$B68)+SUMIFS('10'!$L$10:$L$44,'10'!$A$10:$A$44,LOSS!$G$5,'10'!$O$10:$O$44,LOSS!$B68)</f>
        <v>0</v>
      </c>
      <c r="BK68" s="115">
        <f>SUMIFS('10'!$N$10:$N$44,'10'!$A$10:$A$44,LOSS!$I$5,'10'!$M$10:$M$44,LOSS!$B68)+SUMIFS('10'!$P$10:$P$44,'10'!$A$10:$A$44,LOSS!$I$5,'10'!$O$10:$O$44,LOSS!$B68)</f>
        <v>0</v>
      </c>
      <c r="BL68" s="116">
        <f>SUMIFS('10'!$K$10:$K$44,'10'!$A$10:$A$44,LOSS!$I$5,'10'!$M$10:$M$44,LOSS!$B68)+SUMIFS('10'!$L$10:$L$44,'10'!$A$10:$A$44,LOSS!$I$5,'10'!$O$10:$O$44,LOSS!$B68)</f>
        <v>0</v>
      </c>
      <c r="BM68" s="115">
        <f>SUMIFS('11'!$N$10:$N$43,'11'!$A$10:$A$43,LOSS!$E$5,'11'!$M$10:$M$43,LOSS!$B68)+SUMIFS('11'!$P$10:$P$43,'11'!$A$10:$A$43,LOSS!$E$5,'11'!$O$10:$O$43,LOSS!$B68)</f>
        <v>0</v>
      </c>
      <c r="BN68" s="116">
        <f>SUMIFS('11'!$K$10:$K$43,'11'!$A$10:$A$43,LOSS!$E$5,'11'!$M$10:$M$43,LOSS!$B68)+SUMIFS('11'!$L$10:$L$43,'11'!$A$10:$A$43,LOSS!$E$5,'11'!$O$10:$O$43,LOSS!$B68)</f>
        <v>0</v>
      </c>
      <c r="BO68" s="115">
        <f>SUMIFS('11'!$N$10:$N$43,'11'!$A$10:$A$43,LOSS!$G$5,'11'!$M$10:$M$43,LOSS!$B68)+SUMIFS('11'!$P$10:$P$43,'11'!$A$10:$A$43,LOSS!$G$5,'11'!$O$10:$O$43,LOSS!$B68)</f>
        <v>0</v>
      </c>
      <c r="BP68" s="116">
        <f>SUMIFS('11'!$K$10:$K$43,'11'!$A$10:$A$43,LOSS!$G$5,'11'!$M$10:$M$43,LOSS!$B68)+SUMIFS('11'!$L$10:$L$43,'11'!$A$10:$A$43,LOSS!$G$5,'11'!$O$10:$O$43,LOSS!$B68)</f>
        <v>0</v>
      </c>
      <c r="BQ68" s="115">
        <f>SUMIFS('11'!$N$10:$N$43,'11'!$A$10:$A$43,LOSS!$I$5,'11'!$M$10:$M$43,LOSS!$B68)+SUMIFS('11'!$P$10:$P$43,'11'!$A$10:$A$43,LOSS!$I$5,'11'!$O$10:$O$43,LOSS!$B68)</f>
        <v>0</v>
      </c>
      <c r="BR68" s="116">
        <f>SUMIFS('11'!$K$10:$K$43,'11'!$A$10:$A$43,LOSS!$I$5,'11'!$M$10:$M$43,LOSS!$B68)+SUMIFS('11'!$L$10:$L$43,'11'!$A$10:$A$43,LOSS!$I$5,'11'!$O$10:$O$43,LOSS!$B68)</f>
        <v>0</v>
      </c>
      <c r="BS68" s="115">
        <f>SUMIFS('12'!$N$10:$N$44,'12'!$A$10:$A$44,LOSS!$E$5,'12'!$M$10:$M$44,LOSS!$B68)+SUMIFS('12'!$P$10:$P$44,'12'!$A$10:$A$44,LOSS!$E$5,'12'!$O$10:$O$44,LOSS!$B68)</f>
        <v>0</v>
      </c>
      <c r="BT68" s="116">
        <f>SUMIFS('12'!$K$10:$K$44,'12'!$A$10:$A$44,LOSS!$E$5,'12'!$M$10:$M$44,LOSS!$B68)+SUMIFS('12'!$L$10:$L$44,'12'!$A$10:$A$44,LOSS!$E$5,'12'!$O$10:$O$44,LOSS!$B68)</f>
        <v>0</v>
      </c>
      <c r="BU68" s="115">
        <f>SUMIFS('12'!$N$10:$N$44,'12'!$A$10:$A$44,LOSS!$G$5,'12'!$M$10:$M$44,LOSS!$B68)+SUMIFS('12'!$P$10:$P$44,'12'!$A$10:$A$44,LOSS!$G$5,'12'!$O$10:$O$44,LOSS!$B68)</f>
        <v>0</v>
      </c>
      <c r="BV68" s="116">
        <f>SUMIFS('12'!$K$10:$K$44,'12'!$A$10:$A$44,LOSS!$G$5,'12'!$M$10:$M$44,LOSS!$B68)+SUMIFS('12'!$L$10:$L$44,'12'!$A$10:$A$44,LOSS!$G$5,'12'!$O$10:$O$44,LOSS!$B68)</f>
        <v>0</v>
      </c>
      <c r="BW68" s="115">
        <f>SUMIFS('12'!$N$10:$N$44,'12'!$A$10:$A$44,LOSS!$I$5,'12'!$M$10:$M$44,LOSS!$B68)+SUMIFS('12'!$P$10:$P$44,'12'!$A$10:$A$44,LOSS!$I$5,'12'!$O$10:$O$44,LOSS!$B68)</f>
        <v>0</v>
      </c>
      <c r="BX68" s="116">
        <f>SUMIFS('12'!$K$10:$K$44,'12'!$A$10:$A$44,LOSS!$I$5,'12'!$M$10:$M$44,LOSS!$B68)+SUMIFS('12'!$L$10:$L$44,'12'!$A$10:$A$44,LOSS!$I$5,'12'!$O$10:$O$44,LOSS!$B68)</f>
        <v>0</v>
      </c>
      <c r="BY68" s="115">
        <f>SUMIFS('13'!$N$10:$N$44,'13'!$A$10:$A$44,LOSS!$E$5,'13'!$M$10:$M$44,LOSS!$B68)+SUMIFS('13'!$P$10:$P$44,'13'!$A$10:$A$44,LOSS!$E$5,'13'!$O$10:$O$44,LOSS!$B68)</f>
        <v>0</v>
      </c>
      <c r="BZ68" s="116">
        <f>SUMIFS('13'!$K$10:$K$44,'13'!$A$10:$A$44,LOSS!$E$5,'13'!$M$10:$M$44,LOSS!$B68)+SUMIFS('13'!$L$10:$L$44,'13'!$A$10:$A$44,LOSS!$E$5,'13'!$O$10:$O$44,LOSS!$B68)</f>
        <v>0</v>
      </c>
      <c r="CA68" s="115">
        <f>SUMIFS('13'!$N$10:$N$44,'13'!$A$10:$A$44,LOSS!$G$5,'13'!$M$10:$M$44,LOSS!$B68)+SUMIFS('13'!$P$10:$P$44,'13'!$A$10:$A$44,LOSS!$G$5,'13'!$O$10:$O$44,LOSS!$B68)</f>
        <v>0</v>
      </c>
      <c r="CB68" s="116">
        <f>SUMIFS('13'!$K$10:$K$44,'13'!$A$10:$A$44,LOSS!$G$5,'13'!$M$10:$M$44,LOSS!$B68)+SUMIFS('13'!$L$10:$L$44,'13'!$A$10:$A$44,LOSS!$G$5,'13'!$O$10:$O$44,LOSS!$B68)</f>
        <v>0</v>
      </c>
      <c r="CC68" s="115">
        <f>SUMIFS('13'!$N$10:$N$44,'13'!$A$10:$A$44,LOSS!$I$5,'13'!$M$10:$M$44,LOSS!$B68)+SUMIFS('13'!$P$10:$P$44,'13'!$A$10:$A$44,LOSS!$I$5,'13'!$O$10:$O$44,LOSS!$B68)</f>
        <v>0</v>
      </c>
      <c r="CD68" s="116">
        <f>SUMIFS('13'!$K$10:$K$44,'13'!$A$10:$A$44,LOSS!$I$5,'13'!$M$10:$M$44,LOSS!$B68)+SUMIFS('13'!$L$10:$L$44,'13'!$A$10:$A$44,LOSS!$I$5,'13'!$O$10:$O$44,LOSS!$B68)</f>
        <v>0</v>
      </c>
      <c r="CE68" s="115">
        <f>SUMIFS('14'!$N$10:$N$44,'14'!$A$10:$A$44,LOSS!$E$5,'14'!$M$10:$M$44,LOSS!$B68)+SUMIFS('14'!$P$10:$P$44,'14'!$A$10:$A$44,LOSS!$E$5,'14'!$O$10:$O$44,LOSS!$B68)</f>
        <v>0</v>
      </c>
      <c r="CF68" s="116">
        <f>SUMIFS('14'!$K$10:$K$44,'14'!$A$10:$A$44,LOSS!$E$5,'14'!$M$10:$M$44,LOSS!$B68)+SUMIFS('14'!$L$10:$L$44,'14'!$A$10:$A$44,LOSS!$E$5,'14'!$O$10:$O$44,LOSS!$B68)</f>
        <v>0</v>
      </c>
      <c r="CG68" s="115">
        <f>SUMIFS('14'!$N$10:$N$44,'14'!$A$10:$A$44,LOSS!$G$5,'14'!$M$10:$M$44,LOSS!$B68)+SUMIFS('14'!$P$10:$P$44,'14'!$A$10:$A$44,LOSS!$G$5,'14'!$O$10:$O$44,LOSS!$B68)</f>
        <v>0</v>
      </c>
      <c r="CH68" s="116">
        <f>SUMIFS('14'!$K$10:$K$44,'14'!$A$10:$A$44,LOSS!$G$5,'14'!$M$10:$M$44,LOSS!$B68)+SUMIFS('14'!$L$10:$L$44,'14'!$A$10:$A$44,LOSS!$G$5,'14'!$O$10:$O$44,LOSS!$B68)</f>
        <v>0</v>
      </c>
      <c r="CI68" s="115">
        <f>SUMIFS('14'!$N$10:$N$44,'14'!$A$10:$A$44,LOSS!$I$5,'14'!$M$10:$M$44,LOSS!$B68)+SUMIFS('14'!$P$10:$P$44,'14'!$A$10:$A$44,LOSS!$I$5,'14'!$O$10:$O$44,LOSS!$B68)</f>
        <v>0</v>
      </c>
      <c r="CJ68" s="116">
        <f>SUMIFS('14'!$K$10:$K$44,'14'!$A$10:$A$44,LOSS!$I$5,'14'!$M$10:$M$44,LOSS!$B68)+SUMIFS('14'!$L$10:$L$44,'14'!$A$10:$A$44,LOSS!$I$5,'14'!$O$10:$O$44,LOSS!$B68)</f>
        <v>0</v>
      </c>
      <c r="CK68" s="115">
        <f>SUMIFS('15'!$N$10:$N$44,'15'!$A$10:$A$44,LOSS!$E$5,'15'!$M$10:$M$44,LOSS!$B68)+SUMIFS('15'!$P$10:$P$44,'15'!$A$10:$A$44,LOSS!$E$5,'15'!$O$10:$O$44,LOSS!$B68)</f>
        <v>0</v>
      </c>
      <c r="CL68" s="116">
        <f>SUMIFS('15'!$K$10:$K$44,'15'!$A$10:$A$44,LOSS!$E$5,'15'!$M$10:$M$44,LOSS!$B68)+SUMIFS('15'!$L$10:$L$44,'15'!$A$10:$A$44,LOSS!$E$5,'15'!$O$10:$O$44,LOSS!$B68)</f>
        <v>0</v>
      </c>
      <c r="CM68" s="115">
        <f>SUMIFS('15'!$N$10:$N$44,'15'!$A$10:$A$44,LOSS!$G$5,'15'!$M$10:$M$44,LOSS!$B68)+SUMIFS('15'!$P$10:$P$44,'15'!$A$10:$A$44,LOSS!$G$5,'15'!$O$10:$O$44,LOSS!$B68)</f>
        <v>0</v>
      </c>
      <c r="CN68" s="116">
        <f>SUMIFS('15'!$K$10:$K$44,'15'!$A$10:$A$44,LOSS!$G$5,'15'!$M$10:$M$44,LOSS!$B68)+SUMIFS('15'!$L$10:$L$44,'15'!$A$10:$A$44,LOSS!$G$5,'15'!$O$10:$O$44,LOSS!$B68)</f>
        <v>0</v>
      </c>
      <c r="CO68" s="115">
        <f>SUMIFS('15'!$N$10:$N$44,'15'!$A$10:$A$44,LOSS!$I$5,'15'!$M$10:$M$44,LOSS!$B68)+SUMIFS('15'!$P$10:$P$44,'15'!$A$10:$A$44,LOSS!$I$5,'15'!$O$10:$O$44,LOSS!$B68)</f>
        <v>0</v>
      </c>
      <c r="CP68" s="116">
        <f>SUMIFS('15'!$K$10:$K$44,'15'!$A$10:$A$44,LOSS!$I$5,'15'!$M$10:$M$44,LOSS!$B68)+SUMIFS('15'!$L$10:$L$44,'15'!$A$10:$A$44,LOSS!$I$5,'15'!$O$10:$O$44,LOSS!$B68)</f>
        <v>0</v>
      </c>
      <c r="CQ68" s="115">
        <f>SUMIFS('16'!$N$10:$N$44,'16'!$A$10:$A$44,LOSS!$E$5,'16'!$M$10:$M$44,LOSS!$B68)+SUMIFS('16'!$P$10:$P$44,'16'!$A$10:$A$44,LOSS!$E$5,'16'!$O$10:$O$44,LOSS!$B68)</f>
        <v>0</v>
      </c>
      <c r="CR68" s="116">
        <f>SUMIFS('16'!$K$10:$K$44,'16'!$A$10:$A$44,LOSS!$E$5,'16'!$M$10:$M$44,LOSS!$B68)+SUMIFS('16'!$L$10:$L$44,'16'!$A$10:$A$44,LOSS!$E$5,'16'!$O$10:$O$44,LOSS!$B68)</f>
        <v>0</v>
      </c>
      <c r="CS68" s="115">
        <f>SUMIFS('16'!$N$10:$N$44,'16'!$A$10:$A$44,LOSS!$G$5,'16'!$M$10:$M$44,LOSS!$B68)+SUMIFS('16'!$P$10:$P$44,'16'!$A$10:$A$44,LOSS!$G$5,'16'!$O$10:$O$44,LOSS!$B68)</f>
        <v>0</v>
      </c>
      <c r="CT68" s="116">
        <f>SUMIFS('16'!$K$10:$K$44,'16'!$A$10:$A$44,LOSS!$G$5,'16'!$M$10:$M$44,LOSS!$B68)+SUMIFS('16'!$L$10:$L$44,'16'!$A$10:$A$44,LOSS!$G$5,'16'!$O$10:$O$44,LOSS!$B68)</f>
        <v>0</v>
      </c>
      <c r="CU68" s="115">
        <f>SUMIFS('16'!$N$10:$N$44,'16'!$A$10:$A$44,LOSS!$I$5,'16'!$M$10:$M$44,LOSS!$B68)+SUMIFS('16'!$P$10:$P$44,'16'!$A$10:$A$44,LOSS!$I$5,'16'!$O$10:$O$44,LOSS!$B68)</f>
        <v>0</v>
      </c>
      <c r="CV68" s="116">
        <f>SUMIFS('16'!$K$10:$K$44,'16'!$A$10:$A$44,LOSS!$I$5,'16'!$M$10:$M$44,LOSS!$B68)+SUMIFS('16'!$L$10:$L$44,'16'!$A$10:$A$44,LOSS!$I$5,'16'!$O$10:$O$44,LOSS!$B68)</f>
        <v>0</v>
      </c>
      <c r="CW68" s="115">
        <f>SUMIFS('17'!$N$10:$N$44,'17'!$A$10:$A$44,LOSS!$E$5,'17'!$M$10:$M$44,LOSS!$B68)+SUMIFS('17'!$P$10:$P$44,'17'!$A$10:$A$44,LOSS!$E$5,'17'!$O$10:$O$44,LOSS!$B68)</f>
        <v>0</v>
      </c>
      <c r="CX68" s="116">
        <f>SUMIFS('17'!$K$10:$K$44,'17'!$A$10:$A$44,LOSS!$E$5,'17'!$M$10:$M$44,LOSS!$B68)+SUMIFS('17'!$L$10:$L$44,'17'!$A$10:$A$44,LOSS!$E$5,'17'!$O$10:$O$44,LOSS!$B68)</f>
        <v>0</v>
      </c>
      <c r="CY68" s="115">
        <f>SUMIFS('17'!$N$10:$N$44,'17'!$A$10:$A$44,LOSS!$G$5,'17'!$M$10:$M$44,LOSS!$B68)+SUMIFS('17'!$P$10:$P$44,'17'!$A$10:$A$44,LOSS!$G$5,'17'!$O$10:$O$44,LOSS!$B68)</f>
        <v>0</v>
      </c>
      <c r="CZ68" s="116">
        <f>SUMIFS('17'!$K$10:$K$44,'17'!$A$10:$A$44,LOSS!$G$5,'17'!$M$10:$M$44,LOSS!$B68)+SUMIFS('17'!$L$10:$L$44,'17'!$A$10:$A$44,LOSS!$G$5,'17'!$O$10:$O$44,LOSS!$B68)</f>
        <v>0</v>
      </c>
      <c r="DA68" s="115">
        <f>SUMIFS('17'!$N$10:$N$44,'17'!$A$10:$A$44,LOSS!$I$5,'17'!$M$10:$M$44,LOSS!$B68)+SUMIFS('17'!$P$10:$P$44,'17'!$A$10:$A$44,LOSS!$I$5,'17'!$O$10:$O$44,LOSS!$B68)</f>
        <v>0</v>
      </c>
      <c r="DB68" s="116">
        <f>SUMIFS('17'!$K$10:$K$44,'17'!$A$10:$A$44,LOSS!$I$5,'17'!$M$10:$M$44,LOSS!$B68)+SUMIFS('17'!$L$10:$L$44,'17'!$A$10:$A$44,LOSS!$I$5,'17'!$O$10:$O$44,LOSS!$B68)</f>
        <v>0</v>
      </c>
      <c r="DC68" s="115">
        <f>SUMIFS('18'!$N$10:$N$44,'18'!$A$10:$A$44,LOSS!$E$5,'18'!$M$10:$M$44,LOSS!$B68)+SUMIFS('18'!$P$10:$P$44,'18'!$A$10:$A$44,LOSS!$E$5,'18'!$O$10:$O$44,LOSS!$B68)</f>
        <v>0</v>
      </c>
      <c r="DD68" s="116">
        <f>SUMIFS('18'!$K$10:$K$44,'18'!$A$10:$A$44,LOSS!$E$5,'18'!$M$10:$M$44,LOSS!$B68)+SUMIFS('18'!$L$10:$L$44,'18'!$A$10:$A$44,LOSS!$E$5,'18'!$O$10:$O$44,LOSS!$B68)</f>
        <v>0</v>
      </c>
      <c r="DE68" s="115">
        <f>SUMIFS('18'!$N$10:$N$44,'18'!$A$10:$A$44,LOSS!$G$5,'18'!$M$10:$M$44,LOSS!$B68)+SUMIFS('18'!$P$10:$P$44,'18'!$A$10:$A$44,LOSS!$G$5,'18'!$O$10:$O$44,LOSS!$B68)</f>
        <v>0</v>
      </c>
      <c r="DF68" s="116">
        <f>SUMIFS('18'!$K$10:$K$44,'18'!$A$10:$A$44,LOSS!$G$5,'18'!$M$10:$M$44,LOSS!$B68)+SUMIFS('18'!$L$10:$L$44,'18'!$A$10:$A$44,LOSS!$G$5,'18'!$O$10:$O$44,LOSS!$B68)</f>
        <v>0</v>
      </c>
      <c r="DG68" s="115">
        <f>SUMIFS('18'!$N$10:$N$44,'18'!$A$10:$A$44,LOSS!$I$5,'18'!$M$10:$M$44,LOSS!$B68)+SUMIFS('18'!$P$10:$P$44,'18'!$A$10:$A$44,LOSS!$I$5,'18'!$O$10:$O$44,LOSS!$B68)</f>
        <v>0</v>
      </c>
      <c r="DH68" s="116">
        <f>SUMIFS('18'!$K$10:$K$44,'18'!$A$10:$A$44,LOSS!$I$5,'18'!$M$10:$M$44,LOSS!$B68)+SUMIFS('18'!$L$10:$L$44,'18'!$A$10:$A$44,LOSS!$I$5,'18'!$O$10:$O$44,LOSS!$B68)</f>
        <v>0</v>
      </c>
      <c r="DI68" s="115">
        <f>SUMIFS('19'!$N$10:$N$44,'19'!$A$10:$A$44,LOSS!$E$5,'19'!$M$10:$M$44,LOSS!$B68)+SUMIFS('19'!$P$10:$P$44,'19'!$A$10:$A$44,LOSS!$E$5,'19'!$O$10:$O$44,LOSS!$B68)</f>
        <v>0</v>
      </c>
      <c r="DJ68" s="116">
        <f>SUMIFS('19'!$K$10:$K$44,'19'!$A$10:$A$44,LOSS!$E$5,'19'!$M$10:$M$44,LOSS!$B68)+SUMIFS('19'!$L$10:$L$44,'19'!$A$10:$A$44,LOSS!$E$5,'19'!$O$10:$O$44,LOSS!$B68)</f>
        <v>0</v>
      </c>
      <c r="DK68" s="115">
        <f>SUMIFS('19'!$N$10:$N$44,'19'!$A$10:$A$44,LOSS!$G$5,'19'!$M$10:$M$44,LOSS!$B68)+SUMIFS('19'!$P$10:$P$44,'19'!$A$10:$A$44,LOSS!$G$5,'19'!$O$10:$O$44,LOSS!$B68)</f>
        <v>0</v>
      </c>
      <c r="DL68" s="116">
        <f>SUMIFS('19'!$K$10:$K$44,'19'!$A$10:$A$44,LOSS!$G$5,'19'!$M$10:$M$44,LOSS!$B68)+SUMIFS('19'!$L$10:$L$44,'19'!$A$10:$A$44,LOSS!$G$5,'19'!$O$10:$O$44,LOSS!$B68)</f>
        <v>0</v>
      </c>
      <c r="DM68" s="115">
        <f>SUMIFS('19'!$N$10:$N$44,'19'!$A$10:$A$44,LOSS!$I$5,'19'!$M$10:$M$44,LOSS!$B68)+SUMIFS('19'!$P$10:$P$44,'19'!$A$10:$A$44,LOSS!$I$5,'19'!$O$10:$O$44,LOSS!$B68)</f>
        <v>0</v>
      </c>
      <c r="DN68" s="116">
        <f>SUMIFS('19'!$K$10:$K$44,'19'!$A$10:$A$44,LOSS!$I$5,'19'!$M$10:$M$44,LOSS!$B68)+SUMIFS('19'!$L$10:$L$44,'19'!$A$10:$A$44,LOSS!$I$5,'19'!$O$10:$O$44,LOSS!$B68)</f>
        <v>0</v>
      </c>
      <c r="DO68" s="115">
        <f>SUMIFS('20'!$N$10:$N$44,'20'!$A$10:$A$44,LOSS!$E$5,'20'!$M$10:$M$44,LOSS!$B68)+SUMIFS('20'!$P$10:$P$44,'20'!$A$10:$A$44,LOSS!$E$5,'20'!$O$10:$O$44,LOSS!$B68)</f>
        <v>0</v>
      </c>
      <c r="DP68" s="116">
        <f>SUMIFS('20'!$K$10:$K$44,'20'!$A$10:$A$44,LOSS!$E$5,'20'!$M$10:$M$44,LOSS!$B68)+SUMIFS('20'!$L$10:$L$44,'20'!$A$10:$A$44,LOSS!$E$5,'20'!$O$10:$O$44,LOSS!$B68)</f>
        <v>0</v>
      </c>
      <c r="DQ68" s="115">
        <f>SUMIFS('20'!$N$10:$N$44,'20'!$A$10:$A$44,LOSS!$G$5,'20'!$M$10:$M$44,LOSS!$B68)+SUMIFS('20'!$P$10:$P$44,'20'!$A$10:$A$44,LOSS!$G$5,'20'!$O$10:$O$44,LOSS!$B68)</f>
        <v>0</v>
      </c>
      <c r="DR68" s="116">
        <f>SUMIFS('20'!$K$10:$K$44,'20'!$A$10:$A$44,LOSS!$G$5,'20'!$M$10:$M$44,LOSS!$B68)+SUMIFS('20'!$L$10:$L$44,'20'!$A$10:$A$44,LOSS!$G$5,'20'!$O$10:$O$44,LOSS!$B68)</f>
        <v>0</v>
      </c>
      <c r="DS68" s="115">
        <f>SUMIFS('20'!$N$10:$N$44,'20'!$A$10:$A$44,LOSS!$I$5,'20'!$M$10:$M$44,LOSS!$B68)+SUMIFS('20'!$P$10:$P$44,'20'!$A$10:$A$44,LOSS!$I$5,'20'!$O$10:$O$44,LOSS!$B68)</f>
        <v>0</v>
      </c>
      <c r="DT68" s="116">
        <f>SUMIFS('20'!$K$10:$K$44,'20'!$A$10:$A$44,LOSS!$I$5,'20'!$M$10:$M$44,LOSS!$B68)+SUMIFS('20'!$L$10:$L$44,'20'!$A$10:$A$44,LOSS!$I$5,'20'!$O$10:$O$44,LOSS!$B68)</f>
        <v>0</v>
      </c>
      <c r="DU68" s="115">
        <f>SUMIFS('21'!$N$10:$N$44,'21'!$A$10:$A$44,LOSS!$E$5,'21'!$M$10:$M$44,LOSS!$B68)+SUMIFS('21'!$P$10:$P$44,'21'!$A$10:$A$44,LOSS!$E$5,'21'!$O$10:$O$44,LOSS!$B68)</f>
        <v>0</v>
      </c>
      <c r="DV68" s="116">
        <f>SUMIFS('21'!$K$10:$K$44,'21'!$A$10:$A$44,LOSS!$E$5,'21'!$M$10:$M$44,LOSS!$B68)+SUMIFS('21'!$L$10:$L$44,'21'!$A$10:$A$44,LOSS!$E$5,'21'!$O$10:$O$44,LOSS!$B68)</f>
        <v>0</v>
      </c>
      <c r="DW68" s="115">
        <f>SUMIFS('21'!$N$10:$N$44,'21'!$A$10:$A$44,LOSS!$G$5,'21'!$M$10:$M$44,LOSS!$B68)+SUMIFS('21'!$P$10:$P$44,'21'!$A$10:$A$44,LOSS!$G$5,'21'!$O$10:$O$44,LOSS!$B68)</f>
        <v>0</v>
      </c>
      <c r="DX68" s="116">
        <f>SUMIFS('21'!$K$10:$K$44,'21'!$A$10:$A$44,LOSS!$G$5,'21'!$M$10:$M$44,LOSS!$B68)+SUMIFS('21'!$L$10:$L$44,'21'!$A$10:$A$44,LOSS!$G$5,'21'!$O$10:$O$44,LOSS!$B68)</f>
        <v>0</v>
      </c>
      <c r="DY68" s="115">
        <f>SUMIFS('21'!$N$10:$N$44,'21'!$A$10:$A$44,LOSS!$I$5,'21'!$M$10:$M$44,LOSS!$B68)+SUMIFS('21'!$P$10:$P$44,'21'!$A$10:$A$44,LOSS!$I$5,'21'!$O$10:$O$44,LOSS!$B68)</f>
        <v>0</v>
      </c>
      <c r="DZ68" s="116">
        <f>SUMIFS('21'!$K$10:$K$44,'21'!$A$10:$A$44,LOSS!$I$5,'21'!$M$10:$M$44,LOSS!$B68)+SUMIFS('21'!$L$10:$L$44,'21'!$A$10:$A$44,LOSS!$I$5,'21'!$O$10:$O$44,LOSS!$B68)</f>
        <v>0</v>
      </c>
      <c r="EA68" s="115">
        <f>SUMIFS('22'!$N$10:$N$44,'22'!$A$10:$A$44,LOSS!$E$5,'22'!$M$10:$M$44,LOSS!$B68)+SUMIFS('22'!$P$10:$P$44,'22'!$A$10:$A$44,LOSS!$E$5,'22'!$O$10:$O$44,LOSS!$B68)</f>
        <v>0</v>
      </c>
      <c r="EB68" s="116">
        <f>SUMIFS('22'!$K$10:$K$44,'22'!$A$10:$A$44,LOSS!$E$5,'22'!$M$10:$M$44,LOSS!$B68)+SUMIFS('22'!$L$10:$L$44,'22'!$A$10:$A$44,LOSS!$E$5,'22'!$O$10:$O$44,LOSS!$B68)</f>
        <v>0</v>
      </c>
      <c r="EC68" s="115">
        <f>SUMIFS('22'!$N$10:$N$44,'22'!$A$10:$A$44,LOSS!$G$5,'22'!$M$10:$M$44,LOSS!$B68)+SUMIFS('22'!$P$10:$P$44,'22'!$A$10:$A$44,LOSS!$G$5,'22'!$O$10:$O$44,LOSS!$B68)</f>
        <v>0</v>
      </c>
      <c r="ED68" s="116">
        <f>SUMIFS('22'!$K$10:$K$44,'22'!$A$10:$A$44,LOSS!$G$5,'22'!$M$10:$M$44,LOSS!$B68)+SUMIFS('22'!$L$10:$L$44,'22'!$A$10:$A$44,LOSS!$G$5,'22'!$O$10:$O$44,LOSS!$B68)</f>
        <v>0</v>
      </c>
      <c r="EE68" s="115">
        <f>SUMIFS('22'!$N$10:$N$44,'22'!$A$10:$A$44,LOSS!$I$5,'22'!$M$10:$M$44,LOSS!$B68)+SUMIFS('22'!$P$10:$P$44,'22'!$A$10:$A$44,LOSS!$I$5,'22'!$O$10:$O$44,LOSS!$B68)</f>
        <v>0</v>
      </c>
      <c r="EF68" s="116">
        <f>SUMIFS('22'!$K$10:$K$44,'22'!$A$10:$A$44,LOSS!$I$5,'22'!$M$10:$M$44,LOSS!$B68)+SUMIFS('22'!$L$10:$L$44,'22'!$A$10:$A$44,LOSS!$I$5,'22'!$O$10:$O$44,LOSS!$B68)</f>
        <v>0</v>
      </c>
      <c r="EG68" s="115">
        <f>SUMIFS('23'!$N$10:$N$44,'23'!$A$10:$A$44,LOSS!$E$5,'23'!$M$10:$M$44,LOSS!$B68)+SUMIFS('23'!$P$10:$P$44,'23'!$A$10:$A$44,LOSS!$E$5,'23'!$O$10:$O$44,LOSS!$B68)</f>
        <v>0</v>
      </c>
      <c r="EH68" s="116">
        <f>SUMIFS('23'!$K$10:$K$44,'23'!$A$10:$A$44,LOSS!$E$5,'23'!$M$10:$M$44,LOSS!$B68)+SUMIFS('23'!$L$10:$L$44,'23'!$A$10:$A$44,LOSS!$E$5,'23'!$O$10:$O$44,LOSS!$B68)</f>
        <v>0</v>
      </c>
      <c r="EI68" s="115">
        <f>SUMIFS('23'!$N$10:$N$44,'23'!$A$10:$A$44,LOSS!$G$5,'23'!$M$10:$M$44,LOSS!$B68)+SUMIFS('23'!$P$10:$P$44,'23'!$A$10:$A$44,LOSS!$G$5,'23'!$O$10:$O$44,LOSS!$B68)</f>
        <v>0</v>
      </c>
      <c r="EJ68" s="116">
        <f>SUMIFS('23'!$K$10:$K$44,'23'!$A$10:$A$44,LOSS!$G$5,'23'!$M$10:$M$44,LOSS!$B68)+SUMIFS('23'!$L$10:$L$44,'23'!$A$10:$A$44,LOSS!$G$5,'23'!$O$10:$O$44,LOSS!$B68)</f>
        <v>0</v>
      </c>
      <c r="EK68" s="115">
        <f>SUMIFS('23'!$N$10:$N$44,'23'!$A$10:$A$44,LOSS!$I$5,'23'!$M$10:$M$44,LOSS!$B68)+SUMIFS('23'!$P$10:$P$44,'23'!$A$10:$A$44,LOSS!$I$5,'23'!$O$10:$O$44,LOSS!$B68)</f>
        <v>0</v>
      </c>
      <c r="EL68" s="116">
        <f>SUMIFS('23'!$K$10:$K$44,'23'!$A$10:$A$44,LOSS!$I$5,'23'!$M$10:$M$44,LOSS!$B68)+SUMIFS('23'!$L$10:$L$44,'23'!$A$10:$A$44,LOSS!$I$5,'23'!$O$10:$O$44,LOSS!$B68)</f>
        <v>0</v>
      </c>
      <c r="EM68" s="115">
        <f>SUMIFS('24'!$N$10:$N$44,'24'!$A$10:$A$44,LOSS!$E$5,'24'!$M$10:$M$44,LOSS!$B68)+SUMIFS('24'!$P$10:$P$44,'24'!$A$10:$A$44,LOSS!$E$5,'24'!$O$10:$O$44,LOSS!$B68)</f>
        <v>0</v>
      </c>
      <c r="EN68" s="116">
        <f>SUMIFS('24'!$K$10:$K$44,'24'!$A$10:$A$44,LOSS!$E$5,'24'!$M$10:$M$44,LOSS!$B68)+SUMIFS('24'!$L$10:$L$44,'24'!$A$10:$A$44,LOSS!$E$5,'24'!$O$10:$O$44,LOSS!$B68)</f>
        <v>0</v>
      </c>
      <c r="EO68" s="115">
        <f>SUMIFS('24'!$N$10:$N$44,'24'!$A$10:$A$44,LOSS!$G$5,'24'!$M$10:$M$44,LOSS!$B68)+SUMIFS('24'!$P$10:$P$44,'24'!$A$10:$A$44,LOSS!$G$5,'24'!$O$10:$O$44,LOSS!$B68)</f>
        <v>0</v>
      </c>
      <c r="EP68" s="116">
        <f>SUMIFS('24'!$K$10:$K$44,'24'!$A$10:$A$44,LOSS!$G$5,'24'!$M$10:$M$44,LOSS!$B68)+SUMIFS('24'!$L$10:$L$44,'24'!$A$10:$A$44,LOSS!$G$5,'24'!$O$10:$O$44,LOSS!$B68)</f>
        <v>0</v>
      </c>
      <c r="EQ68" s="115">
        <f>SUMIFS('24'!$N$10:$N$44,'24'!$A$10:$A$44,LOSS!$I$5,'24'!$M$10:$M$44,LOSS!$B68)+SUMIFS('24'!$P$10:$P$44,'24'!$A$10:$A$44,LOSS!$I$5,'24'!$O$10:$O$44,LOSS!$B68)</f>
        <v>0</v>
      </c>
      <c r="ER68" s="116">
        <f>SUMIFS('24'!$K$10:$K$44,'24'!$A$10:$A$44,LOSS!$I$5,'24'!$M$10:$M$44,LOSS!$B68)+SUMIFS('24'!$L$10:$L$44,'24'!$A$10:$A$44,LOSS!$I$5,'24'!$O$10:$O$44,LOSS!$B68)</f>
        <v>0</v>
      </c>
      <c r="ES68" s="115">
        <f>SUMIFS('25'!$N$10:$N$44,'25'!$A$10:$A$44,LOSS!$E$5,'25'!$M$10:$M$44,LOSS!$B68)+SUMIFS('25'!$P$10:$P$44,'25'!$A$10:$A$44,LOSS!$E$5,'25'!$O$10:$O$44,LOSS!$B68)</f>
        <v>0</v>
      </c>
      <c r="ET68" s="116">
        <f>SUMIFS('25'!$K$10:$K$44,'25'!$A$10:$A$44,LOSS!$E$5,'25'!$M$10:$M$44,LOSS!$B68)+SUMIFS('25'!$L$10:$L$44,'25'!$A$10:$A$44,LOSS!$E$5,'25'!$O$10:$O$44,LOSS!$B68)</f>
        <v>0</v>
      </c>
      <c r="EU68" s="115">
        <f>SUMIFS('25'!$N$10:$N$44,'25'!$A$10:$A$44,LOSS!$G$5,'25'!$M$10:$M$44,LOSS!$B68)+SUMIFS('25'!$P$10:$P$44,'25'!$A$10:$A$44,LOSS!$G$5,'25'!$O$10:$O$44,LOSS!$B68)</f>
        <v>0</v>
      </c>
      <c r="EV68" s="116">
        <f>SUMIFS('25'!$K$10:$K$44,'25'!$A$10:$A$44,LOSS!$G$5,'25'!$M$10:$M$44,LOSS!$B68)+SUMIFS('25'!$L$10:$L$44,'25'!$A$10:$A$44,LOSS!$G$5,'25'!$O$10:$O$44,LOSS!$B68)</f>
        <v>0</v>
      </c>
      <c r="EW68" s="115">
        <f>SUMIFS('25'!$N$10:$N$44,'25'!$A$10:$A$44,LOSS!$I$5,'25'!$M$10:$M$44,LOSS!$B68)+SUMIFS('25'!$P$10:$P$44,'25'!$A$10:$A$44,LOSS!$I$5,'25'!$O$10:$O$44,LOSS!$B68)</f>
        <v>0</v>
      </c>
      <c r="EX68" s="116">
        <f>SUMIFS('25'!$K$10:$K$44,'25'!$A$10:$A$44,LOSS!$I$5,'25'!$M$10:$M$44,LOSS!$B68)+SUMIFS('25'!$L$10:$L$44,'25'!$A$10:$A$44,LOSS!$I$5,'25'!$O$10:$O$44,LOSS!$B68)</f>
        <v>0</v>
      </c>
      <c r="EY68" s="115">
        <f>SUMIFS('26'!$N$10:$N$44,'26'!$A$10:$A$44,LOSS!$E$5,'26'!$M$10:$M$44,LOSS!$B68)+SUMIFS('26'!$P$10:$P$44,'26'!$A$10:$A$44,LOSS!$E$5,'26'!$O$10:$O$44,LOSS!$B68)</f>
        <v>0</v>
      </c>
      <c r="EZ68" s="116">
        <f>SUMIFS('26'!$K$10:$K$44,'26'!$A$10:$A$44,LOSS!$E$5,'26'!$M$10:$M$44,LOSS!$B68)+SUMIFS('26'!$L$10:$L$44,'26'!$A$10:$A$44,LOSS!$E$5,'26'!$O$10:$O$44,LOSS!$B68)</f>
        <v>0</v>
      </c>
      <c r="FA68" s="115">
        <f>SUMIFS('26'!$N$10:$N$44,'26'!$A$10:$A$44,LOSS!$G$5,'26'!$M$10:$M$44,LOSS!$B68)+SUMIFS('26'!$P$10:$P$44,'26'!$A$10:$A$44,LOSS!$G$5,'26'!$O$10:$O$44,LOSS!$B68)</f>
        <v>0</v>
      </c>
      <c r="FB68" s="116">
        <f>SUMIFS('26'!$K$10:$K$44,'26'!$A$10:$A$44,LOSS!$G$5,'26'!$M$10:$M$44,LOSS!$B68)+SUMIFS('26'!$L$10:$L$44,'26'!$A$10:$A$44,LOSS!$G$5,'26'!$O$10:$O$44,LOSS!$B68)</f>
        <v>0</v>
      </c>
      <c r="FC68" s="115">
        <f>SUMIFS('26'!$N$10:$N$44,'26'!$A$10:$A$44,LOSS!$I$5,'26'!$M$10:$M$44,LOSS!$B68)+SUMIFS('26'!$P$10:$P$44,'26'!$A$10:$A$44,LOSS!$I$5,'26'!$O$10:$O$44,LOSS!$B68)</f>
        <v>0</v>
      </c>
      <c r="FD68" s="116">
        <f>SUMIFS('26'!$K$10:$K$44,'26'!$A$10:$A$44,LOSS!$I$5,'26'!$M$10:$M$44,LOSS!$B68)+SUMIFS('26'!$L$10:$L$44,'26'!$A$10:$A$44,LOSS!$I$5,'26'!$O$10:$O$44,LOSS!$B68)</f>
        <v>0</v>
      </c>
      <c r="FE68" s="115">
        <f>SUMIFS('27'!$N$10:$N$44,'27'!$A$10:$A$44,LOSS!$E$5,'27'!$M$10:$M$44,LOSS!$B68)+SUMIFS('27'!$P$10:$P$44,'27'!$A$10:$A$44,LOSS!$E$5,'27'!$O$10:$O$44,LOSS!$B68)</f>
        <v>0</v>
      </c>
      <c r="FF68" s="116">
        <f>SUMIFS('27'!$K$10:$K$44,'27'!$A$10:$A$44,LOSS!$E$5,'27'!$M$10:$M$44,LOSS!$B68)+SUMIFS('27'!$L$10:$L$44,'27'!$A$10:$A$44,LOSS!$E$5,'27'!$O$10:$O$44,LOSS!$B68)</f>
        <v>0</v>
      </c>
      <c r="FG68" s="115">
        <f>SUMIFS('27'!$N$10:$N$44,'27'!$A$10:$A$44,LOSS!$G$5,'27'!$M$10:$M$44,LOSS!$B68)+SUMIFS('27'!$P$10:$P$44,'27'!$A$10:$A$44,LOSS!$G$5,'27'!$O$10:$O$44,LOSS!$B68)</f>
        <v>0</v>
      </c>
      <c r="FH68" s="116">
        <f>SUMIFS('27'!$K$10:$K$44,'27'!$A$10:$A$44,LOSS!$G$5,'27'!$M$10:$M$44,LOSS!$B68)+SUMIFS('27'!$L$10:$L$44,'27'!$A$10:$A$44,LOSS!$G$5,'27'!$O$10:$O$44,LOSS!$B68)</f>
        <v>0</v>
      </c>
      <c r="FI68" s="115">
        <f>SUMIFS('27'!$N$10:$N$44,'27'!$A$10:$A$44,LOSS!$I$5,'27'!$M$10:$M$44,LOSS!$B68)+SUMIFS('27'!$P$10:$P$44,'27'!$A$10:$A$44,LOSS!$I$5,'27'!$O$10:$O$44,LOSS!$B68)</f>
        <v>0</v>
      </c>
      <c r="FJ68" s="116">
        <f>SUMIFS('27'!$K$10:$K$44,'27'!$A$10:$A$44,LOSS!$I$5,'27'!$M$10:$M$44,LOSS!$B68)+SUMIFS('27'!$L$10:$L$44,'27'!$A$10:$A$44,LOSS!$I$5,'27'!$O$10:$O$44,LOSS!$B68)</f>
        <v>0</v>
      </c>
      <c r="FK68" s="115">
        <f>SUMIFS('28'!$N$10:$N$44,'28'!$A$10:$A$44,LOSS!$E$5,'28'!$M$10:$M$44,LOSS!$B68)+SUMIFS('28'!$P$10:$P$44,'28'!$A$10:$A$44,LOSS!$E$5,'28'!$O$10:$O$44,LOSS!$B68)</f>
        <v>0</v>
      </c>
      <c r="FL68" s="116">
        <f>SUMIFS('28'!$K$10:$K$44,'28'!$A$10:$A$44,LOSS!$E$5,'28'!$M$10:$M$44,LOSS!$B68)+SUMIFS('28'!$L$10:$L$44,'28'!$A$10:$A$44,LOSS!$E$5,'28'!$O$10:$O$44,LOSS!$B68)</f>
        <v>0</v>
      </c>
      <c r="FM68" s="115">
        <f>SUMIFS('28'!$N$10:$N$44,'28'!$A$10:$A$44,LOSS!$G$5,'28'!$M$10:$M$44,LOSS!$B68)+SUMIFS('28'!$P$10:$P$44,'28'!$A$10:$A$44,LOSS!$G$5,'28'!$O$10:$O$44,LOSS!$B68)</f>
        <v>0</v>
      </c>
      <c r="FN68" s="116">
        <f>SUMIFS('28'!$K$10:$K$44,'28'!$A$10:$A$44,LOSS!$G$5,'28'!$M$10:$M$44,LOSS!$B68)+SUMIFS('28'!$L$10:$L$44,'28'!$A$10:$A$44,LOSS!$G$5,'28'!$O$10:$O$44,LOSS!$B68)</f>
        <v>0</v>
      </c>
      <c r="FO68" s="115">
        <f>SUMIFS('28'!$N$10:$N$44,'28'!$A$10:$A$44,LOSS!$I$5,'28'!$M$10:$M$44,LOSS!$B68)+SUMIFS('28'!$P$10:$P$44,'28'!$A$10:$A$44,LOSS!$I$5,'28'!$O$10:$O$44,LOSS!$B68)</f>
        <v>0</v>
      </c>
      <c r="FP68" s="116">
        <f>SUMIFS('28'!$K$10:$K$44,'28'!$A$10:$A$44,LOSS!$I$5,'28'!$M$10:$M$44,LOSS!$B68)+SUMIFS('28'!$L$10:$L$44,'28'!$A$10:$A$44,LOSS!$I$5,'28'!$O$10:$O$44,LOSS!$B68)</f>
        <v>0</v>
      </c>
      <c r="FQ68" s="115">
        <f>SUMIFS('29'!$N$10:$N$44,'29'!$A$10:$A$44,LOSS!$E$5,'29'!$M$10:$M$44,LOSS!$B68)+SUMIFS('29'!$P$10:$P$44,'29'!$A$10:$A$44,LOSS!$E$5,'29'!$O$10:$O$44,LOSS!$B68)</f>
        <v>0</v>
      </c>
      <c r="FR68" s="116">
        <f>SUMIFS('29'!$K$10:$K$44,'29'!$A$10:$A$44,LOSS!$E$5,'29'!$M$10:$M$44,LOSS!$B68)+SUMIFS('29'!$L$10:$L$44,'29'!$A$10:$A$44,LOSS!$E$5,'29'!$O$10:$O$44,LOSS!$B68)</f>
        <v>0</v>
      </c>
      <c r="FS68" s="115">
        <f>SUMIFS('29'!$N$10:$N$44,'29'!$A$10:$A$44,LOSS!$G$5,'29'!$M$10:$M$44,LOSS!$B68)+SUMIFS('29'!$P$10:$P$44,'29'!$A$10:$A$44,LOSS!$G$5,'29'!$O$10:$O$44,LOSS!$B68)</f>
        <v>0</v>
      </c>
      <c r="FT68" s="116">
        <f>SUMIFS('29'!$K$10:$K$44,'29'!$A$10:$A$44,LOSS!$G$5,'29'!$M$10:$M$44,LOSS!$B68)+SUMIFS('29'!$L$10:$L$44,'29'!$A$10:$A$44,LOSS!$G$5,'29'!$O$10:$O$44,LOSS!$B68)</f>
        <v>0</v>
      </c>
      <c r="FU68" s="115">
        <f>SUMIFS('29'!$N$10:$N$44,'29'!$A$10:$A$44,LOSS!$I$5,'29'!$M$10:$M$44,LOSS!$B68)+SUMIFS('29'!$P$10:$P$44,'29'!$A$10:$A$44,LOSS!$I$5,'29'!$O$10:$O$44,LOSS!$B68)</f>
        <v>0</v>
      </c>
      <c r="FV68" s="116">
        <f>SUMIFS('29'!$K$10:$K$44,'29'!$A$10:$A$44,LOSS!$I$5,'29'!$M$10:$M$44,LOSS!$B68)+SUMIFS('29'!$L$10:$L$44,'29'!$A$10:$A$44,LOSS!$I$5,'29'!$O$10:$O$44,LOSS!$B68)</f>
        <v>0</v>
      </c>
      <c r="FW68" s="115">
        <f>SUMIFS('30'!$N$10:$N$44,'30'!$A$10:$A$44,LOSS!$E$5,'30'!$M$10:$M$44,LOSS!$B68)+SUMIFS('30'!$P$10:$P$44,'30'!$A$10:$A$44,LOSS!$E$5,'30'!$O$10:$O$44,LOSS!$B68)</f>
        <v>0</v>
      </c>
      <c r="FX68" s="116">
        <f>SUMIFS('30'!$K$10:$K$44,'30'!$A$10:$A$44,LOSS!$E$5,'30'!$M$10:$M$44,LOSS!$B68)+SUMIFS('30'!$L$10:$L$44,'30'!$A$10:$A$44,LOSS!$E$5,'30'!$O$10:$O$44,LOSS!$B68)</f>
        <v>0</v>
      </c>
      <c r="FY68" s="115">
        <f>SUMIFS('30'!$N$10:$N$44,'30'!$A$10:$A$44,LOSS!$G$5,'30'!$M$10:$M$44,LOSS!$B68)+SUMIFS('30'!$P$10:$P$44,'30'!$A$10:$A$44,LOSS!$G$5,'30'!$O$10:$O$44,LOSS!$B68)</f>
        <v>0</v>
      </c>
      <c r="FZ68" s="116">
        <f>SUMIFS('30'!$K$10:$K$44,'30'!$A$10:$A$44,LOSS!$G$5,'30'!$M$10:$M$44,LOSS!$B68)+SUMIFS('30'!$L$10:$L$44,'30'!$A$10:$A$44,LOSS!$G$5,'30'!$O$10:$O$44,LOSS!$B68)</f>
        <v>0</v>
      </c>
      <c r="GA68" s="115">
        <f>SUMIFS('30'!$N$10:$N$44,'30'!$A$10:$A$44,LOSS!$I$5,'30'!$M$10:$M$44,LOSS!$B68)+SUMIFS('30'!$P$10:$P$44,'30'!$A$10:$A$44,LOSS!$I$5,'30'!$O$10:$O$44,LOSS!$B68)</f>
        <v>0</v>
      </c>
      <c r="GB68" s="116">
        <f>SUMIFS('30'!$K$10:$K$44,'30'!$A$10:$A$44,LOSS!$I$5,'30'!$M$10:$M$44,LOSS!$B68)+SUMIFS('30'!$L$10:$L$44,'30'!$A$10:$A$44,LOSS!$I$5,'30'!$O$10:$O$44,LOSS!$B68)</f>
        <v>0</v>
      </c>
      <c r="GC68" s="115">
        <f>SUMIFS('31'!$N$13:$N$44,'31'!$A$13:$A$44,LOSS!$E$5,'31'!$M$13:$M$44,LOSS!$B68)+SUMIFS('31'!$P$13:$P$44,'31'!$A$13:$A$44,LOSS!$E$5,'31'!$O$13:$O$44,LOSS!$B68)</f>
        <v>0</v>
      </c>
      <c r="GD68" s="116">
        <f>SUMIFS('31'!$K$13:$K$44,'31'!$A$13:$A$44,LOSS!$E$5,'31'!$M$13:$M$44,LOSS!$B68)+SUMIFS('31'!$L$13:$L$44,'31'!$A$13:$A$44,LOSS!$E$5,'31'!$O$13:$O$44,LOSS!$B68)</f>
        <v>0</v>
      </c>
      <c r="GE68" s="115">
        <f>SUMIFS('31'!$N$13:$N$44,'31'!$A$13:$A$44,LOSS!$G$5,'31'!$M$13:$M$44,LOSS!$B68)+SUMIFS('31'!$P$13:$P$44,'31'!$A$13:$A$44,LOSS!$G$5,'31'!$O$13:$O$44,LOSS!$B68)</f>
        <v>0</v>
      </c>
      <c r="GF68" s="116">
        <f>SUMIFS('31'!$K$13:$K$44,'31'!$A$13:$A$44,LOSS!$G$5,'31'!$M$13:$M$44,LOSS!$B68)+SUMIFS('31'!$L$13:$L$44,'31'!$A$13:$A$44,LOSS!$G$5,'31'!$O$13:$O$44,LOSS!$B68)</f>
        <v>0</v>
      </c>
      <c r="GG68" s="115">
        <f>SUMIFS('31'!$N$13:$N$44,'31'!$A$13:$A$44,LOSS!$I$5,'31'!$M$13:$M$44,LOSS!$B68)+SUMIFS('31'!$P$13:$P$44,'31'!$A$13:$A$44,LOSS!$I$5,'31'!$O$13:$O$44,LOSS!$B68)</f>
        <v>0</v>
      </c>
      <c r="GH68" s="116">
        <f>SUMIFS('31'!$K$13:$K$44,'31'!$A$13:$A$44,LOSS!$I$5,'31'!$M$13:$M$44,LOSS!$B68)+SUMIFS('31'!$L$13:$L$44,'31'!$A$13:$A$44,LOSS!$I$5,'31'!$O$13:$O$44,LOSS!$B68)</f>
        <v>0</v>
      </c>
      <c r="GI68" s="108">
        <f t="shared" si="0"/>
        <v>0</v>
      </c>
      <c r="GJ68" s="117">
        <f t="shared" si="7"/>
        <v>0</v>
      </c>
      <c r="GK68" s="118">
        <f t="shared" si="6"/>
        <v>0</v>
      </c>
    </row>
    <row r="69" ht="18.75" customHeight="1" spans="1:193">
      <c r="A69" s="125"/>
      <c r="B69" s="112">
        <v>422</v>
      </c>
      <c r="C69" s="113" t="s">
        <v>331</v>
      </c>
      <c r="D69" s="114"/>
      <c r="E69" s="115">
        <f>SUMIFS('1'!$N$10:$N$44,'1'!$A$10:$A$44,LOSS!$E$5,'1'!$M$10:$M$44,LOSS!$B69)+SUMIFS('1'!$P$10:$P$44,'1'!$A$10:$A$44,LOSS!$E$5,'1'!$O$10:$O$44,LOSS!$B69)</f>
        <v>0</v>
      </c>
      <c r="F69" s="116">
        <f>SUMIFS('1'!$K$10:$K$44,'1'!$A$10:$A$44,LOSS!$E$5,'1'!$M$10:$M$44,LOSS!$B69)+SUMIFS('1'!$L$10:$L$44,'1'!$A$10:$A$44,LOSS!$E$5,'1'!$O$10:$O$44,LOSS!$B69)</f>
        <v>0</v>
      </c>
      <c r="G69" s="115">
        <f>SUMIFS('1'!$N$10:$N$44,'1'!$A$10:$A$44,LOSS!$G$5,'1'!$M$10:$M$44,LOSS!$B69)+SUMIFS('1'!$P$10:$P$44,'1'!$A$10:$A$44,LOSS!$G$5,'1'!$O$10:$O$44,LOSS!$B69)</f>
        <v>0</v>
      </c>
      <c r="H69" s="116">
        <f>SUMIFS('1'!$K$10:$K$44,'1'!$A$10:$A$44,LOSS!$G$5,'1'!$M$10:$M$44,LOSS!$B69)+SUMIFS('1'!$L$10:$L$44,'1'!$A$10:$A$44,LOSS!$G$5,'1'!$O$10:$O$44,LOSS!$B69)</f>
        <v>0</v>
      </c>
      <c r="I69" s="115">
        <f>SUMIFS('1'!$N$10:$N$44,'1'!$A$10:$A$44,LOSS!$I$5,'1'!$M$10:$M$44,LOSS!$B69)+SUMIFS('1'!$P$10:$P$44,'1'!$A$10:$A$44,LOSS!$I$5,'1'!$O$10:$O$44,LOSS!$B69)</f>
        <v>0</v>
      </c>
      <c r="J69" s="116">
        <f>SUMIFS('1'!$K$10:$K$44,'1'!$A$10:$A$44,LOSS!$I$5,'1'!$M$10:$M$44,LOSS!$B69)+SUMIFS('1'!$L$10:$L$44,'1'!$A$10:$A$44,LOSS!$I$5,'1'!$O$10:$O$44,LOSS!$B69)</f>
        <v>0</v>
      </c>
      <c r="K69" s="115">
        <f>SUMIFS('2'!$N$10:$N$52,'2'!$A$10:$A$52,LOSS!$E$5,'2'!$M$10:$M$52,LOSS!$B69)+SUMIFS('2'!$P$10:$P$52,'2'!$A$10:$A$52,LOSS!$E$5,'2'!$O$10:$O$52,LOSS!$B69)</f>
        <v>0</v>
      </c>
      <c r="L69" s="116">
        <f>SUMIFS('2'!$K$10:$K$52,'2'!$A$10:$A$52,LOSS!$E$5,'2'!$M$10:$M$52,LOSS!$B69)+SUMIFS('2'!$L$10:$L$52,'2'!$A$10:$A$52,LOSS!$E$5,'2'!$O$10:$O$52,LOSS!$B69)</f>
        <v>0</v>
      </c>
      <c r="M69" s="115">
        <f>SUMIFS('2'!$N$10:$N$52,'2'!$A$10:$A$52,LOSS!$G$5,'2'!$M$10:$M$52,LOSS!$B69)+SUMIFS('2'!$P$10:$P$52,'2'!$A$10:$A$52,LOSS!$G$5,'2'!$O$10:$O$52,LOSS!$B69)</f>
        <v>0</v>
      </c>
      <c r="N69" s="116">
        <f>SUMIFS('2'!$K$10:$K$52,'2'!$A$10:$A$52,LOSS!$G$5,'2'!$M$10:$M$52,LOSS!$B69)+SUMIFS('2'!$L$10:$L$52,'2'!$A$10:$A$52,LOSS!$G$5,'2'!$O$10:$O$52,LOSS!$B69)</f>
        <v>0</v>
      </c>
      <c r="O69" s="115">
        <f>SUMIFS('2'!$N$10:$N$52,'2'!$A$10:$A$52,LOSS!$I$5,'2'!$M$10:$M$52,LOSS!$B69)+SUMIFS('2'!$P$10:$P$52,'2'!$A$10:$A$52,LOSS!$I$5,'2'!$O$10:$O$52,LOSS!$B69)</f>
        <v>0</v>
      </c>
      <c r="P69" s="116">
        <f>SUMIFS('2'!$K$10:$K$52,'2'!$A$10:$A$52,LOSS!$I$5,'2'!$M$10:$M$52,LOSS!$B69)+SUMIFS('2'!$L$10:$L$52,'2'!$A$10:$A$52,LOSS!$I$5,'2'!$O$10:$O$52,LOSS!$B69)</f>
        <v>0</v>
      </c>
      <c r="Q69" s="115">
        <f>SUMIFS('3'!$N$10:$N$44,'3'!$A$10:$A$44,LOSS!$E$5,'3'!$M$10:$M$44,LOSS!$B69)+SUMIFS('3'!$P$10:$P$44,'3'!$A$10:$A$44,LOSS!$E$5,'3'!$O$10:$O$44,LOSS!$B69)</f>
        <v>0</v>
      </c>
      <c r="R69" s="116">
        <f>SUMIFS('3'!$K$10:$K$44,'3'!$A$10:$A$44,LOSS!$E$5,'3'!$M$10:$M$44,LOSS!$B69)+SUMIFS('3'!$L$10:$L$44,'3'!$A$10:$A$44,LOSS!$E$5,'3'!$O$10:$O$44,LOSS!$B69)</f>
        <v>0</v>
      </c>
      <c r="S69" s="115">
        <f>SUMIFS('3'!$N$10:$N$44,'3'!$A$10:$A$44,LOSS!$G$5,'3'!$M$10:$M$44,LOSS!$B69)+SUMIFS('3'!$P$10:$P$44,'3'!$A$10:$A$44,LOSS!$G$5,'3'!$O$10:$O$44,LOSS!$B69)</f>
        <v>0</v>
      </c>
      <c r="T69" s="116">
        <f>SUMIFS('3'!$K$10:$K$44,'3'!$A$10:$A$44,LOSS!$G$5,'3'!$M$10:$M$44,LOSS!$B69)+SUMIFS('3'!$L$10:$L$44,'3'!$A$10:$A$44,LOSS!$G$5,'3'!$O$10:$O$44,LOSS!$B69)</f>
        <v>0</v>
      </c>
      <c r="U69" s="115">
        <f>SUMIFS('3'!$N$10:$N$44,'3'!$A$10:$A$44,LOSS!$I$5,'3'!$M$10:$M$44,LOSS!$B69)+SUMIFS('3'!$P$10:$P$44,'3'!$A$10:$A$44,LOSS!$I$5,'3'!$O$10:$O$44,LOSS!$B69)</f>
        <v>0</v>
      </c>
      <c r="V69" s="116">
        <f>SUMIFS('3'!$K$10:$K$44,'3'!$A$10:$A$44,LOSS!$I$5,'3'!$M$10:$M$44,LOSS!$B69)+SUMIFS('3'!$L$10:$L$44,'3'!$A$10:$A$44,LOSS!$I$5,'3'!$O$10:$O$44,LOSS!$B69)</f>
        <v>0</v>
      </c>
      <c r="W69" s="115">
        <f>SUMIFS('4'!$N$10:$N$44,'4'!$A$10:$A$44,LOSS!$E$5,'4'!$M$10:$M$44,LOSS!$B69)+SUMIFS('4'!$P$10:$P$44,'4'!$A$10:$A$44,LOSS!$E$5,'4'!$O$10:$O$44,LOSS!$B69)</f>
        <v>0</v>
      </c>
      <c r="X69" s="116">
        <f>SUMIFS('4'!$K$10:$K$44,'4'!$A$10:$A$44,LOSS!$E$5,'4'!$M$10:$M$44,LOSS!$B69)+SUMIFS('4'!$L$10:$L$44,'4'!$A$10:$A$44,LOSS!$E$5,'4'!$O$10:$O$44,LOSS!$B69)</f>
        <v>0</v>
      </c>
      <c r="Y69" s="115">
        <f>SUMIFS('4'!$N$10:$N$44,'4'!$A$10:$A$44,LOSS!$G$5,'4'!$M$10:$M$44,LOSS!$B69)+SUMIFS('4'!$P$10:$P$44,'4'!$A$10:$A$44,LOSS!$G$5,'4'!$O$10:$O$44,LOSS!$B69)</f>
        <v>0</v>
      </c>
      <c r="Z69" s="116">
        <f>SUMIFS('4'!$K$10:$K$44,'4'!$A$10:$A$44,LOSS!$G$5,'4'!$M$10:$M$44,LOSS!$B69)+SUMIFS('4'!$L$10:$L$44,'4'!$A$10:$A$44,LOSS!$G$5,'4'!$O$10:$O$44,LOSS!$B69)</f>
        <v>0</v>
      </c>
      <c r="AA69" s="115">
        <f>SUMIFS('4'!$N$10:$N$44,'4'!$A$10:$A$44,LOSS!$I$5,'4'!$M$10:$M$44,LOSS!$B69)+SUMIFS('4'!$P$10:$P$44,'4'!$A$10:$A$44,LOSS!$I$5,'4'!$O$10:$O$44,LOSS!$B69)</f>
        <v>0</v>
      </c>
      <c r="AB69" s="116">
        <f>SUMIFS('4'!$K$10:$K$44,'4'!$A$10:$A$44,LOSS!$I$5,'4'!$M$10:$M$44,LOSS!$B69)+SUMIFS('4'!$L$10:$L$44,'4'!$A$10:$A$44,LOSS!$I$5,'4'!$O$10:$O$44,LOSS!$B69)</f>
        <v>0</v>
      </c>
      <c r="AC69" s="115">
        <f>SUMIFS('5'!$N$10:$N$52,'5'!$A$10:$A$52,LOSS!$E$5,'5'!$M$10:$M$52,LOSS!$B69)+SUMIFS('5'!$P$10:$P$52,'5'!$A$10:$A$52,LOSS!$E$5,'5'!$O$10:$O$52,LOSS!$B69)</f>
        <v>0</v>
      </c>
      <c r="AD69" s="116">
        <f>SUMIFS('5'!$K$10:$K$52,'5'!$A$10:$A$52,LOSS!$E$5,'5'!$M$10:$M$52,LOSS!$B69)+SUMIFS('5'!$L$10:$L$52,'5'!$A$10:$A$52,LOSS!$E$5,'5'!$O$10:$O$52,LOSS!$B69)</f>
        <v>0</v>
      </c>
      <c r="AE69" s="115">
        <f>SUMIFS('5'!$N$10:$N$52,'5'!$A$10:$A$52,LOSS!$G$5,'5'!$M$10:$M$52,LOSS!$B69)+SUMIFS('5'!$P$10:$P$52,'5'!$A$10:$A$52,LOSS!$G$5,'5'!$O$10:$O$52,LOSS!$B69)</f>
        <v>0</v>
      </c>
      <c r="AF69" s="116">
        <f>SUMIFS('5'!$K$10:$K$52,'5'!$A$10:$A$52,LOSS!$G$5,'5'!$M$10:$M$52,LOSS!$B69)+SUMIFS('5'!$L$10:$L$52,'5'!$A$10:$A$52,LOSS!$G$5,'5'!$O$10:$O$52,LOSS!$B69)</f>
        <v>0</v>
      </c>
      <c r="AG69" s="115">
        <f>SUMIFS('5'!$N$10:$N$52,'5'!$A$10:$A$52,LOSS!$I$5,'5'!$M$10:$M$52,LOSS!$B69)+SUMIFS('5'!$P$10:$P$52,'5'!$A$10:$A$52,LOSS!$I$5,'5'!$O$10:$O$52,LOSS!$B69)</f>
        <v>0</v>
      </c>
      <c r="AH69" s="116">
        <f>SUMIFS('5'!$K$10:$K$52,'5'!$A$10:$A$52,LOSS!$I$5,'5'!$M$10:$M$52,LOSS!$B69)+SUMIFS('5'!$L$10:$L$52,'5'!$A$10:$A$52,LOSS!$I$5,'5'!$O$10:$O$52,LOSS!$B69)</f>
        <v>0</v>
      </c>
      <c r="AI69" s="115">
        <f>SUMIFS('6'!$N$10:$N$43,'6'!$A$10:$A$43,LOSS!$E$5,'6'!$M$10:$M$43,LOSS!$B69)+SUMIFS('6'!$P$10:$P$43,'6'!$A$10:$A$43,LOSS!$E$5,'6'!$O$10:$O$43,LOSS!$B69)</f>
        <v>0</v>
      </c>
      <c r="AJ69" s="116">
        <f>SUMIFS('6'!$K$10:$K$43,'6'!$A$10:$A$43,LOSS!$E$5,'6'!$M$10:$M$43,LOSS!$B69)+SUMIFS('6'!$L$10:$L$43,'6'!$A$10:$A$43,LOSS!$E$5,'6'!$O$10:$O$43,LOSS!$B69)</f>
        <v>0</v>
      </c>
      <c r="AK69" s="115">
        <f>SUMIFS('6'!$N$10:$N$43,'6'!$A$10:$A$43,LOSS!$G$5,'6'!$M$10:$M$43,LOSS!$B69)+SUMIFS('6'!$P$10:$P$43,'6'!$A$10:$A$43,LOSS!$G$5,'6'!$O$10:$O$43,LOSS!$B69)</f>
        <v>0</v>
      </c>
      <c r="AL69" s="116">
        <f>SUMIFS('6'!$K$10:$K$43,'6'!$A$10:$A$43,LOSS!$G$5,'6'!$M$10:$M$43,LOSS!$B69)+SUMIFS('6'!$L$10:$L$43,'6'!$A$10:$A$43,LOSS!$G$5,'6'!$O$10:$O$43,LOSS!$B69)</f>
        <v>0</v>
      </c>
      <c r="AM69" s="115">
        <f>SUMIFS('6'!$N$10:$N$43,'6'!$A$10:$A$43,LOSS!$I$5,'6'!$M$10:$M$43,LOSS!$B69)+SUMIFS('6'!$P$10:$P$43,'6'!$A$10:$A$43,LOSS!$I$5,'6'!$O$10:$O$43,LOSS!$B69)</f>
        <v>0</v>
      </c>
      <c r="AN69" s="116">
        <f>SUMIFS('6'!$K$10:$K$43,'6'!$A$10:$A$43,LOSS!$I$5,'6'!$M$10:$M$43,LOSS!$B69)+SUMIFS('6'!$L$10:$L$43,'6'!$A$10:$A$43,LOSS!$I$5,'6'!$O$10:$O$43,LOSS!$B69)</f>
        <v>0</v>
      </c>
      <c r="AO69" s="115">
        <f>SUMIFS('7'!$N$10:$N$44,'7'!$A$10:$A$44,LOSS!$E$5,'7'!$M$10:$M$44,LOSS!$B69)+SUMIFS('7'!$P$10:$P$44,'7'!$A$10:$A$44,LOSS!$E$5,'7'!$O$10:$O$44,LOSS!$B69)</f>
        <v>0</v>
      </c>
      <c r="AP69" s="116">
        <f>SUMIFS('7'!$K$10:$K$44,'7'!$A$10:$A$44,LOSS!$E$5,'7'!$M$10:$M$44,LOSS!$B69)+SUMIFS('7'!$L$10:$L$44,'7'!$A$10:$A$44,LOSS!$E$5,'7'!$O$10:$O$44,LOSS!$B69)</f>
        <v>0</v>
      </c>
      <c r="AQ69" s="115">
        <f>SUMIFS('7'!$N$10:$N$44,'7'!$A$10:$A$44,LOSS!$G$5,'7'!$M$10:$M$44,LOSS!$B69)+SUMIFS('7'!$P$10:$P$44,'7'!$A$10:$A$44,LOSS!$G$5,'7'!$O$10:$O$44,LOSS!$B69)</f>
        <v>0</v>
      </c>
      <c r="AR69" s="116">
        <f>SUMIFS('7'!$K$10:$K$44,'7'!$A$10:$A$44,LOSS!$G$5,'7'!$M$10:$M$44,LOSS!$B69)+SUMIFS('7'!$L$10:$L$44,'7'!$A$10:$A$44,LOSS!$G$5,'7'!$O$10:$O$44,LOSS!$B69)</f>
        <v>0</v>
      </c>
      <c r="AS69" s="115">
        <f>SUMIFS('7'!$N$10:$N$44,'7'!$A$10:$A$44,LOSS!$I$5,'7'!$M$10:$M$44,LOSS!$B69)+SUMIFS('7'!$P$10:$P$44,'7'!$A$10:$A$44,LOSS!$I$5,'7'!$O$10:$O$44,LOSS!$B69)</f>
        <v>0</v>
      </c>
      <c r="AT69" s="116">
        <f>SUMIFS('7'!$K$10:$K$44,'7'!$A$10:$A$44,LOSS!$I$5,'7'!$M$10:$M$44,LOSS!$B69)+SUMIFS('7'!$L$10:$L$44,'7'!$A$10:$A$44,LOSS!$I$5,'7'!$O$10:$O$44,LOSS!$B69)</f>
        <v>0</v>
      </c>
      <c r="AU69" s="115">
        <f>SUMIFS('8'!$N$10:$N$43,'8'!$A$10:$A$43,LOSS!$E$5,'8'!$M$10:$M$43,LOSS!$B69)+SUMIFS('8'!$P$10:$P$43,'8'!$A$10:$A$43,LOSS!$E$5,'8'!$O$10:$O$43,LOSS!$B69)</f>
        <v>0</v>
      </c>
      <c r="AV69" s="116">
        <f>SUMIFS('8'!$K$10:$K$43,'8'!$A$10:$A$43,LOSS!$E$5,'8'!$M$10:$M$43,LOSS!$B69)+SUMIFS('8'!$L$10:$L$43,'8'!$A$10:$A$43,LOSS!$E$5,'8'!$O$10:$O$43,LOSS!$B69)</f>
        <v>0</v>
      </c>
      <c r="AW69" s="115">
        <f>SUMIFS('8'!$N$10:$N$43,'8'!$A$10:$A$43,LOSS!$G$5,'8'!$M$10:$M$43,LOSS!$B69)+SUMIFS('8'!$P$10:$P$43,'8'!$A$10:$A$43,LOSS!$G$5,'8'!$O$10:$O$43,LOSS!$B69)</f>
        <v>0</v>
      </c>
      <c r="AX69" s="116">
        <f>SUMIFS('8'!$K$10:$K$43,'8'!$A$10:$A$43,LOSS!$G$5,'8'!$M$10:$M$43,LOSS!$B69)+SUMIFS('8'!$L$10:$L$43,'8'!$A$10:$A$43,LOSS!$G$5,'8'!$O$10:$O$43,LOSS!$B69)</f>
        <v>0</v>
      </c>
      <c r="AY69" s="115">
        <f>SUMIFS('8'!$N$10:$N$43,'8'!$A$10:$A$43,LOSS!$I$5,'8'!$M$10:$M$43,LOSS!$B69)+SUMIFS('8'!$P$10:$P$43,'8'!$A$10:$A$43,LOSS!$I$5,'8'!$O$10:$O$43,LOSS!$B69)</f>
        <v>0</v>
      </c>
      <c r="AZ69" s="116">
        <f>SUMIFS('8'!$K$10:$K$43,'8'!$A$10:$A$43,LOSS!$I$5,'8'!$M$10:$M$43,LOSS!$B69)+SUMIFS('8'!$L$10:$L$43,'8'!$A$10:$A$43,LOSS!$I$5,'8'!$O$10:$O$43,LOSS!$B69)</f>
        <v>0</v>
      </c>
      <c r="BA69" s="115">
        <f>SUMIFS('9'!$N$10:$N$51,'9'!$A$10:$A$51,LOSS!$E$5,'9'!$M$10:$M$51,LOSS!$B69)+SUMIFS('9'!$P$10:$P$51,'9'!$A$10:$A$51,LOSS!$E$5,'9'!$O$10:$O$51,LOSS!$B69)</f>
        <v>0</v>
      </c>
      <c r="BB69" s="116">
        <f>SUMIFS('9'!$K$10:$K$51,'9'!$A$10:$A$51,LOSS!$E$5,'9'!$M$10:$M$51,LOSS!$B69)+SUMIFS('9'!$L$10:$L$51,'9'!$A$10:$A$51,LOSS!$E$5,'9'!$O$10:$O$51,LOSS!$B69)</f>
        <v>0</v>
      </c>
      <c r="BC69" s="115">
        <f>SUMIFS('9'!$N$10:$N$51,'9'!$A$10:$A$51,LOSS!$G$5,'9'!$M$10:$M$51,LOSS!$B69)+SUMIFS('9'!$P$10:$P$51,'9'!$A$10:$A$51,LOSS!$G$5,'9'!$O$10:$O$51,LOSS!$B69)</f>
        <v>0</v>
      </c>
      <c r="BD69" s="116">
        <f>SUMIFS('9'!$K$10:$K$51,'9'!$A$10:$A$51,LOSS!$G$5,'9'!$M$10:$M$51,LOSS!$B69)+SUMIFS('9'!$L$10:$L$51,'9'!$A$10:$A$51,LOSS!$G$5,'9'!$O$10:$O$51,LOSS!$B69)</f>
        <v>0</v>
      </c>
      <c r="BE69" s="115">
        <f>SUMIFS('9'!$N$10:$N$51,'9'!$A$10:$A$51,LOSS!$I$5,'9'!$M$10:$M$51,LOSS!$B69)+SUMIFS('9'!$P$10:$P$51,'9'!$A$10:$A$51,LOSS!$I$5,'9'!$O$10:$O$51,LOSS!$B69)</f>
        <v>0</v>
      </c>
      <c r="BF69" s="116">
        <f>SUMIFS('9'!$K$10:$K$51,'9'!$A$10:$A$51,LOSS!$I$5,'9'!$M$10:$M$51,LOSS!$B69)+SUMIFS('9'!$L$10:$L$51,'9'!$A$10:$A$51,LOSS!$I$5,'9'!$O$10:$O$51,LOSS!$B69)</f>
        <v>0</v>
      </c>
      <c r="BG69" s="115">
        <f>SUMIFS('10'!$N$10:$N$44,'10'!$A$10:$A$44,LOSS!$E$5,'10'!$M$10:$M$44,LOSS!$B69)+SUMIFS('10'!$P$10:$P$44,'10'!$A$10:$A$44,LOSS!$E$5,'10'!$O$10:$O$44,LOSS!$B69)</f>
        <v>0</v>
      </c>
      <c r="BH69" s="116">
        <f>SUMIFS('10'!$K$10:$K$44,'10'!$A$10:$A$44,LOSS!$E$5,'10'!$M$10:$M$44,LOSS!$B69)+SUMIFS('10'!$L$10:$L$44,'10'!$A$10:$A$44,LOSS!$E$5,'10'!$O$10:$O$44,LOSS!$B69)</f>
        <v>0</v>
      </c>
      <c r="BI69" s="115">
        <f>SUMIFS('10'!$N$10:$N$44,'10'!$A$10:$A$44,LOSS!$G$5,'10'!$M$10:$M$44,LOSS!$B69)+SUMIFS('10'!$P$10:$P$44,'10'!$A$10:$A$44,LOSS!$G$5,'10'!$O$10:$O$44,LOSS!$B69)</f>
        <v>0</v>
      </c>
      <c r="BJ69" s="116">
        <f>SUMIFS('10'!$K$10:$K$44,'10'!$A$10:$A$44,LOSS!$G$5,'10'!$M$10:$M$44,LOSS!$B69)+SUMIFS('10'!$L$10:$L$44,'10'!$A$10:$A$44,LOSS!$G$5,'10'!$O$10:$O$44,LOSS!$B69)</f>
        <v>0</v>
      </c>
      <c r="BK69" s="115">
        <f>SUMIFS('10'!$N$10:$N$44,'10'!$A$10:$A$44,LOSS!$I$5,'10'!$M$10:$M$44,LOSS!$B69)+SUMIFS('10'!$P$10:$P$44,'10'!$A$10:$A$44,LOSS!$I$5,'10'!$O$10:$O$44,LOSS!$B69)</f>
        <v>0</v>
      </c>
      <c r="BL69" s="116">
        <f>SUMIFS('10'!$K$10:$K$44,'10'!$A$10:$A$44,LOSS!$I$5,'10'!$M$10:$M$44,LOSS!$B69)+SUMIFS('10'!$L$10:$L$44,'10'!$A$10:$A$44,LOSS!$I$5,'10'!$O$10:$O$44,LOSS!$B69)</f>
        <v>0</v>
      </c>
      <c r="BM69" s="115">
        <f>SUMIFS('11'!$N$10:$N$43,'11'!$A$10:$A$43,LOSS!$E$5,'11'!$M$10:$M$43,LOSS!$B69)+SUMIFS('11'!$P$10:$P$43,'11'!$A$10:$A$43,LOSS!$E$5,'11'!$O$10:$O$43,LOSS!$B69)</f>
        <v>0</v>
      </c>
      <c r="BN69" s="116">
        <f>SUMIFS('11'!$K$10:$K$43,'11'!$A$10:$A$43,LOSS!$E$5,'11'!$M$10:$M$43,LOSS!$B69)+SUMIFS('11'!$L$10:$L$43,'11'!$A$10:$A$43,LOSS!$E$5,'11'!$O$10:$O$43,LOSS!$B69)</f>
        <v>0</v>
      </c>
      <c r="BO69" s="115">
        <f>SUMIFS('11'!$N$10:$N$43,'11'!$A$10:$A$43,LOSS!$G$5,'11'!$M$10:$M$43,LOSS!$B69)+SUMIFS('11'!$P$10:$P$43,'11'!$A$10:$A$43,LOSS!$G$5,'11'!$O$10:$O$43,LOSS!$B69)</f>
        <v>0</v>
      </c>
      <c r="BP69" s="116">
        <f>SUMIFS('11'!$K$10:$K$43,'11'!$A$10:$A$43,LOSS!$G$5,'11'!$M$10:$M$43,LOSS!$B69)+SUMIFS('11'!$L$10:$L$43,'11'!$A$10:$A$43,LOSS!$G$5,'11'!$O$10:$O$43,LOSS!$B69)</f>
        <v>0</v>
      </c>
      <c r="BQ69" s="115">
        <f>SUMIFS('11'!$N$10:$N$43,'11'!$A$10:$A$43,LOSS!$I$5,'11'!$M$10:$M$43,LOSS!$B69)+SUMIFS('11'!$P$10:$P$43,'11'!$A$10:$A$43,LOSS!$I$5,'11'!$O$10:$O$43,LOSS!$B69)</f>
        <v>0</v>
      </c>
      <c r="BR69" s="116">
        <f>SUMIFS('11'!$K$10:$K$43,'11'!$A$10:$A$43,LOSS!$I$5,'11'!$M$10:$M$43,LOSS!$B69)+SUMIFS('11'!$L$10:$L$43,'11'!$A$10:$A$43,LOSS!$I$5,'11'!$O$10:$O$43,LOSS!$B69)</f>
        <v>0</v>
      </c>
      <c r="BS69" s="115">
        <f>SUMIFS('12'!$N$10:$N$44,'12'!$A$10:$A$44,LOSS!$E$5,'12'!$M$10:$M$44,LOSS!$B69)+SUMIFS('12'!$P$10:$P$44,'12'!$A$10:$A$44,LOSS!$E$5,'12'!$O$10:$O$44,LOSS!$B69)</f>
        <v>0</v>
      </c>
      <c r="BT69" s="116">
        <f>SUMIFS('12'!$K$10:$K$44,'12'!$A$10:$A$44,LOSS!$E$5,'12'!$M$10:$M$44,LOSS!$B69)+SUMIFS('12'!$L$10:$L$44,'12'!$A$10:$A$44,LOSS!$E$5,'12'!$O$10:$O$44,LOSS!$B69)</f>
        <v>0</v>
      </c>
      <c r="BU69" s="115">
        <f>SUMIFS('12'!$N$10:$N$44,'12'!$A$10:$A$44,LOSS!$G$5,'12'!$M$10:$M$44,LOSS!$B69)+SUMIFS('12'!$P$10:$P$44,'12'!$A$10:$A$44,LOSS!$G$5,'12'!$O$10:$O$44,LOSS!$B69)</f>
        <v>0</v>
      </c>
      <c r="BV69" s="116">
        <f>SUMIFS('12'!$K$10:$K$44,'12'!$A$10:$A$44,LOSS!$G$5,'12'!$M$10:$M$44,LOSS!$B69)+SUMIFS('12'!$L$10:$L$44,'12'!$A$10:$A$44,LOSS!$G$5,'12'!$O$10:$O$44,LOSS!$B69)</f>
        <v>0</v>
      </c>
      <c r="BW69" s="115">
        <f>SUMIFS('12'!$N$10:$N$44,'12'!$A$10:$A$44,LOSS!$I$5,'12'!$M$10:$M$44,LOSS!$B69)+SUMIFS('12'!$P$10:$P$44,'12'!$A$10:$A$44,LOSS!$I$5,'12'!$O$10:$O$44,LOSS!$B69)</f>
        <v>0</v>
      </c>
      <c r="BX69" s="116">
        <f>SUMIFS('12'!$K$10:$K$44,'12'!$A$10:$A$44,LOSS!$I$5,'12'!$M$10:$M$44,LOSS!$B69)+SUMIFS('12'!$L$10:$L$44,'12'!$A$10:$A$44,LOSS!$I$5,'12'!$O$10:$O$44,LOSS!$B69)</f>
        <v>0</v>
      </c>
      <c r="BY69" s="115">
        <f>SUMIFS('13'!$N$10:$N$44,'13'!$A$10:$A$44,LOSS!$E$5,'13'!$M$10:$M$44,LOSS!$B69)+SUMIFS('13'!$P$10:$P$44,'13'!$A$10:$A$44,LOSS!$E$5,'13'!$O$10:$O$44,LOSS!$B69)</f>
        <v>0</v>
      </c>
      <c r="BZ69" s="116">
        <f>SUMIFS('13'!$K$10:$K$44,'13'!$A$10:$A$44,LOSS!$E$5,'13'!$M$10:$M$44,LOSS!$B69)+SUMIFS('13'!$L$10:$L$44,'13'!$A$10:$A$44,LOSS!$E$5,'13'!$O$10:$O$44,LOSS!$B69)</f>
        <v>0</v>
      </c>
      <c r="CA69" s="115">
        <f>SUMIFS('13'!$N$10:$N$44,'13'!$A$10:$A$44,LOSS!$G$5,'13'!$M$10:$M$44,LOSS!$B69)+SUMIFS('13'!$P$10:$P$44,'13'!$A$10:$A$44,LOSS!$G$5,'13'!$O$10:$O$44,LOSS!$B69)</f>
        <v>0</v>
      </c>
      <c r="CB69" s="116">
        <f>SUMIFS('13'!$K$10:$K$44,'13'!$A$10:$A$44,LOSS!$G$5,'13'!$M$10:$M$44,LOSS!$B69)+SUMIFS('13'!$L$10:$L$44,'13'!$A$10:$A$44,LOSS!$G$5,'13'!$O$10:$O$44,LOSS!$B69)</f>
        <v>0</v>
      </c>
      <c r="CC69" s="115">
        <f>SUMIFS('13'!$N$10:$N$44,'13'!$A$10:$A$44,LOSS!$I$5,'13'!$M$10:$M$44,LOSS!$B69)+SUMIFS('13'!$P$10:$P$44,'13'!$A$10:$A$44,LOSS!$I$5,'13'!$O$10:$O$44,LOSS!$B69)</f>
        <v>0</v>
      </c>
      <c r="CD69" s="116">
        <f>SUMIFS('13'!$K$10:$K$44,'13'!$A$10:$A$44,LOSS!$I$5,'13'!$M$10:$M$44,LOSS!$B69)+SUMIFS('13'!$L$10:$L$44,'13'!$A$10:$A$44,LOSS!$I$5,'13'!$O$10:$O$44,LOSS!$B69)</f>
        <v>0</v>
      </c>
      <c r="CE69" s="115">
        <f>SUMIFS('14'!$N$10:$N$44,'14'!$A$10:$A$44,LOSS!$E$5,'14'!$M$10:$M$44,LOSS!$B69)+SUMIFS('14'!$P$10:$P$44,'14'!$A$10:$A$44,LOSS!$E$5,'14'!$O$10:$O$44,LOSS!$B69)</f>
        <v>0</v>
      </c>
      <c r="CF69" s="116">
        <f>SUMIFS('14'!$K$10:$K$44,'14'!$A$10:$A$44,LOSS!$E$5,'14'!$M$10:$M$44,LOSS!$B69)+SUMIFS('14'!$L$10:$L$44,'14'!$A$10:$A$44,LOSS!$E$5,'14'!$O$10:$O$44,LOSS!$B69)</f>
        <v>0</v>
      </c>
      <c r="CG69" s="115">
        <f>SUMIFS('14'!$N$10:$N$44,'14'!$A$10:$A$44,LOSS!$G$5,'14'!$M$10:$M$44,LOSS!$B69)+SUMIFS('14'!$P$10:$P$44,'14'!$A$10:$A$44,LOSS!$G$5,'14'!$O$10:$O$44,LOSS!$B69)</f>
        <v>0</v>
      </c>
      <c r="CH69" s="116">
        <f>SUMIFS('14'!$K$10:$K$44,'14'!$A$10:$A$44,LOSS!$G$5,'14'!$M$10:$M$44,LOSS!$B69)+SUMIFS('14'!$L$10:$L$44,'14'!$A$10:$A$44,LOSS!$G$5,'14'!$O$10:$O$44,LOSS!$B69)</f>
        <v>0</v>
      </c>
      <c r="CI69" s="115">
        <f>SUMIFS('14'!$N$10:$N$44,'14'!$A$10:$A$44,LOSS!$I$5,'14'!$M$10:$M$44,LOSS!$B69)+SUMIFS('14'!$P$10:$P$44,'14'!$A$10:$A$44,LOSS!$I$5,'14'!$O$10:$O$44,LOSS!$B69)</f>
        <v>0</v>
      </c>
      <c r="CJ69" s="116">
        <f>SUMIFS('14'!$K$10:$K$44,'14'!$A$10:$A$44,LOSS!$I$5,'14'!$M$10:$M$44,LOSS!$B69)+SUMIFS('14'!$L$10:$L$44,'14'!$A$10:$A$44,LOSS!$I$5,'14'!$O$10:$O$44,LOSS!$B69)</f>
        <v>0</v>
      </c>
      <c r="CK69" s="115">
        <f>SUMIFS('15'!$N$10:$N$44,'15'!$A$10:$A$44,LOSS!$E$5,'15'!$M$10:$M$44,LOSS!$B69)+SUMIFS('15'!$P$10:$P$44,'15'!$A$10:$A$44,LOSS!$E$5,'15'!$O$10:$O$44,LOSS!$B69)</f>
        <v>0</v>
      </c>
      <c r="CL69" s="116">
        <f>SUMIFS('15'!$K$10:$K$44,'15'!$A$10:$A$44,LOSS!$E$5,'15'!$M$10:$M$44,LOSS!$B69)+SUMIFS('15'!$L$10:$L$44,'15'!$A$10:$A$44,LOSS!$E$5,'15'!$O$10:$O$44,LOSS!$B69)</f>
        <v>0</v>
      </c>
      <c r="CM69" s="115">
        <f>SUMIFS('15'!$N$10:$N$44,'15'!$A$10:$A$44,LOSS!$G$5,'15'!$M$10:$M$44,LOSS!$B69)+SUMIFS('15'!$P$10:$P$44,'15'!$A$10:$A$44,LOSS!$G$5,'15'!$O$10:$O$44,LOSS!$B69)</f>
        <v>0</v>
      </c>
      <c r="CN69" s="116">
        <f>SUMIFS('15'!$K$10:$K$44,'15'!$A$10:$A$44,LOSS!$G$5,'15'!$M$10:$M$44,LOSS!$B69)+SUMIFS('15'!$L$10:$L$44,'15'!$A$10:$A$44,LOSS!$G$5,'15'!$O$10:$O$44,LOSS!$B69)</f>
        <v>0</v>
      </c>
      <c r="CO69" s="115">
        <f>SUMIFS('15'!$N$10:$N$44,'15'!$A$10:$A$44,LOSS!$I$5,'15'!$M$10:$M$44,LOSS!$B69)+SUMIFS('15'!$P$10:$P$44,'15'!$A$10:$A$44,LOSS!$I$5,'15'!$O$10:$O$44,LOSS!$B69)</f>
        <v>0</v>
      </c>
      <c r="CP69" s="116">
        <f>SUMIFS('15'!$K$10:$K$44,'15'!$A$10:$A$44,LOSS!$I$5,'15'!$M$10:$M$44,LOSS!$B69)+SUMIFS('15'!$L$10:$L$44,'15'!$A$10:$A$44,LOSS!$I$5,'15'!$O$10:$O$44,LOSS!$B69)</f>
        <v>0</v>
      </c>
      <c r="CQ69" s="115">
        <f>SUMIFS('16'!$N$10:$N$44,'16'!$A$10:$A$44,LOSS!$E$5,'16'!$M$10:$M$44,LOSS!$B69)+SUMIFS('16'!$P$10:$P$44,'16'!$A$10:$A$44,LOSS!$E$5,'16'!$O$10:$O$44,LOSS!$B69)</f>
        <v>0</v>
      </c>
      <c r="CR69" s="116">
        <f>SUMIFS('16'!$K$10:$K$44,'16'!$A$10:$A$44,LOSS!$E$5,'16'!$M$10:$M$44,LOSS!$B69)+SUMIFS('16'!$L$10:$L$44,'16'!$A$10:$A$44,LOSS!$E$5,'16'!$O$10:$O$44,LOSS!$B69)</f>
        <v>0</v>
      </c>
      <c r="CS69" s="115">
        <f>SUMIFS('16'!$N$10:$N$44,'16'!$A$10:$A$44,LOSS!$G$5,'16'!$M$10:$M$44,LOSS!$B69)+SUMIFS('16'!$P$10:$P$44,'16'!$A$10:$A$44,LOSS!$G$5,'16'!$O$10:$O$44,LOSS!$B69)</f>
        <v>0</v>
      </c>
      <c r="CT69" s="116">
        <f>SUMIFS('16'!$K$10:$K$44,'16'!$A$10:$A$44,LOSS!$G$5,'16'!$M$10:$M$44,LOSS!$B69)+SUMIFS('16'!$L$10:$L$44,'16'!$A$10:$A$44,LOSS!$G$5,'16'!$O$10:$O$44,LOSS!$B69)</f>
        <v>0</v>
      </c>
      <c r="CU69" s="115">
        <f>SUMIFS('16'!$N$10:$N$44,'16'!$A$10:$A$44,LOSS!$I$5,'16'!$M$10:$M$44,LOSS!$B69)+SUMIFS('16'!$P$10:$P$44,'16'!$A$10:$A$44,LOSS!$I$5,'16'!$O$10:$O$44,LOSS!$B69)</f>
        <v>0</v>
      </c>
      <c r="CV69" s="116">
        <f>SUMIFS('16'!$K$10:$K$44,'16'!$A$10:$A$44,LOSS!$I$5,'16'!$M$10:$M$44,LOSS!$B69)+SUMIFS('16'!$L$10:$L$44,'16'!$A$10:$A$44,LOSS!$I$5,'16'!$O$10:$O$44,LOSS!$B69)</f>
        <v>0</v>
      </c>
      <c r="CW69" s="115">
        <f>SUMIFS('17'!$N$10:$N$44,'17'!$A$10:$A$44,LOSS!$E$5,'17'!$M$10:$M$44,LOSS!$B69)+SUMIFS('17'!$P$10:$P$44,'17'!$A$10:$A$44,LOSS!$E$5,'17'!$O$10:$O$44,LOSS!$B69)</f>
        <v>0</v>
      </c>
      <c r="CX69" s="116">
        <f>SUMIFS('17'!$K$10:$K$44,'17'!$A$10:$A$44,LOSS!$E$5,'17'!$M$10:$M$44,LOSS!$B69)+SUMIFS('17'!$L$10:$L$44,'17'!$A$10:$A$44,LOSS!$E$5,'17'!$O$10:$O$44,LOSS!$B69)</f>
        <v>0</v>
      </c>
      <c r="CY69" s="115">
        <f>SUMIFS('17'!$N$10:$N$44,'17'!$A$10:$A$44,LOSS!$G$5,'17'!$M$10:$M$44,LOSS!$B69)+SUMIFS('17'!$P$10:$P$44,'17'!$A$10:$A$44,LOSS!$G$5,'17'!$O$10:$O$44,LOSS!$B69)</f>
        <v>0</v>
      </c>
      <c r="CZ69" s="116">
        <f>SUMIFS('17'!$K$10:$K$44,'17'!$A$10:$A$44,LOSS!$G$5,'17'!$M$10:$M$44,LOSS!$B69)+SUMIFS('17'!$L$10:$L$44,'17'!$A$10:$A$44,LOSS!$G$5,'17'!$O$10:$O$44,LOSS!$B69)</f>
        <v>0</v>
      </c>
      <c r="DA69" s="115">
        <f>SUMIFS('17'!$N$10:$N$44,'17'!$A$10:$A$44,LOSS!$I$5,'17'!$M$10:$M$44,LOSS!$B69)+SUMIFS('17'!$P$10:$P$44,'17'!$A$10:$A$44,LOSS!$I$5,'17'!$O$10:$O$44,LOSS!$B69)</f>
        <v>0</v>
      </c>
      <c r="DB69" s="116">
        <f>SUMIFS('17'!$K$10:$K$44,'17'!$A$10:$A$44,LOSS!$I$5,'17'!$M$10:$M$44,LOSS!$B69)+SUMIFS('17'!$L$10:$L$44,'17'!$A$10:$A$44,LOSS!$I$5,'17'!$O$10:$O$44,LOSS!$B69)</f>
        <v>0</v>
      </c>
      <c r="DC69" s="115">
        <f>SUMIFS('18'!$N$10:$N$44,'18'!$A$10:$A$44,LOSS!$E$5,'18'!$M$10:$M$44,LOSS!$B69)+SUMIFS('18'!$P$10:$P$44,'18'!$A$10:$A$44,LOSS!$E$5,'18'!$O$10:$O$44,LOSS!$B69)</f>
        <v>0</v>
      </c>
      <c r="DD69" s="116">
        <f>SUMIFS('18'!$K$10:$K$44,'18'!$A$10:$A$44,LOSS!$E$5,'18'!$M$10:$M$44,LOSS!$B69)+SUMIFS('18'!$L$10:$L$44,'18'!$A$10:$A$44,LOSS!$E$5,'18'!$O$10:$O$44,LOSS!$B69)</f>
        <v>0</v>
      </c>
      <c r="DE69" s="115">
        <f>SUMIFS('18'!$N$10:$N$44,'18'!$A$10:$A$44,LOSS!$G$5,'18'!$M$10:$M$44,LOSS!$B69)+SUMIFS('18'!$P$10:$P$44,'18'!$A$10:$A$44,LOSS!$G$5,'18'!$O$10:$O$44,LOSS!$B69)</f>
        <v>0</v>
      </c>
      <c r="DF69" s="116">
        <f>SUMIFS('18'!$K$10:$K$44,'18'!$A$10:$A$44,LOSS!$G$5,'18'!$M$10:$M$44,LOSS!$B69)+SUMIFS('18'!$L$10:$L$44,'18'!$A$10:$A$44,LOSS!$G$5,'18'!$O$10:$O$44,LOSS!$B69)</f>
        <v>0</v>
      </c>
      <c r="DG69" s="115">
        <f>SUMIFS('18'!$N$10:$N$44,'18'!$A$10:$A$44,LOSS!$I$5,'18'!$M$10:$M$44,LOSS!$B69)+SUMIFS('18'!$P$10:$P$44,'18'!$A$10:$A$44,LOSS!$I$5,'18'!$O$10:$O$44,LOSS!$B69)</f>
        <v>0</v>
      </c>
      <c r="DH69" s="116">
        <f>SUMIFS('18'!$K$10:$K$44,'18'!$A$10:$A$44,LOSS!$I$5,'18'!$M$10:$M$44,LOSS!$B69)+SUMIFS('18'!$L$10:$L$44,'18'!$A$10:$A$44,LOSS!$I$5,'18'!$O$10:$O$44,LOSS!$B69)</f>
        <v>0</v>
      </c>
      <c r="DI69" s="115">
        <f>SUMIFS('19'!$N$10:$N$44,'19'!$A$10:$A$44,LOSS!$E$5,'19'!$M$10:$M$44,LOSS!$B69)+SUMIFS('19'!$P$10:$P$44,'19'!$A$10:$A$44,LOSS!$E$5,'19'!$O$10:$O$44,LOSS!$B69)</f>
        <v>0</v>
      </c>
      <c r="DJ69" s="116">
        <f>SUMIFS('19'!$K$10:$K$44,'19'!$A$10:$A$44,LOSS!$E$5,'19'!$M$10:$M$44,LOSS!$B69)+SUMIFS('19'!$L$10:$L$44,'19'!$A$10:$A$44,LOSS!$E$5,'19'!$O$10:$O$44,LOSS!$B69)</f>
        <v>0</v>
      </c>
      <c r="DK69" s="115">
        <f>SUMIFS('19'!$N$10:$N$44,'19'!$A$10:$A$44,LOSS!$G$5,'19'!$M$10:$M$44,LOSS!$B69)+SUMIFS('19'!$P$10:$P$44,'19'!$A$10:$A$44,LOSS!$G$5,'19'!$O$10:$O$44,LOSS!$B69)</f>
        <v>0</v>
      </c>
      <c r="DL69" s="116">
        <f>SUMIFS('19'!$K$10:$K$44,'19'!$A$10:$A$44,LOSS!$G$5,'19'!$M$10:$M$44,LOSS!$B69)+SUMIFS('19'!$L$10:$L$44,'19'!$A$10:$A$44,LOSS!$G$5,'19'!$O$10:$O$44,LOSS!$B69)</f>
        <v>0</v>
      </c>
      <c r="DM69" s="115">
        <f>SUMIFS('19'!$N$10:$N$44,'19'!$A$10:$A$44,LOSS!$I$5,'19'!$M$10:$M$44,LOSS!$B69)+SUMIFS('19'!$P$10:$P$44,'19'!$A$10:$A$44,LOSS!$I$5,'19'!$O$10:$O$44,LOSS!$B69)</f>
        <v>0</v>
      </c>
      <c r="DN69" s="116">
        <f>SUMIFS('19'!$K$10:$K$44,'19'!$A$10:$A$44,LOSS!$I$5,'19'!$M$10:$M$44,LOSS!$B69)+SUMIFS('19'!$L$10:$L$44,'19'!$A$10:$A$44,LOSS!$I$5,'19'!$O$10:$O$44,LOSS!$B69)</f>
        <v>0</v>
      </c>
      <c r="DO69" s="115">
        <f>SUMIFS('20'!$N$10:$N$44,'20'!$A$10:$A$44,LOSS!$E$5,'20'!$M$10:$M$44,LOSS!$B69)+SUMIFS('20'!$P$10:$P$44,'20'!$A$10:$A$44,LOSS!$E$5,'20'!$O$10:$O$44,LOSS!$B69)</f>
        <v>0</v>
      </c>
      <c r="DP69" s="116">
        <f>SUMIFS('20'!$K$10:$K$44,'20'!$A$10:$A$44,LOSS!$E$5,'20'!$M$10:$M$44,LOSS!$B69)+SUMIFS('20'!$L$10:$L$44,'20'!$A$10:$A$44,LOSS!$E$5,'20'!$O$10:$O$44,LOSS!$B69)</f>
        <v>0</v>
      </c>
      <c r="DQ69" s="115">
        <f>SUMIFS('20'!$N$10:$N$44,'20'!$A$10:$A$44,LOSS!$G$5,'20'!$M$10:$M$44,LOSS!$B69)+SUMIFS('20'!$P$10:$P$44,'20'!$A$10:$A$44,LOSS!$G$5,'20'!$O$10:$O$44,LOSS!$B69)</f>
        <v>0</v>
      </c>
      <c r="DR69" s="116">
        <f>SUMIFS('20'!$K$10:$K$44,'20'!$A$10:$A$44,LOSS!$G$5,'20'!$M$10:$M$44,LOSS!$B69)+SUMIFS('20'!$L$10:$L$44,'20'!$A$10:$A$44,LOSS!$G$5,'20'!$O$10:$O$44,LOSS!$B69)</f>
        <v>0</v>
      </c>
      <c r="DS69" s="115">
        <f>SUMIFS('20'!$N$10:$N$44,'20'!$A$10:$A$44,LOSS!$I$5,'20'!$M$10:$M$44,LOSS!$B69)+SUMIFS('20'!$P$10:$P$44,'20'!$A$10:$A$44,LOSS!$I$5,'20'!$O$10:$O$44,LOSS!$B69)</f>
        <v>0</v>
      </c>
      <c r="DT69" s="116">
        <f>SUMIFS('20'!$K$10:$K$44,'20'!$A$10:$A$44,LOSS!$I$5,'20'!$M$10:$M$44,LOSS!$B69)+SUMIFS('20'!$L$10:$L$44,'20'!$A$10:$A$44,LOSS!$I$5,'20'!$O$10:$O$44,LOSS!$B69)</f>
        <v>0</v>
      </c>
      <c r="DU69" s="115">
        <f>SUMIFS('21'!$N$10:$N$44,'21'!$A$10:$A$44,LOSS!$E$5,'21'!$M$10:$M$44,LOSS!$B69)+SUMIFS('21'!$P$10:$P$44,'21'!$A$10:$A$44,LOSS!$E$5,'21'!$O$10:$O$44,LOSS!$B69)</f>
        <v>0</v>
      </c>
      <c r="DV69" s="116">
        <f>SUMIFS('21'!$K$10:$K$44,'21'!$A$10:$A$44,LOSS!$E$5,'21'!$M$10:$M$44,LOSS!$B69)+SUMIFS('21'!$L$10:$L$44,'21'!$A$10:$A$44,LOSS!$E$5,'21'!$O$10:$O$44,LOSS!$B69)</f>
        <v>0</v>
      </c>
      <c r="DW69" s="115">
        <f>SUMIFS('21'!$N$10:$N$44,'21'!$A$10:$A$44,LOSS!$G$5,'21'!$M$10:$M$44,LOSS!$B69)+SUMIFS('21'!$P$10:$P$44,'21'!$A$10:$A$44,LOSS!$G$5,'21'!$O$10:$O$44,LOSS!$B69)</f>
        <v>0</v>
      </c>
      <c r="DX69" s="116">
        <f>SUMIFS('21'!$K$10:$K$44,'21'!$A$10:$A$44,LOSS!$G$5,'21'!$M$10:$M$44,LOSS!$B69)+SUMIFS('21'!$L$10:$L$44,'21'!$A$10:$A$44,LOSS!$G$5,'21'!$O$10:$O$44,LOSS!$B69)</f>
        <v>0</v>
      </c>
      <c r="DY69" s="115">
        <f>SUMIFS('21'!$N$10:$N$44,'21'!$A$10:$A$44,LOSS!$I$5,'21'!$M$10:$M$44,LOSS!$B69)+SUMIFS('21'!$P$10:$P$44,'21'!$A$10:$A$44,LOSS!$I$5,'21'!$O$10:$O$44,LOSS!$B69)</f>
        <v>0</v>
      </c>
      <c r="DZ69" s="116">
        <f>SUMIFS('21'!$K$10:$K$44,'21'!$A$10:$A$44,LOSS!$I$5,'21'!$M$10:$M$44,LOSS!$B69)+SUMIFS('21'!$L$10:$L$44,'21'!$A$10:$A$44,LOSS!$I$5,'21'!$O$10:$O$44,LOSS!$B69)</f>
        <v>0</v>
      </c>
      <c r="EA69" s="115">
        <f>SUMIFS('22'!$N$10:$N$44,'22'!$A$10:$A$44,LOSS!$E$5,'22'!$M$10:$M$44,LOSS!$B69)+SUMIFS('22'!$P$10:$P$44,'22'!$A$10:$A$44,LOSS!$E$5,'22'!$O$10:$O$44,LOSS!$B69)</f>
        <v>0</v>
      </c>
      <c r="EB69" s="116">
        <f>SUMIFS('22'!$K$10:$K$44,'22'!$A$10:$A$44,LOSS!$E$5,'22'!$M$10:$M$44,LOSS!$B69)+SUMIFS('22'!$L$10:$L$44,'22'!$A$10:$A$44,LOSS!$E$5,'22'!$O$10:$O$44,LOSS!$B69)</f>
        <v>0</v>
      </c>
      <c r="EC69" s="115">
        <f>SUMIFS('22'!$N$10:$N$44,'22'!$A$10:$A$44,LOSS!$G$5,'22'!$M$10:$M$44,LOSS!$B69)+SUMIFS('22'!$P$10:$P$44,'22'!$A$10:$A$44,LOSS!$G$5,'22'!$O$10:$O$44,LOSS!$B69)</f>
        <v>0</v>
      </c>
      <c r="ED69" s="116">
        <f>SUMIFS('22'!$K$10:$K$44,'22'!$A$10:$A$44,LOSS!$G$5,'22'!$M$10:$M$44,LOSS!$B69)+SUMIFS('22'!$L$10:$L$44,'22'!$A$10:$A$44,LOSS!$G$5,'22'!$O$10:$O$44,LOSS!$B69)</f>
        <v>0</v>
      </c>
      <c r="EE69" s="115">
        <f>SUMIFS('22'!$N$10:$N$44,'22'!$A$10:$A$44,LOSS!$I$5,'22'!$M$10:$M$44,LOSS!$B69)+SUMIFS('22'!$P$10:$P$44,'22'!$A$10:$A$44,LOSS!$I$5,'22'!$O$10:$O$44,LOSS!$B69)</f>
        <v>0</v>
      </c>
      <c r="EF69" s="116">
        <f>SUMIFS('22'!$K$10:$K$44,'22'!$A$10:$A$44,LOSS!$I$5,'22'!$M$10:$M$44,LOSS!$B69)+SUMIFS('22'!$L$10:$L$44,'22'!$A$10:$A$44,LOSS!$I$5,'22'!$O$10:$O$44,LOSS!$B69)</f>
        <v>0</v>
      </c>
      <c r="EG69" s="115">
        <f>SUMIFS('23'!$N$10:$N$44,'23'!$A$10:$A$44,LOSS!$E$5,'23'!$M$10:$M$44,LOSS!$B69)+SUMIFS('23'!$P$10:$P$44,'23'!$A$10:$A$44,LOSS!$E$5,'23'!$O$10:$O$44,LOSS!$B69)</f>
        <v>0</v>
      </c>
      <c r="EH69" s="116">
        <f>SUMIFS('23'!$K$10:$K$44,'23'!$A$10:$A$44,LOSS!$E$5,'23'!$M$10:$M$44,LOSS!$B69)+SUMIFS('23'!$L$10:$L$44,'23'!$A$10:$A$44,LOSS!$E$5,'23'!$O$10:$O$44,LOSS!$B69)</f>
        <v>0</v>
      </c>
      <c r="EI69" s="115">
        <f>SUMIFS('23'!$N$10:$N$44,'23'!$A$10:$A$44,LOSS!$G$5,'23'!$M$10:$M$44,LOSS!$B69)+SUMIFS('23'!$P$10:$P$44,'23'!$A$10:$A$44,LOSS!$G$5,'23'!$O$10:$O$44,LOSS!$B69)</f>
        <v>0</v>
      </c>
      <c r="EJ69" s="116">
        <f>SUMIFS('23'!$K$10:$K$44,'23'!$A$10:$A$44,LOSS!$G$5,'23'!$M$10:$M$44,LOSS!$B69)+SUMIFS('23'!$L$10:$L$44,'23'!$A$10:$A$44,LOSS!$G$5,'23'!$O$10:$O$44,LOSS!$B69)</f>
        <v>0</v>
      </c>
      <c r="EK69" s="115">
        <f>SUMIFS('23'!$N$10:$N$44,'23'!$A$10:$A$44,LOSS!$I$5,'23'!$M$10:$M$44,LOSS!$B69)+SUMIFS('23'!$P$10:$P$44,'23'!$A$10:$A$44,LOSS!$I$5,'23'!$O$10:$O$44,LOSS!$B69)</f>
        <v>0</v>
      </c>
      <c r="EL69" s="116">
        <f>SUMIFS('23'!$K$10:$K$44,'23'!$A$10:$A$44,LOSS!$I$5,'23'!$M$10:$M$44,LOSS!$B69)+SUMIFS('23'!$L$10:$L$44,'23'!$A$10:$A$44,LOSS!$I$5,'23'!$O$10:$O$44,LOSS!$B69)</f>
        <v>0</v>
      </c>
      <c r="EM69" s="115">
        <f>SUMIFS('24'!$N$10:$N$44,'24'!$A$10:$A$44,LOSS!$E$5,'24'!$M$10:$M$44,LOSS!$B69)+SUMIFS('24'!$P$10:$P$44,'24'!$A$10:$A$44,LOSS!$E$5,'24'!$O$10:$O$44,LOSS!$B69)</f>
        <v>0</v>
      </c>
      <c r="EN69" s="116">
        <f>SUMIFS('24'!$K$10:$K$44,'24'!$A$10:$A$44,LOSS!$E$5,'24'!$M$10:$M$44,LOSS!$B69)+SUMIFS('24'!$L$10:$L$44,'24'!$A$10:$A$44,LOSS!$E$5,'24'!$O$10:$O$44,LOSS!$B69)</f>
        <v>0</v>
      </c>
      <c r="EO69" s="115">
        <f>SUMIFS('24'!$N$10:$N$44,'24'!$A$10:$A$44,LOSS!$G$5,'24'!$M$10:$M$44,LOSS!$B69)+SUMIFS('24'!$P$10:$P$44,'24'!$A$10:$A$44,LOSS!$G$5,'24'!$O$10:$O$44,LOSS!$B69)</f>
        <v>0</v>
      </c>
      <c r="EP69" s="116">
        <f>SUMIFS('24'!$K$10:$K$44,'24'!$A$10:$A$44,LOSS!$G$5,'24'!$M$10:$M$44,LOSS!$B69)+SUMIFS('24'!$L$10:$L$44,'24'!$A$10:$A$44,LOSS!$G$5,'24'!$O$10:$O$44,LOSS!$B69)</f>
        <v>0</v>
      </c>
      <c r="EQ69" s="115">
        <f>SUMIFS('24'!$N$10:$N$44,'24'!$A$10:$A$44,LOSS!$I$5,'24'!$M$10:$M$44,LOSS!$B69)+SUMIFS('24'!$P$10:$P$44,'24'!$A$10:$A$44,LOSS!$I$5,'24'!$O$10:$O$44,LOSS!$B69)</f>
        <v>0</v>
      </c>
      <c r="ER69" s="116">
        <f>SUMIFS('24'!$K$10:$K$44,'24'!$A$10:$A$44,LOSS!$I$5,'24'!$M$10:$M$44,LOSS!$B69)+SUMIFS('24'!$L$10:$L$44,'24'!$A$10:$A$44,LOSS!$I$5,'24'!$O$10:$O$44,LOSS!$B69)</f>
        <v>0</v>
      </c>
      <c r="ES69" s="115">
        <f>SUMIFS('25'!$N$10:$N$44,'25'!$A$10:$A$44,LOSS!$E$5,'25'!$M$10:$M$44,LOSS!$B69)+SUMIFS('25'!$P$10:$P$44,'25'!$A$10:$A$44,LOSS!$E$5,'25'!$O$10:$O$44,LOSS!$B69)</f>
        <v>0</v>
      </c>
      <c r="ET69" s="116">
        <f>SUMIFS('25'!$K$10:$K$44,'25'!$A$10:$A$44,LOSS!$E$5,'25'!$M$10:$M$44,LOSS!$B69)+SUMIFS('25'!$L$10:$L$44,'25'!$A$10:$A$44,LOSS!$E$5,'25'!$O$10:$O$44,LOSS!$B69)</f>
        <v>0</v>
      </c>
      <c r="EU69" s="115">
        <f>SUMIFS('25'!$N$10:$N$44,'25'!$A$10:$A$44,LOSS!$G$5,'25'!$M$10:$M$44,LOSS!$B69)+SUMIFS('25'!$P$10:$P$44,'25'!$A$10:$A$44,LOSS!$G$5,'25'!$O$10:$O$44,LOSS!$B69)</f>
        <v>0</v>
      </c>
      <c r="EV69" s="116">
        <f>SUMIFS('25'!$K$10:$K$44,'25'!$A$10:$A$44,LOSS!$G$5,'25'!$M$10:$M$44,LOSS!$B69)+SUMIFS('25'!$L$10:$L$44,'25'!$A$10:$A$44,LOSS!$G$5,'25'!$O$10:$O$44,LOSS!$B69)</f>
        <v>0</v>
      </c>
      <c r="EW69" s="115">
        <f>SUMIFS('25'!$N$10:$N$44,'25'!$A$10:$A$44,LOSS!$I$5,'25'!$M$10:$M$44,LOSS!$B69)+SUMIFS('25'!$P$10:$P$44,'25'!$A$10:$A$44,LOSS!$I$5,'25'!$O$10:$O$44,LOSS!$B69)</f>
        <v>0</v>
      </c>
      <c r="EX69" s="116">
        <f>SUMIFS('25'!$K$10:$K$44,'25'!$A$10:$A$44,LOSS!$I$5,'25'!$M$10:$M$44,LOSS!$B69)+SUMIFS('25'!$L$10:$L$44,'25'!$A$10:$A$44,LOSS!$I$5,'25'!$O$10:$O$44,LOSS!$B69)</f>
        <v>0</v>
      </c>
      <c r="EY69" s="115">
        <f>SUMIFS('26'!$N$10:$N$44,'26'!$A$10:$A$44,LOSS!$E$5,'26'!$M$10:$M$44,LOSS!$B69)+SUMIFS('26'!$P$10:$P$44,'26'!$A$10:$A$44,LOSS!$E$5,'26'!$O$10:$O$44,LOSS!$B69)</f>
        <v>0</v>
      </c>
      <c r="EZ69" s="116">
        <f>SUMIFS('26'!$K$10:$K$44,'26'!$A$10:$A$44,LOSS!$E$5,'26'!$M$10:$M$44,LOSS!$B69)+SUMIFS('26'!$L$10:$L$44,'26'!$A$10:$A$44,LOSS!$E$5,'26'!$O$10:$O$44,LOSS!$B69)</f>
        <v>0</v>
      </c>
      <c r="FA69" s="115">
        <f>SUMIFS('26'!$N$10:$N$44,'26'!$A$10:$A$44,LOSS!$G$5,'26'!$M$10:$M$44,LOSS!$B69)+SUMIFS('26'!$P$10:$P$44,'26'!$A$10:$A$44,LOSS!$G$5,'26'!$O$10:$O$44,LOSS!$B69)</f>
        <v>0</v>
      </c>
      <c r="FB69" s="116">
        <f>SUMIFS('26'!$K$10:$K$44,'26'!$A$10:$A$44,LOSS!$G$5,'26'!$M$10:$M$44,LOSS!$B69)+SUMIFS('26'!$L$10:$L$44,'26'!$A$10:$A$44,LOSS!$G$5,'26'!$O$10:$O$44,LOSS!$B69)</f>
        <v>0</v>
      </c>
      <c r="FC69" s="115">
        <f>SUMIFS('26'!$N$10:$N$44,'26'!$A$10:$A$44,LOSS!$I$5,'26'!$M$10:$M$44,LOSS!$B69)+SUMIFS('26'!$P$10:$P$44,'26'!$A$10:$A$44,LOSS!$I$5,'26'!$O$10:$O$44,LOSS!$B69)</f>
        <v>0</v>
      </c>
      <c r="FD69" s="116">
        <f>SUMIFS('26'!$K$10:$K$44,'26'!$A$10:$A$44,LOSS!$I$5,'26'!$M$10:$M$44,LOSS!$B69)+SUMIFS('26'!$L$10:$L$44,'26'!$A$10:$A$44,LOSS!$I$5,'26'!$O$10:$O$44,LOSS!$B69)</f>
        <v>0</v>
      </c>
      <c r="FE69" s="115">
        <f>SUMIFS('27'!$N$10:$N$44,'27'!$A$10:$A$44,LOSS!$E$5,'27'!$M$10:$M$44,LOSS!$B69)+SUMIFS('27'!$P$10:$P$44,'27'!$A$10:$A$44,LOSS!$E$5,'27'!$O$10:$O$44,LOSS!$B69)</f>
        <v>0</v>
      </c>
      <c r="FF69" s="116">
        <f>SUMIFS('27'!$K$10:$K$44,'27'!$A$10:$A$44,LOSS!$E$5,'27'!$M$10:$M$44,LOSS!$B69)+SUMIFS('27'!$L$10:$L$44,'27'!$A$10:$A$44,LOSS!$E$5,'27'!$O$10:$O$44,LOSS!$B69)</f>
        <v>0</v>
      </c>
      <c r="FG69" s="115">
        <f>SUMIFS('27'!$N$10:$N$44,'27'!$A$10:$A$44,LOSS!$G$5,'27'!$M$10:$M$44,LOSS!$B69)+SUMIFS('27'!$P$10:$P$44,'27'!$A$10:$A$44,LOSS!$G$5,'27'!$O$10:$O$44,LOSS!$B69)</f>
        <v>0</v>
      </c>
      <c r="FH69" s="116">
        <f>SUMIFS('27'!$K$10:$K$44,'27'!$A$10:$A$44,LOSS!$G$5,'27'!$M$10:$M$44,LOSS!$B69)+SUMIFS('27'!$L$10:$L$44,'27'!$A$10:$A$44,LOSS!$G$5,'27'!$O$10:$O$44,LOSS!$B69)</f>
        <v>0</v>
      </c>
      <c r="FI69" s="115">
        <f>SUMIFS('27'!$N$10:$N$44,'27'!$A$10:$A$44,LOSS!$I$5,'27'!$M$10:$M$44,LOSS!$B69)+SUMIFS('27'!$P$10:$P$44,'27'!$A$10:$A$44,LOSS!$I$5,'27'!$O$10:$O$44,LOSS!$B69)</f>
        <v>0</v>
      </c>
      <c r="FJ69" s="116">
        <f>SUMIFS('27'!$K$10:$K$44,'27'!$A$10:$A$44,LOSS!$I$5,'27'!$M$10:$M$44,LOSS!$B69)+SUMIFS('27'!$L$10:$L$44,'27'!$A$10:$A$44,LOSS!$I$5,'27'!$O$10:$O$44,LOSS!$B69)</f>
        <v>0</v>
      </c>
      <c r="FK69" s="115">
        <f>SUMIFS('28'!$N$10:$N$44,'28'!$A$10:$A$44,LOSS!$E$5,'28'!$M$10:$M$44,LOSS!$B69)+SUMIFS('28'!$P$10:$P$44,'28'!$A$10:$A$44,LOSS!$E$5,'28'!$O$10:$O$44,LOSS!$B69)</f>
        <v>0</v>
      </c>
      <c r="FL69" s="116">
        <f>SUMIFS('28'!$K$10:$K$44,'28'!$A$10:$A$44,LOSS!$E$5,'28'!$M$10:$M$44,LOSS!$B69)+SUMIFS('28'!$L$10:$L$44,'28'!$A$10:$A$44,LOSS!$E$5,'28'!$O$10:$O$44,LOSS!$B69)</f>
        <v>0</v>
      </c>
      <c r="FM69" s="115">
        <f>SUMIFS('28'!$N$10:$N$44,'28'!$A$10:$A$44,LOSS!$G$5,'28'!$M$10:$M$44,LOSS!$B69)+SUMIFS('28'!$P$10:$P$44,'28'!$A$10:$A$44,LOSS!$G$5,'28'!$O$10:$O$44,LOSS!$B69)</f>
        <v>0</v>
      </c>
      <c r="FN69" s="116">
        <f>SUMIFS('28'!$K$10:$K$44,'28'!$A$10:$A$44,LOSS!$G$5,'28'!$M$10:$M$44,LOSS!$B69)+SUMIFS('28'!$L$10:$L$44,'28'!$A$10:$A$44,LOSS!$G$5,'28'!$O$10:$O$44,LOSS!$B69)</f>
        <v>0</v>
      </c>
      <c r="FO69" s="115">
        <f>SUMIFS('28'!$N$10:$N$44,'28'!$A$10:$A$44,LOSS!$I$5,'28'!$M$10:$M$44,LOSS!$B69)+SUMIFS('28'!$P$10:$P$44,'28'!$A$10:$A$44,LOSS!$I$5,'28'!$O$10:$O$44,LOSS!$B69)</f>
        <v>0</v>
      </c>
      <c r="FP69" s="116">
        <f>SUMIFS('28'!$K$10:$K$44,'28'!$A$10:$A$44,LOSS!$I$5,'28'!$M$10:$M$44,LOSS!$B69)+SUMIFS('28'!$L$10:$L$44,'28'!$A$10:$A$44,LOSS!$I$5,'28'!$O$10:$O$44,LOSS!$B69)</f>
        <v>0</v>
      </c>
      <c r="FQ69" s="115">
        <f>SUMIFS('29'!$N$10:$N$44,'29'!$A$10:$A$44,LOSS!$E$5,'29'!$M$10:$M$44,LOSS!$B69)+SUMIFS('29'!$P$10:$P$44,'29'!$A$10:$A$44,LOSS!$E$5,'29'!$O$10:$O$44,LOSS!$B69)</f>
        <v>0</v>
      </c>
      <c r="FR69" s="116">
        <f>SUMIFS('29'!$K$10:$K$44,'29'!$A$10:$A$44,LOSS!$E$5,'29'!$M$10:$M$44,LOSS!$B69)+SUMIFS('29'!$L$10:$L$44,'29'!$A$10:$A$44,LOSS!$E$5,'29'!$O$10:$O$44,LOSS!$B69)</f>
        <v>0</v>
      </c>
      <c r="FS69" s="115">
        <f>SUMIFS('29'!$N$10:$N$44,'29'!$A$10:$A$44,LOSS!$G$5,'29'!$M$10:$M$44,LOSS!$B69)+SUMIFS('29'!$P$10:$P$44,'29'!$A$10:$A$44,LOSS!$G$5,'29'!$O$10:$O$44,LOSS!$B69)</f>
        <v>0</v>
      </c>
      <c r="FT69" s="116">
        <f>SUMIFS('29'!$K$10:$K$44,'29'!$A$10:$A$44,LOSS!$G$5,'29'!$M$10:$M$44,LOSS!$B69)+SUMIFS('29'!$L$10:$L$44,'29'!$A$10:$A$44,LOSS!$G$5,'29'!$O$10:$O$44,LOSS!$B69)</f>
        <v>0</v>
      </c>
      <c r="FU69" s="115">
        <f>SUMIFS('29'!$N$10:$N$44,'29'!$A$10:$A$44,LOSS!$I$5,'29'!$M$10:$M$44,LOSS!$B69)+SUMIFS('29'!$P$10:$P$44,'29'!$A$10:$A$44,LOSS!$I$5,'29'!$O$10:$O$44,LOSS!$B69)</f>
        <v>0</v>
      </c>
      <c r="FV69" s="116">
        <f>SUMIFS('29'!$K$10:$K$44,'29'!$A$10:$A$44,LOSS!$I$5,'29'!$M$10:$M$44,LOSS!$B69)+SUMIFS('29'!$L$10:$L$44,'29'!$A$10:$A$44,LOSS!$I$5,'29'!$O$10:$O$44,LOSS!$B69)</f>
        <v>0</v>
      </c>
      <c r="FW69" s="115">
        <f>SUMIFS('30'!$N$10:$N$44,'30'!$A$10:$A$44,LOSS!$E$5,'30'!$M$10:$M$44,LOSS!$B69)+SUMIFS('30'!$P$10:$P$44,'30'!$A$10:$A$44,LOSS!$E$5,'30'!$O$10:$O$44,LOSS!$B69)</f>
        <v>0</v>
      </c>
      <c r="FX69" s="116">
        <f>SUMIFS('30'!$K$10:$K$44,'30'!$A$10:$A$44,LOSS!$E$5,'30'!$M$10:$M$44,LOSS!$B69)+SUMIFS('30'!$L$10:$L$44,'30'!$A$10:$A$44,LOSS!$E$5,'30'!$O$10:$O$44,LOSS!$B69)</f>
        <v>0</v>
      </c>
      <c r="FY69" s="115">
        <f>SUMIFS('30'!$N$10:$N$44,'30'!$A$10:$A$44,LOSS!$G$5,'30'!$M$10:$M$44,LOSS!$B69)+SUMIFS('30'!$P$10:$P$44,'30'!$A$10:$A$44,LOSS!$G$5,'30'!$O$10:$O$44,LOSS!$B69)</f>
        <v>0</v>
      </c>
      <c r="FZ69" s="116">
        <f>SUMIFS('30'!$K$10:$K$44,'30'!$A$10:$A$44,LOSS!$G$5,'30'!$M$10:$M$44,LOSS!$B69)+SUMIFS('30'!$L$10:$L$44,'30'!$A$10:$A$44,LOSS!$G$5,'30'!$O$10:$O$44,LOSS!$B69)</f>
        <v>0</v>
      </c>
      <c r="GA69" s="115">
        <f>SUMIFS('30'!$N$10:$N$44,'30'!$A$10:$A$44,LOSS!$I$5,'30'!$M$10:$M$44,LOSS!$B69)+SUMIFS('30'!$P$10:$P$44,'30'!$A$10:$A$44,LOSS!$I$5,'30'!$O$10:$O$44,LOSS!$B69)</f>
        <v>0</v>
      </c>
      <c r="GB69" s="116">
        <f>SUMIFS('30'!$K$10:$K$44,'30'!$A$10:$A$44,LOSS!$I$5,'30'!$M$10:$M$44,LOSS!$B69)+SUMIFS('30'!$L$10:$L$44,'30'!$A$10:$A$44,LOSS!$I$5,'30'!$O$10:$O$44,LOSS!$B69)</f>
        <v>0</v>
      </c>
      <c r="GC69" s="115">
        <f>SUMIFS('31'!$N$13:$N$44,'31'!$A$13:$A$44,LOSS!$E$5,'31'!$M$13:$M$44,LOSS!$B69)+SUMIFS('31'!$P$13:$P$44,'31'!$A$13:$A$44,LOSS!$E$5,'31'!$O$13:$O$44,LOSS!$B69)</f>
        <v>0</v>
      </c>
      <c r="GD69" s="116">
        <f>SUMIFS('31'!$K$13:$K$44,'31'!$A$13:$A$44,LOSS!$E$5,'31'!$M$13:$M$44,LOSS!$B69)+SUMIFS('31'!$L$13:$L$44,'31'!$A$13:$A$44,LOSS!$E$5,'31'!$O$13:$O$44,LOSS!$B69)</f>
        <v>0</v>
      </c>
      <c r="GE69" s="115">
        <f>SUMIFS('31'!$N$13:$N$44,'31'!$A$13:$A$44,LOSS!$G$5,'31'!$M$13:$M$44,LOSS!$B69)+SUMIFS('31'!$P$13:$P$44,'31'!$A$13:$A$44,LOSS!$G$5,'31'!$O$13:$O$44,LOSS!$B69)</f>
        <v>0</v>
      </c>
      <c r="GF69" s="116">
        <f>SUMIFS('31'!$K$13:$K$44,'31'!$A$13:$A$44,LOSS!$G$5,'31'!$M$13:$M$44,LOSS!$B69)+SUMIFS('31'!$L$13:$L$44,'31'!$A$13:$A$44,LOSS!$G$5,'31'!$O$13:$O$44,LOSS!$B69)</f>
        <v>0</v>
      </c>
      <c r="GG69" s="115">
        <f>SUMIFS('31'!$N$13:$N$44,'31'!$A$13:$A$44,LOSS!$I$5,'31'!$M$13:$M$44,LOSS!$B69)+SUMIFS('31'!$P$13:$P$44,'31'!$A$13:$A$44,LOSS!$I$5,'31'!$O$13:$O$44,LOSS!$B69)</f>
        <v>0</v>
      </c>
      <c r="GH69" s="116">
        <f>SUMIFS('31'!$K$13:$K$44,'31'!$A$13:$A$44,LOSS!$I$5,'31'!$M$13:$M$44,LOSS!$B69)+SUMIFS('31'!$L$13:$L$44,'31'!$A$13:$A$44,LOSS!$I$5,'31'!$O$13:$O$44,LOSS!$B69)</f>
        <v>0</v>
      </c>
      <c r="GI69" s="108">
        <f t="shared" si="0"/>
        <v>0</v>
      </c>
      <c r="GJ69" s="117">
        <f t="shared" si="7"/>
        <v>0</v>
      </c>
      <c r="GK69" s="118">
        <f t="shared" si="6"/>
        <v>0</v>
      </c>
    </row>
    <row r="70" ht="18.75" customHeight="1" spans="1:193">
      <c r="A70" s="125"/>
      <c r="B70" s="112">
        <v>423</v>
      </c>
      <c r="C70" s="113" t="s">
        <v>332</v>
      </c>
      <c r="D70" s="114"/>
      <c r="E70" s="115">
        <f>SUMIFS('1'!$N$10:$N$44,'1'!$A$10:$A$44,LOSS!$E$5,'1'!$M$10:$M$44,LOSS!$B70)+SUMIFS('1'!$P$10:$P$44,'1'!$A$10:$A$44,LOSS!$E$5,'1'!$O$10:$O$44,LOSS!$B70)</f>
        <v>0</v>
      </c>
      <c r="F70" s="116">
        <f>SUMIFS('1'!$K$10:$K$44,'1'!$A$10:$A$44,LOSS!$E$5,'1'!$M$10:$M$44,LOSS!$B70)+SUMIFS('1'!$L$10:$L$44,'1'!$A$10:$A$44,LOSS!$E$5,'1'!$O$10:$O$44,LOSS!$B70)</f>
        <v>0</v>
      </c>
      <c r="G70" s="115">
        <f>SUMIFS('1'!$N$10:$N$44,'1'!$A$10:$A$44,LOSS!$G$5,'1'!$M$10:$M$44,LOSS!$B70)+SUMIFS('1'!$P$10:$P$44,'1'!$A$10:$A$44,LOSS!$G$5,'1'!$O$10:$O$44,LOSS!$B70)</f>
        <v>0</v>
      </c>
      <c r="H70" s="116">
        <f>SUMIFS('1'!$K$10:$K$44,'1'!$A$10:$A$44,LOSS!$G$5,'1'!$M$10:$M$44,LOSS!$B70)+SUMIFS('1'!$L$10:$L$44,'1'!$A$10:$A$44,LOSS!$G$5,'1'!$O$10:$O$44,LOSS!$B70)</f>
        <v>0</v>
      </c>
      <c r="I70" s="115">
        <f>SUMIFS('1'!$N$10:$N$44,'1'!$A$10:$A$44,LOSS!$I$5,'1'!$M$10:$M$44,LOSS!$B70)+SUMIFS('1'!$P$10:$P$44,'1'!$A$10:$A$44,LOSS!$I$5,'1'!$O$10:$O$44,LOSS!$B70)</f>
        <v>0</v>
      </c>
      <c r="J70" s="116">
        <f>SUMIFS('1'!$K$10:$K$44,'1'!$A$10:$A$44,LOSS!$I$5,'1'!$M$10:$M$44,LOSS!$B70)+SUMIFS('1'!$L$10:$L$44,'1'!$A$10:$A$44,LOSS!$I$5,'1'!$O$10:$O$44,LOSS!$B70)</f>
        <v>0</v>
      </c>
      <c r="K70" s="115">
        <f>SUMIFS('2'!$N$10:$N$52,'2'!$A$10:$A$52,LOSS!$E$5,'2'!$M$10:$M$52,LOSS!$B70)+SUMIFS('2'!$P$10:$P$52,'2'!$A$10:$A$52,LOSS!$E$5,'2'!$O$10:$O$52,LOSS!$B70)</f>
        <v>0</v>
      </c>
      <c r="L70" s="116">
        <f>SUMIFS('2'!$K$10:$K$52,'2'!$A$10:$A$52,LOSS!$E$5,'2'!$M$10:$M$52,LOSS!$B70)+SUMIFS('2'!$L$10:$L$52,'2'!$A$10:$A$52,LOSS!$E$5,'2'!$O$10:$O$52,LOSS!$B70)</f>
        <v>0</v>
      </c>
      <c r="M70" s="115">
        <f>SUMIFS('2'!$N$10:$N$52,'2'!$A$10:$A$52,LOSS!$G$5,'2'!$M$10:$M$52,LOSS!$B70)+SUMIFS('2'!$P$10:$P$52,'2'!$A$10:$A$52,LOSS!$G$5,'2'!$O$10:$O$52,LOSS!$B70)</f>
        <v>0</v>
      </c>
      <c r="N70" s="116">
        <f>SUMIFS('2'!$K$10:$K$52,'2'!$A$10:$A$52,LOSS!$G$5,'2'!$M$10:$M$52,LOSS!$B70)+SUMIFS('2'!$L$10:$L$52,'2'!$A$10:$A$52,LOSS!$G$5,'2'!$O$10:$O$52,LOSS!$B70)</f>
        <v>0</v>
      </c>
      <c r="O70" s="115">
        <f>SUMIFS('2'!$N$10:$N$52,'2'!$A$10:$A$52,LOSS!$I$5,'2'!$M$10:$M$52,LOSS!$B70)+SUMIFS('2'!$P$10:$P$52,'2'!$A$10:$A$52,LOSS!$I$5,'2'!$O$10:$O$52,LOSS!$B70)</f>
        <v>0</v>
      </c>
      <c r="P70" s="116">
        <f>SUMIFS('2'!$K$10:$K$52,'2'!$A$10:$A$52,LOSS!$I$5,'2'!$M$10:$M$52,LOSS!$B70)+SUMIFS('2'!$L$10:$L$52,'2'!$A$10:$A$52,LOSS!$I$5,'2'!$O$10:$O$52,LOSS!$B70)</f>
        <v>0</v>
      </c>
      <c r="Q70" s="115">
        <f>SUMIFS('3'!$N$10:$N$44,'3'!$A$10:$A$44,LOSS!$E$5,'3'!$M$10:$M$44,LOSS!$B70)+SUMIFS('3'!$P$10:$P$44,'3'!$A$10:$A$44,LOSS!$E$5,'3'!$O$10:$O$44,LOSS!$B70)</f>
        <v>0</v>
      </c>
      <c r="R70" s="116">
        <f>SUMIFS('3'!$K$10:$K$44,'3'!$A$10:$A$44,LOSS!$E$5,'3'!$M$10:$M$44,LOSS!$B70)+SUMIFS('3'!$L$10:$L$44,'3'!$A$10:$A$44,LOSS!$E$5,'3'!$O$10:$O$44,LOSS!$B70)</f>
        <v>0</v>
      </c>
      <c r="S70" s="115">
        <f>SUMIFS('3'!$N$10:$N$44,'3'!$A$10:$A$44,LOSS!$G$5,'3'!$M$10:$M$44,LOSS!$B70)+SUMIFS('3'!$P$10:$P$44,'3'!$A$10:$A$44,LOSS!$G$5,'3'!$O$10:$O$44,LOSS!$B70)</f>
        <v>0</v>
      </c>
      <c r="T70" s="116">
        <f>SUMIFS('3'!$K$10:$K$44,'3'!$A$10:$A$44,LOSS!$G$5,'3'!$M$10:$M$44,LOSS!$B70)+SUMIFS('3'!$L$10:$L$44,'3'!$A$10:$A$44,LOSS!$G$5,'3'!$O$10:$O$44,LOSS!$B70)</f>
        <v>0</v>
      </c>
      <c r="U70" s="115">
        <f>SUMIFS('3'!$N$10:$N$44,'3'!$A$10:$A$44,LOSS!$I$5,'3'!$M$10:$M$44,LOSS!$B70)+SUMIFS('3'!$P$10:$P$44,'3'!$A$10:$A$44,LOSS!$I$5,'3'!$O$10:$O$44,LOSS!$B70)</f>
        <v>0</v>
      </c>
      <c r="V70" s="116">
        <f>SUMIFS('3'!$K$10:$K$44,'3'!$A$10:$A$44,LOSS!$I$5,'3'!$M$10:$M$44,LOSS!$B70)+SUMIFS('3'!$L$10:$L$44,'3'!$A$10:$A$44,LOSS!$I$5,'3'!$O$10:$O$44,LOSS!$B70)</f>
        <v>0</v>
      </c>
      <c r="W70" s="115">
        <f>SUMIFS('4'!$N$10:$N$44,'4'!$A$10:$A$44,LOSS!$E$5,'4'!$M$10:$M$44,LOSS!$B70)+SUMIFS('4'!$P$10:$P$44,'4'!$A$10:$A$44,LOSS!$E$5,'4'!$O$10:$O$44,LOSS!$B70)</f>
        <v>0</v>
      </c>
      <c r="X70" s="116">
        <f>SUMIFS('4'!$K$10:$K$44,'4'!$A$10:$A$44,LOSS!$E$5,'4'!$M$10:$M$44,LOSS!$B70)+SUMIFS('4'!$L$10:$L$44,'4'!$A$10:$A$44,LOSS!$E$5,'4'!$O$10:$O$44,LOSS!$B70)</f>
        <v>0</v>
      </c>
      <c r="Y70" s="115">
        <f>SUMIFS('4'!$N$10:$N$44,'4'!$A$10:$A$44,LOSS!$G$5,'4'!$M$10:$M$44,LOSS!$B70)+SUMIFS('4'!$P$10:$P$44,'4'!$A$10:$A$44,LOSS!$G$5,'4'!$O$10:$O$44,LOSS!$B70)</f>
        <v>0</v>
      </c>
      <c r="Z70" s="116">
        <f>SUMIFS('4'!$K$10:$K$44,'4'!$A$10:$A$44,LOSS!$G$5,'4'!$M$10:$M$44,LOSS!$B70)+SUMIFS('4'!$L$10:$L$44,'4'!$A$10:$A$44,LOSS!$G$5,'4'!$O$10:$O$44,LOSS!$B70)</f>
        <v>0</v>
      </c>
      <c r="AA70" s="115">
        <f>SUMIFS('4'!$N$10:$N$44,'4'!$A$10:$A$44,LOSS!$I$5,'4'!$M$10:$M$44,LOSS!$B70)+SUMIFS('4'!$P$10:$P$44,'4'!$A$10:$A$44,LOSS!$I$5,'4'!$O$10:$O$44,LOSS!$B70)</f>
        <v>0</v>
      </c>
      <c r="AB70" s="116">
        <f>SUMIFS('4'!$K$10:$K$44,'4'!$A$10:$A$44,LOSS!$I$5,'4'!$M$10:$M$44,LOSS!$B70)+SUMIFS('4'!$L$10:$L$44,'4'!$A$10:$A$44,LOSS!$I$5,'4'!$O$10:$O$44,LOSS!$B70)</f>
        <v>0</v>
      </c>
      <c r="AC70" s="115">
        <f>SUMIFS('5'!$N$10:$N$52,'5'!$A$10:$A$52,LOSS!$E$5,'5'!$M$10:$M$52,LOSS!$B70)+SUMIFS('5'!$P$10:$P$52,'5'!$A$10:$A$52,LOSS!$E$5,'5'!$O$10:$O$52,LOSS!$B70)</f>
        <v>0</v>
      </c>
      <c r="AD70" s="116">
        <f>SUMIFS('5'!$K$10:$K$52,'5'!$A$10:$A$52,LOSS!$E$5,'5'!$M$10:$M$52,LOSS!$B70)+SUMIFS('5'!$L$10:$L$52,'5'!$A$10:$A$52,LOSS!$E$5,'5'!$O$10:$O$52,LOSS!$B70)</f>
        <v>0</v>
      </c>
      <c r="AE70" s="115">
        <f>SUMIFS('5'!$N$10:$N$52,'5'!$A$10:$A$52,LOSS!$G$5,'5'!$M$10:$M$52,LOSS!$B70)+SUMIFS('5'!$P$10:$P$52,'5'!$A$10:$A$52,LOSS!$G$5,'5'!$O$10:$O$52,LOSS!$B70)</f>
        <v>0</v>
      </c>
      <c r="AF70" s="116">
        <f>SUMIFS('5'!$K$10:$K$52,'5'!$A$10:$A$52,LOSS!$G$5,'5'!$M$10:$M$52,LOSS!$B70)+SUMIFS('5'!$L$10:$L$52,'5'!$A$10:$A$52,LOSS!$G$5,'5'!$O$10:$O$52,LOSS!$B70)</f>
        <v>0</v>
      </c>
      <c r="AG70" s="115">
        <f>SUMIFS('5'!$N$10:$N$52,'5'!$A$10:$A$52,LOSS!$I$5,'5'!$M$10:$M$52,LOSS!$B70)+SUMIFS('5'!$P$10:$P$52,'5'!$A$10:$A$52,LOSS!$I$5,'5'!$O$10:$O$52,LOSS!$B70)</f>
        <v>0</v>
      </c>
      <c r="AH70" s="116">
        <f>SUMIFS('5'!$K$10:$K$52,'5'!$A$10:$A$52,LOSS!$I$5,'5'!$M$10:$M$52,LOSS!$B70)+SUMIFS('5'!$L$10:$L$52,'5'!$A$10:$A$52,LOSS!$I$5,'5'!$O$10:$O$52,LOSS!$B70)</f>
        <v>0</v>
      </c>
      <c r="AI70" s="115">
        <f>SUMIFS('6'!$N$10:$N$43,'6'!$A$10:$A$43,LOSS!$E$5,'6'!$M$10:$M$43,LOSS!$B70)+SUMIFS('6'!$P$10:$P$43,'6'!$A$10:$A$43,LOSS!$E$5,'6'!$O$10:$O$43,LOSS!$B70)</f>
        <v>0</v>
      </c>
      <c r="AJ70" s="116">
        <f>SUMIFS('6'!$K$10:$K$43,'6'!$A$10:$A$43,LOSS!$E$5,'6'!$M$10:$M$43,LOSS!$B70)+SUMIFS('6'!$L$10:$L$43,'6'!$A$10:$A$43,LOSS!$E$5,'6'!$O$10:$O$43,LOSS!$B70)</f>
        <v>0</v>
      </c>
      <c r="AK70" s="115">
        <f>SUMIFS('6'!$N$10:$N$43,'6'!$A$10:$A$43,LOSS!$G$5,'6'!$M$10:$M$43,LOSS!$B70)+SUMIFS('6'!$P$10:$P$43,'6'!$A$10:$A$43,LOSS!$G$5,'6'!$O$10:$O$43,LOSS!$B70)</f>
        <v>0</v>
      </c>
      <c r="AL70" s="116">
        <f>SUMIFS('6'!$K$10:$K$43,'6'!$A$10:$A$43,LOSS!$G$5,'6'!$M$10:$M$43,LOSS!$B70)+SUMIFS('6'!$L$10:$L$43,'6'!$A$10:$A$43,LOSS!$G$5,'6'!$O$10:$O$43,LOSS!$B70)</f>
        <v>0</v>
      </c>
      <c r="AM70" s="115">
        <f>SUMIFS('6'!$N$10:$N$43,'6'!$A$10:$A$43,LOSS!$I$5,'6'!$M$10:$M$43,LOSS!$B70)+SUMIFS('6'!$P$10:$P$43,'6'!$A$10:$A$43,LOSS!$I$5,'6'!$O$10:$O$43,LOSS!$B70)</f>
        <v>0</v>
      </c>
      <c r="AN70" s="116">
        <f>SUMIFS('6'!$K$10:$K$43,'6'!$A$10:$A$43,LOSS!$I$5,'6'!$M$10:$M$43,LOSS!$B70)+SUMIFS('6'!$L$10:$L$43,'6'!$A$10:$A$43,LOSS!$I$5,'6'!$O$10:$O$43,LOSS!$B70)</f>
        <v>0</v>
      </c>
      <c r="AO70" s="115">
        <f>SUMIFS('7'!$N$10:$N$44,'7'!$A$10:$A$44,LOSS!$E$5,'7'!$M$10:$M$44,LOSS!$B70)+SUMIFS('7'!$P$10:$P$44,'7'!$A$10:$A$44,LOSS!$E$5,'7'!$O$10:$O$44,LOSS!$B70)</f>
        <v>0</v>
      </c>
      <c r="AP70" s="116">
        <f>SUMIFS('7'!$K$10:$K$44,'7'!$A$10:$A$44,LOSS!$E$5,'7'!$M$10:$M$44,LOSS!$B70)+SUMIFS('7'!$L$10:$L$44,'7'!$A$10:$A$44,LOSS!$E$5,'7'!$O$10:$O$44,LOSS!$B70)</f>
        <v>0</v>
      </c>
      <c r="AQ70" s="115">
        <f>SUMIFS('7'!$N$10:$N$44,'7'!$A$10:$A$44,LOSS!$G$5,'7'!$M$10:$M$44,LOSS!$B70)+SUMIFS('7'!$P$10:$P$44,'7'!$A$10:$A$44,LOSS!$G$5,'7'!$O$10:$O$44,LOSS!$B70)</f>
        <v>0</v>
      </c>
      <c r="AR70" s="116">
        <f>SUMIFS('7'!$K$10:$K$44,'7'!$A$10:$A$44,LOSS!$G$5,'7'!$M$10:$M$44,LOSS!$B70)+SUMIFS('7'!$L$10:$L$44,'7'!$A$10:$A$44,LOSS!$G$5,'7'!$O$10:$O$44,LOSS!$B70)</f>
        <v>0</v>
      </c>
      <c r="AS70" s="115">
        <f>SUMIFS('7'!$N$10:$N$44,'7'!$A$10:$A$44,LOSS!$I$5,'7'!$M$10:$M$44,LOSS!$B70)+SUMIFS('7'!$P$10:$P$44,'7'!$A$10:$A$44,LOSS!$I$5,'7'!$O$10:$O$44,LOSS!$B70)</f>
        <v>0</v>
      </c>
      <c r="AT70" s="116">
        <f>SUMIFS('7'!$K$10:$K$44,'7'!$A$10:$A$44,LOSS!$I$5,'7'!$M$10:$M$44,LOSS!$B70)+SUMIFS('7'!$L$10:$L$44,'7'!$A$10:$A$44,LOSS!$I$5,'7'!$O$10:$O$44,LOSS!$B70)</f>
        <v>0</v>
      </c>
      <c r="AU70" s="115">
        <f>SUMIFS('8'!$N$10:$N$43,'8'!$A$10:$A$43,LOSS!$E$5,'8'!$M$10:$M$43,LOSS!$B70)+SUMIFS('8'!$P$10:$P$43,'8'!$A$10:$A$43,LOSS!$E$5,'8'!$O$10:$O$43,LOSS!$B70)</f>
        <v>0</v>
      </c>
      <c r="AV70" s="116">
        <f>SUMIFS('8'!$K$10:$K$43,'8'!$A$10:$A$43,LOSS!$E$5,'8'!$M$10:$M$43,LOSS!$B70)+SUMIFS('8'!$L$10:$L$43,'8'!$A$10:$A$43,LOSS!$E$5,'8'!$O$10:$O$43,LOSS!$B70)</f>
        <v>0</v>
      </c>
      <c r="AW70" s="115">
        <f>SUMIFS('8'!$N$10:$N$43,'8'!$A$10:$A$43,LOSS!$G$5,'8'!$M$10:$M$43,LOSS!$B70)+SUMIFS('8'!$P$10:$P$43,'8'!$A$10:$A$43,LOSS!$G$5,'8'!$O$10:$O$43,LOSS!$B70)</f>
        <v>0</v>
      </c>
      <c r="AX70" s="116">
        <f>SUMIFS('8'!$K$10:$K$43,'8'!$A$10:$A$43,LOSS!$G$5,'8'!$M$10:$M$43,LOSS!$B70)+SUMIFS('8'!$L$10:$L$43,'8'!$A$10:$A$43,LOSS!$G$5,'8'!$O$10:$O$43,LOSS!$B70)</f>
        <v>0</v>
      </c>
      <c r="AY70" s="115">
        <f>SUMIFS('8'!$N$10:$N$43,'8'!$A$10:$A$43,LOSS!$I$5,'8'!$M$10:$M$43,LOSS!$B70)+SUMIFS('8'!$P$10:$P$43,'8'!$A$10:$A$43,LOSS!$I$5,'8'!$O$10:$O$43,LOSS!$B70)</f>
        <v>0</v>
      </c>
      <c r="AZ70" s="116">
        <f>SUMIFS('8'!$K$10:$K$43,'8'!$A$10:$A$43,LOSS!$I$5,'8'!$M$10:$M$43,LOSS!$B70)+SUMIFS('8'!$L$10:$L$43,'8'!$A$10:$A$43,LOSS!$I$5,'8'!$O$10:$O$43,LOSS!$B70)</f>
        <v>0</v>
      </c>
      <c r="BA70" s="115">
        <f>SUMIFS('9'!$N$10:$N$51,'9'!$A$10:$A$51,LOSS!$E$5,'9'!$M$10:$M$51,LOSS!$B70)+SUMIFS('9'!$P$10:$P$51,'9'!$A$10:$A$51,LOSS!$E$5,'9'!$O$10:$O$51,LOSS!$B70)</f>
        <v>0</v>
      </c>
      <c r="BB70" s="116">
        <f>SUMIFS('9'!$K$10:$K$51,'9'!$A$10:$A$51,LOSS!$E$5,'9'!$M$10:$M$51,LOSS!$B70)+SUMIFS('9'!$L$10:$L$51,'9'!$A$10:$A$51,LOSS!$E$5,'9'!$O$10:$O$51,LOSS!$B70)</f>
        <v>0</v>
      </c>
      <c r="BC70" s="115">
        <f>SUMIFS('9'!$N$10:$N$51,'9'!$A$10:$A$51,LOSS!$G$5,'9'!$M$10:$M$51,LOSS!$B70)+SUMIFS('9'!$P$10:$P$51,'9'!$A$10:$A$51,LOSS!$G$5,'9'!$O$10:$O$51,LOSS!$B70)</f>
        <v>0</v>
      </c>
      <c r="BD70" s="116">
        <f>SUMIFS('9'!$K$10:$K$51,'9'!$A$10:$A$51,LOSS!$G$5,'9'!$M$10:$M$51,LOSS!$B70)+SUMIFS('9'!$L$10:$L$51,'9'!$A$10:$A$51,LOSS!$G$5,'9'!$O$10:$O$51,LOSS!$B70)</f>
        <v>0</v>
      </c>
      <c r="BE70" s="115">
        <f>SUMIFS('9'!$N$10:$N$51,'9'!$A$10:$A$51,LOSS!$I$5,'9'!$M$10:$M$51,LOSS!$B70)+SUMIFS('9'!$P$10:$P$51,'9'!$A$10:$A$51,LOSS!$I$5,'9'!$O$10:$O$51,LOSS!$B70)</f>
        <v>0</v>
      </c>
      <c r="BF70" s="116">
        <f>SUMIFS('9'!$K$10:$K$51,'9'!$A$10:$A$51,LOSS!$I$5,'9'!$M$10:$M$51,LOSS!$B70)+SUMIFS('9'!$L$10:$L$51,'9'!$A$10:$A$51,LOSS!$I$5,'9'!$O$10:$O$51,LOSS!$B70)</f>
        <v>0</v>
      </c>
      <c r="BG70" s="115">
        <f>SUMIFS('10'!$N$10:$N$44,'10'!$A$10:$A$44,LOSS!$E$5,'10'!$M$10:$M$44,LOSS!$B70)+SUMIFS('10'!$P$10:$P$44,'10'!$A$10:$A$44,LOSS!$E$5,'10'!$O$10:$O$44,LOSS!$B70)</f>
        <v>0</v>
      </c>
      <c r="BH70" s="116">
        <f>SUMIFS('10'!$K$10:$K$44,'10'!$A$10:$A$44,LOSS!$E$5,'10'!$M$10:$M$44,LOSS!$B70)+SUMIFS('10'!$L$10:$L$44,'10'!$A$10:$A$44,LOSS!$E$5,'10'!$O$10:$O$44,LOSS!$B70)</f>
        <v>0</v>
      </c>
      <c r="BI70" s="115">
        <f>SUMIFS('10'!$N$10:$N$44,'10'!$A$10:$A$44,LOSS!$G$5,'10'!$M$10:$M$44,LOSS!$B70)+SUMIFS('10'!$P$10:$P$44,'10'!$A$10:$A$44,LOSS!$G$5,'10'!$O$10:$O$44,LOSS!$B70)</f>
        <v>0</v>
      </c>
      <c r="BJ70" s="116">
        <f>SUMIFS('10'!$K$10:$K$44,'10'!$A$10:$A$44,LOSS!$G$5,'10'!$M$10:$M$44,LOSS!$B70)+SUMIFS('10'!$L$10:$L$44,'10'!$A$10:$A$44,LOSS!$G$5,'10'!$O$10:$O$44,LOSS!$B70)</f>
        <v>0</v>
      </c>
      <c r="BK70" s="115">
        <f>SUMIFS('10'!$N$10:$N$44,'10'!$A$10:$A$44,LOSS!$I$5,'10'!$M$10:$M$44,LOSS!$B70)+SUMIFS('10'!$P$10:$P$44,'10'!$A$10:$A$44,LOSS!$I$5,'10'!$O$10:$O$44,LOSS!$B70)</f>
        <v>0</v>
      </c>
      <c r="BL70" s="116">
        <f>SUMIFS('10'!$K$10:$K$44,'10'!$A$10:$A$44,LOSS!$I$5,'10'!$M$10:$M$44,LOSS!$B70)+SUMIFS('10'!$L$10:$L$44,'10'!$A$10:$A$44,LOSS!$I$5,'10'!$O$10:$O$44,LOSS!$B70)</f>
        <v>0</v>
      </c>
      <c r="BM70" s="115">
        <f>SUMIFS('11'!$N$10:$N$43,'11'!$A$10:$A$43,LOSS!$E$5,'11'!$M$10:$M$43,LOSS!$B70)+SUMIFS('11'!$P$10:$P$43,'11'!$A$10:$A$43,LOSS!$E$5,'11'!$O$10:$O$43,LOSS!$B70)</f>
        <v>0</v>
      </c>
      <c r="BN70" s="116">
        <f>SUMIFS('11'!$K$10:$K$43,'11'!$A$10:$A$43,LOSS!$E$5,'11'!$M$10:$M$43,LOSS!$B70)+SUMIFS('11'!$L$10:$L$43,'11'!$A$10:$A$43,LOSS!$E$5,'11'!$O$10:$O$43,LOSS!$B70)</f>
        <v>0</v>
      </c>
      <c r="BO70" s="115">
        <f>SUMIFS('11'!$N$10:$N$43,'11'!$A$10:$A$43,LOSS!$G$5,'11'!$M$10:$M$43,LOSS!$B70)+SUMIFS('11'!$P$10:$P$43,'11'!$A$10:$A$43,LOSS!$G$5,'11'!$O$10:$O$43,LOSS!$B70)</f>
        <v>0</v>
      </c>
      <c r="BP70" s="116">
        <f>SUMIFS('11'!$K$10:$K$43,'11'!$A$10:$A$43,LOSS!$G$5,'11'!$M$10:$M$43,LOSS!$B70)+SUMIFS('11'!$L$10:$L$43,'11'!$A$10:$A$43,LOSS!$G$5,'11'!$O$10:$O$43,LOSS!$B70)</f>
        <v>0</v>
      </c>
      <c r="BQ70" s="115">
        <f>SUMIFS('11'!$N$10:$N$43,'11'!$A$10:$A$43,LOSS!$I$5,'11'!$M$10:$M$43,LOSS!$B70)+SUMIFS('11'!$P$10:$P$43,'11'!$A$10:$A$43,LOSS!$I$5,'11'!$O$10:$O$43,LOSS!$B70)</f>
        <v>0</v>
      </c>
      <c r="BR70" s="116">
        <f>SUMIFS('11'!$K$10:$K$43,'11'!$A$10:$A$43,LOSS!$I$5,'11'!$M$10:$M$43,LOSS!$B70)+SUMIFS('11'!$L$10:$L$43,'11'!$A$10:$A$43,LOSS!$I$5,'11'!$O$10:$O$43,LOSS!$B70)</f>
        <v>0</v>
      </c>
      <c r="BS70" s="115">
        <f>SUMIFS('12'!$N$10:$N$44,'12'!$A$10:$A$44,LOSS!$E$5,'12'!$M$10:$M$44,LOSS!$B70)+SUMIFS('12'!$P$10:$P$44,'12'!$A$10:$A$44,LOSS!$E$5,'12'!$O$10:$O$44,LOSS!$B70)</f>
        <v>0</v>
      </c>
      <c r="BT70" s="116">
        <f>SUMIFS('12'!$K$10:$K$44,'12'!$A$10:$A$44,LOSS!$E$5,'12'!$M$10:$M$44,LOSS!$B70)+SUMIFS('12'!$L$10:$L$44,'12'!$A$10:$A$44,LOSS!$E$5,'12'!$O$10:$O$44,LOSS!$B70)</f>
        <v>0</v>
      </c>
      <c r="BU70" s="115">
        <f>SUMIFS('12'!$N$10:$N$44,'12'!$A$10:$A$44,LOSS!$G$5,'12'!$M$10:$M$44,LOSS!$B70)+SUMIFS('12'!$P$10:$P$44,'12'!$A$10:$A$44,LOSS!$G$5,'12'!$O$10:$O$44,LOSS!$B70)</f>
        <v>0</v>
      </c>
      <c r="BV70" s="116">
        <f>SUMIFS('12'!$K$10:$K$44,'12'!$A$10:$A$44,LOSS!$G$5,'12'!$M$10:$M$44,LOSS!$B70)+SUMIFS('12'!$L$10:$L$44,'12'!$A$10:$A$44,LOSS!$G$5,'12'!$O$10:$O$44,LOSS!$B70)</f>
        <v>0</v>
      </c>
      <c r="BW70" s="115">
        <f>SUMIFS('12'!$N$10:$N$44,'12'!$A$10:$A$44,LOSS!$I$5,'12'!$M$10:$M$44,LOSS!$B70)+SUMIFS('12'!$P$10:$P$44,'12'!$A$10:$A$44,LOSS!$I$5,'12'!$O$10:$O$44,LOSS!$B70)</f>
        <v>0</v>
      </c>
      <c r="BX70" s="116">
        <f>SUMIFS('12'!$K$10:$K$44,'12'!$A$10:$A$44,LOSS!$I$5,'12'!$M$10:$M$44,LOSS!$B70)+SUMIFS('12'!$L$10:$L$44,'12'!$A$10:$A$44,LOSS!$I$5,'12'!$O$10:$O$44,LOSS!$B70)</f>
        <v>0</v>
      </c>
      <c r="BY70" s="115">
        <f>SUMIFS('13'!$N$10:$N$44,'13'!$A$10:$A$44,LOSS!$E$5,'13'!$M$10:$M$44,LOSS!$B70)+SUMIFS('13'!$P$10:$P$44,'13'!$A$10:$A$44,LOSS!$E$5,'13'!$O$10:$O$44,LOSS!$B70)</f>
        <v>0</v>
      </c>
      <c r="BZ70" s="116">
        <f>SUMIFS('13'!$K$10:$K$44,'13'!$A$10:$A$44,LOSS!$E$5,'13'!$M$10:$M$44,LOSS!$B70)+SUMIFS('13'!$L$10:$L$44,'13'!$A$10:$A$44,LOSS!$E$5,'13'!$O$10:$O$44,LOSS!$B70)</f>
        <v>0</v>
      </c>
      <c r="CA70" s="115">
        <f>SUMIFS('13'!$N$10:$N$44,'13'!$A$10:$A$44,LOSS!$G$5,'13'!$M$10:$M$44,LOSS!$B70)+SUMIFS('13'!$P$10:$P$44,'13'!$A$10:$A$44,LOSS!$G$5,'13'!$O$10:$O$44,LOSS!$B70)</f>
        <v>0</v>
      </c>
      <c r="CB70" s="116">
        <f>SUMIFS('13'!$K$10:$K$44,'13'!$A$10:$A$44,LOSS!$G$5,'13'!$M$10:$M$44,LOSS!$B70)+SUMIFS('13'!$L$10:$L$44,'13'!$A$10:$A$44,LOSS!$G$5,'13'!$O$10:$O$44,LOSS!$B70)</f>
        <v>0</v>
      </c>
      <c r="CC70" s="115">
        <f>SUMIFS('13'!$N$10:$N$44,'13'!$A$10:$A$44,LOSS!$I$5,'13'!$M$10:$M$44,LOSS!$B70)+SUMIFS('13'!$P$10:$P$44,'13'!$A$10:$A$44,LOSS!$I$5,'13'!$O$10:$O$44,LOSS!$B70)</f>
        <v>0</v>
      </c>
      <c r="CD70" s="116">
        <f>SUMIFS('13'!$K$10:$K$44,'13'!$A$10:$A$44,LOSS!$I$5,'13'!$M$10:$M$44,LOSS!$B70)+SUMIFS('13'!$L$10:$L$44,'13'!$A$10:$A$44,LOSS!$I$5,'13'!$O$10:$O$44,LOSS!$B70)</f>
        <v>0</v>
      </c>
      <c r="CE70" s="115">
        <f>SUMIFS('14'!$N$10:$N$44,'14'!$A$10:$A$44,LOSS!$E$5,'14'!$M$10:$M$44,LOSS!$B70)+SUMIFS('14'!$P$10:$P$44,'14'!$A$10:$A$44,LOSS!$E$5,'14'!$O$10:$O$44,LOSS!$B70)</f>
        <v>0</v>
      </c>
      <c r="CF70" s="116">
        <f>SUMIFS('14'!$K$10:$K$44,'14'!$A$10:$A$44,LOSS!$E$5,'14'!$M$10:$M$44,LOSS!$B70)+SUMIFS('14'!$L$10:$L$44,'14'!$A$10:$A$44,LOSS!$E$5,'14'!$O$10:$O$44,LOSS!$B70)</f>
        <v>0</v>
      </c>
      <c r="CG70" s="115">
        <f>SUMIFS('14'!$N$10:$N$44,'14'!$A$10:$A$44,LOSS!$G$5,'14'!$M$10:$M$44,LOSS!$B70)+SUMIFS('14'!$P$10:$P$44,'14'!$A$10:$A$44,LOSS!$G$5,'14'!$O$10:$O$44,LOSS!$B70)</f>
        <v>0</v>
      </c>
      <c r="CH70" s="116">
        <f>SUMIFS('14'!$K$10:$K$44,'14'!$A$10:$A$44,LOSS!$G$5,'14'!$M$10:$M$44,LOSS!$B70)+SUMIFS('14'!$L$10:$L$44,'14'!$A$10:$A$44,LOSS!$G$5,'14'!$O$10:$O$44,LOSS!$B70)</f>
        <v>0</v>
      </c>
      <c r="CI70" s="115">
        <f>SUMIFS('14'!$N$10:$N$44,'14'!$A$10:$A$44,LOSS!$I$5,'14'!$M$10:$M$44,LOSS!$B70)+SUMIFS('14'!$P$10:$P$44,'14'!$A$10:$A$44,LOSS!$I$5,'14'!$O$10:$O$44,LOSS!$B70)</f>
        <v>0</v>
      </c>
      <c r="CJ70" s="116">
        <f>SUMIFS('14'!$K$10:$K$44,'14'!$A$10:$A$44,LOSS!$I$5,'14'!$M$10:$M$44,LOSS!$B70)+SUMIFS('14'!$L$10:$L$44,'14'!$A$10:$A$44,LOSS!$I$5,'14'!$O$10:$O$44,LOSS!$B70)</f>
        <v>0</v>
      </c>
      <c r="CK70" s="115">
        <f>SUMIFS('15'!$N$10:$N$44,'15'!$A$10:$A$44,LOSS!$E$5,'15'!$M$10:$M$44,LOSS!$B70)+SUMIFS('15'!$P$10:$P$44,'15'!$A$10:$A$44,LOSS!$E$5,'15'!$O$10:$O$44,LOSS!$B70)</f>
        <v>0</v>
      </c>
      <c r="CL70" s="116">
        <f>SUMIFS('15'!$K$10:$K$44,'15'!$A$10:$A$44,LOSS!$E$5,'15'!$M$10:$M$44,LOSS!$B70)+SUMIFS('15'!$L$10:$L$44,'15'!$A$10:$A$44,LOSS!$E$5,'15'!$O$10:$O$44,LOSS!$B70)</f>
        <v>0</v>
      </c>
      <c r="CM70" s="115">
        <f>SUMIFS('15'!$N$10:$N$44,'15'!$A$10:$A$44,LOSS!$G$5,'15'!$M$10:$M$44,LOSS!$B70)+SUMIFS('15'!$P$10:$P$44,'15'!$A$10:$A$44,LOSS!$G$5,'15'!$O$10:$O$44,LOSS!$B70)</f>
        <v>0</v>
      </c>
      <c r="CN70" s="116">
        <f>SUMIFS('15'!$K$10:$K$44,'15'!$A$10:$A$44,LOSS!$G$5,'15'!$M$10:$M$44,LOSS!$B70)+SUMIFS('15'!$L$10:$L$44,'15'!$A$10:$A$44,LOSS!$G$5,'15'!$O$10:$O$44,LOSS!$B70)</f>
        <v>0</v>
      </c>
      <c r="CO70" s="115">
        <f>SUMIFS('15'!$N$10:$N$44,'15'!$A$10:$A$44,LOSS!$I$5,'15'!$M$10:$M$44,LOSS!$B70)+SUMIFS('15'!$P$10:$P$44,'15'!$A$10:$A$44,LOSS!$I$5,'15'!$O$10:$O$44,LOSS!$B70)</f>
        <v>0</v>
      </c>
      <c r="CP70" s="116">
        <f>SUMIFS('15'!$K$10:$K$44,'15'!$A$10:$A$44,LOSS!$I$5,'15'!$M$10:$M$44,LOSS!$B70)+SUMIFS('15'!$L$10:$L$44,'15'!$A$10:$A$44,LOSS!$I$5,'15'!$O$10:$O$44,LOSS!$B70)</f>
        <v>0</v>
      </c>
      <c r="CQ70" s="115">
        <f>SUMIFS('16'!$N$10:$N$44,'16'!$A$10:$A$44,LOSS!$E$5,'16'!$M$10:$M$44,LOSS!$B70)+SUMIFS('16'!$P$10:$P$44,'16'!$A$10:$A$44,LOSS!$E$5,'16'!$O$10:$O$44,LOSS!$B70)</f>
        <v>0</v>
      </c>
      <c r="CR70" s="116">
        <f>SUMIFS('16'!$K$10:$K$44,'16'!$A$10:$A$44,LOSS!$E$5,'16'!$M$10:$M$44,LOSS!$B70)+SUMIFS('16'!$L$10:$L$44,'16'!$A$10:$A$44,LOSS!$E$5,'16'!$O$10:$O$44,LOSS!$B70)</f>
        <v>0</v>
      </c>
      <c r="CS70" s="115">
        <f>SUMIFS('16'!$N$10:$N$44,'16'!$A$10:$A$44,LOSS!$G$5,'16'!$M$10:$M$44,LOSS!$B70)+SUMIFS('16'!$P$10:$P$44,'16'!$A$10:$A$44,LOSS!$G$5,'16'!$O$10:$O$44,LOSS!$B70)</f>
        <v>0</v>
      </c>
      <c r="CT70" s="116">
        <f>SUMIFS('16'!$K$10:$K$44,'16'!$A$10:$A$44,LOSS!$G$5,'16'!$M$10:$M$44,LOSS!$B70)+SUMIFS('16'!$L$10:$L$44,'16'!$A$10:$A$44,LOSS!$G$5,'16'!$O$10:$O$44,LOSS!$B70)</f>
        <v>0</v>
      </c>
      <c r="CU70" s="115">
        <f>SUMIFS('16'!$N$10:$N$44,'16'!$A$10:$A$44,LOSS!$I$5,'16'!$M$10:$M$44,LOSS!$B70)+SUMIFS('16'!$P$10:$P$44,'16'!$A$10:$A$44,LOSS!$I$5,'16'!$O$10:$O$44,LOSS!$B70)</f>
        <v>0</v>
      </c>
      <c r="CV70" s="116">
        <f>SUMIFS('16'!$K$10:$K$44,'16'!$A$10:$A$44,LOSS!$I$5,'16'!$M$10:$M$44,LOSS!$B70)+SUMIFS('16'!$L$10:$L$44,'16'!$A$10:$A$44,LOSS!$I$5,'16'!$O$10:$O$44,LOSS!$B70)</f>
        <v>0</v>
      </c>
      <c r="CW70" s="115">
        <f>SUMIFS('17'!$N$10:$N$44,'17'!$A$10:$A$44,LOSS!$E$5,'17'!$M$10:$M$44,LOSS!$B70)+SUMIFS('17'!$P$10:$P$44,'17'!$A$10:$A$44,LOSS!$E$5,'17'!$O$10:$O$44,LOSS!$B70)</f>
        <v>0</v>
      </c>
      <c r="CX70" s="116">
        <f>SUMIFS('17'!$K$10:$K$44,'17'!$A$10:$A$44,LOSS!$E$5,'17'!$M$10:$M$44,LOSS!$B70)+SUMIFS('17'!$L$10:$L$44,'17'!$A$10:$A$44,LOSS!$E$5,'17'!$O$10:$O$44,LOSS!$B70)</f>
        <v>0</v>
      </c>
      <c r="CY70" s="115">
        <f>SUMIFS('17'!$N$10:$N$44,'17'!$A$10:$A$44,LOSS!$G$5,'17'!$M$10:$M$44,LOSS!$B70)+SUMIFS('17'!$P$10:$P$44,'17'!$A$10:$A$44,LOSS!$G$5,'17'!$O$10:$O$44,LOSS!$B70)</f>
        <v>0</v>
      </c>
      <c r="CZ70" s="116">
        <f>SUMIFS('17'!$K$10:$K$44,'17'!$A$10:$A$44,LOSS!$G$5,'17'!$M$10:$M$44,LOSS!$B70)+SUMIFS('17'!$L$10:$L$44,'17'!$A$10:$A$44,LOSS!$G$5,'17'!$O$10:$O$44,LOSS!$B70)</f>
        <v>0</v>
      </c>
      <c r="DA70" s="115">
        <f>SUMIFS('17'!$N$10:$N$44,'17'!$A$10:$A$44,LOSS!$I$5,'17'!$M$10:$M$44,LOSS!$B70)+SUMIFS('17'!$P$10:$P$44,'17'!$A$10:$A$44,LOSS!$I$5,'17'!$O$10:$O$44,LOSS!$B70)</f>
        <v>0</v>
      </c>
      <c r="DB70" s="116">
        <f>SUMIFS('17'!$K$10:$K$44,'17'!$A$10:$A$44,LOSS!$I$5,'17'!$M$10:$M$44,LOSS!$B70)+SUMIFS('17'!$L$10:$L$44,'17'!$A$10:$A$44,LOSS!$I$5,'17'!$O$10:$O$44,LOSS!$B70)</f>
        <v>0</v>
      </c>
      <c r="DC70" s="115">
        <f>SUMIFS('18'!$N$10:$N$44,'18'!$A$10:$A$44,LOSS!$E$5,'18'!$M$10:$M$44,LOSS!$B70)+SUMIFS('18'!$P$10:$P$44,'18'!$A$10:$A$44,LOSS!$E$5,'18'!$O$10:$O$44,LOSS!$B70)</f>
        <v>0</v>
      </c>
      <c r="DD70" s="116">
        <f>SUMIFS('18'!$K$10:$K$44,'18'!$A$10:$A$44,LOSS!$E$5,'18'!$M$10:$M$44,LOSS!$B70)+SUMIFS('18'!$L$10:$L$44,'18'!$A$10:$A$44,LOSS!$E$5,'18'!$O$10:$O$44,LOSS!$B70)</f>
        <v>0</v>
      </c>
      <c r="DE70" s="115">
        <f>SUMIFS('18'!$N$10:$N$44,'18'!$A$10:$A$44,LOSS!$G$5,'18'!$M$10:$M$44,LOSS!$B70)+SUMIFS('18'!$P$10:$P$44,'18'!$A$10:$A$44,LOSS!$G$5,'18'!$O$10:$O$44,LOSS!$B70)</f>
        <v>0</v>
      </c>
      <c r="DF70" s="116">
        <f>SUMIFS('18'!$K$10:$K$44,'18'!$A$10:$A$44,LOSS!$G$5,'18'!$M$10:$M$44,LOSS!$B70)+SUMIFS('18'!$L$10:$L$44,'18'!$A$10:$A$44,LOSS!$G$5,'18'!$O$10:$O$44,LOSS!$B70)</f>
        <v>0</v>
      </c>
      <c r="DG70" s="115">
        <f>SUMIFS('18'!$N$10:$N$44,'18'!$A$10:$A$44,LOSS!$I$5,'18'!$M$10:$M$44,LOSS!$B70)+SUMIFS('18'!$P$10:$P$44,'18'!$A$10:$A$44,LOSS!$I$5,'18'!$O$10:$O$44,LOSS!$B70)</f>
        <v>0</v>
      </c>
      <c r="DH70" s="116">
        <f>SUMIFS('18'!$K$10:$K$44,'18'!$A$10:$A$44,LOSS!$I$5,'18'!$M$10:$M$44,LOSS!$B70)+SUMIFS('18'!$L$10:$L$44,'18'!$A$10:$A$44,LOSS!$I$5,'18'!$O$10:$O$44,LOSS!$B70)</f>
        <v>0</v>
      </c>
      <c r="DI70" s="115">
        <f>SUMIFS('19'!$N$10:$N$44,'19'!$A$10:$A$44,LOSS!$E$5,'19'!$M$10:$M$44,LOSS!$B70)+SUMIFS('19'!$P$10:$P$44,'19'!$A$10:$A$44,LOSS!$E$5,'19'!$O$10:$O$44,LOSS!$B70)</f>
        <v>0</v>
      </c>
      <c r="DJ70" s="116">
        <f>SUMIFS('19'!$K$10:$K$44,'19'!$A$10:$A$44,LOSS!$E$5,'19'!$M$10:$M$44,LOSS!$B70)+SUMIFS('19'!$L$10:$L$44,'19'!$A$10:$A$44,LOSS!$E$5,'19'!$O$10:$O$44,LOSS!$B70)</f>
        <v>0</v>
      </c>
      <c r="DK70" s="115">
        <f>SUMIFS('19'!$N$10:$N$44,'19'!$A$10:$A$44,LOSS!$G$5,'19'!$M$10:$M$44,LOSS!$B70)+SUMIFS('19'!$P$10:$P$44,'19'!$A$10:$A$44,LOSS!$G$5,'19'!$O$10:$O$44,LOSS!$B70)</f>
        <v>0</v>
      </c>
      <c r="DL70" s="116">
        <f>SUMIFS('19'!$K$10:$K$44,'19'!$A$10:$A$44,LOSS!$G$5,'19'!$M$10:$M$44,LOSS!$B70)+SUMIFS('19'!$L$10:$L$44,'19'!$A$10:$A$44,LOSS!$G$5,'19'!$O$10:$O$44,LOSS!$B70)</f>
        <v>0</v>
      </c>
      <c r="DM70" s="115">
        <f>SUMIFS('19'!$N$10:$N$44,'19'!$A$10:$A$44,LOSS!$I$5,'19'!$M$10:$M$44,LOSS!$B70)+SUMIFS('19'!$P$10:$P$44,'19'!$A$10:$A$44,LOSS!$I$5,'19'!$O$10:$O$44,LOSS!$B70)</f>
        <v>0</v>
      </c>
      <c r="DN70" s="116">
        <f>SUMIFS('19'!$K$10:$K$44,'19'!$A$10:$A$44,LOSS!$I$5,'19'!$M$10:$M$44,LOSS!$B70)+SUMIFS('19'!$L$10:$L$44,'19'!$A$10:$A$44,LOSS!$I$5,'19'!$O$10:$O$44,LOSS!$B70)</f>
        <v>0</v>
      </c>
      <c r="DO70" s="115">
        <f>SUMIFS('20'!$N$10:$N$44,'20'!$A$10:$A$44,LOSS!$E$5,'20'!$M$10:$M$44,LOSS!$B70)+SUMIFS('20'!$P$10:$P$44,'20'!$A$10:$A$44,LOSS!$E$5,'20'!$O$10:$O$44,LOSS!$B70)</f>
        <v>0</v>
      </c>
      <c r="DP70" s="116">
        <f>SUMIFS('20'!$K$10:$K$44,'20'!$A$10:$A$44,LOSS!$E$5,'20'!$M$10:$M$44,LOSS!$B70)+SUMIFS('20'!$L$10:$L$44,'20'!$A$10:$A$44,LOSS!$E$5,'20'!$O$10:$O$44,LOSS!$B70)</f>
        <v>0</v>
      </c>
      <c r="DQ70" s="115">
        <f>SUMIFS('20'!$N$10:$N$44,'20'!$A$10:$A$44,LOSS!$G$5,'20'!$M$10:$M$44,LOSS!$B70)+SUMIFS('20'!$P$10:$P$44,'20'!$A$10:$A$44,LOSS!$G$5,'20'!$O$10:$O$44,LOSS!$B70)</f>
        <v>0</v>
      </c>
      <c r="DR70" s="116">
        <f>SUMIFS('20'!$K$10:$K$44,'20'!$A$10:$A$44,LOSS!$G$5,'20'!$M$10:$M$44,LOSS!$B70)+SUMIFS('20'!$L$10:$L$44,'20'!$A$10:$A$44,LOSS!$G$5,'20'!$O$10:$O$44,LOSS!$B70)</f>
        <v>0</v>
      </c>
      <c r="DS70" s="115">
        <f>SUMIFS('20'!$N$10:$N$44,'20'!$A$10:$A$44,LOSS!$I$5,'20'!$M$10:$M$44,LOSS!$B70)+SUMIFS('20'!$P$10:$P$44,'20'!$A$10:$A$44,LOSS!$I$5,'20'!$O$10:$O$44,LOSS!$B70)</f>
        <v>0</v>
      </c>
      <c r="DT70" s="116">
        <f>SUMIFS('20'!$K$10:$K$44,'20'!$A$10:$A$44,LOSS!$I$5,'20'!$M$10:$M$44,LOSS!$B70)+SUMIFS('20'!$L$10:$L$44,'20'!$A$10:$A$44,LOSS!$I$5,'20'!$O$10:$O$44,LOSS!$B70)</f>
        <v>0</v>
      </c>
      <c r="DU70" s="115">
        <f>SUMIFS('21'!$N$10:$N$44,'21'!$A$10:$A$44,LOSS!$E$5,'21'!$M$10:$M$44,LOSS!$B70)+SUMIFS('21'!$P$10:$P$44,'21'!$A$10:$A$44,LOSS!$E$5,'21'!$O$10:$O$44,LOSS!$B70)</f>
        <v>0</v>
      </c>
      <c r="DV70" s="116">
        <f>SUMIFS('21'!$K$10:$K$44,'21'!$A$10:$A$44,LOSS!$E$5,'21'!$M$10:$M$44,LOSS!$B70)+SUMIFS('21'!$L$10:$L$44,'21'!$A$10:$A$44,LOSS!$E$5,'21'!$O$10:$O$44,LOSS!$B70)</f>
        <v>0</v>
      </c>
      <c r="DW70" s="115">
        <f>SUMIFS('21'!$N$10:$N$44,'21'!$A$10:$A$44,LOSS!$G$5,'21'!$M$10:$M$44,LOSS!$B70)+SUMIFS('21'!$P$10:$P$44,'21'!$A$10:$A$44,LOSS!$G$5,'21'!$O$10:$O$44,LOSS!$B70)</f>
        <v>0</v>
      </c>
      <c r="DX70" s="116">
        <f>SUMIFS('21'!$K$10:$K$44,'21'!$A$10:$A$44,LOSS!$G$5,'21'!$M$10:$M$44,LOSS!$B70)+SUMIFS('21'!$L$10:$L$44,'21'!$A$10:$A$44,LOSS!$G$5,'21'!$O$10:$O$44,LOSS!$B70)</f>
        <v>0</v>
      </c>
      <c r="DY70" s="115">
        <f>SUMIFS('21'!$N$10:$N$44,'21'!$A$10:$A$44,LOSS!$I$5,'21'!$M$10:$M$44,LOSS!$B70)+SUMIFS('21'!$P$10:$P$44,'21'!$A$10:$A$44,LOSS!$I$5,'21'!$O$10:$O$44,LOSS!$B70)</f>
        <v>0</v>
      </c>
      <c r="DZ70" s="116">
        <f>SUMIFS('21'!$K$10:$K$44,'21'!$A$10:$A$44,LOSS!$I$5,'21'!$M$10:$M$44,LOSS!$B70)+SUMIFS('21'!$L$10:$L$44,'21'!$A$10:$A$44,LOSS!$I$5,'21'!$O$10:$O$44,LOSS!$B70)</f>
        <v>0</v>
      </c>
      <c r="EA70" s="115">
        <f>SUMIFS('22'!$N$10:$N$44,'22'!$A$10:$A$44,LOSS!$E$5,'22'!$M$10:$M$44,LOSS!$B70)+SUMIFS('22'!$P$10:$P$44,'22'!$A$10:$A$44,LOSS!$E$5,'22'!$O$10:$O$44,LOSS!$B70)</f>
        <v>0</v>
      </c>
      <c r="EB70" s="116">
        <f>SUMIFS('22'!$K$10:$K$44,'22'!$A$10:$A$44,LOSS!$E$5,'22'!$M$10:$M$44,LOSS!$B70)+SUMIFS('22'!$L$10:$L$44,'22'!$A$10:$A$44,LOSS!$E$5,'22'!$O$10:$O$44,LOSS!$B70)</f>
        <v>0</v>
      </c>
      <c r="EC70" s="115">
        <f>SUMIFS('22'!$N$10:$N$44,'22'!$A$10:$A$44,LOSS!$G$5,'22'!$M$10:$M$44,LOSS!$B70)+SUMIFS('22'!$P$10:$P$44,'22'!$A$10:$A$44,LOSS!$G$5,'22'!$O$10:$O$44,LOSS!$B70)</f>
        <v>0</v>
      </c>
      <c r="ED70" s="116">
        <f>SUMIFS('22'!$K$10:$K$44,'22'!$A$10:$A$44,LOSS!$G$5,'22'!$M$10:$M$44,LOSS!$B70)+SUMIFS('22'!$L$10:$L$44,'22'!$A$10:$A$44,LOSS!$G$5,'22'!$O$10:$O$44,LOSS!$B70)</f>
        <v>0</v>
      </c>
      <c r="EE70" s="115">
        <f>SUMIFS('22'!$N$10:$N$44,'22'!$A$10:$A$44,LOSS!$I$5,'22'!$M$10:$M$44,LOSS!$B70)+SUMIFS('22'!$P$10:$P$44,'22'!$A$10:$A$44,LOSS!$I$5,'22'!$O$10:$O$44,LOSS!$B70)</f>
        <v>0</v>
      </c>
      <c r="EF70" s="116">
        <f>SUMIFS('22'!$K$10:$K$44,'22'!$A$10:$A$44,LOSS!$I$5,'22'!$M$10:$M$44,LOSS!$B70)+SUMIFS('22'!$L$10:$L$44,'22'!$A$10:$A$44,LOSS!$I$5,'22'!$O$10:$O$44,LOSS!$B70)</f>
        <v>0</v>
      </c>
      <c r="EG70" s="115">
        <f>SUMIFS('23'!$N$10:$N$44,'23'!$A$10:$A$44,LOSS!$E$5,'23'!$M$10:$M$44,LOSS!$B70)+SUMIFS('23'!$P$10:$P$44,'23'!$A$10:$A$44,LOSS!$E$5,'23'!$O$10:$O$44,LOSS!$B70)</f>
        <v>0</v>
      </c>
      <c r="EH70" s="116">
        <f>SUMIFS('23'!$K$10:$K$44,'23'!$A$10:$A$44,LOSS!$E$5,'23'!$M$10:$M$44,LOSS!$B70)+SUMIFS('23'!$L$10:$L$44,'23'!$A$10:$A$44,LOSS!$E$5,'23'!$O$10:$O$44,LOSS!$B70)</f>
        <v>0</v>
      </c>
      <c r="EI70" s="115">
        <f>SUMIFS('23'!$N$10:$N$44,'23'!$A$10:$A$44,LOSS!$G$5,'23'!$M$10:$M$44,LOSS!$B70)+SUMIFS('23'!$P$10:$P$44,'23'!$A$10:$A$44,LOSS!$G$5,'23'!$O$10:$O$44,LOSS!$B70)</f>
        <v>0</v>
      </c>
      <c r="EJ70" s="116">
        <f>SUMIFS('23'!$K$10:$K$44,'23'!$A$10:$A$44,LOSS!$G$5,'23'!$M$10:$M$44,LOSS!$B70)+SUMIFS('23'!$L$10:$L$44,'23'!$A$10:$A$44,LOSS!$G$5,'23'!$O$10:$O$44,LOSS!$B70)</f>
        <v>0</v>
      </c>
      <c r="EK70" s="115">
        <f>SUMIFS('23'!$N$10:$N$44,'23'!$A$10:$A$44,LOSS!$I$5,'23'!$M$10:$M$44,LOSS!$B70)+SUMIFS('23'!$P$10:$P$44,'23'!$A$10:$A$44,LOSS!$I$5,'23'!$O$10:$O$44,LOSS!$B70)</f>
        <v>0</v>
      </c>
      <c r="EL70" s="116">
        <f>SUMIFS('23'!$K$10:$K$44,'23'!$A$10:$A$44,LOSS!$I$5,'23'!$M$10:$M$44,LOSS!$B70)+SUMIFS('23'!$L$10:$L$44,'23'!$A$10:$A$44,LOSS!$I$5,'23'!$O$10:$O$44,LOSS!$B70)</f>
        <v>0</v>
      </c>
      <c r="EM70" s="115">
        <f>SUMIFS('24'!$N$10:$N$44,'24'!$A$10:$A$44,LOSS!$E$5,'24'!$M$10:$M$44,LOSS!$B70)+SUMIFS('24'!$P$10:$P$44,'24'!$A$10:$A$44,LOSS!$E$5,'24'!$O$10:$O$44,LOSS!$B70)</f>
        <v>0</v>
      </c>
      <c r="EN70" s="116">
        <f>SUMIFS('24'!$K$10:$K$44,'24'!$A$10:$A$44,LOSS!$E$5,'24'!$M$10:$M$44,LOSS!$B70)+SUMIFS('24'!$L$10:$L$44,'24'!$A$10:$A$44,LOSS!$E$5,'24'!$O$10:$O$44,LOSS!$B70)</f>
        <v>0</v>
      </c>
      <c r="EO70" s="115">
        <f>SUMIFS('24'!$N$10:$N$44,'24'!$A$10:$A$44,LOSS!$G$5,'24'!$M$10:$M$44,LOSS!$B70)+SUMIFS('24'!$P$10:$P$44,'24'!$A$10:$A$44,LOSS!$G$5,'24'!$O$10:$O$44,LOSS!$B70)</f>
        <v>0</v>
      </c>
      <c r="EP70" s="116">
        <f>SUMIFS('24'!$K$10:$K$44,'24'!$A$10:$A$44,LOSS!$G$5,'24'!$M$10:$M$44,LOSS!$B70)+SUMIFS('24'!$L$10:$L$44,'24'!$A$10:$A$44,LOSS!$G$5,'24'!$O$10:$O$44,LOSS!$B70)</f>
        <v>0</v>
      </c>
      <c r="EQ70" s="115">
        <f>SUMIFS('24'!$N$10:$N$44,'24'!$A$10:$A$44,LOSS!$I$5,'24'!$M$10:$M$44,LOSS!$B70)+SUMIFS('24'!$P$10:$P$44,'24'!$A$10:$A$44,LOSS!$I$5,'24'!$O$10:$O$44,LOSS!$B70)</f>
        <v>0</v>
      </c>
      <c r="ER70" s="116">
        <f>SUMIFS('24'!$K$10:$K$44,'24'!$A$10:$A$44,LOSS!$I$5,'24'!$M$10:$M$44,LOSS!$B70)+SUMIFS('24'!$L$10:$L$44,'24'!$A$10:$A$44,LOSS!$I$5,'24'!$O$10:$O$44,LOSS!$B70)</f>
        <v>0</v>
      </c>
      <c r="ES70" s="115">
        <f>SUMIFS('25'!$N$10:$N$44,'25'!$A$10:$A$44,LOSS!$E$5,'25'!$M$10:$M$44,LOSS!$B70)+SUMIFS('25'!$P$10:$P$44,'25'!$A$10:$A$44,LOSS!$E$5,'25'!$O$10:$O$44,LOSS!$B70)</f>
        <v>0</v>
      </c>
      <c r="ET70" s="116">
        <f>SUMIFS('25'!$K$10:$K$44,'25'!$A$10:$A$44,LOSS!$E$5,'25'!$M$10:$M$44,LOSS!$B70)+SUMIFS('25'!$L$10:$L$44,'25'!$A$10:$A$44,LOSS!$E$5,'25'!$O$10:$O$44,LOSS!$B70)</f>
        <v>0</v>
      </c>
      <c r="EU70" s="115">
        <f>SUMIFS('25'!$N$10:$N$44,'25'!$A$10:$A$44,LOSS!$G$5,'25'!$M$10:$M$44,LOSS!$B70)+SUMIFS('25'!$P$10:$P$44,'25'!$A$10:$A$44,LOSS!$G$5,'25'!$O$10:$O$44,LOSS!$B70)</f>
        <v>0</v>
      </c>
      <c r="EV70" s="116">
        <f>SUMIFS('25'!$K$10:$K$44,'25'!$A$10:$A$44,LOSS!$G$5,'25'!$M$10:$M$44,LOSS!$B70)+SUMIFS('25'!$L$10:$L$44,'25'!$A$10:$A$44,LOSS!$G$5,'25'!$O$10:$O$44,LOSS!$B70)</f>
        <v>0</v>
      </c>
      <c r="EW70" s="115">
        <f>SUMIFS('25'!$N$10:$N$44,'25'!$A$10:$A$44,LOSS!$I$5,'25'!$M$10:$M$44,LOSS!$B70)+SUMIFS('25'!$P$10:$P$44,'25'!$A$10:$A$44,LOSS!$I$5,'25'!$O$10:$O$44,LOSS!$B70)</f>
        <v>0</v>
      </c>
      <c r="EX70" s="116">
        <f>SUMIFS('25'!$K$10:$K$44,'25'!$A$10:$A$44,LOSS!$I$5,'25'!$M$10:$M$44,LOSS!$B70)+SUMIFS('25'!$L$10:$L$44,'25'!$A$10:$A$44,LOSS!$I$5,'25'!$O$10:$O$44,LOSS!$B70)</f>
        <v>0</v>
      </c>
      <c r="EY70" s="115">
        <f>SUMIFS('26'!$N$10:$N$44,'26'!$A$10:$A$44,LOSS!$E$5,'26'!$M$10:$M$44,LOSS!$B70)+SUMIFS('26'!$P$10:$P$44,'26'!$A$10:$A$44,LOSS!$E$5,'26'!$O$10:$O$44,LOSS!$B70)</f>
        <v>0</v>
      </c>
      <c r="EZ70" s="116">
        <f>SUMIFS('26'!$K$10:$K$44,'26'!$A$10:$A$44,LOSS!$E$5,'26'!$M$10:$M$44,LOSS!$B70)+SUMIFS('26'!$L$10:$L$44,'26'!$A$10:$A$44,LOSS!$E$5,'26'!$O$10:$O$44,LOSS!$B70)</f>
        <v>0</v>
      </c>
      <c r="FA70" s="115">
        <f>SUMIFS('26'!$N$10:$N$44,'26'!$A$10:$A$44,LOSS!$G$5,'26'!$M$10:$M$44,LOSS!$B70)+SUMIFS('26'!$P$10:$P$44,'26'!$A$10:$A$44,LOSS!$G$5,'26'!$O$10:$O$44,LOSS!$B70)</f>
        <v>0</v>
      </c>
      <c r="FB70" s="116">
        <f>SUMIFS('26'!$K$10:$K$44,'26'!$A$10:$A$44,LOSS!$G$5,'26'!$M$10:$M$44,LOSS!$B70)+SUMIFS('26'!$L$10:$L$44,'26'!$A$10:$A$44,LOSS!$G$5,'26'!$O$10:$O$44,LOSS!$B70)</f>
        <v>0</v>
      </c>
      <c r="FC70" s="115">
        <f>SUMIFS('26'!$N$10:$N$44,'26'!$A$10:$A$44,LOSS!$I$5,'26'!$M$10:$M$44,LOSS!$B70)+SUMIFS('26'!$P$10:$P$44,'26'!$A$10:$A$44,LOSS!$I$5,'26'!$O$10:$O$44,LOSS!$B70)</f>
        <v>0</v>
      </c>
      <c r="FD70" s="116">
        <f>SUMIFS('26'!$K$10:$K$44,'26'!$A$10:$A$44,LOSS!$I$5,'26'!$M$10:$M$44,LOSS!$B70)+SUMIFS('26'!$L$10:$L$44,'26'!$A$10:$A$44,LOSS!$I$5,'26'!$O$10:$O$44,LOSS!$B70)</f>
        <v>0</v>
      </c>
      <c r="FE70" s="115">
        <f>SUMIFS('27'!$N$10:$N$44,'27'!$A$10:$A$44,LOSS!$E$5,'27'!$M$10:$M$44,LOSS!$B70)+SUMIFS('27'!$P$10:$P$44,'27'!$A$10:$A$44,LOSS!$E$5,'27'!$O$10:$O$44,LOSS!$B70)</f>
        <v>0</v>
      </c>
      <c r="FF70" s="116">
        <f>SUMIFS('27'!$K$10:$K$44,'27'!$A$10:$A$44,LOSS!$E$5,'27'!$M$10:$M$44,LOSS!$B70)+SUMIFS('27'!$L$10:$L$44,'27'!$A$10:$A$44,LOSS!$E$5,'27'!$O$10:$O$44,LOSS!$B70)</f>
        <v>0</v>
      </c>
      <c r="FG70" s="115">
        <f>SUMIFS('27'!$N$10:$N$44,'27'!$A$10:$A$44,LOSS!$G$5,'27'!$M$10:$M$44,LOSS!$B70)+SUMIFS('27'!$P$10:$P$44,'27'!$A$10:$A$44,LOSS!$G$5,'27'!$O$10:$O$44,LOSS!$B70)</f>
        <v>0</v>
      </c>
      <c r="FH70" s="116">
        <f>SUMIFS('27'!$K$10:$K$44,'27'!$A$10:$A$44,LOSS!$G$5,'27'!$M$10:$M$44,LOSS!$B70)+SUMIFS('27'!$L$10:$L$44,'27'!$A$10:$A$44,LOSS!$G$5,'27'!$O$10:$O$44,LOSS!$B70)</f>
        <v>0</v>
      </c>
      <c r="FI70" s="115">
        <f>SUMIFS('27'!$N$10:$N$44,'27'!$A$10:$A$44,LOSS!$I$5,'27'!$M$10:$M$44,LOSS!$B70)+SUMIFS('27'!$P$10:$P$44,'27'!$A$10:$A$44,LOSS!$I$5,'27'!$O$10:$O$44,LOSS!$B70)</f>
        <v>0</v>
      </c>
      <c r="FJ70" s="116">
        <f>SUMIFS('27'!$K$10:$K$44,'27'!$A$10:$A$44,LOSS!$I$5,'27'!$M$10:$M$44,LOSS!$B70)+SUMIFS('27'!$L$10:$L$44,'27'!$A$10:$A$44,LOSS!$I$5,'27'!$O$10:$O$44,LOSS!$B70)</f>
        <v>0</v>
      </c>
      <c r="FK70" s="115">
        <f>SUMIFS('28'!$N$10:$N$44,'28'!$A$10:$A$44,LOSS!$E$5,'28'!$M$10:$M$44,LOSS!$B70)+SUMIFS('28'!$P$10:$P$44,'28'!$A$10:$A$44,LOSS!$E$5,'28'!$O$10:$O$44,LOSS!$B70)</f>
        <v>0</v>
      </c>
      <c r="FL70" s="116">
        <f>SUMIFS('28'!$K$10:$K$44,'28'!$A$10:$A$44,LOSS!$E$5,'28'!$M$10:$M$44,LOSS!$B70)+SUMIFS('28'!$L$10:$L$44,'28'!$A$10:$A$44,LOSS!$E$5,'28'!$O$10:$O$44,LOSS!$B70)</f>
        <v>0</v>
      </c>
      <c r="FM70" s="115">
        <f>SUMIFS('28'!$N$10:$N$44,'28'!$A$10:$A$44,LOSS!$G$5,'28'!$M$10:$M$44,LOSS!$B70)+SUMIFS('28'!$P$10:$P$44,'28'!$A$10:$A$44,LOSS!$G$5,'28'!$O$10:$O$44,LOSS!$B70)</f>
        <v>0</v>
      </c>
      <c r="FN70" s="116">
        <f>SUMIFS('28'!$K$10:$K$44,'28'!$A$10:$A$44,LOSS!$G$5,'28'!$M$10:$M$44,LOSS!$B70)+SUMIFS('28'!$L$10:$L$44,'28'!$A$10:$A$44,LOSS!$G$5,'28'!$O$10:$O$44,LOSS!$B70)</f>
        <v>0</v>
      </c>
      <c r="FO70" s="115">
        <f>SUMIFS('28'!$N$10:$N$44,'28'!$A$10:$A$44,LOSS!$I$5,'28'!$M$10:$M$44,LOSS!$B70)+SUMIFS('28'!$P$10:$P$44,'28'!$A$10:$A$44,LOSS!$I$5,'28'!$O$10:$O$44,LOSS!$B70)</f>
        <v>0</v>
      </c>
      <c r="FP70" s="116">
        <f>SUMIFS('28'!$K$10:$K$44,'28'!$A$10:$A$44,LOSS!$I$5,'28'!$M$10:$M$44,LOSS!$B70)+SUMIFS('28'!$L$10:$L$44,'28'!$A$10:$A$44,LOSS!$I$5,'28'!$O$10:$O$44,LOSS!$B70)</f>
        <v>0</v>
      </c>
      <c r="FQ70" s="115">
        <f>SUMIFS('29'!$N$10:$N$44,'29'!$A$10:$A$44,LOSS!$E$5,'29'!$M$10:$M$44,LOSS!$B70)+SUMIFS('29'!$P$10:$P$44,'29'!$A$10:$A$44,LOSS!$E$5,'29'!$O$10:$O$44,LOSS!$B70)</f>
        <v>0</v>
      </c>
      <c r="FR70" s="116">
        <f>SUMIFS('29'!$K$10:$K$44,'29'!$A$10:$A$44,LOSS!$E$5,'29'!$M$10:$M$44,LOSS!$B70)+SUMIFS('29'!$L$10:$L$44,'29'!$A$10:$A$44,LOSS!$E$5,'29'!$O$10:$O$44,LOSS!$B70)</f>
        <v>0</v>
      </c>
      <c r="FS70" s="115">
        <f>SUMIFS('29'!$N$10:$N$44,'29'!$A$10:$A$44,LOSS!$G$5,'29'!$M$10:$M$44,LOSS!$B70)+SUMIFS('29'!$P$10:$P$44,'29'!$A$10:$A$44,LOSS!$G$5,'29'!$O$10:$O$44,LOSS!$B70)</f>
        <v>0</v>
      </c>
      <c r="FT70" s="116">
        <f>SUMIFS('29'!$K$10:$K$44,'29'!$A$10:$A$44,LOSS!$G$5,'29'!$M$10:$M$44,LOSS!$B70)+SUMIFS('29'!$L$10:$L$44,'29'!$A$10:$A$44,LOSS!$G$5,'29'!$O$10:$O$44,LOSS!$B70)</f>
        <v>0</v>
      </c>
      <c r="FU70" s="115">
        <f>SUMIFS('29'!$N$10:$N$44,'29'!$A$10:$A$44,LOSS!$I$5,'29'!$M$10:$M$44,LOSS!$B70)+SUMIFS('29'!$P$10:$P$44,'29'!$A$10:$A$44,LOSS!$I$5,'29'!$O$10:$O$44,LOSS!$B70)</f>
        <v>0</v>
      </c>
      <c r="FV70" s="116">
        <f>SUMIFS('29'!$K$10:$K$44,'29'!$A$10:$A$44,LOSS!$I$5,'29'!$M$10:$M$44,LOSS!$B70)+SUMIFS('29'!$L$10:$L$44,'29'!$A$10:$A$44,LOSS!$I$5,'29'!$O$10:$O$44,LOSS!$B70)</f>
        <v>0</v>
      </c>
      <c r="FW70" s="115">
        <f>SUMIFS('30'!$N$10:$N$44,'30'!$A$10:$A$44,LOSS!$E$5,'30'!$M$10:$M$44,LOSS!$B70)+SUMIFS('30'!$P$10:$P$44,'30'!$A$10:$A$44,LOSS!$E$5,'30'!$O$10:$O$44,LOSS!$B70)</f>
        <v>0</v>
      </c>
      <c r="FX70" s="116">
        <f>SUMIFS('30'!$K$10:$K$44,'30'!$A$10:$A$44,LOSS!$E$5,'30'!$M$10:$M$44,LOSS!$B70)+SUMIFS('30'!$L$10:$L$44,'30'!$A$10:$A$44,LOSS!$E$5,'30'!$O$10:$O$44,LOSS!$B70)</f>
        <v>0</v>
      </c>
      <c r="FY70" s="115">
        <f>SUMIFS('30'!$N$10:$N$44,'30'!$A$10:$A$44,LOSS!$G$5,'30'!$M$10:$M$44,LOSS!$B70)+SUMIFS('30'!$P$10:$P$44,'30'!$A$10:$A$44,LOSS!$G$5,'30'!$O$10:$O$44,LOSS!$B70)</f>
        <v>0</v>
      </c>
      <c r="FZ70" s="116">
        <f>SUMIFS('30'!$K$10:$K$44,'30'!$A$10:$A$44,LOSS!$G$5,'30'!$M$10:$M$44,LOSS!$B70)+SUMIFS('30'!$L$10:$L$44,'30'!$A$10:$A$44,LOSS!$G$5,'30'!$O$10:$O$44,LOSS!$B70)</f>
        <v>0</v>
      </c>
      <c r="GA70" s="115">
        <f>SUMIFS('30'!$N$10:$N$44,'30'!$A$10:$A$44,LOSS!$I$5,'30'!$M$10:$M$44,LOSS!$B70)+SUMIFS('30'!$P$10:$P$44,'30'!$A$10:$A$44,LOSS!$I$5,'30'!$O$10:$O$44,LOSS!$B70)</f>
        <v>0</v>
      </c>
      <c r="GB70" s="116">
        <f>SUMIFS('30'!$K$10:$K$44,'30'!$A$10:$A$44,LOSS!$I$5,'30'!$M$10:$M$44,LOSS!$B70)+SUMIFS('30'!$L$10:$L$44,'30'!$A$10:$A$44,LOSS!$I$5,'30'!$O$10:$O$44,LOSS!$B70)</f>
        <v>0</v>
      </c>
      <c r="GC70" s="115">
        <f>SUMIFS('31'!$N$13:$N$44,'31'!$A$13:$A$44,LOSS!$E$5,'31'!$M$13:$M$44,LOSS!$B70)+SUMIFS('31'!$P$13:$P$44,'31'!$A$13:$A$44,LOSS!$E$5,'31'!$O$13:$O$44,LOSS!$B70)</f>
        <v>0</v>
      </c>
      <c r="GD70" s="116">
        <f>SUMIFS('31'!$K$13:$K$44,'31'!$A$13:$A$44,LOSS!$E$5,'31'!$M$13:$M$44,LOSS!$B70)+SUMIFS('31'!$L$13:$L$44,'31'!$A$13:$A$44,LOSS!$E$5,'31'!$O$13:$O$44,LOSS!$B70)</f>
        <v>0</v>
      </c>
      <c r="GE70" s="115">
        <f>SUMIFS('31'!$N$13:$N$44,'31'!$A$13:$A$44,LOSS!$G$5,'31'!$M$13:$M$44,LOSS!$B70)+SUMIFS('31'!$P$13:$P$44,'31'!$A$13:$A$44,LOSS!$G$5,'31'!$O$13:$O$44,LOSS!$B70)</f>
        <v>0</v>
      </c>
      <c r="GF70" s="116">
        <f>SUMIFS('31'!$K$13:$K$44,'31'!$A$13:$A$44,LOSS!$G$5,'31'!$M$13:$M$44,LOSS!$B70)+SUMIFS('31'!$L$13:$L$44,'31'!$A$13:$A$44,LOSS!$G$5,'31'!$O$13:$O$44,LOSS!$B70)</f>
        <v>0</v>
      </c>
      <c r="GG70" s="115">
        <f>SUMIFS('31'!$N$13:$N$44,'31'!$A$13:$A$44,LOSS!$I$5,'31'!$M$13:$M$44,LOSS!$B70)+SUMIFS('31'!$P$13:$P$44,'31'!$A$13:$A$44,LOSS!$I$5,'31'!$O$13:$O$44,LOSS!$B70)</f>
        <v>0</v>
      </c>
      <c r="GH70" s="116">
        <f>SUMIFS('31'!$K$13:$K$44,'31'!$A$13:$A$44,LOSS!$I$5,'31'!$M$13:$M$44,LOSS!$B70)+SUMIFS('31'!$L$13:$L$44,'31'!$A$13:$A$44,LOSS!$I$5,'31'!$O$13:$O$44,LOSS!$B70)</f>
        <v>0</v>
      </c>
      <c r="GI70" s="108">
        <f t="shared" si="0"/>
        <v>0</v>
      </c>
      <c r="GJ70" s="117">
        <f t="shared" si="7"/>
        <v>0</v>
      </c>
      <c r="GK70" s="118">
        <f t="shared" si="6"/>
        <v>0</v>
      </c>
    </row>
    <row r="71" ht="18.75" customHeight="1" spans="1:193">
      <c r="A71" s="125"/>
      <c r="B71" s="112">
        <v>424</v>
      </c>
      <c r="C71" s="113" t="s">
        <v>333</v>
      </c>
      <c r="D71" s="114"/>
      <c r="E71" s="115">
        <f>SUMIFS('1'!$N$10:$N$44,'1'!$A$10:$A$44,LOSS!$E$5,'1'!$M$10:$M$44,LOSS!$B71)+SUMIFS('1'!$P$10:$P$44,'1'!$A$10:$A$44,LOSS!$E$5,'1'!$O$10:$O$44,LOSS!$B71)</f>
        <v>0</v>
      </c>
      <c r="F71" s="116">
        <f>SUMIFS('1'!$K$10:$K$44,'1'!$A$10:$A$44,LOSS!$E$5,'1'!$M$10:$M$44,LOSS!$B71)+SUMIFS('1'!$L$10:$L$44,'1'!$A$10:$A$44,LOSS!$E$5,'1'!$O$10:$O$44,LOSS!$B71)</f>
        <v>0</v>
      </c>
      <c r="G71" s="115">
        <f>SUMIFS('1'!$N$10:$N$44,'1'!$A$10:$A$44,LOSS!$G$5,'1'!$M$10:$M$44,LOSS!$B71)+SUMIFS('1'!$P$10:$P$44,'1'!$A$10:$A$44,LOSS!$G$5,'1'!$O$10:$O$44,LOSS!$B71)</f>
        <v>0</v>
      </c>
      <c r="H71" s="116">
        <f>SUMIFS('1'!$K$10:$K$44,'1'!$A$10:$A$44,LOSS!$G$5,'1'!$M$10:$M$44,LOSS!$B71)+SUMIFS('1'!$L$10:$L$44,'1'!$A$10:$A$44,LOSS!$G$5,'1'!$O$10:$O$44,LOSS!$B71)</f>
        <v>0</v>
      </c>
      <c r="I71" s="115">
        <f>SUMIFS('1'!$N$10:$N$44,'1'!$A$10:$A$44,LOSS!$I$5,'1'!$M$10:$M$44,LOSS!$B71)+SUMIFS('1'!$P$10:$P$44,'1'!$A$10:$A$44,LOSS!$I$5,'1'!$O$10:$O$44,LOSS!$B71)</f>
        <v>0</v>
      </c>
      <c r="J71" s="116">
        <f>SUMIFS('1'!$K$10:$K$44,'1'!$A$10:$A$44,LOSS!$I$5,'1'!$M$10:$M$44,LOSS!$B71)+SUMIFS('1'!$L$10:$L$44,'1'!$A$10:$A$44,LOSS!$I$5,'1'!$O$10:$O$44,LOSS!$B71)</f>
        <v>0</v>
      </c>
      <c r="K71" s="115">
        <f>SUMIFS('2'!$N$10:$N$52,'2'!$A$10:$A$52,LOSS!$E$5,'2'!$M$10:$M$52,LOSS!$B71)+SUMIFS('2'!$P$10:$P$52,'2'!$A$10:$A$52,LOSS!$E$5,'2'!$O$10:$O$52,LOSS!$B71)</f>
        <v>0</v>
      </c>
      <c r="L71" s="116">
        <f>SUMIFS('2'!$K$10:$K$52,'2'!$A$10:$A$52,LOSS!$E$5,'2'!$M$10:$M$52,LOSS!$B71)+SUMIFS('2'!$L$10:$L$52,'2'!$A$10:$A$52,LOSS!$E$5,'2'!$O$10:$O$52,LOSS!$B71)</f>
        <v>0</v>
      </c>
      <c r="M71" s="115">
        <f>SUMIFS('2'!$N$10:$N$52,'2'!$A$10:$A$52,LOSS!$G$5,'2'!$M$10:$M$52,LOSS!$B71)+SUMIFS('2'!$P$10:$P$52,'2'!$A$10:$A$52,LOSS!$G$5,'2'!$O$10:$O$52,LOSS!$B71)</f>
        <v>0</v>
      </c>
      <c r="N71" s="116">
        <f>SUMIFS('2'!$K$10:$K$52,'2'!$A$10:$A$52,LOSS!$G$5,'2'!$M$10:$M$52,LOSS!$B71)+SUMIFS('2'!$L$10:$L$52,'2'!$A$10:$A$52,LOSS!$G$5,'2'!$O$10:$O$52,LOSS!$B71)</f>
        <v>0</v>
      </c>
      <c r="O71" s="115">
        <f>SUMIFS('2'!$N$10:$N$52,'2'!$A$10:$A$52,LOSS!$I$5,'2'!$M$10:$M$52,LOSS!$B71)+SUMIFS('2'!$P$10:$P$52,'2'!$A$10:$A$52,LOSS!$I$5,'2'!$O$10:$O$52,LOSS!$B71)</f>
        <v>0</v>
      </c>
      <c r="P71" s="116">
        <f>SUMIFS('2'!$K$10:$K$52,'2'!$A$10:$A$52,LOSS!$I$5,'2'!$M$10:$M$52,LOSS!$B71)+SUMIFS('2'!$L$10:$L$52,'2'!$A$10:$A$52,LOSS!$I$5,'2'!$O$10:$O$52,LOSS!$B71)</f>
        <v>0</v>
      </c>
      <c r="Q71" s="115">
        <f>SUMIFS('3'!$N$10:$N$44,'3'!$A$10:$A$44,LOSS!$E$5,'3'!$M$10:$M$44,LOSS!$B71)+SUMIFS('3'!$P$10:$P$44,'3'!$A$10:$A$44,LOSS!$E$5,'3'!$O$10:$O$44,LOSS!$B71)</f>
        <v>0</v>
      </c>
      <c r="R71" s="116">
        <f>SUMIFS('3'!$K$10:$K$44,'3'!$A$10:$A$44,LOSS!$E$5,'3'!$M$10:$M$44,LOSS!$B71)+SUMIFS('3'!$L$10:$L$44,'3'!$A$10:$A$44,LOSS!$E$5,'3'!$O$10:$O$44,LOSS!$B71)</f>
        <v>0</v>
      </c>
      <c r="S71" s="115">
        <f>SUMIFS('3'!$N$10:$N$44,'3'!$A$10:$A$44,LOSS!$G$5,'3'!$M$10:$M$44,LOSS!$B71)+SUMIFS('3'!$P$10:$P$44,'3'!$A$10:$A$44,LOSS!$G$5,'3'!$O$10:$O$44,LOSS!$B71)</f>
        <v>0</v>
      </c>
      <c r="T71" s="116">
        <f>SUMIFS('3'!$K$10:$K$44,'3'!$A$10:$A$44,LOSS!$G$5,'3'!$M$10:$M$44,LOSS!$B71)+SUMIFS('3'!$L$10:$L$44,'3'!$A$10:$A$44,LOSS!$G$5,'3'!$O$10:$O$44,LOSS!$B71)</f>
        <v>0</v>
      </c>
      <c r="U71" s="115">
        <f>SUMIFS('3'!$N$10:$N$44,'3'!$A$10:$A$44,LOSS!$I$5,'3'!$M$10:$M$44,LOSS!$B71)+SUMIFS('3'!$P$10:$P$44,'3'!$A$10:$A$44,LOSS!$I$5,'3'!$O$10:$O$44,LOSS!$B71)</f>
        <v>0</v>
      </c>
      <c r="V71" s="116">
        <f>SUMIFS('3'!$K$10:$K$44,'3'!$A$10:$A$44,LOSS!$I$5,'3'!$M$10:$M$44,LOSS!$B71)+SUMIFS('3'!$L$10:$L$44,'3'!$A$10:$A$44,LOSS!$I$5,'3'!$O$10:$O$44,LOSS!$B71)</f>
        <v>0</v>
      </c>
      <c r="W71" s="115">
        <f>SUMIFS('4'!$N$10:$N$44,'4'!$A$10:$A$44,LOSS!$E$5,'4'!$M$10:$M$44,LOSS!$B71)+SUMIFS('4'!$P$10:$P$44,'4'!$A$10:$A$44,LOSS!$E$5,'4'!$O$10:$O$44,LOSS!$B71)</f>
        <v>0</v>
      </c>
      <c r="X71" s="116">
        <f>SUMIFS('4'!$K$10:$K$44,'4'!$A$10:$A$44,LOSS!$E$5,'4'!$M$10:$M$44,LOSS!$B71)+SUMIFS('4'!$L$10:$L$44,'4'!$A$10:$A$44,LOSS!$E$5,'4'!$O$10:$O$44,LOSS!$B71)</f>
        <v>0</v>
      </c>
      <c r="Y71" s="115">
        <f>SUMIFS('4'!$N$10:$N$44,'4'!$A$10:$A$44,LOSS!$G$5,'4'!$M$10:$M$44,LOSS!$B71)+SUMIFS('4'!$P$10:$P$44,'4'!$A$10:$A$44,LOSS!$G$5,'4'!$O$10:$O$44,LOSS!$B71)</f>
        <v>0</v>
      </c>
      <c r="Z71" s="116">
        <f>SUMIFS('4'!$K$10:$K$44,'4'!$A$10:$A$44,LOSS!$G$5,'4'!$M$10:$M$44,LOSS!$B71)+SUMIFS('4'!$L$10:$L$44,'4'!$A$10:$A$44,LOSS!$G$5,'4'!$O$10:$O$44,LOSS!$B71)</f>
        <v>0</v>
      </c>
      <c r="AA71" s="115">
        <f>SUMIFS('4'!$N$10:$N$44,'4'!$A$10:$A$44,LOSS!$I$5,'4'!$M$10:$M$44,LOSS!$B71)+SUMIFS('4'!$P$10:$P$44,'4'!$A$10:$A$44,LOSS!$I$5,'4'!$O$10:$O$44,LOSS!$B71)</f>
        <v>0</v>
      </c>
      <c r="AB71" s="116">
        <f>SUMIFS('4'!$K$10:$K$44,'4'!$A$10:$A$44,LOSS!$I$5,'4'!$M$10:$M$44,LOSS!$B71)+SUMIFS('4'!$L$10:$L$44,'4'!$A$10:$A$44,LOSS!$I$5,'4'!$O$10:$O$44,LOSS!$B71)</f>
        <v>0</v>
      </c>
      <c r="AC71" s="115">
        <f>SUMIFS('5'!$N$10:$N$52,'5'!$A$10:$A$52,LOSS!$E$5,'5'!$M$10:$M$52,LOSS!$B71)+SUMIFS('5'!$P$10:$P$52,'5'!$A$10:$A$52,LOSS!$E$5,'5'!$O$10:$O$52,LOSS!$B71)</f>
        <v>0</v>
      </c>
      <c r="AD71" s="116">
        <f>SUMIFS('5'!$K$10:$K$52,'5'!$A$10:$A$52,LOSS!$E$5,'5'!$M$10:$M$52,LOSS!$B71)+SUMIFS('5'!$L$10:$L$52,'5'!$A$10:$A$52,LOSS!$E$5,'5'!$O$10:$O$52,LOSS!$B71)</f>
        <v>0</v>
      </c>
      <c r="AE71" s="115">
        <f>SUMIFS('5'!$N$10:$N$52,'5'!$A$10:$A$52,LOSS!$G$5,'5'!$M$10:$M$52,LOSS!$B71)+SUMIFS('5'!$P$10:$P$52,'5'!$A$10:$A$52,LOSS!$G$5,'5'!$O$10:$O$52,LOSS!$B71)</f>
        <v>0</v>
      </c>
      <c r="AF71" s="116">
        <f>SUMIFS('5'!$K$10:$K$52,'5'!$A$10:$A$52,LOSS!$G$5,'5'!$M$10:$M$52,LOSS!$B71)+SUMIFS('5'!$L$10:$L$52,'5'!$A$10:$A$52,LOSS!$G$5,'5'!$O$10:$O$52,LOSS!$B71)</f>
        <v>0</v>
      </c>
      <c r="AG71" s="115">
        <f>SUMIFS('5'!$N$10:$N$52,'5'!$A$10:$A$52,LOSS!$I$5,'5'!$M$10:$M$52,LOSS!$B71)+SUMIFS('5'!$P$10:$P$52,'5'!$A$10:$A$52,LOSS!$I$5,'5'!$O$10:$O$52,LOSS!$B71)</f>
        <v>0</v>
      </c>
      <c r="AH71" s="116">
        <f>SUMIFS('5'!$K$10:$K$52,'5'!$A$10:$A$52,LOSS!$I$5,'5'!$M$10:$M$52,LOSS!$B71)+SUMIFS('5'!$L$10:$L$52,'5'!$A$10:$A$52,LOSS!$I$5,'5'!$O$10:$O$52,LOSS!$B71)</f>
        <v>0</v>
      </c>
      <c r="AI71" s="115">
        <f>SUMIFS('6'!$N$10:$N$43,'6'!$A$10:$A$43,LOSS!$E$5,'6'!$M$10:$M$43,LOSS!$B71)+SUMIFS('6'!$P$10:$P$43,'6'!$A$10:$A$43,LOSS!$E$5,'6'!$O$10:$O$43,LOSS!$B71)</f>
        <v>0</v>
      </c>
      <c r="AJ71" s="116">
        <f>SUMIFS('6'!$K$10:$K$43,'6'!$A$10:$A$43,LOSS!$E$5,'6'!$M$10:$M$43,LOSS!$B71)+SUMIFS('6'!$L$10:$L$43,'6'!$A$10:$A$43,LOSS!$E$5,'6'!$O$10:$O$43,LOSS!$B71)</f>
        <v>0</v>
      </c>
      <c r="AK71" s="115">
        <f>SUMIFS('6'!$N$10:$N$43,'6'!$A$10:$A$43,LOSS!$G$5,'6'!$M$10:$M$43,LOSS!$B71)+SUMIFS('6'!$P$10:$P$43,'6'!$A$10:$A$43,LOSS!$G$5,'6'!$O$10:$O$43,LOSS!$B71)</f>
        <v>0</v>
      </c>
      <c r="AL71" s="116">
        <f>SUMIFS('6'!$K$10:$K$43,'6'!$A$10:$A$43,LOSS!$G$5,'6'!$M$10:$M$43,LOSS!$B71)+SUMIFS('6'!$L$10:$L$43,'6'!$A$10:$A$43,LOSS!$G$5,'6'!$O$10:$O$43,LOSS!$B71)</f>
        <v>0</v>
      </c>
      <c r="AM71" s="115">
        <f>SUMIFS('6'!$N$10:$N$43,'6'!$A$10:$A$43,LOSS!$I$5,'6'!$M$10:$M$43,LOSS!$B71)+SUMIFS('6'!$P$10:$P$43,'6'!$A$10:$A$43,LOSS!$I$5,'6'!$O$10:$O$43,LOSS!$B71)</f>
        <v>0</v>
      </c>
      <c r="AN71" s="116">
        <f>SUMIFS('6'!$K$10:$K$43,'6'!$A$10:$A$43,LOSS!$I$5,'6'!$M$10:$M$43,LOSS!$B71)+SUMIFS('6'!$L$10:$L$43,'6'!$A$10:$A$43,LOSS!$I$5,'6'!$O$10:$O$43,LOSS!$B71)</f>
        <v>0</v>
      </c>
      <c r="AO71" s="115">
        <f>SUMIFS('7'!$N$10:$N$44,'7'!$A$10:$A$44,LOSS!$E$5,'7'!$M$10:$M$44,LOSS!$B71)+SUMIFS('7'!$P$10:$P$44,'7'!$A$10:$A$44,LOSS!$E$5,'7'!$O$10:$O$44,LOSS!$B71)</f>
        <v>0</v>
      </c>
      <c r="AP71" s="116">
        <f>SUMIFS('7'!$K$10:$K$44,'7'!$A$10:$A$44,LOSS!$E$5,'7'!$M$10:$M$44,LOSS!$B71)+SUMIFS('7'!$L$10:$L$44,'7'!$A$10:$A$44,LOSS!$E$5,'7'!$O$10:$O$44,LOSS!$B71)</f>
        <v>0</v>
      </c>
      <c r="AQ71" s="115">
        <f>SUMIFS('7'!$N$10:$N$44,'7'!$A$10:$A$44,LOSS!$G$5,'7'!$M$10:$M$44,LOSS!$B71)+SUMIFS('7'!$P$10:$P$44,'7'!$A$10:$A$44,LOSS!$G$5,'7'!$O$10:$O$44,LOSS!$B71)</f>
        <v>0</v>
      </c>
      <c r="AR71" s="116">
        <f>SUMIFS('7'!$K$10:$K$44,'7'!$A$10:$A$44,LOSS!$G$5,'7'!$M$10:$M$44,LOSS!$B71)+SUMIFS('7'!$L$10:$L$44,'7'!$A$10:$A$44,LOSS!$G$5,'7'!$O$10:$O$44,LOSS!$B71)</f>
        <v>0</v>
      </c>
      <c r="AS71" s="115">
        <f>SUMIFS('7'!$N$10:$N$44,'7'!$A$10:$A$44,LOSS!$I$5,'7'!$M$10:$M$44,LOSS!$B71)+SUMIFS('7'!$P$10:$P$44,'7'!$A$10:$A$44,LOSS!$I$5,'7'!$O$10:$O$44,LOSS!$B71)</f>
        <v>0</v>
      </c>
      <c r="AT71" s="116">
        <f>SUMIFS('7'!$K$10:$K$44,'7'!$A$10:$A$44,LOSS!$I$5,'7'!$M$10:$M$44,LOSS!$B71)+SUMIFS('7'!$L$10:$L$44,'7'!$A$10:$A$44,LOSS!$I$5,'7'!$O$10:$O$44,LOSS!$B71)</f>
        <v>0</v>
      </c>
      <c r="AU71" s="115">
        <f>SUMIFS('8'!$N$10:$N$43,'8'!$A$10:$A$43,LOSS!$E$5,'8'!$M$10:$M$43,LOSS!$B71)+SUMIFS('8'!$P$10:$P$43,'8'!$A$10:$A$43,LOSS!$E$5,'8'!$O$10:$O$43,LOSS!$B71)</f>
        <v>0</v>
      </c>
      <c r="AV71" s="116">
        <f>SUMIFS('8'!$K$10:$K$43,'8'!$A$10:$A$43,LOSS!$E$5,'8'!$M$10:$M$43,LOSS!$B71)+SUMIFS('8'!$L$10:$L$43,'8'!$A$10:$A$43,LOSS!$E$5,'8'!$O$10:$O$43,LOSS!$B71)</f>
        <v>0</v>
      </c>
      <c r="AW71" s="115">
        <f>SUMIFS('8'!$N$10:$N$43,'8'!$A$10:$A$43,LOSS!$G$5,'8'!$M$10:$M$43,LOSS!$B71)+SUMIFS('8'!$P$10:$P$43,'8'!$A$10:$A$43,LOSS!$G$5,'8'!$O$10:$O$43,LOSS!$B71)</f>
        <v>0</v>
      </c>
      <c r="AX71" s="116">
        <f>SUMIFS('8'!$K$10:$K$43,'8'!$A$10:$A$43,LOSS!$G$5,'8'!$M$10:$M$43,LOSS!$B71)+SUMIFS('8'!$L$10:$L$43,'8'!$A$10:$A$43,LOSS!$G$5,'8'!$O$10:$O$43,LOSS!$B71)</f>
        <v>0</v>
      </c>
      <c r="AY71" s="115">
        <f>SUMIFS('8'!$N$10:$N$43,'8'!$A$10:$A$43,LOSS!$I$5,'8'!$M$10:$M$43,LOSS!$B71)+SUMIFS('8'!$P$10:$P$43,'8'!$A$10:$A$43,LOSS!$I$5,'8'!$O$10:$O$43,LOSS!$B71)</f>
        <v>0</v>
      </c>
      <c r="AZ71" s="116">
        <f>SUMIFS('8'!$K$10:$K$43,'8'!$A$10:$A$43,LOSS!$I$5,'8'!$M$10:$M$43,LOSS!$B71)+SUMIFS('8'!$L$10:$L$43,'8'!$A$10:$A$43,LOSS!$I$5,'8'!$O$10:$O$43,LOSS!$B71)</f>
        <v>0</v>
      </c>
      <c r="BA71" s="115">
        <f>SUMIFS('9'!$N$10:$N$51,'9'!$A$10:$A$51,LOSS!$E$5,'9'!$M$10:$M$51,LOSS!$B71)+SUMIFS('9'!$P$10:$P$51,'9'!$A$10:$A$51,LOSS!$E$5,'9'!$O$10:$O$51,LOSS!$B71)</f>
        <v>0</v>
      </c>
      <c r="BB71" s="116">
        <f>SUMIFS('9'!$K$10:$K$51,'9'!$A$10:$A$51,LOSS!$E$5,'9'!$M$10:$M$51,LOSS!$B71)+SUMIFS('9'!$L$10:$L$51,'9'!$A$10:$A$51,LOSS!$E$5,'9'!$O$10:$O$51,LOSS!$B71)</f>
        <v>0</v>
      </c>
      <c r="BC71" s="115">
        <f>SUMIFS('9'!$N$10:$N$51,'9'!$A$10:$A$51,LOSS!$G$5,'9'!$M$10:$M$51,LOSS!$B71)+SUMIFS('9'!$P$10:$P$51,'9'!$A$10:$A$51,LOSS!$G$5,'9'!$O$10:$O$51,LOSS!$B71)</f>
        <v>0</v>
      </c>
      <c r="BD71" s="116">
        <f>SUMIFS('9'!$K$10:$K$51,'9'!$A$10:$A$51,LOSS!$G$5,'9'!$M$10:$M$51,LOSS!$B71)+SUMIFS('9'!$L$10:$L$51,'9'!$A$10:$A$51,LOSS!$G$5,'9'!$O$10:$O$51,LOSS!$B71)</f>
        <v>0</v>
      </c>
      <c r="BE71" s="115">
        <f>SUMIFS('9'!$N$10:$N$51,'9'!$A$10:$A$51,LOSS!$I$5,'9'!$M$10:$M$51,LOSS!$B71)+SUMIFS('9'!$P$10:$P$51,'9'!$A$10:$A$51,LOSS!$I$5,'9'!$O$10:$O$51,LOSS!$B71)</f>
        <v>0</v>
      </c>
      <c r="BF71" s="116">
        <f>SUMIFS('9'!$K$10:$K$51,'9'!$A$10:$A$51,LOSS!$I$5,'9'!$M$10:$M$51,LOSS!$B71)+SUMIFS('9'!$L$10:$L$51,'9'!$A$10:$A$51,LOSS!$I$5,'9'!$O$10:$O$51,LOSS!$B71)</f>
        <v>0</v>
      </c>
      <c r="BG71" s="115">
        <f>SUMIFS('10'!$N$10:$N$44,'10'!$A$10:$A$44,LOSS!$E$5,'10'!$M$10:$M$44,LOSS!$B71)+SUMIFS('10'!$P$10:$P$44,'10'!$A$10:$A$44,LOSS!$E$5,'10'!$O$10:$O$44,LOSS!$B71)</f>
        <v>0</v>
      </c>
      <c r="BH71" s="116">
        <f>SUMIFS('10'!$K$10:$K$44,'10'!$A$10:$A$44,LOSS!$E$5,'10'!$M$10:$M$44,LOSS!$B71)+SUMIFS('10'!$L$10:$L$44,'10'!$A$10:$A$44,LOSS!$E$5,'10'!$O$10:$O$44,LOSS!$B71)</f>
        <v>0</v>
      </c>
      <c r="BI71" s="115">
        <f>SUMIFS('10'!$N$10:$N$44,'10'!$A$10:$A$44,LOSS!$G$5,'10'!$M$10:$M$44,LOSS!$B71)+SUMIFS('10'!$P$10:$P$44,'10'!$A$10:$A$44,LOSS!$G$5,'10'!$O$10:$O$44,LOSS!$B71)</f>
        <v>0</v>
      </c>
      <c r="BJ71" s="116">
        <f>SUMIFS('10'!$K$10:$K$44,'10'!$A$10:$A$44,LOSS!$G$5,'10'!$M$10:$M$44,LOSS!$B71)+SUMIFS('10'!$L$10:$L$44,'10'!$A$10:$A$44,LOSS!$G$5,'10'!$O$10:$O$44,LOSS!$B71)</f>
        <v>0</v>
      </c>
      <c r="BK71" s="115">
        <f>SUMIFS('10'!$N$10:$N$44,'10'!$A$10:$A$44,LOSS!$I$5,'10'!$M$10:$M$44,LOSS!$B71)+SUMIFS('10'!$P$10:$P$44,'10'!$A$10:$A$44,LOSS!$I$5,'10'!$O$10:$O$44,LOSS!$B71)</f>
        <v>0</v>
      </c>
      <c r="BL71" s="116">
        <f>SUMIFS('10'!$K$10:$K$44,'10'!$A$10:$A$44,LOSS!$I$5,'10'!$M$10:$M$44,LOSS!$B71)+SUMIFS('10'!$L$10:$L$44,'10'!$A$10:$A$44,LOSS!$I$5,'10'!$O$10:$O$44,LOSS!$B71)</f>
        <v>0</v>
      </c>
      <c r="BM71" s="115">
        <f>SUMIFS('11'!$N$10:$N$43,'11'!$A$10:$A$43,LOSS!$E$5,'11'!$M$10:$M$43,LOSS!$B71)+SUMIFS('11'!$P$10:$P$43,'11'!$A$10:$A$43,LOSS!$E$5,'11'!$O$10:$O$43,LOSS!$B71)</f>
        <v>0</v>
      </c>
      <c r="BN71" s="116">
        <f>SUMIFS('11'!$K$10:$K$43,'11'!$A$10:$A$43,LOSS!$E$5,'11'!$M$10:$M$43,LOSS!$B71)+SUMIFS('11'!$L$10:$L$43,'11'!$A$10:$A$43,LOSS!$E$5,'11'!$O$10:$O$43,LOSS!$B71)</f>
        <v>0</v>
      </c>
      <c r="BO71" s="115">
        <f>SUMIFS('11'!$N$10:$N$43,'11'!$A$10:$A$43,LOSS!$G$5,'11'!$M$10:$M$43,LOSS!$B71)+SUMIFS('11'!$P$10:$P$43,'11'!$A$10:$A$43,LOSS!$G$5,'11'!$O$10:$O$43,LOSS!$B71)</f>
        <v>0</v>
      </c>
      <c r="BP71" s="116">
        <f>SUMIFS('11'!$K$10:$K$43,'11'!$A$10:$A$43,LOSS!$G$5,'11'!$M$10:$M$43,LOSS!$B71)+SUMIFS('11'!$L$10:$L$43,'11'!$A$10:$A$43,LOSS!$G$5,'11'!$O$10:$O$43,LOSS!$B71)</f>
        <v>0</v>
      </c>
      <c r="BQ71" s="115">
        <f>SUMIFS('11'!$N$10:$N$43,'11'!$A$10:$A$43,LOSS!$I$5,'11'!$M$10:$M$43,LOSS!$B71)+SUMIFS('11'!$P$10:$P$43,'11'!$A$10:$A$43,LOSS!$I$5,'11'!$O$10:$O$43,LOSS!$B71)</f>
        <v>0</v>
      </c>
      <c r="BR71" s="116">
        <f>SUMIFS('11'!$K$10:$K$43,'11'!$A$10:$A$43,LOSS!$I$5,'11'!$M$10:$M$43,LOSS!$B71)+SUMIFS('11'!$L$10:$L$43,'11'!$A$10:$A$43,LOSS!$I$5,'11'!$O$10:$O$43,LOSS!$B71)</f>
        <v>0</v>
      </c>
      <c r="BS71" s="115">
        <f>SUMIFS('12'!$N$10:$N$44,'12'!$A$10:$A$44,LOSS!$E$5,'12'!$M$10:$M$44,LOSS!$B71)+SUMIFS('12'!$P$10:$P$44,'12'!$A$10:$A$44,LOSS!$E$5,'12'!$O$10:$O$44,LOSS!$B71)</f>
        <v>0</v>
      </c>
      <c r="BT71" s="116">
        <f>SUMIFS('12'!$K$10:$K$44,'12'!$A$10:$A$44,LOSS!$E$5,'12'!$M$10:$M$44,LOSS!$B71)+SUMIFS('12'!$L$10:$L$44,'12'!$A$10:$A$44,LOSS!$E$5,'12'!$O$10:$O$44,LOSS!$B71)</f>
        <v>0</v>
      </c>
      <c r="BU71" s="115">
        <f>SUMIFS('12'!$N$10:$N$44,'12'!$A$10:$A$44,LOSS!$G$5,'12'!$M$10:$M$44,LOSS!$B71)+SUMIFS('12'!$P$10:$P$44,'12'!$A$10:$A$44,LOSS!$G$5,'12'!$O$10:$O$44,LOSS!$B71)</f>
        <v>0</v>
      </c>
      <c r="BV71" s="116">
        <f>SUMIFS('12'!$K$10:$K$44,'12'!$A$10:$A$44,LOSS!$G$5,'12'!$M$10:$M$44,LOSS!$B71)+SUMIFS('12'!$L$10:$L$44,'12'!$A$10:$A$44,LOSS!$G$5,'12'!$O$10:$O$44,LOSS!$B71)</f>
        <v>0</v>
      </c>
      <c r="BW71" s="115">
        <f>SUMIFS('12'!$N$10:$N$44,'12'!$A$10:$A$44,LOSS!$I$5,'12'!$M$10:$M$44,LOSS!$B71)+SUMIFS('12'!$P$10:$P$44,'12'!$A$10:$A$44,LOSS!$I$5,'12'!$O$10:$O$44,LOSS!$B71)</f>
        <v>0</v>
      </c>
      <c r="BX71" s="116">
        <f>SUMIFS('12'!$K$10:$K$44,'12'!$A$10:$A$44,LOSS!$I$5,'12'!$M$10:$M$44,LOSS!$B71)+SUMIFS('12'!$L$10:$L$44,'12'!$A$10:$A$44,LOSS!$I$5,'12'!$O$10:$O$44,LOSS!$B71)</f>
        <v>0</v>
      </c>
      <c r="BY71" s="115">
        <f>SUMIFS('13'!$N$10:$N$44,'13'!$A$10:$A$44,LOSS!$E$5,'13'!$M$10:$M$44,LOSS!$B71)+SUMIFS('13'!$P$10:$P$44,'13'!$A$10:$A$44,LOSS!$E$5,'13'!$O$10:$O$44,LOSS!$B71)</f>
        <v>0</v>
      </c>
      <c r="BZ71" s="116">
        <f>SUMIFS('13'!$K$10:$K$44,'13'!$A$10:$A$44,LOSS!$E$5,'13'!$M$10:$M$44,LOSS!$B71)+SUMIFS('13'!$L$10:$L$44,'13'!$A$10:$A$44,LOSS!$E$5,'13'!$O$10:$O$44,LOSS!$B71)</f>
        <v>0</v>
      </c>
      <c r="CA71" s="115">
        <f>SUMIFS('13'!$N$10:$N$44,'13'!$A$10:$A$44,LOSS!$G$5,'13'!$M$10:$M$44,LOSS!$B71)+SUMIFS('13'!$P$10:$P$44,'13'!$A$10:$A$44,LOSS!$G$5,'13'!$O$10:$O$44,LOSS!$B71)</f>
        <v>0</v>
      </c>
      <c r="CB71" s="116">
        <f>SUMIFS('13'!$K$10:$K$44,'13'!$A$10:$A$44,LOSS!$G$5,'13'!$M$10:$M$44,LOSS!$B71)+SUMIFS('13'!$L$10:$L$44,'13'!$A$10:$A$44,LOSS!$G$5,'13'!$O$10:$O$44,LOSS!$B71)</f>
        <v>0</v>
      </c>
      <c r="CC71" s="115">
        <f>SUMIFS('13'!$N$10:$N$44,'13'!$A$10:$A$44,LOSS!$I$5,'13'!$M$10:$M$44,LOSS!$B71)+SUMIFS('13'!$P$10:$P$44,'13'!$A$10:$A$44,LOSS!$I$5,'13'!$O$10:$O$44,LOSS!$B71)</f>
        <v>0</v>
      </c>
      <c r="CD71" s="116">
        <f>SUMIFS('13'!$K$10:$K$44,'13'!$A$10:$A$44,LOSS!$I$5,'13'!$M$10:$M$44,LOSS!$B71)+SUMIFS('13'!$L$10:$L$44,'13'!$A$10:$A$44,LOSS!$I$5,'13'!$O$10:$O$44,LOSS!$B71)</f>
        <v>0</v>
      </c>
      <c r="CE71" s="115">
        <f>SUMIFS('14'!$N$10:$N$44,'14'!$A$10:$A$44,LOSS!$E$5,'14'!$M$10:$M$44,LOSS!$B71)+SUMIFS('14'!$P$10:$P$44,'14'!$A$10:$A$44,LOSS!$E$5,'14'!$O$10:$O$44,LOSS!$B71)</f>
        <v>0</v>
      </c>
      <c r="CF71" s="116">
        <f>SUMIFS('14'!$K$10:$K$44,'14'!$A$10:$A$44,LOSS!$E$5,'14'!$M$10:$M$44,LOSS!$B71)+SUMIFS('14'!$L$10:$L$44,'14'!$A$10:$A$44,LOSS!$E$5,'14'!$O$10:$O$44,LOSS!$B71)</f>
        <v>0</v>
      </c>
      <c r="CG71" s="115">
        <f>SUMIFS('14'!$N$10:$N$44,'14'!$A$10:$A$44,LOSS!$G$5,'14'!$M$10:$M$44,LOSS!$B71)+SUMIFS('14'!$P$10:$P$44,'14'!$A$10:$A$44,LOSS!$G$5,'14'!$O$10:$O$44,LOSS!$B71)</f>
        <v>0</v>
      </c>
      <c r="CH71" s="116">
        <f>SUMIFS('14'!$K$10:$K$44,'14'!$A$10:$A$44,LOSS!$G$5,'14'!$M$10:$M$44,LOSS!$B71)+SUMIFS('14'!$L$10:$L$44,'14'!$A$10:$A$44,LOSS!$G$5,'14'!$O$10:$O$44,LOSS!$B71)</f>
        <v>0</v>
      </c>
      <c r="CI71" s="115">
        <f>SUMIFS('14'!$N$10:$N$44,'14'!$A$10:$A$44,LOSS!$I$5,'14'!$M$10:$M$44,LOSS!$B71)+SUMIFS('14'!$P$10:$P$44,'14'!$A$10:$A$44,LOSS!$I$5,'14'!$O$10:$O$44,LOSS!$B71)</f>
        <v>0</v>
      </c>
      <c r="CJ71" s="116">
        <f>SUMIFS('14'!$K$10:$K$44,'14'!$A$10:$A$44,LOSS!$I$5,'14'!$M$10:$M$44,LOSS!$B71)+SUMIFS('14'!$L$10:$L$44,'14'!$A$10:$A$44,LOSS!$I$5,'14'!$O$10:$O$44,LOSS!$B71)</f>
        <v>0</v>
      </c>
      <c r="CK71" s="115">
        <f>SUMIFS('15'!$N$10:$N$44,'15'!$A$10:$A$44,LOSS!$E$5,'15'!$M$10:$M$44,LOSS!$B71)+SUMIFS('15'!$P$10:$P$44,'15'!$A$10:$A$44,LOSS!$E$5,'15'!$O$10:$O$44,LOSS!$B71)</f>
        <v>0</v>
      </c>
      <c r="CL71" s="116">
        <f>SUMIFS('15'!$K$10:$K$44,'15'!$A$10:$A$44,LOSS!$E$5,'15'!$M$10:$M$44,LOSS!$B71)+SUMIFS('15'!$L$10:$L$44,'15'!$A$10:$A$44,LOSS!$E$5,'15'!$O$10:$O$44,LOSS!$B71)</f>
        <v>0</v>
      </c>
      <c r="CM71" s="115">
        <f>SUMIFS('15'!$N$10:$N$44,'15'!$A$10:$A$44,LOSS!$G$5,'15'!$M$10:$M$44,LOSS!$B71)+SUMIFS('15'!$P$10:$P$44,'15'!$A$10:$A$44,LOSS!$G$5,'15'!$O$10:$O$44,LOSS!$B71)</f>
        <v>0</v>
      </c>
      <c r="CN71" s="116">
        <f>SUMIFS('15'!$K$10:$K$44,'15'!$A$10:$A$44,LOSS!$G$5,'15'!$M$10:$M$44,LOSS!$B71)+SUMIFS('15'!$L$10:$L$44,'15'!$A$10:$A$44,LOSS!$G$5,'15'!$O$10:$O$44,LOSS!$B71)</f>
        <v>0</v>
      </c>
      <c r="CO71" s="115">
        <f>SUMIFS('15'!$N$10:$N$44,'15'!$A$10:$A$44,LOSS!$I$5,'15'!$M$10:$M$44,LOSS!$B71)+SUMIFS('15'!$P$10:$P$44,'15'!$A$10:$A$44,LOSS!$I$5,'15'!$O$10:$O$44,LOSS!$B71)</f>
        <v>0</v>
      </c>
      <c r="CP71" s="116">
        <f>SUMIFS('15'!$K$10:$K$44,'15'!$A$10:$A$44,LOSS!$I$5,'15'!$M$10:$M$44,LOSS!$B71)+SUMIFS('15'!$L$10:$L$44,'15'!$A$10:$A$44,LOSS!$I$5,'15'!$O$10:$O$44,LOSS!$B71)</f>
        <v>0</v>
      </c>
      <c r="CQ71" s="115">
        <f>SUMIFS('16'!$N$10:$N$44,'16'!$A$10:$A$44,LOSS!$E$5,'16'!$M$10:$M$44,LOSS!$B71)+SUMIFS('16'!$P$10:$P$44,'16'!$A$10:$A$44,LOSS!$E$5,'16'!$O$10:$O$44,LOSS!$B71)</f>
        <v>0</v>
      </c>
      <c r="CR71" s="116">
        <f>SUMIFS('16'!$K$10:$K$44,'16'!$A$10:$A$44,LOSS!$E$5,'16'!$M$10:$M$44,LOSS!$B71)+SUMIFS('16'!$L$10:$L$44,'16'!$A$10:$A$44,LOSS!$E$5,'16'!$O$10:$O$44,LOSS!$B71)</f>
        <v>0</v>
      </c>
      <c r="CS71" s="115">
        <f>SUMIFS('16'!$N$10:$N$44,'16'!$A$10:$A$44,LOSS!$G$5,'16'!$M$10:$M$44,LOSS!$B71)+SUMIFS('16'!$P$10:$P$44,'16'!$A$10:$A$44,LOSS!$G$5,'16'!$O$10:$O$44,LOSS!$B71)</f>
        <v>0</v>
      </c>
      <c r="CT71" s="116">
        <f>SUMIFS('16'!$K$10:$K$44,'16'!$A$10:$A$44,LOSS!$G$5,'16'!$M$10:$M$44,LOSS!$B71)+SUMIFS('16'!$L$10:$L$44,'16'!$A$10:$A$44,LOSS!$G$5,'16'!$O$10:$O$44,LOSS!$B71)</f>
        <v>0</v>
      </c>
      <c r="CU71" s="115">
        <f>SUMIFS('16'!$N$10:$N$44,'16'!$A$10:$A$44,LOSS!$I$5,'16'!$M$10:$M$44,LOSS!$B71)+SUMIFS('16'!$P$10:$P$44,'16'!$A$10:$A$44,LOSS!$I$5,'16'!$O$10:$O$44,LOSS!$B71)</f>
        <v>0</v>
      </c>
      <c r="CV71" s="116">
        <f>SUMIFS('16'!$K$10:$K$44,'16'!$A$10:$A$44,LOSS!$I$5,'16'!$M$10:$M$44,LOSS!$B71)+SUMIFS('16'!$L$10:$L$44,'16'!$A$10:$A$44,LOSS!$I$5,'16'!$O$10:$O$44,LOSS!$B71)</f>
        <v>0</v>
      </c>
      <c r="CW71" s="115">
        <f>SUMIFS('17'!$N$10:$N$44,'17'!$A$10:$A$44,LOSS!$E$5,'17'!$M$10:$M$44,LOSS!$B71)+SUMIFS('17'!$P$10:$P$44,'17'!$A$10:$A$44,LOSS!$E$5,'17'!$O$10:$O$44,LOSS!$B71)</f>
        <v>0</v>
      </c>
      <c r="CX71" s="116">
        <f>SUMIFS('17'!$K$10:$K$44,'17'!$A$10:$A$44,LOSS!$E$5,'17'!$M$10:$M$44,LOSS!$B71)+SUMIFS('17'!$L$10:$L$44,'17'!$A$10:$A$44,LOSS!$E$5,'17'!$O$10:$O$44,LOSS!$B71)</f>
        <v>0</v>
      </c>
      <c r="CY71" s="115">
        <f>SUMIFS('17'!$N$10:$N$44,'17'!$A$10:$A$44,LOSS!$G$5,'17'!$M$10:$M$44,LOSS!$B71)+SUMIFS('17'!$P$10:$P$44,'17'!$A$10:$A$44,LOSS!$G$5,'17'!$O$10:$O$44,LOSS!$B71)</f>
        <v>0</v>
      </c>
      <c r="CZ71" s="116">
        <f>SUMIFS('17'!$K$10:$K$44,'17'!$A$10:$A$44,LOSS!$G$5,'17'!$M$10:$M$44,LOSS!$B71)+SUMIFS('17'!$L$10:$L$44,'17'!$A$10:$A$44,LOSS!$G$5,'17'!$O$10:$O$44,LOSS!$B71)</f>
        <v>0</v>
      </c>
      <c r="DA71" s="115">
        <f>SUMIFS('17'!$N$10:$N$44,'17'!$A$10:$A$44,LOSS!$I$5,'17'!$M$10:$M$44,LOSS!$B71)+SUMIFS('17'!$P$10:$P$44,'17'!$A$10:$A$44,LOSS!$I$5,'17'!$O$10:$O$44,LOSS!$B71)</f>
        <v>0</v>
      </c>
      <c r="DB71" s="116">
        <f>SUMIFS('17'!$K$10:$K$44,'17'!$A$10:$A$44,LOSS!$I$5,'17'!$M$10:$M$44,LOSS!$B71)+SUMIFS('17'!$L$10:$L$44,'17'!$A$10:$A$44,LOSS!$I$5,'17'!$O$10:$O$44,LOSS!$B71)</f>
        <v>0</v>
      </c>
      <c r="DC71" s="115">
        <f>SUMIFS('18'!$N$10:$N$44,'18'!$A$10:$A$44,LOSS!$E$5,'18'!$M$10:$M$44,LOSS!$B71)+SUMIFS('18'!$P$10:$P$44,'18'!$A$10:$A$44,LOSS!$E$5,'18'!$O$10:$O$44,LOSS!$B71)</f>
        <v>0</v>
      </c>
      <c r="DD71" s="116">
        <f>SUMIFS('18'!$K$10:$K$44,'18'!$A$10:$A$44,LOSS!$E$5,'18'!$M$10:$M$44,LOSS!$B71)+SUMIFS('18'!$L$10:$L$44,'18'!$A$10:$A$44,LOSS!$E$5,'18'!$O$10:$O$44,LOSS!$B71)</f>
        <v>0</v>
      </c>
      <c r="DE71" s="115">
        <f>SUMIFS('18'!$N$10:$N$44,'18'!$A$10:$A$44,LOSS!$G$5,'18'!$M$10:$M$44,LOSS!$B71)+SUMIFS('18'!$P$10:$P$44,'18'!$A$10:$A$44,LOSS!$G$5,'18'!$O$10:$O$44,LOSS!$B71)</f>
        <v>0</v>
      </c>
      <c r="DF71" s="116">
        <f>SUMIFS('18'!$K$10:$K$44,'18'!$A$10:$A$44,LOSS!$G$5,'18'!$M$10:$M$44,LOSS!$B71)+SUMIFS('18'!$L$10:$L$44,'18'!$A$10:$A$44,LOSS!$G$5,'18'!$O$10:$O$44,LOSS!$B71)</f>
        <v>0</v>
      </c>
      <c r="DG71" s="115">
        <f>SUMIFS('18'!$N$10:$N$44,'18'!$A$10:$A$44,LOSS!$I$5,'18'!$M$10:$M$44,LOSS!$B71)+SUMIFS('18'!$P$10:$P$44,'18'!$A$10:$A$44,LOSS!$I$5,'18'!$O$10:$O$44,LOSS!$B71)</f>
        <v>0</v>
      </c>
      <c r="DH71" s="116">
        <f>SUMIFS('18'!$K$10:$K$44,'18'!$A$10:$A$44,LOSS!$I$5,'18'!$M$10:$M$44,LOSS!$B71)+SUMIFS('18'!$L$10:$L$44,'18'!$A$10:$A$44,LOSS!$I$5,'18'!$O$10:$O$44,LOSS!$B71)</f>
        <v>0</v>
      </c>
      <c r="DI71" s="115">
        <f>SUMIFS('19'!$N$10:$N$44,'19'!$A$10:$A$44,LOSS!$E$5,'19'!$M$10:$M$44,LOSS!$B71)+SUMIFS('19'!$P$10:$P$44,'19'!$A$10:$A$44,LOSS!$E$5,'19'!$O$10:$O$44,LOSS!$B71)</f>
        <v>0</v>
      </c>
      <c r="DJ71" s="116">
        <f>SUMIFS('19'!$K$10:$K$44,'19'!$A$10:$A$44,LOSS!$E$5,'19'!$M$10:$M$44,LOSS!$B71)+SUMIFS('19'!$L$10:$L$44,'19'!$A$10:$A$44,LOSS!$E$5,'19'!$O$10:$O$44,LOSS!$B71)</f>
        <v>0</v>
      </c>
      <c r="DK71" s="115">
        <f>SUMIFS('19'!$N$10:$N$44,'19'!$A$10:$A$44,LOSS!$G$5,'19'!$M$10:$M$44,LOSS!$B71)+SUMIFS('19'!$P$10:$P$44,'19'!$A$10:$A$44,LOSS!$G$5,'19'!$O$10:$O$44,LOSS!$B71)</f>
        <v>0</v>
      </c>
      <c r="DL71" s="116">
        <f>SUMIFS('19'!$K$10:$K$44,'19'!$A$10:$A$44,LOSS!$G$5,'19'!$M$10:$M$44,LOSS!$B71)+SUMIFS('19'!$L$10:$L$44,'19'!$A$10:$A$44,LOSS!$G$5,'19'!$O$10:$O$44,LOSS!$B71)</f>
        <v>0</v>
      </c>
      <c r="DM71" s="115">
        <f>SUMIFS('19'!$N$10:$N$44,'19'!$A$10:$A$44,LOSS!$I$5,'19'!$M$10:$M$44,LOSS!$B71)+SUMIFS('19'!$P$10:$P$44,'19'!$A$10:$A$44,LOSS!$I$5,'19'!$O$10:$O$44,LOSS!$B71)</f>
        <v>0</v>
      </c>
      <c r="DN71" s="116">
        <f>SUMIFS('19'!$K$10:$K$44,'19'!$A$10:$A$44,LOSS!$I$5,'19'!$M$10:$M$44,LOSS!$B71)+SUMIFS('19'!$L$10:$L$44,'19'!$A$10:$A$44,LOSS!$I$5,'19'!$O$10:$O$44,LOSS!$B71)</f>
        <v>0</v>
      </c>
      <c r="DO71" s="115">
        <f>SUMIFS('20'!$N$10:$N$44,'20'!$A$10:$A$44,LOSS!$E$5,'20'!$M$10:$M$44,LOSS!$B71)+SUMIFS('20'!$P$10:$P$44,'20'!$A$10:$A$44,LOSS!$E$5,'20'!$O$10:$O$44,LOSS!$B71)</f>
        <v>0</v>
      </c>
      <c r="DP71" s="116">
        <f>SUMIFS('20'!$K$10:$K$44,'20'!$A$10:$A$44,LOSS!$E$5,'20'!$M$10:$M$44,LOSS!$B71)+SUMIFS('20'!$L$10:$L$44,'20'!$A$10:$A$44,LOSS!$E$5,'20'!$O$10:$O$44,LOSS!$B71)</f>
        <v>0</v>
      </c>
      <c r="DQ71" s="115">
        <f>SUMIFS('20'!$N$10:$N$44,'20'!$A$10:$A$44,LOSS!$G$5,'20'!$M$10:$M$44,LOSS!$B71)+SUMIFS('20'!$P$10:$P$44,'20'!$A$10:$A$44,LOSS!$G$5,'20'!$O$10:$O$44,LOSS!$B71)</f>
        <v>0</v>
      </c>
      <c r="DR71" s="116">
        <f>SUMIFS('20'!$K$10:$K$44,'20'!$A$10:$A$44,LOSS!$G$5,'20'!$M$10:$M$44,LOSS!$B71)+SUMIFS('20'!$L$10:$L$44,'20'!$A$10:$A$44,LOSS!$G$5,'20'!$O$10:$O$44,LOSS!$B71)</f>
        <v>0</v>
      </c>
      <c r="DS71" s="115">
        <f>SUMIFS('20'!$N$10:$N$44,'20'!$A$10:$A$44,LOSS!$I$5,'20'!$M$10:$M$44,LOSS!$B71)+SUMIFS('20'!$P$10:$P$44,'20'!$A$10:$A$44,LOSS!$I$5,'20'!$O$10:$O$44,LOSS!$B71)</f>
        <v>0</v>
      </c>
      <c r="DT71" s="116">
        <f>SUMIFS('20'!$K$10:$K$44,'20'!$A$10:$A$44,LOSS!$I$5,'20'!$M$10:$M$44,LOSS!$B71)+SUMIFS('20'!$L$10:$L$44,'20'!$A$10:$A$44,LOSS!$I$5,'20'!$O$10:$O$44,LOSS!$B71)</f>
        <v>0</v>
      </c>
      <c r="DU71" s="115">
        <f>SUMIFS('21'!$N$10:$N$44,'21'!$A$10:$A$44,LOSS!$E$5,'21'!$M$10:$M$44,LOSS!$B71)+SUMIFS('21'!$P$10:$P$44,'21'!$A$10:$A$44,LOSS!$E$5,'21'!$O$10:$O$44,LOSS!$B71)</f>
        <v>0</v>
      </c>
      <c r="DV71" s="116">
        <f>SUMIFS('21'!$K$10:$K$44,'21'!$A$10:$A$44,LOSS!$E$5,'21'!$M$10:$M$44,LOSS!$B71)+SUMIFS('21'!$L$10:$L$44,'21'!$A$10:$A$44,LOSS!$E$5,'21'!$O$10:$O$44,LOSS!$B71)</f>
        <v>0</v>
      </c>
      <c r="DW71" s="115">
        <f>SUMIFS('21'!$N$10:$N$44,'21'!$A$10:$A$44,LOSS!$G$5,'21'!$M$10:$M$44,LOSS!$B71)+SUMIFS('21'!$P$10:$P$44,'21'!$A$10:$A$44,LOSS!$G$5,'21'!$O$10:$O$44,LOSS!$B71)</f>
        <v>0</v>
      </c>
      <c r="DX71" s="116">
        <f>SUMIFS('21'!$K$10:$K$44,'21'!$A$10:$A$44,LOSS!$G$5,'21'!$M$10:$M$44,LOSS!$B71)+SUMIFS('21'!$L$10:$L$44,'21'!$A$10:$A$44,LOSS!$G$5,'21'!$O$10:$O$44,LOSS!$B71)</f>
        <v>0</v>
      </c>
      <c r="DY71" s="115">
        <f>SUMIFS('21'!$N$10:$N$44,'21'!$A$10:$A$44,LOSS!$I$5,'21'!$M$10:$M$44,LOSS!$B71)+SUMIFS('21'!$P$10:$P$44,'21'!$A$10:$A$44,LOSS!$I$5,'21'!$O$10:$O$44,LOSS!$B71)</f>
        <v>0</v>
      </c>
      <c r="DZ71" s="116">
        <f>SUMIFS('21'!$K$10:$K$44,'21'!$A$10:$A$44,LOSS!$I$5,'21'!$M$10:$M$44,LOSS!$B71)+SUMIFS('21'!$L$10:$L$44,'21'!$A$10:$A$44,LOSS!$I$5,'21'!$O$10:$O$44,LOSS!$B71)</f>
        <v>0</v>
      </c>
      <c r="EA71" s="115">
        <f>SUMIFS('22'!$N$10:$N$44,'22'!$A$10:$A$44,LOSS!$E$5,'22'!$M$10:$M$44,LOSS!$B71)+SUMIFS('22'!$P$10:$P$44,'22'!$A$10:$A$44,LOSS!$E$5,'22'!$O$10:$O$44,LOSS!$B71)</f>
        <v>0</v>
      </c>
      <c r="EB71" s="116">
        <f>SUMIFS('22'!$K$10:$K$44,'22'!$A$10:$A$44,LOSS!$E$5,'22'!$M$10:$M$44,LOSS!$B71)+SUMIFS('22'!$L$10:$L$44,'22'!$A$10:$A$44,LOSS!$E$5,'22'!$O$10:$O$44,LOSS!$B71)</f>
        <v>0</v>
      </c>
      <c r="EC71" s="115">
        <f>SUMIFS('22'!$N$10:$N$44,'22'!$A$10:$A$44,LOSS!$G$5,'22'!$M$10:$M$44,LOSS!$B71)+SUMIFS('22'!$P$10:$P$44,'22'!$A$10:$A$44,LOSS!$G$5,'22'!$O$10:$O$44,LOSS!$B71)</f>
        <v>0</v>
      </c>
      <c r="ED71" s="116">
        <f>SUMIFS('22'!$K$10:$K$44,'22'!$A$10:$A$44,LOSS!$G$5,'22'!$M$10:$M$44,LOSS!$B71)+SUMIFS('22'!$L$10:$L$44,'22'!$A$10:$A$44,LOSS!$G$5,'22'!$O$10:$O$44,LOSS!$B71)</f>
        <v>0</v>
      </c>
      <c r="EE71" s="115">
        <f>SUMIFS('22'!$N$10:$N$44,'22'!$A$10:$A$44,LOSS!$I$5,'22'!$M$10:$M$44,LOSS!$B71)+SUMIFS('22'!$P$10:$P$44,'22'!$A$10:$A$44,LOSS!$I$5,'22'!$O$10:$O$44,LOSS!$B71)</f>
        <v>0</v>
      </c>
      <c r="EF71" s="116">
        <f>SUMIFS('22'!$K$10:$K$44,'22'!$A$10:$A$44,LOSS!$I$5,'22'!$M$10:$M$44,LOSS!$B71)+SUMIFS('22'!$L$10:$L$44,'22'!$A$10:$A$44,LOSS!$I$5,'22'!$O$10:$O$44,LOSS!$B71)</f>
        <v>0</v>
      </c>
      <c r="EG71" s="115">
        <f>SUMIFS('23'!$N$10:$N$44,'23'!$A$10:$A$44,LOSS!$E$5,'23'!$M$10:$M$44,LOSS!$B71)+SUMIFS('23'!$P$10:$P$44,'23'!$A$10:$A$44,LOSS!$E$5,'23'!$O$10:$O$44,LOSS!$B71)</f>
        <v>0</v>
      </c>
      <c r="EH71" s="116">
        <f>SUMIFS('23'!$K$10:$K$44,'23'!$A$10:$A$44,LOSS!$E$5,'23'!$M$10:$M$44,LOSS!$B71)+SUMIFS('23'!$L$10:$L$44,'23'!$A$10:$A$44,LOSS!$E$5,'23'!$O$10:$O$44,LOSS!$B71)</f>
        <v>0</v>
      </c>
      <c r="EI71" s="115">
        <f>SUMIFS('23'!$N$10:$N$44,'23'!$A$10:$A$44,LOSS!$G$5,'23'!$M$10:$M$44,LOSS!$B71)+SUMIFS('23'!$P$10:$P$44,'23'!$A$10:$A$44,LOSS!$G$5,'23'!$O$10:$O$44,LOSS!$B71)</f>
        <v>0</v>
      </c>
      <c r="EJ71" s="116">
        <f>SUMIFS('23'!$K$10:$K$44,'23'!$A$10:$A$44,LOSS!$G$5,'23'!$M$10:$M$44,LOSS!$B71)+SUMIFS('23'!$L$10:$L$44,'23'!$A$10:$A$44,LOSS!$G$5,'23'!$O$10:$O$44,LOSS!$B71)</f>
        <v>0</v>
      </c>
      <c r="EK71" s="115">
        <f>SUMIFS('23'!$N$10:$N$44,'23'!$A$10:$A$44,LOSS!$I$5,'23'!$M$10:$M$44,LOSS!$B71)+SUMIFS('23'!$P$10:$P$44,'23'!$A$10:$A$44,LOSS!$I$5,'23'!$O$10:$O$44,LOSS!$B71)</f>
        <v>0</v>
      </c>
      <c r="EL71" s="116">
        <f>SUMIFS('23'!$K$10:$K$44,'23'!$A$10:$A$44,LOSS!$I$5,'23'!$M$10:$M$44,LOSS!$B71)+SUMIFS('23'!$L$10:$L$44,'23'!$A$10:$A$44,LOSS!$I$5,'23'!$O$10:$O$44,LOSS!$B71)</f>
        <v>0</v>
      </c>
      <c r="EM71" s="115">
        <f>SUMIFS('24'!$N$10:$N$44,'24'!$A$10:$A$44,LOSS!$E$5,'24'!$M$10:$M$44,LOSS!$B71)+SUMIFS('24'!$P$10:$P$44,'24'!$A$10:$A$44,LOSS!$E$5,'24'!$O$10:$O$44,LOSS!$B71)</f>
        <v>0</v>
      </c>
      <c r="EN71" s="116">
        <f>SUMIFS('24'!$K$10:$K$44,'24'!$A$10:$A$44,LOSS!$E$5,'24'!$M$10:$M$44,LOSS!$B71)+SUMIFS('24'!$L$10:$L$44,'24'!$A$10:$A$44,LOSS!$E$5,'24'!$O$10:$O$44,LOSS!$B71)</f>
        <v>0</v>
      </c>
      <c r="EO71" s="115">
        <f>SUMIFS('24'!$N$10:$N$44,'24'!$A$10:$A$44,LOSS!$G$5,'24'!$M$10:$M$44,LOSS!$B71)+SUMIFS('24'!$P$10:$P$44,'24'!$A$10:$A$44,LOSS!$G$5,'24'!$O$10:$O$44,LOSS!$B71)</f>
        <v>0</v>
      </c>
      <c r="EP71" s="116">
        <f>SUMIFS('24'!$K$10:$K$44,'24'!$A$10:$A$44,LOSS!$G$5,'24'!$M$10:$M$44,LOSS!$B71)+SUMIFS('24'!$L$10:$L$44,'24'!$A$10:$A$44,LOSS!$G$5,'24'!$O$10:$O$44,LOSS!$B71)</f>
        <v>0</v>
      </c>
      <c r="EQ71" s="115">
        <f>SUMIFS('24'!$N$10:$N$44,'24'!$A$10:$A$44,LOSS!$I$5,'24'!$M$10:$M$44,LOSS!$B71)+SUMIFS('24'!$P$10:$P$44,'24'!$A$10:$A$44,LOSS!$I$5,'24'!$O$10:$O$44,LOSS!$B71)</f>
        <v>0</v>
      </c>
      <c r="ER71" s="116">
        <f>SUMIFS('24'!$K$10:$K$44,'24'!$A$10:$A$44,LOSS!$I$5,'24'!$M$10:$M$44,LOSS!$B71)+SUMIFS('24'!$L$10:$L$44,'24'!$A$10:$A$44,LOSS!$I$5,'24'!$O$10:$O$44,LOSS!$B71)</f>
        <v>0</v>
      </c>
      <c r="ES71" s="115">
        <f>SUMIFS('25'!$N$10:$N$44,'25'!$A$10:$A$44,LOSS!$E$5,'25'!$M$10:$M$44,LOSS!$B71)+SUMIFS('25'!$P$10:$P$44,'25'!$A$10:$A$44,LOSS!$E$5,'25'!$O$10:$O$44,LOSS!$B71)</f>
        <v>0</v>
      </c>
      <c r="ET71" s="116">
        <f>SUMIFS('25'!$K$10:$K$44,'25'!$A$10:$A$44,LOSS!$E$5,'25'!$M$10:$M$44,LOSS!$B71)+SUMIFS('25'!$L$10:$L$44,'25'!$A$10:$A$44,LOSS!$E$5,'25'!$O$10:$O$44,LOSS!$B71)</f>
        <v>0</v>
      </c>
      <c r="EU71" s="115">
        <f>SUMIFS('25'!$N$10:$N$44,'25'!$A$10:$A$44,LOSS!$G$5,'25'!$M$10:$M$44,LOSS!$B71)+SUMIFS('25'!$P$10:$P$44,'25'!$A$10:$A$44,LOSS!$G$5,'25'!$O$10:$O$44,LOSS!$B71)</f>
        <v>0</v>
      </c>
      <c r="EV71" s="116">
        <f>SUMIFS('25'!$K$10:$K$44,'25'!$A$10:$A$44,LOSS!$G$5,'25'!$M$10:$M$44,LOSS!$B71)+SUMIFS('25'!$L$10:$L$44,'25'!$A$10:$A$44,LOSS!$G$5,'25'!$O$10:$O$44,LOSS!$B71)</f>
        <v>0</v>
      </c>
      <c r="EW71" s="115">
        <f>SUMIFS('25'!$N$10:$N$44,'25'!$A$10:$A$44,LOSS!$I$5,'25'!$M$10:$M$44,LOSS!$B71)+SUMIFS('25'!$P$10:$P$44,'25'!$A$10:$A$44,LOSS!$I$5,'25'!$O$10:$O$44,LOSS!$B71)</f>
        <v>0</v>
      </c>
      <c r="EX71" s="116">
        <f>SUMIFS('25'!$K$10:$K$44,'25'!$A$10:$A$44,LOSS!$I$5,'25'!$M$10:$M$44,LOSS!$B71)+SUMIFS('25'!$L$10:$L$44,'25'!$A$10:$A$44,LOSS!$I$5,'25'!$O$10:$O$44,LOSS!$B71)</f>
        <v>0</v>
      </c>
      <c r="EY71" s="115">
        <f>SUMIFS('26'!$N$10:$N$44,'26'!$A$10:$A$44,LOSS!$E$5,'26'!$M$10:$M$44,LOSS!$B71)+SUMIFS('26'!$P$10:$P$44,'26'!$A$10:$A$44,LOSS!$E$5,'26'!$O$10:$O$44,LOSS!$B71)</f>
        <v>0</v>
      </c>
      <c r="EZ71" s="116">
        <f>SUMIFS('26'!$K$10:$K$44,'26'!$A$10:$A$44,LOSS!$E$5,'26'!$M$10:$M$44,LOSS!$B71)+SUMIFS('26'!$L$10:$L$44,'26'!$A$10:$A$44,LOSS!$E$5,'26'!$O$10:$O$44,LOSS!$B71)</f>
        <v>0</v>
      </c>
      <c r="FA71" s="115">
        <f>SUMIFS('26'!$N$10:$N$44,'26'!$A$10:$A$44,LOSS!$G$5,'26'!$M$10:$M$44,LOSS!$B71)+SUMIFS('26'!$P$10:$P$44,'26'!$A$10:$A$44,LOSS!$G$5,'26'!$O$10:$O$44,LOSS!$B71)</f>
        <v>0</v>
      </c>
      <c r="FB71" s="116">
        <f>SUMIFS('26'!$K$10:$K$44,'26'!$A$10:$A$44,LOSS!$G$5,'26'!$M$10:$M$44,LOSS!$B71)+SUMIFS('26'!$L$10:$L$44,'26'!$A$10:$A$44,LOSS!$G$5,'26'!$O$10:$O$44,LOSS!$B71)</f>
        <v>0</v>
      </c>
      <c r="FC71" s="115">
        <f>SUMIFS('26'!$N$10:$N$44,'26'!$A$10:$A$44,LOSS!$I$5,'26'!$M$10:$M$44,LOSS!$B71)+SUMIFS('26'!$P$10:$P$44,'26'!$A$10:$A$44,LOSS!$I$5,'26'!$O$10:$O$44,LOSS!$B71)</f>
        <v>0</v>
      </c>
      <c r="FD71" s="116">
        <f>SUMIFS('26'!$K$10:$K$44,'26'!$A$10:$A$44,LOSS!$I$5,'26'!$M$10:$M$44,LOSS!$B71)+SUMIFS('26'!$L$10:$L$44,'26'!$A$10:$A$44,LOSS!$I$5,'26'!$O$10:$O$44,LOSS!$B71)</f>
        <v>0</v>
      </c>
      <c r="FE71" s="115">
        <f>SUMIFS('27'!$N$10:$N$44,'27'!$A$10:$A$44,LOSS!$E$5,'27'!$M$10:$M$44,LOSS!$B71)+SUMIFS('27'!$P$10:$P$44,'27'!$A$10:$A$44,LOSS!$E$5,'27'!$O$10:$O$44,LOSS!$B71)</f>
        <v>0</v>
      </c>
      <c r="FF71" s="116">
        <f>SUMIFS('27'!$K$10:$K$44,'27'!$A$10:$A$44,LOSS!$E$5,'27'!$M$10:$M$44,LOSS!$B71)+SUMIFS('27'!$L$10:$L$44,'27'!$A$10:$A$44,LOSS!$E$5,'27'!$O$10:$O$44,LOSS!$B71)</f>
        <v>0</v>
      </c>
      <c r="FG71" s="115">
        <f>SUMIFS('27'!$N$10:$N$44,'27'!$A$10:$A$44,LOSS!$G$5,'27'!$M$10:$M$44,LOSS!$B71)+SUMIFS('27'!$P$10:$P$44,'27'!$A$10:$A$44,LOSS!$G$5,'27'!$O$10:$O$44,LOSS!$B71)</f>
        <v>0</v>
      </c>
      <c r="FH71" s="116">
        <f>SUMIFS('27'!$K$10:$K$44,'27'!$A$10:$A$44,LOSS!$G$5,'27'!$M$10:$M$44,LOSS!$B71)+SUMIFS('27'!$L$10:$L$44,'27'!$A$10:$A$44,LOSS!$G$5,'27'!$O$10:$O$44,LOSS!$B71)</f>
        <v>0</v>
      </c>
      <c r="FI71" s="115">
        <f>SUMIFS('27'!$N$10:$N$44,'27'!$A$10:$A$44,LOSS!$I$5,'27'!$M$10:$M$44,LOSS!$B71)+SUMIFS('27'!$P$10:$P$44,'27'!$A$10:$A$44,LOSS!$I$5,'27'!$O$10:$O$44,LOSS!$B71)</f>
        <v>0</v>
      </c>
      <c r="FJ71" s="116">
        <f>SUMIFS('27'!$K$10:$K$44,'27'!$A$10:$A$44,LOSS!$I$5,'27'!$M$10:$M$44,LOSS!$B71)+SUMIFS('27'!$L$10:$L$44,'27'!$A$10:$A$44,LOSS!$I$5,'27'!$O$10:$O$44,LOSS!$B71)</f>
        <v>0</v>
      </c>
      <c r="FK71" s="115">
        <f>SUMIFS('28'!$N$10:$N$44,'28'!$A$10:$A$44,LOSS!$E$5,'28'!$M$10:$M$44,LOSS!$B71)+SUMIFS('28'!$P$10:$P$44,'28'!$A$10:$A$44,LOSS!$E$5,'28'!$O$10:$O$44,LOSS!$B71)</f>
        <v>0</v>
      </c>
      <c r="FL71" s="116">
        <f>SUMIFS('28'!$K$10:$K$44,'28'!$A$10:$A$44,LOSS!$E$5,'28'!$M$10:$M$44,LOSS!$B71)+SUMIFS('28'!$L$10:$L$44,'28'!$A$10:$A$44,LOSS!$E$5,'28'!$O$10:$O$44,LOSS!$B71)</f>
        <v>0</v>
      </c>
      <c r="FM71" s="115">
        <f>SUMIFS('28'!$N$10:$N$44,'28'!$A$10:$A$44,LOSS!$G$5,'28'!$M$10:$M$44,LOSS!$B71)+SUMIFS('28'!$P$10:$P$44,'28'!$A$10:$A$44,LOSS!$G$5,'28'!$O$10:$O$44,LOSS!$B71)</f>
        <v>0</v>
      </c>
      <c r="FN71" s="116">
        <f>SUMIFS('28'!$K$10:$K$44,'28'!$A$10:$A$44,LOSS!$G$5,'28'!$M$10:$M$44,LOSS!$B71)+SUMIFS('28'!$L$10:$L$44,'28'!$A$10:$A$44,LOSS!$G$5,'28'!$O$10:$O$44,LOSS!$B71)</f>
        <v>0</v>
      </c>
      <c r="FO71" s="115">
        <f>SUMIFS('28'!$N$10:$N$44,'28'!$A$10:$A$44,LOSS!$I$5,'28'!$M$10:$M$44,LOSS!$B71)+SUMIFS('28'!$P$10:$P$44,'28'!$A$10:$A$44,LOSS!$I$5,'28'!$O$10:$O$44,LOSS!$B71)</f>
        <v>0</v>
      </c>
      <c r="FP71" s="116">
        <f>SUMIFS('28'!$K$10:$K$44,'28'!$A$10:$A$44,LOSS!$I$5,'28'!$M$10:$M$44,LOSS!$B71)+SUMIFS('28'!$L$10:$L$44,'28'!$A$10:$A$44,LOSS!$I$5,'28'!$O$10:$O$44,LOSS!$B71)</f>
        <v>0</v>
      </c>
      <c r="FQ71" s="115">
        <f>SUMIFS('29'!$N$10:$N$44,'29'!$A$10:$A$44,LOSS!$E$5,'29'!$M$10:$M$44,LOSS!$B71)+SUMIFS('29'!$P$10:$P$44,'29'!$A$10:$A$44,LOSS!$E$5,'29'!$O$10:$O$44,LOSS!$B71)</f>
        <v>0</v>
      </c>
      <c r="FR71" s="116">
        <f>SUMIFS('29'!$K$10:$K$44,'29'!$A$10:$A$44,LOSS!$E$5,'29'!$M$10:$M$44,LOSS!$B71)+SUMIFS('29'!$L$10:$L$44,'29'!$A$10:$A$44,LOSS!$E$5,'29'!$O$10:$O$44,LOSS!$B71)</f>
        <v>0</v>
      </c>
      <c r="FS71" s="115">
        <f>SUMIFS('29'!$N$10:$N$44,'29'!$A$10:$A$44,LOSS!$G$5,'29'!$M$10:$M$44,LOSS!$B71)+SUMIFS('29'!$P$10:$P$44,'29'!$A$10:$A$44,LOSS!$G$5,'29'!$O$10:$O$44,LOSS!$B71)</f>
        <v>0</v>
      </c>
      <c r="FT71" s="116">
        <f>SUMIFS('29'!$K$10:$K$44,'29'!$A$10:$A$44,LOSS!$G$5,'29'!$M$10:$M$44,LOSS!$B71)+SUMIFS('29'!$L$10:$L$44,'29'!$A$10:$A$44,LOSS!$G$5,'29'!$O$10:$O$44,LOSS!$B71)</f>
        <v>0</v>
      </c>
      <c r="FU71" s="115">
        <f>SUMIFS('29'!$N$10:$N$44,'29'!$A$10:$A$44,LOSS!$I$5,'29'!$M$10:$M$44,LOSS!$B71)+SUMIFS('29'!$P$10:$P$44,'29'!$A$10:$A$44,LOSS!$I$5,'29'!$O$10:$O$44,LOSS!$B71)</f>
        <v>0</v>
      </c>
      <c r="FV71" s="116">
        <f>SUMIFS('29'!$K$10:$K$44,'29'!$A$10:$A$44,LOSS!$I$5,'29'!$M$10:$M$44,LOSS!$B71)+SUMIFS('29'!$L$10:$L$44,'29'!$A$10:$A$44,LOSS!$I$5,'29'!$O$10:$O$44,LOSS!$B71)</f>
        <v>0</v>
      </c>
      <c r="FW71" s="115">
        <f>SUMIFS('30'!$N$10:$N$44,'30'!$A$10:$A$44,LOSS!$E$5,'30'!$M$10:$M$44,LOSS!$B71)+SUMIFS('30'!$P$10:$P$44,'30'!$A$10:$A$44,LOSS!$E$5,'30'!$O$10:$O$44,LOSS!$B71)</f>
        <v>0</v>
      </c>
      <c r="FX71" s="116">
        <f>SUMIFS('30'!$K$10:$K$44,'30'!$A$10:$A$44,LOSS!$E$5,'30'!$M$10:$M$44,LOSS!$B71)+SUMIFS('30'!$L$10:$L$44,'30'!$A$10:$A$44,LOSS!$E$5,'30'!$O$10:$O$44,LOSS!$B71)</f>
        <v>0</v>
      </c>
      <c r="FY71" s="115">
        <f>SUMIFS('30'!$N$10:$N$44,'30'!$A$10:$A$44,LOSS!$G$5,'30'!$M$10:$M$44,LOSS!$B71)+SUMIFS('30'!$P$10:$P$44,'30'!$A$10:$A$44,LOSS!$G$5,'30'!$O$10:$O$44,LOSS!$B71)</f>
        <v>0</v>
      </c>
      <c r="FZ71" s="116">
        <f>SUMIFS('30'!$K$10:$K$44,'30'!$A$10:$A$44,LOSS!$G$5,'30'!$M$10:$M$44,LOSS!$B71)+SUMIFS('30'!$L$10:$L$44,'30'!$A$10:$A$44,LOSS!$G$5,'30'!$O$10:$O$44,LOSS!$B71)</f>
        <v>0</v>
      </c>
      <c r="GA71" s="115">
        <f>SUMIFS('30'!$N$10:$N$44,'30'!$A$10:$A$44,LOSS!$I$5,'30'!$M$10:$M$44,LOSS!$B71)+SUMIFS('30'!$P$10:$P$44,'30'!$A$10:$A$44,LOSS!$I$5,'30'!$O$10:$O$44,LOSS!$B71)</f>
        <v>0</v>
      </c>
      <c r="GB71" s="116">
        <f>SUMIFS('30'!$K$10:$K$44,'30'!$A$10:$A$44,LOSS!$I$5,'30'!$M$10:$M$44,LOSS!$B71)+SUMIFS('30'!$L$10:$L$44,'30'!$A$10:$A$44,LOSS!$I$5,'30'!$O$10:$O$44,LOSS!$B71)</f>
        <v>0</v>
      </c>
      <c r="GC71" s="115">
        <f>SUMIFS('31'!$N$13:$N$44,'31'!$A$13:$A$44,LOSS!$E$5,'31'!$M$13:$M$44,LOSS!$B71)+SUMIFS('31'!$P$13:$P$44,'31'!$A$13:$A$44,LOSS!$E$5,'31'!$O$13:$O$44,LOSS!$B71)</f>
        <v>0</v>
      </c>
      <c r="GD71" s="116">
        <f>SUMIFS('31'!$K$13:$K$44,'31'!$A$13:$A$44,LOSS!$E$5,'31'!$M$13:$M$44,LOSS!$B71)+SUMIFS('31'!$L$13:$L$44,'31'!$A$13:$A$44,LOSS!$E$5,'31'!$O$13:$O$44,LOSS!$B71)</f>
        <v>0</v>
      </c>
      <c r="GE71" s="115">
        <f>SUMIFS('31'!$N$13:$N$44,'31'!$A$13:$A$44,LOSS!$G$5,'31'!$M$13:$M$44,LOSS!$B71)+SUMIFS('31'!$P$13:$P$44,'31'!$A$13:$A$44,LOSS!$G$5,'31'!$O$13:$O$44,LOSS!$B71)</f>
        <v>0</v>
      </c>
      <c r="GF71" s="116">
        <f>SUMIFS('31'!$K$13:$K$44,'31'!$A$13:$A$44,LOSS!$G$5,'31'!$M$13:$M$44,LOSS!$B71)+SUMIFS('31'!$L$13:$L$44,'31'!$A$13:$A$44,LOSS!$G$5,'31'!$O$13:$O$44,LOSS!$B71)</f>
        <v>0</v>
      </c>
      <c r="GG71" s="115">
        <f>SUMIFS('31'!$N$13:$N$44,'31'!$A$13:$A$44,LOSS!$I$5,'31'!$M$13:$M$44,LOSS!$B71)+SUMIFS('31'!$P$13:$P$44,'31'!$A$13:$A$44,LOSS!$I$5,'31'!$O$13:$O$44,LOSS!$B71)</f>
        <v>0</v>
      </c>
      <c r="GH71" s="116">
        <f>SUMIFS('31'!$K$13:$K$44,'31'!$A$13:$A$44,LOSS!$I$5,'31'!$M$13:$M$44,LOSS!$B71)+SUMIFS('31'!$L$13:$L$44,'31'!$A$13:$A$44,LOSS!$I$5,'31'!$O$13:$O$44,LOSS!$B71)</f>
        <v>0</v>
      </c>
      <c r="GI71" s="108">
        <f t="shared" si="0"/>
        <v>0</v>
      </c>
      <c r="GJ71" s="117">
        <f t="shared" si="7"/>
        <v>0</v>
      </c>
      <c r="GK71" s="118">
        <f t="shared" si="6"/>
        <v>0</v>
      </c>
    </row>
    <row r="72" ht="18.75" customHeight="1" spans="1:193">
      <c r="A72" s="125"/>
      <c r="B72" s="112">
        <v>425</v>
      </c>
      <c r="C72" s="113" t="s">
        <v>334</v>
      </c>
      <c r="D72" s="114"/>
      <c r="E72" s="115">
        <f>SUMIFS('1'!$N$10:$N$44,'1'!$A$10:$A$44,LOSS!$E$5,'1'!$M$10:$M$44,LOSS!$B72)+SUMIFS('1'!$P$10:$P$44,'1'!$A$10:$A$44,LOSS!$E$5,'1'!$O$10:$O$44,LOSS!$B72)</f>
        <v>0</v>
      </c>
      <c r="F72" s="116">
        <f>SUMIFS('1'!$K$10:$K$44,'1'!$A$10:$A$44,LOSS!$E$5,'1'!$M$10:$M$44,LOSS!$B72)+SUMIFS('1'!$L$10:$L$44,'1'!$A$10:$A$44,LOSS!$E$5,'1'!$O$10:$O$44,LOSS!$B72)</f>
        <v>0</v>
      </c>
      <c r="G72" s="115">
        <f>SUMIFS('1'!$N$10:$N$44,'1'!$A$10:$A$44,LOSS!$G$5,'1'!$M$10:$M$44,LOSS!$B72)+SUMIFS('1'!$P$10:$P$44,'1'!$A$10:$A$44,LOSS!$G$5,'1'!$O$10:$O$44,LOSS!$B72)</f>
        <v>0</v>
      </c>
      <c r="H72" s="116">
        <f>SUMIFS('1'!$K$10:$K$44,'1'!$A$10:$A$44,LOSS!$G$5,'1'!$M$10:$M$44,LOSS!$B72)+SUMIFS('1'!$L$10:$L$44,'1'!$A$10:$A$44,LOSS!$G$5,'1'!$O$10:$O$44,LOSS!$B72)</f>
        <v>0</v>
      </c>
      <c r="I72" s="115">
        <f>SUMIFS('1'!$N$10:$N$44,'1'!$A$10:$A$44,LOSS!$I$5,'1'!$M$10:$M$44,LOSS!$B72)+SUMIFS('1'!$P$10:$P$44,'1'!$A$10:$A$44,LOSS!$I$5,'1'!$O$10:$O$44,LOSS!$B72)</f>
        <v>0</v>
      </c>
      <c r="J72" s="116">
        <f>SUMIFS('1'!$K$10:$K$44,'1'!$A$10:$A$44,LOSS!$I$5,'1'!$M$10:$M$44,LOSS!$B72)+SUMIFS('1'!$L$10:$L$44,'1'!$A$10:$A$44,LOSS!$I$5,'1'!$O$10:$O$44,LOSS!$B72)</f>
        <v>0</v>
      </c>
      <c r="K72" s="115">
        <f>SUMIFS('2'!$N$10:$N$52,'2'!$A$10:$A$52,LOSS!$E$5,'2'!$M$10:$M$52,LOSS!$B72)+SUMIFS('2'!$P$10:$P$52,'2'!$A$10:$A$52,LOSS!$E$5,'2'!$O$10:$O$52,LOSS!$B72)</f>
        <v>0</v>
      </c>
      <c r="L72" s="116">
        <f>SUMIFS('2'!$K$10:$K$52,'2'!$A$10:$A$52,LOSS!$E$5,'2'!$M$10:$M$52,LOSS!$B72)+SUMIFS('2'!$L$10:$L$52,'2'!$A$10:$A$52,LOSS!$E$5,'2'!$O$10:$O$52,LOSS!$B72)</f>
        <v>0</v>
      </c>
      <c r="M72" s="115">
        <f>SUMIFS('2'!$N$10:$N$52,'2'!$A$10:$A$52,LOSS!$G$5,'2'!$M$10:$M$52,LOSS!$B72)+SUMIFS('2'!$P$10:$P$52,'2'!$A$10:$A$52,LOSS!$G$5,'2'!$O$10:$O$52,LOSS!$B72)</f>
        <v>0</v>
      </c>
      <c r="N72" s="116">
        <f>SUMIFS('2'!$K$10:$K$52,'2'!$A$10:$A$52,LOSS!$G$5,'2'!$M$10:$M$52,LOSS!$B72)+SUMIFS('2'!$L$10:$L$52,'2'!$A$10:$A$52,LOSS!$G$5,'2'!$O$10:$O$52,LOSS!$B72)</f>
        <v>0</v>
      </c>
      <c r="O72" s="115">
        <f>SUMIFS('2'!$N$10:$N$52,'2'!$A$10:$A$52,LOSS!$I$5,'2'!$M$10:$M$52,LOSS!$B72)+SUMIFS('2'!$P$10:$P$52,'2'!$A$10:$A$52,LOSS!$I$5,'2'!$O$10:$O$52,LOSS!$B72)</f>
        <v>0</v>
      </c>
      <c r="P72" s="116">
        <f>SUMIFS('2'!$K$10:$K$52,'2'!$A$10:$A$52,LOSS!$I$5,'2'!$M$10:$M$52,LOSS!$B72)+SUMIFS('2'!$L$10:$L$52,'2'!$A$10:$A$52,LOSS!$I$5,'2'!$O$10:$O$52,LOSS!$B72)</f>
        <v>0</v>
      </c>
      <c r="Q72" s="115">
        <f>SUMIFS('3'!$N$10:$N$44,'3'!$A$10:$A$44,LOSS!$E$5,'3'!$M$10:$M$44,LOSS!$B72)+SUMIFS('3'!$P$10:$P$44,'3'!$A$10:$A$44,LOSS!$E$5,'3'!$O$10:$O$44,LOSS!$B72)</f>
        <v>0</v>
      </c>
      <c r="R72" s="116">
        <f>SUMIFS('3'!$K$10:$K$44,'3'!$A$10:$A$44,LOSS!$E$5,'3'!$M$10:$M$44,LOSS!$B72)+SUMIFS('3'!$L$10:$L$44,'3'!$A$10:$A$44,LOSS!$E$5,'3'!$O$10:$O$44,LOSS!$B72)</f>
        <v>0</v>
      </c>
      <c r="S72" s="115">
        <f>SUMIFS('3'!$N$10:$N$44,'3'!$A$10:$A$44,LOSS!$G$5,'3'!$M$10:$M$44,LOSS!$B72)+SUMIFS('3'!$P$10:$P$44,'3'!$A$10:$A$44,LOSS!$G$5,'3'!$O$10:$O$44,LOSS!$B72)</f>
        <v>0</v>
      </c>
      <c r="T72" s="116">
        <f>SUMIFS('3'!$K$10:$K$44,'3'!$A$10:$A$44,LOSS!$G$5,'3'!$M$10:$M$44,LOSS!$B72)+SUMIFS('3'!$L$10:$L$44,'3'!$A$10:$A$44,LOSS!$G$5,'3'!$O$10:$O$44,LOSS!$B72)</f>
        <v>0</v>
      </c>
      <c r="U72" s="115">
        <f>SUMIFS('3'!$N$10:$N$44,'3'!$A$10:$A$44,LOSS!$I$5,'3'!$M$10:$M$44,LOSS!$B72)+SUMIFS('3'!$P$10:$P$44,'3'!$A$10:$A$44,LOSS!$I$5,'3'!$O$10:$O$44,LOSS!$B72)</f>
        <v>0</v>
      </c>
      <c r="V72" s="116">
        <f>SUMIFS('3'!$K$10:$K$44,'3'!$A$10:$A$44,LOSS!$I$5,'3'!$M$10:$M$44,LOSS!$B72)+SUMIFS('3'!$L$10:$L$44,'3'!$A$10:$A$44,LOSS!$I$5,'3'!$O$10:$O$44,LOSS!$B72)</f>
        <v>0</v>
      </c>
      <c r="W72" s="115">
        <f>SUMIFS('4'!$N$10:$N$44,'4'!$A$10:$A$44,LOSS!$E$5,'4'!$M$10:$M$44,LOSS!$B72)+SUMIFS('4'!$P$10:$P$44,'4'!$A$10:$A$44,LOSS!$E$5,'4'!$O$10:$O$44,LOSS!$B72)</f>
        <v>0</v>
      </c>
      <c r="X72" s="116">
        <f>SUMIFS('4'!$K$10:$K$44,'4'!$A$10:$A$44,LOSS!$E$5,'4'!$M$10:$M$44,LOSS!$B72)+SUMIFS('4'!$L$10:$L$44,'4'!$A$10:$A$44,LOSS!$E$5,'4'!$O$10:$O$44,LOSS!$B72)</f>
        <v>0</v>
      </c>
      <c r="Y72" s="115">
        <f>SUMIFS('4'!$N$10:$N$44,'4'!$A$10:$A$44,LOSS!$G$5,'4'!$M$10:$M$44,LOSS!$B72)+SUMIFS('4'!$P$10:$P$44,'4'!$A$10:$A$44,LOSS!$G$5,'4'!$O$10:$O$44,LOSS!$B72)</f>
        <v>0</v>
      </c>
      <c r="Z72" s="116">
        <f>SUMIFS('4'!$K$10:$K$44,'4'!$A$10:$A$44,LOSS!$G$5,'4'!$M$10:$M$44,LOSS!$B72)+SUMIFS('4'!$L$10:$L$44,'4'!$A$10:$A$44,LOSS!$G$5,'4'!$O$10:$O$44,LOSS!$B72)</f>
        <v>0</v>
      </c>
      <c r="AA72" s="115">
        <f>SUMIFS('4'!$N$10:$N$44,'4'!$A$10:$A$44,LOSS!$I$5,'4'!$M$10:$M$44,LOSS!$B72)+SUMIFS('4'!$P$10:$P$44,'4'!$A$10:$A$44,LOSS!$I$5,'4'!$O$10:$O$44,LOSS!$B72)</f>
        <v>0</v>
      </c>
      <c r="AB72" s="116">
        <f>SUMIFS('4'!$K$10:$K$44,'4'!$A$10:$A$44,LOSS!$I$5,'4'!$M$10:$M$44,LOSS!$B72)+SUMIFS('4'!$L$10:$L$44,'4'!$A$10:$A$44,LOSS!$I$5,'4'!$O$10:$O$44,LOSS!$B72)</f>
        <v>0</v>
      </c>
      <c r="AC72" s="115">
        <f>SUMIFS('5'!$N$10:$N$52,'5'!$A$10:$A$52,LOSS!$E$5,'5'!$M$10:$M$52,LOSS!$B72)+SUMIFS('5'!$P$10:$P$52,'5'!$A$10:$A$52,LOSS!$E$5,'5'!$O$10:$O$52,LOSS!$B72)</f>
        <v>0</v>
      </c>
      <c r="AD72" s="116">
        <f>SUMIFS('5'!$K$10:$K$52,'5'!$A$10:$A$52,LOSS!$E$5,'5'!$M$10:$M$52,LOSS!$B72)+SUMIFS('5'!$L$10:$L$52,'5'!$A$10:$A$52,LOSS!$E$5,'5'!$O$10:$O$52,LOSS!$B72)</f>
        <v>0</v>
      </c>
      <c r="AE72" s="115">
        <f>SUMIFS('5'!$N$10:$N$52,'5'!$A$10:$A$52,LOSS!$G$5,'5'!$M$10:$M$52,LOSS!$B72)+SUMIFS('5'!$P$10:$P$52,'5'!$A$10:$A$52,LOSS!$G$5,'5'!$O$10:$O$52,LOSS!$B72)</f>
        <v>0</v>
      </c>
      <c r="AF72" s="116">
        <f>SUMIFS('5'!$K$10:$K$52,'5'!$A$10:$A$52,LOSS!$G$5,'5'!$M$10:$M$52,LOSS!$B72)+SUMIFS('5'!$L$10:$L$52,'5'!$A$10:$A$52,LOSS!$G$5,'5'!$O$10:$O$52,LOSS!$B72)</f>
        <v>0</v>
      </c>
      <c r="AG72" s="115">
        <f>SUMIFS('5'!$N$10:$N$52,'5'!$A$10:$A$52,LOSS!$I$5,'5'!$M$10:$M$52,LOSS!$B72)+SUMIFS('5'!$P$10:$P$52,'5'!$A$10:$A$52,LOSS!$I$5,'5'!$O$10:$O$52,LOSS!$B72)</f>
        <v>0</v>
      </c>
      <c r="AH72" s="116">
        <f>SUMIFS('5'!$K$10:$K$52,'5'!$A$10:$A$52,LOSS!$I$5,'5'!$M$10:$M$52,LOSS!$B72)+SUMIFS('5'!$L$10:$L$52,'5'!$A$10:$A$52,LOSS!$I$5,'5'!$O$10:$O$52,LOSS!$B72)</f>
        <v>0</v>
      </c>
      <c r="AI72" s="115">
        <f>SUMIFS('6'!$N$10:$N$43,'6'!$A$10:$A$43,LOSS!$E$5,'6'!$M$10:$M$43,LOSS!$B72)+SUMIFS('6'!$P$10:$P$43,'6'!$A$10:$A$43,LOSS!$E$5,'6'!$O$10:$O$43,LOSS!$B72)</f>
        <v>0</v>
      </c>
      <c r="AJ72" s="116">
        <f>SUMIFS('6'!$K$10:$K$43,'6'!$A$10:$A$43,LOSS!$E$5,'6'!$M$10:$M$43,LOSS!$B72)+SUMIFS('6'!$L$10:$L$43,'6'!$A$10:$A$43,LOSS!$E$5,'6'!$O$10:$O$43,LOSS!$B72)</f>
        <v>0</v>
      </c>
      <c r="AK72" s="115">
        <f>SUMIFS('6'!$N$10:$N$43,'6'!$A$10:$A$43,LOSS!$G$5,'6'!$M$10:$M$43,LOSS!$B72)+SUMIFS('6'!$P$10:$P$43,'6'!$A$10:$A$43,LOSS!$G$5,'6'!$O$10:$O$43,LOSS!$B72)</f>
        <v>0</v>
      </c>
      <c r="AL72" s="116">
        <f>SUMIFS('6'!$K$10:$K$43,'6'!$A$10:$A$43,LOSS!$G$5,'6'!$M$10:$M$43,LOSS!$B72)+SUMIFS('6'!$L$10:$L$43,'6'!$A$10:$A$43,LOSS!$G$5,'6'!$O$10:$O$43,LOSS!$B72)</f>
        <v>0</v>
      </c>
      <c r="AM72" s="115">
        <f>SUMIFS('6'!$N$10:$N$43,'6'!$A$10:$A$43,LOSS!$I$5,'6'!$M$10:$M$43,LOSS!$B72)+SUMIFS('6'!$P$10:$P$43,'6'!$A$10:$A$43,LOSS!$I$5,'6'!$O$10:$O$43,LOSS!$B72)</f>
        <v>0</v>
      </c>
      <c r="AN72" s="116">
        <f>SUMIFS('6'!$K$10:$K$43,'6'!$A$10:$A$43,LOSS!$I$5,'6'!$M$10:$M$43,LOSS!$B72)+SUMIFS('6'!$L$10:$L$43,'6'!$A$10:$A$43,LOSS!$I$5,'6'!$O$10:$O$43,LOSS!$B72)</f>
        <v>0</v>
      </c>
      <c r="AO72" s="115">
        <f>SUMIFS('7'!$N$10:$N$44,'7'!$A$10:$A$44,LOSS!$E$5,'7'!$M$10:$M$44,LOSS!$B72)+SUMIFS('7'!$P$10:$P$44,'7'!$A$10:$A$44,LOSS!$E$5,'7'!$O$10:$O$44,LOSS!$B72)</f>
        <v>0</v>
      </c>
      <c r="AP72" s="116">
        <f>SUMIFS('7'!$K$10:$K$44,'7'!$A$10:$A$44,LOSS!$E$5,'7'!$M$10:$M$44,LOSS!$B72)+SUMIFS('7'!$L$10:$L$44,'7'!$A$10:$A$44,LOSS!$E$5,'7'!$O$10:$O$44,LOSS!$B72)</f>
        <v>0</v>
      </c>
      <c r="AQ72" s="115">
        <f>SUMIFS('7'!$N$10:$N$44,'7'!$A$10:$A$44,LOSS!$G$5,'7'!$M$10:$M$44,LOSS!$B72)+SUMIFS('7'!$P$10:$P$44,'7'!$A$10:$A$44,LOSS!$G$5,'7'!$O$10:$O$44,LOSS!$B72)</f>
        <v>0</v>
      </c>
      <c r="AR72" s="116">
        <f>SUMIFS('7'!$K$10:$K$44,'7'!$A$10:$A$44,LOSS!$G$5,'7'!$M$10:$M$44,LOSS!$B72)+SUMIFS('7'!$L$10:$L$44,'7'!$A$10:$A$44,LOSS!$G$5,'7'!$O$10:$O$44,LOSS!$B72)</f>
        <v>0</v>
      </c>
      <c r="AS72" s="115">
        <f>SUMIFS('7'!$N$10:$N$44,'7'!$A$10:$A$44,LOSS!$I$5,'7'!$M$10:$M$44,LOSS!$B72)+SUMIFS('7'!$P$10:$P$44,'7'!$A$10:$A$44,LOSS!$I$5,'7'!$O$10:$O$44,LOSS!$B72)</f>
        <v>0</v>
      </c>
      <c r="AT72" s="116">
        <f>SUMIFS('7'!$K$10:$K$44,'7'!$A$10:$A$44,LOSS!$I$5,'7'!$M$10:$M$44,LOSS!$B72)+SUMIFS('7'!$L$10:$L$44,'7'!$A$10:$A$44,LOSS!$I$5,'7'!$O$10:$O$44,LOSS!$B72)</f>
        <v>0</v>
      </c>
      <c r="AU72" s="115">
        <f>SUMIFS('8'!$N$10:$N$43,'8'!$A$10:$A$43,LOSS!$E$5,'8'!$M$10:$M$43,LOSS!$B72)+SUMIFS('8'!$P$10:$P$43,'8'!$A$10:$A$43,LOSS!$E$5,'8'!$O$10:$O$43,LOSS!$B72)</f>
        <v>0</v>
      </c>
      <c r="AV72" s="116">
        <f>SUMIFS('8'!$K$10:$K$43,'8'!$A$10:$A$43,LOSS!$E$5,'8'!$M$10:$M$43,LOSS!$B72)+SUMIFS('8'!$L$10:$L$43,'8'!$A$10:$A$43,LOSS!$E$5,'8'!$O$10:$O$43,LOSS!$B72)</f>
        <v>0</v>
      </c>
      <c r="AW72" s="115">
        <f>SUMIFS('8'!$N$10:$N$43,'8'!$A$10:$A$43,LOSS!$G$5,'8'!$M$10:$M$43,LOSS!$B72)+SUMIFS('8'!$P$10:$P$43,'8'!$A$10:$A$43,LOSS!$G$5,'8'!$O$10:$O$43,LOSS!$B72)</f>
        <v>0</v>
      </c>
      <c r="AX72" s="116">
        <f>SUMIFS('8'!$K$10:$K$43,'8'!$A$10:$A$43,LOSS!$G$5,'8'!$M$10:$M$43,LOSS!$B72)+SUMIFS('8'!$L$10:$L$43,'8'!$A$10:$A$43,LOSS!$G$5,'8'!$O$10:$O$43,LOSS!$B72)</f>
        <v>0</v>
      </c>
      <c r="AY72" s="115">
        <f>SUMIFS('8'!$N$10:$N$43,'8'!$A$10:$A$43,LOSS!$I$5,'8'!$M$10:$M$43,LOSS!$B72)+SUMIFS('8'!$P$10:$P$43,'8'!$A$10:$A$43,LOSS!$I$5,'8'!$O$10:$O$43,LOSS!$B72)</f>
        <v>0</v>
      </c>
      <c r="AZ72" s="116">
        <f>SUMIFS('8'!$K$10:$K$43,'8'!$A$10:$A$43,LOSS!$I$5,'8'!$M$10:$M$43,LOSS!$B72)+SUMIFS('8'!$L$10:$L$43,'8'!$A$10:$A$43,LOSS!$I$5,'8'!$O$10:$O$43,LOSS!$B72)</f>
        <v>0</v>
      </c>
      <c r="BA72" s="115">
        <f>SUMIFS('9'!$N$10:$N$51,'9'!$A$10:$A$51,LOSS!$E$5,'9'!$M$10:$M$51,LOSS!$B72)+SUMIFS('9'!$P$10:$P$51,'9'!$A$10:$A$51,LOSS!$E$5,'9'!$O$10:$O$51,LOSS!$B72)</f>
        <v>0</v>
      </c>
      <c r="BB72" s="116">
        <f>SUMIFS('9'!$K$10:$K$51,'9'!$A$10:$A$51,LOSS!$E$5,'9'!$M$10:$M$51,LOSS!$B72)+SUMIFS('9'!$L$10:$L$51,'9'!$A$10:$A$51,LOSS!$E$5,'9'!$O$10:$O$51,LOSS!$B72)</f>
        <v>0</v>
      </c>
      <c r="BC72" s="115">
        <f>SUMIFS('9'!$N$10:$N$51,'9'!$A$10:$A$51,LOSS!$G$5,'9'!$M$10:$M$51,LOSS!$B72)+SUMIFS('9'!$P$10:$P$51,'9'!$A$10:$A$51,LOSS!$G$5,'9'!$O$10:$O$51,LOSS!$B72)</f>
        <v>0</v>
      </c>
      <c r="BD72" s="116">
        <f>SUMIFS('9'!$K$10:$K$51,'9'!$A$10:$A$51,LOSS!$G$5,'9'!$M$10:$M$51,LOSS!$B72)+SUMIFS('9'!$L$10:$L$51,'9'!$A$10:$A$51,LOSS!$G$5,'9'!$O$10:$O$51,LOSS!$B72)</f>
        <v>0</v>
      </c>
      <c r="BE72" s="115">
        <f>SUMIFS('9'!$N$10:$N$51,'9'!$A$10:$A$51,LOSS!$I$5,'9'!$M$10:$M$51,LOSS!$B72)+SUMIFS('9'!$P$10:$P$51,'9'!$A$10:$A$51,LOSS!$I$5,'9'!$O$10:$O$51,LOSS!$B72)</f>
        <v>0</v>
      </c>
      <c r="BF72" s="116">
        <f>SUMIFS('9'!$K$10:$K$51,'9'!$A$10:$A$51,LOSS!$I$5,'9'!$M$10:$M$51,LOSS!$B72)+SUMIFS('9'!$L$10:$L$51,'9'!$A$10:$A$51,LOSS!$I$5,'9'!$O$10:$O$51,LOSS!$B72)</f>
        <v>0</v>
      </c>
      <c r="BG72" s="115">
        <f>SUMIFS('10'!$N$10:$N$44,'10'!$A$10:$A$44,LOSS!$E$5,'10'!$M$10:$M$44,LOSS!$B72)+SUMIFS('10'!$P$10:$P$44,'10'!$A$10:$A$44,LOSS!$E$5,'10'!$O$10:$O$44,LOSS!$B72)</f>
        <v>0</v>
      </c>
      <c r="BH72" s="116">
        <f>SUMIFS('10'!$K$10:$K$44,'10'!$A$10:$A$44,LOSS!$E$5,'10'!$M$10:$M$44,LOSS!$B72)+SUMIFS('10'!$L$10:$L$44,'10'!$A$10:$A$44,LOSS!$E$5,'10'!$O$10:$O$44,LOSS!$B72)</f>
        <v>0</v>
      </c>
      <c r="BI72" s="115">
        <f>SUMIFS('10'!$N$10:$N$44,'10'!$A$10:$A$44,LOSS!$G$5,'10'!$M$10:$M$44,LOSS!$B72)+SUMIFS('10'!$P$10:$P$44,'10'!$A$10:$A$44,LOSS!$G$5,'10'!$O$10:$O$44,LOSS!$B72)</f>
        <v>0</v>
      </c>
      <c r="BJ72" s="116">
        <f>SUMIFS('10'!$K$10:$K$44,'10'!$A$10:$A$44,LOSS!$G$5,'10'!$M$10:$M$44,LOSS!$B72)+SUMIFS('10'!$L$10:$L$44,'10'!$A$10:$A$44,LOSS!$G$5,'10'!$O$10:$O$44,LOSS!$B72)</f>
        <v>0</v>
      </c>
      <c r="BK72" s="115">
        <f>SUMIFS('10'!$N$10:$N$44,'10'!$A$10:$A$44,LOSS!$I$5,'10'!$M$10:$M$44,LOSS!$B72)+SUMIFS('10'!$P$10:$P$44,'10'!$A$10:$A$44,LOSS!$I$5,'10'!$O$10:$O$44,LOSS!$B72)</f>
        <v>0</v>
      </c>
      <c r="BL72" s="116">
        <f>SUMIFS('10'!$K$10:$K$44,'10'!$A$10:$A$44,LOSS!$I$5,'10'!$M$10:$M$44,LOSS!$B72)+SUMIFS('10'!$L$10:$L$44,'10'!$A$10:$A$44,LOSS!$I$5,'10'!$O$10:$O$44,LOSS!$B72)</f>
        <v>0</v>
      </c>
      <c r="BM72" s="115">
        <f>SUMIFS('11'!$N$10:$N$43,'11'!$A$10:$A$43,LOSS!$E$5,'11'!$M$10:$M$43,LOSS!$B72)+SUMIFS('11'!$P$10:$P$43,'11'!$A$10:$A$43,LOSS!$E$5,'11'!$O$10:$O$43,LOSS!$B72)</f>
        <v>0</v>
      </c>
      <c r="BN72" s="116">
        <f>SUMIFS('11'!$K$10:$K$43,'11'!$A$10:$A$43,LOSS!$E$5,'11'!$M$10:$M$43,LOSS!$B72)+SUMIFS('11'!$L$10:$L$43,'11'!$A$10:$A$43,LOSS!$E$5,'11'!$O$10:$O$43,LOSS!$B72)</f>
        <v>0</v>
      </c>
      <c r="BO72" s="115">
        <f>SUMIFS('11'!$N$10:$N$43,'11'!$A$10:$A$43,LOSS!$G$5,'11'!$M$10:$M$43,LOSS!$B72)+SUMIFS('11'!$P$10:$P$43,'11'!$A$10:$A$43,LOSS!$G$5,'11'!$O$10:$O$43,LOSS!$B72)</f>
        <v>0</v>
      </c>
      <c r="BP72" s="116">
        <f>SUMIFS('11'!$K$10:$K$43,'11'!$A$10:$A$43,LOSS!$G$5,'11'!$M$10:$M$43,LOSS!$B72)+SUMIFS('11'!$L$10:$L$43,'11'!$A$10:$A$43,LOSS!$G$5,'11'!$O$10:$O$43,LOSS!$B72)</f>
        <v>0</v>
      </c>
      <c r="BQ72" s="115">
        <f>SUMIFS('11'!$N$10:$N$43,'11'!$A$10:$A$43,LOSS!$I$5,'11'!$M$10:$M$43,LOSS!$B72)+SUMIFS('11'!$P$10:$P$43,'11'!$A$10:$A$43,LOSS!$I$5,'11'!$O$10:$O$43,LOSS!$B72)</f>
        <v>0</v>
      </c>
      <c r="BR72" s="116">
        <f>SUMIFS('11'!$K$10:$K$43,'11'!$A$10:$A$43,LOSS!$I$5,'11'!$M$10:$M$43,LOSS!$B72)+SUMIFS('11'!$L$10:$L$43,'11'!$A$10:$A$43,LOSS!$I$5,'11'!$O$10:$O$43,LOSS!$B72)</f>
        <v>0</v>
      </c>
      <c r="BS72" s="115">
        <f>SUMIFS('12'!$N$10:$N$44,'12'!$A$10:$A$44,LOSS!$E$5,'12'!$M$10:$M$44,LOSS!$B72)+SUMIFS('12'!$P$10:$P$44,'12'!$A$10:$A$44,LOSS!$E$5,'12'!$O$10:$O$44,LOSS!$B72)</f>
        <v>0</v>
      </c>
      <c r="BT72" s="116">
        <f>SUMIFS('12'!$K$10:$K$44,'12'!$A$10:$A$44,LOSS!$E$5,'12'!$M$10:$M$44,LOSS!$B72)+SUMIFS('12'!$L$10:$L$44,'12'!$A$10:$A$44,LOSS!$E$5,'12'!$O$10:$O$44,LOSS!$B72)</f>
        <v>0</v>
      </c>
      <c r="BU72" s="115">
        <f>SUMIFS('12'!$N$10:$N$44,'12'!$A$10:$A$44,LOSS!$G$5,'12'!$M$10:$M$44,LOSS!$B72)+SUMIFS('12'!$P$10:$P$44,'12'!$A$10:$A$44,LOSS!$G$5,'12'!$O$10:$O$44,LOSS!$B72)</f>
        <v>0</v>
      </c>
      <c r="BV72" s="116">
        <f>SUMIFS('12'!$K$10:$K$44,'12'!$A$10:$A$44,LOSS!$G$5,'12'!$M$10:$M$44,LOSS!$B72)+SUMIFS('12'!$L$10:$L$44,'12'!$A$10:$A$44,LOSS!$G$5,'12'!$O$10:$O$44,LOSS!$B72)</f>
        <v>0</v>
      </c>
      <c r="BW72" s="115">
        <f>SUMIFS('12'!$N$10:$N$44,'12'!$A$10:$A$44,LOSS!$I$5,'12'!$M$10:$M$44,LOSS!$B72)+SUMIFS('12'!$P$10:$P$44,'12'!$A$10:$A$44,LOSS!$I$5,'12'!$O$10:$O$44,LOSS!$B72)</f>
        <v>0</v>
      </c>
      <c r="BX72" s="116">
        <f>SUMIFS('12'!$K$10:$K$44,'12'!$A$10:$A$44,LOSS!$I$5,'12'!$M$10:$M$44,LOSS!$B72)+SUMIFS('12'!$L$10:$L$44,'12'!$A$10:$A$44,LOSS!$I$5,'12'!$O$10:$O$44,LOSS!$B72)</f>
        <v>0</v>
      </c>
      <c r="BY72" s="115">
        <f>SUMIFS('13'!$N$10:$N$44,'13'!$A$10:$A$44,LOSS!$E$5,'13'!$M$10:$M$44,LOSS!$B72)+SUMIFS('13'!$P$10:$P$44,'13'!$A$10:$A$44,LOSS!$E$5,'13'!$O$10:$O$44,LOSS!$B72)</f>
        <v>0</v>
      </c>
      <c r="BZ72" s="116">
        <f>SUMIFS('13'!$K$10:$K$44,'13'!$A$10:$A$44,LOSS!$E$5,'13'!$M$10:$M$44,LOSS!$B72)+SUMIFS('13'!$L$10:$L$44,'13'!$A$10:$A$44,LOSS!$E$5,'13'!$O$10:$O$44,LOSS!$B72)</f>
        <v>0</v>
      </c>
      <c r="CA72" s="115">
        <f>SUMIFS('13'!$N$10:$N$44,'13'!$A$10:$A$44,LOSS!$G$5,'13'!$M$10:$M$44,LOSS!$B72)+SUMIFS('13'!$P$10:$P$44,'13'!$A$10:$A$44,LOSS!$G$5,'13'!$O$10:$O$44,LOSS!$B72)</f>
        <v>0</v>
      </c>
      <c r="CB72" s="116">
        <f>SUMIFS('13'!$K$10:$K$44,'13'!$A$10:$A$44,LOSS!$G$5,'13'!$M$10:$M$44,LOSS!$B72)+SUMIFS('13'!$L$10:$L$44,'13'!$A$10:$A$44,LOSS!$G$5,'13'!$O$10:$O$44,LOSS!$B72)</f>
        <v>0</v>
      </c>
      <c r="CC72" s="115">
        <f>SUMIFS('13'!$N$10:$N$44,'13'!$A$10:$A$44,LOSS!$I$5,'13'!$M$10:$M$44,LOSS!$B72)+SUMIFS('13'!$P$10:$P$44,'13'!$A$10:$A$44,LOSS!$I$5,'13'!$O$10:$O$44,LOSS!$B72)</f>
        <v>0</v>
      </c>
      <c r="CD72" s="116">
        <f>SUMIFS('13'!$K$10:$K$44,'13'!$A$10:$A$44,LOSS!$I$5,'13'!$M$10:$M$44,LOSS!$B72)+SUMIFS('13'!$L$10:$L$44,'13'!$A$10:$A$44,LOSS!$I$5,'13'!$O$10:$O$44,LOSS!$B72)</f>
        <v>0</v>
      </c>
      <c r="CE72" s="115">
        <f>SUMIFS('14'!$N$10:$N$44,'14'!$A$10:$A$44,LOSS!$E$5,'14'!$M$10:$M$44,LOSS!$B72)+SUMIFS('14'!$P$10:$P$44,'14'!$A$10:$A$44,LOSS!$E$5,'14'!$O$10:$O$44,LOSS!$B72)</f>
        <v>0</v>
      </c>
      <c r="CF72" s="116">
        <f>SUMIFS('14'!$K$10:$K$44,'14'!$A$10:$A$44,LOSS!$E$5,'14'!$M$10:$M$44,LOSS!$B72)+SUMIFS('14'!$L$10:$L$44,'14'!$A$10:$A$44,LOSS!$E$5,'14'!$O$10:$O$44,LOSS!$B72)</f>
        <v>0</v>
      </c>
      <c r="CG72" s="115">
        <f>SUMIFS('14'!$N$10:$N$44,'14'!$A$10:$A$44,LOSS!$G$5,'14'!$M$10:$M$44,LOSS!$B72)+SUMIFS('14'!$P$10:$P$44,'14'!$A$10:$A$44,LOSS!$G$5,'14'!$O$10:$O$44,LOSS!$B72)</f>
        <v>0</v>
      </c>
      <c r="CH72" s="116">
        <f>SUMIFS('14'!$K$10:$K$44,'14'!$A$10:$A$44,LOSS!$G$5,'14'!$M$10:$M$44,LOSS!$B72)+SUMIFS('14'!$L$10:$L$44,'14'!$A$10:$A$44,LOSS!$G$5,'14'!$O$10:$O$44,LOSS!$B72)</f>
        <v>0</v>
      </c>
      <c r="CI72" s="115">
        <f>SUMIFS('14'!$N$10:$N$44,'14'!$A$10:$A$44,LOSS!$I$5,'14'!$M$10:$M$44,LOSS!$B72)+SUMIFS('14'!$P$10:$P$44,'14'!$A$10:$A$44,LOSS!$I$5,'14'!$O$10:$O$44,LOSS!$B72)</f>
        <v>0</v>
      </c>
      <c r="CJ72" s="116">
        <f>SUMIFS('14'!$K$10:$K$44,'14'!$A$10:$A$44,LOSS!$I$5,'14'!$M$10:$M$44,LOSS!$B72)+SUMIFS('14'!$L$10:$L$44,'14'!$A$10:$A$44,LOSS!$I$5,'14'!$O$10:$O$44,LOSS!$B72)</f>
        <v>0</v>
      </c>
      <c r="CK72" s="115">
        <f>SUMIFS('15'!$N$10:$N$44,'15'!$A$10:$A$44,LOSS!$E$5,'15'!$M$10:$M$44,LOSS!$B72)+SUMIFS('15'!$P$10:$P$44,'15'!$A$10:$A$44,LOSS!$E$5,'15'!$O$10:$O$44,LOSS!$B72)</f>
        <v>0</v>
      </c>
      <c r="CL72" s="116">
        <f>SUMIFS('15'!$K$10:$K$44,'15'!$A$10:$A$44,LOSS!$E$5,'15'!$M$10:$M$44,LOSS!$B72)+SUMIFS('15'!$L$10:$L$44,'15'!$A$10:$A$44,LOSS!$E$5,'15'!$O$10:$O$44,LOSS!$B72)</f>
        <v>0</v>
      </c>
      <c r="CM72" s="115">
        <f>SUMIFS('15'!$N$10:$N$44,'15'!$A$10:$A$44,LOSS!$G$5,'15'!$M$10:$M$44,LOSS!$B72)+SUMIFS('15'!$P$10:$P$44,'15'!$A$10:$A$44,LOSS!$G$5,'15'!$O$10:$O$44,LOSS!$B72)</f>
        <v>0</v>
      </c>
      <c r="CN72" s="116">
        <f>SUMIFS('15'!$K$10:$K$44,'15'!$A$10:$A$44,LOSS!$G$5,'15'!$M$10:$M$44,LOSS!$B72)+SUMIFS('15'!$L$10:$L$44,'15'!$A$10:$A$44,LOSS!$G$5,'15'!$O$10:$O$44,LOSS!$B72)</f>
        <v>0</v>
      </c>
      <c r="CO72" s="115">
        <f>SUMIFS('15'!$N$10:$N$44,'15'!$A$10:$A$44,LOSS!$I$5,'15'!$M$10:$M$44,LOSS!$B72)+SUMIFS('15'!$P$10:$P$44,'15'!$A$10:$A$44,LOSS!$I$5,'15'!$O$10:$O$44,LOSS!$B72)</f>
        <v>0</v>
      </c>
      <c r="CP72" s="116">
        <f>SUMIFS('15'!$K$10:$K$44,'15'!$A$10:$A$44,LOSS!$I$5,'15'!$M$10:$M$44,LOSS!$B72)+SUMIFS('15'!$L$10:$L$44,'15'!$A$10:$A$44,LOSS!$I$5,'15'!$O$10:$O$44,LOSS!$B72)</f>
        <v>0</v>
      </c>
      <c r="CQ72" s="115">
        <f>SUMIFS('16'!$N$10:$N$44,'16'!$A$10:$A$44,LOSS!$E$5,'16'!$M$10:$M$44,LOSS!$B72)+SUMIFS('16'!$P$10:$P$44,'16'!$A$10:$A$44,LOSS!$E$5,'16'!$O$10:$O$44,LOSS!$B72)</f>
        <v>0</v>
      </c>
      <c r="CR72" s="116">
        <f>SUMIFS('16'!$K$10:$K$44,'16'!$A$10:$A$44,LOSS!$E$5,'16'!$M$10:$M$44,LOSS!$B72)+SUMIFS('16'!$L$10:$L$44,'16'!$A$10:$A$44,LOSS!$E$5,'16'!$O$10:$O$44,LOSS!$B72)</f>
        <v>0</v>
      </c>
      <c r="CS72" s="115">
        <f>SUMIFS('16'!$N$10:$N$44,'16'!$A$10:$A$44,LOSS!$G$5,'16'!$M$10:$M$44,LOSS!$B72)+SUMIFS('16'!$P$10:$P$44,'16'!$A$10:$A$44,LOSS!$G$5,'16'!$O$10:$O$44,LOSS!$B72)</f>
        <v>0</v>
      </c>
      <c r="CT72" s="116">
        <f>SUMIFS('16'!$K$10:$K$44,'16'!$A$10:$A$44,LOSS!$G$5,'16'!$M$10:$M$44,LOSS!$B72)+SUMIFS('16'!$L$10:$L$44,'16'!$A$10:$A$44,LOSS!$G$5,'16'!$O$10:$O$44,LOSS!$B72)</f>
        <v>0</v>
      </c>
      <c r="CU72" s="115">
        <f>SUMIFS('16'!$N$10:$N$44,'16'!$A$10:$A$44,LOSS!$I$5,'16'!$M$10:$M$44,LOSS!$B72)+SUMIFS('16'!$P$10:$P$44,'16'!$A$10:$A$44,LOSS!$I$5,'16'!$O$10:$O$44,LOSS!$B72)</f>
        <v>0</v>
      </c>
      <c r="CV72" s="116">
        <f>SUMIFS('16'!$K$10:$K$44,'16'!$A$10:$A$44,LOSS!$I$5,'16'!$M$10:$M$44,LOSS!$B72)+SUMIFS('16'!$L$10:$L$44,'16'!$A$10:$A$44,LOSS!$I$5,'16'!$O$10:$O$44,LOSS!$B72)</f>
        <v>0</v>
      </c>
      <c r="CW72" s="115">
        <f>SUMIFS('17'!$N$10:$N$44,'17'!$A$10:$A$44,LOSS!$E$5,'17'!$M$10:$M$44,LOSS!$B72)+SUMIFS('17'!$P$10:$P$44,'17'!$A$10:$A$44,LOSS!$E$5,'17'!$O$10:$O$44,LOSS!$B72)</f>
        <v>0</v>
      </c>
      <c r="CX72" s="116">
        <f>SUMIFS('17'!$K$10:$K$44,'17'!$A$10:$A$44,LOSS!$E$5,'17'!$M$10:$M$44,LOSS!$B72)+SUMIFS('17'!$L$10:$L$44,'17'!$A$10:$A$44,LOSS!$E$5,'17'!$O$10:$O$44,LOSS!$B72)</f>
        <v>0</v>
      </c>
      <c r="CY72" s="115">
        <f>SUMIFS('17'!$N$10:$N$44,'17'!$A$10:$A$44,LOSS!$G$5,'17'!$M$10:$M$44,LOSS!$B72)+SUMIFS('17'!$P$10:$P$44,'17'!$A$10:$A$44,LOSS!$G$5,'17'!$O$10:$O$44,LOSS!$B72)</f>
        <v>0</v>
      </c>
      <c r="CZ72" s="116">
        <f>SUMIFS('17'!$K$10:$K$44,'17'!$A$10:$A$44,LOSS!$G$5,'17'!$M$10:$M$44,LOSS!$B72)+SUMIFS('17'!$L$10:$L$44,'17'!$A$10:$A$44,LOSS!$G$5,'17'!$O$10:$O$44,LOSS!$B72)</f>
        <v>0</v>
      </c>
      <c r="DA72" s="115">
        <f>SUMIFS('17'!$N$10:$N$44,'17'!$A$10:$A$44,LOSS!$I$5,'17'!$M$10:$M$44,LOSS!$B72)+SUMIFS('17'!$P$10:$P$44,'17'!$A$10:$A$44,LOSS!$I$5,'17'!$O$10:$O$44,LOSS!$B72)</f>
        <v>0</v>
      </c>
      <c r="DB72" s="116">
        <f>SUMIFS('17'!$K$10:$K$44,'17'!$A$10:$A$44,LOSS!$I$5,'17'!$M$10:$M$44,LOSS!$B72)+SUMIFS('17'!$L$10:$L$44,'17'!$A$10:$A$44,LOSS!$I$5,'17'!$O$10:$O$44,LOSS!$B72)</f>
        <v>0</v>
      </c>
      <c r="DC72" s="115">
        <f>SUMIFS('18'!$N$10:$N$44,'18'!$A$10:$A$44,LOSS!$E$5,'18'!$M$10:$M$44,LOSS!$B72)+SUMIFS('18'!$P$10:$P$44,'18'!$A$10:$A$44,LOSS!$E$5,'18'!$O$10:$O$44,LOSS!$B72)</f>
        <v>0</v>
      </c>
      <c r="DD72" s="116">
        <f>SUMIFS('18'!$K$10:$K$44,'18'!$A$10:$A$44,LOSS!$E$5,'18'!$M$10:$M$44,LOSS!$B72)+SUMIFS('18'!$L$10:$L$44,'18'!$A$10:$A$44,LOSS!$E$5,'18'!$O$10:$O$44,LOSS!$B72)</f>
        <v>0</v>
      </c>
      <c r="DE72" s="115">
        <f>SUMIFS('18'!$N$10:$N$44,'18'!$A$10:$A$44,LOSS!$G$5,'18'!$M$10:$M$44,LOSS!$B72)+SUMIFS('18'!$P$10:$P$44,'18'!$A$10:$A$44,LOSS!$G$5,'18'!$O$10:$O$44,LOSS!$B72)</f>
        <v>0</v>
      </c>
      <c r="DF72" s="116">
        <f>SUMIFS('18'!$K$10:$K$44,'18'!$A$10:$A$44,LOSS!$G$5,'18'!$M$10:$M$44,LOSS!$B72)+SUMIFS('18'!$L$10:$L$44,'18'!$A$10:$A$44,LOSS!$G$5,'18'!$O$10:$O$44,LOSS!$B72)</f>
        <v>0</v>
      </c>
      <c r="DG72" s="115">
        <f>SUMIFS('18'!$N$10:$N$44,'18'!$A$10:$A$44,LOSS!$I$5,'18'!$M$10:$M$44,LOSS!$B72)+SUMIFS('18'!$P$10:$P$44,'18'!$A$10:$A$44,LOSS!$I$5,'18'!$O$10:$O$44,LOSS!$B72)</f>
        <v>0</v>
      </c>
      <c r="DH72" s="116">
        <f>SUMIFS('18'!$K$10:$K$44,'18'!$A$10:$A$44,LOSS!$I$5,'18'!$M$10:$M$44,LOSS!$B72)+SUMIFS('18'!$L$10:$L$44,'18'!$A$10:$A$44,LOSS!$I$5,'18'!$O$10:$O$44,LOSS!$B72)</f>
        <v>0</v>
      </c>
      <c r="DI72" s="115">
        <f>SUMIFS('19'!$N$10:$N$44,'19'!$A$10:$A$44,LOSS!$E$5,'19'!$M$10:$M$44,LOSS!$B72)+SUMIFS('19'!$P$10:$P$44,'19'!$A$10:$A$44,LOSS!$E$5,'19'!$O$10:$O$44,LOSS!$B72)</f>
        <v>0</v>
      </c>
      <c r="DJ72" s="116">
        <f>SUMIFS('19'!$K$10:$K$44,'19'!$A$10:$A$44,LOSS!$E$5,'19'!$M$10:$M$44,LOSS!$B72)+SUMIFS('19'!$L$10:$L$44,'19'!$A$10:$A$44,LOSS!$E$5,'19'!$O$10:$O$44,LOSS!$B72)</f>
        <v>0</v>
      </c>
      <c r="DK72" s="115">
        <f>SUMIFS('19'!$N$10:$N$44,'19'!$A$10:$A$44,LOSS!$G$5,'19'!$M$10:$M$44,LOSS!$B72)+SUMIFS('19'!$P$10:$P$44,'19'!$A$10:$A$44,LOSS!$G$5,'19'!$O$10:$O$44,LOSS!$B72)</f>
        <v>0</v>
      </c>
      <c r="DL72" s="116">
        <f>SUMIFS('19'!$K$10:$K$44,'19'!$A$10:$A$44,LOSS!$G$5,'19'!$M$10:$M$44,LOSS!$B72)+SUMIFS('19'!$L$10:$L$44,'19'!$A$10:$A$44,LOSS!$G$5,'19'!$O$10:$O$44,LOSS!$B72)</f>
        <v>0</v>
      </c>
      <c r="DM72" s="115">
        <f>SUMIFS('19'!$N$10:$N$44,'19'!$A$10:$A$44,LOSS!$I$5,'19'!$M$10:$M$44,LOSS!$B72)+SUMIFS('19'!$P$10:$P$44,'19'!$A$10:$A$44,LOSS!$I$5,'19'!$O$10:$O$44,LOSS!$B72)</f>
        <v>0</v>
      </c>
      <c r="DN72" s="116">
        <f>SUMIFS('19'!$K$10:$K$44,'19'!$A$10:$A$44,LOSS!$I$5,'19'!$M$10:$M$44,LOSS!$B72)+SUMIFS('19'!$L$10:$L$44,'19'!$A$10:$A$44,LOSS!$I$5,'19'!$O$10:$O$44,LOSS!$B72)</f>
        <v>0</v>
      </c>
      <c r="DO72" s="115">
        <f>SUMIFS('20'!$N$10:$N$44,'20'!$A$10:$A$44,LOSS!$E$5,'20'!$M$10:$M$44,LOSS!$B72)+SUMIFS('20'!$P$10:$P$44,'20'!$A$10:$A$44,LOSS!$E$5,'20'!$O$10:$O$44,LOSS!$B72)</f>
        <v>0</v>
      </c>
      <c r="DP72" s="116">
        <f>SUMIFS('20'!$K$10:$K$44,'20'!$A$10:$A$44,LOSS!$E$5,'20'!$M$10:$M$44,LOSS!$B72)+SUMIFS('20'!$L$10:$L$44,'20'!$A$10:$A$44,LOSS!$E$5,'20'!$O$10:$O$44,LOSS!$B72)</f>
        <v>0</v>
      </c>
      <c r="DQ72" s="115">
        <f>SUMIFS('20'!$N$10:$N$44,'20'!$A$10:$A$44,LOSS!$G$5,'20'!$M$10:$M$44,LOSS!$B72)+SUMIFS('20'!$P$10:$P$44,'20'!$A$10:$A$44,LOSS!$G$5,'20'!$O$10:$O$44,LOSS!$B72)</f>
        <v>0</v>
      </c>
      <c r="DR72" s="116">
        <f>SUMIFS('20'!$K$10:$K$44,'20'!$A$10:$A$44,LOSS!$G$5,'20'!$M$10:$M$44,LOSS!$B72)+SUMIFS('20'!$L$10:$L$44,'20'!$A$10:$A$44,LOSS!$G$5,'20'!$O$10:$O$44,LOSS!$B72)</f>
        <v>0</v>
      </c>
      <c r="DS72" s="115">
        <f>SUMIFS('20'!$N$10:$N$44,'20'!$A$10:$A$44,LOSS!$I$5,'20'!$M$10:$M$44,LOSS!$B72)+SUMIFS('20'!$P$10:$P$44,'20'!$A$10:$A$44,LOSS!$I$5,'20'!$O$10:$O$44,LOSS!$B72)</f>
        <v>0</v>
      </c>
      <c r="DT72" s="116">
        <f>SUMIFS('20'!$K$10:$K$44,'20'!$A$10:$A$44,LOSS!$I$5,'20'!$M$10:$M$44,LOSS!$B72)+SUMIFS('20'!$L$10:$L$44,'20'!$A$10:$A$44,LOSS!$I$5,'20'!$O$10:$O$44,LOSS!$B72)</f>
        <v>0</v>
      </c>
      <c r="DU72" s="115">
        <f>SUMIFS('21'!$N$10:$N$44,'21'!$A$10:$A$44,LOSS!$E$5,'21'!$M$10:$M$44,LOSS!$B72)+SUMIFS('21'!$P$10:$P$44,'21'!$A$10:$A$44,LOSS!$E$5,'21'!$O$10:$O$44,LOSS!$B72)</f>
        <v>0</v>
      </c>
      <c r="DV72" s="116">
        <f>SUMIFS('21'!$K$10:$K$44,'21'!$A$10:$A$44,LOSS!$E$5,'21'!$M$10:$M$44,LOSS!$B72)+SUMIFS('21'!$L$10:$L$44,'21'!$A$10:$A$44,LOSS!$E$5,'21'!$O$10:$O$44,LOSS!$B72)</f>
        <v>0</v>
      </c>
      <c r="DW72" s="115">
        <f>SUMIFS('21'!$N$10:$N$44,'21'!$A$10:$A$44,LOSS!$G$5,'21'!$M$10:$M$44,LOSS!$B72)+SUMIFS('21'!$P$10:$P$44,'21'!$A$10:$A$44,LOSS!$G$5,'21'!$O$10:$O$44,LOSS!$B72)</f>
        <v>0</v>
      </c>
      <c r="DX72" s="116">
        <f>SUMIFS('21'!$K$10:$K$44,'21'!$A$10:$A$44,LOSS!$G$5,'21'!$M$10:$M$44,LOSS!$B72)+SUMIFS('21'!$L$10:$L$44,'21'!$A$10:$A$44,LOSS!$G$5,'21'!$O$10:$O$44,LOSS!$B72)</f>
        <v>0</v>
      </c>
      <c r="DY72" s="115">
        <f>SUMIFS('21'!$N$10:$N$44,'21'!$A$10:$A$44,LOSS!$I$5,'21'!$M$10:$M$44,LOSS!$B72)+SUMIFS('21'!$P$10:$P$44,'21'!$A$10:$A$44,LOSS!$I$5,'21'!$O$10:$O$44,LOSS!$B72)</f>
        <v>0</v>
      </c>
      <c r="DZ72" s="116">
        <f>SUMIFS('21'!$K$10:$K$44,'21'!$A$10:$A$44,LOSS!$I$5,'21'!$M$10:$M$44,LOSS!$B72)+SUMIFS('21'!$L$10:$L$44,'21'!$A$10:$A$44,LOSS!$I$5,'21'!$O$10:$O$44,LOSS!$B72)</f>
        <v>0</v>
      </c>
      <c r="EA72" s="115">
        <f>SUMIFS('22'!$N$10:$N$44,'22'!$A$10:$A$44,LOSS!$E$5,'22'!$M$10:$M$44,LOSS!$B72)+SUMIFS('22'!$P$10:$P$44,'22'!$A$10:$A$44,LOSS!$E$5,'22'!$O$10:$O$44,LOSS!$B72)</f>
        <v>0</v>
      </c>
      <c r="EB72" s="116">
        <f>SUMIFS('22'!$K$10:$K$44,'22'!$A$10:$A$44,LOSS!$E$5,'22'!$M$10:$M$44,LOSS!$B72)+SUMIFS('22'!$L$10:$L$44,'22'!$A$10:$A$44,LOSS!$E$5,'22'!$O$10:$O$44,LOSS!$B72)</f>
        <v>0</v>
      </c>
      <c r="EC72" s="115">
        <f>SUMIFS('22'!$N$10:$N$44,'22'!$A$10:$A$44,LOSS!$G$5,'22'!$M$10:$M$44,LOSS!$B72)+SUMIFS('22'!$P$10:$P$44,'22'!$A$10:$A$44,LOSS!$G$5,'22'!$O$10:$O$44,LOSS!$B72)</f>
        <v>0</v>
      </c>
      <c r="ED72" s="116">
        <f>SUMIFS('22'!$K$10:$K$44,'22'!$A$10:$A$44,LOSS!$G$5,'22'!$M$10:$M$44,LOSS!$B72)+SUMIFS('22'!$L$10:$L$44,'22'!$A$10:$A$44,LOSS!$G$5,'22'!$O$10:$O$44,LOSS!$B72)</f>
        <v>0</v>
      </c>
      <c r="EE72" s="115">
        <f>SUMIFS('22'!$N$10:$N$44,'22'!$A$10:$A$44,LOSS!$I$5,'22'!$M$10:$M$44,LOSS!$B72)+SUMIFS('22'!$P$10:$P$44,'22'!$A$10:$A$44,LOSS!$I$5,'22'!$O$10:$O$44,LOSS!$B72)</f>
        <v>0</v>
      </c>
      <c r="EF72" s="116">
        <f>SUMIFS('22'!$K$10:$K$44,'22'!$A$10:$A$44,LOSS!$I$5,'22'!$M$10:$M$44,LOSS!$B72)+SUMIFS('22'!$L$10:$L$44,'22'!$A$10:$A$44,LOSS!$I$5,'22'!$O$10:$O$44,LOSS!$B72)</f>
        <v>0</v>
      </c>
      <c r="EG72" s="115">
        <f>SUMIFS('23'!$N$10:$N$44,'23'!$A$10:$A$44,LOSS!$E$5,'23'!$M$10:$M$44,LOSS!$B72)+SUMIFS('23'!$P$10:$P$44,'23'!$A$10:$A$44,LOSS!$E$5,'23'!$O$10:$O$44,LOSS!$B72)</f>
        <v>0</v>
      </c>
      <c r="EH72" s="116">
        <f>SUMIFS('23'!$K$10:$K$44,'23'!$A$10:$A$44,LOSS!$E$5,'23'!$M$10:$M$44,LOSS!$B72)+SUMIFS('23'!$L$10:$L$44,'23'!$A$10:$A$44,LOSS!$E$5,'23'!$O$10:$O$44,LOSS!$B72)</f>
        <v>0</v>
      </c>
      <c r="EI72" s="115">
        <f>SUMIFS('23'!$N$10:$N$44,'23'!$A$10:$A$44,LOSS!$G$5,'23'!$M$10:$M$44,LOSS!$B72)+SUMIFS('23'!$P$10:$P$44,'23'!$A$10:$A$44,LOSS!$G$5,'23'!$O$10:$O$44,LOSS!$B72)</f>
        <v>0</v>
      </c>
      <c r="EJ72" s="116">
        <f>SUMIFS('23'!$K$10:$K$44,'23'!$A$10:$A$44,LOSS!$G$5,'23'!$M$10:$M$44,LOSS!$B72)+SUMIFS('23'!$L$10:$L$44,'23'!$A$10:$A$44,LOSS!$G$5,'23'!$O$10:$O$44,LOSS!$B72)</f>
        <v>0</v>
      </c>
      <c r="EK72" s="115">
        <f>SUMIFS('23'!$N$10:$N$44,'23'!$A$10:$A$44,LOSS!$I$5,'23'!$M$10:$M$44,LOSS!$B72)+SUMIFS('23'!$P$10:$P$44,'23'!$A$10:$A$44,LOSS!$I$5,'23'!$O$10:$O$44,LOSS!$B72)</f>
        <v>0</v>
      </c>
      <c r="EL72" s="116">
        <f>SUMIFS('23'!$K$10:$K$44,'23'!$A$10:$A$44,LOSS!$I$5,'23'!$M$10:$M$44,LOSS!$B72)+SUMIFS('23'!$L$10:$L$44,'23'!$A$10:$A$44,LOSS!$I$5,'23'!$O$10:$O$44,LOSS!$B72)</f>
        <v>0</v>
      </c>
      <c r="EM72" s="115">
        <f>SUMIFS('24'!$N$10:$N$44,'24'!$A$10:$A$44,LOSS!$E$5,'24'!$M$10:$M$44,LOSS!$B72)+SUMIFS('24'!$P$10:$P$44,'24'!$A$10:$A$44,LOSS!$E$5,'24'!$O$10:$O$44,LOSS!$B72)</f>
        <v>0</v>
      </c>
      <c r="EN72" s="116">
        <f>SUMIFS('24'!$K$10:$K$44,'24'!$A$10:$A$44,LOSS!$E$5,'24'!$M$10:$M$44,LOSS!$B72)+SUMIFS('24'!$L$10:$L$44,'24'!$A$10:$A$44,LOSS!$E$5,'24'!$O$10:$O$44,LOSS!$B72)</f>
        <v>0</v>
      </c>
      <c r="EO72" s="115">
        <f>SUMIFS('24'!$N$10:$N$44,'24'!$A$10:$A$44,LOSS!$G$5,'24'!$M$10:$M$44,LOSS!$B72)+SUMIFS('24'!$P$10:$P$44,'24'!$A$10:$A$44,LOSS!$G$5,'24'!$O$10:$O$44,LOSS!$B72)</f>
        <v>0</v>
      </c>
      <c r="EP72" s="116">
        <f>SUMIFS('24'!$K$10:$K$44,'24'!$A$10:$A$44,LOSS!$G$5,'24'!$M$10:$M$44,LOSS!$B72)+SUMIFS('24'!$L$10:$L$44,'24'!$A$10:$A$44,LOSS!$G$5,'24'!$O$10:$O$44,LOSS!$B72)</f>
        <v>0</v>
      </c>
      <c r="EQ72" s="115">
        <f>SUMIFS('24'!$N$10:$N$44,'24'!$A$10:$A$44,LOSS!$I$5,'24'!$M$10:$M$44,LOSS!$B72)+SUMIFS('24'!$P$10:$P$44,'24'!$A$10:$A$44,LOSS!$I$5,'24'!$O$10:$O$44,LOSS!$B72)</f>
        <v>0</v>
      </c>
      <c r="ER72" s="116">
        <f>SUMIFS('24'!$K$10:$K$44,'24'!$A$10:$A$44,LOSS!$I$5,'24'!$M$10:$M$44,LOSS!$B72)+SUMIFS('24'!$L$10:$L$44,'24'!$A$10:$A$44,LOSS!$I$5,'24'!$O$10:$O$44,LOSS!$B72)</f>
        <v>0</v>
      </c>
      <c r="ES72" s="115">
        <f>SUMIFS('25'!$N$10:$N$44,'25'!$A$10:$A$44,LOSS!$E$5,'25'!$M$10:$M$44,LOSS!$B72)+SUMIFS('25'!$P$10:$P$44,'25'!$A$10:$A$44,LOSS!$E$5,'25'!$O$10:$O$44,LOSS!$B72)</f>
        <v>0</v>
      </c>
      <c r="ET72" s="116">
        <f>SUMIFS('25'!$K$10:$K$44,'25'!$A$10:$A$44,LOSS!$E$5,'25'!$M$10:$M$44,LOSS!$B72)+SUMIFS('25'!$L$10:$L$44,'25'!$A$10:$A$44,LOSS!$E$5,'25'!$O$10:$O$44,LOSS!$B72)</f>
        <v>0</v>
      </c>
      <c r="EU72" s="115">
        <f>SUMIFS('25'!$N$10:$N$44,'25'!$A$10:$A$44,LOSS!$G$5,'25'!$M$10:$M$44,LOSS!$B72)+SUMIFS('25'!$P$10:$P$44,'25'!$A$10:$A$44,LOSS!$G$5,'25'!$O$10:$O$44,LOSS!$B72)</f>
        <v>0</v>
      </c>
      <c r="EV72" s="116">
        <f>SUMIFS('25'!$K$10:$K$44,'25'!$A$10:$A$44,LOSS!$G$5,'25'!$M$10:$M$44,LOSS!$B72)+SUMIFS('25'!$L$10:$L$44,'25'!$A$10:$A$44,LOSS!$G$5,'25'!$O$10:$O$44,LOSS!$B72)</f>
        <v>0</v>
      </c>
      <c r="EW72" s="115">
        <f>SUMIFS('25'!$N$10:$N$44,'25'!$A$10:$A$44,LOSS!$I$5,'25'!$M$10:$M$44,LOSS!$B72)+SUMIFS('25'!$P$10:$P$44,'25'!$A$10:$A$44,LOSS!$I$5,'25'!$O$10:$O$44,LOSS!$B72)</f>
        <v>0</v>
      </c>
      <c r="EX72" s="116">
        <f>SUMIFS('25'!$K$10:$K$44,'25'!$A$10:$A$44,LOSS!$I$5,'25'!$M$10:$M$44,LOSS!$B72)+SUMIFS('25'!$L$10:$L$44,'25'!$A$10:$A$44,LOSS!$I$5,'25'!$O$10:$O$44,LOSS!$B72)</f>
        <v>0</v>
      </c>
      <c r="EY72" s="115">
        <f>SUMIFS('26'!$N$10:$N$44,'26'!$A$10:$A$44,LOSS!$E$5,'26'!$M$10:$M$44,LOSS!$B72)+SUMIFS('26'!$P$10:$P$44,'26'!$A$10:$A$44,LOSS!$E$5,'26'!$O$10:$O$44,LOSS!$B72)</f>
        <v>0</v>
      </c>
      <c r="EZ72" s="116">
        <f>SUMIFS('26'!$K$10:$K$44,'26'!$A$10:$A$44,LOSS!$E$5,'26'!$M$10:$M$44,LOSS!$B72)+SUMIFS('26'!$L$10:$L$44,'26'!$A$10:$A$44,LOSS!$E$5,'26'!$O$10:$O$44,LOSS!$B72)</f>
        <v>0</v>
      </c>
      <c r="FA72" s="115">
        <f>SUMIFS('26'!$N$10:$N$44,'26'!$A$10:$A$44,LOSS!$G$5,'26'!$M$10:$M$44,LOSS!$B72)+SUMIFS('26'!$P$10:$P$44,'26'!$A$10:$A$44,LOSS!$G$5,'26'!$O$10:$O$44,LOSS!$B72)</f>
        <v>0</v>
      </c>
      <c r="FB72" s="116">
        <f>SUMIFS('26'!$K$10:$K$44,'26'!$A$10:$A$44,LOSS!$G$5,'26'!$M$10:$M$44,LOSS!$B72)+SUMIFS('26'!$L$10:$L$44,'26'!$A$10:$A$44,LOSS!$G$5,'26'!$O$10:$O$44,LOSS!$B72)</f>
        <v>0</v>
      </c>
      <c r="FC72" s="115">
        <f>SUMIFS('26'!$N$10:$N$44,'26'!$A$10:$A$44,LOSS!$I$5,'26'!$M$10:$M$44,LOSS!$B72)+SUMIFS('26'!$P$10:$P$44,'26'!$A$10:$A$44,LOSS!$I$5,'26'!$O$10:$O$44,LOSS!$B72)</f>
        <v>0</v>
      </c>
      <c r="FD72" s="116">
        <f>SUMIFS('26'!$K$10:$K$44,'26'!$A$10:$A$44,LOSS!$I$5,'26'!$M$10:$M$44,LOSS!$B72)+SUMIFS('26'!$L$10:$L$44,'26'!$A$10:$A$44,LOSS!$I$5,'26'!$O$10:$O$44,LOSS!$B72)</f>
        <v>0</v>
      </c>
      <c r="FE72" s="115">
        <f>SUMIFS('27'!$N$10:$N$44,'27'!$A$10:$A$44,LOSS!$E$5,'27'!$M$10:$M$44,LOSS!$B72)+SUMIFS('27'!$P$10:$P$44,'27'!$A$10:$A$44,LOSS!$E$5,'27'!$O$10:$O$44,LOSS!$B72)</f>
        <v>0</v>
      </c>
      <c r="FF72" s="116">
        <f>SUMIFS('27'!$K$10:$K$44,'27'!$A$10:$A$44,LOSS!$E$5,'27'!$M$10:$M$44,LOSS!$B72)+SUMIFS('27'!$L$10:$L$44,'27'!$A$10:$A$44,LOSS!$E$5,'27'!$O$10:$O$44,LOSS!$B72)</f>
        <v>0</v>
      </c>
      <c r="FG72" s="115">
        <f>SUMIFS('27'!$N$10:$N$44,'27'!$A$10:$A$44,LOSS!$G$5,'27'!$M$10:$M$44,LOSS!$B72)+SUMIFS('27'!$P$10:$P$44,'27'!$A$10:$A$44,LOSS!$G$5,'27'!$O$10:$O$44,LOSS!$B72)</f>
        <v>0</v>
      </c>
      <c r="FH72" s="116">
        <f>SUMIFS('27'!$K$10:$K$44,'27'!$A$10:$A$44,LOSS!$G$5,'27'!$M$10:$M$44,LOSS!$B72)+SUMIFS('27'!$L$10:$L$44,'27'!$A$10:$A$44,LOSS!$G$5,'27'!$O$10:$O$44,LOSS!$B72)</f>
        <v>0</v>
      </c>
      <c r="FI72" s="115">
        <f>SUMIFS('27'!$N$10:$N$44,'27'!$A$10:$A$44,LOSS!$I$5,'27'!$M$10:$M$44,LOSS!$B72)+SUMIFS('27'!$P$10:$P$44,'27'!$A$10:$A$44,LOSS!$I$5,'27'!$O$10:$O$44,LOSS!$B72)</f>
        <v>0</v>
      </c>
      <c r="FJ72" s="116">
        <f>SUMIFS('27'!$K$10:$K$44,'27'!$A$10:$A$44,LOSS!$I$5,'27'!$M$10:$M$44,LOSS!$B72)+SUMIFS('27'!$L$10:$L$44,'27'!$A$10:$A$44,LOSS!$I$5,'27'!$O$10:$O$44,LOSS!$B72)</f>
        <v>0</v>
      </c>
      <c r="FK72" s="115">
        <f>SUMIFS('28'!$N$10:$N$44,'28'!$A$10:$A$44,LOSS!$E$5,'28'!$M$10:$M$44,LOSS!$B72)+SUMIFS('28'!$P$10:$P$44,'28'!$A$10:$A$44,LOSS!$E$5,'28'!$O$10:$O$44,LOSS!$B72)</f>
        <v>0</v>
      </c>
      <c r="FL72" s="116">
        <f>SUMIFS('28'!$K$10:$K$44,'28'!$A$10:$A$44,LOSS!$E$5,'28'!$M$10:$M$44,LOSS!$B72)+SUMIFS('28'!$L$10:$L$44,'28'!$A$10:$A$44,LOSS!$E$5,'28'!$O$10:$O$44,LOSS!$B72)</f>
        <v>0</v>
      </c>
      <c r="FM72" s="115">
        <f>SUMIFS('28'!$N$10:$N$44,'28'!$A$10:$A$44,LOSS!$G$5,'28'!$M$10:$M$44,LOSS!$B72)+SUMIFS('28'!$P$10:$P$44,'28'!$A$10:$A$44,LOSS!$G$5,'28'!$O$10:$O$44,LOSS!$B72)</f>
        <v>0</v>
      </c>
      <c r="FN72" s="116">
        <f>SUMIFS('28'!$K$10:$K$44,'28'!$A$10:$A$44,LOSS!$G$5,'28'!$M$10:$M$44,LOSS!$B72)+SUMIFS('28'!$L$10:$L$44,'28'!$A$10:$A$44,LOSS!$G$5,'28'!$O$10:$O$44,LOSS!$B72)</f>
        <v>0</v>
      </c>
      <c r="FO72" s="115">
        <f>SUMIFS('28'!$N$10:$N$44,'28'!$A$10:$A$44,LOSS!$I$5,'28'!$M$10:$M$44,LOSS!$B72)+SUMIFS('28'!$P$10:$P$44,'28'!$A$10:$A$44,LOSS!$I$5,'28'!$O$10:$O$44,LOSS!$B72)</f>
        <v>0</v>
      </c>
      <c r="FP72" s="116">
        <f>SUMIFS('28'!$K$10:$K$44,'28'!$A$10:$A$44,LOSS!$I$5,'28'!$M$10:$M$44,LOSS!$B72)+SUMIFS('28'!$L$10:$L$44,'28'!$A$10:$A$44,LOSS!$I$5,'28'!$O$10:$O$44,LOSS!$B72)</f>
        <v>0</v>
      </c>
      <c r="FQ72" s="115">
        <f>SUMIFS('29'!$N$10:$N$44,'29'!$A$10:$A$44,LOSS!$E$5,'29'!$M$10:$M$44,LOSS!$B72)+SUMIFS('29'!$P$10:$P$44,'29'!$A$10:$A$44,LOSS!$E$5,'29'!$O$10:$O$44,LOSS!$B72)</f>
        <v>0</v>
      </c>
      <c r="FR72" s="116">
        <f>SUMIFS('29'!$K$10:$K$44,'29'!$A$10:$A$44,LOSS!$E$5,'29'!$M$10:$M$44,LOSS!$B72)+SUMIFS('29'!$L$10:$L$44,'29'!$A$10:$A$44,LOSS!$E$5,'29'!$O$10:$O$44,LOSS!$B72)</f>
        <v>0</v>
      </c>
      <c r="FS72" s="115">
        <f>SUMIFS('29'!$N$10:$N$44,'29'!$A$10:$A$44,LOSS!$G$5,'29'!$M$10:$M$44,LOSS!$B72)+SUMIFS('29'!$P$10:$P$44,'29'!$A$10:$A$44,LOSS!$G$5,'29'!$O$10:$O$44,LOSS!$B72)</f>
        <v>0</v>
      </c>
      <c r="FT72" s="116">
        <f>SUMIFS('29'!$K$10:$K$44,'29'!$A$10:$A$44,LOSS!$G$5,'29'!$M$10:$M$44,LOSS!$B72)+SUMIFS('29'!$L$10:$L$44,'29'!$A$10:$A$44,LOSS!$G$5,'29'!$O$10:$O$44,LOSS!$B72)</f>
        <v>0</v>
      </c>
      <c r="FU72" s="115">
        <f>SUMIFS('29'!$N$10:$N$44,'29'!$A$10:$A$44,LOSS!$I$5,'29'!$M$10:$M$44,LOSS!$B72)+SUMIFS('29'!$P$10:$P$44,'29'!$A$10:$A$44,LOSS!$I$5,'29'!$O$10:$O$44,LOSS!$B72)</f>
        <v>0</v>
      </c>
      <c r="FV72" s="116">
        <f>SUMIFS('29'!$K$10:$K$44,'29'!$A$10:$A$44,LOSS!$I$5,'29'!$M$10:$M$44,LOSS!$B72)+SUMIFS('29'!$L$10:$L$44,'29'!$A$10:$A$44,LOSS!$I$5,'29'!$O$10:$O$44,LOSS!$B72)</f>
        <v>0</v>
      </c>
      <c r="FW72" s="115">
        <f>SUMIFS('30'!$N$10:$N$44,'30'!$A$10:$A$44,LOSS!$E$5,'30'!$M$10:$M$44,LOSS!$B72)+SUMIFS('30'!$P$10:$P$44,'30'!$A$10:$A$44,LOSS!$E$5,'30'!$O$10:$O$44,LOSS!$B72)</f>
        <v>0</v>
      </c>
      <c r="FX72" s="116">
        <f>SUMIFS('30'!$K$10:$K$44,'30'!$A$10:$A$44,LOSS!$E$5,'30'!$M$10:$M$44,LOSS!$B72)+SUMIFS('30'!$L$10:$L$44,'30'!$A$10:$A$44,LOSS!$E$5,'30'!$O$10:$O$44,LOSS!$B72)</f>
        <v>0</v>
      </c>
      <c r="FY72" s="115">
        <f>SUMIFS('30'!$N$10:$N$44,'30'!$A$10:$A$44,LOSS!$G$5,'30'!$M$10:$M$44,LOSS!$B72)+SUMIFS('30'!$P$10:$P$44,'30'!$A$10:$A$44,LOSS!$G$5,'30'!$O$10:$O$44,LOSS!$B72)</f>
        <v>0</v>
      </c>
      <c r="FZ72" s="116">
        <f>SUMIFS('30'!$K$10:$K$44,'30'!$A$10:$A$44,LOSS!$G$5,'30'!$M$10:$M$44,LOSS!$B72)+SUMIFS('30'!$L$10:$L$44,'30'!$A$10:$A$44,LOSS!$G$5,'30'!$O$10:$O$44,LOSS!$B72)</f>
        <v>0</v>
      </c>
      <c r="GA72" s="115">
        <f>SUMIFS('30'!$N$10:$N$44,'30'!$A$10:$A$44,LOSS!$I$5,'30'!$M$10:$M$44,LOSS!$B72)+SUMIFS('30'!$P$10:$P$44,'30'!$A$10:$A$44,LOSS!$I$5,'30'!$O$10:$O$44,LOSS!$B72)</f>
        <v>0</v>
      </c>
      <c r="GB72" s="116">
        <f>SUMIFS('30'!$K$10:$K$44,'30'!$A$10:$A$44,LOSS!$I$5,'30'!$M$10:$M$44,LOSS!$B72)+SUMIFS('30'!$L$10:$L$44,'30'!$A$10:$A$44,LOSS!$I$5,'30'!$O$10:$O$44,LOSS!$B72)</f>
        <v>0</v>
      </c>
      <c r="GC72" s="115">
        <f>SUMIFS('31'!$N$13:$N$44,'31'!$A$13:$A$44,LOSS!$E$5,'31'!$M$13:$M$44,LOSS!$B72)+SUMIFS('31'!$P$13:$P$44,'31'!$A$13:$A$44,LOSS!$E$5,'31'!$O$13:$O$44,LOSS!$B72)</f>
        <v>0</v>
      </c>
      <c r="GD72" s="116">
        <f>SUMIFS('31'!$K$13:$K$44,'31'!$A$13:$A$44,LOSS!$E$5,'31'!$M$13:$M$44,LOSS!$B72)+SUMIFS('31'!$L$13:$L$44,'31'!$A$13:$A$44,LOSS!$E$5,'31'!$O$13:$O$44,LOSS!$B72)</f>
        <v>0</v>
      </c>
      <c r="GE72" s="115">
        <f>SUMIFS('31'!$N$13:$N$44,'31'!$A$13:$A$44,LOSS!$G$5,'31'!$M$13:$M$44,LOSS!$B72)+SUMIFS('31'!$P$13:$P$44,'31'!$A$13:$A$44,LOSS!$G$5,'31'!$O$13:$O$44,LOSS!$B72)</f>
        <v>0</v>
      </c>
      <c r="GF72" s="116">
        <f>SUMIFS('31'!$K$13:$K$44,'31'!$A$13:$A$44,LOSS!$G$5,'31'!$M$13:$M$44,LOSS!$B72)+SUMIFS('31'!$L$13:$L$44,'31'!$A$13:$A$44,LOSS!$G$5,'31'!$O$13:$O$44,LOSS!$B72)</f>
        <v>0</v>
      </c>
      <c r="GG72" s="115">
        <f>SUMIFS('31'!$N$13:$N$44,'31'!$A$13:$A$44,LOSS!$I$5,'31'!$M$13:$M$44,LOSS!$B72)+SUMIFS('31'!$P$13:$P$44,'31'!$A$13:$A$44,LOSS!$I$5,'31'!$O$13:$O$44,LOSS!$B72)</f>
        <v>0</v>
      </c>
      <c r="GH72" s="116">
        <f>SUMIFS('31'!$K$13:$K$44,'31'!$A$13:$A$44,LOSS!$I$5,'31'!$M$13:$M$44,LOSS!$B72)+SUMIFS('31'!$L$13:$L$44,'31'!$A$13:$A$44,LOSS!$I$5,'31'!$O$13:$O$44,LOSS!$B72)</f>
        <v>0</v>
      </c>
      <c r="GI72" s="108">
        <f t="shared" si="0"/>
        <v>0</v>
      </c>
      <c r="GJ72" s="117">
        <f t="shared" si="7"/>
        <v>0</v>
      </c>
      <c r="GK72" s="118">
        <f t="shared" si="6"/>
        <v>0</v>
      </c>
    </row>
    <row r="73" ht="18.75" customHeight="1" spans="1:193">
      <c r="A73" s="125"/>
      <c r="B73" s="112">
        <v>426</v>
      </c>
      <c r="C73" s="113" t="s">
        <v>335</v>
      </c>
      <c r="D73" s="114"/>
      <c r="E73" s="115">
        <f>SUMIFS('1'!$N$10:$N$44,'1'!$A$10:$A$44,LOSS!$E$5,'1'!$M$10:$M$44,LOSS!$B73)+SUMIFS('1'!$P$10:$P$44,'1'!$A$10:$A$44,LOSS!$E$5,'1'!$O$10:$O$44,LOSS!$B73)</f>
        <v>0</v>
      </c>
      <c r="F73" s="116">
        <f>SUMIFS('1'!$K$10:$K$44,'1'!$A$10:$A$44,LOSS!$E$5,'1'!$M$10:$M$44,LOSS!$B73)+SUMIFS('1'!$L$10:$L$44,'1'!$A$10:$A$44,LOSS!$E$5,'1'!$O$10:$O$44,LOSS!$B73)</f>
        <v>0</v>
      </c>
      <c r="G73" s="115">
        <f>SUMIFS('1'!$N$10:$N$44,'1'!$A$10:$A$44,LOSS!$G$5,'1'!$M$10:$M$44,LOSS!$B73)+SUMIFS('1'!$P$10:$P$44,'1'!$A$10:$A$44,LOSS!$G$5,'1'!$O$10:$O$44,LOSS!$B73)</f>
        <v>0</v>
      </c>
      <c r="H73" s="116">
        <f>SUMIFS('1'!$K$10:$K$44,'1'!$A$10:$A$44,LOSS!$G$5,'1'!$M$10:$M$44,LOSS!$B73)+SUMIFS('1'!$L$10:$L$44,'1'!$A$10:$A$44,LOSS!$G$5,'1'!$O$10:$O$44,LOSS!$B73)</f>
        <v>0</v>
      </c>
      <c r="I73" s="115">
        <f>SUMIFS('1'!$N$10:$N$44,'1'!$A$10:$A$44,LOSS!$I$5,'1'!$M$10:$M$44,LOSS!$B73)+SUMIFS('1'!$P$10:$P$44,'1'!$A$10:$A$44,LOSS!$I$5,'1'!$O$10:$O$44,LOSS!$B73)</f>
        <v>0</v>
      </c>
      <c r="J73" s="116">
        <f>SUMIFS('1'!$K$10:$K$44,'1'!$A$10:$A$44,LOSS!$I$5,'1'!$M$10:$M$44,LOSS!$B73)+SUMIFS('1'!$L$10:$L$44,'1'!$A$10:$A$44,LOSS!$I$5,'1'!$O$10:$O$44,LOSS!$B73)</f>
        <v>0</v>
      </c>
      <c r="K73" s="115">
        <f>SUMIFS('2'!$N$10:$N$52,'2'!$A$10:$A$52,LOSS!$E$5,'2'!$M$10:$M$52,LOSS!$B73)+SUMIFS('2'!$P$10:$P$52,'2'!$A$10:$A$52,LOSS!$E$5,'2'!$O$10:$O$52,LOSS!$B73)</f>
        <v>0</v>
      </c>
      <c r="L73" s="116">
        <f>SUMIFS('2'!$K$10:$K$52,'2'!$A$10:$A$52,LOSS!$E$5,'2'!$M$10:$M$52,LOSS!$B73)+SUMIFS('2'!$L$10:$L$52,'2'!$A$10:$A$52,LOSS!$E$5,'2'!$O$10:$O$52,LOSS!$B73)</f>
        <v>0</v>
      </c>
      <c r="M73" s="115">
        <f>SUMIFS('2'!$N$10:$N$52,'2'!$A$10:$A$52,LOSS!$G$5,'2'!$M$10:$M$52,LOSS!$B73)+SUMIFS('2'!$P$10:$P$52,'2'!$A$10:$A$52,LOSS!$G$5,'2'!$O$10:$O$52,LOSS!$B73)</f>
        <v>0</v>
      </c>
      <c r="N73" s="116">
        <f>SUMIFS('2'!$K$10:$K$52,'2'!$A$10:$A$52,LOSS!$G$5,'2'!$M$10:$M$52,LOSS!$B73)+SUMIFS('2'!$L$10:$L$52,'2'!$A$10:$A$52,LOSS!$G$5,'2'!$O$10:$O$52,LOSS!$B73)</f>
        <v>0</v>
      </c>
      <c r="O73" s="115">
        <f>SUMIFS('2'!$N$10:$N$52,'2'!$A$10:$A$52,LOSS!$I$5,'2'!$M$10:$M$52,LOSS!$B73)+SUMIFS('2'!$P$10:$P$52,'2'!$A$10:$A$52,LOSS!$I$5,'2'!$O$10:$O$52,LOSS!$B73)</f>
        <v>0</v>
      </c>
      <c r="P73" s="116">
        <f>SUMIFS('2'!$K$10:$K$52,'2'!$A$10:$A$52,LOSS!$I$5,'2'!$M$10:$M$52,LOSS!$B73)+SUMIFS('2'!$L$10:$L$52,'2'!$A$10:$A$52,LOSS!$I$5,'2'!$O$10:$O$52,LOSS!$B73)</f>
        <v>0</v>
      </c>
      <c r="Q73" s="115">
        <f>SUMIFS('3'!$N$10:$N$44,'3'!$A$10:$A$44,LOSS!$E$5,'3'!$M$10:$M$44,LOSS!$B73)+SUMIFS('3'!$P$10:$P$44,'3'!$A$10:$A$44,LOSS!$E$5,'3'!$O$10:$O$44,LOSS!$B73)</f>
        <v>0</v>
      </c>
      <c r="R73" s="116">
        <f>SUMIFS('3'!$K$10:$K$44,'3'!$A$10:$A$44,LOSS!$E$5,'3'!$M$10:$M$44,LOSS!$B73)+SUMIFS('3'!$L$10:$L$44,'3'!$A$10:$A$44,LOSS!$E$5,'3'!$O$10:$O$44,LOSS!$B73)</f>
        <v>0</v>
      </c>
      <c r="S73" s="115">
        <f>SUMIFS('3'!$N$10:$N$44,'3'!$A$10:$A$44,LOSS!$G$5,'3'!$M$10:$M$44,LOSS!$B73)+SUMIFS('3'!$P$10:$P$44,'3'!$A$10:$A$44,LOSS!$G$5,'3'!$O$10:$O$44,LOSS!$B73)</f>
        <v>0</v>
      </c>
      <c r="T73" s="116">
        <f>SUMIFS('3'!$K$10:$K$44,'3'!$A$10:$A$44,LOSS!$G$5,'3'!$M$10:$M$44,LOSS!$B73)+SUMIFS('3'!$L$10:$L$44,'3'!$A$10:$A$44,LOSS!$G$5,'3'!$O$10:$O$44,LOSS!$B73)</f>
        <v>0</v>
      </c>
      <c r="U73" s="115">
        <f>SUMIFS('3'!$N$10:$N$44,'3'!$A$10:$A$44,LOSS!$I$5,'3'!$M$10:$M$44,LOSS!$B73)+SUMIFS('3'!$P$10:$P$44,'3'!$A$10:$A$44,LOSS!$I$5,'3'!$O$10:$O$44,LOSS!$B73)</f>
        <v>0</v>
      </c>
      <c r="V73" s="116">
        <f>SUMIFS('3'!$K$10:$K$44,'3'!$A$10:$A$44,LOSS!$I$5,'3'!$M$10:$M$44,LOSS!$B73)+SUMIFS('3'!$L$10:$L$44,'3'!$A$10:$A$44,LOSS!$I$5,'3'!$O$10:$O$44,LOSS!$B73)</f>
        <v>0</v>
      </c>
      <c r="W73" s="115">
        <f>SUMIFS('4'!$N$10:$N$44,'4'!$A$10:$A$44,LOSS!$E$5,'4'!$M$10:$M$44,LOSS!$B73)+SUMIFS('4'!$P$10:$P$44,'4'!$A$10:$A$44,LOSS!$E$5,'4'!$O$10:$O$44,LOSS!$B73)</f>
        <v>0</v>
      </c>
      <c r="X73" s="116">
        <f>SUMIFS('4'!$K$10:$K$44,'4'!$A$10:$A$44,LOSS!$E$5,'4'!$M$10:$M$44,LOSS!$B73)+SUMIFS('4'!$L$10:$L$44,'4'!$A$10:$A$44,LOSS!$E$5,'4'!$O$10:$O$44,LOSS!$B73)</f>
        <v>0</v>
      </c>
      <c r="Y73" s="115">
        <f>SUMIFS('4'!$N$10:$N$44,'4'!$A$10:$A$44,LOSS!$G$5,'4'!$M$10:$M$44,LOSS!$B73)+SUMIFS('4'!$P$10:$P$44,'4'!$A$10:$A$44,LOSS!$G$5,'4'!$O$10:$O$44,LOSS!$B73)</f>
        <v>0</v>
      </c>
      <c r="Z73" s="116">
        <f>SUMIFS('4'!$K$10:$K$44,'4'!$A$10:$A$44,LOSS!$G$5,'4'!$M$10:$M$44,LOSS!$B73)+SUMIFS('4'!$L$10:$L$44,'4'!$A$10:$A$44,LOSS!$G$5,'4'!$O$10:$O$44,LOSS!$B73)</f>
        <v>0</v>
      </c>
      <c r="AA73" s="115">
        <f>SUMIFS('4'!$N$10:$N$44,'4'!$A$10:$A$44,LOSS!$I$5,'4'!$M$10:$M$44,LOSS!$B73)+SUMIFS('4'!$P$10:$P$44,'4'!$A$10:$A$44,LOSS!$I$5,'4'!$O$10:$O$44,LOSS!$B73)</f>
        <v>0</v>
      </c>
      <c r="AB73" s="116">
        <f>SUMIFS('4'!$K$10:$K$44,'4'!$A$10:$A$44,LOSS!$I$5,'4'!$M$10:$M$44,LOSS!$B73)+SUMIFS('4'!$L$10:$L$44,'4'!$A$10:$A$44,LOSS!$I$5,'4'!$O$10:$O$44,LOSS!$B73)</f>
        <v>0</v>
      </c>
      <c r="AC73" s="115">
        <f>SUMIFS('5'!$N$10:$N$52,'5'!$A$10:$A$52,LOSS!$E$5,'5'!$M$10:$M$52,LOSS!$B73)+SUMIFS('5'!$P$10:$P$52,'5'!$A$10:$A$52,LOSS!$E$5,'5'!$O$10:$O$52,LOSS!$B73)</f>
        <v>0</v>
      </c>
      <c r="AD73" s="116">
        <f>SUMIFS('5'!$K$10:$K$52,'5'!$A$10:$A$52,LOSS!$E$5,'5'!$M$10:$M$52,LOSS!$B73)+SUMIFS('5'!$L$10:$L$52,'5'!$A$10:$A$52,LOSS!$E$5,'5'!$O$10:$O$52,LOSS!$B73)</f>
        <v>0</v>
      </c>
      <c r="AE73" s="115">
        <f>SUMIFS('5'!$N$10:$N$52,'5'!$A$10:$A$52,LOSS!$G$5,'5'!$M$10:$M$52,LOSS!$B73)+SUMIFS('5'!$P$10:$P$52,'5'!$A$10:$A$52,LOSS!$G$5,'5'!$O$10:$O$52,LOSS!$B73)</f>
        <v>0</v>
      </c>
      <c r="AF73" s="116">
        <f>SUMIFS('5'!$K$10:$K$52,'5'!$A$10:$A$52,LOSS!$G$5,'5'!$M$10:$M$52,LOSS!$B73)+SUMIFS('5'!$L$10:$L$52,'5'!$A$10:$A$52,LOSS!$G$5,'5'!$O$10:$O$52,LOSS!$B73)</f>
        <v>0</v>
      </c>
      <c r="AG73" s="115">
        <f>SUMIFS('5'!$N$10:$N$52,'5'!$A$10:$A$52,LOSS!$I$5,'5'!$M$10:$M$52,LOSS!$B73)+SUMIFS('5'!$P$10:$P$52,'5'!$A$10:$A$52,LOSS!$I$5,'5'!$O$10:$O$52,LOSS!$B73)</f>
        <v>0</v>
      </c>
      <c r="AH73" s="116">
        <f>SUMIFS('5'!$K$10:$K$52,'5'!$A$10:$A$52,LOSS!$I$5,'5'!$M$10:$M$52,LOSS!$B73)+SUMIFS('5'!$L$10:$L$52,'5'!$A$10:$A$52,LOSS!$I$5,'5'!$O$10:$O$52,LOSS!$B73)</f>
        <v>0</v>
      </c>
      <c r="AI73" s="115">
        <f>SUMIFS('6'!$N$10:$N$43,'6'!$A$10:$A$43,LOSS!$E$5,'6'!$M$10:$M$43,LOSS!$B73)+SUMIFS('6'!$P$10:$P$43,'6'!$A$10:$A$43,LOSS!$E$5,'6'!$O$10:$O$43,LOSS!$B73)</f>
        <v>0</v>
      </c>
      <c r="AJ73" s="116">
        <f>SUMIFS('6'!$K$10:$K$43,'6'!$A$10:$A$43,LOSS!$E$5,'6'!$M$10:$M$43,LOSS!$B73)+SUMIFS('6'!$L$10:$L$43,'6'!$A$10:$A$43,LOSS!$E$5,'6'!$O$10:$O$43,LOSS!$B73)</f>
        <v>0</v>
      </c>
      <c r="AK73" s="115">
        <f>SUMIFS('6'!$N$10:$N$43,'6'!$A$10:$A$43,LOSS!$G$5,'6'!$M$10:$M$43,LOSS!$B73)+SUMIFS('6'!$P$10:$P$43,'6'!$A$10:$A$43,LOSS!$G$5,'6'!$O$10:$O$43,LOSS!$B73)</f>
        <v>0</v>
      </c>
      <c r="AL73" s="116">
        <f>SUMIFS('6'!$K$10:$K$43,'6'!$A$10:$A$43,LOSS!$G$5,'6'!$M$10:$M$43,LOSS!$B73)+SUMIFS('6'!$L$10:$L$43,'6'!$A$10:$A$43,LOSS!$G$5,'6'!$O$10:$O$43,LOSS!$B73)</f>
        <v>0</v>
      </c>
      <c r="AM73" s="115">
        <f>SUMIFS('6'!$N$10:$N$43,'6'!$A$10:$A$43,LOSS!$I$5,'6'!$M$10:$M$43,LOSS!$B73)+SUMIFS('6'!$P$10:$P$43,'6'!$A$10:$A$43,LOSS!$I$5,'6'!$O$10:$O$43,LOSS!$B73)</f>
        <v>0</v>
      </c>
      <c r="AN73" s="116">
        <f>SUMIFS('6'!$K$10:$K$43,'6'!$A$10:$A$43,LOSS!$I$5,'6'!$M$10:$M$43,LOSS!$B73)+SUMIFS('6'!$L$10:$L$43,'6'!$A$10:$A$43,LOSS!$I$5,'6'!$O$10:$O$43,LOSS!$B73)</f>
        <v>0</v>
      </c>
      <c r="AO73" s="115">
        <f>SUMIFS('7'!$N$10:$N$44,'7'!$A$10:$A$44,LOSS!$E$5,'7'!$M$10:$M$44,LOSS!$B73)+SUMIFS('7'!$P$10:$P$44,'7'!$A$10:$A$44,LOSS!$E$5,'7'!$O$10:$O$44,LOSS!$B73)</f>
        <v>0</v>
      </c>
      <c r="AP73" s="116">
        <f>SUMIFS('7'!$K$10:$K$44,'7'!$A$10:$A$44,LOSS!$E$5,'7'!$M$10:$M$44,LOSS!$B73)+SUMIFS('7'!$L$10:$L$44,'7'!$A$10:$A$44,LOSS!$E$5,'7'!$O$10:$O$44,LOSS!$B73)</f>
        <v>0</v>
      </c>
      <c r="AQ73" s="115">
        <f>SUMIFS('7'!$N$10:$N$44,'7'!$A$10:$A$44,LOSS!$G$5,'7'!$M$10:$M$44,LOSS!$B73)+SUMIFS('7'!$P$10:$P$44,'7'!$A$10:$A$44,LOSS!$G$5,'7'!$O$10:$O$44,LOSS!$B73)</f>
        <v>0</v>
      </c>
      <c r="AR73" s="116">
        <f>SUMIFS('7'!$K$10:$K$44,'7'!$A$10:$A$44,LOSS!$G$5,'7'!$M$10:$M$44,LOSS!$B73)+SUMIFS('7'!$L$10:$L$44,'7'!$A$10:$A$44,LOSS!$G$5,'7'!$O$10:$O$44,LOSS!$B73)</f>
        <v>0</v>
      </c>
      <c r="AS73" s="115">
        <f>SUMIFS('7'!$N$10:$N$44,'7'!$A$10:$A$44,LOSS!$I$5,'7'!$M$10:$M$44,LOSS!$B73)+SUMIFS('7'!$P$10:$P$44,'7'!$A$10:$A$44,LOSS!$I$5,'7'!$O$10:$O$44,LOSS!$B73)</f>
        <v>0</v>
      </c>
      <c r="AT73" s="116">
        <f>SUMIFS('7'!$K$10:$K$44,'7'!$A$10:$A$44,LOSS!$I$5,'7'!$M$10:$M$44,LOSS!$B73)+SUMIFS('7'!$L$10:$L$44,'7'!$A$10:$A$44,LOSS!$I$5,'7'!$O$10:$O$44,LOSS!$B73)</f>
        <v>0</v>
      </c>
      <c r="AU73" s="115">
        <f>SUMIFS('8'!$N$10:$N$43,'8'!$A$10:$A$43,LOSS!$E$5,'8'!$M$10:$M$43,LOSS!$B73)+SUMIFS('8'!$P$10:$P$43,'8'!$A$10:$A$43,LOSS!$E$5,'8'!$O$10:$O$43,LOSS!$B73)</f>
        <v>0</v>
      </c>
      <c r="AV73" s="116">
        <f>SUMIFS('8'!$K$10:$K$43,'8'!$A$10:$A$43,LOSS!$E$5,'8'!$M$10:$M$43,LOSS!$B73)+SUMIFS('8'!$L$10:$L$43,'8'!$A$10:$A$43,LOSS!$E$5,'8'!$O$10:$O$43,LOSS!$B73)</f>
        <v>0</v>
      </c>
      <c r="AW73" s="115">
        <f>SUMIFS('8'!$N$10:$N$43,'8'!$A$10:$A$43,LOSS!$G$5,'8'!$M$10:$M$43,LOSS!$B73)+SUMIFS('8'!$P$10:$P$43,'8'!$A$10:$A$43,LOSS!$G$5,'8'!$O$10:$O$43,LOSS!$B73)</f>
        <v>0</v>
      </c>
      <c r="AX73" s="116">
        <f>SUMIFS('8'!$K$10:$K$43,'8'!$A$10:$A$43,LOSS!$G$5,'8'!$M$10:$M$43,LOSS!$B73)+SUMIFS('8'!$L$10:$L$43,'8'!$A$10:$A$43,LOSS!$G$5,'8'!$O$10:$O$43,LOSS!$B73)</f>
        <v>0</v>
      </c>
      <c r="AY73" s="115">
        <f>SUMIFS('8'!$N$10:$N$43,'8'!$A$10:$A$43,LOSS!$I$5,'8'!$M$10:$M$43,LOSS!$B73)+SUMIFS('8'!$P$10:$P$43,'8'!$A$10:$A$43,LOSS!$I$5,'8'!$O$10:$O$43,LOSS!$B73)</f>
        <v>0</v>
      </c>
      <c r="AZ73" s="116">
        <f>SUMIFS('8'!$K$10:$K$43,'8'!$A$10:$A$43,LOSS!$I$5,'8'!$M$10:$M$43,LOSS!$B73)+SUMIFS('8'!$L$10:$L$43,'8'!$A$10:$A$43,LOSS!$I$5,'8'!$O$10:$O$43,LOSS!$B73)</f>
        <v>0</v>
      </c>
      <c r="BA73" s="115">
        <f>SUMIFS('9'!$N$10:$N$51,'9'!$A$10:$A$51,LOSS!$E$5,'9'!$M$10:$M$51,LOSS!$B73)+SUMIFS('9'!$P$10:$P$51,'9'!$A$10:$A$51,LOSS!$E$5,'9'!$O$10:$O$51,LOSS!$B73)</f>
        <v>0</v>
      </c>
      <c r="BB73" s="116">
        <f>SUMIFS('9'!$K$10:$K$51,'9'!$A$10:$A$51,LOSS!$E$5,'9'!$M$10:$M$51,LOSS!$B73)+SUMIFS('9'!$L$10:$L$51,'9'!$A$10:$A$51,LOSS!$E$5,'9'!$O$10:$O$51,LOSS!$B73)</f>
        <v>0</v>
      </c>
      <c r="BC73" s="115">
        <f>SUMIFS('9'!$N$10:$N$51,'9'!$A$10:$A$51,LOSS!$G$5,'9'!$M$10:$M$51,LOSS!$B73)+SUMIFS('9'!$P$10:$P$51,'9'!$A$10:$A$51,LOSS!$G$5,'9'!$O$10:$O$51,LOSS!$B73)</f>
        <v>0</v>
      </c>
      <c r="BD73" s="116">
        <f>SUMIFS('9'!$K$10:$K$51,'9'!$A$10:$A$51,LOSS!$G$5,'9'!$M$10:$M$51,LOSS!$B73)+SUMIFS('9'!$L$10:$L$51,'9'!$A$10:$A$51,LOSS!$G$5,'9'!$O$10:$O$51,LOSS!$B73)</f>
        <v>0</v>
      </c>
      <c r="BE73" s="115">
        <f>SUMIFS('9'!$N$10:$N$51,'9'!$A$10:$A$51,LOSS!$I$5,'9'!$M$10:$M$51,LOSS!$B73)+SUMIFS('9'!$P$10:$P$51,'9'!$A$10:$A$51,LOSS!$I$5,'9'!$O$10:$O$51,LOSS!$B73)</f>
        <v>0</v>
      </c>
      <c r="BF73" s="116">
        <f>SUMIFS('9'!$K$10:$K$51,'9'!$A$10:$A$51,LOSS!$I$5,'9'!$M$10:$M$51,LOSS!$B73)+SUMIFS('9'!$L$10:$L$51,'9'!$A$10:$A$51,LOSS!$I$5,'9'!$O$10:$O$51,LOSS!$B73)</f>
        <v>0</v>
      </c>
      <c r="BG73" s="115">
        <f>SUMIFS('10'!$N$10:$N$44,'10'!$A$10:$A$44,LOSS!$E$5,'10'!$M$10:$M$44,LOSS!$B73)+SUMIFS('10'!$P$10:$P$44,'10'!$A$10:$A$44,LOSS!$E$5,'10'!$O$10:$O$44,LOSS!$B73)</f>
        <v>0</v>
      </c>
      <c r="BH73" s="116">
        <f>SUMIFS('10'!$K$10:$K$44,'10'!$A$10:$A$44,LOSS!$E$5,'10'!$M$10:$M$44,LOSS!$B73)+SUMIFS('10'!$L$10:$L$44,'10'!$A$10:$A$44,LOSS!$E$5,'10'!$O$10:$O$44,LOSS!$B73)</f>
        <v>0</v>
      </c>
      <c r="BI73" s="115">
        <f>SUMIFS('10'!$N$10:$N$44,'10'!$A$10:$A$44,LOSS!$G$5,'10'!$M$10:$M$44,LOSS!$B73)+SUMIFS('10'!$P$10:$P$44,'10'!$A$10:$A$44,LOSS!$G$5,'10'!$O$10:$O$44,LOSS!$B73)</f>
        <v>0</v>
      </c>
      <c r="BJ73" s="116">
        <f>SUMIFS('10'!$K$10:$K$44,'10'!$A$10:$A$44,LOSS!$G$5,'10'!$M$10:$M$44,LOSS!$B73)+SUMIFS('10'!$L$10:$L$44,'10'!$A$10:$A$44,LOSS!$G$5,'10'!$O$10:$O$44,LOSS!$B73)</f>
        <v>0</v>
      </c>
      <c r="BK73" s="115">
        <f>SUMIFS('10'!$N$10:$N$44,'10'!$A$10:$A$44,LOSS!$I$5,'10'!$M$10:$M$44,LOSS!$B73)+SUMIFS('10'!$P$10:$P$44,'10'!$A$10:$A$44,LOSS!$I$5,'10'!$O$10:$O$44,LOSS!$B73)</f>
        <v>0</v>
      </c>
      <c r="BL73" s="116">
        <f>SUMIFS('10'!$K$10:$K$44,'10'!$A$10:$A$44,LOSS!$I$5,'10'!$M$10:$M$44,LOSS!$B73)+SUMIFS('10'!$L$10:$L$44,'10'!$A$10:$A$44,LOSS!$I$5,'10'!$O$10:$O$44,LOSS!$B73)</f>
        <v>0</v>
      </c>
      <c r="BM73" s="115">
        <f>SUMIFS('11'!$N$10:$N$43,'11'!$A$10:$A$43,LOSS!$E$5,'11'!$M$10:$M$43,LOSS!$B73)+SUMIFS('11'!$P$10:$P$43,'11'!$A$10:$A$43,LOSS!$E$5,'11'!$O$10:$O$43,LOSS!$B73)</f>
        <v>0</v>
      </c>
      <c r="BN73" s="116">
        <f>SUMIFS('11'!$K$10:$K$43,'11'!$A$10:$A$43,LOSS!$E$5,'11'!$M$10:$M$43,LOSS!$B73)+SUMIFS('11'!$L$10:$L$43,'11'!$A$10:$A$43,LOSS!$E$5,'11'!$O$10:$O$43,LOSS!$B73)</f>
        <v>0</v>
      </c>
      <c r="BO73" s="115">
        <f>SUMIFS('11'!$N$10:$N$43,'11'!$A$10:$A$43,LOSS!$G$5,'11'!$M$10:$M$43,LOSS!$B73)+SUMIFS('11'!$P$10:$P$43,'11'!$A$10:$A$43,LOSS!$G$5,'11'!$O$10:$O$43,LOSS!$B73)</f>
        <v>0</v>
      </c>
      <c r="BP73" s="116">
        <f>SUMIFS('11'!$K$10:$K$43,'11'!$A$10:$A$43,LOSS!$G$5,'11'!$M$10:$M$43,LOSS!$B73)+SUMIFS('11'!$L$10:$L$43,'11'!$A$10:$A$43,LOSS!$G$5,'11'!$O$10:$O$43,LOSS!$B73)</f>
        <v>0</v>
      </c>
      <c r="BQ73" s="115">
        <f>SUMIFS('11'!$N$10:$N$43,'11'!$A$10:$A$43,LOSS!$I$5,'11'!$M$10:$M$43,LOSS!$B73)+SUMIFS('11'!$P$10:$P$43,'11'!$A$10:$A$43,LOSS!$I$5,'11'!$O$10:$O$43,LOSS!$B73)</f>
        <v>0</v>
      </c>
      <c r="BR73" s="116">
        <f>SUMIFS('11'!$K$10:$K$43,'11'!$A$10:$A$43,LOSS!$I$5,'11'!$M$10:$M$43,LOSS!$B73)+SUMIFS('11'!$L$10:$L$43,'11'!$A$10:$A$43,LOSS!$I$5,'11'!$O$10:$O$43,LOSS!$B73)</f>
        <v>0</v>
      </c>
      <c r="BS73" s="115">
        <f>SUMIFS('12'!$N$10:$N$44,'12'!$A$10:$A$44,LOSS!$E$5,'12'!$M$10:$M$44,LOSS!$B73)+SUMIFS('12'!$P$10:$P$44,'12'!$A$10:$A$44,LOSS!$E$5,'12'!$O$10:$O$44,LOSS!$B73)</f>
        <v>0</v>
      </c>
      <c r="BT73" s="116">
        <f>SUMIFS('12'!$K$10:$K$44,'12'!$A$10:$A$44,LOSS!$E$5,'12'!$M$10:$M$44,LOSS!$B73)+SUMIFS('12'!$L$10:$L$44,'12'!$A$10:$A$44,LOSS!$E$5,'12'!$O$10:$O$44,LOSS!$B73)</f>
        <v>0</v>
      </c>
      <c r="BU73" s="115">
        <f>SUMIFS('12'!$N$10:$N$44,'12'!$A$10:$A$44,LOSS!$G$5,'12'!$M$10:$M$44,LOSS!$B73)+SUMIFS('12'!$P$10:$P$44,'12'!$A$10:$A$44,LOSS!$G$5,'12'!$O$10:$O$44,LOSS!$B73)</f>
        <v>0</v>
      </c>
      <c r="BV73" s="116">
        <f>SUMIFS('12'!$K$10:$K$44,'12'!$A$10:$A$44,LOSS!$G$5,'12'!$M$10:$M$44,LOSS!$B73)+SUMIFS('12'!$L$10:$L$44,'12'!$A$10:$A$44,LOSS!$G$5,'12'!$O$10:$O$44,LOSS!$B73)</f>
        <v>0</v>
      </c>
      <c r="BW73" s="115">
        <f>SUMIFS('12'!$N$10:$N$44,'12'!$A$10:$A$44,LOSS!$I$5,'12'!$M$10:$M$44,LOSS!$B73)+SUMIFS('12'!$P$10:$P$44,'12'!$A$10:$A$44,LOSS!$I$5,'12'!$O$10:$O$44,LOSS!$B73)</f>
        <v>0</v>
      </c>
      <c r="BX73" s="116">
        <f>SUMIFS('12'!$K$10:$K$44,'12'!$A$10:$A$44,LOSS!$I$5,'12'!$M$10:$M$44,LOSS!$B73)+SUMIFS('12'!$L$10:$L$44,'12'!$A$10:$A$44,LOSS!$I$5,'12'!$O$10:$O$44,LOSS!$B73)</f>
        <v>0</v>
      </c>
      <c r="BY73" s="115">
        <f>SUMIFS('13'!$N$10:$N$44,'13'!$A$10:$A$44,LOSS!$E$5,'13'!$M$10:$M$44,LOSS!$B73)+SUMIFS('13'!$P$10:$P$44,'13'!$A$10:$A$44,LOSS!$E$5,'13'!$O$10:$O$44,LOSS!$B73)</f>
        <v>0</v>
      </c>
      <c r="BZ73" s="116">
        <f>SUMIFS('13'!$K$10:$K$44,'13'!$A$10:$A$44,LOSS!$E$5,'13'!$M$10:$M$44,LOSS!$B73)+SUMIFS('13'!$L$10:$L$44,'13'!$A$10:$A$44,LOSS!$E$5,'13'!$O$10:$O$44,LOSS!$B73)</f>
        <v>0</v>
      </c>
      <c r="CA73" s="115">
        <f>SUMIFS('13'!$N$10:$N$44,'13'!$A$10:$A$44,LOSS!$G$5,'13'!$M$10:$M$44,LOSS!$B73)+SUMIFS('13'!$P$10:$P$44,'13'!$A$10:$A$44,LOSS!$G$5,'13'!$O$10:$O$44,LOSS!$B73)</f>
        <v>0</v>
      </c>
      <c r="CB73" s="116">
        <f>SUMIFS('13'!$K$10:$K$44,'13'!$A$10:$A$44,LOSS!$G$5,'13'!$M$10:$M$44,LOSS!$B73)+SUMIFS('13'!$L$10:$L$44,'13'!$A$10:$A$44,LOSS!$G$5,'13'!$O$10:$O$44,LOSS!$B73)</f>
        <v>0</v>
      </c>
      <c r="CC73" s="115">
        <f>SUMIFS('13'!$N$10:$N$44,'13'!$A$10:$A$44,LOSS!$I$5,'13'!$M$10:$M$44,LOSS!$B73)+SUMIFS('13'!$P$10:$P$44,'13'!$A$10:$A$44,LOSS!$I$5,'13'!$O$10:$O$44,LOSS!$B73)</f>
        <v>0</v>
      </c>
      <c r="CD73" s="116">
        <f>SUMIFS('13'!$K$10:$K$44,'13'!$A$10:$A$44,LOSS!$I$5,'13'!$M$10:$M$44,LOSS!$B73)+SUMIFS('13'!$L$10:$L$44,'13'!$A$10:$A$44,LOSS!$I$5,'13'!$O$10:$O$44,LOSS!$B73)</f>
        <v>0</v>
      </c>
      <c r="CE73" s="115">
        <f>SUMIFS('14'!$N$10:$N$44,'14'!$A$10:$A$44,LOSS!$E$5,'14'!$M$10:$M$44,LOSS!$B73)+SUMIFS('14'!$P$10:$P$44,'14'!$A$10:$A$44,LOSS!$E$5,'14'!$O$10:$O$44,LOSS!$B73)</f>
        <v>0</v>
      </c>
      <c r="CF73" s="116">
        <f>SUMIFS('14'!$K$10:$K$44,'14'!$A$10:$A$44,LOSS!$E$5,'14'!$M$10:$M$44,LOSS!$B73)+SUMIFS('14'!$L$10:$L$44,'14'!$A$10:$A$44,LOSS!$E$5,'14'!$O$10:$O$44,LOSS!$B73)</f>
        <v>0</v>
      </c>
      <c r="CG73" s="115">
        <f>SUMIFS('14'!$N$10:$N$44,'14'!$A$10:$A$44,LOSS!$G$5,'14'!$M$10:$M$44,LOSS!$B73)+SUMIFS('14'!$P$10:$P$44,'14'!$A$10:$A$44,LOSS!$G$5,'14'!$O$10:$O$44,LOSS!$B73)</f>
        <v>0</v>
      </c>
      <c r="CH73" s="116">
        <f>SUMIFS('14'!$K$10:$K$44,'14'!$A$10:$A$44,LOSS!$G$5,'14'!$M$10:$M$44,LOSS!$B73)+SUMIFS('14'!$L$10:$L$44,'14'!$A$10:$A$44,LOSS!$G$5,'14'!$O$10:$O$44,LOSS!$B73)</f>
        <v>0</v>
      </c>
      <c r="CI73" s="115">
        <f>SUMIFS('14'!$N$10:$N$44,'14'!$A$10:$A$44,LOSS!$I$5,'14'!$M$10:$M$44,LOSS!$B73)+SUMIFS('14'!$P$10:$P$44,'14'!$A$10:$A$44,LOSS!$I$5,'14'!$O$10:$O$44,LOSS!$B73)</f>
        <v>0</v>
      </c>
      <c r="CJ73" s="116">
        <f>SUMIFS('14'!$K$10:$K$44,'14'!$A$10:$A$44,LOSS!$I$5,'14'!$M$10:$M$44,LOSS!$B73)+SUMIFS('14'!$L$10:$L$44,'14'!$A$10:$A$44,LOSS!$I$5,'14'!$O$10:$O$44,LOSS!$B73)</f>
        <v>0</v>
      </c>
      <c r="CK73" s="115">
        <f>SUMIFS('15'!$N$10:$N$44,'15'!$A$10:$A$44,LOSS!$E$5,'15'!$M$10:$M$44,LOSS!$B73)+SUMIFS('15'!$P$10:$P$44,'15'!$A$10:$A$44,LOSS!$E$5,'15'!$O$10:$O$44,LOSS!$B73)</f>
        <v>0</v>
      </c>
      <c r="CL73" s="116">
        <f>SUMIFS('15'!$K$10:$K$44,'15'!$A$10:$A$44,LOSS!$E$5,'15'!$M$10:$M$44,LOSS!$B73)+SUMIFS('15'!$L$10:$L$44,'15'!$A$10:$A$44,LOSS!$E$5,'15'!$O$10:$O$44,LOSS!$B73)</f>
        <v>0</v>
      </c>
      <c r="CM73" s="115">
        <f>SUMIFS('15'!$N$10:$N$44,'15'!$A$10:$A$44,LOSS!$G$5,'15'!$M$10:$M$44,LOSS!$B73)+SUMIFS('15'!$P$10:$P$44,'15'!$A$10:$A$44,LOSS!$G$5,'15'!$O$10:$O$44,LOSS!$B73)</f>
        <v>0</v>
      </c>
      <c r="CN73" s="116">
        <f>SUMIFS('15'!$K$10:$K$44,'15'!$A$10:$A$44,LOSS!$G$5,'15'!$M$10:$M$44,LOSS!$B73)+SUMIFS('15'!$L$10:$L$44,'15'!$A$10:$A$44,LOSS!$G$5,'15'!$O$10:$O$44,LOSS!$B73)</f>
        <v>0</v>
      </c>
      <c r="CO73" s="115">
        <f>SUMIFS('15'!$N$10:$N$44,'15'!$A$10:$A$44,LOSS!$I$5,'15'!$M$10:$M$44,LOSS!$B73)+SUMIFS('15'!$P$10:$P$44,'15'!$A$10:$A$44,LOSS!$I$5,'15'!$O$10:$O$44,LOSS!$B73)</f>
        <v>0</v>
      </c>
      <c r="CP73" s="116">
        <f>SUMIFS('15'!$K$10:$K$44,'15'!$A$10:$A$44,LOSS!$I$5,'15'!$M$10:$M$44,LOSS!$B73)+SUMIFS('15'!$L$10:$L$44,'15'!$A$10:$A$44,LOSS!$I$5,'15'!$O$10:$O$44,LOSS!$B73)</f>
        <v>0</v>
      </c>
      <c r="CQ73" s="115">
        <f>SUMIFS('16'!$N$10:$N$44,'16'!$A$10:$A$44,LOSS!$E$5,'16'!$M$10:$M$44,LOSS!$B73)+SUMIFS('16'!$P$10:$P$44,'16'!$A$10:$A$44,LOSS!$E$5,'16'!$O$10:$O$44,LOSS!$B73)</f>
        <v>0</v>
      </c>
      <c r="CR73" s="116">
        <f>SUMIFS('16'!$K$10:$K$44,'16'!$A$10:$A$44,LOSS!$E$5,'16'!$M$10:$M$44,LOSS!$B73)+SUMIFS('16'!$L$10:$L$44,'16'!$A$10:$A$44,LOSS!$E$5,'16'!$O$10:$O$44,LOSS!$B73)</f>
        <v>0</v>
      </c>
      <c r="CS73" s="115">
        <f>SUMIFS('16'!$N$10:$N$44,'16'!$A$10:$A$44,LOSS!$G$5,'16'!$M$10:$M$44,LOSS!$B73)+SUMIFS('16'!$P$10:$P$44,'16'!$A$10:$A$44,LOSS!$G$5,'16'!$O$10:$O$44,LOSS!$B73)</f>
        <v>0</v>
      </c>
      <c r="CT73" s="116">
        <f>SUMIFS('16'!$K$10:$K$44,'16'!$A$10:$A$44,LOSS!$G$5,'16'!$M$10:$M$44,LOSS!$B73)+SUMIFS('16'!$L$10:$L$44,'16'!$A$10:$A$44,LOSS!$G$5,'16'!$O$10:$O$44,LOSS!$B73)</f>
        <v>0</v>
      </c>
      <c r="CU73" s="115">
        <f>SUMIFS('16'!$N$10:$N$44,'16'!$A$10:$A$44,LOSS!$I$5,'16'!$M$10:$M$44,LOSS!$B73)+SUMIFS('16'!$P$10:$P$44,'16'!$A$10:$A$44,LOSS!$I$5,'16'!$O$10:$O$44,LOSS!$B73)</f>
        <v>0</v>
      </c>
      <c r="CV73" s="116">
        <f>SUMIFS('16'!$K$10:$K$44,'16'!$A$10:$A$44,LOSS!$I$5,'16'!$M$10:$M$44,LOSS!$B73)+SUMIFS('16'!$L$10:$L$44,'16'!$A$10:$A$44,LOSS!$I$5,'16'!$O$10:$O$44,LOSS!$B73)</f>
        <v>0</v>
      </c>
      <c r="CW73" s="115">
        <f>SUMIFS('17'!$N$10:$N$44,'17'!$A$10:$A$44,LOSS!$E$5,'17'!$M$10:$M$44,LOSS!$B73)+SUMIFS('17'!$P$10:$P$44,'17'!$A$10:$A$44,LOSS!$E$5,'17'!$O$10:$O$44,LOSS!$B73)</f>
        <v>0</v>
      </c>
      <c r="CX73" s="116">
        <f>SUMIFS('17'!$K$10:$K$44,'17'!$A$10:$A$44,LOSS!$E$5,'17'!$M$10:$M$44,LOSS!$B73)+SUMIFS('17'!$L$10:$L$44,'17'!$A$10:$A$44,LOSS!$E$5,'17'!$O$10:$O$44,LOSS!$B73)</f>
        <v>0</v>
      </c>
      <c r="CY73" s="115">
        <f>SUMIFS('17'!$N$10:$N$44,'17'!$A$10:$A$44,LOSS!$G$5,'17'!$M$10:$M$44,LOSS!$B73)+SUMIFS('17'!$P$10:$P$44,'17'!$A$10:$A$44,LOSS!$G$5,'17'!$O$10:$O$44,LOSS!$B73)</f>
        <v>0</v>
      </c>
      <c r="CZ73" s="116">
        <f>SUMIFS('17'!$K$10:$K$44,'17'!$A$10:$A$44,LOSS!$G$5,'17'!$M$10:$M$44,LOSS!$B73)+SUMIFS('17'!$L$10:$L$44,'17'!$A$10:$A$44,LOSS!$G$5,'17'!$O$10:$O$44,LOSS!$B73)</f>
        <v>0</v>
      </c>
      <c r="DA73" s="115">
        <f>SUMIFS('17'!$N$10:$N$44,'17'!$A$10:$A$44,LOSS!$I$5,'17'!$M$10:$M$44,LOSS!$B73)+SUMIFS('17'!$P$10:$P$44,'17'!$A$10:$A$44,LOSS!$I$5,'17'!$O$10:$O$44,LOSS!$B73)</f>
        <v>0</v>
      </c>
      <c r="DB73" s="116">
        <f>SUMIFS('17'!$K$10:$K$44,'17'!$A$10:$A$44,LOSS!$I$5,'17'!$M$10:$M$44,LOSS!$B73)+SUMIFS('17'!$L$10:$L$44,'17'!$A$10:$A$44,LOSS!$I$5,'17'!$O$10:$O$44,LOSS!$B73)</f>
        <v>0</v>
      </c>
      <c r="DC73" s="115">
        <f>SUMIFS('18'!$N$10:$N$44,'18'!$A$10:$A$44,LOSS!$E$5,'18'!$M$10:$M$44,LOSS!$B73)+SUMIFS('18'!$P$10:$P$44,'18'!$A$10:$A$44,LOSS!$E$5,'18'!$O$10:$O$44,LOSS!$B73)</f>
        <v>0</v>
      </c>
      <c r="DD73" s="116">
        <f>SUMIFS('18'!$K$10:$K$44,'18'!$A$10:$A$44,LOSS!$E$5,'18'!$M$10:$M$44,LOSS!$B73)+SUMIFS('18'!$L$10:$L$44,'18'!$A$10:$A$44,LOSS!$E$5,'18'!$O$10:$O$44,LOSS!$B73)</f>
        <v>0</v>
      </c>
      <c r="DE73" s="115">
        <f>SUMIFS('18'!$N$10:$N$44,'18'!$A$10:$A$44,LOSS!$G$5,'18'!$M$10:$M$44,LOSS!$B73)+SUMIFS('18'!$P$10:$P$44,'18'!$A$10:$A$44,LOSS!$G$5,'18'!$O$10:$O$44,LOSS!$B73)</f>
        <v>0</v>
      </c>
      <c r="DF73" s="116">
        <f>SUMIFS('18'!$K$10:$K$44,'18'!$A$10:$A$44,LOSS!$G$5,'18'!$M$10:$M$44,LOSS!$B73)+SUMIFS('18'!$L$10:$L$44,'18'!$A$10:$A$44,LOSS!$G$5,'18'!$O$10:$O$44,LOSS!$B73)</f>
        <v>0</v>
      </c>
      <c r="DG73" s="115">
        <f>SUMIFS('18'!$N$10:$N$44,'18'!$A$10:$A$44,LOSS!$I$5,'18'!$M$10:$M$44,LOSS!$B73)+SUMIFS('18'!$P$10:$P$44,'18'!$A$10:$A$44,LOSS!$I$5,'18'!$O$10:$O$44,LOSS!$B73)</f>
        <v>0</v>
      </c>
      <c r="DH73" s="116">
        <f>SUMIFS('18'!$K$10:$K$44,'18'!$A$10:$A$44,LOSS!$I$5,'18'!$M$10:$M$44,LOSS!$B73)+SUMIFS('18'!$L$10:$L$44,'18'!$A$10:$A$44,LOSS!$I$5,'18'!$O$10:$O$44,LOSS!$B73)</f>
        <v>0</v>
      </c>
      <c r="DI73" s="115">
        <f>SUMIFS('19'!$N$10:$N$44,'19'!$A$10:$A$44,LOSS!$E$5,'19'!$M$10:$M$44,LOSS!$B73)+SUMIFS('19'!$P$10:$P$44,'19'!$A$10:$A$44,LOSS!$E$5,'19'!$O$10:$O$44,LOSS!$B73)</f>
        <v>0</v>
      </c>
      <c r="DJ73" s="116">
        <f>SUMIFS('19'!$K$10:$K$44,'19'!$A$10:$A$44,LOSS!$E$5,'19'!$M$10:$M$44,LOSS!$B73)+SUMIFS('19'!$L$10:$L$44,'19'!$A$10:$A$44,LOSS!$E$5,'19'!$O$10:$O$44,LOSS!$B73)</f>
        <v>0</v>
      </c>
      <c r="DK73" s="115">
        <f>SUMIFS('19'!$N$10:$N$44,'19'!$A$10:$A$44,LOSS!$G$5,'19'!$M$10:$M$44,LOSS!$B73)+SUMIFS('19'!$P$10:$P$44,'19'!$A$10:$A$44,LOSS!$G$5,'19'!$O$10:$O$44,LOSS!$B73)</f>
        <v>0</v>
      </c>
      <c r="DL73" s="116">
        <f>SUMIFS('19'!$K$10:$K$44,'19'!$A$10:$A$44,LOSS!$G$5,'19'!$M$10:$M$44,LOSS!$B73)+SUMIFS('19'!$L$10:$L$44,'19'!$A$10:$A$44,LOSS!$G$5,'19'!$O$10:$O$44,LOSS!$B73)</f>
        <v>0</v>
      </c>
      <c r="DM73" s="115">
        <f>SUMIFS('19'!$N$10:$N$44,'19'!$A$10:$A$44,LOSS!$I$5,'19'!$M$10:$M$44,LOSS!$B73)+SUMIFS('19'!$P$10:$P$44,'19'!$A$10:$A$44,LOSS!$I$5,'19'!$O$10:$O$44,LOSS!$B73)</f>
        <v>0</v>
      </c>
      <c r="DN73" s="116">
        <f>SUMIFS('19'!$K$10:$K$44,'19'!$A$10:$A$44,LOSS!$I$5,'19'!$M$10:$M$44,LOSS!$B73)+SUMIFS('19'!$L$10:$L$44,'19'!$A$10:$A$44,LOSS!$I$5,'19'!$O$10:$O$44,LOSS!$B73)</f>
        <v>0</v>
      </c>
      <c r="DO73" s="115">
        <f>SUMIFS('20'!$N$10:$N$44,'20'!$A$10:$A$44,LOSS!$E$5,'20'!$M$10:$M$44,LOSS!$B73)+SUMIFS('20'!$P$10:$P$44,'20'!$A$10:$A$44,LOSS!$E$5,'20'!$O$10:$O$44,LOSS!$B73)</f>
        <v>0</v>
      </c>
      <c r="DP73" s="116">
        <f>SUMIFS('20'!$K$10:$K$44,'20'!$A$10:$A$44,LOSS!$E$5,'20'!$M$10:$M$44,LOSS!$B73)+SUMIFS('20'!$L$10:$L$44,'20'!$A$10:$A$44,LOSS!$E$5,'20'!$O$10:$O$44,LOSS!$B73)</f>
        <v>0</v>
      </c>
      <c r="DQ73" s="115">
        <f>SUMIFS('20'!$N$10:$N$44,'20'!$A$10:$A$44,LOSS!$G$5,'20'!$M$10:$M$44,LOSS!$B73)+SUMIFS('20'!$P$10:$P$44,'20'!$A$10:$A$44,LOSS!$G$5,'20'!$O$10:$O$44,LOSS!$B73)</f>
        <v>0</v>
      </c>
      <c r="DR73" s="116">
        <f>SUMIFS('20'!$K$10:$K$44,'20'!$A$10:$A$44,LOSS!$G$5,'20'!$M$10:$M$44,LOSS!$B73)+SUMIFS('20'!$L$10:$L$44,'20'!$A$10:$A$44,LOSS!$G$5,'20'!$O$10:$O$44,LOSS!$B73)</f>
        <v>0</v>
      </c>
      <c r="DS73" s="115">
        <f>SUMIFS('20'!$N$10:$N$44,'20'!$A$10:$A$44,LOSS!$I$5,'20'!$M$10:$M$44,LOSS!$B73)+SUMIFS('20'!$P$10:$P$44,'20'!$A$10:$A$44,LOSS!$I$5,'20'!$O$10:$O$44,LOSS!$B73)</f>
        <v>0</v>
      </c>
      <c r="DT73" s="116">
        <f>SUMIFS('20'!$K$10:$K$44,'20'!$A$10:$A$44,LOSS!$I$5,'20'!$M$10:$M$44,LOSS!$B73)+SUMIFS('20'!$L$10:$L$44,'20'!$A$10:$A$44,LOSS!$I$5,'20'!$O$10:$O$44,LOSS!$B73)</f>
        <v>0</v>
      </c>
      <c r="DU73" s="115">
        <f>SUMIFS('21'!$N$10:$N$44,'21'!$A$10:$A$44,LOSS!$E$5,'21'!$M$10:$M$44,LOSS!$B73)+SUMIFS('21'!$P$10:$P$44,'21'!$A$10:$A$44,LOSS!$E$5,'21'!$O$10:$O$44,LOSS!$B73)</f>
        <v>0</v>
      </c>
      <c r="DV73" s="116">
        <f>SUMIFS('21'!$K$10:$K$44,'21'!$A$10:$A$44,LOSS!$E$5,'21'!$M$10:$M$44,LOSS!$B73)+SUMIFS('21'!$L$10:$L$44,'21'!$A$10:$A$44,LOSS!$E$5,'21'!$O$10:$O$44,LOSS!$B73)</f>
        <v>0</v>
      </c>
      <c r="DW73" s="115">
        <f>SUMIFS('21'!$N$10:$N$44,'21'!$A$10:$A$44,LOSS!$G$5,'21'!$M$10:$M$44,LOSS!$B73)+SUMIFS('21'!$P$10:$P$44,'21'!$A$10:$A$44,LOSS!$G$5,'21'!$O$10:$O$44,LOSS!$B73)</f>
        <v>0</v>
      </c>
      <c r="DX73" s="116">
        <f>SUMIFS('21'!$K$10:$K$44,'21'!$A$10:$A$44,LOSS!$G$5,'21'!$M$10:$M$44,LOSS!$B73)+SUMIFS('21'!$L$10:$L$44,'21'!$A$10:$A$44,LOSS!$G$5,'21'!$O$10:$O$44,LOSS!$B73)</f>
        <v>0</v>
      </c>
      <c r="DY73" s="115">
        <f>SUMIFS('21'!$N$10:$N$44,'21'!$A$10:$A$44,LOSS!$I$5,'21'!$M$10:$M$44,LOSS!$B73)+SUMIFS('21'!$P$10:$P$44,'21'!$A$10:$A$44,LOSS!$I$5,'21'!$O$10:$O$44,LOSS!$B73)</f>
        <v>0</v>
      </c>
      <c r="DZ73" s="116">
        <f>SUMIFS('21'!$K$10:$K$44,'21'!$A$10:$A$44,LOSS!$I$5,'21'!$M$10:$M$44,LOSS!$B73)+SUMIFS('21'!$L$10:$L$44,'21'!$A$10:$A$44,LOSS!$I$5,'21'!$O$10:$O$44,LOSS!$B73)</f>
        <v>0</v>
      </c>
      <c r="EA73" s="115">
        <f>SUMIFS('22'!$N$10:$N$44,'22'!$A$10:$A$44,LOSS!$E$5,'22'!$M$10:$M$44,LOSS!$B73)+SUMIFS('22'!$P$10:$P$44,'22'!$A$10:$A$44,LOSS!$E$5,'22'!$O$10:$O$44,LOSS!$B73)</f>
        <v>0</v>
      </c>
      <c r="EB73" s="116">
        <f>SUMIFS('22'!$K$10:$K$44,'22'!$A$10:$A$44,LOSS!$E$5,'22'!$M$10:$M$44,LOSS!$B73)+SUMIFS('22'!$L$10:$L$44,'22'!$A$10:$A$44,LOSS!$E$5,'22'!$O$10:$O$44,LOSS!$B73)</f>
        <v>0</v>
      </c>
      <c r="EC73" s="115">
        <f>SUMIFS('22'!$N$10:$N$44,'22'!$A$10:$A$44,LOSS!$G$5,'22'!$M$10:$M$44,LOSS!$B73)+SUMIFS('22'!$P$10:$P$44,'22'!$A$10:$A$44,LOSS!$G$5,'22'!$O$10:$O$44,LOSS!$B73)</f>
        <v>0</v>
      </c>
      <c r="ED73" s="116">
        <f>SUMIFS('22'!$K$10:$K$44,'22'!$A$10:$A$44,LOSS!$G$5,'22'!$M$10:$M$44,LOSS!$B73)+SUMIFS('22'!$L$10:$L$44,'22'!$A$10:$A$44,LOSS!$G$5,'22'!$O$10:$O$44,LOSS!$B73)</f>
        <v>0</v>
      </c>
      <c r="EE73" s="115">
        <f>SUMIFS('22'!$N$10:$N$44,'22'!$A$10:$A$44,LOSS!$I$5,'22'!$M$10:$M$44,LOSS!$B73)+SUMIFS('22'!$P$10:$P$44,'22'!$A$10:$A$44,LOSS!$I$5,'22'!$O$10:$O$44,LOSS!$B73)</f>
        <v>0</v>
      </c>
      <c r="EF73" s="116">
        <f>SUMIFS('22'!$K$10:$K$44,'22'!$A$10:$A$44,LOSS!$I$5,'22'!$M$10:$M$44,LOSS!$B73)+SUMIFS('22'!$L$10:$L$44,'22'!$A$10:$A$44,LOSS!$I$5,'22'!$O$10:$O$44,LOSS!$B73)</f>
        <v>0</v>
      </c>
      <c r="EG73" s="115">
        <f>SUMIFS('23'!$N$10:$N$44,'23'!$A$10:$A$44,LOSS!$E$5,'23'!$M$10:$M$44,LOSS!$B73)+SUMIFS('23'!$P$10:$P$44,'23'!$A$10:$A$44,LOSS!$E$5,'23'!$O$10:$O$44,LOSS!$B73)</f>
        <v>0</v>
      </c>
      <c r="EH73" s="116">
        <f>SUMIFS('23'!$K$10:$K$44,'23'!$A$10:$A$44,LOSS!$E$5,'23'!$M$10:$M$44,LOSS!$B73)+SUMIFS('23'!$L$10:$L$44,'23'!$A$10:$A$44,LOSS!$E$5,'23'!$O$10:$O$44,LOSS!$B73)</f>
        <v>0</v>
      </c>
      <c r="EI73" s="115">
        <f>SUMIFS('23'!$N$10:$N$44,'23'!$A$10:$A$44,LOSS!$G$5,'23'!$M$10:$M$44,LOSS!$B73)+SUMIFS('23'!$P$10:$P$44,'23'!$A$10:$A$44,LOSS!$G$5,'23'!$O$10:$O$44,LOSS!$B73)</f>
        <v>0</v>
      </c>
      <c r="EJ73" s="116">
        <f>SUMIFS('23'!$K$10:$K$44,'23'!$A$10:$A$44,LOSS!$G$5,'23'!$M$10:$M$44,LOSS!$B73)+SUMIFS('23'!$L$10:$L$44,'23'!$A$10:$A$44,LOSS!$G$5,'23'!$O$10:$O$44,LOSS!$B73)</f>
        <v>0</v>
      </c>
      <c r="EK73" s="115">
        <f>SUMIFS('23'!$N$10:$N$44,'23'!$A$10:$A$44,LOSS!$I$5,'23'!$M$10:$M$44,LOSS!$B73)+SUMIFS('23'!$P$10:$P$44,'23'!$A$10:$A$44,LOSS!$I$5,'23'!$O$10:$O$44,LOSS!$B73)</f>
        <v>0</v>
      </c>
      <c r="EL73" s="116">
        <f>SUMIFS('23'!$K$10:$K$44,'23'!$A$10:$A$44,LOSS!$I$5,'23'!$M$10:$M$44,LOSS!$B73)+SUMIFS('23'!$L$10:$L$44,'23'!$A$10:$A$44,LOSS!$I$5,'23'!$O$10:$O$44,LOSS!$B73)</f>
        <v>0</v>
      </c>
      <c r="EM73" s="115">
        <f>SUMIFS('24'!$N$10:$N$44,'24'!$A$10:$A$44,LOSS!$E$5,'24'!$M$10:$M$44,LOSS!$B73)+SUMIFS('24'!$P$10:$P$44,'24'!$A$10:$A$44,LOSS!$E$5,'24'!$O$10:$O$44,LOSS!$B73)</f>
        <v>0</v>
      </c>
      <c r="EN73" s="116">
        <f>SUMIFS('24'!$K$10:$K$44,'24'!$A$10:$A$44,LOSS!$E$5,'24'!$M$10:$M$44,LOSS!$B73)+SUMIFS('24'!$L$10:$L$44,'24'!$A$10:$A$44,LOSS!$E$5,'24'!$O$10:$O$44,LOSS!$B73)</f>
        <v>0</v>
      </c>
      <c r="EO73" s="115">
        <f>SUMIFS('24'!$N$10:$N$44,'24'!$A$10:$A$44,LOSS!$G$5,'24'!$M$10:$M$44,LOSS!$B73)+SUMIFS('24'!$P$10:$P$44,'24'!$A$10:$A$44,LOSS!$G$5,'24'!$O$10:$O$44,LOSS!$B73)</f>
        <v>0</v>
      </c>
      <c r="EP73" s="116">
        <f>SUMIFS('24'!$K$10:$K$44,'24'!$A$10:$A$44,LOSS!$G$5,'24'!$M$10:$M$44,LOSS!$B73)+SUMIFS('24'!$L$10:$L$44,'24'!$A$10:$A$44,LOSS!$G$5,'24'!$O$10:$O$44,LOSS!$B73)</f>
        <v>0</v>
      </c>
      <c r="EQ73" s="115">
        <f>SUMIFS('24'!$N$10:$N$44,'24'!$A$10:$A$44,LOSS!$I$5,'24'!$M$10:$M$44,LOSS!$B73)+SUMIFS('24'!$P$10:$P$44,'24'!$A$10:$A$44,LOSS!$I$5,'24'!$O$10:$O$44,LOSS!$B73)</f>
        <v>0</v>
      </c>
      <c r="ER73" s="116">
        <f>SUMIFS('24'!$K$10:$K$44,'24'!$A$10:$A$44,LOSS!$I$5,'24'!$M$10:$M$44,LOSS!$B73)+SUMIFS('24'!$L$10:$L$44,'24'!$A$10:$A$44,LOSS!$I$5,'24'!$O$10:$O$44,LOSS!$B73)</f>
        <v>0</v>
      </c>
      <c r="ES73" s="115">
        <f>SUMIFS('25'!$N$10:$N$44,'25'!$A$10:$A$44,LOSS!$E$5,'25'!$M$10:$M$44,LOSS!$B73)+SUMIFS('25'!$P$10:$P$44,'25'!$A$10:$A$44,LOSS!$E$5,'25'!$O$10:$O$44,LOSS!$B73)</f>
        <v>0</v>
      </c>
      <c r="ET73" s="116">
        <f>SUMIFS('25'!$K$10:$K$44,'25'!$A$10:$A$44,LOSS!$E$5,'25'!$M$10:$M$44,LOSS!$B73)+SUMIFS('25'!$L$10:$L$44,'25'!$A$10:$A$44,LOSS!$E$5,'25'!$O$10:$O$44,LOSS!$B73)</f>
        <v>0</v>
      </c>
      <c r="EU73" s="115">
        <f>SUMIFS('25'!$N$10:$N$44,'25'!$A$10:$A$44,LOSS!$G$5,'25'!$M$10:$M$44,LOSS!$B73)+SUMIFS('25'!$P$10:$P$44,'25'!$A$10:$A$44,LOSS!$G$5,'25'!$O$10:$O$44,LOSS!$B73)</f>
        <v>0</v>
      </c>
      <c r="EV73" s="116">
        <f>SUMIFS('25'!$K$10:$K$44,'25'!$A$10:$A$44,LOSS!$G$5,'25'!$M$10:$M$44,LOSS!$B73)+SUMIFS('25'!$L$10:$L$44,'25'!$A$10:$A$44,LOSS!$G$5,'25'!$O$10:$O$44,LOSS!$B73)</f>
        <v>0</v>
      </c>
      <c r="EW73" s="115">
        <f>SUMIFS('25'!$N$10:$N$44,'25'!$A$10:$A$44,LOSS!$I$5,'25'!$M$10:$M$44,LOSS!$B73)+SUMIFS('25'!$P$10:$P$44,'25'!$A$10:$A$44,LOSS!$I$5,'25'!$O$10:$O$44,LOSS!$B73)</f>
        <v>0</v>
      </c>
      <c r="EX73" s="116">
        <f>SUMIFS('25'!$K$10:$K$44,'25'!$A$10:$A$44,LOSS!$I$5,'25'!$M$10:$M$44,LOSS!$B73)+SUMIFS('25'!$L$10:$L$44,'25'!$A$10:$A$44,LOSS!$I$5,'25'!$O$10:$O$44,LOSS!$B73)</f>
        <v>0</v>
      </c>
      <c r="EY73" s="115">
        <f>SUMIFS('26'!$N$10:$N$44,'26'!$A$10:$A$44,LOSS!$E$5,'26'!$M$10:$M$44,LOSS!$B73)+SUMIFS('26'!$P$10:$P$44,'26'!$A$10:$A$44,LOSS!$E$5,'26'!$O$10:$O$44,LOSS!$B73)</f>
        <v>0</v>
      </c>
      <c r="EZ73" s="116">
        <f>SUMIFS('26'!$K$10:$K$44,'26'!$A$10:$A$44,LOSS!$E$5,'26'!$M$10:$M$44,LOSS!$B73)+SUMIFS('26'!$L$10:$L$44,'26'!$A$10:$A$44,LOSS!$E$5,'26'!$O$10:$O$44,LOSS!$B73)</f>
        <v>0</v>
      </c>
      <c r="FA73" s="115">
        <f>SUMIFS('26'!$N$10:$N$44,'26'!$A$10:$A$44,LOSS!$G$5,'26'!$M$10:$M$44,LOSS!$B73)+SUMIFS('26'!$P$10:$P$44,'26'!$A$10:$A$44,LOSS!$G$5,'26'!$O$10:$O$44,LOSS!$B73)</f>
        <v>0</v>
      </c>
      <c r="FB73" s="116">
        <f>SUMIFS('26'!$K$10:$K$44,'26'!$A$10:$A$44,LOSS!$G$5,'26'!$M$10:$M$44,LOSS!$B73)+SUMIFS('26'!$L$10:$L$44,'26'!$A$10:$A$44,LOSS!$G$5,'26'!$O$10:$O$44,LOSS!$B73)</f>
        <v>0</v>
      </c>
      <c r="FC73" s="115">
        <f>SUMIFS('26'!$N$10:$N$44,'26'!$A$10:$A$44,LOSS!$I$5,'26'!$M$10:$M$44,LOSS!$B73)+SUMIFS('26'!$P$10:$P$44,'26'!$A$10:$A$44,LOSS!$I$5,'26'!$O$10:$O$44,LOSS!$B73)</f>
        <v>0</v>
      </c>
      <c r="FD73" s="116">
        <f>SUMIFS('26'!$K$10:$K$44,'26'!$A$10:$A$44,LOSS!$I$5,'26'!$M$10:$M$44,LOSS!$B73)+SUMIFS('26'!$L$10:$L$44,'26'!$A$10:$A$44,LOSS!$I$5,'26'!$O$10:$O$44,LOSS!$B73)</f>
        <v>0</v>
      </c>
      <c r="FE73" s="115">
        <f>SUMIFS('27'!$N$10:$N$44,'27'!$A$10:$A$44,LOSS!$E$5,'27'!$M$10:$M$44,LOSS!$B73)+SUMIFS('27'!$P$10:$P$44,'27'!$A$10:$A$44,LOSS!$E$5,'27'!$O$10:$O$44,LOSS!$B73)</f>
        <v>0</v>
      </c>
      <c r="FF73" s="116">
        <f>SUMIFS('27'!$K$10:$K$44,'27'!$A$10:$A$44,LOSS!$E$5,'27'!$M$10:$M$44,LOSS!$B73)+SUMIFS('27'!$L$10:$L$44,'27'!$A$10:$A$44,LOSS!$E$5,'27'!$O$10:$O$44,LOSS!$B73)</f>
        <v>0</v>
      </c>
      <c r="FG73" s="115">
        <f>SUMIFS('27'!$N$10:$N$44,'27'!$A$10:$A$44,LOSS!$G$5,'27'!$M$10:$M$44,LOSS!$B73)+SUMIFS('27'!$P$10:$P$44,'27'!$A$10:$A$44,LOSS!$G$5,'27'!$O$10:$O$44,LOSS!$B73)</f>
        <v>0</v>
      </c>
      <c r="FH73" s="116">
        <f>SUMIFS('27'!$K$10:$K$44,'27'!$A$10:$A$44,LOSS!$G$5,'27'!$M$10:$M$44,LOSS!$B73)+SUMIFS('27'!$L$10:$L$44,'27'!$A$10:$A$44,LOSS!$G$5,'27'!$O$10:$O$44,LOSS!$B73)</f>
        <v>0</v>
      </c>
      <c r="FI73" s="115">
        <f>SUMIFS('27'!$N$10:$N$44,'27'!$A$10:$A$44,LOSS!$I$5,'27'!$M$10:$M$44,LOSS!$B73)+SUMIFS('27'!$P$10:$P$44,'27'!$A$10:$A$44,LOSS!$I$5,'27'!$O$10:$O$44,LOSS!$B73)</f>
        <v>0</v>
      </c>
      <c r="FJ73" s="116">
        <f>SUMIFS('27'!$K$10:$K$44,'27'!$A$10:$A$44,LOSS!$I$5,'27'!$M$10:$M$44,LOSS!$B73)+SUMIFS('27'!$L$10:$L$44,'27'!$A$10:$A$44,LOSS!$I$5,'27'!$O$10:$O$44,LOSS!$B73)</f>
        <v>0</v>
      </c>
      <c r="FK73" s="115">
        <f>SUMIFS('28'!$N$10:$N$44,'28'!$A$10:$A$44,LOSS!$E$5,'28'!$M$10:$M$44,LOSS!$B73)+SUMIFS('28'!$P$10:$P$44,'28'!$A$10:$A$44,LOSS!$E$5,'28'!$O$10:$O$44,LOSS!$B73)</f>
        <v>0</v>
      </c>
      <c r="FL73" s="116">
        <f>SUMIFS('28'!$K$10:$K$44,'28'!$A$10:$A$44,LOSS!$E$5,'28'!$M$10:$M$44,LOSS!$B73)+SUMIFS('28'!$L$10:$L$44,'28'!$A$10:$A$44,LOSS!$E$5,'28'!$O$10:$O$44,LOSS!$B73)</f>
        <v>0</v>
      </c>
      <c r="FM73" s="115">
        <f>SUMIFS('28'!$N$10:$N$44,'28'!$A$10:$A$44,LOSS!$G$5,'28'!$M$10:$M$44,LOSS!$B73)+SUMIFS('28'!$P$10:$P$44,'28'!$A$10:$A$44,LOSS!$G$5,'28'!$O$10:$O$44,LOSS!$B73)</f>
        <v>0</v>
      </c>
      <c r="FN73" s="116">
        <f>SUMIFS('28'!$K$10:$K$44,'28'!$A$10:$A$44,LOSS!$G$5,'28'!$M$10:$M$44,LOSS!$B73)+SUMIFS('28'!$L$10:$L$44,'28'!$A$10:$A$44,LOSS!$G$5,'28'!$O$10:$O$44,LOSS!$B73)</f>
        <v>0</v>
      </c>
      <c r="FO73" s="115">
        <f>SUMIFS('28'!$N$10:$N$44,'28'!$A$10:$A$44,LOSS!$I$5,'28'!$M$10:$M$44,LOSS!$B73)+SUMIFS('28'!$P$10:$P$44,'28'!$A$10:$A$44,LOSS!$I$5,'28'!$O$10:$O$44,LOSS!$B73)</f>
        <v>0</v>
      </c>
      <c r="FP73" s="116">
        <f>SUMIFS('28'!$K$10:$K$44,'28'!$A$10:$A$44,LOSS!$I$5,'28'!$M$10:$M$44,LOSS!$B73)+SUMIFS('28'!$L$10:$L$44,'28'!$A$10:$A$44,LOSS!$I$5,'28'!$O$10:$O$44,LOSS!$B73)</f>
        <v>0</v>
      </c>
      <c r="FQ73" s="115">
        <f>SUMIFS('29'!$N$10:$N$44,'29'!$A$10:$A$44,LOSS!$E$5,'29'!$M$10:$M$44,LOSS!$B73)+SUMIFS('29'!$P$10:$P$44,'29'!$A$10:$A$44,LOSS!$E$5,'29'!$O$10:$O$44,LOSS!$B73)</f>
        <v>0</v>
      </c>
      <c r="FR73" s="116">
        <f>SUMIFS('29'!$K$10:$K$44,'29'!$A$10:$A$44,LOSS!$E$5,'29'!$M$10:$M$44,LOSS!$B73)+SUMIFS('29'!$L$10:$L$44,'29'!$A$10:$A$44,LOSS!$E$5,'29'!$O$10:$O$44,LOSS!$B73)</f>
        <v>0</v>
      </c>
      <c r="FS73" s="115">
        <f>SUMIFS('29'!$N$10:$N$44,'29'!$A$10:$A$44,LOSS!$G$5,'29'!$M$10:$M$44,LOSS!$B73)+SUMIFS('29'!$P$10:$P$44,'29'!$A$10:$A$44,LOSS!$G$5,'29'!$O$10:$O$44,LOSS!$B73)</f>
        <v>0</v>
      </c>
      <c r="FT73" s="116">
        <f>SUMIFS('29'!$K$10:$K$44,'29'!$A$10:$A$44,LOSS!$G$5,'29'!$M$10:$M$44,LOSS!$B73)+SUMIFS('29'!$L$10:$L$44,'29'!$A$10:$A$44,LOSS!$G$5,'29'!$O$10:$O$44,LOSS!$B73)</f>
        <v>0</v>
      </c>
      <c r="FU73" s="115">
        <f>SUMIFS('29'!$N$10:$N$44,'29'!$A$10:$A$44,LOSS!$I$5,'29'!$M$10:$M$44,LOSS!$B73)+SUMIFS('29'!$P$10:$P$44,'29'!$A$10:$A$44,LOSS!$I$5,'29'!$O$10:$O$44,LOSS!$B73)</f>
        <v>0</v>
      </c>
      <c r="FV73" s="116">
        <f>SUMIFS('29'!$K$10:$K$44,'29'!$A$10:$A$44,LOSS!$I$5,'29'!$M$10:$M$44,LOSS!$B73)+SUMIFS('29'!$L$10:$L$44,'29'!$A$10:$A$44,LOSS!$I$5,'29'!$O$10:$O$44,LOSS!$B73)</f>
        <v>0</v>
      </c>
      <c r="FW73" s="115">
        <f>SUMIFS('30'!$N$10:$N$44,'30'!$A$10:$A$44,LOSS!$E$5,'30'!$M$10:$M$44,LOSS!$B73)+SUMIFS('30'!$P$10:$P$44,'30'!$A$10:$A$44,LOSS!$E$5,'30'!$O$10:$O$44,LOSS!$B73)</f>
        <v>0</v>
      </c>
      <c r="FX73" s="116">
        <f>SUMIFS('30'!$K$10:$K$44,'30'!$A$10:$A$44,LOSS!$E$5,'30'!$M$10:$M$44,LOSS!$B73)+SUMIFS('30'!$L$10:$L$44,'30'!$A$10:$A$44,LOSS!$E$5,'30'!$O$10:$O$44,LOSS!$B73)</f>
        <v>0</v>
      </c>
      <c r="FY73" s="115">
        <f>SUMIFS('30'!$N$10:$N$44,'30'!$A$10:$A$44,LOSS!$G$5,'30'!$M$10:$M$44,LOSS!$B73)+SUMIFS('30'!$P$10:$P$44,'30'!$A$10:$A$44,LOSS!$G$5,'30'!$O$10:$O$44,LOSS!$B73)</f>
        <v>0</v>
      </c>
      <c r="FZ73" s="116">
        <f>SUMIFS('30'!$K$10:$K$44,'30'!$A$10:$A$44,LOSS!$G$5,'30'!$M$10:$M$44,LOSS!$B73)+SUMIFS('30'!$L$10:$L$44,'30'!$A$10:$A$44,LOSS!$G$5,'30'!$O$10:$O$44,LOSS!$B73)</f>
        <v>0</v>
      </c>
      <c r="GA73" s="115">
        <f>SUMIFS('30'!$N$10:$N$44,'30'!$A$10:$A$44,LOSS!$I$5,'30'!$M$10:$M$44,LOSS!$B73)+SUMIFS('30'!$P$10:$P$44,'30'!$A$10:$A$44,LOSS!$I$5,'30'!$O$10:$O$44,LOSS!$B73)</f>
        <v>0</v>
      </c>
      <c r="GB73" s="116">
        <f>SUMIFS('30'!$K$10:$K$44,'30'!$A$10:$A$44,LOSS!$I$5,'30'!$M$10:$M$44,LOSS!$B73)+SUMIFS('30'!$L$10:$L$44,'30'!$A$10:$A$44,LOSS!$I$5,'30'!$O$10:$O$44,LOSS!$B73)</f>
        <v>0</v>
      </c>
      <c r="GC73" s="115">
        <f>SUMIFS('31'!$N$13:$N$44,'31'!$A$13:$A$44,LOSS!$E$5,'31'!$M$13:$M$44,LOSS!$B73)+SUMIFS('31'!$P$13:$P$44,'31'!$A$13:$A$44,LOSS!$E$5,'31'!$O$13:$O$44,LOSS!$B73)</f>
        <v>0</v>
      </c>
      <c r="GD73" s="116">
        <f>SUMIFS('31'!$K$13:$K$44,'31'!$A$13:$A$44,LOSS!$E$5,'31'!$M$13:$M$44,LOSS!$B73)+SUMIFS('31'!$L$13:$L$44,'31'!$A$13:$A$44,LOSS!$E$5,'31'!$O$13:$O$44,LOSS!$B73)</f>
        <v>0</v>
      </c>
      <c r="GE73" s="115">
        <f>SUMIFS('31'!$N$13:$N$44,'31'!$A$13:$A$44,LOSS!$G$5,'31'!$M$13:$M$44,LOSS!$B73)+SUMIFS('31'!$P$13:$P$44,'31'!$A$13:$A$44,LOSS!$G$5,'31'!$O$13:$O$44,LOSS!$B73)</f>
        <v>0</v>
      </c>
      <c r="GF73" s="116">
        <f>SUMIFS('31'!$K$13:$K$44,'31'!$A$13:$A$44,LOSS!$G$5,'31'!$M$13:$M$44,LOSS!$B73)+SUMIFS('31'!$L$13:$L$44,'31'!$A$13:$A$44,LOSS!$G$5,'31'!$O$13:$O$44,LOSS!$B73)</f>
        <v>0</v>
      </c>
      <c r="GG73" s="115">
        <f>SUMIFS('31'!$N$13:$N$44,'31'!$A$13:$A$44,LOSS!$I$5,'31'!$M$13:$M$44,LOSS!$B73)+SUMIFS('31'!$P$13:$P$44,'31'!$A$13:$A$44,LOSS!$I$5,'31'!$O$13:$O$44,LOSS!$B73)</f>
        <v>0</v>
      </c>
      <c r="GH73" s="116">
        <f>SUMIFS('31'!$K$13:$K$44,'31'!$A$13:$A$44,LOSS!$I$5,'31'!$M$13:$M$44,LOSS!$B73)+SUMIFS('31'!$L$13:$L$44,'31'!$A$13:$A$44,LOSS!$I$5,'31'!$O$13:$O$44,LOSS!$B73)</f>
        <v>0</v>
      </c>
      <c r="GI73" s="108">
        <f t="shared" ref="GI73:GI137" si="8">SUM(E73:GH73)-GK73</f>
        <v>0</v>
      </c>
      <c r="GJ73" s="117">
        <f t="shared" si="7"/>
        <v>0</v>
      </c>
      <c r="GK73" s="118">
        <f t="shared" si="6"/>
        <v>0</v>
      </c>
    </row>
    <row r="74" ht="18.75" customHeight="1" spans="1:193">
      <c r="A74" s="125"/>
      <c r="B74" s="112">
        <v>427</v>
      </c>
      <c r="C74" s="113" t="s">
        <v>336</v>
      </c>
      <c r="D74" s="114"/>
      <c r="E74" s="115">
        <f>SUMIFS('1'!$N$10:$N$44,'1'!$A$10:$A$44,LOSS!$E$5,'1'!$M$10:$M$44,LOSS!$B74)+SUMIFS('1'!$P$10:$P$44,'1'!$A$10:$A$44,LOSS!$E$5,'1'!$O$10:$O$44,LOSS!$B74)</f>
        <v>0</v>
      </c>
      <c r="F74" s="116">
        <f>SUMIFS('1'!$K$10:$K$44,'1'!$A$10:$A$44,LOSS!$E$5,'1'!$M$10:$M$44,LOSS!$B74)+SUMIFS('1'!$L$10:$L$44,'1'!$A$10:$A$44,LOSS!$E$5,'1'!$O$10:$O$44,LOSS!$B74)</f>
        <v>0</v>
      </c>
      <c r="G74" s="115">
        <f>SUMIFS('1'!$N$10:$N$44,'1'!$A$10:$A$44,LOSS!$G$5,'1'!$M$10:$M$44,LOSS!$B74)+SUMIFS('1'!$P$10:$P$44,'1'!$A$10:$A$44,LOSS!$G$5,'1'!$O$10:$O$44,LOSS!$B74)</f>
        <v>0</v>
      </c>
      <c r="H74" s="116">
        <f>SUMIFS('1'!$K$10:$K$44,'1'!$A$10:$A$44,LOSS!$G$5,'1'!$M$10:$M$44,LOSS!$B74)+SUMIFS('1'!$L$10:$L$44,'1'!$A$10:$A$44,LOSS!$G$5,'1'!$O$10:$O$44,LOSS!$B74)</f>
        <v>0</v>
      </c>
      <c r="I74" s="115">
        <f>SUMIFS('1'!$N$10:$N$44,'1'!$A$10:$A$44,LOSS!$I$5,'1'!$M$10:$M$44,LOSS!$B74)+SUMIFS('1'!$P$10:$P$44,'1'!$A$10:$A$44,LOSS!$I$5,'1'!$O$10:$O$44,LOSS!$B74)</f>
        <v>0</v>
      </c>
      <c r="J74" s="116">
        <f>SUMIFS('1'!$K$10:$K$44,'1'!$A$10:$A$44,LOSS!$I$5,'1'!$M$10:$M$44,LOSS!$B74)+SUMIFS('1'!$L$10:$L$44,'1'!$A$10:$A$44,LOSS!$I$5,'1'!$O$10:$O$44,LOSS!$B74)</f>
        <v>0</v>
      </c>
      <c r="K74" s="115">
        <f>SUMIFS('2'!$N$10:$N$52,'2'!$A$10:$A$52,LOSS!$E$5,'2'!$M$10:$M$52,LOSS!$B74)+SUMIFS('2'!$P$10:$P$52,'2'!$A$10:$A$52,LOSS!$E$5,'2'!$O$10:$O$52,LOSS!$B74)</f>
        <v>0</v>
      </c>
      <c r="L74" s="116">
        <f>SUMIFS('2'!$K$10:$K$52,'2'!$A$10:$A$52,LOSS!$E$5,'2'!$M$10:$M$52,LOSS!$B74)+SUMIFS('2'!$L$10:$L$52,'2'!$A$10:$A$52,LOSS!$E$5,'2'!$O$10:$O$52,LOSS!$B74)</f>
        <v>0</v>
      </c>
      <c r="M74" s="115">
        <f>SUMIFS('2'!$N$10:$N$52,'2'!$A$10:$A$52,LOSS!$G$5,'2'!$M$10:$M$52,LOSS!$B74)+SUMIFS('2'!$P$10:$P$52,'2'!$A$10:$A$52,LOSS!$G$5,'2'!$O$10:$O$52,LOSS!$B74)</f>
        <v>0</v>
      </c>
      <c r="N74" s="116">
        <f>SUMIFS('2'!$K$10:$K$52,'2'!$A$10:$A$52,LOSS!$G$5,'2'!$M$10:$M$52,LOSS!$B74)+SUMIFS('2'!$L$10:$L$52,'2'!$A$10:$A$52,LOSS!$G$5,'2'!$O$10:$O$52,LOSS!$B74)</f>
        <v>0</v>
      </c>
      <c r="O74" s="115">
        <f>SUMIFS('2'!$N$10:$N$52,'2'!$A$10:$A$52,LOSS!$I$5,'2'!$M$10:$M$52,LOSS!$B74)+SUMIFS('2'!$P$10:$P$52,'2'!$A$10:$A$52,LOSS!$I$5,'2'!$O$10:$O$52,LOSS!$B74)</f>
        <v>0</v>
      </c>
      <c r="P74" s="116">
        <f>SUMIFS('2'!$K$10:$K$52,'2'!$A$10:$A$52,LOSS!$I$5,'2'!$M$10:$M$52,LOSS!$B74)+SUMIFS('2'!$L$10:$L$52,'2'!$A$10:$A$52,LOSS!$I$5,'2'!$O$10:$O$52,LOSS!$B74)</f>
        <v>0</v>
      </c>
      <c r="Q74" s="115">
        <f>SUMIFS('3'!$N$10:$N$44,'3'!$A$10:$A$44,LOSS!$E$5,'3'!$M$10:$M$44,LOSS!$B74)+SUMIFS('3'!$P$10:$P$44,'3'!$A$10:$A$44,LOSS!$E$5,'3'!$O$10:$O$44,LOSS!$B74)</f>
        <v>0</v>
      </c>
      <c r="R74" s="116">
        <f>SUMIFS('3'!$K$10:$K$44,'3'!$A$10:$A$44,LOSS!$E$5,'3'!$M$10:$M$44,LOSS!$B74)+SUMIFS('3'!$L$10:$L$44,'3'!$A$10:$A$44,LOSS!$E$5,'3'!$O$10:$O$44,LOSS!$B74)</f>
        <v>0</v>
      </c>
      <c r="S74" s="115">
        <f>SUMIFS('3'!$N$10:$N$44,'3'!$A$10:$A$44,LOSS!$G$5,'3'!$M$10:$M$44,LOSS!$B74)+SUMIFS('3'!$P$10:$P$44,'3'!$A$10:$A$44,LOSS!$G$5,'3'!$O$10:$O$44,LOSS!$B74)</f>
        <v>0</v>
      </c>
      <c r="T74" s="116">
        <f>SUMIFS('3'!$K$10:$K$44,'3'!$A$10:$A$44,LOSS!$G$5,'3'!$M$10:$M$44,LOSS!$B74)+SUMIFS('3'!$L$10:$L$44,'3'!$A$10:$A$44,LOSS!$G$5,'3'!$O$10:$O$44,LOSS!$B74)</f>
        <v>0</v>
      </c>
      <c r="U74" s="115">
        <f>SUMIFS('3'!$N$10:$N$44,'3'!$A$10:$A$44,LOSS!$I$5,'3'!$M$10:$M$44,LOSS!$B74)+SUMIFS('3'!$P$10:$P$44,'3'!$A$10:$A$44,LOSS!$I$5,'3'!$O$10:$O$44,LOSS!$B74)</f>
        <v>0</v>
      </c>
      <c r="V74" s="116">
        <f>SUMIFS('3'!$K$10:$K$44,'3'!$A$10:$A$44,LOSS!$I$5,'3'!$M$10:$M$44,LOSS!$B74)+SUMIFS('3'!$L$10:$L$44,'3'!$A$10:$A$44,LOSS!$I$5,'3'!$O$10:$O$44,LOSS!$B74)</f>
        <v>0</v>
      </c>
      <c r="W74" s="115">
        <f>SUMIFS('4'!$N$10:$N$44,'4'!$A$10:$A$44,LOSS!$E$5,'4'!$M$10:$M$44,LOSS!$B74)+SUMIFS('4'!$P$10:$P$44,'4'!$A$10:$A$44,LOSS!$E$5,'4'!$O$10:$O$44,LOSS!$B74)</f>
        <v>0</v>
      </c>
      <c r="X74" s="116">
        <f>SUMIFS('4'!$K$10:$K$44,'4'!$A$10:$A$44,LOSS!$E$5,'4'!$M$10:$M$44,LOSS!$B74)+SUMIFS('4'!$L$10:$L$44,'4'!$A$10:$A$44,LOSS!$E$5,'4'!$O$10:$O$44,LOSS!$B74)</f>
        <v>0</v>
      </c>
      <c r="Y74" s="115">
        <f>SUMIFS('4'!$N$10:$N$44,'4'!$A$10:$A$44,LOSS!$G$5,'4'!$M$10:$M$44,LOSS!$B74)+SUMIFS('4'!$P$10:$P$44,'4'!$A$10:$A$44,LOSS!$G$5,'4'!$O$10:$O$44,LOSS!$B74)</f>
        <v>0</v>
      </c>
      <c r="Z74" s="116">
        <f>SUMIFS('4'!$K$10:$K$44,'4'!$A$10:$A$44,LOSS!$G$5,'4'!$M$10:$M$44,LOSS!$B74)+SUMIFS('4'!$L$10:$L$44,'4'!$A$10:$A$44,LOSS!$G$5,'4'!$O$10:$O$44,LOSS!$B74)</f>
        <v>0</v>
      </c>
      <c r="AA74" s="115">
        <f>SUMIFS('4'!$N$10:$N$44,'4'!$A$10:$A$44,LOSS!$I$5,'4'!$M$10:$M$44,LOSS!$B74)+SUMIFS('4'!$P$10:$P$44,'4'!$A$10:$A$44,LOSS!$I$5,'4'!$O$10:$O$44,LOSS!$B74)</f>
        <v>0</v>
      </c>
      <c r="AB74" s="116">
        <f>SUMIFS('4'!$K$10:$K$44,'4'!$A$10:$A$44,LOSS!$I$5,'4'!$M$10:$M$44,LOSS!$B74)+SUMIFS('4'!$L$10:$L$44,'4'!$A$10:$A$44,LOSS!$I$5,'4'!$O$10:$O$44,LOSS!$B74)</f>
        <v>0</v>
      </c>
      <c r="AC74" s="115">
        <f>SUMIFS('5'!$N$10:$N$52,'5'!$A$10:$A$52,LOSS!$E$5,'5'!$M$10:$M$52,LOSS!$B74)+SUMIFS('5'!$P$10:$P$52,'5'!$A$10:$A$52,LOSS!$E$5,'5'!$O$10:$O$52,LOSS!$B74)</f>
        <v>0</v>
      </c>
      <c r="AD74" s="116">
        <f>SUMIFS('5'!$K$10:$K$52,'5'!$A$10:$A$52,LOSS!$E$5,'5'!$M$10:$M$52,LOSS!$B74)+SUMIFS('5'!$L$10:$L$52,'5'!$A$10:$A$52,LOSS!$E$5,'5'!$O$10:$O$52,LOSS!$B74)</f>
        <v>0</v>
      </c>
      <c r="AE74" s="115">
        <f>SUMIFS('5'!$N$10:$N$52,'5'!$A$10:$A$52,LOSS!$G$5,'5'!$M$10:$M$52,LOSS!$B74)+SUMIFS('5'!$P$10:$P$52,'5'!$A$10:$A$52,LOSS!$G$5,'5'!$O$10:$O$52,LOSS!$B74)</f>
        <v>0</v>
      </c>
      <c r="AF74" s="116">
        <f>SUMIFS('5'!$K$10:$K$52,'5'!$A$10:$A$52,LOSS!$G$5,'5'!$M$10:$M$52,LOSS!$B74)+SUMIFS('5'!$L$10:$L$52,'5'!$A$10:$A$52,LOSS!$G$5,'5'!$O$10:$O$52,LOSS!$B74)</f>
        <v>0</v>
      </c>
      <c r="AG74" s="115">
        <f>SUMIFS('5'!$N$10:$N$52,'5'!$A$10:$A$52,LOSS!$I$5,'5'!$M$10:$M$52,LOSS!$B74)+SUMIFS('5'!$P$10:$P$52,'5'!$A$10:$A$52,LOSS!$I$5,'5'!$O$10:$O$52,LOSS!$B74)</f>
        <v>0</v>
      </c>
      <c r="AH74" s="116">
        <f>SUMIFS('5'!$K$10:$K$52,'5'!$A$10:$A$52,LOSS!$I$5,'5'!$M$10:$M$52,LOSS!$B74)+SUMIFS('5'!$L$10:$L$52,'5'!$A$10:$A$52,LOSS!$I$5,'5'!$O$10:$O$52,LOSS!$B74)</f>
        <v>0</v>
      </c>
      <c r="AI74" s="115">
        <f>SUMIFS('6'!$N$10:$N$43,'6'!$A$10:$A$43,LOSS!$E$5,'6'!$M$10:$M$43,LOSS!$B74)+SUMIFS('6'!$P$10:$P$43,'6'!$A$10:$A$43,LOSS!$E$5,'6'!$O$10:$O$43,LOSS!$B74)</f>
        <v>0</v>
      </c>
      <c r="AJ74" s="116">
        <f>SUMIFS('6'!$K$10:$K$43,'6'!$A$10:$A$43,LOSS!$E$5,'6'!$M$10:$M$43,LOSS!$B74)+SUMIFS('6'!$L$10:$L$43,'6'!$A$10:$A$43,LOSS!$E$5,'6'!$O$10:$O$43,LOSS!$B74)</f>
        <v>0</v>
      </c>
      <c r="AK74" s="115">
        <f>SUMIFS('6'!$N$10:$N$43,'6'!$A$10:$A$43,LOSS!$G$5,'6'!$M$10:$M$43,LOSS!$B74)+SUMIFS('6'!$P$10:$P$43,'6'!$A$10:$A$43,LOSS!$G$5,'6'!$O$10:$O$43,LOSS!$B74)</f>
        <v>0</v>
      </c>
      <c r="AL74" s="116">
        <f>SUMIFS('6'!$K$10:$K$43,'6'!$A$10:$A$43,LOSS!$G$5,'6'!$M$10:$M$43,LOSS!$B74)+SUMIFS('6'!$L$10:$L$43,'6'!$A$10:$A$43,LOSS!$G$5,'6'!$O$10:$O$43,LOSS!$B74)</f>
        <v>0</v>
      </c>
      <c r="AM74" s="115">
        <f>SUMIFS('6'!$N$10:$N$43,'6'!$A$10:$A$43,LOSS!$I$5,'6'!$M$10:$M$43,LOSS!$B74)+SUMIFS('6'!$P$10:$P$43,'6'!$A$10:$A$43,LOSS!$I$5,'6'!$O$10:$O$43,LOSS!$B74)</f>
        <v>0</v>
      </c>
      <c r="AN74" s="116">
        <f>SUMIFS('6'!$K$10:$K$43,'6'!$A$10:$A$43,LOSS!$I$5,'6'!$M$10:$M$43,LOSS!$B74)+SUMIFS('6'!$L$10:$L$43,'6'!$A$10:$A$43,LOSS!$I$5,'6'!$O$10:$O$43,LOSS!$B74)</f>
        <v>0</v>
      </c>
      <c r="AO74" s="115">
        <f>SUMIFS('7'!$N$10:$N$44,'7'!$A$10:$A$44,LOSS!$E$5,'7'!$M$10:$M$44,LOSS!$B74)+SUMIFS('7'!$P$10:$P$44,'7'!$A$10:$A$44,LOSS!$E$5,'7'!$O$10:$O$44,LOSS!$B74)</f>
        <v>0</v>
      </c>
      <c r="AP74" s="116">
        <f>SUMIFS('7'!$K$10:$K$44,'7'!$A$10:$A$44,LOSS!$E$5,'7'!$M$10:$M$44,LOSS!$B74)+SUMIFS('7'!$L$10:$L$44,'7'!$A$10:$A$44,LOSS!$E$5,'7'!$O$10:$O$44,LOSS!$B74)</f>
        <v>0</v>
      </c>
      <c r="AQ74" s="115">
        <f>SUMIFS('7'!$N$10:$N$44,'7'!$A$10:$A$44,LOSS!$G$5,'7'!$M$10:$M$44,LOSS!$B74)+SUMIFS('7'!$P$10:$P$44,'7'!$A$10:$A$44,LOSS!$G$5,'7'!$O$10:$O$44,LOSS!$B74)</f>
        <v>0</v>
      </c>
      <c r="AR74" s="116">
        <f>SUMIFS('7'!$K$10:$K$44,'7'!$A$10:$A$44,LOSS!$G$5,'7'!$M$10:$M$44,LOSS!$B74)+SUMIFS('7'!$L$10:$L$44,'7'!$A$10:$A$44,LOSS!$G$5,'7'!$O$10:$O$44,LOSS!$B74)</f>
        <v>0</v>
      </c>
      <c r="AS74" s="115">
        <f>SUMIFS('7'!$N$10:$N$44,'7'!$A$10:$A$44,LOSS!$I$5,'7'!$M$10:$M$44,LOSS!$B74)+SUMIFS('7'!$P$10:$P$44,'7'!$A$10:$A$44,LOSS!$I$5,'7'!$O$10:$O$44,LOSS!$B74)</f>
        <v>0</v>
      </c>
      <c r="AT74" s="116">
        <f>SUMIFS('7'!$K$10:$K$44,'7'!$A$10:$A$44,LOSS!$I$5,'7'!$M$10:$M$44,LOSS!$B74)+SUMIFS('7'!$L$10:$L$44,'7'!$A$10:$A$44,LOSS!$I$5,'7'!$O$10:$O$44,LOSS!$B74)</f>
        <v>0</v>
      </c>
      <c r="AU74" s="115">
        <f>SUMIFS('8'!$N$10:$N$43,'8'!$A$10:$A$43,LOSS!$E$5,'8'!$M$10:$M$43,LOSS!$B74)+SUMIFS('8'!$P$10:$P$43,'8'!$A$10:$A$43,LOSS!$E$5,'8'!$O$10:$O$43,LOSS!$B74)</f>
        <v>0</v>
      </c>
      <c r="AV74" s="116">
        <f>SUMIFS('8'!$K$10:$K$43,'8'!$A$10:$A$43,LOSS!$E$5,'8'!$M$10:$M$43,LOSS!$B74)+SUMIFS('8'!$L$10:$L$43,'8'!$A$10:$A$43,LOSS!$E$5,'8'!$O$10:$O$43,LOSS!$B74)</f>
        <v>0</v>
      </c>
      <c r="AW74" s="115">
        <f>SUMIFS('8'!$N$10:$N$43,'8'!$A$10:$A$43,LOSS!$G$5,'8'!$M$10:$M$43,LOSS!$B74)+SUMIFS('8'!$P$10:$P$43,'8'!$A$10:$A$43,LOSS!$G$5,'8'!$O$10:$O$43,LOSS!$B74)</f>
        <v>0</v>
      </c>
      <c r="AX74" s="116">
        <f>SUMIFS('8'!$K$10:$K$43,'8'!$A$10:$A$43,LOSS!$G$5,'8'!$M$10:$M$43,LOSS!$B74)+SUMIFS('8'!$L$10:$L$43,'8'!$A$10:$A$43,LOSS!$G$5,'8'!$O$10:$O$43,LOSS!$B74)</f>
        <v>0</v>
      </c>
      <c r="AY74" s="115">
        <f>SUMIFS('8'!$N$10:$N$43,'8'!$A$10:$A$43,LOSS!$I$5,'8'!$M$10:$M$43,LOSS!$B74)+SUMIFS('8'!$P$10:$P$43,'8'!$A$10:$A$43,LOSS!$I$5,'8'!$O$10:$O$43,LOSS!$B74)</f>
        <v>0</v>
      </c>
      <c r="AZ74" s="116">
        <f>SUMIFS('8'!$K$10:$K$43,'8'!$A$10:$A$43,LOSS!$I$5,'8'!$M$10:$M$43,LOSS!$B74)+SUMIFS('8'!$L$10:$L$43,'8'!$A$10:$A$43,LOSS!$I$5,'8'!$O$10:$O$43,LOSS!$B74)</f>
        <v>0</v>
      </c>
      <c r="BA74" s="115">
        <f>SUMIFS('9'!$N$10:$N$51,'9'!$A$10:$A$51,LOSS!$E$5,'9'!$M$10:$M$51,LOSS!$B74)+SUMIFS('9'!$P$10:$P$51,'9'!$A$10:$A$51,LOSS!$E$5,'9'!$O$10:$O$51,LOSS!$B74)</f>
        <v>0</v>
      </c>
      <c r="BB74" s="116">
        <f>SUMIFS('9'!$K$10:$K$51,'9'!$A$10:$A$51,LOSS!$E$5,'9'!$M$10:$M$51,LOSS!$B74)+SUMIFS('9'!$L$10:$L$51,'9'!$A$10:$A$51,LOSS!$E$5,'9'!$O$10:$O$51,LOSS!$B74)</f>
        <v>0</v>
      </c>
      <c r="BC74" s="115">
        <f>SUMIFS('9'!$N$10:$N$51,'9'!$A$10:$A$51,LOSS!$G$5,'9'!$M$10:$M$51,LOSS!$B74)+SUMIFS('9'!$P$10:$P$51,'9'!$A$10:$A$51,LOSS!$G$5,'9'!$O$10:$O$51,LOSS!$B74)</f>
        <v>0</v>
      </c>
      <c r="BD74" s="116">
        <f>SUMIFS('9'!$K$10:$K$51,'9'!$A$10:$A$51,LOSS!$G$5,'9'!$M$10:$M$51,LOSS!$B74)+SUMIFS('9'!$L$10:$L$51,'9'!$A$10:$A$51,LOSS!$G$5,'9'!$O$10:$O$51,LOSS!$B74)</f>
        <v>0</v>
      </c>
      <c r="BE74" s="115">
        <f>SUMIFS('9'!$N$10:$N$51,'9'!$A$10:$A$51,LOSS!$I$5,'9'!$M$10:$M$51,LOSS!$B74)+SUMIFS('9'!$P$10:$P$51,'9'!$A$10:$A$51,LOSS!$I$5,'9'!$O$10:$O$51,LOSS!$B74)</f>
        <v>0</v>
      </c>
      <c r="BF74" s="116">
        <f>SUMIFS('9'!$K$10:$K$51,'9'!$A$10:$A$51,LOSS!$I$5,'9'!$M$10:$M$51,LOSS!$B74)+SUMIFS('9'!$L$10:$L$51,'9'!$A$10:$A$51,LOSS!$I$5,'9'!$O$10:$O$51,LOSS!$B74)</f>
        <v>0</v>
      </c>
      <c r="BG74" s="115">
        <f>SUMIFS('10'!$N$10:$N$44,'10'!$A$10:$A$44,LOSS!$E$5,'10'!$M$10:$M$44,LOSS!$B74)+SUMIFS('10'!$P$10:$P$44,'10'!$A$10:$A$44,LOSS!$E$5,'10'!$O$10:$O$44,LOSS!$B74)</f>
        <v>0</v>
      </c>
      <c r="BH74" s="116">
        <f>SUMIFS('10'!$K$10:$K$44,'10'!$A$10:$A$44,LOSS!$E$5,'10'!$M$10:$M$44,LOSS!$B74)+SUMIFS('10'!$L$10:$L$44,'10'!$A$10:$A$44,LOSS!$E$5,'10'!$O$10:$O$44,LOSS!$B74)</f>
        <v>0</v>
      </c>
      <c r="BI74" s="115">
        <f>SUMIFS('10'!$N$10:$N$44,'10'!$A$10:$A$44,LOSS!$G$5,'10'!$M$10:$M$44,LOSS!$B74)+SUMIFS('10'!$P$10:$P$44,'10'!$A$10:$A$44,LOSS!$G$5,'10'!$O$10:$O$44,LOSS!$B74)</f>
        <v>0</v>
      </c>
      <c r="BJ74" s="116">
        <f>SUMIFS('10'!$K$10:$K$44,'10'!$A$10:$A$44,LOSS!$G$5,'10'!$M$10:$M$44,LOSS!$B74)+SUMIFS('10'!$L$10:$L$44,'10'!$A$10:$A$44,LOSS!$G$5,'10'!$O$10:$O$44,LOSS!$B74)</f>
        <v>0</v>
      </c>
      <c r="BK74" s="115">
        <f>SUMIFS('10'!$N$10:$N$44,'10'!$A$10:$A$44,LOSS!$I$5,'10'!$M$10:$M$44,LOSS!$B74)+SUMIFS('10'!$P$10:$P$44,'10'!$A$10:$A$44,LOSS!$I$5,'10'!$O$10:$O$44,LOSS!$B74)</f>
        <v>0</v>
      </c>
      <c r="BL74" s="116">
        <f>SUMIFS('10'!$K$10:$K$44,'10'!$A$10:$A$44,LOSS!$I$5,'10'!$M$10:$M$44,LOSS!$B74)+SUMIFS('10'!$L$10:$L$44,'10'!$A$10:$A$44,LOSS!$I$5,'10'!$O$10:$O$44,LOSS!$B74)</f>
        <v>0</v>
      </c>
      <c r="BM74" s="115">
        <f>SUMIFS('11'!$N$10:$N$43,'11'!$A$10:$A$43,LOSS!$E$5,'11'!$M$10:$M$43,LOSS!$B74)+SUMIFS('11'!$P$10:$P$43,'11'!$A$10:$A$43,LOSS!$E$5,'11'!$O$10:$O$43,LOSS!$B74)</f>
        <v>0</v>
      </c>
      <c r="BN74" s="116">
        <f>SUMIFS('11'!$K$10:$K$43,'11'!$A$10:$A$43,LOSS!$E$5,'11'!$M$10:$M$43,LOSS!$B74)+SUMIFS('11'!$L$10:$L$43,'11'!$A$10:$A$43,LOSS!$E$5,'11'!$O$10:$O$43,LOSS!$B74)</f>
        <v>0</v>
      </c>
      <c r="BO74" s="115">
        <f>SUMIFS('11'!$N$10:$N$43,'11'!$A$10:$A$43,LOSS!$G$5,'11'!$M$10:$M$43,LOSS!$B74)+SUMIFS('11'!$P$10:$P$43,'11'!$A$10:$A$43,LOSS!$G$5,'11'!$O$10:$O$43,LOSS!$B74)</f>
        <v>0</v>
      </c>
      <c r="BP74" s="116">
        <f>SUMIFS('11'!$K$10:$K$43,'11'!$A$10:$A$43,LOSS!$G$5,'11'!$M$10:$M$43,LOSS!$B74)+SUMIFS('11'!$L$10:$L$43,'11'!$A$10:$A$43,LOSS!$G$5,'11'!$O$10:$O$43,LOSS!$B74)</f>
        <v>0</v>
      </c>
      <c r="BQ74" s="115">
        <f>SUMIFS('11'!$N$10:$N$43,'11'!$A$10:$A$43,LOSS!$I$5,'11'!$M$10:$M$43,LOSS!$B74)+SUMIFS('11'!$P$10:$P$43,'11'!$A$10:$A$43,LOSS!$I$5,'11'!$O$10:$O$43,LOSS!$B74)</f>
        <v>0</v>
      </c>
      <c r="BR74" s="116">
        <f>SUMIFS('11'!$K$10:$K$43,'11'!$A$10:$A$43,LOSS!$I$5,'11'!$M$10:$M$43,LOSS!$B74)+SUMIFS('11'!$L$10:$L$43,'11'!$A$10:$A$43,LOSS!$I$5,'11'!$O$10:$O$43,LOSS!$B74)</f>
        <v>0</v>
      </c>
      <c r="BS74" s="115">
        <f>SUMIFS('12'!$N$10:$N$44,'12'!$A$10:$A$44,LOSS!$E$5,'12'!$M$10:$M$44,LOSS!$B74)+SUMIFS('12'!$P$10:$P$44,'12'!$A$10:$A$44,LOSS!$E$5,'12'!$O$10:$O$44,LOSS!$B74)</f>
        <v>0</v>
      </c>
      <c r="BT74" s="116">
        <f>SUMIFS('12'!$K$10:$K$44,'12'!$A$10:$A$44,LOSS!$E$5,'12'!$M$10:$M$44,LOSS!$B74)+SUMIFS('12'!$L$10:$L$44,'12'!$A$10:$A$44,LOSS!$E$5,'12'!$O$10:$O$44,LOSS!$B74)</f>
        <v>0</v>
      </c>
      <c r="BU74" s="115">
        <f>SUMIFS('12'!$N$10:$N$44,'12'!$A$10:$A$44,LOSS!$G$5,'12'!$M$10:$M$44,LOSS!$B74)+SUMIFS('12'!$P$10:$P$44,'12'!$A$10:$A$44,LOSS!$G$5,'12'!$O$10:$O$44,LOSS!$B74)</f>
        <v>0</v>
      </c>
      <c r="BV74" s="116">
        <f>SUMIFS('12'!$K$10:$K$44,'12'!$A$10:$A$44,LOSS!$G$5,'12'!$M$10:$M$44,LOSS!$B74)+SUMIFS('12'!$L$10:$L$44,'12'!$A$10:$A$44,LOSS!$G$5,'12'!$O$10:$O$44,LOSS!$B74)</f>
        <v>0</v>
      </c>
      <c r="BW74" s="115">
        <f>SUMIFS('12'!$N$10:$N$44,'12'!$A$10:$A$44,LOSS!$I$5,'12'!$M$10:$M$44,LOSS!$B74)+SUMIFS('12'!$P$10:$P$44,'12'!$A$10:$A$44,LOSS!$I$5,'12'!$O$10:$O$44,LOSS!$B74)</f>
        <v>0</v>
      </c>
      <c r="BX74" s="116">
        <f>SUMIFS('12'!$K$10:$K$44,'12'!$A$10:$A$44,LOSS!$I$5,'12'!$M$10:$M$44,LOSS!$B74)+SUMIFS('12'!$L$10:$L$44,'12'!$A$10:$A$44,LOSS!$I$5,'12'!$O$10:$O$44,LOSS!$B74)</f>
        <v>0</v>
      </c>
      <c r="BY74" s="115">
        <f>SUMIFS('13'!$N$10:$N$44,'13'!$A$10:$A$44,LOSS!$E$5,'13'!$M$10:$M$44,LOSS!$B74)+SUMIFS('13'!$P$10:$P$44,'13'!$A$10:$A$44,LOSS!$E$5,'13'!$O$10:$O$44,LOSS!$B74)</f>
        <v>0</v>
      </c>
      <c r="BZ74" s="116">
        <f>SUMIFS('13'!$K$10:$K$44,'13'!$A$10:$A$44,LOSS!$E$5,'13'!$M$10:$M$44,LOSS!$B74)+SUMIFS('13'!$L$10:$L$44,'13'!$A$10:$A$44,LOSS!$E$5,'13'!$O$10:$O$44,LOSS!$B74)</f>
        <v>0</v>
      </c>
      <c r="CA74" s="115">
        <f>SUMIFS('13'!$N$10:$N$44,'13'!$A$10:$A$44,LOSS!$G$5,'13'!$M$10:$M$44,LOSS!$B74)+SUMIFS('13'!$P$10:$P$44,'13'!$A$10:$A$44,LOSS!$G$5,'13'!$O$10:$O$44,LOSS!$B74)</f>
        <v>0</v>
      </c>
      <c r="CB74" s="116">
        <f>SUMIFS('13'!$K$10:$K$44,'13'!$A$10:$A$44,LOSS!$G$5,'13'!$M$10:$M$44,LOSS!$B74)+SUMIFS('13'!$L$10:$L$44,'13'!$A$10:$A$44,LOSS!$G$5,'13'!$O$10:$O$44,LOSS!$B74)</f>
        <v>0</v>
      </c>
      <c r="CC74" s="115">
        <f>SUMIFS('13'!$N$10:$N$44,'13'!$A$10:$A$44,LOSS!$I$5,'13'!$M$10:$M$44,LOSS!$B74)+SUMIFS('13'!$P$10:$P$44,'13'!$A$10:$A$44,LOSS!$I$5,'13'!$O$10:$O$44,LOSS!$B74)</f>
        <v>0</v>
      </c>
      <c r="CD74" s="116">
        <f>SUMIFS('13'!$K$10:$K$44,'13'!$A$10:$A$44,LOSS!$I$5,'13'!$M$10:$M$44,LOSS!$B74)+SUMIFS('13'!$L$10:$L$44,'13'!$A$10:$A$44,LOSS!$I$5,'13'!$O$10:$O$44,LOSS!$B74)</f>
        <v>0</v>
      </c>
      <c r="CE74" s="115">
        <f>SUMIFS('14'!$N$10:$N$44,'14'!$A$10:$A$44,LOSS!$E$5,'14'!$M$10:$M$44,LOSS!$B74)+SUMIFS('14'!$P$10:$P$44,'14'!$A$10:$A$44,LOSS!$E$5,'14'!$O$10:$O$44,LOSS!$B74)</f>
        <v>0</v>
      </c>
      <c r="CF74" s="116">
        <f>SUMIFS('14'!$K$10:$K$44,'14'!$A$10:$A$44,LOSS!$E$5,'14'!$M$10:$M$44,LOSS!$B74)+SUMIFS('14'!$L$10:$L$44,'14'!$A$10:$A$44,LOSS!$E$5,'14'!$O$10:$O$44,LOSS!$B74)</f>
        <v>0</v>
      </c>
      <c r="CG74" s="115">
        <f>SUMIFS('14'!$N$10:$N$44,'14'!$A$10:$A$44,LOSS!$G$5,'14'!$M$10:$M$44,LOSS!$B74)+SUMIFS('14'!$P$10:$P$44,'14'!$A$10:$A$44,LOSS!$G$5,'14'!$O$10:$O$44,LOSS!$B74)</f>
        <v>0</v>
      </c>
      <c r="CH74" s="116">
        <f>SUMIFS('14'!$K$10:$K$44,'14'!$A$10:$A$44,LOSS!$G$5,'14'!$M$10:$M$44,LOSS!$B74)+SUMIFS('14'!$L$10:$L$44,'14'!$A$10:$A$44,LOSS!$G$5,'14'!$O$10:$O$44,LOSS!$B74)</f>
        <v>0</v>
      </c>
      <c r="CI74" s="115">
        <f>SUMIFS('14'!$N$10:$N$44,'14'!$A$10:$A$44,LOSS!$I$5,'14'!$M$10:$M$44,LOSS!$B74)+SUMIFS('14'!$P$10:$P$44,'14'!$A$10:$A$44,LOSS!$I$5,'14'!$O$10:$O$44,LOSS!$B74)</f>
        <v>0</v>
      </c>
      <c r="CJ74" s="116">
        <f>SUMIFS('14'!$K$10:$K$44,'14'!$A$10:$A$44,LOSS!$I$5,'14'!$M$10:$M$44,LOSS!$B74)+SUMIFS('14'!$L$10:$L$44,'14'!$A$10:$A$44,LOSS!$I$5,'14'!$O$10:$O$44,LOSS!$B74)</f>
        <v>0</v>
      </c>
      <c r="CK74" s="115">
        <f>SUMIFS('15'!$N$10:$N$44,'15'!$A$10:$A$44,LOSS!$E$5,'15'!$M$10:$M$44,LOSS!$B74)+SUMIFS('15'!$P$10:$P$44,'15'!$A$10:$A$44,LOSS!$E$5,'15'!$O$10:$O$44,LOSS!$B74)</f>
        <v>0</v>
      </c>
      <c r="CL74" s="116">
        <f>SUMIFS('15'!$K$10:$K$44,'15'!$A$10:$A$44,LOSS!$E$5,'15'!$M$10:$M$44,LOSS!$B74)+SUMIFS('15'!$L$10:$L$44,'15'!$A$10:$A$44,LOSS!$E$5,'15'!$O$10:$O$44,LOSS!$B74)</f>
        <v>0</v>
      </c>
      <c r="CM74" s="115">
        <f>SUMIFS('15'!$N$10:$N$44,'15'!$A$10:$A$44,LOSS!$G$5,'15'!$M$10:$M$44,LOSS!$B74)+SUMIFS('15'!$P$10:$P$44,'15'!$A$10:$A$44,LOSS!$G$5,'15'!$O$10:$O$44,LOSS!$B74)</f>
        <v>0</v>
      </c>
      <c r="CN74" s="116">
        <f>SUMIFS('15'!$K$10:$K$44,'15'!$A$10:$A$44,LOSS!$G$5,'15'!$M$10:$M$44,LOSS!$B74)+SUMIFS('15'!$L$10:$L$44,'15'!$A$10:$A$44,LOSS!$G$5,'15'!$O$10:$O$44,LOSS!$B74)</f>
        <v>0</v>
      </c>
      <c r="CO74" s="115">
        <f>SUMIFS('15'!$N$10:$N$44,'15'!$A$10:$A$44,LOSS!$I$5,'15'!$M$10:$M$44,LOSS!$B74)+SUMIFS('15'!$P$10:$P$44,'15'!$A$10:$A$44,LOSS!$I$5,'15'!$O$10:$O$44,LOSS!$B74)</f>
        <v>0</v>
      </c>
      <c r="CP74" s="116">
        <f>SUMIFS('15'!$K$10:$K$44,'15'!$A$10:$A$44,LOSS!$I$5,'15'!$M$10:$M$44,LOSS!$B74)+SUMIFS('15'!$L$10:$L$44,'15'!$A$10:$A$44,LOSS!$I$5,'15'!$O$10:$O$44,LOSS!$B74)</f>
        <v>0</v>
      </c>
      <c r="CQ74" s="115">
        <f>SUMIFS('16'!$N$10:$N$44,'16'!$A$10:$A$44,LOSS!$E$5,'16'!$M$10:$M$44,LOSS!$B74)+SUMIFS('16'!$P$10:$P$44,'16'!$A$10:$A$44,LOSS!$E$5,'16'!$O$10:$O$44,LOSS!$B74)</f>
        <v>0</v>
      </c>
      <c r="CR74" s="116">
        <f>SUMIFS('16'!$K$10:$K$44,'16'!$A$10:$A$44,LOSS!$E$5,'16'!$M$10:$M$44,LOSS!$B74)+SUMIFS('16'!$L$10:$L$44,'16'!$A$10:$A$44,LOSS!$E$5,'16'!$O$10:$O$44,LOSS!$B74)</f>
        <v>0</v>
      </c>
      <c r="CS74" s="115">
        <f>SUMIFS('16'!$N$10:$N$44,'16'!$A$10:$A$44,LOSS!$G$5,'16'!$M$10:$M$44,LOSS!$B74)+SUMIFS('16'!$P$10:$P$44,'16'!$A$10:$A$44,LOSS!$G$5,'16'!$O$10:$O$44,LOSS!$B74)</f>
        <v>0</v>
      </c>
      <c r="CT74" s="116">
        <f>SUMIFS('16'!$K$10:$K$44,'16'!$A$10:$A$44,LOSS!$G$5,'16'!$M$10:$M$44,LOSS!$B74)+SUMIFS('16'!$L$10:$L$44,'16'!$A$10:$A$44,LOSS!$G$5,'16'!$O$10:$O$44,LOSS!$B74)</f>
        <v>0</v>
      </c>
      <c r="CU74" s="115">
        <f>SUMIFS('16'!$N$10:$N$44,'16'!$A$10:$A$44,LOSS!$I$5,'16'!$M$10:$M$44,LOSS!$B74)+SUMIFS('16'!$P$10:$P$44,'16'!$A$10:$A$44,LOSS!$I$5,'16'!$O$10:$O$44,LOSS!$B74)</f>
        <v>0</v>
      </c>
      <c r="CV74" s="116">
        <f>SUMIFS('16'!$K$10:$K$44,'16'!$A$10:$A$44,LOSS!$I$5,'16'!$M$10:$M$44,LOSS!$B74)+SUMIFS('16'!$L$10:$L$44,'16'!$A$10:$A$44,LOSS!$I$5,'16'!$O$10:$O$44,LOSS!$B74)</f>
        <v>0</v>
      </c>
      <c r="CW74" s="115">
        <f>SUMIFS('17'!$N$10:$N$44,'17'!$A$10:$A$44,LOSS!$E$5,'17'!$M$10:$M$44,LOSS!$B74)+SUMIFS('17'!$P$10:$P$44,'17'!$A$10:$A$44,LOSS!$E$5,'17'!$O$10:$O$44,LOSS!$B74)</f>
        <v>0</v>
      </c>
      <c r="CX74" s="116">
        <f>SUMIFS('17'!$K$10:$K$44,'17'!$A$10:$A$44,LOSS!$E$5,'17'!$M$10:$M$44,LOSS!$B74)+SUMIFS('17'!$L$10:$L$44,'17'!$A$10:$A$44,LOSS!$E$5,'17'!$O$10:$O$44,LOSS!$B74)</f>
        <v>0</v>
      </c>
      <c r="CY74" s="115">
        <f>SUMIFS('17'!$N$10:$N$44,'17'!$A$10:$A$44,LOSS!$G$5,'17'!$M$10:$M$44,LOSS!$B74)+SUMIFS('17'!$P$10:$P$44,'17'!$A$10:$A$44,LOSS!$G$5,'17'!$O$10:$O$44,LOSS!$B74)</f>
        <v>0</v>
      </c>
      <c r="CZ74" s="116">
        <f>SUMIFS('17'!$K$10:$K$44,'17'!$A$10:$A$44,LOSS!$G$5,'17'!$M$10:$M$44,LOSS!$B74)+SUMIFS('17'!$L$10:$L$44,'17'!$A$10:$A$44,LOSS!$G$5,'17'!$O$10:$O$44,LOSS!$B74)</f>
        <v>0</v>
      </c>
      <c r="DA74" s="115">
        <f>SUMIFS('17'!$N$10:$N$44,'17'!$A$10:$A$44,LOSS!$I$5,'17'!$M$10:$M$44,LOSS!$B74)+SUMIFS('17'!$P$10:$P$44,'17'!$A$10:$A$44,LOSS!$I$5,'17'!$O$10:$O$44,LOSS!$B74)</f>
        <v>0</v>
      </c>
      <c r="DB74" s="116">
        <f>SUMIFS('17'!$K$10:$K$44,'17'!$A$10:$A$44,LOSS!$I$5,'17'!$M$10:$M$44,LOSS!$B74)+SUMIFS('17'!$L$10:$L$44,'17'!$A$10:$A$44,LOSS!$I$5,'17'!$O$10:$O$44,LOSS!$B74)</f>
        <v>0</v>
      </c>
      <c r="DC74" s="115">
        <f>SUMIFS('18'!$N$10:$N$44,'18'!$A$10:$A$44,LOSS!$E$5,'18'!$M$10:$M$44,LOSS!$B74)+SUMIFS('18'!$P$10:$P$44,'18'!$A$10:$A$44,LOSS!$E$5,'18'!$O$10:$O$44,LOSS!$B74)</f>
        <v>0</v>
      </c>
      <c r="DD74" s="116">
        <f>SUMIFS('18'!$K$10:$K$44,'18'!$A$10:$A$44,LOSS!$E$5,'18'!$M$10:$M$44,LOSS!$B74)+SUMIFS('18'!$L$10:$L$44,'18'!$A$10:$A$44,LOSS!$E$5,'18'!$O$10:$O$44,LOSS!$B74)</f>
        <v>0</v>
      </c>
      <c r="DE74" s="115">
        <f>SUMIFS('18'!$N$10:$N$44,'18'!$A$10:$A$44,LOSS!$G$5,'18'!$M$10:$M$44,LOSS!$B74)+SUMIFS('18'!$P$10:$P$44,'18'!$A$10:$A$44,LOSS!$G$5,'18'!$O$10:$O$44,LOSS!$B74)</f>
        <v>0</v>
      </c>
      <c r="DF74" s="116">
        <f>SUMIFS('18'!$K$10:$K$44,'18'!$A$10:$A$44,LOSS!$G$5,'18'!$M$10:$M$44,LOSS!$B74)+SUMIFS('18'!$L$10:$L$44,'18'!$A$10:$A$44,LOSS!$G$5,'18'!$O$10:$O$44,LOSS!$B74)</f>
        <v>0</v>
      </c>
      <c r="DG74" s="115">
        <f>SUMIFS('18'!$N$10:$N$44,'18'!$A$10:$A$44,LOSS!$I$5,'18'!$M$10:$M$44,LOSS!$B74)+SUMIFS('18'!$P$10:$P$44,'18'!$A$10:$A$44,LOSS!$I$5,'18'!$O$10:$O$44,LOSS!$B74)</f>
        <v>0</v>
      </c>
      <c r="DH74" s="116">
        <f>SUMIFS('18'!$K$10:$K$44,'18'!$A$10:$A$44,LOSS!$I$5,'18'!$M$10:$M$44,LOSS!$B74)+SUMIFS('18'!$L$10:$L$44,'18'!$A$10:$A$44,LOSS!$I$5,'18'!$O$10:$O$44,LOSS!$B74)</f>
        <v>0</v>
      </c>
      <c r="DI74" s="115">
        <f>SUMIFS('19'!$N$10:$N$44,'19'!$A$10:$A$44,LOSS!$E$5,'19'!$M$10:$M$44,LOSS!$B74)+SUMIFS('19'!$P$10:$P$44,'19'!$A$10:$A$44,LOSS!$E$5,'19'!$O$10:$O$44,LOSS!$B74)</f>
        <v>0</v>
      </c>
      <c r="DJ74" s="116">
        <f>SUMIFS('19'!$K$10:$K$44,'19'!$A$10:$A$44,LOSS!$E$5,'19'!$M$10:$M$44,LOSS!$B74)+SUMIFS('19'!$L$10:$L$44,'19'!$A$10:$A$44,LOSS!$E$5,'19'!$O$10:$O$44,LOSS!$B74)</f>
        <v>0</v>
      </c>
      <c r="DK74" s="115">
        <f>SUMIFS('19'!$N$10:$N$44,'19'!$A$10:$A$44,LOSS!$G$5,'19'!$M$10:$M$44,LOSS!$B74)+SUMIFS('19'!$P$10:$P$44,'19'!$A$10:$A$44,LOSS!$G$5,'19'!$O$10:$O$44,LOSS!$B74)</f>
        <v>0</v>
      </c>
      <c r="DL74" s="116">
        <f>SUMIFS('19'!$K$10:$K$44,'19'!$A$10:$A$44,LOSS!$G$5,'19'!$M$10:$M$44,LOSS!$B74)+SUMIFS('19'!$L$10:$L$44,'19'!$A$10:$A$44,LOSS!$G$5,'19'!$O$10:$O$44,LOSS!$B74)</f>
        <v>0</v>
      </c>
      <c r="DM74" s="115">
        <f>SUMIFS('19'!$N$10:$N$44,'19'!$A$10:$A$44,LOSS!$I$5,'19'!$M$10:$M$44,LOSS!$B74)+SUMIFS('19'!$P$10:$P$44,'19'!$A$10:$A$44,LOSS!$I$5,'19'!$O$10:$O$44,LOSS!$B74)</f>
        <v>0</v>
      </c>
      <c r="DN74" s="116">
        <f>SUMIFS('19'!$K$10:$K$44,'19'!$A$10:$A$44,LOSS!$I$5,'19'!$M$10:$M$44,LOSS!$B74)+SUMIFS('19'!$L$10:$L$44,'19'!$A$10:$A$44,LOSS!$I$5,'19'!$O$10:$O$44,LOSS!$B74)</f>
        <v>0</v>
      </c>
      <c r="DO74" s="115">
        <f>SUMIFS('20'!$N$10:$N$44,'20'!$A$10:$A$44,LOSS!$E$5,'20'!$M$10:$M$44,LOSS!$B74)+SUMIFS('20'!$P$10:$P$44,'20'!$A$10:$A$44,LOSS!$E$5,'20'!$O$10:$O$44,LOSS!$B74)</f>
        <v>0</v>
      </c>
      <c r="DP74" s="116">
        <f>SUMIFS('20'!$K$10:$K$44,'20'!$A$10:$A$44,LOSS!$E$5,'20'!$M$10:$M$44,LOSS!$B74)+SUMIFS('20'!$L$10:$L$44,'20'!$A$10:$A$44,LOSS!$E$5,'20'!$O$10:$O$44,LOSS!$B74)</f>
        <v>0</v>
      </c>
      <c r="DQ74" s="115">
        <f>SUMIFS('20'!$N$10:$N$44,'20'!$A$10:$A$44,LOSS!$G$5,'20'!$M$10:$M$44,LOSS!$B74)+SUMIFS('20'!$P$10:$P$44,'20'!$A$10:$A$44,LOSS!$G$5,'20'!$O$10:$O$44,LOSS!$B74)</f>
        <v>0</v>
      </c>
      <c r="DR74" s="116">
        <f>SUMIFS('20'!$K$10:$K$44,'20'!$A$10:$A$44,LOSS!$G$5,'20'!$M$10:$M$44,LOSS!$B74)+SUMIFS('20'!$L$10:$L$44,'20'!$A$10:$A$44,LOSS!$G$5,'20'!$O$10:$O$44,LOSS!$B74)</f>
        <v>0</v>
      </c>
      <c r="DS74" s="115">
        <f>SUMIFS('20'!$N$10:$N$44,'20'!$A$10:$A$44,LOSS!$I$5,'20'!$M$10:$M$44,LOSS!$B74)+SUMIFS('20'!$P$10:$P$44,'20'!$A$10:$A$44,LOSS!$I$5,'20'!$O$10:$O$44,LOSS!$B74)</f>
        <v>0</v>
      </c>
      <c r="DT74" s="116">
        <f>SUMIFS('20'!$K$10:$K$44,'20'!$A$10:$A$44,LOSS!$I$5,'20'!$M$10:$M$44,LOSS!$B74)+SUMIFS('20'!$L$10:$L$44,'20'!$A$10:$A$44,LOSS!$I$5,'20'!$O$10:$O$44,LOSS!$B74)</f>
        <v>0</v>
      </c>
      <c r="DU74" s="115">
        <f>SUMIFS('21'!$N$10:$N$44,'21'!$A$10:$A$44,LOSS!$E$5,'21'!$M$10:$M$44,LOSS!$B74)+SUMIFS('21'!$P$10:$P$44,'21'!$A$10:$A$44,LOSS!$E$5,'21'!$O$10:$O$44,LOSS!$B74)</f>
        <v>0</v>
      </c>
      <c r="DV74" s="116">
        <f>SUMIFS('21'!$K$10:$K$44,'21'!$A$10:$A$44,LOSS!$E$5,'21'!$M$10:$M$44,LOSS!$B74)+SUMIFS('21'!$L$10:$L$44,'21'!$A$10:$A$44,LOSS!$E$5,'21'!$O$10:$O$44,LOSS!$B74)</f>
        <v>0</v>
      </c>
      <c r="DW74" s="115">
        <f>SUMIFS('21'!$N$10:$N$44,'21'!$A$10:$A$44,LOSS!$G$5,'21'!$M$10:$M$44,LOSS!$B74)+SUMIFS('21'!$P$10:$P$44,'21'!$A$10:$A$44,LOSS!$G$5,'21'!$O$10:$O$44,LOSS!$B74)</f>
        <v>0</v>
      </c>
      <c r="DX74" s="116">
        <f>SUMIFS('21'!$K$10:$K$44,'21'!$A$10:$A$44,LOSS!$G$5,'21'!$M$10:$M$44,LOSS!$B74)+SUMIFS('21'!$L$10:$L$44,'21'!$A$10:$A$44,LOSS!$G$5,'21'!$O$10:$O$44,LOSS!$B74)</f>
        <v>0</v>
      </c>
      <c r="DY74" s="115">
        <f>SUMIFS('21'!$N$10:$N$44,'21'!$A$10:$A$44,LOSS!$I$5,'21'!$M$10:$M$44,LOSS!$B74)+SUMIFS('21'!$P$10:$P$44,'21'!$A$10:$A$44,LOSS!$I$5,'21'!$O$10:$O$44,LOSS!$B74)</f>
        <v>0</v>
      </c>
      <c r="DZ74" s="116">
        <f>SUMIFS('21'!$K$10:$K$44,'21'!$A$10:$A$44,LOSS!$I$5,'21'!$M$10:$M$44,LOSS!$B74)+SUMIFS('21'!$L$10:$L$44,'21'!$A$10:$A$44,LOSS!$I$5,'21'!$O$10:$O$44,LOSS!$B74)</f>
        <v>0</v>
      </c>
      <c r="EA74" s="115">
        <f>SUMIFS('22'!$N$10:$N$44,'22'!$A$10:$A$44,LOSS!$E$5,'22'!$M$10:$M$44,LOSS!$B74)+SUMIFS('22'!$P$10:$P$44,'22'!$A$10:$A$44,LOSS!$E$5,'22'!$O$10:$O$44,LOSS!$B74)</f>
        <v>0</v>
      </c>
      <c r="EB74" s="116">
        <f>SUMIFS('22'!$K$10:$K$44,'22'!$A$10:$A$44,LOSS!$E$5,'22'!$M$10:$M$44,LOSS!$B74)+SUMIFS('22'!$L$10:$L$44,'22'!$A$10:$A$44,LOSS!$E$5,'22'!$O$10:$O$44,LOSS!$B74)</f>
        <v>0</v>
      </c>
      <c r="EC74" s="115">
        <f>SUMIFS('22'!$N$10:$N$44,'22'!$A$10:$A$44,LOSS!$G$5,'22'!$M$10:$M$44,LOSS!$B74)+SUMIFS('22'!$P$10:$P$44,'22'!$A$10:$A$44,LOSS!$G$5,'22'!$O$10:$O$44,LOSS!$B74)</f>
        <v>0</v>
      </c>
      <c r="ED74" s="116">
        <f>SUMIFS('22'!$K$10:$K$44,'22'!$A$10:$A$44,LOSS!$G$5,'22'!$M$10:$M$44,LOSS!$B74)+SUMIFS('22'!$L$10:$L$44,'22'!$A$10:$A$44,LOSS!$G$5,'22'!$O$10:$O$44,LOSS!$B74)</f>
        <v>0</v>
      </c>
      <c r="EE74" s="115">
        <f>SUMIFS('22'!$N$10:$N$44,'22'!$A$10:$A$44,LOSS!$I$5,'22'!$M$10:$M$44,LOSS!$B74)+SUMIFS('22'!$P$10:$P$44,'22'!$A$10:$A$44,LOSS!$I$5,'22'!$O$10:$O$44,LOSS!$B74)</f>
        <v>0</v>
      </c>
      <c r="EF74" s="116">
        <f>SUMIFS('22'!$K$10:$K$44,'22'!$A$10:$A$44,LOSS!$I$5,'22'!$M$10:$M$44,LOSS!$B74)+SUMIFS('22'!$L$10:$L$44,'22'!$A$10:$A$44,LOSS!$I$5,'22'!$O$10:$O$44,LOSS!$B74)</f>
        <v>0</v>
      </c>
      <c r="EG74" s="115">
        <f>SUMIFS('23'!$N$10:$N$44,'23'!$A$10:$A$44,LOSS!$E$5,'23'!$M$10:$M$44,LOSS!$B74)+SUMIFS('23'!$P$10:$P$44,'23'!$A$10:$A$44,LOSS!$E$5,'23'!$O$10:$O$44,LOSS!$B74)</f>
        <v>0</v>
      </c>
      <c r="EH74" s="116">
        <f>SUMIFS('23'!$K$10:$K$44,'23'!$A$10:$A$44,LOSS!$E$5,'23'!$M$10:$M$44,LOSS!$B74)+SUMIFS('23'!$L$10:$L$44,'23'!$A$10:$A$44,LOSS!$E$5,'23'!$O$10:$O$44,LOSS!$B74)</f>
        <v>0</v>
      </c>
      <c r="EI74" s="115">
        <f>SUMIFS('23'!$N$10:$N$44,'23'!$A$10:$A$44,LOSS!$G$5,'23'!$M$10:$M$44,LOSS!$B74)+SUMIFS('23'!$P$10:$P$44,'23'!$A$10:$A$44,LOSS!$G$5,'23'!$O$10:$O$44,LOSS!$B74)</f>
        <v>0</v>
      </c>
      <c r="EJ74" s="116">
        <f>SUMIFS('23'!$K$10:$K$44,'23'!$A$10:$A$44,LOSS!$G$5,'23'!$M$10:$M$44,LOSS!$B74)+SUMIFS('23'!$L$10:$L$44,'23'!$A$10:$A$44,LOSS!$G$5,'23'!$O$10:$O$44,LOSS!$B74)</f>
        <v>0</v>
      </c>
      <c r="EK74" s="115">
        <f>SUMIFS('23'!$N$10:$N$44,'23'!$A$10:$A$44,LOSS!$I$5,'23'!$M$10:$M$44,LOSS!$B74)+SUMIFS('23'!$P$10:$P$44,'23'!$A$10:$A$44,LOSS!$I$5,'23'!$O$10:$O$44,LOSS!$B74)</f>
        <v>0</v>
      </c>
      <c r="EL74" s="116">
        <f>SUMIFS('23'!$K$10:$K$44,'23'!$A$10:$A$44,LOSS!$I$5,'23'!$M$10:$M$44,LOSS!$B74)+SUMIFS('23'!$L$10:$L$44,'23'!$A$10:$A$44,LOSS!$I$5,'23'!$O$10:$O$44,LOSS!$B74)</f>
        <v>0</v>
      </c>
      <c r="EM74" s="115">
        <f>SUMIFS('24'!$N$10:$N$44,'24'!$A$10:$A$44,LOSS!$E$5,'24'!$M$10:$M$44,LOSS!$B74)+SUMIFS('24'!$P$10:$P$44,'24'!$A$10:$A$44,LOSS!$E$5,'24'!$O$10:$O$44,LOSS!$B74)</f>
        <v>0</v>
      </c>
      <c r="EN74" s="116">
        <f>SUMIFS('24'!$K$10:$K$44,'24'!$A$10:$A$44,LOSS!$E$5,'24'!$M$10:$M$44,LOSS!$B74)+SUMIFS('24'!$L$10:$L$44,'24'!$A$10:$A$44,LOSS!$E$5,'24'!$O$10:$O$44,LOSS!$B74)</f>
        <v>0</v>
      </c>
      <c r="EO74" s="115">
        <f>SUMIFS('24'!$N$10:$N$44,'24'!$A$10:$A$44,LOSS!$G$5,'24'!$M$10:$M$44,LOSS!$B74)+SUMIFS('24'!$P$10:$P$44,'24'!$A$10:$A$44,LOSS!$G$5,'24'!$O$10:$O$44,LOSS!$B74)</f>
        <v>0</v>
      </c>
      <c r="EP74" s="116">
        <f>SUMIFS('24'!$K$10:$K$44,'24'!$A$10:$A$44,LOSS!$G$5,'24'!$M$10:$M$44,LOSS!$B74)+SUMIFS('24'!$L$10:$L$44,'24'!$A$10:$A$44,LOSS!$G$5,'24'!$O$10:$O$44,LOSS!$B74)</f>
        <v>0</v>
      </c>
      <c r="EQ74" s="115">
        <f>SUMIFS('24'!$N$10:$N$44,'24'!$A$10:$A$44,LOSS!$I$5,'24'!$M$10:$M$44,LOSS!$B74)+SUMIFS('24'!$P$10:$P$44,'24'!$A$10:$A$44,LOSS!$I$5,'24'!$O$10:$O$44,LOSS!$B74)</f>
        <v>0</v>
      </c>
      <c r="ER74" s="116">
        <f>SUMIFS('24'!$K$10:$K$44,'24'!$A$10:$A$44,LOSS!$I$5,'24'!$M$10:$M$44,LOSS!$B74)+SUMIFS('24'!$L$10:$L$44,'24'!$A$10:$A$44,LOSS!$I$5,'24'!$O$10:$O$44,LOSS!$B74)</f>
        <v>0</v>
      </c>
      <c r="ES74" s="115">
        <f>SUMIFS('25'!$N$10:$N$44,'25'!$A$10:$A$44,LOSS!$E$5,'25'!$M$10:$M$44,LOSS!$B74)+SUMIFS('25'!$P$10:$P$44,'25'!$A$10:$A$44,LOSS!$E$5,'25'!$O$10:$O$44,LOSS!$B74)</f>
        <v>0</v>
      </c>
      <c r="ET74" s="116">
        <f>SUMIFS('25'!$K$10:$K$44,'25'!$A$10:$A$44,LOSS!$E$5,'25'!$M$10:$M$44,LOSS!$B74)+SUMIFS('25'!$L$10:$L$44,'25'!$A$10:$A$44,LOSS!$E$5,'25'!$O$10:$O$44,LOSS!$B74)</f>
        <v>0</v>
      </c>
      <c r="EU74" s="115">
        <f>SUMIFS('25'!$N$10:$N$44,'25'!$A$10:$A$44,LOSS!$G$5,'25'!$M$10:$M$44,LOSS!$B74)+SUMIFS('25'!$P$10:$P$44,'25'!$A$10:$A$44,LOSS!$G$5,'25'!$O$10:$O$44,LOSS!$B74)</f>
        <v>0</v>
      </c>
      <c r="EV74" s="116">
        <f>SUMIFS('25'!$K$10:$K$44,'25'!$A$10:$A$44,LOSS!$G$5,'25'!$M$10:$M$44,LOSS!$B74)+SUMIFS('25'!$L$10:$L$44,'25'!$A$10:$A$44,LOSS!$G$5,'25'!$O$10:$O$44,LOSS!$B74)</f>
        <v>0</v>
      </c>
      <c r="EW74" s="115">
        <f>SUMIFS('25'!$N$10:$N$44,'25'!$A$10:$A$44,LOSS!$I$5,'25'!$M$10:$M$44,LOSS!$B74)+SUMIFS('25'!$P$10:$P$44,'25'!$A$10:$A$44,LOSS!$I$5,'25'!$O$10:$O$44,LOSS!$B74)</f>
        <v>0</v>
      </c>
      <c r="EX74" s="116">
        <f>SUMIFS('25'!$K$10:$K$44,'25'!$A$10:$A$44,LOSS!$I$5,'25'!$M$10:$M$44,LOSS!$B74)+SUMIFS('25'!$L$10:$L$44,'25'!$A$10:$A$44,LOSS!$I$5,'25'!$O$10:$O$44,LOSS!$B74)</f>
        <v>0</v>
      </c>
      <c r="EY74" s="115">
        <f>SUMIFS('26'!$N$10:$N$44,'26'!$A$10:$A$44,LOSS!$E$5,'26'!$M$10:$M$44,LOSS!$B74)+SUMIFS('26'!$P$10:$P$44,'26'!$A$10:$A$44,LOSS!$E$5,'26'!$O$10:$O$44,LOSS!$B74)</f>
        <v>0</v>
      </c>
      <c r="EZ74" s="116">
        <f>SUMIFS('26'!$K$10:$K$44,'26'!$A$10:$A$44,LOSS!$E$5,'26'!$M$10:$M$44,LOSS!$B74)+SUMIFS('26'!$L$10:$L$44,'26'!$A$10:$A$44,LOSS!$E$5,'26'!$O$10:$O$44,LOSS!$B74)</f>
        <v>0</v>
      </c>
      <c r="FA74" s="115">
        <f>SUMIFS('26'!$N$10:$N$44,'26'!$A$10:$A$44,LOSS!$G$5,'26'!$M$10:$M$44,LOSS!$B74)+SUMIFS('26'!$P$10:$P$44,'26'!$A$10:$A$44,LOSS!$G$5,'26'!$O$10:$O$44,LOSS!$B74)</f>
        <v>0</v>
      </c>
      <c r="FB74" s="116">
        <f>SUMIFS('26'!$K$10:$K$44,'26'!$A$10:$A$44,LOSS!$G$5,'26'!$M$10:$M$44,LOSS!$B74)+SUMIFS('26'!$L$10:$L$44,'26'!$A$10:$A$44,LOSS!$G$5,'26'!$O$10:$O$44,LOSS!$B74)</f>
        <v>0</v>
      </c>
      <c r="FC74" s="115">
        <f>SUMIFS('26'!$N$10:$N$44,'26'!$A$10:$A$44,LOSS!$I$5,'26'!$M$10:$M$44,LOSS!$B74)+SUMIFS('26'!$P$10:$P$44,'26'!$A$10:$A$44,LOSS!$I$5,'26'!$O$10:$O$44,LOSS!$B74)</f>
        <v>0</v>
      </c>
      <c r="FD74" s="116">
        <f>SUMIFS('26'!$K$10:$K$44,'26'!$A$10:$A$44,LOSS!$I$5,'26'!$M$10:$M$44,LOSS!$B74)+SUMIFS('26'!$L$10:$L$44,'26'!$A$10:$A$44,LOSS!$I$5,'26'!$O$10:$O$44,LOSS!$B74)</f>
        <v>0</v>
      </c>
      <c r="FE74" s="115">
        <f>SUMIFS('27'!$N$10:$N$44,'27'!$A$10:$A$44,LOSS!$E$5,'27'!$M$10:$M$44,LOSS!$B74)+SUMIFS('27'!$P$10:$P$44,'27'!$A$10:$A$44,LOSS!$E$5,'27'!$O$10:$O$44,LOSS!$B74)</f>
        <v>0</v>
      </c>
      <c r="FF74" s="116">
        <f>SUMIFS('27'!$K$10:$K$44,'27'!$A$10:$A$44,LOSS!$E$5,'27'!$M$10:$M$44,LOSS!$B74)+SUMIFS('27'!$L$10:$L$44,'27'!$A$10:$A$44,LOSS!$E$5,'27'!$O$10:$O$44,LOSS!$B74)</f>
        <v>0</v>
      </c>
      <c r="FG74" s="115">
        <f>SUMIFS('27'!$N$10:$N$44,'27'!$A$10:$A$44,LOSS!$G$5,'27'!$M$10:$M$44,LOSS!$B74)+SUMIFS('27'!$P$10:$P$44,'27'!$A$10:$A$44,LOSS!$G$5,'27'!$O$10:$O$44,LOSS!$B74)</f>
        <v>0</v>
      </c>
      <c r="FH74" s="116">
        <f>SUMIFS('27'!$K$10:$K$44,'27'!$A$10:$A$44,LOSS!$G$5,'27'!$M$10:$M$44,LOSS!$B74)+SUMIFS('27'!$L$10:$L$44,'27'!$A$10:$A$44,LOSS!$G$5,'27'!$O$10:$O$44,LOSS!$B74)</f>
        <v>0</v>
      </c>
      <c r="FI74" s="115">
        <f>SUMIFS('27'!$N$10:$N$44,'27'!$A$10:$A$44,LOSS!$I$5,'27'!$M$10:$M$44,LOSS!$B74)+SUMIFS('27'!$P$10:$P$44,'27'!$A$10:$A$44,LOSS!$I$5,'27'!$O$10:$O$44,LOSS!$B74)</f>
        <v>0</v>
      </c>
      <c r="FJ74" s="116">
        <f>SUMIFS('27'!$K$10:$K$44,'27'!$A$10:$A$44,LOSS!$I$5,'27'!$M$10:$M$44,LOSS!$B74)+SUMIFS('27'!$L$10:$L$44,'27'!$A$10:$A$44,LOSS!$I$5,'27'!$O$10:$O$44,LOSS!$B74)</f>
        <v>0</v>
      </c>
      <c r="FK74" s="115">
        <f>SUMIFS('28'!$N$10:$N$44,'28'!$A$10:$A$44,LOSS!$E$5,'28'!$M$10:$M$44,LOSS!$B74)+SUMIFS('28'!$P$10:$P$44,'28'!$A$10:$A$44,LOSS!$E$5,'28'!$O$10:$O$44,LOSS!$B74)</f>
        <v>0</v>
      </c>
      <c r="FL74" s="116">
        <f>SUMIFS('28'!$K$10:$K$44,'28'!$A$10:$A$44,LOSS!$E$5,'28'!$M$10:$M$44,LOSS!$B74)+SUMIFS('28'!$L$10:$L$44,'28'!$A$10:$A$44,LOSS!$E$5,'28'!$O$10:$O$44,LOSS!$B74)</f>
        <v>0</v>
      </c>
      <c r="FM74" s="115">
        <f>SUMIFS('28'!$N$10:$N$44,'28'!$A$10:$A$44,LOSS!$G$5,'28'!$M$10:$M$44,LOSS!$B74)+SUMIFS('28'!$P$10:$P$44,'28'!$A$10:$A$44,LOSS!$G$5,'28'!$O$10:$O$44,LOSS!$B74)</f>
        <v>0</v>
      </c>
      <c r="FN74" s="116">
        <f>SUMIFS('28'!$K$10:$K$44,'28'!$A$10:$A$44,LOSS!$G$5,'28'!$M$10:$M$44,LOSS!$B74)+SUMIFS('28'!$L$10:$L$44,'28'!$A$10:$A$44,LOSS!$G$5,'28'!$O$10:$O$44,LOSS!$B74)</f>
        <v>0</v>
      </c>
      <c r="FO74" s="115">
        <f>SUMIFS('28'!$N$10:$N$44,'28'!$A$10:$A$44,LOSS!$I$5,'28'!$M$10:$M$44,LOSS!$B74)+SUMIFS('28'!$P$10:$P$44,'28'!$A$10:$A$44,LOSS!$I$5,'28'!$O$10:$O$44,LOSS!$B74)</f>
        <v>0</v>
      </c>
      <c r="FP74" s="116">
        <f>SUMIFS('28'!$K$10:$K$44,'28'!$A$10:$A$44,LOSS!$I$5,'28'!$M$10:$M$44,LOSS!$B74)+SUMIFS('28'!$L$10:$L$44,'28'!$A$10:$A$44,LOSS!$I$5,'28'!$O$10:$O$44,LOSS!$B74)</f>
        <v>0</v>
      </c>
      <c r="FQ74" s="115">
        <f>SUMIFS('29'!$N$10:$N$44,'29'!$A$10:$A$44,LOSS!$E$5,'29'!$M$10:$M$44,LOSS!$B74)+SUMIFS('29'!$P$10:$P$44,'29'!$A$10:$A$44,LOSS!$E$5,'29'!$O$10:$O$44,LOSS!$B74)</f>
        <v>0</v>
      </c>
      <c r="FR74" s="116">
        <f>SUMIFS('29'!$K$10:$K$44,'29'!$A$10:$A$44,LOSS!$E$5,'29'!$M$10:$M$44,LOSS!$B74)+SUMIFS('29'!$L$10:$L$44,'29'!$A$10:$A$44,LOSS!$E$5,'29'!$O$10:$O$44,LOSS!$B74)</f>
        <v>0</v>
      </c>
      <c r="FS74" s="115">
        <f>SUMIFS('29'!$N$10:$N$44,'29'!$A$10:$A$44,LOSS!$G$5,'29'!$M$10:$M$44,LOSS!$B74)+SUMIFS('29'!$P$10:$P$44,'29'!$A$10:$A$44,LOSS!$G$5,'29'!$O$10:$O$44,LOSS!$B74)</f>
        <v>0</v>
      </c>
      <c r="FT74" s="116">
        <f>SUMIFS('29'!$K$10:$K$44,'29'!$A$10:$A$44,LOSS!$G$5,'29'!$M$10:$M$44,LOSS!$B74)+SUMIFS('29'!$L$10:$L$44,'29'!$A$10:$A$44,LOSS!$G$5,'29'!$O$10:$O$44,LOSS!$B74)</f>
        <v>0</v>
      </c>
      <c r="FU74" s="115">
        <f>SUMIFS('29'!$N$10:$N$44,'29'!$A$10:$A$44,LOSS!$I$5,'29'!$M$10:$M$44,LOSS!$B74)+SUMIFS('29'!$P$10:$P$44,'29'!$A$10:$A$44,LOSS!$I$5,'29'!$O$10:$O$44,LOSS!$B74)</f>
        <v>0</v>
      </c>
      <c r="FV74" s="116">
        <f>SUMIFS('29'!$K$10:$K$44,'29'!$A$10:$A$44,LOSS!$I$5,'29'!$M$10:$M$44,LOSS!$B74)+SUMIFS('29'!$L$10:$L$44,'29'!$A$10:$A$44,LOSS!$I$5,'29'!$O$10:$O$44,LOSS!$B74)</f>
        <v>0</v>
      </c>
      <c r="FW74" s="115">
        <f>SUMIFS('30'!$N$10:$N$44,'30'!$A$10:$A$44,LOSS!$E$5,'30'!$M$10:$M$44,LOSS!$B74)+SUMIFS('30'!$P$10:$P$44,'30'!$A$10:$A$44,LOSS!$E$5,'30'!$O$10:$O$44,LOSS!$B74)</f>
        <v>0</v>
      </c>
      <c r="FX74" s="116">
        <f>SUMIFS('30'!$K$10:$K$44,'30'!$A$10:$A$44,LOSS!$E$5,'30'!$M$10:$M$44,LOSS!$B74)+SUMIFS('30'!$L$10:$L$44,'30'!$A$10:$A$44,LOSS!$E$5,'30'!$O$10:$O$44,LOSS!$B74)</f>
        <v>0</v>
      </c>
      <c r="FY74" s="115">
        <f>SUMIFS('30'!$N$10:$N$44,'30'!$A$10:$A$44,LOSS!$G$5,'30'!$M$10:$M$44,LOSS!$B74)+SUMIFS('30'!$P$10:$P$44,'30'!$A$10:$A$44,LOSS!$G$5,'30'!$O$10:$O$44,LOSS!$B74)</f>
        <v>0</v>
      </c>
      <c r="FZ74" s="116">
        <f>SUMIFS('30'!$K$10:$K$44,'30'!$A$10:$A$44,LOSS!$G$5,'30'!$M$10:$M$44,LOSS!$B74)+SUMIFS('30'!$L$10:$L$44,'30'!$A$10:$A$44,LOSS!$G$5,'30'!$O$10:$O$44,LOSS!$B74)</f>
        <v>0</v>
      </c>
      <c r="GA74" s="115">
        <f>SUMIFS('30'!$N$10:$N$44,'30'!$A$10:$A$44,LOSS!$I$5,'30'!$M$10:$M$44,LOSS!$B74)+SUMIFS('30'!$P$10:$P$44,'30'!$A$10:$A$44,LOSS!$I$5,'30'!$O$10:$O$44,LOSS!$B74)</f>
        <v>0</v>
      </c>
      <c r="GB74" s="116">
        <f>SUMIFS('30'!$K$10:$K$44,'30'!$A$10:$A$44,LOSS!$I$5,'30'!$M$10:$M$44,LOSS!$B74)+SUMIFS('30'!$L$10:$L$44,'30'!$A$10:$A$44,LOSS!$I$5,'30'!$O$10:$O$44,LOSS!$B74)</f>
        <v>0</v>
      </c>
      <c r="GC74" s="115">
        <f>SUMIFS('31'!$N$13:$N$44,'31'!$A$13:$A$44,LOSS!$E$5,'31'!$M$13:$M$44,LOSS!$B74)+SUMIFS('31'!$P$13:$P$44,'31'!$A$13:$A$44,LOSS!$E$5,'31'!$O$13:$O$44,LOSS!$B74)</f>
        <v>0</v>
      </c>
      <c r="GD74" s="116">
        <f>SUMIFS('31'!$K$13:$K$44,'31'!$A$13:$A$44,LOSS!$E$5,'31'!$M$13:$M$44,LOSS!$B74)+SUMIFS('31'!$L$13:$L$44,'31'!$A$13:$A$44,LOSS!$E$5,'31'!$O$13:$O$44,LOSS!$B74)</f>
        <v>0</v>
      </c>
      <c r="GE74" s="115">
        <f>SUMIFS('31'!$N$13:$N$44,'31'!$A$13:$A$44,LOSS!$G$5,'31'!$M$13:$M$44,LOSS!$B74)+SUMIFS('31'!$P$13:$P$44,'31'!$A$13:$A$44,LOSS!$G$5,'31'!$O$13:$O$44,LOSS!$B74)</f>
        <v>0</v>
      </c>
      <c r="GF74" s="116">
        <f>SUMIFS('31'!$K$13:$K$44,'31'!$A$13:$A$44,LOSS!$G$5,'31'!$M$13:$M$44,LOSS!$B74)+SUMIFS('31'!$L$13:$L$44,'31'!$A$13:$A$44,LOSS!$G$5,'31'!$O$13:$O$44,LOSS!$B74)</f>
        <v>0</v>
      </c>
      <c r="GG74" s="115">
        <f>SUMIFS('31'!$N$13:$N$44,'31'!$A$13:$A$44,LOSS!$I$5,'31'!$M$13:$M$44,LOSS!$B74)+SUMIFS('31'!$P$13:$P$44,'31'!$A$13:$A$44,LOSS!$I$5,'31'!$O$13:$O$44,LOSS!$B74)</f>
        <v>0</v>
      </c>
      <c r="GH74" s="116">
        <f>SUMIFS('31'!$K$13:$K$44,'31'!$A$13:$A$44,LOSS!$I$5,'31'!$M$13:$M$44,LOSS!$B74)+SUMIFS('31'!$L$13:$L$44,'31'!$A$13:$A$44,LOSS!$I$5,'31'!$O$13:$O$44,LOSS!$B74)</f>
        <v>0</v>
      </c>
      <c r="GI74" s="108">
        <f t="shared" si="8"/>
        <v>0</v>
      </c>
      <c r="GJ74" s="117">
        <f t="shared" si="7"/>
        <v>0</v>
      </c>
      <c r="GK74" s="118">
        <f t="shared" si="6"/>
        <v>0</v>
      </c>
    </row>
    <row r="75" ht="18.75" customHeight="1" spans="1:193">
      <c r="A75" s="125"/>
      <c r="B75" s="112">
        <v>428</v>
      </c>
      <c r="C75" s="113" t="s">
        <v>337</v>
      </c>
      <c r="D75" s="114"/>
      <c r="E75" s="115">
        <f>SUMIFS('1'!$N$10:$N$44,'1'!$A$10:$A$44,LOSS!$E$5,'1'!$M$10:$M$44,LOSS!$B75)+SUMIFS('1'!$P$10:$P$44,'1'!$A$10:$A$44,LOSS!$E$5,'1'!$O$10:$O$44,LOSS!$B75)</f>
        <v>0</v>
      </c>
      <c r="F75" s="116">
        <f>SUMIFS('1'!$K$10:$K$44,'1'!$A$10:$A$44,LOSS!$E$5,'1'!$M$10:$M$44,LOSS!$B75)+SUMIFS('1'!$L$10:$L$44,'1'!$A$10:$A$44,LOSS!$E$5,'1'!$O$10:$O$44,LOSS!$B75)</f>
        <v>0</v>
      </c>
      <c r="G75" s="115">
        <f>SUMIFS('1'!$N$10:$N$44,'1'!$A$10:$A$44,LOSS!$G$5,'1'!$M$10:$M$44,LOSS!$B75)+SUMIFS('1'!$P$10:$P$44,'1'!$A$10:$A$44,LOSS!$G$5,'1'!$O$10:$O$44,LOSS!$B75)</f>
        <v>0</v>
      </c>
      <c r="H75" s="116">
        <f>SUMIFS('1'!$K$10:$K$44,'1'!$A$10:$A$44,LOSS!$G$5,'1'!$M$10:$M$44,LOSS!$B75)+SUMIFS('1'!$L$10:$L$44,'1'!$A$10:$A$44,LOSS!$G$5,'1'!$O$10:$O$44,LOSS!$B75)</f>
        <v>0</v>
      </c>
      <c r="I75" s="115">
        <f>SUMIFS('1'!$N$10:$N$44,'1'!$A$10:$A$44,LOSS!$I$5,'1'!$M$10:$M$44,LOSS!$B75)+SUMIFS('1'!$P$10:$P$44,'1'!$A$10:$A$44,LOSS!$I$5,'1'!$O$10:$O$44,LOSS!$B75)</f>
        <v>0</v>
      </c>
      <c r="J75" s="116">
        <f>SUMIFS('1'!$K$10:$K$44,'1'!$A$10:$A$44,LOSS!$I$5,'1'!$M$10:$M$44,LOSS!$B75)+SUMIFS('1'!$L$10:$L$44,'1'!$A$10:$A$44,LOSS!$I$5,'1'!$O$10:$O$44,LOSS!$B75)</f>
        <v>0</v>
      </c>
      <c r="K75" s="115">
        <f>SUMIFS('2'!$N$10:$N$52,'2'!$A$10:$A$52,LOSS!$E$5,'2'!$M$10:$M$52,LOSS!$B75)+SUMIFS('2'!$P$10:$P$52,'2'!$A$10:$A$52,LOSS!$E$5,'2'!$O$10:$O$52,LOSS!$B75)</f>
        <v>0</v>
      </c>
      <c r="L75" s="116">
        <f>SUMIFS('2'!$K$10:$K$52,'2'!$A$10:$A$52,LOSS!$E$5,'2'!$M$10:$M$52,LOSS!$B75)+SUMIFS('2'!$L$10:$L$52,'2'!$A$10:$A$52,LOSS!$E$5,'2'!$O$10:$O$52,LOSS!$B75)</f>
        <v>0</v>
      </c>
      <c r="M75" s="115">
        <f>SUMIFS('2'!$N$10:$N$52,'2'!$A$10:$A$52,LOSS!$G$5,'2'!$M$10:$M$52,LOSS!$B75)+SUMIFS('2'!$P$10:$P$52,'2'!$A$10:$A$52,LOSS!$G$5,'2'!$O$10:$O$52,LOSS!$B75)</f>
        <v>0</v>
      </c>
      <c r="N75" s="116">
        <f>SUMIFS('2'!$K$10:$K$52,'2'!$A$10:$A$52,LOSS!$G$5,'2'!$M$10:$M$52,LOSS!$B75)+SUMIFS('2'!$L$10:$L$52,'2'!$A$10:$A$52,LOSS!$G$5,'2'!$O$10:$O$52,LOSS!$B75)</f>
        <v>0</v>
      </c>
      <c r="O75" s="115">
        <f>SUMIFS('2'!$N$10:$N$52,'2'!$A$10:$A$52,LOSS!$I$5,'2'!$M$10:$M$52,LOSS!$B75)+SUMIFS('2'!$P$10:$P$52,'2'!$A$10:$A$52,LOSS!$I$5,'2'!$O$10:$O$52,LOSS!$B75)</f>
        <v>0</v>
      </c>
      <c r="P75" s="116">
        <f>SUMIFS('2'!$K$10:$K$52,'2'!$A$10:$A$52,LOSS!$I$5,'2'!$M$10:$M$52,LOSS!$B75)+SUMIFS('2'!$L$10:$L$52,'2'!$A$10:$A$52,LOSS!$I$5,'2'!$O$10:$O$52,LOSS!$B75)</f>
        <v>0</v>
      </c>
      <c r="Q75" s="115">
        <f>SUMIFS('3'!$N$10:$N$44,'3'!$A$10:$A$44,LOSS!$E$5,'3'!$M$10:$M$44,LOSS!$B75)+SUMIFS('3'!$P$10:$P$44,'3'!$A$10:$A$44,LOSS!$E$5,'3'!$O$10:$O$44,LOSS!$B75)</f>
        <v>0</v>
      </c>
      <c r="R75" s="116">
        <f>SUMIFS('3'!$K$10:$K$44,'3'!$A$10:$A$44,LOSS!$E$5,'3'!$M$10:$M$44,LOSS!$B75)+SUMIFS('3'!$L$10:$L$44,'3'!$A$10:$A$44,LOSS!$E$5,'3'!$O$10:$O$44,LOSS!$B75)</f>
        <v>0</v>
      </c>
      <c r="S75" s="115">
        <f>SUMIFS('3'!$N$10:$N$44,'3'!$A$10:$A$44,LOSS!$G$5,'3'!$M$10:$M$44,LOSS!$B75)+SUMIFS('3'!$P$10:$P$44,'3'!$A$10:$A$44,LOSS!$G$5,'3'!$O$10:$O$44,LOSS!$B75)</f>
        <v>0</v>
      </c>
      <c r="T75" s="116">
        <f>SUMIFS('3'!$K$10:$K$44,'3'!$A$10:$A$44,LOSS!$G$5,'3'!$M$10:$M$44,LOSS!$B75)+SUMIFS('3'!$L$10:$L$44,'3'!$A$10:$A$44,LOSS!$G$5,'3'!$O$10:$O$44,LOSS!$B75)</f>
        <v>0</v>
      </c>
      <c r="U75" s="115">
        <f>SUMIFS('3'!$N$10:$N$44,'3'!$A$10:$A$44,LOSS!$I$5,'3'!$M$10:$M$44,LOSS!$B75)+SUMIFS('3'!$P$10:$P$44,'3'!$A$10:$A$44,LOSS!$I$5,'3'!$O$10:$O$44,LOSS!$B75)</f>
        <v>0</v>
      </c>
      <c r="V75" s="116">
        <f>SUMIFS('3'!$K$10:$K$44,'3'!$A$10:$A$44,LOSS!$I$5,'3'!$M$10:$M$44,LOSS!$B75)+SUMIFS('3'!$L$10:$L$44,'3'!$A$10:$A$44,LOSS!$I$5,'3'!$O$10:$O$44,LOSS!$B75)</f>
        <v>0</v>
      </c>
      <c r="W75" s="115">
        <f>SUMIFS('4'!$N$10:$N$44,'4'!$A$10:$A$44,LOSS!$E$5,'4'!$M$10:$M$44,LOSS!$B75)+SUMIFS('4'!$P$10:$P$44,'4'!$A$10:$A$44,LOSS!$E$5,'4'!$O$10:$O$44,LOSS!$B75)</f>
        <v>0</v>
      </c>
      <c r="X75" s="116">
        <f>SUMIFS('4'!$K$10:$K$44,'4'!$A$10:$A$44,LOSS!$E$5,'4'!$M$10:$M$44,LOSS!$B75)+SUMIFS('4'!$L$10:$L$44,'4'!$A$10:$A$44,LOSS!$E$5,'4'!$O$10:$O$44,LOSS!$B75)</f>
        <v>0</v>
      </c>
      <c r="Y75" s="115">
        <f>SUMIFS('4'!$N$10:$N$44,'4'!$A$10:$A$44,LOSS!$G$5,'4'!$M$10:$M$44,LOSS!$B75)+SUMIFS('4'!$P$10:$P$44,'4'!$A$10:$A$44,LOSS!$G$5,'4'!$O$10:$O$44,LOSS!$B75)</f>
        <v>0</v>
      </c>
      <c r="Z75" s="116">
        <f>SUMIFS('4'!$K$10:$K$44,'4'!$A$10:$A$44,LOSS!$G$5,'4'!$M$10:$M$44,LOSS!$B75)+SUMIFS('4'!$L$10:$L$44,'4'!$A$10:$A$44,LOSS!$G$5,'4'!$O$10:$O$44,LOSS!$B75)</f>
        <v>0</v>
      </c>
      <c r="AA75" s="115">
        <f>SUMIFS('4'!$N$10:$N$44,'4'!$A$10:$A$44,LOSS!$I$5,'4'!$M$10:$M$44,LOSS!$B75)+SUMIFS('4'!$P$10:$P$44,'4'!$A$10:$A$44,LOSS!$I$5,'4'!$O$10:$O$44,LOSS!$B75)</f>
        <v>0</v>
      </c>
      <c r="AB75" s="116">
        <f>SUMIFS('4'!$K$10:$K$44,'4'!$A$10:$A$44,LOSS!$I$5,'4'!$M$10:$M$44,LOSS!$B75)+SUMIFS('4'!$L$10:$L$44,'4'!$A$10:$A$44,LOSS!$I$5,'4'!$O$10:$O$44,LOSS!$B75)</f>
        <v>0</v>
      </c>
      <c r="AC75" s="115">
        <f>SUMIFS('5'!$N$10:$N$52,'5'!$A$10:$A$52,LOSS!$E$5,'5'!$M$10:$M$52,LOSS!$B75)+SUMIFS('5'!$P$10:$P$52,'5'!$A$10:$A$52,LOSS!$E$5,'5'!$O$10:$O$52,LOSS!$B75)</f>
        <v>0</v>
      </c>
      <c r="AD75" s="116">
        <f>SUMIFS('5'!$K$10:$K$52,'5'!$A$10:$A$52,LOSS!$E$5,'5'!$M$10:$M$52,LOSS!$B75)+SUMIFS('5'!$L$10:$L$52,'5'!$A$10:$A$52,LOSS!$E$5,'5'!$O$10:$O$52,LOSS!$B75)</f>
        <v>0</v>
      </c>
      <c r="AE75" s="115">
        <f>SUMIFS('5'!$N$10:$N$52,'5'!$A$10:$A$52,LOSS!$G$5,'5'!$M$10:$M$52,LOSS!$B75)+SUMIFS('5'!$P$10:$P$52,'5'!$A$10:$A$52,LOSS!$G$5,'5'!$O$10:$O$52,LOSS!$B75)</f>
        <v>0</v>
      </c>
      <c r="AF75" s="116">
        <f>SUMIFS('5'!$K$10:$K$52,'5'!$A$10:$A$52,LOSS!$G$5,'5'!$M$10:$M$52,LOSS!$B75)+SUMIFS('5'!$L$10:$L$52,'5'!$A$10:$A$52,LOSS!$G$5,'5'!$O$10:$O$52,LOSS!$B75)</f>
        <v>0</v>
      </c>
      <c r="AG75" s="115">
        <f>SUMIFS('5'!$N$10:$N$52,'5'!$A$10:$A$52,LOSS!$I$5,'5'!$M$10:$M$52,LOSS!$B75)+SUMIFS('5'!$P$10:$P$52,'5'!$A$10:$A$52,LOSS!$I$5,'5'!$O$10:$O$52,LOSS!$B75)</f>
        <v>0</v>
      </c>
      <c r="AH75" s="116">
        <f>SUMIFS('5'!$K$10:$K$52,'5'!$A$10:$A$52,LOSS!$I$5,'5'!$M$10:$M$52,LOSS!$B75)+SUMIFS('5'!$L$10:$L$52,'5'!$A$10:$A$52,LOSS!$I$5,'5'!$O$10:$O$52,LOSS!$B75)</f>
        <v>0</v>
      </c>
      <c r="AI75" s="115">
        <f>SUMIFS('6'!$N$10:$N$43,'6'!$A$10:$A$43,LOSS!$E$5,'6'!$M$10:$M$43,LOSS!$B75)+SUMIFS('6'!$P$10:$P$43,'6'!$A$10:$A$43,LOSS!$E$5,'6'!$O$10:$O$43,LOSS!$B75)</f>
        <v>0</v>
      </c>
      <c r="AJ75" s="116">
        <f>SUMIFS('6'!$K$10:$K$43,'6'!$A$10:$A$43,LOSS!$E$5,'6'!$M$10:$M$43,LOSS!$B75)+SUMIFS('6'!$L$10:$L$43,'6'!$A$10:$A$43,LOSS!$E$5,'6'!$O$10:$O$43,LOSS!$B75)</f>
        <v>0</v>
      </c>
      <c r="AK75" s="115">
        <f>SUMIFS('6'!$N$10:$N$43,'6'!$A$10:$A$43,LOSS!$G$5,'6'!$M$10:$M$43,LOSS!$B75)+SUMIFS('6'!$P$10:$P$43,'6'!$A$10:$A$43,LOSS!$G$5,'6'!$O$10:$O$43,LOSS!$B75)</f>
        <v>0</v>
      </c>
      <c r="AL75" s="116">
        <f>SUMIFS('6'!$K$10:$K$43,'6'!$A$10:$A$43,LOSS!$G$5,'6'!$M$10:$M$43,LOSS!$B75)+SUMIFS('6'!$L$10:$L$43,'6'!$A$10:$A$43,LOSS!$G$5,'6'!$O$10:$O$43,LOSS!$B75)</f>
        <v>0</v>
      </c>
      <c r="AM75" s="115">
        <f>SUMIFS('6'!$N$10:$N$43,'6'!$A$10:$A$43,LOSS!$I$5,'6'!$M$10:$M$43,LOSS!$B75)+SUMIFS('6'!$P$10:$P$43,'6'!$A$10:$A$43,LOSS!$I$5,'6'!$O$10:$O$43,LOSS!$B75)</f>
        <v>0</v>
      </c>
      <c r="AN75" s="116">
        <f>SUMIFS('6'!$K$10:$K$43,'6'!$A$10:$A$43,LOSS!$I$5,'6'!$M$10:$M$43,LOSS!$B75)+SUMIFS('6'!$L$10:$L$43,'6'!$A$10:$A$43,LOSS!$I$5,'6'!$O$10:$O$43,LOSS!$B75)</f>
        <v>0</v>
      </c>
      <c r="AO75" s="115">
        <f>SUMIFS('7'!$N$10:$N$44,'7'!$A$10:$A$44,LOSS!$E$5,'7'!$M$10:$M$44,LOSS!$B75)+SUMIFS('7'!$P$10:$P$44,'7'!$A$10:$A$44,LOSS!$E$5,'7'!$O$10:$O$44,LOSS!$B75)</f>
        <v>0</v>
      </c>
      <c r="AP75" s="116">
        <f>SUMIFS('7'!$K$10:$K$44,'7'!$A$10:$A$44,LOSS!$E$5,'7'!$M$10:$M$44,LOSS!$B75)+SUMIFS('7'!$L$10:$L$44,'7'!$A$10:$A$44,LOSS!$E$5,'7'!$O$10:$O$44,LOSS!$B75)</f>
        <v>0</v>
      </c>
      <c r="AQ75" s="115">
        <f>SUMIFS('7'!$N$10:$N$44,'7'!$A$10:$A$44,LOSS!$G$5,'7'!$M$10:$M$44,LOSS!$B75)+SUMIFS('7'!$P$10:$P$44,'7'!$A$10:$A$44,LOSS!$G$5,'7'!$O$10:$O$44,LOSS!$B75)</f>
        <v>0</v>
      </c>
      <c r="AR75" s="116">
        <f>SUMIFS('7'!$K$10:$K$44,'7'!$A$10:$A$44,LOSS!$G$5,'7'!$M$10:$M$44,LOSS!$B75)+SUMIFS('7'!$L$10:$L$44,'7'!$A$10:$A$44,LOSS!$G$5,'7'!$O$10:$O$44,LOSS!$B75)</f>
        <v>0</v>
      </c>
      <c r="AS75" s="115">
        <f>SUMIFS('7'!$N$10:$N$44,'7'!$A$10:$A$44,LOSS!$I$5,'7'!$M$10:$M$44,LOSS!$B75)+SUMIFS('7'!$P$10:$P$44,'7'!$A$10:$A$44,LOSS!$I$5,'7'!$O$10:$O$44,LOSS!$B75)</f>
        <v>0</v>
      </c>
      <c r="AT75" s="116">
        <f>SUMIFS('7'!$K$10:$K$44,'7'!$A$10:$A$44,LOSS!$I$5,'7'!$M$10:$M$44,LOSS!$B75)+SUMIFS('7'!$L$10:$L$44,'7'!$A$10:$A$44,LOSS!$I$5,'7'!$O$10:$O$44,LOSS!$B75)</f>
        <v>0</v>
      </c>
      <c r="AU75" s="115">
        <f>SUMIFS('8'!$N$10:$N$43,'8'!$A$10:$A$43,LOSS!$E$5,'8'!$M$10:$M$43,LOSS!$B75)+SUMIFS('8'!$P$10:$P$43,'8'!$A$10:$A$43,LOSS!$E$5,'8'!$O$10:$O$43,LOSS!$B75)</f>
        <v>0</v>
      </c>
      <c r="AV75" s="116">
        <f>SUMIFS('8'!$K$10:$K$43,'8'!$A$10:$A$43,LOSS!$E$5,'8'!$M$10:$M$43,LOSS!$B75)+SUMIFS('8'!$L$10:$L$43,'8'!$A$10:$A$43,LOSS!$E$5,'8'!$O$10:$O$43,LOSS!$B75)</f>
        <v>0</v>
      </c>
      <c r="AW75" s="115">
        <f>SUMIFS('8'!$N$10:$N$43,'8'!$A$10:$A$43,LOSS!$G$5,'8'!$M$10:$M$43,LOSS!$B75)+SUMIFS('8'!$P$10:$P$43,'8'!$A$10:$A$43,LOSS!$G$5,'8'!$O$10:$O$43,LOSS!$B75)</f>
        <v>0</v>
      </c>
      <c r="AX75" s="116">
        <f>SUMIFS('8'!$K$10:$K$43,'8'!$A$10:$A$43,LOSS!$G$5,'8'!$M$10:$M$43,LOSS!$B75)+SUMIFS('8'!$L$10:$L$43,'8'!$A$10:$A$43,LOSS!$G$5,'8'!$O$10:$O$43,LOSS!$B75)</f>
        <v>0</v>
      </c>
      <c r="AY75" s="115">
        <f>SUMIFS('8'!$N$10:$N$43,'8'!$A$10:$A$43,LOSS!$I$5,'8'!$M$10:$M$43,LOSS!$B75)+SUMIFS('8'!$P$10:$P$43,'8'!$A$10:$A$43,LOSS!$I$5,'8'!$O$10:$O$43,LOSS!$B75)</f>
        <v>0</v>
      </c>
      <c r="AZ75" s="116">
        <f>SUMIFS('8'!$K$10:$K$43,'8'!$A$10:$A$43,LOSS!$I$5,'8'!$M$10:$M$43,LOSS!$B75)+SUMIFS('8'!$L$10:$L$43,'8'!$A$10:$A$43,LOSS!$I$5,'8'!$O$10:$O$43,LOSS!$B75)</f>
        <v>0</v>
      </c>
      <c r="BA75" s="115">
        <f>SUMIFS('9'!$N$10:$N$51,'9'!$A$10:$A$51,LOSS!$E$5,'9'!$M$10:$M$51,LOSS!$B75)+SUMIFS('9'!$P$10:$P$51,'9'!$A$10:$A$51,LOSS!$E$5,'9'!$O$10:$O$51,LOSS!$B75)</f>
        <v>0</v>
      </c>
      <c r="BB75" s="116">
        <f>SUMIFS('9'!$K$10:$K$51,'9'!$A$10:$A$51,LOSS!$E$5,'9'!$M$10:$M$51,LOSS!$B75)+SUMIFS('9'!$L$10:$L$51,'9'!$A$10:$A$51,LOSS!$E$5,'9'!$O$10:$O$51,LOSS!$B75)</f>
        <v>0</v>
      </c>
      <c r="BC75" s="115">
        <f>SUMIFS('9'!$N$10:$N$51,'9'!$A$10:$A$51,LOSS!$G$5,'9'!$M$10:$M$51,LOSS!$B75)+SUMIFS('9'!$P$10:$P$51,'9'!$A$10:$A$51,LOSS!$G$5,'9'!$O$10:$O$51,LOSS!$B75)</f>
        <v>0</v>
      </c>
      <c r="BD75" s="116">
        <f>SUMIFS('9'!$K$10:$K$51,'9'!$A$10:$A$51,LOSS!$G$5,'9'!$M$10:$M$51,LOSS!$B75)+SUMIFS('9'!$L$10:$L$51,'9'!$A$10:$A$51,LOSS!$G$5,'9'!$O$10:$O$51,LOSS!$B75)</f>
        <v>0</v>
      </c>
      <c r="BE75" s="115">
        <f>SUMIFS('9'!$N$10:$N$51,'9'!$A$10:$A$51,LOSS!$I$5,'9'!$M$10:$M$51,LOSS!$B75)+SUMIFS('9'!$P$10:$P$51,'9'!$A$10:$A$51,LOSS!$I$5,'9'!$O$10:$O$51,LOSS!$B75)</f>
        <v>0</v>
      </c>
      <c r="BF75" s="116">
        <f>SUMIFS('9'!$K$10:$K$51,'9'!$A$10:$A$51,LOSS!$I$5,'9'!$M$10:$M$51,LOSS!$B75)+SUMIFS('9'!$L$10:$L$51,'9'!$A$10:$A$51,LOSS!$I$5,'9'!$O$10:$O$51,LOSS!$B75)</f>
        <v>0</v>
      </c>
      <c r="BG75" s="115">
        <f>SUMIFS('10'!$N$10:$N$44,'10'!$A$10:$A$44,LOSS!$E$5,'10'!$M$10:$M$44,LOSS!$B75)+SUMIFS('10'!$P$10:$P$44,'10'!$A$10:$A$44,LOSS!$E$5,'10'!$O$10:$O$44,LOSS!$B75)</f>
        <v>0</v>
      </c>
      <c r="BH75" s="116">
        <f>SUMIFS('10'!$K$10:$K$44,'10'!$A$10:$A$44,LOSS!$E$5,'10'!$M$10:$M$44,LOSS!$B75)+SUMIFS('10'!$L$10:$L$44,'10'!$A$10:$A$44,LOSS!$E$5,'10'!$O$10:$O$44,LOSS!$B75)</f>
        <v>0</v>
      </c>
      <c r="BI75" s="115">
        <f>SUMIFS('10'!$N$10:$N$44,'10'!$A$10:$A$44,LOSS!$G$5,'10'!$M$10:$M$44,LOSS!$B75)+SUMIFS('10'!$P$10:$P$44,'10'!$A$10:$A$44,LOSS!$G$5,'10'!$O$10:$O$44,LOSS!$B75)</f>
        <v>0</v>
      </c>
      <c r="BJ75" s="116">
        <f>SUMIFS('10'!$K$10:$K$44,'10'!$A$10:$A$44,LOSS!$G$5,'10'!$M$10:$M$44,LOSS!$B75)+SUMIFS('10'!$L$10:$L$44,'10'!$A$10:$A$44,LOSS!$G$5,'10'!$O$10:$O$44,LOSS!$B75)</f>
        <v>0</v>
      </c>
      <c r="BK75" s="115">
        <f>SUMIFS('10'!$N$10:$N$44,'10'!$A$10:$A$44,LOSS!$I$5,'10'!$M$10:$M$44,LOSS!$B75)+SUMIFS('10'!$P$10:$P$44,'10'!$A$10:$A$44,LOSS!$I$5,'10'!$O$10:$O$44,LOSS!$B75)</f>
        <v>0</v>
      </c>
      <c r="BL75" s="116">
        <f>SUMIFS('10'!$K$10:$K$44,'10'!$A$10:$A$44,LOSS!$I$5,'10'!$M$10:$M$44,LOSS!$B75)+SUMIFS('10'!$L$10:$L$44,'10'!$A$10:$A$44,LOSS!$I$5,'10'!$O$10:$O$44,LOSS!$B75)</f>
        <v>0</v>
      </c>
      <c r="BM75" s="115">
        <f>SUMIFS('11'!$N$10:$N$43,'11'!$A$10:$A$43,LOSS!$E$5,'11'!$M$10:$M$43,LOSS!$B75)+SUMIFS('11'!$P$10:$P$43,'11'!$A$10:$A$43,LOSS!$E$5,'11'!$O$10:$O$43,LOSS!$B75)</f>
        <v>0</v>
      </c>
      <c r="BN75" s="116">
        <f>SUMIFS('11'!$K$10:$K$43,'11'!$A$10:$A$43,LOSS!$E$5,'11'!$M$10:$M$43,LOSS!$B75)+SUMIFS('11'!$L$10:$L$43,'11'!$A$10:$A$43,LOSS!$E$5,'11'!$O$10:$O$43,LOSS!$B75)</f>
        <v>0</v>
      </c>
      <c r="BO75" s="115">
        <f>SUMIFS('11'!$N$10:$N$43,'11'!$A$10:$A$43,LOSS!$G$5,'11'!$M$10:$M$43,LOSS!$B75)+SUMIFS('11'!$P$10:$P$43,'11'!$A$10:$A$43,LOSS!$G$5,'11'!$O$10:$O$43,LOSS!$B75)</f>
        <v>0</v>
      </c>
      <c r="BP75" s="116">
        <f>SUMIFS('11'!$K$10:$K$43,'11'!$A$10:$A$43,LOSS!$G$5,'11'!$M$10:$M$43,LOSS!$B75)+SUMIFS('11'!$L$10:$L$43,'11'!$A$10:$A$43,LOSS!$G$5,'11'!$O$10:$O$43,LOSS!$B75)</f>
        <v>0</v>
      </c>
      <c r="BQ75" s="115">
        <f>SUMIFS('11'!$N$10:$N$43,'11'!$A$10:$A$43,LOSS!$I$5,'11'!$M$10:$M$43,LOSS!$B75)+SUMIFS('11'!$P$10:$P$43,'11'!$A$10:$A$43,LOSS!$I$5,'11'!$O$10:$O$43,LOSS!$B75)</f>
        <v>0</v>
      </c>
      <c r="BR75" s="116">
        <f>SUMIFS('11'!$K$10:$K$43,'11'!$A$10:$A$43,LOSS!$I$5,'11'!$M$10:$M$43,LOSS!$B75)+SUMIFS('11'!$L$10:$L$43,'11'!$A$10:$A$43,LOSS!$I$5,'11'!$O$10:$O$43,LOSS!$B75)</f>
        <v>0</v>
      </c>
      <c r="BS75" s="115">
        <f>SUMIFS('12'!$N$10:$N$44,'12'!$A$10:$A$44,LOSS!$E$5,'12'!$M$10:$M$44,LOSS!$B75)+SUMIFS('12'!$P$10:$P$44,'12'!$A$10:$A$44,LOSS!$E$5,'12'!$O$10:$O$44,LOSS!$B75)</f>
        <v>0</v>
      </c>
      <c r="BT75" s="116">
        <f>SUMIFS('12'!$K$10:$K$44,'12'!$A$10:$A$44,LOSS!$E$5,'12'!$M$10:$M$44,LOSS!$B75)+SUMIFS('12'!$L$10:$L$44,'12'!$A$10:$A$44,LOSS!$E$5,'12'!$O$10:$O$44,LOSS!$B75)</f>
        <v>0</v>
      </c>
      <c r="BU75" s="115">
        <f>SUMIFS('12'!$N$10:$N$44,'12'!$A$10:$A$44,LOSS!$G$5,'12'!$M$10:$M$44,LOSS!$B75)+SUMIFS('12'!$P$10:$P$44,'12'!$A$10:$A$44,LOSS!$G$5,'12'!$O$10:$O$44,LOSS!$B75)</f>
        <v>0</v>
      </c>
      <c r="BV75" s="116">
        <f>SUMIFS('12'!$K$10:$K$44,'12'!$A$10:$A$44,LOSS!$G$5,'12'!$M$10:$M$44,LOSS!$B75)+SUMIFS('12'!$L$10:$L$44,'12'!$A$10:$A$44,LOSS!$G$5,'12'!$O$10:$O$44,LOSS!$B75)</f>
        <v>0</v>
      </c>
      <c r="BW75" s="115">
        <f>SUMIFS('12'!$N$10:$N$44,'12'!$A$10:$A$44,LOSS!$I$5,'12'!$M$10:$M$44,LOSS!$B75)+SUMIFS('12'!$P$10:$P$44,'12'!$A$10:$A$44,LOSS!$I$5,'12'!$O$10:$O$44,LOSS!$B75)</f>
        <v>0</v>
      </c>
      <c r="BX75" s="116">
        <f>SUMIFS('12'!$K$10:$K$44,'12'!$A$10:$A$44,LOSS!$I$5,'12'!$M$10:$M$44,LOSS!$B75)+SUMIFS('12'!$L$10:$L$44,'12'!$A$10:$A$44,LOSS!$I$5,'12'!$O$10:$O$44,LOSS!$B75)</f>
        <v>0</v>
      </c>
      <c r="BY75" s="115">
        <f>SUMIFS('13'!$N$10:$N$44,'13'!$A$10:$A$44,LOSS!$E$5,'13'!$M$10:$M$44,LOSS!$B75)+SUMIFS('13'!$P$10:$P$44,'13'!$A$10:$A$44,LOSS!$E$5,'13'!$O$10:$O$44,LOSS!$B75)</f>
        <v>0</v>
      </c>
      <c r="BZ75" s="116">
        <f>SUMIFS('13'!$K$10:$K$44,'13'!$A$10:$A$44,LOSS!$E$5,'13'!$M$10:$M$44,LOSS!$B75)+SUMIFS('13'!$L$10:$L$44,'13'!$A$10:$A$44,LOSS!$E$5,'13'!$O$10:$O$44,LOSS!$B75)</f>
        <v>0</v>
      </c>
      <c r="CA75" s="115">
        <f>SUMIFS('13'!$N$10:$N$44,'13'!$A$10:$A$44,LOSS!$G$5,'13'!$M$10:$M$44,LOSS!$B75)+SUMIFS('13'!$P$10:$P$44,'13'!$A$10:$A$44,LOSS!$G$5,'13'!$O$10:$O$44,LOSS!$B75)</f>
        <v>0</v>
      </c>
      <c r="CB75" s="116">
        <f>SUMIFS('13'!$K$10:$K$44,'13'!$A$10:$A$44,LOSS!$G$5,'13'!$M$10:$M$44,LOSS!$B75)+SUMIFS('13'!$L$10:$L$44,'13'!$A$10:$A$44,LOSS!$G$5,'13'!$O$10:$O$44,LOSS!$B75)</f>
        <v>0</v>
      </c>
      <c r="CC75" s="115">
        <f>SUMIFS('13'!$N$10:$N$44,'13'!$A$10:$A$44,LOSS!$I$5,'13'!$M$10:$M$44,LOSS!$B75)+SUMIFS('13'!$P$10:$P$44,'13'!$A$10:$A$44,LOSS!$I$5,'13'!$O$10:$O$44,LOSS!$B75)</f>
        <v>0</v>
      </c>
      <c r="CD75" s="116">
        <f>SUMIFS('13'!$K$10:$K$44,'13'!$A$10:$A$44,LOSS!$I$5,'13'!$M$10:$M$44,LOSS!$B75)+SUMIFS('13'!$L$10:$L$44,'13'!$A$10:$A$44,LOSS!$I$5,'13'!$O$10:$O$44,LOSS!$B75)</f>
        <v>0</v>
      </c>
      <c r="CE75" s="115">
        <f>SUMIFS('14'!$N$10:$N$44,'14'!$A$10:$A$44,LOSS!$E$5,'14'!$M$10:$M$44,LOSS!$B75)+SUMIFS('14'!$P$10:$P$44,'14'!$A$10:$A$44,LOSS!$E$5,'14'!$O$10:$O$44,LOSS!$B75)</f>
        <v>0</v>
      </c>
      <c r="CF75" s="116">
        <f>SUMIFS('14'!$K$10:$K$44,'14'!$A$10:$A$44,LOSS!$E$5,'14'!$M$10:$M$44,LOSS!$B75)+SUMIFS('14'!$L$10:$L$44,'14'!$A$10:$A$44,LOSS!$E$5,'14'!$O$10:$O$44,LOSS!$B75)</f>
        <v>0</v>
      </c>
      <c r="CG75" s="115">
        <f>SUMIFS('14'!$N$10:$N$44,'14'!$A$10:$A$44,LOSS!$G$5,'14'!$M$10:$M$44,LOSS!$B75)+SUMIFS('14'!$P$10:$P$44,'14'!$A$10:$A$44,LOSS!$G$5,'14'!$O$10:$O$44,LOSS!$B75)</f>
        <v>0</v>
      </c>
      <c r="CH75" s="116">
        <f>SUMIFS('14'!$K$10:$K$44,'14'!$A$10:$A$44,LOSS!$G$5,'14'!$M$10:$M$44,LOSS!$B75)+SUMIFS('14'!$L$10:$L$44,'14'!$A$10:$A$44,LOSS!$G$5,'14'!$O$10:$O$44,LOSS!$B75)</f>
        <v>0</v>
      </c>
      <c r="CI75" s="115">
        <f>SUMIFS('14'!$N$10:$N$44,'14'!$A$10:$A$44,LOSS!$I$5,'14'!$M$10:$M$44,LOSS!$B75)+SUMIFS('14'!$P$10:$P$44,'14'!$A$10:$A$44,LOSS!$I$5,'14'!$O$10:$O$44,LOSS!$B75)</f>
        <v>0</v>
      </c>
      <c r="CJ75" s="116">
        <f>SUMIFS('14'!$K$10:$K$44,'14'!$A$10:$A$44,LOSS!$I$5,'14'!$M$10:$M$44,LOSS!$B75)+SUMIFS('14'!$L$10:$L$44,'14'!$A$10:$A$44,LOSS!$I$5,'14'!$O$10:$O$44,LOSS!$B75)</f>
        <v>0</v>
      </c>
      <c r="CK75" s="115">
        <f>SUMIFS('15'!$N$10:$N$44,'15'!$A$10:$A$44,LOSS!$E$5,'15'!$M$10:$M$44,LOSS!$B75)+SUMIFS('15'!$P$10:$P$44,'15'!$A$10:$A$44,LOSS!$E$5,'15'!$O$10:$O$44,LOSS!$B75)</f>
        <v>0</v>
      </c>
      <c r="CL75" s="116">
        <f>SUMIFS('15'!$K$10:$K$44,'15'!$A$10:$A$44,LOSS!$E$5,'15'!$M$10:$M$44,LOSS!$B75)+SUMIFS('15'!$L$10:$L$44,'15'!$A$10:$A$44,LOSS!$E$5,'15'!$O$10:$O$44,LOSS!$B75)</f>
        <v>0</v>
      </c>
      <c r="CM75" s="115">
        <f>SUMIFS('15'!$N$10:$N$44,'15'!$A$10:$A$44,LOSS!$G$5,'15'!$M$10:$M$44,LOSS!$B75)+SUMIFS('15'!$P$10:$P$44,'15'!$A$10:$A$44,LOSS!$G$5,'15'!$O$10:$O$44,LOSS!$B75)</f>
        <v>0</v>
      </c>
      <c r="CN75" s="116">
        <f>SUMIFS('15'!$K$10:$K$44,'15'!$A$10:$A$44,LOSS!$G$5,'15'!$M$10:$M$44,LOSS!$B75)+SUMIFS('15'!$L$10:$L$44,'15'!$A$10:$A$44,LOSS!$G$5,'15'!$O$10:$O$44,LOSS!$B75)</f>
        <v>0</v>
      </c>
      <c r="CO75" s="115">
        <f>SUMIFS('15'!$N$10:$N$44,'15'!$A$10:$A$44,LOSS!$I$5,'15'!$M$10:$M$44,LOSS!$B75)+SUMIFS('15'!$P$10:$P$44,'15'!$A$10:$A$44,LOSS!$I$5,'15'!$O$10:$O$44,LOSS!$B75)</f>
        <v>0</v>
      </c>
      <c r="CP75" s="116">
        <f>SUMIFS('15'!$K$10:$K$44,'15'!$A$10:$A$44,LOSS!$I$5,'15'!$M$10:$M$44,LOSS!$B75)+SUMIFS('15'!$L$10:$L$44,'15'!$A$10:$A$44,LOSS!$I$5,'15'!$O$10:$O$44,LOSS!$B75)</f>
        <v>0</v>
      </c>
      <c r="CQ75" s="115">
        <f>SUMIFS('16'!$N$10:$N$44,'16'!$A$10:$A$44,LOSS!$E$5,'16'!$M$10:$M$44,LOSS!$B75)+SUMIFS('16'!$P$10:$P$44,'16'!$A$10:$A$44,LOSS!$E$5,'16'!$O$10:$O$44,LOSS!$B75)</f>
        <v>0</v>
      </c>
      <c r="CR75" s="116">
        <f>SUMIFS('16'!$K$10:$K$44,'16'!$A$10:$A$44,LOSS!$E$5,'16'!$M$10:$M$44,LOSS!$B75)+SUMIFS('16'!$L$10:$L$44,'16'!$A$10:$A$44,LOSS!$E$5,'16'!$O$10:$O$44,LOSS!$B75)</f>
        <v>0</v>
      </c>
      <c r="CS75" s="115">
        <f>SUMIFS('16'!$N$10:$N$44,'16'!$A$10:$A$44,LOSS!$G$5,'16'!$M$10:$M$44,LOSS!$B75)+SUMIFS('16'!$P$10:$P$44,'16'!$A$10:$A$44,LOSS!$G$5,'16'!$O$10:$O$44,LOSS!$B75)</f>
        <v>0</v>
      </c>
      <c r="CT75" s="116">
        <f>SUMIFS('16'!$K$10:$K$44,'16'!$A$10:$A$44,LOSS!$G$5,'16'!$M$10:$M$44,LOSS!$B75)+SUMIFS('16'!$L$10:$L$44,'16'!$A$10:$A$44,LOSS!$G$5,'16'!$O$10:$O$44,LOSS!$B75)</f>
        <v>0</v>
      </c>
      <c r="CU75" s="115">
        <f>SUMIFS('16'!$N$10:$N$44,'16'!$A$10:$A$44,LOSS!$I$5,'16'!$M$10:$M$44,LOSS!$B75)+SUMIFS('16'!$P$10:$P$44,'16'!$A$10:$A$44,LOSS!$I$5,'16'!$O$10:$O$44,LOSS!$B75)</f>
        <v>0</v>
      </c>
      <c r="CV75" s="116">
        <f>SUMIFS('16'!$K$10:$K$44,'16'!$A$10:$A$44,LOSS!$I$5,'16'!$M$10:$M$44,LOSS!$B75)+SUMIFS('16'!$L$10:$L$44,'16'!$A$10:$A$44,LOSS!$I$5,'16'!$O$10:$O$44,LOSS!$B75)</f>
        <v>0</v>
      </c>
      <c r="CW75" s="115">
        <f>SUMIFS('17'!$N$10:$N$44,'17'!$A$10:$A$44,LOSS!$E$5,'17'!$M$10:$M$44,LOSS!$B75)+SUMIFS('17'!$P$10:$P$44,'17'!$A$10:$A$44,LOSS!$E$5,'17'!$O$10:$O$44,LOSS!$B75)</f>
        <v>0</v>
      </c>
      <c r="CX75" s="116">
        <f>SUMIFS('17'!$K$10:$K$44,'17'!$A$10:$A$44,LOSS!$E$5,'17'!$M$10:$M$44,LOSS!$B75)+SUMIFS('17'!$L$10:$L$44,'17'!$A$10:$A$44,LOSS!$E$5,'17'!$O$10:$O$44,LOSS!$B75)</f>
        <v>0</v>
      </c>
      <c r="CY75" s="115">
        <f>SUMIFS('17'!$N$10:$N$44,'17'!$A$10:$A$44,LOSS!$G$5,'17'!$M$10:$M$44,LOSS!$B75)+SUMIFS('17'!$P$10:$P$44,'17'!$A$10:$A$44,LOSS!$G$5,'17'!$O$10:$O$44,LOSS!$B75)</f>
        <v>0</v>
      </c>
      <c r="CZ75" s="116">
        <f>SUMIFS('17'!$K$10:$K$44,'17'!$A$10:$A$44,LOSS!$G$5,'17'!$M$10:$M$44,LOSS!$B75)+SUMIFS('17'!$L$10:$L$44,'17'!$A$10:$A$44,LOSS!$G$5,'17'!$O$10:$O$44,LOSS!$B75)</f>
        <v>0</v>
      </c>
      <c r="DA75" s="115">
        <f>SUMIFS('17'!$N$10:$N$44,'17'!$A$10:$A$44,LOSS!$I$5,'17'!$M$10:$M$44,LOSS!$B75)+SUMIFS('17'!$P$10:$P$44,'17'!$A$10:$A$44,LOSS!$I$5,'17'!$O$10:$O$44,LOSS!$B75)</f>
        <v>0</v>
      </c>
      <c r="DB75" s="116">
        <f>SUMIFS('17'!$K$10:$K$44,'17'!$A$10:$A$44,LOSS!$I$5,'17'!$M$10:$M$44,LOSS!$B75)+SUMIFS('17'!$L$10:$L$44,'17'!$A$10:$A$44,LOSS!$I$5,'17'!$O$10:$O$44,LOSS!$B75)</f>
        <v>0</v>
      </c>
      <c r="DC75" s="115">
        <f>SUMIFS('18'!$N$10:$N$44,'18'!$A$10:$A$44,LOSS!$E$5,'18'!$M$10:$M$44,LOSS!$B75)+SUMIFS('18'!$P$10:$P$44,'18'!$A$10:$A$44,LOSS!$E$5,'18'!$O$10:$O$44,LOSS!$B75)</f>
        <v>0</v>
      </c>
      <c r="DD75" s="116">
        <f>SUMIFS('18'!$K$10:$K$44,'18'!$A$10:$A$44,LOSS!$E$5,'18'!$M$10:$M$44,LOSS!$B75)+SUMIFS('18'!$L$10:$L$44,'18'!$A$10:$A$44,LOSS!$E$5,'18'!$O$10:$O$44,LOSS!$B75)</f>
        <v>0</v>
      </c>
      <c r="DE75" s="115">
        <f>SUMIFS('18'!$N$10:$N$44,'18'!$A$10:$A$44,LOSS!$G$5,'18'!$M$10:$M$44,LOSS!$B75)+SUMIFS('18'!$P$10:$P$44,'18'!$A$10:$A$44,LOSS!$G$5,'18'!$O$10:$O$44,LOSS!$B75)</f>
        <v>0</v>
      </c>
      <c r="DF75" s="116">
        <f>SUMIFS('18'!$K$10:$K$44,'18'!$A$10:$A$44,LOSS!$G$5,'18'!$M$10:$M$44,LOSS!$B75)+SUMIFS('18'!$L$10:$L$44,'18'!$A$10:$A$44,LOSS!$G$5,'18'!$O$10:$O$44,LOSS!$B75)</f>
        <v>0</v>
      </c>
      <c r="DG75" s="115">
        <f>SUMIFS('18'!$N$10:$N$44,'18'!$A$10:$A$44,LOSS!$I$5,'18'!$M$10:$M$44,LOSS!$B75)+SUMIFS('18'!$P$10:$P$44,'18'!$A$10:$A$44,LOSS!$I$5,'18'!$O$10:$O$44,LOSS!$B75)</f>
        <v>0</v>
      </c>
      <c r="DH75" s="116">
        <f>SUMIFS('18'!$K$10:$K$44,'18'!$A$10:$A$44,LOSS!$I$5,'18'!$M$10:$M$44,LOSS!$B75)+SUMIFS('18'!$L$10:$L$44,'18'!$A$10:$A$44,LOSS!$I$5,'18'!$O$10:$O$44,LOSS!$B75)</f>
        <v>0</v>
      </c>
      <c r="DI75" s="115">
        <f>SUMIFS('19'!$N$10:$N$44,'19'!$A$10:$A$44,LOSS!$E$5,'19'!$M$10:$M$44,LOSS!$B75)+SUMIFS('19'!$P$10:$P$44,'19'!$A$10:$A$44,LOSS!$E$5,'19'!$O$10:$O$44,LOSS!$B75)</f>
        <v>0</v>
      </c>
      <c r="DJ75" s="116">
        <f>SUMIFS('19'!$K$10:$K$44,'19'!$A$10:$A$44,LOSS!$E$5,'19'!$M$10:$M$44,LOSS!$B75)+SUMIFS('19'!$L$10:$L$44,'19'!$A$10:$A$44,LOSS!$E$5,'19'!$O$10:$O$44,LOSS!$B75)</f>
        <v>0</v>
      </c>
      <c r="DK75" s="115">
        <f>SUMIFS('19'!$N$10:$N$44,'19'!$A$10:$A$44,LOSS!$G$5,'19'!$M$10:$M$44,LOSS!$B75)+SUMIFS('19'!$P$10:$P$44,'19'!$A$10:$A$44,LOSS!$G$5,'19'!$O$10:$O$44,LOSS!$B75)</f>
        <v>0</v>
      </c>
      <c r="DL75" s="116">
        <f>SUMIFS('19'!$K$10:$K$44,'19'!$A$10:$A$44,LOSS!$G$5,'19'!$M$10:$M$44,LOSS!$B75)+SUMIFS('19'!$L$10:$L$44,'19'!$A$10:$A$44,LOSS!$G$5,'19'!$O$10:$O$44,LOSS!$B75)</f>
        <v>0</v>
      </c>
      <c r="DM75" s="115">
        <f>SUMIFS('19'!$N$10:$N$44,'19'!$A$10:$A$44,LOSS!$I$5,'19'!$M$10:$M$44,LOSS!$B75)+SUMIFS('19'!$P$10:$P$44,'19'!$A$10:$A$44,LOSS!$I$5,'19'!$O$10:$O$44,LOSS!$B75)</f>
        <v>0</v>
      </c>
      <c r="DN75" s="116">
        <f>SUMIFS('19'!$K$10:$K$44,'19'!$A$10:$A$44,LOSS!$I$5,'19'!$M$10:$M$44,LOSS!$B75)+SUMIFS('19'!$L$10:$L$44,'19'!$A$10:$A$44,LOSS!$I$5,'19'!$O$10:$O$44,LOSS!$B75)</f>
        <v>0</v>
      </c>
      <c r="DO75" s="115">
        <f>SUMIFS('20'!$N$10:$N$44,'20'!$A$10:$A$44,LOSS!$E$5,'20'!$M$10:$M$44,LOSS!$B75)+SUMIFS('20'!$P$10:$P$44,'20'!$A$10:$A$44,LOSS!$E$5,'20'!$O$10:$O$44,LOSS!$B75)</f>
        <v>0</v>
      </c>
      <c r="DP75" s="116">
        <f>SUMIFS('20'!$K$10:$K$44,'20'!$A$10:$A$44,LOSS!$E$5,'20'!$M$10:$M$44,LOSS!$B75)+SUMIFS('20'!$L$10:$L$44,'20'!$A$10:$A$44,LOSS!$E$5,'20'!$O$10:$O$44,LOSS!$B75)</f>
        <v>0</v>
      </c>
      <c r="DQ75" s="115">
        <f>SUMIFS('20'!$N$10:$N$44,'20'!$A$10:$A$44,LOSS!$G$5,'20'!$M$10:$M$44,LOSS!$B75)+SUMIFS('20'!$P$10:$P$44,'20'!$A$10:$A$44,LOSS!$G$5,'20'!$O$10:$O$44,LOSS!$B75)</f>
        <v>0</v>
      </c>
      <c r="DR75" s="116">
        <f>SUMIFS('20'!$K$10:$K$44,'20'!$A$10:$A$44,LOSS!$G$5,'20'!$M$10:$M$44,LOSS!$B75)+SUMIFS('20'!$L$10:$L$44,'20'!$A$10:$A$44,LOSS!$G$5,'20'!$O$10:$O$44,LOSS!$B75)</f>
        <v>0</v>
      </c>
      <c r="DS75" s="115">
        <f>SUMIFS('20'!$N$10:$N$44,'20'!$A$10:$A$44,LOSS!$I$5,'20'!$M$10:$M$44,LOSS!$B75)+SUMIFS('20'!$P$10:$P$44,'20'!$A$10:$A$44,LOSS!$I$5,'20'!$O$10:$O$44,LOSS!$B75)</f>
        <v>0</v>
      </c>
      <c r="DT75" s="116">
        <f>SUMIFS('20'!$K$10:$K$44,'20'!$A$10:$A$44,LOSS!$I$5,'20'!$M$10:$M$44,LOSS!$B75)+SUMIFS('20'!$L$10:$L$44,'20'!$A$10:$A$44,LOSS!$I$5,'20'!$O$10:$O$44,LOSS!$B75)</f>
        <v>0</v>
      </c>
      <c r="DU75" s="115">
        <f>SUMIFS('21'!$N$10:$N$44,'21'!$A$10:$A$44,LOSS!$E$5,'21'!$M$10:$M$44,LOSS!$B75)+SUMIFS('21'!$P$10:$P$44,'21'!$A$10:$A$44,LOSS!$E$5,'21'!$O$10:$O$44,LOSS!$B75)</f>
        <v>0</v>
      </c>
      <c r="DV75" s="116">
        <f>SUMIFS('21'!$K$10:$K$44,'21'!$A$10:$A$44,LOSS!$E$5,'21'!$M$10:$M$44,LOSS!$B75)+SUMIFS('21'!$L$10:$L$44,'21'!$A$10:$A$44,LOSS!$E$5,'21'!$O$10:$O$44,LOSS!$B75)</f>
        <v>0</v>
      </c>
      <c r="DW75" s="115">
        <f>SUMIFS('21'!$N$10:$N$44,'21'!$A$10:$A$44,LOSS!$G$5,'21'!$M$10:$M$44,LOSS!$B75)+SUMIFS('21'!$P$10:$P$44,'21'!$A$10:$A$44,LOSS!$G$5,'21'!$O$10:$O$44,LOSS!$B75)</f>
        <v>0</v>
      </c>
      <c r="DX75" s="116">
        <f>SUMIFS('21'!$K$10:$K$44,'21'!$A$10:$A$44,LOSS!$G$5,'21'!$M$10:$M$44,LOSS!$B75)+SUMIFS('21'!$L$10:$L$44,'21'!$A$10:$A$44,LOSS!$G$5,'21'!$O$10:$O$44,LOSS!$B75)</f>
        <v>0</v>
      </c>
      <c r="DY75" s="115">
        <f>SUMIFS('21'!$N$10:$N$44,'21'!$A$10:$A$44,LOSS!$I$5,'21'!$M$10:$M$44,LOSS!$B75)+SUMIFS('21'!$P$10:$P$44,'21'!$A$10:$A$44,LOSS!$I$5,'21'!$O$10:$O$44,LOSS!$B75)</f>
        <v>0</v>
      </c>
      <c r="DZ75" s="116">
        <f>SUMIFS('21'!$K$10:$K$44,'21'!$A$10:$A$44,LOSS!$I$5,'21'!$M$10:$M$44,LOSS!$B75)+SUMIFS('21'!$L$10:$L$44,'21'!$A$10:$A$44,LOSS!$I$5,'21'!$O$10:$O$44,LOSS!$B75)</f>
        <v>0</v>
      </c>
      <c r="EA75" s="115">
        <f>SUMIFS('22'!$N$10:$N$44,'22'!$A$10:$A$44,LOSS!$E$5,'22'!$M$10:$M$44,LOSS!$B75)+SUMIFS('22'!$P$10:$P$44,'22'!$A$10:$A$44,LOSS!$E$5,'22'!$O$10:$O$44,LOSS!$B75)</f>
        <v>0</v>
      </c>
      <c r="EB75" s="116">
        <f>SUMIFS('22'!$K$10:$K$44,'22'!$A$10:$A$44,LOSS!$E$5,'22'!$M$10:$M$44,LOSS!$B75)+SUMIFS('22'!$L$10:$L$44,'22'!$A$10:$A$44,LOSS!$E$5,'22'!$O$10:$O$44,LOSS!$B75)</f>
        <v>0</v>
      </c>
      <c r="EC75" s="115">
        <f>SUMIFS('22'!$N$10:$N$44,'22'!$A$10:$A$44,LOSS!$G$5,'22'!$M$10:$M$44,LOSS!$B75)+SUMIFS('22'!$P$10:$P$44,'22'!$A$10:$A$44,LOSS!$G$5,'22'!$O$10:$O$44,LOSS!$B75)</f>
        <v>0</v>
      </c>
      <c r="ED75" s="116">
        <f>SUMIFS('22'!$K$10:$K$44,'22'!$A$10:$A$44,LOSS!$G$5,'22'!$M$10:$M$44,LOSS!$B75)+SUMIFS('22'!$L$10:$L$44,'22'!$A$10:$A$44,LOSS!$G$5,'22'!$O$10:$O$44,LOSS!$B75)</f>
        <v>0</v>
      </c>
      <c r="EE75" s="115">
        <f>SUMIFS('22'!$N$10:$N$44,'22'!$A$10:$A$44,LOSS!$I$5,'22'!$M$10:$M$44,LOSS!$B75)+SUMIFS('22'!$P$10:$P$44,'22'!$A$10:$A$44,LOSS!$I$5,'22'!$O$10:$O$44,LOSS!$B75)</f>
        <v>0</v>
      </c>
      <c r="EF75" s="116">
        <f>SUMIFS('22'!$K$10:$K$44,'22'!$A$10:$A$44,LOSS!$I$5,'22'!$M$10:$M$44,LOSS!$B75)+SUMIFS('22'!$L$10:$L$44,'22'!$A$10:$A$44,LOSS!$I$5,'22'!$O$10:$O$44,LOSS!$B75)</f>
        <v>0</v>
      </c>
      <c r="EG75" s="115">
        <f>SUMIFS('23'!$N$10:$N$44,'23'!$A$10:$A$44,LOSS!$E$5,'23'!$M$10:$M$44,LOSS!$B75)+SUMIFS('23'!$P$10:$P$44,'23'!$A$10:$A$44,LOSS!$E$5,'23'!$O$10:$O$44,LOSS!$B75)</f>
        <v>0</v>
      </c>
      <c r="EH75" s="116">
        <f>SUMIFS('23'!$K$10:$K$44,'23'!$A$10:$A$44,LOSS!$E$5,'23'!$M$10:$M$44,LOSS!$B75)+SUMIFS('23'!$L$10:$L$44,'23'!$A$10:$A$44,LOSS!$E$5,'23'!$O$10:$O$44,LOSS!$B75)</f>
        <v>0</v>
      </c>
      <c r="EI75" s="115">
        <f>SUMIFS('23'!$N$10:$N$44,'23'!$A$10:$A$44,LOSS!$G$5,'23'!$M$10:$M$44,LOSS!$B75)+SUMIFS('23'!$P$10:$P$44,'23'!$A$10:$A$44,LOSS!$G$5,'23'!$O$10:$O$44,LOSS!$B75)</f>
        <v>0</v>
      </c>
      <c r="EJ75" s="116">
        <f>SUMIFS('23'!$K$10:$K$44,'23'!$A$10:$A$44,LOSS!$G$5,'23'!$M$10:$M$44,LOSS!$B75)+SUMIFS('23'!$L$10:$L$44,'23'!$A$10:$A$44,LOSS!$G$5,'23'!$O$10:$O$44,LOSS!$B75)</f>
        <v>0</v>
      </c>
      <c r="EK75" s="115">
        <f>SUMIFS('23'!$N$10:$N$44,'23'!$A$10:$A$44,LOSS!$I$5,'23'!$M$10:$M$44,LOSS!$B75)+SUMIFS('23'!$P$10:$P$44,'23'!$A$10:$A$44,LOSS!$I$5,'23'!$O$10:$O$44,LOSS!$B75)</f>
        <v>0</v>
      </c>
      <c r="EL75" s="116">
        <f>SUMIFS('23'!$K$10:$K$44,'23'!$A$10:$A$44,LOSS!$I$5,'23'!$M$10:$M$44,LOSS!$B75)+SUMIFS('23'!$L$10:$L$44,'23'!$A$10:$A$44,LOSS!$I$5,'23'!$O$10:$O$44,LOSS!$B75)</f>
        <v>0</v>
      </c>
      <c r="EM75" s="115">
        <f>SUMIFS('24'!$N$10:$N$44,'24'!$A$10:$A$44,LOSS!$E$5,'24'!$M$10:$M$44,LOSS!$B75)+SUMIFS('24'!$P$10:$P$44,'24'!$A$10:$A$44,LOSS!$E$5,'24'!$O$10:$O$44,LOSS!$B75)</f>
        <v>0</v>
      </c>
      <c r="EN75" s="116">
        <f>SUMIFS('24'!$K$10:$K$44,'24'!$A$10:$A$44,LOSS!$E$5,'24'!$M$10:$M$44,LOSS!$B75)+SUMIFS('24'!$L$10:$L$44,'24'!$A$10:$A$44,LOSS!$E$5,'24'!$O$10:$O$44,LOSS!$B75)</f>
        <v>0</v>
      </c>
      <c r="EO75" s="115">
        <f>SUMIFS('24'!$N$10:$N$44,'24'!$A$10:$A$44,LOSS!$G$5,'24'!$M$10:$M$44,LOSS!$B75)+SUMIFS('24'!$P$10:$P$44,'24'!$A$10:$A$44,LOSS!$G$5,'24'!$O$10:$O$44,LOSS!$B75)</f>
        <v>0</v>
      </c>
      <c r="EP75" s="116">
        <f>SUMIFS('24'!$K$10:$K$44,'24'!$A$10:$A$44,LOSS!$G$5,'24'!$M$10:$M$44,LOSS!$B75)+SUMIFS('24'!$L$10:$L$44,'24'!$A$10:$A$44,LOSS!$G$5,'24'!$O$10:$O$44,LOSS!$B75)</f>
        <v>0</v>
      </c>
      <c r="EQ75" s="115">
        <f>SUMIFS('24'!$N$10:$N$44,'24'!$A$10:$A$44,LOSS!$I$5,'24'!$M$10:$M$44,LOSS!$B75)+SUMIFS('24'!$P$10:$P$44,'24'!$A$10:$A$44,LOSS!$I$5,'24'!$O$10:$O$44,LOSS!$B75)</f>
        <v>0</v>
      </c>
      <c r="ER75" s="116">
        <f>SUMIFS('24'!$K$10:$K$44,'24'!$A$10:$A$44,LOSS!$I$5,'24'!$M$10:$M$44,LOSS!$B75)+SUMIFS('24'!$L$10:$L$44,'24'!$A$10:$A$44,LOSS!$I$5,'24'!$O$10:$O$44,LOSS!$B75)</f>
        <v>0</v>
      </c>
      <c r="ES75" s="115">
        <f>SUMIFS('25'!$N$10:$N$44,'25'!$A$10:$A$44,LOSS!$E$5,'25'!$M$10:$M$44,LOSS!$B75)+SUMIFS('25'!$P$10:$P$44,'25'!$A$10:$A$44,LOSS!$E$5,'25'!$O$10:$O$44,LOSS!$B75)</f>
        <v>0</v>
      </c>
      <c r="ET75" s="116">
        <f>SUMIFS('25'!$K$10:$K$44,'25'!$A$10:$A$44,LOSS!$E$5,'25'!$M$10:$M$44,LOSS!$B75)+SUMIFS('25'!$L$10:$L$44,'25'!$A$10:$A$44,LOSS!$E$5,'25'!$O$10:$O$44,LOSS!$B75)</f>
        <v>0</v>
      </c>
      <c r="EU75" s="115">
        <f>SUMIFS('25'!$N$10:$N$44,'25'!$A$10:$A$44,LOSS!$G$5,'25'!$M$10:$M$44,LOSS!$B75)+SUMIFS('25'!$P$10:$P$44,'25'!$A$10:$A$44,LOSS!$G$5,'25'!$O$10:$O$44,LOSS!$B75)</f>
        <v>0</v>
      </c>
      <c r="EV75" s="116">
        <f>SUMIFS('25'!$K$10:$K$44,'25'!$A$10:$A$44,LOSS!$G$5,'25'!$M$10:$M$44,LOSS!$B75)+SUMIFS('25'!$L$10:$L$44,'25'!$A$10:$A$44,LOSS!$G$5,'25'!$O$10:$O$44,LOSS!$B75)</f>
        <v>0</v>
      </c>
      <c r="EW75" s="115">
        <f>SUMIFS('25'!$N$10:$N$44,'25'!$A$10:$A$44,LOSS!$I$5,'25'!$M$10:$M$44,LOSS!$B75)+SUMIFS('25'!$P$10:$P$44,'25'!$A$10:$A$44,LOSS!$I$5,'25'!$O$10:$O$44,LOSS!$B75)</f>
        <v>0</v>
      </c>
      <c r="EX75" s="116">
        <f>SUMIFS('25'!$K$10:$K$44,'25'!$A$10:$A$44,LOSS!$I$5,'25'!$M$10:$M$44,LOSS!$B75)+SUMIFS('25'!$L$10:$L$44,'25'!$A$10:$A$44,LOSS!$I$5,'25'!$O$10:$O$44,LOSS!$B75)</f>
        <v>0</v>
      </c>
      <c r="EY75" s="115">
        <f>SUMIFS('26'!$N$10:$N$44,'26'!$A$10:$A$44,LOSS!$E$5,'26'!$M$10:$M$44,LOSS!$B75)+SUMIFS('26'!$P$10:$P$44,'26'!$A$10:$A$44,LOSS!$E$5,'26'!$O$10:$O$44,LOSS!$B75)</f>
        <v>0</v>
      </c>
      <c r="EZ75" s="116">
        <f>SUMIFS('26'!$K$10:$K$44,'26'!$A$10:$A$44,LOSS!$E$5,'26'!$M$10:$M$44,LOSS!$B75)+SUMIFS('26'!$L$10:$L$44,'26'!$A$10:$A$44,LOSS!$E$5,'26'!$O$10:$O$44,LOSS!$B75)</f>
        <v>0</v>
      </c>
      <c r="FA75" s="115">
        <f>SUMIFS('26'!$N$10:$N$44,'26'!$A$10:$A$44,LOSS!$G$5,'26'!$M$10:$M$44,LOSS!$B75)+SUMIFS('26'!$P$10:$P$44,'26'!$A$10:$A$44,LOSS!$G$5,'26'!$O$10:$O$44,LOSS!$B75)</f>
        <v>0</v>
      </c>
      <c r="FB75" s="116">
        <f>SUMIFS('26'!$K$10:$K$44,'26'!$A$10:$A$44,LOSS!$G$5,'26'!$M$10:$M$44,LOSS!$B75)+SUMIFS('26'!$L$10:$L$44,'26'!$A$10:$A$44,LOSS!$G$5,'26'!$O$10:$O$44,LOSS!$B75)</f>
        <v>0</v>
      </c>
      <c r="FC75" s="115">
        <f>SUMIFS('26'!$N$10:$N$44,'26'!$A$10:$A$44,LOSS!$I$5,'26'!$M$10:$M$44,LOSS!$B75)+SUMIFS('26'!$P$10:$P$44,'26'!$A$10:$A$44,LOSS!$I$5,'26'!$O$10:$O$44,LOSS!$B75)</f>
        <v>0</v>
      </c>
      <c r="FD75" s="116">
        <f>SUMIFS('26'!$K$10:$K$44,'26'!$A$10:$A$44,LOSS!$I$5,'26'!$M$10:$M$44,LOSS!$B75)+SUMIFS('26'!$L$10:$L$44,'26'!$A$10:$A$44,LOSS!$I$5,'26'!$O$10:$O$44,LOSS!$B75)</f>
        <v>0</v>
      </c>
      <c r="FE75" s="115">
        <f>SUMIFS('27'!$N$10:$N$44,'27'!$A$10:$A$44,LOSS!$E$5,'27'!$M$10:$M$44,LOSS!$B75)+SUMIFS('27'!$P$10:$P$44,'27'!$A$10:$A$44,LOSS!$E$5,'27'!$O$10:$O$44,LOSS!$B75)</f>
        <v>0</v>
      </c>
      <c r="FF75" s="116">
        <f>SUMIFS('27'!$K$10:$K$44,'27'!$A$10:$A$44,LOSS!$E$5,'27'!$M$10:$M$44,LOSS!$B75)+SUMIFS('27'!$L$10:$L$44,'27'!$A$10:$A$44,LOSS!$E$5,'27'!$O$10:$O$44,LOSS!$B75)</f>
        <v>0</v>
      </c>
      <c r="FG75" s="115">
        <f>SUMIFS('27'!$N$10:$N$44,'27'!$A$10:$A$44,LOSS!$G$5,'27'!$M$10:$M$44,LOSS!$B75)+SUMIFS('27'!$P$10:$P$44,'27'!$A$10:$A$44,LOSS!$G$5,'27'!$O$10:$O$44,LOSS!$B75)</f>
        <v>0</v>
      </c>
      <c r="FH75" s="116">
        <f>SUMIFS('27'!$K$10:$K$44,'27'!$A$10:$A$44,LOSS!$G$5,'27'!$M$10:$M$44,LOSS!$B75)+SUMIFS('27'!$L$10:$L$44,'27'!$A$10:$A$44,LOSS!$G$5,'27'!$O$10:$O$44,LOSS!$B75)</f>
        <v>0</v>
      </c>
      <c r="FI75" s="115">
        <f>SUMIFS('27'!$N$10:$N$44,'27'!$A$10:$A$44,LOSS!$I$5,'27'!$M$10:$M$44,LOSS!$B75)+SUMIFS('27'!$P$10:$P$44,'27'!$A$10:$A$44,LOSS!$I$5,'27'!$O$10:$O$44,LOSS!$B75)</f>
        <v>0</v>
      </c>
      <c r="FJ75" s="116">
        <f>SUMIFS('27'!$K$10:$K$44,'27'!$A$10:$A$44,LOSS!$I$5,'27'!$M$10:$M$44,LOSS!$B75)+SUMIFS('27'!$L$10:$L$44,'27'!$A$10:$A$44,LOSS!$I$5,'27'!$O$10:$O$44,LOSS!$B75)</f>
        <v>0</v>
      </c>
      <c r="FK75" s="115">
        <f>SUMIFS('28'!$N$10:$N$44,'28'!$A$10:$A$44,LOSS!$E$5,'28'!$M$10:$M$44,LOSS!$B75)+SUMIFS('28'!$P$10:$P$44,'28'!$A$10:$A$44,LOSS!$E$5,'28'!$O$10:$O$44,LOSS!$B75)</f>
        <v>0</v>
      </c>
      <c r="FL75" s="116">
        <f>SUMIFS('28'!$K$10:$K$44,'28'!$A$10:$A$44,LOSS!$E$5,'28'!$M$10:$M$44,LOSS!$B75)+SUMIFS('28'!$L$10:$L$44,'28'!$A$10:$A$44,LOSS!$E$5,'28'!$O$10:$O$44,LOSS!$B75)</f>
        <v>0</v>
      </c>
      <c r="FM75" s="115">
        <f>SUMIFS('28'!$N$10:$N$44,'28'!$A$10:$A$44,LOSS!$G$5,'28'!$M$10:$M$44,LOSS!$B75)+SUMIFS('28'!$P$10:$P$44,'28'!$A$10:$A$44,LOSS!$G$5,'28'!$O$10:$O$44,LOSS!$B75)</f>
        <v>0</v>
      </c>
      <c r="FN75" s="116">
        <f>SUMIFS('28'!$K$10:$K$44,'28'!$A$10:$A$44,LOSS!$G$5,'28'!$M$10:$M$44,LOSS!$B75)+SUMIFS('28'!$L$10:$L$44,'28'!$A$10:$A$44,LOSS!$G$5,'28'!$O$10:$O$44,LOSS!$B75)</f>
        <v>0</v>
      </c>
      <c r="FO75" s="115">
        <f>SUMIFS('28'!$N$10:$N$44,'28'!$A$10:$A$44,LOSS!$I$5,'28'!$M$10:$M$44,LOSS!$B75)+SUMIFS('28'!$P$10:$P$44,'28'!$A$10:$A$44,LOSS!$I$5,'28'!$O$10:$O$44,LOSS!$B75)</f>
        <v>0</v>
      </c>
      <c r="FP75" s="116">
        <f>SUMIFS('28'!$K$10:$K$44,'28'!$A$10:$A$44,LOSS!$I$5,'28'!$M$10:$M$44,LOSS!$B75)+SUMIFS('28'!$L$10:$L$44,'28'!$A$10:$A$44,LOSS!$I$5,'28'!$O$10:$O$44,LOSS!$B75)</f>
        <v>0</v>
      </c>
      <c r="FQ75" s="115">
        <f>SUMIFS('29'!$N$10:$N$44,'29'!$A$10:$A$44,LOSS!$E$5,'29'!$M$10:$M$44,LOSS!$B75)+SUMIFS('29'!$P$10:$P$44,'29'!$A$10:$A$44,LOSS!$E$5,'29'!$O$10:$O$44,LOSS!$B75)</f>
        <v>0</v>
      </c>
      <c r="FR75" s="116">
        <f>SUMIFS('29'!$K$10:$K$44,'29'!$A$10:$A$44,LOSS!$E$5,'29'!$M$10:$M$44,LOSS!$B75)+SUMIFS('29'!$L$10:$L$44,'29'!$A$10:$A$44,LOSS!$E$5,'29'!$O$10:$O$44,LOSS!$B75)</f>
        <v>0</v>
      </c>
      <c r="FS75" s="115">
        <f>SUMIFS('29'!$N$10:$N$44,'29'!$A$10:$A$44,LOSS!$G$5,'29'!$M$10:$M$44,LOSS!$B75)+SUMIFS('29'!$P$10:$P$44,'29'!$A$10:$A$44,LOSS!$G$5,'29'!$O$10:$O$44,LOSS!$B75)</f>
        <v>0</v>
      </c>
      <c r="FT75" s="116">
        <f>SUMIFS('29'!$K$10:$K$44,'29'!$A$10:$A$44,LOSS!$G$5,'29'!$M$10:$M$44,LOSS!$B75)+SUMIFS('29'!$L$10:$L$44,'29'!$A$10:$A$44,LOSS!$G$5,'29'!$O$10:$O$44,LOSS!$B75)</f>
        <v>0</v>
      </c>
      <c r="FU75" s="115">
        <f>SUMIFS('29'!$N$10:$N$44,'29'!$A$10:$A$44,LOSS!$I$5,'29'!$M$10:$M$44,LOSS!$B75)+SUMIFS('29'!$P$10:$P$44,'29'!$A$10:$A$44,LOSS!$I$5,'29'!$O$10:$O$44,LOSS!$B75)</f>
        <v>0</v>
      </c>
      <c r="FV75" s="116">
        <f>SUMIFS('29'!$K$10:$K$44,'29'!$A$10:$A$44,LOSS!$I$5,'29'!$M$10:$M$44,LOSS!$B75)+SUMIFS('29'!$L$10:$L$44,'29'!$A$10:$A$44,LOSS!$I$5,'29'!$O$10:$O$44,LOSS!$B75)</f>
        <v>0</v>
      </c>
      <c r="FW75" s="115">
        <f>SUMIFS('30'!$N$10:$N$44,'30'!$A$10:$A$44,LOSS!$E$5,'30'!$M$10:$M$44,LOSS!$B75)+SUMIFS('30'!$P$10:$P$44,'30'!$A$10:$A$44,LOSS!$E$5,'30'!$O$10:$O$44,LOSS!$B75)</f>
        <v>0</v>
      </c>
      <c r="FX75" s="116">
        <f>SUMIFS('30'!$K$10:$K$44,'30'!$A$10:$A$44,LOSS!$E$5,'30'!$M$10:$M$44,LOSS!$B75)+SUMIFS('30'!$L$10:$L$44,'30'!$A$10:$A$44,LOSS!$E$5,'30'!$O$10:$O$44,LOSS!$B75)</f>
        <v>0</v>
      </c>
      <c r="FY75" s="115">
        <f>SUMIFS('30'!$N$10:$N$44,'30'!$A$10:$A$44,LOSS!$G$5,'30'!$M$10:$M$44,LOSS!$B75)+SUMIFS('30'!$P$10:$P$44,'30'!$A$10:$A$44,LOSS!$G$5,'30'!$O$10:$O$44,LOSS!$B75)</f>
        <v>0</v>
      </c>
      <c r="FZ75" s="116">
        <f>SUMIFS('30'!$K$10:$K$44,'30'!$A$10:$A$44,LOSS!$G$5,'30'!$M$10:$M$44,LOSS!$B75)+SUMIFS('30'!$L$10:$L$44,'30'!$A$10:$A$44,LOSS!$G$5,'30'!$O$10:$O$44,LOSS!$B75)</f>
        <v>0</v>
      </c>
      <c r="GA75" s="115">
        <f>SUMIFS('30'!$N$10:$N$44,'30'!$A$10:$A$44,LOSS!$I$5,'30'!$M$10:$M$44,LOSS!$B75)+SUMIFS('30'!$P$10:$P$44,'30'!$A$10:$A$44,LOSS!$I$5,'30'!$O$10:$O$44,LOSS!$B75)</f>
        <v>0</v>
      </c>
      <c r="GB75" s="116">
        <f>SUMIFS('30'!$K$10:$K$44,'30'!$A$10:$A$44,LOSS!$I$5,'30'!$M$10:$M$44,LOSS!$B75)+SUMIFS('30'!$L$10:$L$44,'30'!$A$10:$A$44,LOSS!$I$5,'30'!$O$10:$O$44,LOSS!$B75)</f>
        <v>0</v>
      </c>
      <c r="GC75" s="115">
        <f>SUMIFS('31'!$N$13:$N$44,'31'!$A$13:$A$44,LOSS!$E$5,'31'!$M$13:$M$44,LOSS!$B75)+SUMIFS('31'!$P$13:$P$44,'31'!$A$13:$A$44,LOSS!$E$5,'31'!$O$13:$O$44,LOSS!$B75)</f>
        <v>0</v>
      </c>
      <c r="GD75" s="116">
        <f>SUMIFS('31'!$K$13:$K$44,'31'!$A$13:$A$44,LOSS!$E$5,'31'!$M$13:$M$44,LOSS!$B75)+SUMIFS('31'!$L$13:$L$44,'31'!$A$13:$A$44,LOSS!$E$5,'31'!$O$13:$O$44,LOSS!$B75)</f>
        <v>0</v>
      </c>
      <c r="GE75" s="115">
        <f>SUMIFS('31'!$N$13:$N$44,'31'!$A$13:$A$44,LOSS!$G$5,'31'!$M$13:$M$44,LOSS!$B75)+SUMIFS('31'!$P$13:$P$44,'31'!$A$13:$A$44,LOSS!$G$5,'31'!$O$13:$O$44,LOSS!$B75)</f>
        <v>0</v>
      </c>
      <c r="GF75" s="116">
        <f>SUMIFS('31'!$K$13:$K$44,'31'!$A$13:$A$44,LOSS!$G$5,'31'!$M$13:$M$44,LOSS!$B75)+SUMIFS('31'!$L$13:$L$44,'31'!$A$13:$A$44,LOSS!$G$5,'31'!$O$13:$O$44,LOSS!$B75)</f>
        <v>0</v>
      </c>
      <c r="GG75" s="115">
        <f>SUMIFS('31'!$N$13:$N$44,'31'!$A$13:$A$44,LOSS!$I$5,'31'!$M$13:$M$44,LOSS!$B75)+SUMIFS('31'!$P$13:$P$44,'31'!$A$13:$A$44,LOSS!$I$5,'31'!$O$13:$O$44,LOSS!$B75)</f>
        <v>0</v>
      </c>
      <c r="GH75" s="116">
        <f>SUMIFS('31'!$K$13:$K$44,'31'!$A$13:$A$44,LOSS!$I$5,'31'!$M$13:$M$44,LOSS!$B75)+SUMIFS('31'!$L$13:$L$44,'31'!$A$13:$A$44,LOSS!$I$5,'31'!$O$13:$O$44,LOSS!$B75)</f>
        <v>0</v>
      </c>
      <c r="GI75" s="108">
        <f t="shared" si="8"/>
        <v>0</v>
      </c>
      <c r="GJ75" s="117">
        <f t="shared" si="7"/>
        <v>0</v>
      </c>
      <c r="GK75" s="118">
        <f t="shared" si="6"/>
        <v>0</v>
      </c>
    </row>
    <row r="76" ht="18.75" customHeight="1" spans="1:193">
      <c r="A76" s="125"/>
      <c r="B76" s="112">
        <v>429</v>
      </c>
      <c r="C76" s="113" t="s">
        <v>338</v>
      </c>
      <c r="D76" s="114"/>
      <c r="E76" s="115">
        <f>SUMIFS('1'!$N$10:$N$44,'1'!$A$10:$A$44,LOSS!$E$5,'1'!$M$10:$M$44,LOSS!$B76)+SUMIFS('1'!$P$10:$P$44,'1'!$A$10:$A$44,LOSS!$E$5,'1'!$O$10:$O$44,LOSS!$B76)</f>
        <v>0</v>
      </c>
      <c r="F76" s="116">
        <f>SUMIFS('1'!$K$10:$K$44,'1'!$A$10:$A$44,LOSS!$E$5,'1'!$M$10:$M$44,LOSS!$B76)+SUMIFS('1'!$L$10:$L$44,'1'!$A$10:$A$44,LOSS!$E$5,'1'!$O$10:$O$44,LOSS!$B76)</f>
        <v>0</v>
      </c>
      <c r="G76" s="115">
        <f>SUMIFS('1'!$N$10:$N$44,'1'!$A$10:$A$44,LOSS!$G$5,'1'!$M$10:$M$44,LOSS!$B76)+SUMIFS('1'!$P$10:$P$44,'1'!$A$10:$A$44,LOSS!$G$5,'1'!$O$10:$O$44,LOSS!$B76)</f>
        <v>0</v>
      </c>
      <c r="H76" s="116">
        <f>SUMIFS('1'!$K$10:$K$44,'1'!$A$10:$A$44,LOSS!$G$5,'1'!$M$10:$M$44,LOSS!$B76)+SUMIFS('1'!$L$10:$L$44,'1'!$A$10:$A$44,LOSS!$G$5,'1'!$O$10:$O$44,LOSS!$B76)</f>
        <v>0</v>
      </c>
      <c r="I76" s="115">
        <f>SUMIFS('1'!$N$10:$N$44,'1'!$A$10:$A$44,LOSS!$I$5,'1'!$M$10:$M$44,LOSS!$B76)+SUMIFS('1'!$P$10:$P$44,'1'!$A$10:$A$44,LOSS!$I$5,'1'!$O$10:$O$44,LOSS!$B76)</f>
        <v>0</v>
      </c>
      <c r="J76" s="116">
        <f>SUMIFS('1'!$K$10:$K$44,'1'!$A$10:$A$44,LOSS!$I$5,'1'!$M$10:$M$44,LOSS!$B76)+SUMIFS('1'!$L$10:$L$44,'1'!$A$10:$A$44,LOSS!$I$5,'1'!$O$10:$O$44,LOSS!$B76)</f>
        <v>0</v>
      </c>
      <c r="K76" s="115">
        <f>SUMIFS('2'!$N$10:$N$52,'2'!$A$10:$A$52,LOSS!$E$5,'2'!$M$10:$M$52,LOSS!$B76)+SUMIFS('2'!$P$10:$P$52,'2'!$A$10:$A$52,LOSS!$E$5,'2'!$O$10:$O$52,LOSS!$B76)</f>
        <v>0</v>
      </c>
      <c r="L76" s="116">
        <f>SUMIFS('2'!$K$10:$K$52,'2'!$A$10:$A$52,LOSS!$E$5,'2'!$M$10:$M$52,LOSS!$B76)+SUMIFS('2'!$L$10:$L$52,'2'!$A$10:$A$52,LOSS!$E$5,'2'!$O$10:$O$52,LOSS!$B76)</f>
        <v>0</v>
      </c>
      <c r="M76" s="115">
        <f>SUMIFS('2'!$N$10:$N$52,'2'!$A$10:$A$52,LOSS!$G$5,'2'!$M$10:$M$52,LOSS!$B76)+SUMIFS('2'!$P$10:$P$52,'2'!$A$10:$A$52,LOSS!$G$5,'2'!$O$10:$O$52,LOSS!$B76)</f>
        <v>0</v>
      </c>
      <c r="N76" s="116">
        <f>SUMIFS('2'!$K$10:$K$52,'2'!$A$10:$A$52,LOSS!$G$5,'2'!$M$10:$M$52,LOSS!$B76)+SUMIFS('2'!$L$10:$L$52,'2'!$A$10:$A$52,LOSS!$G$5,'2'!$O$10:$O$52,LOSS!$B76)</f>
        <v>0</v>
      </c>
      <c r="O76" s="115">
        <f>SUMIFS('2'!$N$10:$N$52,'2'!$A$10:$A$52,LOSS!$I$5,'2'!$M$10:$M$52,LOSS!$B76)+SUMIFS('2'!$P$10:$P$52,'2'!$A$10:$A$52,LOSS!$I$5,'2'!$O$10:$O$52,LOSS!$B76)</f>
        <v>0</v>
      </c>
      <c r="P76" s="116">
        <f>SUMIFS('2'!$K$10:$K$52,'2'!$A$10:$A$52,LOSS!$I$5,'2'!$M$10:$M$52,LOSS!$B76)+SUMIFS('2'!$L$10:$L$52,'2'!$A$10:$A$52,LOSS!$I$5,'2'!$O$10:$O$52,LOSS!$B76)</f>
        <v>0</v>
      </c>
      <c r="Q76" s="115">
        <f>SUMIFS('3'!$N$10:$N$44,'3'!$A$10:$A$44,LOSS!$E$5,'3'!$M$10:$M$44,LOSS!$B76)+SUMIFS('3'!$P$10:$P$44,'3'!$A$10:$A$44,LOSS!$E$5,'3'!$O$10:$O$44,LOSS!$B76)</f>
        <v>0</v>
      </c>
      <c r="R76" s="116">
        <f>SUMIFS('3'!$K$10:$K$44,'3'!$A$10:$A$44,LOSS!$E$5,'3'!$M$10:$M$44,LOSS!$B76)+SUMIFS('3'!$L$10:$L$44,'3'!$A$10:$A$44,LOSS!$E$5,'3'!$O$10:$O$44,LOSS!$B76)</f>
        <v>0</v>
      </c>
      <c r="S76" s="115">
        <f>SUMIFS('3'!$N$10:$N$44,'3'!$A$10:$A$44,LOSS!$G$5,'3'!$M$10:$M$44,LOSS!$B76)+SUMIFS('3'!$P$10:$P$44,'3'!$A$10:$A$44,LOSS!$G$5,'3'!$O$10:$O$44,LOSS!$B76)</f>
        <v>0</v>
      </c>
      <c r="T76" s="116">
        <f>SUMIFS('3'!$K$10:$K$44,'3'!$A$10:$A$44,LOSS!$G$5,'3'!$M$10:$M$44,LOSS!$B76)+SUMIFS('3'!$L$10:$L$44,'3'!$A$10:$A$44,LOSS!$G$5,'3'!$O$10:$O$44,LOSS!$B76)</f>
        <v>0</v>
      </c>
      <c r="U76" s="115">
        <f>SUMIFS('3'!$N$10:$N$44,'3'!$A$10:$A$44,LOSS!$I$5,'3'!$M$10:$M$44,LOSS!$B76)+SUMIFS('3'!$P$10:$P$44,'3'!$A$10:$A$44,LOSS!$I$5,'3'!$O$10:$O$44,LOSS!$B76)</f>
        <v>0</v>
      </c>
      <c r="V76" s="116">
        <f>SUMIFS('3'!$K$10:$K$44,'3'!$A$10:$A$44,LOSS!$I$5,'3'!$M$10:$M$44,LOSS!$B76)+SUMIFS('3'!$L$10:$L$44,'3'!$A$10:$A$44,LOSS!$I$5,'3'!$O$10:$O$44,LOSS!$B76)</f>
        <v>0</v>
      </c>
      <c r="W76" s="115">
        <f>SUMIFS('4'!$N$10:$N$44,'4'!$A$10:$A$44,LOSS!$E$5,'4'!$M$10:$M$44,LOSS!$B76)+SUMIFS('4'!$P$10:$P$44,'4'!$A$10:$A$44,LOSS!$E$5,'4'!$O$10:$O$44,LOSS!$B76)</f>
        <v>0</v>
      </c>
      <c r="X76" s="116">
        <f>SUMIFS('4'!$K$10:$K$44,'4'!$A$10:$A$44,LOSS!$E$5,'4'!$M$10:$M$44,LOSS!$B76)+SUMIFS('4'!$L$10:$L$44,'4'!$A$10:$A$44,LOSS!$E$5,'4'!$O$10:$O$44,LOSS!$B76)</f>
        <v>0</v>
      </c>
      <c r="Y76" s="115">
        <f>SUMIFS('4'!$N$10:$N$44,'4'!$A$10:$A$44,LOSS!$G$5,'4'!$M$10:$M$44,LOSS!$B76)+SUMIFS('4'!$P$10:$P$44,'4'!$A$10:$A$44,LOSS!$G$5,'4'!$O$10:$O$44,LOSS!$B76)</f>
        <v>0</v>
      </c>
      <c r="Z76" s="116">
        <f>SUMIFS('4'!$K$10:$K$44,'4'!$A$10:$A$44,LOSS!$G$5,'4'!$M$10:$M$44,LOSS!$B76)+SUMIFS('4'!$L$10:$L$44,'4'!$A$10:$A$44,LOSS!$G$5,'4'!$O$10:$O$44,LOSS!$B76)</f>
        <v>0</v>
      </c>
      <c r="AA76" s="115">
        <f>SUMIFS('4'!$N$10:$N$44,'4'!$A$10:$A$44,LOSS!$I$5,'4'!$M$10:$M$44,LOSS!$B76)+SUMIFS('4'!$P$10:$P$44,'4'!$A$10:$A$44,LOSS!$I$5,'4'!$O$10:$O$44,LOSS!$B76)</f>
        <v>0</v>
      </c>
      <c r="AB76" s="116">
        <f>SUMIFS('4'!$K$10:$K$44,'4'!$A$10:$A$44,LOSS!$I$5,'4'!$M$10:$M$44,LOSS!$B76)+SUMIFS('4'!$L$10:$L$44,'4'!$A$10:$A$44,LOSS!$I$5,'4'!$O$10:$O$44,LOSS!$B76)</f>
        <v>0</v>
      </c>
      <c r="AC76" s="115">
        <f>SUMIFS('5'!$N$10:$N$52,'5'!$A$10:$A$52,LOSS!$E$5,'5'!$M$10:$M$52,LOSS!$B76)+SUMIFS('5'!$P$10:$P$52,'5'!$A$10:$A$52,LOSS!$E$5,'5'!$O$10:$O$52,LOSS!$B76)</f>
        <v>0</v>
      </c>
      <c r="AD76" s="116">
        <f>SUMIFS('5'!$K$10:$K$52,'5'!$A$10:$A$52,LOSS!$E$5,'5'!$M$10:$M$52,LOSS!$B76)+SUMIFS('5'!$L$10:$L$52,'5'!$A$10:$A$52,LOSS!$E$5,'5'!$O$10:$O$52,LOSS!$B76)</f>
        <v>0</v>
      </c>
      <c r="AE76" s="115">
        <f>SUMIFS('5'!$N$10:$N$52,'5'!$A$10:$A$52,LOSS!$G$5,'5'!$M$10:$M$52,LOSS!$B76)+SUMIFS('5'!$P$10:$P$52,'5'!$A$10:$A$52,LOSS!$G$5,'5'!$O$10:$O$52,LOSS!$B76)</f>
        <v>0</v>
      </c>
      <c r="AF76" s="116">
        <f>SUMIFS('5'!$K$10:$K$52,'5'!$A$10:$A$52,LOSS!$G$5,'5'!$M$10:$M$52,LOSS!$B76)+SUMIFS('5'!$L$10:$L$52,'5'!$A$10:$A$52,LOSS!$G$5,'5'!$O$10:$O$52,LOSS!$B76)</f>
        <v>0</v>
      </c>
      <c r="AG76" s="115">
        <f>SUMIFS('5'!$N$10:$N$52,'5'!$A$10:$A$52,LOSS!$I$5,'5'!$M$10:$M$52,LOSS!$B76)+SUMIFS('5'!$P$10:$P$52,'5'!$A$10:$A$52,LOSS!$I$5,'5'!$O$10:$O$52,LOSS!$B76)</f>
        <v>0</v>
      </c>
      <c r="AH76" s="116">
        <f>SUMIFS('5'!$K$10:$K$52,'5'!$A$10:$A$52,LOSS!$I$5,'5'!$M$10:$M$52,LOSS!$B76)+SUMIFS('5'!$L$10:$L$52,'5'!$A$10:$A$52,LOSS!$I$5,'5'!$O$10:$O$52,LOSS!$B76)</f>
        <v>0</v>
      </c>
      <c r="AI76" s="115">
        <f>SUMIFS('6'!$N$10:$N$43,'6'!$A$10:$A$43,LOSS!$E$5,'6'!$M$10:$M$43,LOSS!$B76)+SUMIFS('6'!$P$10:$P$43,'6'!$A$10:$A$43,LOSS!$E$5,'6'!$O$10:$O$43,LOSS!$B76)</f>
        <v>0</v>
      </c>
      <c r="AJ76" s="116">
        <f>SUMIFS('6'!$K$10:$K$43,'6'!$A$10:$A$43,LOSS!$E$5,'6'!$M$10:$M$43,LOSS!$B76)+SUMIFS('6'!$L$10:$L$43,'6'!$A$10:$A$43,LOSS!$E$5,'6'!$O$10:$O$43,LOSS!$B76)</f>
        <v>0</v>
      </c>
      <c r="AK76" s="115">
        <f>SUMIFS('6'!$N$10:$N$43,'6'!$A$10:$A$43,LOSS!$G$5,'6'!$M$10:$M$43,LOSS!$B76)+SUMIFS('6'!$P$10:$P$43,'6'!$A$10:$A$43,LOSS!$G$5,'6'!$O$10:$O$43,LOSS!$B76)</f>
        <v>0</v>
      </c>
      <c r="AL76" s="116">
        <f>SUMIFS('6'!$K$10:$K$43,'6'!$A$10:$A$43,LOSS!$G$5,'6'!$M$10:$M$43,LOSS!$B76)+SUMIFS('6'!$L$10:$L$43,'6'!$A$10:$A$43,LOSS!$G$5,'6'!$O$10:$O$43,LOSS!$B76)</f>
        <v>0</v>
      </c>
      <c r="AM76" s="115">
        <f>SUMIFS('6'!$N$10:$N$43,'6'!$A$10:$A$43,LOSS!$I$5,'6'!$M$10:$M$43,LOSS!$B76)+SUMIFS('6'!$P$10:$P$43,'6'!$A$10:$A$43,LOSS!$I$5,'6'!$O$10:$O$43,LOSS!$B76)</f>
        <v>0</v>
      </c>
      <c r="AN76" s="116">
        <f>SUMIFS('6'!$K$10:$K$43,'6'!$A$10:$A$43,LOSS!$I$5,'6'!$M$10:$M$43,LOSS!$B76)+SUMIFS('6'!$L$10:$L$43,'6'!$A$10:$A$43,LOSS!$I$5,'6'!$O$10:$O$43,LOSS!$B76)</f>
        <v>0</v>
      </c>
      <c r="AO76" s="115">
        <f>SUMIFS('7'!$N$10:$N$44,'7'!$A$10:$A$44,LOSS!$E$5,'7'!$M$10:$M$44,LOSS!$B76)+SUMIFS('7'!$P$10:$P$44,'7'!$A$10:$A$44,LOSS!$E$5,'7'!$O$10:$O$44,LOSS!$B76)</f>
        <v>0</v>
      </c>
      <c r="AP76" s="116">
        <f>SUMIFS('7'!$K$10:$K$44,'7'!$A$10:$A$44,LOSS!$E$5,'7'!$M$10:$M$44,LOSS!$B76)+SUMIFS('7'!$L$10:$L$44,'7'!$A$10:$A$44,LOSS!$E$5,'7'!$O$10:$O$44,LOSS!$B76)</f>
        <v>0</v>
      </c>
      <c r="AQ76" s="115">
        <f>SUMIFS('7'!$N$10:$N$44,'7'!$A$10:$A$44,LOSS!$G$5,'7'!$M$10:$M$44,LOSS!$B76)+SUMIFS('7'!$P$10:$P$44,'7'!$A$10:$A$44,LOSS!$G$5,'7'!$O$10:$O$44,LOSS!$B76)</f>
        <v>0</v>
      </c>
      <c r="AR76" s="116">
        <f>SUMIFS('7'!$K$10:$K$44,'7'!$A$10:$A$44,LOSS!$G$5,'7'!$M$10:$M$44,LOSS!$B76)+SUMIFS('7'!$L$10:$L$44,'7'!$A$10:$A$44,LOSS!$G$5,'7'!$O$10:$O$44,LOSS!$B76)</f>
        <v>0</v>
      </c>
      <c r="AS76" s="115">
        <f>SUMIFS('7'!$N$10:$N$44,'7'!$A$10:$A$44,LOSS!$I$5,'7'!$M$10:$M$44,LOSS!$B76)+SUMIFS('7'!$P$10:$P$44,'7'!$A$10:$A$44,LOSS!$I$5,'7'!$O$10:$O$44,LOSS!$B76)</f>
        <v>0</v>
      </c>
      <c r="AT76" s="116">
        <f>SUMIFS('7'!$K$10:$K$44,'7'!$A$10:$A$44,LOSS!$I$5,'7'!$M$10:$M$44,LOSS!$B76)+SUMIFS('7'!$L$10:$L$44,'7'!$A$10:$A$44,LOSS!$I$5,'7'!$O$10:$O$44,LOSS!$B76)</f>
        <v>0</v>
      </c>
      <c r="AU76" s="115">
        <f>SUMIFS('8'!$N$10:$N$43,'8'!$A$10:$A$43,LOSS!$E$5,'8'!$M$10:$M$43,LOSS!$B76)+SUMIFS('8'!$P$10:$P$43,'8'!$A$10:$A$43,LOSS!$E$5,'8'!$O$10:$O$43,LOSS!$B76)</f>
        <v>0</v>
      </c>
      <c r="AV76" s="116">
        <f>SUMIFS('8'!$K$10:$K$43,'8'!$A$10:$A$43,LOSS!$E$5,'8'!$M$10:$M$43,LOSS!$B76)+SUMIFS('8'!$L$10:$L$43,'8'!$A$10:$A$43,LOSS!$E$5,'8'!$O$10:$O$43,LOSS!$B76)</f>
        <v>0</v>
      </c>
      <c r="AW76" s="115">
        <f>SUMIFS('8'!$N$10:$N$43,'8'!$A$10:$A$43,LOSS!$G$5,'8'!$M$10:$M$43,LOSS!$B76)+SUMIFS('8'!$P$10:$P$43,'8'!$A$10:$A$43,LOSS!$G$5,'8'!$O$10:$O$43,LOSS!$B76)</f>
        <v>0</v>
      </c>
      <c r="AX76" s="116">
        <f>SUMIFS('8'!$K$10:$K$43,'8'!$A$10:$A$43,LOSS!$G$5,'8'!$M$10:$M$43,LOSS!$B76)+SUMIFS('8'!$L$10:$L$43,'8'!$A$10:$A$43,LOSS!$G$5,'8'!$O$10:$O$43,LOSS!$B76)</f>
        <v>0</v>
      </c>
      <c r="AY76" s="115">
        <f>SUMIFS('8'!$N$10:$N$43,'8'!$A$10:$A$43,LOSS!$I$5,'8'!$M$10:$M$43,LOSS!$B76)+SUMIFS('8'!$P$10:$P$43,'8'!$A$10:$A$43,LOSS!$I$5,'8'!$O$10:$O$43,LOSS!$B76)</f>
        <v>0</v>
      </c>
      <c r="AZ76" s="116">
        <f>SUMIFS('8'!$K$10:$K$43,'8'!$A$10:$A$43,LOSS!$I$5,'8'!$M$10:$M$43,LOSS!$B76)+SUMIFS('8'!$L$10:$L$43,'8'!$A$10:$A$43,LOSS!$I$5,'8'!$O$10:$O$43,LOSS!$B76)</f>
        <v>0</v>
      </c>
      <c r="BA76" s="115">
        <f>SUMIFS('9'!$N$10:$N$51,'9'!$A$10:$A$51,LOSS!$E$5,'9'!$M$10:$M$51,LOSS!$B76)+SUMIFS('9'!$P$10:$P$51,'9'!$A$10:$A$51,LOSS!$E$5,'9'!$O$10:$O$51,LOSS!$B76)</f>
        <v>0</v>
      </c>
      <c r="BB76" s="116">
        <f>SUMIFS('9'!$K$10:$K$51,'9'!$A$10:$A$51,LOSS!$E$5,'9'!$M$10:$M$51,LOSS!$B76)+SUMIFS('9'!$L$10:$L$51,'9'!$A$10:$A$51,LOSS!$E$5,'9'!$O$10:$O$51,LOSS!$B76)</f>
        <v>0</v>
      </c>
      <c r="BC76" s="115">
        <f>SUMIFS('9'!$N$10:$N$51,'9'!$A$10:$A$51,LOSS!$G$5,'9'!$M$10:$M$51,LOSS!$B76)+SUMIFS('9'!$P$10:$P$51,'9'!$A$10:$A$51,LOSS!$G$5,'9'!$O$10:$O$51,LOSS!$B76)</f>
        <v>0</v>
      </c>
      <c r="BD76" s="116">
        <f>SUMIFS('9'!$K$10:$K$51,'9'!$A$10:$A$51,LOSS!$G$5,'9'!$M$10:$M$51,LOSS!$B76)+SUMIFS('9'!$L$10:$L$51,'9'!$A$10:$A$51,LOSS!$G$5,'9'!$O$10:$O$51,LOSS!$B76)</f>
        <v>0</v>
      </c>
      <c r="BE76" s="115">
        <f>SUMIFS('9'!$N$10:$N$51,'9'!$A$10:$A$51,LOSS!$I$5,'9'!$M$10:$M$51,LOSS!$B76)+SUMIFS('9'!$P$10:$P$51,'9'!$A$10:$A$51,LOSS!$I$5,'9'!$O$10:$O$51,LOSS!$B76)</f>
        <v>0</v>
      </c>
      <c r="BF76" s="116">
        <f>SUMIFS('9'!$K$10:$K$51,'9'!$A$10:$A$51,LOSS!$I$5,'9'!$M$10:$M$51,LOSS!$B76)+SUMIFS('9'!$L$10:$L$51,'9'!$A$10:$A$51,LOSS!$I$5,'9'!$O$10:$O$51,LOSS!$B76)</f>
        <v>0</v>
      </c>
      <c r="BG76" s="115">
        <f>SUMIFS('10'!$N$10:$N$44,'10'!$A$10:$A$44,LOSS!$E$5,'10'!$M$10:$M$44,LOSS!$B76)+SUMIFS('10'!$P$10:$P$44,'10'!$A$10:$A$44,LOSS!$E$5,'10'!$O$10:$O$44,LOSS!$B76)</f>
        <v>0</v>
      </c>
      <c r="BH76" s="116">
        <f>SUMIFS('10'!$K$10:$K$44,'10'!$A$10:$A$44,LOSS!$E$5,'10'!$M$10:$M$44,LOSS!$B76)+SUMIFS('10'!$L$10:$L$44,'10'!$A$10:$A$44,LOSS!$E$5,'10'!$O$10:$O$44,LOSS!$B76)</f>
        <v>0</v>
      </c>
      <c r="BI76" s="115">
        <f>SUMIFS('10'!$N$10:$N$44,'10'!$A$10:$A$44,LOSS!$G$5,'10'!$M$10:$M$44,LOSS!$B76)+SUMIFS('10'!$P$10:$P$44,'10'!$A$10:$A$44,LOSS!$G$5,'10'!$O$10:$O$44,LOSS!$B76)</f>
        <v>0</v>
      </c>
      <c r="BJ76" s="116">
        <f>SUMIFS('10'!$K$10:$K$44,'10'!$A$10:$A$44,LOSS!$G$5,'10'!$M$10:$M$44,LOSS!$B76)+SUMIFS('10'!$L$10:$L$44,'10'!$A$10:$A$44,LOSS!$G$5,'10'!$O$10:$O$44,LOSS!$B76)</f>
        <v>0</v>
      </c>
      <c r="BK76" s="115">
        <f>SUMIFS('10'!$N$10:$N$44,'10'!$A$10:$A$44,LOSS!$I$5,'10'!$M$10:$M$44,LOSS!$B76)+SUMIFS('10'!$P$10:$P$44,'10'!$A$10:$A$44,LOSS!$I$5,'10'!$O$10:$O$44,LOSS!$B76)</f>
        <v>0</v>
      </c>
      <c r="BL76" s="116">
        <f>SUMIFS('10'!$K$10:$K$44,'10'!$A$10:$A$44,LOSS!$I$5,'10'!$M$10:$M$44,LOSS!$B76)+SUMIFS('10'!$L$10:$L$44,'10'!$A$10:$A$44,LOSS!$I$5,'10'!$O$10:$O$44,LOSS!$B76)</f>
        <v>0</v>
      </c>
      <c r="BM76" s="115">
        <f>SUMIFS('11'!$N$10:$N$43,'11'!$A$10:$A$43,LOSS!$E$5,'11'!$M$10:$M$43,LOSS!$B76)+SUMIFS('11'!$P$10:$P$43,'11'!$A$10:$A$43,LOSS!$E$5,'11'!$O$10:$O$43,LOSS!$B76)</f>
        <v>0</v>
      </c>
      <c r="BN76" s="116">
        <f>SUMIFS('11'!$K$10:$K$43,'11'!$A$10:$A$43,LOSS!$E$5,'11'!$M$10:$M$43,LOSS!$B76)+SUMIFS('11'!$L$10:$L$43,'11'!$A$10:$A$43,LOSS!$E$5,'11'!$O$10:$O$43,LOSS!$B76)</f>
        <v>0</v>
      </c>
      <c r="BO76" s="115">
        <f>SUMIFS('11'!$N$10:$N$43,'11'!$A$10:$A$43,LOSS!$G$5,'11'!$M$10:$M$43,LOSS!$B76)+SUMIFS('11'!$P$10:$P$43,'11'!$A$10:$A$43,LOSS!$G$5,'11'!$O$10:$O$43,LOSS!$B76)</f>
        <v>0</v>
      </c>
      <c r="BP76" s="116">
        <f>SUMIFS('11'!$K$10:$K$43,'11'!$A$10:$A$43,LOSS!$G$5,'11'!$M$10:$M$43,LOSS!$B76)+SUMIFS('11'!$L$10:$L$43,'11'!$A$10:$A$43,LOSS!$G$5,'11'!$O$10:$O$43,LOSS!$B76)</f>
        <v>0</v>
      </c>
      <c r="BQ76" s="115">
        <f>SUMIFS('11'!$N$10:$N$43,'11'!$A$10:$A$43,LOSS!$I$5,'11'!$M$10:$M$43,LOSS!$B76)+SUMIFS('11'!$P$10:$P$43,'11'!$A$10:$A$43,LOSS!$I$5,'11'!$O$10:$O$43,LOSS!$B76)</f>
        <v>0</v>
      </c>
      <c r="BR76" s="116">
        <f>SUMIFS('11'!$K$10:$K$43,'11'!$A$10:$A$43,LOSS!$I$5,'11'!$M$10:$M$43,LOSS!$B76)+SUMIFS('11'!$L$10:$L$43,'11'!$A$10:$A$43,LOSS!$I$5,'11'!$O$10:$O$43,LOSS!$B76)</f>
        <v>0</v>
      </c>
      <c r="BS76" s="115">
        <f>SUMIFS('12'!$N$10:$N$44,'12'!$A$10:$A$44,LOSS!$E$5,'12'!$M$10:$M$44,LOSS!$B76)+SUMIFS('12'!$P$10:$P$44,'12'!$A$10:$A$44,LOSS!$E$5,'12'!$O$10:$O$44,LOSS!$B76)</f>
        <v>0</v>
      </c>
      <c r="BT76" s="116">
        <f>SUMIFS('12'!$K$10:$K$44,'12'!$A$10:$A$44,LOSS!$E$5,'12'!$M$10:$M$44,LOSS!$B76)+SUMIFS('12'!$L$10:$L$44,'12'!$A$10:$A$44,LOSS!$E$5,'12'!$O$10:$O$44,LOSS!$B76)</f>
        <v>0</v>
      </c>
      <c r="BU76" s="115">
        <f>SUMIFS('12'!$N$10:$N$44,'12'!$A$10:$A$44,LOSS!$G$5,'12'!$M$10:$M$44,LOSS!$B76)+SUMIFS('12'!$P$10:$P$44,'12'!$A$10:$A$44,LOSS!$G$5,'12'!$O$10:$O$44,LOSS!$B76)</f>
        <v>0</v>
      </c>
      <c r="BV76" s="116">
        <f>SUMIFS('12'!$K$10:$K$44,'12'!$A$10:$A$44,LOSS!$G$5,'12'!$M$10:$M$44,LOSS!$B76)+SUMIFS('12'!$L$10:$L$44,'12'!$A$10:$A$44,LOSS!$G$5,'12'!$O$10:$O$44,LOSS!$B76)</f>
        <v>0</v>
      </c>
      <c r="BW76" s="115">
        <f>SUMIFS('12'!$N$10:$N$44,'12'!$A$10:$A$44,LOSS!$I$5,'12'!$M$10:$M$44,LOSS!$B76)+SUMIFS('12'!$P$10:$P$44,'12'!$A$10:$A$44,LOSS!$I$5,'12'!$O$10:$O$44,LOSS!$B76)</f>
        <v>0</v>
      </c>
      <c r="BX76" s="116">
        <f>SUMIFS('12'!$K$10:$K$44,'12'!$A$10:$A$44,LOSS!$I$5,'12'!$M$10:$M$44,LOSS!$B76)+SUMIFS('12'!$L$10:$L$44,'12'!$A$10:$A$44,LOSS!$I$5,'12'!$O$10:$O$44,LOSS!$B76)</f>
        <v>0</v>
      </c>
      <c r="BY76" s="115">
        <f>SUMIFS('13'!$N$10:$N$44,'13'!$A$10:$A$44,LOSS!$E$5,'13'!$M$10:$M$44,LOSS!$B76)+SUMIFS('13'!$P$10:$P$44,'13'!$A$10:$A$44,LOSS!$E$5,'13'!$O$10:$O$44,LOSS!$B76)</f>
        <v>0</v>
      </c>
      <c r="BZ76" s="116">
        <f>SUMIFS('13'!$K$10:$K$44,'13'!$A$10:$A$44,LOSS!$E$5,'13'!$M$10:$M$44,LOSS!$B76)+SUMIFS('13'!$L$10:$L$44,'13'!$A$10:$A$44,LOSS!$E$5,'13'!$O$10:$O$44,LOSS!$B76)</f>
        <v>0</v>
      </c>
      <c r="CA76" s="115">
        <f>SUMIFS('13'!$N$10:$N$44,'13'!$A$10:$A$44,LOSS!$G$5,'13'!$M$10:$M$44,LOSS!$B76)+SUMIFS('13'!$P$10:$P$44,'13'!$A$10:$A$44,LOSS!$G$5,'13'!$O$10:$O$44,LOSS!$B76)</f>
        <v>0</v>
      </c>
      <c r="CB76" s="116">
        <f>SUMIFS('13'!$K$10:$K$44,'13'!$A$10:$A$44,LOSS!$G$5,'13'!$M$10:$M$44,LOSS!$B76)+SUMIFS('13'!$L$10:$L$44,'13'!$A$10:$A$44,LOSS!$G$5,'13'!$O$10:$O$44,LOSS!$B76)</f>
        <v>0</v>
      </c>
      <c r="CC76" s="115">
        <f>SUMIFS('13'!$N$10:$N$44,'13'!$A$10:$A$44,LOSS!$I$5,'13'!$M$10:$M$44,LOSS!$B76)+SUMIFS('13'!$P$10:$P$44,'13'!$A$10:$A$44,LOSS!$I$5,'13'!$O$10:$O$44,LOSS!$B76)</f>
        <v>0</v>
      </c>
      <c r="CD76" s="116">
        <f>SUMIFS('13'!$K$10:$K$44,'13'!$A$10:$A$44,LOSS!$I$5,'13'!$M$10:$M$44,LOSS!$B76)+SUMIFS('13'!$L$10:$L$44,'13'!$A$10:$A$44,LOSS!$I$5,'13'!$O$10:$O$44,LOSS!$B76)</f>
        <v>0</v>
      </c>
      <c r="CE76" s="115">
        <f>SUMIFS('14'!$N$10:$N$44,'14'!$A$10:$A$44,LOSS!$E$5,'14'!$M$10:$M$44,LOSS!$B76)+SUMIFS('14'!$P$10:$P$44,'14'!$A$10:$A$44,LOSS!$E$5,'14'!$O$10:$O$44,LOSS!$B76)</f>
        <v>0</v>
      </c>
      <c r="CF76" s="116">
        <f>SUMIFS('14'!$K$10:$K$44,'14'!$A$10:$A$44,LOSS!$E$5,'14'!$M$10:$M$44,LOSS!$B76)+SUMIFS('14'!$L$10:$L$44,'14'!$A$10:$A$44,LOSS!$E$5,'14'!$O$10:$O$44,LOSS!$B76)</f>
        <v>0</v>
      </c>
      <c r="CG76" s="115">
        <f>SUMIFS('14'!$N$10:$N$44,'14'!$A$10:$A$44,LOSS!$G$5,'14'!$M$10:$M$44,LOSS!$B76)+SUMIFS('14'!$P$10:$P$44,'14'!$A$10:$A$44,LOSS!$G$5,'14'!$O$10:$O$44,LOSS!$B76)</f>
        <v>0</v>
      </c>
      <c r="CH76" s="116">
        <f>SUMIFS('14'!$K$10:$K$44,'14'!$A$10:$A$44,LOSS!$G$5,'14'!$M$10:$M$44,LOSS!$B76)+SUMIFS('14'!$L$10:$L$44,'14'!$A$10:$A$44,LOSS!$G$5,'14'!$O$10:$O$44,LOSS!$B76)</f>
        <v>0</v>
      </c>
      <c r="CI76" s="115">
        <f>SUMIFS('14'!$N$10:$N$44,'14'!$A$10:$A$44,LOSS!$I$5,'14'!$M$10:$M$44,LOSS!$B76)+SUMIFS('14'!$P$10:$P$44,'14'!$A$10:$A$44,LOSS!$I$5,'14'!$O$10:$O$44,LOSS!$B76)</f>
        <v>0</v>
      </c>
      <c r="CJ76" s="116">
        <f>SUMIFS('14'!$K$10:$K$44,'14'!$A$10:$A$44,LOSS!$I$5,'14'!$M$10:$M$44,LOSS!$B76)+SUMIFS('14'!$L$10:$L$44,'14'!$A$10:$A$44,LOSS!$I$5,'14'!$O$10:$O$44,LOSS!$B76)</f>
        <v>0</v>
      </c>
      <c r="CK76" s="115">
        <f>SUMIFS('15'!$N$10:$N$44,'15'!$A$10:$A$44,LOSS!$E$5,'15'!$M$10:$M$44,LOSS!$B76)+SUMIFS('15'!$P$10:$P$44,'15'!$A$10:$A$44,LOSS!$E$5,'15'!$O$10:$O$44,LOSS!$B76)</f>
        <v>0</v>
      </c>
      <c r="CL76" s="116">
        <f>SUMIFS('15'!$K$10:$K$44,'15'!$A$10:$A$44,LOSS!$E$5,'15'!$M$10:$M$44,LOSS!$B76)+SUMIFS('15'!$L$10:$L$44,'15'!$A$10:$A$44,LOSS!$E$5,'15'!$O$10:$O$44,LOSS!$B76)</f>
        <v>0</v>
      </c>
      <c r="CM76" s="115">
        <f>SUMIFS('15'!$N$10:$N$44,'15'!$A$10:$A$44,LOSS!$G$5,'15'!$M$10:$M$44,LOSS!$B76)+SUMIFS('15'!$P$10:$P$44,'15'!$A$10:$A$44,LOSS!$G$5,'15'!$O$10:$O$44,LOSS!$B76)</f>
        <v>0</v>
      </c>
      <c r="CN76" s="116">
        <f>SUMIFS('15'!$K$10:$K$44,'15'!$A$10:$A$44,LOSS!$G$5,'15'!$M$10:$M$44,LOSS!$B76)+SUMIFS('15'!$L$10:$L$44,'15'!$A$10:$A$44,LOSS!$G$5,'15'!$O$10:$O$44,LOSS!$B76)</f>
        <v>0</v>
      </c>
      <c r="CO76" s="115">
        <f>SUMIFS('15'!$N$10:$N$44,'15'!$A$10:$A$44,LOSS!$I$5,'15'!$M$10:$M$44,LOSS!$B76)+SUMIFS('15'!$P$10:$P$44,'15'!$A$10:$A$44,LOSS!$I$5,'15'!$O$10:$O$44,LOSS!$B76)</f>
        <v>0</v>
      </c>
      <c r="CP76" s="116">
        <f>SUMIFS('15'!$K$10:$K$44,'15'!$A$10:$A$44,LOSS!$I$5,'15'!$M$10:$M$44,LOSS!$B76)+SUMIFS('15'!$L$10:$L$44,'15'!$A$10:$A$44,LOSS!$I$5,'15'!$O$10:$O$44,LOSS!$B76)</f>
        <v>0</v>
      </c>
      <c r="CQ76" s="115">
        <f>SUMIFS('16'!$N$10:$N$44,'16'!$A$10:$A$44,LOSS!$E$5,'16'!$M$10:$M$44,LOSS!$B76)+SUMIFS('16'!$P$10:$P$44,'16'!$A$10:$A$44,LOSS!$E$5,'16'!$O$10:$O$44,LOSS!$B76)</f>
        <v>0</v>
      </c>
      <c r="CR76" s="116">
        <f>SUMIFS('16'!$K$10:$K$44,'16'!$A$10:$A$44,LOSS!$E$5,'16'!$M$10:$M$44,LOSS!$B76)+SUMIFS('16'!$L$10:$L$44,'16'!$A$10:$A$44,LOSS!$E$5,'16'!$O$10:$O$44,LOSS!$B76)</f>
        <v>0</v>
      </c>
      <c r="CS76" s="115">
        <f>SUMIFS('16'!$N$10:$N$44,'16'!$A$10:$A$44,LOSS!$G$5,'16'!$M$10:$M$44,LOSS!$B76)+SUMIFS('16'!$P$10:$P$44,'16'!$A$10:$A$44,LOSS!$G$5,'16'!$O$10:$O$44,LOSS!$B76)</f>
        <v>0</v>
      </c>
      <c r="CT76" s="116">
        <f>SUMIFS('16'!$K$10:$K$44,'16'!$A$10:$A$44,LOSS!$G$5,'16'!$M$10:$M$44,LOSS!$B76)+SUMIFS('16'!$L$10:$L$44,'16'!$A$10:$A$44,LOSS!$G$5,'16'!$O$10:$O$44,LOSS!$B76)</f>
        <v>0</v>
      </c>
      <c r="CU76" s="115">
        <f>SUMIFS('16'!$N$10:$N$44,'16'!$A$10:$A$44,LOSS!$I$5,'16'!$M$10:$M$44,LOSS!$B76)+SUMIFS('16'!$P$10:$P$44,'16'!$A$10:$A$44,LOSS!$I$5,'16'!$O$10:$O$44,LOSS!$B76)</f>
        <v>0</v>
      </c>
      <c r="CV76" s="116">
        <f>SUMIFS('16'!$K$10:$K$44,'16'!$A$10:$A$44,LOSS!$I$5,'16'!$M$10:$M$44,LOSS!$B76)+SUMIFS('16'!$L$10:$L$44,'16'!$A$10:$A$44,LOSS!$I$5,'16'!$O$10:$O$44,LOSS!$B76)</f>
        <v>0</v>
      </c>
      <c r="CW76" s="115">
        <f>SUMIFS('17'!$N$10:$N$44,'17'!$A$10:$A$44,LOSS!$E$5,'17'!$M$10:$M$44,LOSS!$B76)+SUMIFS('17'!$P$10:$P$44,'17'!$A$10:$A$44,LOSS!$E$5,'17'!$O$10:$O$44,LOSS!$B76)</f>
        <v>0</v>
      </c>
      <c r="CX76" s="116">
        <f>SUMIFS('17'!$K$10:$K$44,'17'!$A$10:$A$44,LOSS!$E$5,'17'!$M$10:$M$44,LOSS!$B76)+SUMIFS('17'!$L$10:$L$44,'17'!$A$10:$A$44,LOSS!$E$5,'17'!$O$10:$O$44,LOSS!$B76)</f>
        <v>0</v>
      </c>
      <c r="CY76" s="115">
        <f>SUMIFS('17'!$N$10:$N$44,'17'!$A$10:$A$44,LOSS!$G$5,'17'!$M$10:$M$44,LOSS!$B76)+SUMIFS('17'!$P$10:$P$44,'17'!$A$10:$A$44,LOSS!$G$5,'17'!$O$10:$O$44,LOSS!$B76)</f>
        <v>0</v>
      </c>
      <c r="CZ76" s="116">
        <f>SUMIFS('17'!$K$10:$K$44,'17'!$A$10:$A$44,LOSS!$G$5,'17'!$M$10:$M$44,LOSS!$B76)+SUMIFS('17'!$L$10:$L$44,'17'!$A$10:$A$44,LOSS!$G$5,'17'!$O$10:$O$44,LOSS!$B76)</f>
        <v>0</v>
      </c>
      <c r="DA76" s="115">
        <f>SUMIFS('17'!$N$10:$N$44,'17'!$A$10:$A$44,LOSS!$I$5,'17'!$M$10:$M$44,LOSS!$B76)+SUMIFS('17'!$P$10:$P$44,'17'!$A$10:$A$44,LOSS!$I$5,'17'!$O$10:$O$44,LOSS!$B76)</f>
        <v>0</v>
      </c>
      <c r="DB76" s="116">
        <f>SUMIFS('17'!$K$10:$K$44,'17'!$A$10:$A$44,LOSS!$I$5,'17'!$M$10:$M$44,LOSS!$B76)+SUMIFS('17'!$L$10:$L$44,'17'!$A$10:$A$44,LOSS!$I$5,'17'!$O$10:$O$44,LOSS!$B76)</f>
        <v>0</v>
      </c>
      <c r="DC76" s="115">
        <f>SUMIFS('18'!$N$10:$N$44,'18'!$A$10:$A$44,LOSS!$E$5,'18'!$M$10:$M$44,LOSS!$B76)+SUMIFS('18'!$P$10:$P$44,'18'!$A$10:$A$44,LOSS!$E$5,'18'!$O$10:$O$44,LOSS!$B76)</f>
        <v>0</v>
      </c>
      <c r="DD76" s="116">
        <f>SUMIFS('18'!$K$10:$K$44,'18'!$A$10:$A$44,LOSS!$E$5,'18'!$M$10:$M$44,LOSS!$B76)+SUMIFS('18'!$L$10:$L$44,'18'!$A$10:$A$44,LOSS!$E$5,'18'!$O$10:$O$44,LOSS!$B76)</f>
        <v>0</v>
      </c>
      <c r="DE76" s="115">
        <f>SUMIFS('18'!$N$10:$N$44,'18'!$A$10:$A$44,LOSS!$G$5,'18'!$M$10:$M$44,LOSS!$B76)+SUMIFS('18'!$P$10:$P$44,'18'!$A$10:$A$44,LOSS!$G$5,'18'!$O$10:$O$44,LOSS!$B76)</f>
        <v>0</v>
      </c>
      <c r="DF76" s="116">
        <f>SUMIFS('18'!$K$10:$K$44,'18'!$A$10:$A$44,LOSS!$G$5,'18'!$M$10:$M$44,LOSS!$B76)+SUMIFS('18'!$L$10:$L$44,'18'!$A$10:$A$44,LOSS!$G$5,'18'!$O$10:$O$44,LOSS!$B76)</f>
        <v>0</v>
      </c>
      <c r="DG76" s="115">
        <f>SUMIFS('18'!$N$10:$N$44,'18'!$A$10:$A$44,LOSS!$I$5,'18'!$M$10:$M$44,LOSS!$B76)+SUMIFS('18'!$P$10:$P$44,'18'!$A$10:$A$44,LOSS!$I$5,'18'!$O$10:$O$44,LOSS!$B76)</f>
        <v>0</v>
      </c>
      <c r="DH76" s="116">
        <f>SUMIFS('18'!$K$10:$K$44,'18'!$A$10:$A$44,LOSS!$I$5,'18'!$M$10:$M$44,LOSS!$B76)+SUMIFS('18'!$L$10:$L$44,'18'!$A$10:$A$44,LOSS!$I$5,'18'!$O$10:$O$44,LOSS!$B76)</f>
        <v>0</v>
      </c>
      <c r="DI76" s="115">
        <f>SUMIFS('19'!$N$10:$N$44,'19'!$A$10:$A$44,LOSS!$E$5,'19'!$M$10:$M$44,LOSS!$B76)+SUMIFS('19'!$P$10:$P$44,'19'!$A$10:$A$44,LOSS!$E$5,'19'!$O$10:$O$44,LOSS!$B76)</f>
        <v>0</v>
      </c>
      <c r="DJ76" s="116">
        <f>SUMIFS('19'!$K$10:$K$44,'19'!$A$10:$A$44,LOSS!$E$5,'19'!$M$10:$M$44,LOSS!$B76)+SUMIFS('19'!$L$10:$L$44,'19'!$A$10:$A$44,LOSS!$E$5,'19'!$O$10:$O$44,LOSS!$B76)</f>
        <v>0</v>
      </c>
      <c r="DK76" s="115">
        <f>SUMIFS('19'!$N$10:$N$44,'19'!$A$10:$A$44,LOSS!$G$5,'19'!$M$10:$M$44,LOSS!$B76)+SUMIFS('19'!$P$10:$P$44,'19'!$A$10:$A$44,LOSS!$G$5,'19'!$O$10:$O$44,LOSS!$B76)</f>
        <v>0</v>
      </c>
      <c r="DL76" s="116">
        <f>SUMIFS('19'!$K$10:$K$44,'19'!$A$10:$A$44,LOSS!$G$5,'19'!$M$10:$M$44,LOSS!$B76)+SUMIFS('19'!$L$10:$L$44,'19'!$A$10:$A$44,LOSS!$G$5,'19'!$O$10:$O$44,LOSS!$B76)</f>
        <v>0</v>
      </c>
      <c r="DM76" s="115">
        <f>SUMIFS('19'!$N$10:$N$44,'19'!$A$10:$A$44,LOSS!$I$5,'19'!$M$10:$M$44,LOSS!$B76)+SUMIFS('19'!$P$10:$P$44,'19'!$A$10:$A$44,LOSS!$I$5,'19'!$O$10:$O$44,LOSS!$B76)</f>
        <v>0</v>
      </c>
      <c r="DN76" s="116">
        <f>SUMIFS('19'!$K$10:$K$44,'19'!$A$10:$A$44,LOSS!$I$5,'19'!$M$10:$M$44,LOSS!$B76)+SUMIFS('19'!$L$10:$L$44,'19'!$A$10:$A$44,LOSS!$I$5,'19'!$O$10:$O$44,LOSS!$B76)</f>
        <v>0</v>
      </c>
      <c r="DO76" s="115">
        <f>SUMIFS('20'!$N$10:$N$44,'20'!$A$10:$A$44,LOSS!$E$5,'20'!$M$10:$M$44,LOSS!$B76)+SUMIFS('20'!$P$10:$P$44,'20'!$A$10:$A$44,LOSS!$E$5,'20'!$O$10:$O$44,LOSS!$B76)</f>
        <v>0</v>
      </c>
      <c r="DP76" s="116">
        <f>SUMIFS('20'!$K$10:$K$44,'20'!$A$10:$A$44,LOSS!$E$5,'20'!$M$10:$M$44,LOSS!$B76)+SUMIFS('20'!$L$10:$L$44,'20'!$A$10:$A$44,LOSS!$E$5,'20'!$O$10:$O$44,LOSS!$B76)</f>
        <v>0</v>
      </c>
      <c r="DQ76" s="115">
        <f>SUMIFS('20'!$N$10:$N$44,'20'!$A$10:$A$44,LOSS!$G$5,'20'!$M$10:$M$44,LOSS!$B76)+SUMIFS('20'!$P$10:$P$44,'20'!$A$10:$A$44,LOSS!$G$5,'20'!$O$10:$O$44,LOSS!$B76)</f>
        <v>0</v>
      </c>
      <c r="DR76" s="116">
        <f>SUMIFS('20'!$K$10:$K$44,'20'!$A$10:$A$44,LOSS!$G$5,'20'!$M$10:$M$44,LOSS!$B76)+SUMIFS('20'!$L$10:$L$44,'20'!$A$10:$A$44,LOSS!$G$5,'20'!$O$10:$O$44,LOSS!$B76)</f>
        <v>0</v>
      </c>
      <c r="DS76" s="115">
        <f>SUMIFS('20'!$N$10:$N$44,'20'!$A$10:$A$44,LOSS!$I$5,'20'!$M$10:$M$44,LOSS!$B76)+SUMIFS('20'!$P$10:$P$44,'20'!$A$10:$A$44,LOSS!$I$5,'20'!$O$10:$O$44,LOSS!$B76)</f>
        <v>0</v>
      </c>
      <c r="DT76" s="116">
        <f>SUMIFS('20'!$K$10:$K$44,'20'!$A$10:$A$44,LOSS!$I$5,'20'!$M$10:$M$44,LOSS!$B76)+SUMIFS('20'!$L$10:$L$44,'20'!$A$10:$A$44,LOSS!$I$5,'20'!$O$10:$O$44,LOSS!$B76)</f>
        <v>0</v>
      </c>
      <c r="DU76" s="115">
        <f>SUMIFS('21'!$N$10:$N$44,'21'!$A$10:$A$44,LOSS!$E$5,'21'!$M$10:$M$44,LOSS!$B76)+SUMIFS('21'!$P$10:$P$44,'21'!$A$10:$A$44,LOSS!$E$5,'21'!$O$10:$O$44,LOSS!$B76)</f>
        <v>0</v>
      </c>
      <c r="DV76" s="116">
        <f>SUMIFS('21'!$K$10:$K$44,'21'!$A$10:$A$44,LOSS!$E$5,'21'!$M$10:$M$44,LOSS!$B76)+SUMIFS('21'!$L$10:$L$44,'21'!$A$10:$A$44,LOSS!$E$5,'21'!$O$10:$O$44,LOSS!$B76)</f>
        <v>0</v>
      </c>
      <c r="DW76" s="115">
        <f>SUMIFS('21'!$N$10:$N$44,'21'!$A$10:$A$44,LOSS!$G$5,'21'!$M$10:$M$44,LOSS!$B76)+SUMIFS('21'!$P$10:$P$44,'21'!$A$10:$A$44,LOSS!$G$5,'21'!$O$10:$O$44,LOSS!$B76)</f>
        <v>0</v>
      </c>
      <c r="DX76" s="116">
        <f>SUMIFS('21'!$K$10:$K$44,'21'!$A$10:$A$44,LOSS!$G$5,'21'!$M$10:$M$44,LOSS!$B76)+SUMIFS('21'!$L$10:$L$44,'21'!$A$10:$A$44,LOSS!$G$5,'21'!$O$10:$O$44,LOSS!$B76)</f>
        <v>0</v>
      </c>
      <c r="DY76" s="115">
        <f>SUMIFS('21'!$N$10:$N$44,'21'!$A$10:$A$44,LOSS!$I$5,'21'!$M$10:$M$44,LOSS!$B76)+SUMIFS('21'!$P$10:$P$44,'21'!$A$10:$A$44,LOSS!$I$5,'21'!$O$10:$O$44,LOSS!$B76)</f>
        <v>0</v>
      </c>
      <c r="DZ76" s="116">
        <f>SUMIFS('21'!$K$10:$K$44,'21'!$A$10:$A$44,LOSS!$I$5,'21'!$M$10:$M$44,LOSS!$B76)+SUMIFS('21'!$L$10:$L$44,'21'!$A$10:$A$44,LOSS!$I$5,'21'!$O$10:$O$44,LOSS!$B76)</f>
        <v>0</v>
      </c>
      <c r="EA76" s="115">
        <f>SUMIFS('22'!$N$10:$N$44,'22'!$A$10:$A$44,LOSS!$E$5,'22'!$M$10:$M$44,LOSS!$B76)+SUMIFS('22'!$P$10:$P$44,'22'!$A$10:$A$44,LOSS!$E$5,'22'!$O$10:$O$44,LOSS!$B76)</f>
        <v>0</v>
      </c>
      <c r="EB76" s="116">
        <f>SUMIFS('22'!$K$10:$K$44,'22'!$A$10:$A$44,LOSS!$E$5,'22'!$M$10:$M$44,LOSS!$B76)+SUMIFS('22'!$L$10:$L$44,'22'!$A$10:$A$44,LOSS!$E$5,'22'!$O$10:$O$44,LOSS!$B76)</f>
        <v>0</v>
      </c>
      <c r="EC76" s="115">
        <f>SUMIFS('22'!$N$10:$N$44,'22'!$A$10:$A$44,LOSS!$G$5,'22'!$M$10:$M$44,LOSS!$B76)+SUMIFS('22'!$P$10:$P$44,'22'!$A$10:$A$44,LOSS!$G$5,'22'!$O$10:$O$44,LOSS!$B76)</f>
        <v>0</v>
      </c>
      <c r="ED76" s="116">
        <f>SUMIFS('22'!$K$10:$K$44,'22'!$A$10:$A$44,LOSS!$G$5,'22'!$M$10:$M$44,LOSS!$B76)+SUMIFS('22'!$L$10:$L$44,'22'!$A$10:$A$44,LOSS!$G$5,'22'!$O$10:$O$44,LOSS!$B76)</f>
        <v>0</v>
      </c>
      <c r="EE76" s="115">
        <f>SUMIFS('22'!$N$10:$N$44,'22'!$A$10:$A$44,LOSS!$I$5,'22'!$M$10:$M$44,LOSS!$B76)+SUMIFS('22'!$P$10:$P$44,'22'!$A$10:$A$44,LOSS!$I$5,'22'!$O$10:$O$44,LOSS!$B76)</f>
        <v>0</v>
      </c>
      <c r="EF76" s="116">
        <f>SUMIFS('22'!$K$10:$K$44,'22'!$A$10:$A$44,LOSS!$I$5,'22'!$M$10:$M$44,LOSS!$B76)+SUMIFS('22'!$L$10:$L$44,'22'!$A$10:$A$44,LOSS!$I$5,'22'!$O$10:$O$44,LOSS!$B76)</f>
        <v>0</v>
      </c>
      <c r="EG76" s="115">
        <f>SUMIFS('23'!$N$10:$N$44,'23'!$A$10:$A$44,LOSS!$E$5,'23'!$M$10:$M$44,LOSS!$B76)+SUMIFS('23'!$P$10:$P$44,'23'!$A$10:$A$44,LOSS!$E$5,'23'!$O$10:$O$44,LOSS!$B76)</f>
        <v>0</v>
      </c>
      <c r="EH76" s="116">
        <f>SUMIFS('23'!$K$10:$K$44,'23'!$A$10:$A$44,LOSS!$E$5,'23'!$M$10:$M$44,LOSS!$B76)+SUMIFS('23'!$L$10:$L$44,'23'!$A$10:$A$44,LOSS!$E$5,'23'!$O$10:$O$44,LOSS!$B76)</f>
        <v>0</v>
      </c>
      <c r="EI76" s="115">
        <f>SUMIFS('23'!$N$10:$N$44,'23'!$A$10:$A$44,LOSS!$G$5,'23'!$M$10:$M$44,LOSS!$B76)+SUMIFS('23'!$P$10:$P$44,'23'!$A$10:$A$44,LOSS!$G$5,'23'!$O$10:$O$44,LOSS!$B76)</f>
        <v>0</v>
      </c>
      <c r="EJ76" s="116">
        <f>SUMIFS('23'!$K$10:$K$44,'23'!$A$10:$A$44,LOSS!$G$5,'23'!$M$10:$M$44,LOSS!$B76)+SUMIFS('23'!$L$10:$L$44,'23'!$A$10:$A$44,LOSS!$G$5,'23'!$O$10:$O$44,LOSS!$B76)</f>
        <v>0</v>
      </c>
      <c r="EK76" s="115">
        <f>SUMIFS('23'!$N$10:$N$44,'23'!$A$10:$A$44,LOSS!$I$5,'23'!$M$10:$M$44,LOSS!$B76)+SUMIFS('23'!$P$10:$P$44,'23'!$A$10:$A$44,LOSS!$I$5,'23'!$O$10:$O$44,LOSS!$B76)</f>
        <v>0</v>
      </c>
      <c r="EL76" s="116">
        <f>SUMIFS('23'!$K$10:$K$44,'23'!$A$10:$A$44,LOSS!$I$5,'23'!$M$10:$M$44,LOSS!$B76)+SUMIFS('23'!$L$10:$L$44,'23'!$A$10:$A$44,LOSS!$I$5,'23'!$O$10:$O$44,LOSS!$B76)</f>
        <v>0</v>
      </c>
      <c r="EM76" s="115">
        <f>SUMIFS('24'!$N$10:$N$44,'24'!$A$10:$A$44,LOSS!$E$5,'24'!$M$10:$M$44,LOSS!$B76)+SUMIFS('24'!$P$10:$P$44,'24'!$A$10:$A$44,LOSS!$E$5,'24'!$O$10:$O$44,LOSS!$B76)</f>
        <v>0</v>
      </c>
      <c r="EN76" s="116">
        <f>SUMIFS('24'!$K$10:$K$44,'24'!$A$10:$A$44,LOSS!$E$5,'24'!$M$10:$M$44,LOSS!$B76)+SUMIFS('24'!$L$10:$L$44,'24'!$A$10:$A$44,LOSS!$E$5,'24'!$O$10:$O$44,LOSS!$B76)</f>
        <v>0</v>
      </c>
      <c r="EO76" s="115">
        <f>SUMIFS('24'!$N$10:$N$44,'24'!$A$10:$A$44,LOSS!$G$5,'24'!$M$10:$M$44,LOSS!$B76)+SUMIFS('24'!$P$10:$P$44,'24'!$A$10:$A$44,LOSS!$G$5,'24'!$O$10:$O$44,LOSS!$B76)</f>
        <v>0</v>
      </c>
      <c r="EP76" s="116">
        <f>SUMIFS('24'!$K$10:$K$44,'24'!$A$10:$A$44,LOSS!$G$5,'24'!$M$10:$M$44,LOSS!$B76)+SUMIFS('24'!$L$10:$L$44,'24'!$A$10:$A$44,LOSS!$G$5,'24'!$O$10:$O$44,LOSS!$B76)</f>
        <v>0</v>
      </c>
      <c r="EQ76" s="115">
        <f>SUMIFS('24'!$N$10:$N$44,'24'!$A$10:$A$44,LOSS!$I$5,'24'!$M$10:$M$44,LOSS!$B76)+SUMIFS('24'!$P$10:$P$44,'24'!$A$10:$A$44,LOSS!$I$5,'24'!$O$10:$O$44,LOSS!$B76)</f>
        <v>0</v>
      </c>
      <c r="ER76" s="116">
        <f>SUMIFS('24'!$K$10:$K$44,'24'!$A$10:$A$44,LOSS!$I$5,'24'!$M$10:$M$44,LOSS!$B76)+SUMIFS('24'!$L$10:$L$44,'24'!$A$10:$A$44,LOSS!$I$5,'24'!$O$10:$O$44,LOSS!$B76)</f>
        <v>0</v>
      </c>
      <c r="ES76" s="115">
        <f>SUMIFS('25'!$N$10:$N$44,'25'!$A$10:$A$44,LOSS!$E$5,'25'!$M$10:$M$44,LOSS!$B76)+SUMIFS('25'!$P$10:$P$44,'25'!$A$10:$A$44,LOSS!$E$5,'25'!$O$10:$O$44,LOSS!$B76)</f>
        <v>0</v>
      </c>
      <c r="ET76" s="116">
        <f>SUMIFS('25'!$K$10:$K$44,'25'!$A$10:$A$44,LOSS!$E$5,'25'!$M$10:$M$44,LOSS!$B76)+SUMIFS('25'!$L$10:$L$44,'25'!$A$10:$A$44,LOSS!$E$5,'25'!$O$10:$O$44,LOSS!$B76)</f>
        <v>0</v>
      </c>
      <c r="EU76" s="115">
        <f>SUMIFS('25'!$N$10:$N$44,'25'!$A$10:$A$44,LOSS!$G$5,'25'!$M$10:$M$44,LOSS!$B76)+SUMIFS('25'!$P$10:$P$44,'25'!$A$10:$A$44,LOSS!$G$5,'25'!$O$10:$O$44,LOSS!$B76)</f>
        <v>0</v>
      </c>
      <c r="EV76" s="116">
        <f>SUMIFS('25'!$K$10:$K$44,'25'!$A$10:$A$44,LOSS!$G$5,'25'!$M$10:$M$44,LOSS!$B76)+SUMIFS('25'!$L$10:$L$44,'25'!$A$10:$A$44,LOSS!$G$5,'25'!$O$10:$O$44,LOSS!$B76)</f>
        <v>0</v>
      </c>
      <c r="EW76" s="115">
        <f>SUMIFS('25'!$N$10:$N$44,'25'!$A$10:$A$44,LOSS!$I$5,'25'!$M$10:$M$44,LOSS!$B76)+SUMIFS('25'!$P$10:$P$44,'25'!$A$10:$A$44,LOSS!$I$5,'25'!$O$10:$O$44,LOSS!$B76)</f>
        <v>0</v>
      </c>
      <c r="EX76" s="116">
        <f>SUMIFS('25'!$K$10:$K$44,'25'!$A$10:$A$44,LOSS!$I$5,'25'!$M$10:$M$44,LOSS!$B76)+SUMIFS('25'!$L$10:$L$44,'25'!$A$10:$A$44,LOSS!$I$5,'25'!$O$10:$O$44,LOSS!$B76)</f>
        <v>0</v>
      </c>
      <c r="EY76" s="115">
        <f>SUMIFS('26'!$N$10:$N$44,'26'!$A$10:$A$44,LOSS!$E$5,'26'!$M$10:$M$44,LOSS!$B76)+SUMIFS('26'!$P$10:$P$44,'26'!$A$10:$A$44,LOSS!$E$5,'26'!$O$10:$O$44,LOSS!$B76)</f>
        <v>0</v>
      </c>
      <c r="EZ76" s="116">
        <f>SUMIFS('26'!$K$10:$K$44,'26'!$A$10:$A$44,LOSS!$E$5,'26'!$M$10:$M$44,LOSS!$B76)+SUMIFS('26'!$L$10:$L$44,'26'!$A$10:$A$44,LOSS!$E$5,'26'!$O$10:$O$44,LOSS!$B76)</f>
        <v>0</v>
      </c>
      <c r="FA76" s="115">
        <f>SUMIFS('26'!$N$10:$N$44,'26'!$A$10:$A$44,LOSS!$G$5,'26'!$M$10:$M$44,LOSS!$B76)+SUMIFS('26'!$P$10:$P$44,'26'!$A$10:$A$44,LOSS!$G$5,'26'!$O$10:$O$44,LOSS!$B76)</f>
        <v>0</v>
      </c>
      <c r="FB76" s="116">
        <f>SUMIFS('26'!$K$10:$K$44,'26'!$A$10:$A$44,LOSS!$G$5,'26'!$M$10:$M$44,LOSS!$B76)+SUMIFS('26'!$L$10:$L$44,'26'!$A$10:$A$44,LOSS!$G$5,'26'!$O$10:$O$44,LOSS!$B76)</f>
        <v>0</v>
      </c>
      <c r="FC76" s="115">
        <f>SUMIFS('26'!$N$10:$N$44,'26'!$A$10:$A$44,LOSS!$I$5,'26'!$M$10:$M$44,LOSS!$B76)+SUMIFS('26'!$P$10:$P$44,'26'!$A$10:$A$44,LOSS!$I$5,'26'!$O$10:$O$44,LOSS!$B76)</f>
        <v>0</v>
      </c>
      <c r="FD76" s="116">
        <f>SUMIFS('26'!$K$10:$K$44,'26'!$A$10:$A$44,LOSS!$I$5,'26'!$M$10:$M$44,LOSS!$B76)+SUMIFS('26'!$L$10:$L$44,'26'!$A$10:$A$44,LOSS!$I$5,'26'!$O$10:$O$44,LOSS!$B76)</f>
        <v>0</v>
      </c>
      <c r="FE76" s="115">
        <f>SUMIFS('27'!$N$10:$N$44,'27'!$A$10:$A$44,LOSS!$E$5,'27'!$M$10:$M$44,LOSS!$B76)+SUMIFS('27'!$P$10:$P$44,'27'!$A$10:$A$44,LOSS!$E$5,'27'!$O$10:$O$44,LOSS!$B76)</f>
        <v>0</v>
      </c>
      <c r="FF76" s="116">
        <f>SUMIFS('27'!$K$10:$K$44,'27'!$A$10:$A$44,LOSS!$E$5,'27'!$M$10:$M$44,LOSS!$B76)+SUMIFS('27'!$L$10:$L$44,'27'!$A$10:$A$44,LOSS!$E$5,'27'!$O$10:$O$44,LOSS!$B76)</f>
        <v>0</v>
      </c>
      <c r="FG76" s="115">
        <f>SUMIFS('27'!$N$10:$N$44,'27'!$A$10:$A$44,LOSS!$G$5,'27'!$M$10:$M$44,LOSS!$B76)+SUMIFS('27'!$P$10:$P$44,'27'!$A$10:$A$44,LOSS!$G$5,'27'!$O$10:$O$44,LOSS!$B76)</f>
        <v>0</v>
      </c>
      <c r="FH76" s="116">
        <f>SUMIFS('27'!$K$10:$K$44,'27'!$A$10:$A$44,LOSS!$G$5,'27'!$M$10:$M$44,LOSS!$B76)+SUMIFS('27'!$L$10:$L$44,'27'!$A$10:$A$44,LOSS!$G$5,'27'!$O$10:$O$44,LOSS!$B76)</f>
        <v>0</v>
      </c>
      <c r="FI76" s="115">
        <f>SUMIFS('27'!$N$10:$N$44,'27'!$A$10:$A$44,LOSS!$I$5,'27'!$M$10:$M$44,LOSS!$B76)+SUMIFS('27'!$P$10:$P$44,'27'!$A$10:$A$44,LOSS!$I$5,'27'!$O$10:$O$44,LOSS!$B76)</f>
        <v>0</v>
      </c>
      <c r="FJ76" s="116">
        <f>SUMIFS('27'!$K$10:$K$44,'27'!$A$10:$A$44,LOSS!$I$5,'27'!$M$10:$M$44,LOSS!$B76)+SUMIFS('27'!$L$10:$L$44,'27'!$A$10:$A$44,LOSS!$I$5,'27'!$O$10:$O$44,LOSS!$B76)</f>
        <v>0</v>
      </c>
      <c r="FK76" s="115">
        <f>SUMIFS('28'!$N$10:$N$44,'28'!$A$10:$A$44,LOSS!$E$5,'28'!$M$10:$M$44,LOSS!$B76)+SUMIFS('28'!$P$10:$P$44,'28'!$A$10:$A$44,LOSS!$E$5,'28'!$O$10:$O$44,LOSS!$B76)</f>
        <v>0</v>
      </c>
      <c r="FL76" s="116">
        <f>SUMIFS('28'!$K$10:$K$44,'28'!$A$10:$A$44,LOSS!$E$5,'28'!$M$10:$M$44,LOSS!$B76)+SUMIFS('28'!$L$10:$L$44,'28'!$A$10:$A$44,LOSS!$E$5,'28'!$O$10:$O$44,LOSS!$B76)</f>
        <v>0</v>
      </c>
      <c r="FM76" s="115">
        <f>SUMIFS('28'!$N$10:$N$44,'28'!$A$10:$A$44,LOSS!$G$5,'28'!$M$10:$M$44,LOSS!$B76)+SUMIFS('28'!$P$10:$P$44,'28'!$A$10:$A$44,LOSS!$G$5,'28'!$O$10:$O$44,LOSS!$B76)</f>
        <v>0</v>
      </c>
      <c r="FN76" s="116">
        <f>SUMIFS('28'!$K$10:$K$44,'28'!$A$10:$A$44,LOSS!$G$5,'28'!$M$10:$M$44,LOSS!$B76)+SUMIFS('28'!$L$10:$L$44,'28'!$A$10:$A$44,LOSS!$G$5,'28'!$O$10:$O$44,LOSS!$B76)</f>
        <v>0</v>
      </c>
      <c r="FO76" s="115">
        <f>SUMIFS('28'!$N$10:$N$44,'28'!$A$10:$A$44,LOSS!$I$5,'28'!$M$10:$M$44,LOSS!$B76)+SUMIFS('28'!$P$10:$P$44,'28'!$A$10:$A$44,LOSS!$I$5,'28'!$O$10:$O$44,LOSS!$B76)</f>
        <v>0</v>
      </c>
      <c r="FP76" s="116">
        <f>SUMIFS('28'!$K$10:$K$44,'28'!$A$10:$A$44,LOSS!$I$5,'28'!$M$10:$M$44,LOSS!$B76)+SUMIFS('28'!$L$10:$L$44,'28'!$A$10:$A$44,LOSS!$I$5,'28'!$O$10:$O$44,LOSS!$B76)</f>
        <v>0</v>
      </c>
      <c r="FQ76" s="115">
        <f>SUMIFS('29'!$N$10:$N$44,'29'!$A$10:$A$44,LOSS!$E$5,'29'!$M$10:$M$44,LOSS!$B76)+SUMIFS('29'!$P$10:$P$44,'29'!$A$10:$A$44,LOSS!$E$5,'29'!$O$10:$O$44,LOSS!$B76)</f>
        <v>0</v>
      </c>
      <c r="FR76" s="116">
        <f>SUMIFS('29'!$K$10:$K$44,'29'!$A$10:$A$44,LOSS!$E$5,'29'!$M$10:$M$44,LOSS!$B76)+SUMIFS('29'!$L$10:$L$44,'29'!$A$10:$A$44,LOSS!$E$5,'29'!$O$10:$O$44,LOSS!$B76)</f>
        <v>0</v>
      </c>
      <c r="FS76" s="115">
        <f>SUMIFS('29'!$N$10:$N$44,'29'!$A$10:$A$44,LOSS!$G$5,'29'!$M$10:$M$44,LOSS!$B76)+SUMIFS('29'!$P$10:$P$44,'29'!$A$10:$A$44,LOSS!$G$5,'29'!$O$10:$O$44,LOSS!$B76)</f>
        <v>0</v>
      </c>
      <c r="FT76" s="116">
        <f>SUMIFS('29'!$K$10:$K$44,'29'!$A$10:$A$44,LOSS!$G$5,'29'!$M$10:$M$44,LOSS!$B76)+SUMIFS('29'!$L$10:$L$44,'29'!$A$10:$A$44,LOSS!$G$5,'29'!$O$10:$O$44,LOSS!$B76)</f>
        <v>0</v>
      </c>
      <c r="FU76" s="115">
        <f>SUMIFS('29'!$N$10:$N$44,'29'!$A$10:$A$44,LOSS!$I$5,'29'!$M$10:$M$44,LOSS!$B76)+SUMIFS('29'!$P$10:$P$44,'29'!$A$10:$A$44,LOSS!$I$5,'29'!$O$10:$O$44,LOSS!$B76)</f>
        <v>0</v>
      </c>
      <c r="FV76" s="116">
        <f>SUMIFS('29'!$K$10:$K$44,'29'!$A$10:$A$44,LOSS!$I$5,'29'!$M$10:$M$44,LOSS!$B76)+SUMIFS('29'!$L$10:$L$44,'29'!$A$10:$A$44,LOSS!$I$5,'29'!$O$10:$O$44,LOSS!$B76)</f>
        <v>0</v>
      </c>
      <c r="FW76" s="115">
        <f>SUMIFS('30'!$N$10:$N$44,'30'!$A$10:$A$44,LOSS!$E$5,'30'!$M$10:$M$44,LOSS!$B76)+SUMIFS('30'!$P$10:$P$44,'30'!$A$10:$A$44,LOSS!$E$5,'30'!$O$10:$O$44,LOSS!$B76)</f>
        <v>0</v>
      </c>
      <c r="FX76" s="116">
        <f>SUMIFS('30'!$K$10:$K$44,'30'!$A$10:$A$44,LOSS!$E$5,'30'!$M$10:$M$44,LOSS!$B76)+SUMIFS('30'!$L$10:$L$44,'30'!$A$10:$A$44,LOSS!$E$5,'30'!$O$10:$O$44,LOSS!$B76)</f>
        <v>0</v>
      </c>
      <c r="FY76" s="115">
        <f>SUMIFS('30'!$N$10:$N$44,'30'!$A$10:$A$44,LOSS!$G$5,'30'!$M$10:$M$44,LOSS!$B76)+SUMIFS('30'!$P$10:$P$44,'30'!$A$10:$A$44,LOSS!$G$5,'30'!$O$10:$O$44,LOSS!$B76)</f>
        <v>0</v>
      </c>
      <c r="FZ76" s="116">
        <f>SUMIFS('30'!$K$10:$K$44,'30'!$A$10:$A$44,LOSS!$G$5,'30'!$M$10:$M$44,LOSS!$B76)+SUMIFS('30'!$L$10:$L$44,'30'!$A$10:$A$44,LOSS!$G$5,'30'!$O$10:$O$44,LOSS!$B76)</f>
        <v>0</v>
      </c>
      <c r="GA76" s="115">
        <f>SUMIFS('30'!$N$10:$N$44,'30'!$A$10:$A$44,LOSS!$I$5,'30'!$M$10:$M$44,LOSS!$B76)+SUMIFS('30'!$P$10:$P$44,'30'!$A$10:$A$44,LOSS!$I$5,'30'!$O$10:$O$44,LOSS!$B76)</f>
        <v>0</v>
      </c>
      <c r="GB76" s="116">
        <f>SUMIFS('30'!$K$10:$K$44,'30'!$A$10:$A$44,LOSS!$I$5,'30'!$M$10:$M$44,LOSS!$B76)+SUMIFS('30'!$L$10:$L$44,'30'!$A$10:$A$44,LOSS!$I$5,'30'!$O$10:$O$44,LOSS!$B76)</f>
        <v>0</v>
      </c>
      <c r="GC76" s="115">
        <f>SUMIFS('31'!$N$13:$N$44,'31'!$A$13:$A$44,LOSS!$E$5,'31'!$M$13:$M$44,LOSS!$B76)+SUMIFS('31'!$P$13:$P$44,'31'!$A$13:$A$44,LOSS!$E$5,'31'!$O$13:$O$44,LOSS!$B76)</f>
        <v>0</v>
      </c>
      <c r="GD76" s="116">
        <f>SUMIFS('31'!$K$13:$K$44,'31'!$A$13:$A$44,LOSS!$E$5,'31'!$M$13:$M$44,LOSS!$B76)+SUMIFS('31'!$L$13:$L$44,'31'!$A$13:$A$44,LOSS!$E$5,'31'!$O$13:$O$44,LOSS!$B76)</f>
        <v>0</v>
      </c>
      <c r="GE76" s="115">
        <f>SUMIFS('31'!$N$13:$N$44,'31'!$A$13:$A$44,LOSS!$G$5,'31'!$M$13:$M$44,LOSS!$B76)+SUMIFS('31'!$P$13:$P$44,'31'!$A$13:$A$44,LOSS!$G$5,'31'!$O$13:$O$44,LOSS!$B76)</f>
        <v>0</v>
      </c>
      <c r="GF76" s="116">
        <f>SUMIFS('31'!$K$13:$K$44,'31'!$A$13:$A$44,LOSS!$G$5,'31'!$M$13:$M$44,LOSS!$B76)+SUMIFS('31'!$L$13:$L$44,'31'!$A$13:$A$44,LOSS!$G$5,'31'!$O$13:$O$44,LOSS!$B76)</f>
        <v>0</v>
      </c>
      <c r="GG76" s="115">
        <f>SUMIFS('31'!$N$13:$N$44,'31'!$A$13:$A$44,LOSS!$I$5,'31'!$M$13:$M$44,LOSS!$B76)+SUMIFS('31'!$P$13:$P$44,'31'!$A$13:$A$44,LOSS!$I$5,'31'!$O$13:$O$44,LOSS!$B76)</f>
        <v>0</v>
      </c>
      <c r="GH76" s="116">
        <f>SUMIFS('31'!$K$13:$K$44,'31'!$A$13:$A$44,LOSS!$I$5,'31'!$M$13:$M$44,LOSS!$B76)+SUMIFS('31'!$L$13:$L$44,'31'!$A$13:$A$44,LOSS!$I$5,'31'!$O$13:$O$44,LOSS!$B76)</f>
        <v>0</v>
      </c>
      <c r="GI76" s="108">
        <f t="shared" si="8"/>
        <v>0</v>
      </c>
      <c r="GJ76" s="117">
        <f t="shared" si="7"/>
        <v>0</v>
      </c>
      <c r="GK76" s="118">
        <f t="shared" si="6"/>
        <v>0</v>
      </c>
    </row>
    <row r="77" ht="18.75" customHeight="1" spans="1:193">
      <c r="A77" s="125"/>
      <c r="B77" s="112">
        <v>430</v>
      </c>
      <c r="C77" s="113" t="s">
        <v>339</v>
      </c>
      <c r="D77" s="114"/>
      <c r="E77" s="115">
        <f>SUMIFS('1'!$N$10:$N$44,'1'!$A$10:$A$44,LOSS!$E$5,'1'!$M$10:$M$44,LOSS!$B77)+SUMIFS('1'!$P$10:$P$44,'1'!$A$10:$A$44,LOSS!$E$5,'1'!$O$10:$O$44,LOSS!$B77)</f>
        <v>0</v>
      </c>
      <c r="F77" s="116">
        <f>SUMIFS('1'!$K$10:$K$44,'1'!$A$10:$A$44,LOSS!$E$5,'1'!$M$10:$M$44,LOSS!$B77)+SUMIFS('1'!$L$10:$L$44,'1'!$A$10:$A$44,LOSS!$E$5,'1'!$O$10:$O$44,LOSS!$B77)</f>
        <v>0</v>
      </c>
      <c r="G77" s="115">
        <f>SUMIFS('1'!$N$10:$N$44,'1'!$A$10:$A$44,LOSS!$G$5,'1'!$M$10:$M$44,LOSS!$B77)+SUMIFS('1'!$P$10:$P$44,'1'!$A$10:$A$44,LOSS!$G$5,'1'!$O$10:$O$44,LOSS!$B77)</f>
        <v>0</v>
      </c>
      <c r="H77" s="116">
        <f>SUMIFS('1'!$K$10:$K$44,'1'!$A$10:$A$44,LOSS!$G$5,'1'!$M$10:$M$44,LOSS!$B77)+SUMIFS('1'!$L$10:$L$44,'1'!$A$10:$A$44,LOSS!$G$5,'1'!$O$10:$O$44,LOSS!$B77)</f>
        <v>0</v>
      </c>
      <c r="I77" s="115">
        <f>SUMIFS('1'!$N$10:$N$44,'1'!$A$10:$A$44,LOSS!$I$5,'1'!$M$10:$M$44,LOSS!$B77)+SUMIFS('1'!$P$10:$P$44,'1'!$A$10:$A$44,LOSS!$I$5,'1'!$O$10:$O$44,LOSS!$B77)</f>
        <v>0</v>
      </c>
      <c r="J77" s="116">
        <f>SUMIFS('1'!$K$10:$K$44,'1'!$A$10:$A$44,LOSS!$I$5,'1'!$M$10:$M$44,LOSS!$B77)+SUMIFS('1'!$L$10:$L$44,'1'!$A$10:$A$44,LOSS!$I$5,'1'!$O$10:$O$44,LOSS!$B77)</f>
        <v>0</v>
      </c>
      <c r="K77" s="115">
        <f>SUMIFS('2'!$N$10:$N$52,'2'!$A$10:$A$52,LOSS!$E$5,'2'!$M$10:$M$52,LOSS!$B77)+SUMIFS('2'!$P$10:$P$52,'2'!$A$10:$A$52,LOSS!$E$5,'2'!$O$10:$O$52,LOSS!$B77)</f>
        <v>0</v>
      </c>
      <c r="L77" s="116">
        <f>SUMIFS('2'!$K$10:$K$52,'2'!$A$10:$A$52,LOSS!$E$5,'2'!$M$10:$M$52,LOSS!$B77)+SUMIFS('2'!$L$10:$L$52,'2'!$A$10:$A$52,LOSS!$E$5,'2'!$O$10:$O$52,LOSS!$B77)</f>
        <v>0</v>
      </c>
      <c r="M77" s="115">
        <f>SUMIFS('2'!$N$10:$N$52,'2'!$A$10:$A$52,LOSS!$G$5,'2'!$M$10:$M$52,LOSS!$B77)+SUMIFS('2'!$P$10:$P$52,'2'!$A$10:$A$52,LOSS!$G$5,'2'!$O$10:$O$52,LOSS!$B77)</f>
        <v>0</v>
      </c>
      <c r="N77" s="116">
        <f>SUMIFS('2'!$K$10:$K$52,'2'!$A$10:$A$52,LOSS!$G$5,'2'!$M$10:$M$52,LOSS!$B77)+SUMIFS('2'!$L$10:$L$52,'2'!$A$10:$A$52,LOSS!$G$5,'2'!$O$10:$O$52,LOSS!$B77)</f>
        <v>0</v>
      </c>
      <c r="O77" s="115">
        <f>SUMIFS('2'!$N$10:$N$52,'2'!$A$10:$A$52,LOSS!$I$5,'2'!$M$10:$M$52,LOSS!$B77)+SUMIFS('2'!$P$10:$P$52,'2'!$A$10:$A$52,LOSS!$I$5,'2'!$O$10:$O$52,LOSS!$B77)</f>
        <v>0</v>
      </c>
      <c r="P77" s="116">
        <f>SUMIFS('2'!$K$10:$K$52,'2'!$A$10:$A$52,LOSS!$I$5,'2'!$M$10:$M$52,LOSS!$B77)+SUMIFS('2'!$L$10:$L$52,'2'!$A$10:$A$52,LOSS!$I$5,'2'!$O$10:$O$52,LOSS!$B77)</f>
        <v>0</v>
      </c>
      <c r="Q77" s="115">
        <f>SUMIFS('3'!$N$10:$N$44,'3'!$A$10:$A$44,LOSS!$E$5,'3'!$M$10:$M$44,LOSS!$B77)+SUMIFS('3'!$P$10:$P$44,'3'!$A$10:$A$44,LOSS!$E$5,'3'!$O$10:$O$44,LOSS!$B77)</f>
        <v>0</v>
      </c>
      <c r="R77" s="116">
        <f>SUMIFS('3'!$K$10:$K$44,'3'!$A$10:$A$44,LOSS!$E$5,'3'!$M$10:$M$44,LOSS!$B77)+SUMIFS('3'!$L$10:$L$44,'3'!$A$10:$A$44,LOSS!$E$5,'3'!$O$10:$O$44,LOSS!$B77)</f>
        <v>0</v>
      </c>
      <c r="S77" s="115">
        <f>SUMIFS('3'!$N$10:$N$44,'3'!$A$10:$A$44,LOSS!$G$5,'3'!$M$10:$M$44,LOSS!$B77)+SUMIFS('3'!$P$10:$P$44,'3'!$A$10:$A$44,LOSS!$G$5,'3'!$O$10:$O$44,LOSS!$B77)</f>
        <v>0</v>
      </c>
      <c r="T77" s="116">
        <f>SUMIFS('3'!$K$10:$K$44,'3'!$A$10:$A$44,LOSS!$G$5,'3'!$M$10:$M$44,LOSS!$B77)+SUMIFS('3'!$L$10:$L$44,'3'!$A$10:$A$44,LOSS!$G$5,'3'!$O$10:$O$44,LOSS!$B77)</f>
        <v>0</v>
      </c>
      <c r="U77" s="115">
        <f>SUMIFS('3'!$N$10:$N$44,'3'!$A$10:$A$44,LOSS!$I$5,'3'!$M$10:$M$44,LOSS!$B77)+SUMIFS('3'!$P$10:$P$44,'3'!$A$10:$A$44,LOSS!$I$5,'3'!$O$10:$O$44,LOSS!$B77)</f>
        <v>0</v>
      </c>
      <c r="V77" s="116">
        <f>SUMIFS('3'!$K$10:$K$44,'3'!$A$10:$A$44,LOSS!$I$5,'3'!$M$10:$M$44,LOSS!$B77)+SUMIFS('3'!$L$10:$L$44,'3'!$A$10:$A$44,LOSS!$I$5,'3'!$O$10:$O$44,LOSS!$B77)</f>
        <v>0</v>
      </c>
      <c r="W77" s="115">
        <f>SUMIFS('4'!$N$10:$N$44,'4'!$A$10:$A$44,LOSS!$E$5,'4'!$M$10:$M$44,LOSS!$B77)+SUMIFS('4'!$P$10:$P$44,'4'!$A$10:$A$44,LOSS!$E$5,'4'!$O$10:$O$44,LOSS!$B77)</f>
        <v>0</v>
      </c>
      <c r="X77" s="116">
        <f>SUMIFS('4'!$K$10:$K$44,'4'!$A$10:$A$44,LOSS!$E$5,'4'!$M$10:$M$44,LOSS!$B77)+SUMIFS('4'!$L$10:$L$44,'4'!$A$10:$A$44,LOSS!$E$5,'4'!$O$10:$O$44,LOSS!$B77)</f>
        <v>0</v>
      </c>
      <c r="Y77" s="115">
        <f>SUMIFS('4'!$N$10:$N$44,'4'!$A$10:$A$44,LOSS!$G$5,'4'!$M$10:$M$44,LOSS!$B77)+SUMIFS('4'!$P$10:$P$44,'4'!$A$10:$A$44,LOSS!$G$5,'4'!$O$10:$O$44,LOSS!$B77)</f>
        <v>0</v>
      </c>
      <c r="Z77" s="116">
        <f>SUMIFS('4'!$K$10:$K$44,'4'!$A$10:$A$44,LOSS!$G$5,'4'!$M$10:$M$44,LOSS!$B77)+SUMIFS('4'!$L$10:$L$44,'4'!$A$10:$A$44,LOSS!$G$5,'4'!$O$10:$O$44,LOSS!$B77)</f>
        <v>0</v>
      </c>
      <c r="AA77" s="115">
        <f>SUMIFS('4'!$N$10:$N$44,'4'!$A$10:$A$44,LOSS!$I$5,'4'!$M$10:$M$44,LOSS!$B77)+SUMIFS('4'!$P$10:$P$44,'4'!$A$10:$A$44,LOSS!$I$5,'4'!$O$10:$O$44,LOSS!$B77)</f>
        <v>0</v>
      </c>
      <c r="AB77" s="116">
        <f>SUMIFS('4'!$K$10:$K$44,'4'!$A$10:$A$44,LOSS!$I$5,'4'!$M$10:$M$44,LOSS!$B77)+SUMIFS('4'!$L$10:$L$44,'4'!$A$10:$A$44,LOSS!$I$5,'4'!$O$10:$O$44,LOSS!$B77)</f>
        <v>0</v>
      </c>
      <c r="AC77" s="115">
        <f>SUMIFS('5'!$N$10:$N$52,'5'!$A$10:$A$52,LOSS!$E$5,'5'!$M$10:$M$52,LOSS!$B77)+SUMIFS('5'!$P$10:$P$52,'5'!$A$10:$A$52,LOSS!$E$5,'5'!$O$10:$O$52,LOSS!$B77)</f>
        <v>0</v>
      </c>
      <c r="AD77" s="116">
        <f>SUMIFS('5'!$K$10:$K$52,'5'!$A$10:$A$52,LOSS!$E$5,'5'!$M$10:$M$52,LOSS!$B77)+SUMIFS('5'!$L$10:$L$52,'5'!$A$10:$A$52,LOSS!$E$5,'5'!$O$10:$O$52,LOSS!$B77)</f>
        <v>0</v>
      </c>
      <c r="AE77" s="115">
        <f>SUMIFS('5'!$N$10:$N$52,'5'!$A$10:$A$52,LOSS!$G$5,'5'!$M$10:$M$52,LOSS!$B77)+SUMIFS('5'!$P$10:$P$52,'5'!$A$10:$A$52,LOSS!$G$5,'5'!$O$10:$O$52,LOSS!$B77)</f>
        <v>0</v>
      </c>
      <c r="AF77" s="116">
        <f>SUMIFS('5'!$K$10:$K$52,'5'!$A$10:$A$52,LOSS!$G$5,'5'!$M$10:$M$52,LOSS!$B77)+SUMIFS('5'!$L$10:$L$52,'5'!$A$10:$A$52,LOSS!$G$5,'5'!$O$10:$O$52,LOSS!$B77)</f>
        <v>0</v>
      </c>
      <c r="AG77" s="115">
        <f>SUMIFS('5'!$N$10:$N$52,'5'!$A$10:$A$52,LOSS!$I$5,'5'!$M$10:$M$52,LOSS!$B77)+SUMIFS('5'!$P$10:$P$52,'5'!$A$10:$A$52,LOSS!$I$5,'5'!$O$10:$O$52,LOSS!$B77)</f>
        <v>0</v>
      </c>
      <c r="AH77" s="116">
        <f>SUMIFS('5'!$K$10:$K$52,'5'!$A$10:$A$52,LOSS!$I$5,'5'!$M$10:$M$52,LOSS!$B77)+SUMIFS('5'!$L$10:$L$52,'5'!$A$10:$A$52,LOSS!$I$5,'5'!$O$10:$O$52,LOSS!$B77)</f>
        <v>0</v>
      </c>
      <c r="AI77" s="115">
        <f>SUMIFS('6'!$N$10:$N$43,'6'!$A$10:$A$43,LOSS!$E$5,'6'!$M$10:$M$43,LOSS!$B77)+SUMIFS('6'!$P$10:$P$43,'6'!$A$10:$A$43,LOSS!$E$5,'6'!$O$10:$O$43,LOSS!$B77)</f>
        <v>0</v>
      </c>
      <c r="AJ77" s="116">
        <f>SUMIFS('6'!$K$10:$K$43,'6'!$A$10:$A$43,LOSS!$E$5,'6'!$M$10:$M$43,LOSS!$B77)+SUMIFS('6'!$L$10:$L$43,'6'!$A$10:$A$43,LOSS!$E$5,'6'!$O$10:$O$43,LOSS!$B77)</f>
        <v>0</v>
      </c>
      <c r="AK77" s="115">
        <f>SUMIFS('6'!$N$10:$N$43,'6'!$A$10:$A$43,LOSS!$G$5,'6'!$M$10:$M$43,LOSS!$B77)+SUMIFS('6'!$P$10:$P$43,'6'!$A$10:$A$43,LOSS!$G$5,'6'!$O$10:$O$43,LOSS!$B77)</f>
        <v>0</v>
      </c>
      <c r="AL77" s="116">
        <f>SUMIFS('6'!$K$10:$K$43,'6'!$A$10:$A$43,LOSS!$G$5,'6'!$M$10:$M$43,LOSS!$B77)+SUMIFS('6'!$L$10:$L$43,'6'!$A$10:$A$43,LOSS!$G$5,'6'!$O$10:$O$43,LOSS!$B77)</f>
        <v>0</v>
      </c>
      <c r="AM77" s="115">
        <f>SUMIFS('6'!$N$10:$N$43,'6'!$A$10:$A$43,LOSS!$I$5,'6'!$M$10:$M$43,LOSS!$B77)+SUMIFS('6'!$P$10:$P$43,'6'!$A$10:$A$43,LOSS!$I$5,'6'!$O$10:$O$43,LOSS!$B77)</f>
        <v>0</v>
      </c>
      <c r="AN77" s="116">
        <f>SUMIFS('6'!$K$10:$K$43,'6'!$A$10:$A$43,LOSS!$I$5,'6'!$M$10:$M$43,LOSS!$B77)+SUMIFS('6'!$L$10:$L$43,'6'!$A$10:$A$43,LOSS!$I$5,'6'!$O$10:$O$43,LOSS!$B77)</f>
        <v>0</v>
      </c>
      <c r="AO77" s="115">
        <f>SUMIFS('7'!$N$10:$N$44,'7'!$A$10:$A$44,LOSS!$E$5,'7'!$M$10:$M$44,LOSS!$B77)+SUMIFS('7'!$P$10:$P$44,'7'!$A$10:$A$44,LOSS!$E$5,'7'!$O$10:$O$44,LOSS!$B77)</f>
        <v>0</v>
      </c>
      <c r="AP77" s="116">
        <f>SUMIFS('7'!$K$10:$K$44,'7'!$A$10:$A$44,LOSS!$E$5,'7'!$M$10:$M$44,LOSS!$B77)+SUMIFS('7'!$L$10:$L$44,'7'!$A$10:$A$44,LOSS!$E$5,'7'!$O$10:$O$44,LOSS!$B77)</f>
        <v>0</v>
      </c>
      <c r="AQ77" s="115">
        <f>SUMIFS('7'!$N$10:$N$44,'7'!$A$10:$A$44,LOSS!$G$5,'7'!$M$10:$M$44,LOSS!$B77)+SUMIFS('7'!$P$10:$P$44,'7'!$A$10:$A$44,LOSS!$G$5,'7'!$O$10:$O$44,LOSS!$B77)</f>
        <v>0</v>
      </c>
      <c r="AR77" s="116">
        <f>SUMIFS('7'!$K$10:$K$44,'7'!$A$10:$A$44,LOSS!$G$5,'7'!$M$10:$M$44,LOSS!$B77)+SUMIFS('7'!$L$10:$L$44,'7'!$A$10:$A$44,LOSS!$G$5,'7'!$O$10:$O$44,LOSS!$B77)</f>
        <v>0</v>
      </c>
      <c r="AS77" s="115">
        <f>SUMIFS('7'!$N$10:$N$44,'7'!$A$10:$A$44,LOSS!$I$5,'7'!$M$10:$M$44,LOSS!$B77)+SUMIFS('7'!$P$10:$P$44,'7'!$A$10:$A$44,LOSS!$I$5,'7'!$O$10:$O$44,LOSS!$B77)</f>
        <v>0</v>
      </c>
      <c r="AT77" s="116">
        <f>SUMIFS('7'!$K$10:$K$44,'7'!$A$10:$A$44,LOSS!$I$5,'7'!$M$10:$M$44,LOSS!$B77)+SUMIFS('7'!$L$10:$L$44,'7'!$A$10:$A$44,LOSS!$I$5,'7'!$O$10:$O$44,LOSS!$B77)</f>
        <v>0</v>
      </c>
      <c r="AU77" s="115">
        <f>SUMIFS('8'!$N$10:$N$43,'8'!$A$10:$A$43,LOSS!$E$5,'8'!$M$10:$M$43,LOSS!$B77)+SUMIFS('8'!$P$10:$P$43,'8'!$A$10:$A$43,LOSS!$E$5,'8'!$O$10:$O$43,LOSS!$B77)</f>
        <v>0</v>
      </c>
      <c r="AV77" s="116">
        <f>SUMIFS('8'!$K$10:$K$43,'8'!$A$10:$A$43,LOSS!$E$5,'8'!$M$10:$M$43,LOSS!$B77)+SUMIFS('8'!$L$10:$L$43,'8'!$A$10:$A$43,LOSS!$E$5,'8'!$O$10:$O$43,LOSS!$B77)</f>
        <v>0</v>
      </c>
      <c r="AW77" s="115">
        <f>SUMIFS('8'!$N$10:$N$43,'8'!$A$10:$A$43,LOSS!$G$5,'8'!$M$10:$M$43,LOSS!$B77)+SUMIFS('8'!$P$10:$P$43,'8'!$A$10:$A$43,LOSS!$G$5,'8'!$O$10:$O$43,LOSS!$B77)</f>
        <v>0</v>
      </c>
      <c r="AX77" s="116">
        <f>SUMIFS('8'!$K$10:$K$43,'8'!$A$10:$A$43,LOSS!$G$5,'8'!$M$10:$M$43,LOSS!$B77)+SUMIFS('8'!$L$10:$L$43,'8'!$A$10:$A$43,LOSS!$G$5,'8'!$O$10:$O$43,LOSS!$B77)</f>
        <v>0</v>
      </c>
      <c r="AY77" s="115">
        <f>SUMIFS('8'!$N$10:$N$43,'8'!$A$10:$A$43,LOSS!$I$5,'8'!$M$10:$M$43,LOSS!$B77)+SUMIFS('8'!$P$10:$P$43,'8'!$A$10:$A$43,LOSS!$I$5,'8'!$O$10:$O$43,LOSS!$B77)</f>
        <v>0</v>
      </c>
      <c r="AZ77" s="116">
        <f>SUMIFS('8'!$K$10:$K$43,'8'!$A$10:$A$43,LOSS!$I$5,'8'!$M$10:$M$43,LOSS!$B77)+SUMIFS('8'!$L$10:$L$43,'8'!$A$10:$A$43,LOSS!$I$5,'8'!$O$10:$O$43,LOSS!$B77)</f>
        <v>0</v>
      </c>
      <c r="BA77" s="115">
        <f>SUMIFS('9'!$N$10:$N$51,'9'!$A$10:$A$51,LOSS!$E$5,'9'!$M$10:$M$51,LOSS!$B77)+SUMIFS('9'!$P$10:$P$51,'9'!$A$10:$A$51,LOSS!$E$5,'9'!$O$10:$O$51,LOSS!$B77)</f>
        <v>0</v>
      </c>
      <c r="BB77" s="116">
        <f>SUMIFS('9'!$K$10:$K$51,'9'!$A$10:$A$51,LOSS!$E$5,'9'!$M$10:$M$51,LOSS!$B77)+SUMIFS('9'!$L$10:$L$51,'9'!$A$10:$A$51,LOSS!$E$5,'9'!$O$10:$O$51,LOSS!$B77)</f>
        <v>0</v>
      </c>
      <c r="BC77" s="115">
        <f>SUMIFS('9'!$N$10:$N$51,'9'!$A$10:$A$51,LOSS!$G$5,'9'!$M$10:$M$51,LOSS!$B77)+SUMIFS('9'!$P$10:$P$51,'9'!$A$10:$A$51,LOSS!$G$5,'9'!$O$10:$O$51,LOSS!$B77)</f>
        <v>0</v>
      </c>
      <c r="BD77" s="116">
        <f>SUMIFS('9'!$K$10:$K$51,'9'!$A$10:$A$51,LOSS!$G$5,'9'!$M$10:$M$51,LOSS!$B77)+SUMIFS('9'!$L$10:$L$51,'9'!$A$10:$A$51,LOSS!$G$5,'9'!$O$10:$O$51,LOSS!$B77)</f>
        <v>0</v>
      </c>
      <c r="BE77" s="115">
        <f>SUMIFS('9'!$N$10:$N$51,'9'!$A$10:$A$51,LOSS!$I$5,'9'!$M$10:$M$51,LOSS!$B77)+SUMIFS('9'!$P$10:$P$51,'9'!$A$10:$A$51,LOSS!$I$5,'9'!$O$10:$O$51,LOSS!$B77)</f>
        <v>0</v>
      </c>
      <c r="BF77" s="116">
        <f>SUMIFS('9'!$K$10:$K$51,'9'!$A$10:$A$51,LOSS!$I$5,'9'!$M$10:$M$51,LOSS!$B77)+SUMIFS('9'!$L$10:$L$51,'9'!$A$10:$A$51,LOSS!$I$5,'9'!$O$10:$O$51,LOSS!$B77)</f>
        <v>0</v>
      </c>
      <c r="BG77" s="115">
        <f>SUMIFS('10'!$N$10:$N$44,'10'!$A$10:$A$44,LOSS!$E$5,'10'!$M$10:$M$44,LOSS!$B77)+SUMIFS('10'!$P$10:$P$44,'10'!$A$10:$A$44,LOSS!$E$5,'10'!$O$10:$O$44,LOSS!$B77)</f>
        <v>0</v>
      </c>
      <c r="BH77" s="116">
        <f>SUMIFS('10'!$K$10:$K$44,'10'!$A$10:$A$44,LOSS!$E$5,'10'!$M$10:$M$44,LOSS!$B77)+SUMIFS('10'!$L$10:$L$44,'10'!$A$10:$A$44,LOSS!$E$5,'10'!$O$10:$O$44,LOSS!$B77)</f>
        <v>0</v>
      </c>
      <c r="BI77" s="115">
        <f>SUMIFS('10'!$N$10:$N$44,'10'!$A$10:$A$44,LOSS!$G$5,'10'!$M$10:$M$44,LOSS!$B77)+SUMIFS('10'!$P$10:$P$44,'10'!$A$10:$A$44,LOSS!$G$5,'10'!$O$10:$O$44,LOSS!$B77)</f>
        <v>0</v>
      </c>
      <c r="BJ77" s="116">
        <f>SUMIFS('10'!$K$10:$K$44,'10'!$A$10:$A$44,LOSS!$G$5,'10'!$M$10:$M$44,LOSS!$B77)+SUMIFS('10'!$L$10:$L$44,'10'!$A$10:$A$44,LOSS!$G$5,'10'!$O$10:$O$44,LOSS!$B77)</f>
        <v>0</v>
      </c>
      <c r="BK77" s="115">
        <f>SUMIFS('10'!$N$10:$N$44,'10'!$A$10:$A$44,LOSS!$I$5,'10'!$M$10:$M$44,LOSS!$B77)+SUMIFS('10'!$P$10:$P$44,'10'!$A$10:$A$44,LOSS!$I$5,'10'!$O$10:$O$44,LOSS!$B77)</f>
        <v>0</v>
      </c>
      <c r="BL77" s="116">
        <f>SUMIFS('10'!$K$10:$K$44,'10'!$A$10:$A$44,LOSS!$I$5,'10'!$M$10:$M$44,LOSS!$B77)+SUMIFS('10'!$L$10:$L$44,'10'!$A$10:$A$44,LOSS!$I$5,'10'!$O$10:$O$44,LOSS!$B77)</f>
        <v>0</v>
      </c>
      <c r="BM77" s="115">
        <f>SUMIFS('11'!$N$10:$N$43,'11'!$A$10:$A$43,LOSS!$E$5,'11'!$M$10:$M$43,LOSS!$B77)+SUMIFS('11'!$P$10:$P$43,'11'!$A$10:$A$43,LOSS!$E$5,'11'!$O$10:$O$43,LOSS!$B77)</f>
        <v>0</v>
      </c>
      <c r="BN77" s="116">
        <f>SUMIFS('11'!$K$10:$K$43,'11'!$A$10:$A$43,LOSS!$E$5,'11'!$M$10:$M$43,LOSS!$B77)+SUMIFS('11'!$L$10:$L$43,'11'!$A$10:$A$43,LOSS!$E$5,'11'!$O$10:$O$43,LOSS!$B77)</f>
        <v>0</v>
      </c>
      <c r="BO77" s="115">
        <f>SUMIFS('11'!$N$10:$N$43,'11'!$A$10:$A$43,LOSS!$G$5,'11'!$M$10:$M$43,LOSS!$B77)+SUMIFS('11'!$P$10:$P$43,'11'!$A$10:$A$43,LOSS!$G$5,'11'!$O$10:$O$43,LOSS!$B77)</f>
        <v>0</v>
      </c>
      <c r="BP77" s="116">
        <f>SUMIFS('11'!$K$10:$K$43,'11'!$A$10:$A$43,LOSS!$G$5,'11'!$M$10:$M$43,LOSS!$B77)+SUMIFS('11'!$L$10:$L$43,'11'!$A$10:$A$43,LOSS!$G$5,'11'!$O$10:$O$43,LOSS!$B77)</f>
        <v>0</v>
      </c>
      <c r="BQ77" s="115">
        <f>SUMIFS('11'!$N$10:$N$43,'11'!$A$10:$A$43,LOSS!$I$5,'11'!$M$10:$M$43,LOSS!$B77)+SUMIFS('11'!$P$10:$P$43,'11'!$A$10:$A$43,LOSS!$I$5,'11'!$O$10:$O$43,LOSS!$B77)</f>
        <v>0</v>
      </c>
      <c r="BR77" s="116">
        <f>SUMIFS('11'!$K$10:$K$43,'11'!$A$10:$A$43,LOSS!$I$5,'11'!$M$10:$M$43,LOSS!$B77)+SUMIFS('11'!$L$10:$L$43,'11'!$A$10:$A$43,LOSS!$I$5,'11'!$O$10:$O$43,LOSS!$B77)</f>
        <v>0</v>
      </c>
      <c r="BS77" s="115">
        <f>SUMIFS('12'!$N$10:$N$44,'12'!$A$10:$A$44,LOSS!$E$5,'12'!$M$10:$M$44,LOSS!$B77)+SUMIFS('12'!$P$10:$P$44,'12'!$A$10:$A$44,LOSS!$E$5,'12'!$O$10:$O$44,LOSS!$B77)</f>
        <v>0</v>
      </c>
      <c r="BT77" s="116">
        <f>SUMIFS('12'!$K$10:$K$44,'12'!$A$10:$A$44,LOSS!$E$5,'12'!$M$10:$M$44,LOSS!$B77)+SUMIFS('12'!$L$10:$L$44,'12'!$A$10:$A$44,LOSS!$E$5,'12'!$O$10:$O$44,LOSS!$B77)</f>
        <v>0</v>
      </c>
      <c r="BU77" s="115">
        <f>SUMIFS('12'!$N$10:$N$44,'12'!$A$10:$A$44,LOSS!$G$5,'12'!$M$10:$M$44,LOSS!$B77)+SUMIFS('12'!$P$10:$P$44,'12'!$A$10:$A$44,LOSS!$G$5,'12'!$O$10:$O$44,LOSS!$B77)</f>
        <v>0</v>
      </c>
      <c r="BV77" s="116">
        <f>SUMIFS('12'!$K$10:$K$44,'12'!$A$10:$A$44,LOSS!$G$5,'12'!$M$10:$M$44,LOSS!$B77)+SUMIFS('12'!$L$10:$L$44,'12'!$A$10:$A$44,LOSS!$G$5,'12'!$O$10:$O$44,LOSS!$B77)</f>
        <v>0</v>
      </c>
      <c r="BW77" s="115">
        <f>SUMIFS('12'!$N$10:$N$44,'12'!$A$10:$A$44,LOSS!$I$5,'12'!$M$10:$M$44,LOSS!$B77)+SUMIFS('12'!$P$10:$P$44,'12'!$A$10:$A$44,LOSS!$I$5,'12'!$O$10:$O$44,LOSS!$B77)</f>
        <v>0</v>
      </c>
      <c r="BX77" s="116">
        <f>SUMIFS('12'!$K$10:$K$44,'12'!$A$10:$A$44,LOSS!$I$5,'12'!$M$10:$M$44,LOSS!$B77)+SUMIFS('12'!$L$10:$L$44,'12'!$A$10:$A$44,LOSS!$I$5,'12'!$O$10:$O$44,LOSS!$B77)</f>
        <v>0</v>
      </c>
      <c r="BY77" s="115">
        <f>SUMIFS('13'!$N$10:$N$44,'13'!$A$10:$A$44,LOSS!$E$5,'13'!$M$10:$M$44,LOSS!$B77)+SUMIFS('13'!$P$10:$P$44,'13'!$A$10:$A$44,LOSS!$E$5,'13'!$O$10:$O$44,LOSS!$B77)</f>
        <v>0</v>
      </c>
      <c r="BZ77" s="116">
        <f>SUMIFS('13'!$K$10:$K$44,'13'!$A$10:$A$44,LOSS!$E$5,'13'!$M$10:$M$44,LOSS!$B77)+SUMIFS('13'!$L$10:$L$44,'13'!$A$10:$A$44,LOSS!$E$5,'13'!$O$10:$O$44,LOSS!$B77)</f>
        <v>0</v>
      </c>
      <c r="CA77" s="115">
        <f>SUMIFS('13'!$N$10:$N$44,'13'!$A$10:$A$44,LOSS!$G$5,'13'!$M$10:$M$44,LOSS!$B77)+SUMIFS('13'!$P$10:$P$44,'13'!$A$10:$A$44,LOSS!$G$5,'13'!$O$10:$O$44,LOSS!$B77)</f>
        <v>0</v>
      </c>
      <c r="CB77" s="116">
        <f>SUMIFS('13'!$K$10:$K$44,'13'!$A$10:$A$44,LOSS!$G$5,'13'!$M$10:$M$44,LOSS!$B77)+SUMIFS('13'!$L$10:$L$44,'13'!$A$10:$A$44,LOSS!$G$5,'13'!$O$10:$O$44,LOSS!$B77)</f>
        <v>0</v>
      </c>
      <c r="CC77" s="115">
        <f>SUMIFS('13'!$N$10:$N$44,'13'!$A$10:$A$44,LOSS!$I$5,'13'!$M$10:$M$44,LOSS!$B77)+SUMIFS('13'!$P$10:$P$44,'13'!$A$10:$A$44,LOSS!$I$5,'13'!$O$10:$O$44,LOSS!$B77)</f>
        <v>0</v>
      </c>
      <c r="CD77" s="116">
        <f>SUMIFS('13'!$K$10:$K$44,'13'!$A$10:$A$44,LOSS!$I$5,'13'!$M$10:$M$44,LOSS!$B77)+SUMIFS('13'!$L$10:$L$44,'13'!$A$10:$A$44,LOSS!$I$5,'13'!$O$10:$O$44,LOSS!$B77)</f>
        <v>0</v>
      </c>
      <c r="CE77" s="115">
        <f>SUMIFS('14'!$N$10:$N$44,'14'!$A$10:$A$44,LOSS!$E$5,'14'!$M$10:$M$44,LOSS!$B77)+SUMIFS('14'!$P$10:$P$44,'14'!$A$10:$A$44,LOSS!$E$5,'14'!$O$10:$O$44,LOSS!$B77)</f>
        <v>0</v>
      </c>
      <c r="CF77" s="116">
        <f>SUMIFS('14'!$K$10:$K$44,'14'!$A$10:$A$44,LOSS!$E$5,'14'!$M$10:$M$44,LOSS!$B77)+SUMIFS('14'!$L$10:$L$44,'14'!$A$10:$A$44,LOSS!$E$5,'14'!$O$10:$O$44,LOSS!$B77)</f>
        <v>0</v>
      </c>
      <c r="CG77" s="115">
        <f>SUMIFS('14'!$N$10:$N$44,'14'!$A$10:$A$44,LOSS!$G$5,'14'!$M$10:$M$44,LOSS!$B77)+SUMIFS('14'!$P$10:$P$44,'14'!$A$10:$A$44,LOSS!$G$5,'14'!$O$10:$O$44,LOSS!$B77)</f>
        <v>0</v>
      </c>
      <c r="CH77" s="116">
        <f>SUMIFS('14'!$K$10:$K$44,'14'!$A$10:$A$44,LOSS!$G$5,'14'!$M$10:$M$44,LOSS!$B77)+SUMIFS('14'!$L$10:$L$44,'14'!$A$10:$A$44,LOSS!$G$5,'14'!$O$10:$O$44,LOSS!$B77)</f>
        <v>0</v>
      </c>
      <c r="CI77" s="115">
        <f>SUMIFS('14'!$N$10:$N$44,'14'!$A$10:$A$44,LOSS!$I$5,'14'!$M$10:$M$44,LOSS!$B77)+SUMIFS('14'!$P$10:$P$44,'14'!$A$10:$A$44,LOSS!$I$5,'14'!$O$10:$O$44,LOSS!$B77)</f>
        <v>0</v>
      </c>
      <c r="CJ77" s="116">
        <f>SUMIFS('14'!$K$10:$K$44,'14'!$A$10:$A$44,LOSS!$I$5,'14'!$M$10:$M$44,LOSS!$B77)+SUMIFS('14'!$L$10:$L$44,'14'!$A$10:$A$44,LOSS!$I$5,'14'!$O$10:$O$44,LOSS!$B77)</f>
        <v>0</v>
      </c>
      <c r="CK77" s="115">
        <f>SUMIFS('15'!$N$10:$N$44,'15'!$A$10:$A$44,LOSS!$E$5,'15'!$M$10:$M$44,LOSS!$B77)+SUMIFS('15'!$P$10:$P$44,'15'!$A$10:$A$44,LOSS!$E$5,'15'!$O$10:$O$44,LOSS!$B77)</f>
        <v>0</v>
      </c>
      <c r="CL77" s="116">
        <f>SUMIFS('15'!$K$10:$K$44,'15'!$A$10:$A$44,LOSS!$E$5,'15'!$M$10:$M$44,LOSS!$B77)+SUMIFS('15'!$L$10:$L$44,'15'!$A$10:$A$44,LOSS!$E$5,'15'!$O$10:$O$44,LOSS!$B77)</f>
        <v>0</v>
      </c>
      <c r="CM77" s="115">
        <f>SUMIFS('15'!$N$10:$N$44,'15'!$A$10:$A$44,LOSS!$G$5,'15'!$M$10:$M$44,LOSS!$B77)+SUMIFS('15'!$P$10:$P$44,'15'!$A$10:$A$44,LOSS!$G$5,'15'!$O$10:$O$44,LOSS!$B77)</f>
        <v>0</v>
      </c>
      <c r="CN77" s="116">
        <f>SUMIFS('15'!$K$10:$K$44,'15'!$A$10:$A$44,LOSS!$G$5,'15'!$M$10:$M$44,LOSS!$B77)+SUMIFS('15'!$L$10:$L$44,'15'!$A$10:$A$44,LOSS!$G$5,'15'!$O$10:$O$44,LOSS!$B77)</f>
        <v>0</v>
      </c>
      <c r="CO77" s="115">
        <f>SUMIFS('15'!$N$10:$N$44,'15'!$A$10:$A$44,LOSS!$I$5,'15'!$M$10:$M$44,LOSS!$B77)+SUMIFS('15'!$P$10:$P$44,'15'!$A$10:$A$44,LOSS!$I$5,'15'!$O$10:$O$44,LOSS!$B77)</f>
        <v>0</v>
      </c>
      <c r="CP77" s="116">
        <f>SUMIFS('15'!$K$10:$K$44,'15'!$A$10:$A$44,LOSS!$I$5,'15'!$M$10:$M$44,LOSS!$B77)+SUMIFS('15'!$L$10:$L$44,'15'!$A$10:$A$44,LOSS!$I$5,'15'!$O$10:$O$44,LOSS!$B77)</f>
        <v>0</v>
      </c>
      <c r="CQ77" s="115">
        <f>SUMIFS('16'!$N$10:$N$44,'16'!$A$10:$A$44,LOSS!$E$5,'16'!$M$10:$M$44,LOSS!$B77)+SUMIFS('16'!$P$10:$P$44,'16'!$A$10:$A$44,LOSS!$E$5,'16'!$O$10:$O$44,LOSS!$B77)</f>
        <v>0</v>
      </c>
      <c r="CR77" s="116">
        <f>SUMIFS('16'!$K$10:$K$44,'16'!$A$10:$A$44,LOSS!$E$5,'16'!$M$10:$M$44,LOSS!$B77)+SUMIFS('16'!$L$10:$L$44,'16'!$A$10:$A$44,LOSS!$E$5,'16'!$O$10:$O$44,LOSS!$B77)</f>
        <v>0</v>
      </c>
      <c r="CS77" s="115">
        <f>SUMIFS('16'!$N$10:$N$44,'16'!$A$10:$A$44,LOSS!$G$5,'16'!$M$10:$M$44,LOSS!$B77)+SUMIFS('16'!$P$10:$P$44,'16'!$A$10:$A$44,LOSS!$G$5,'16'!$O$10:$O$44,LOSS!$B77)</f>
        <v>0</v>
      </c>
      <c r="CT77" s="116">
        <f>SUMIFS('16'!$K$10:$K$44,'16'!$A$10:$A$44,LOSS!$G$5,'16'!$M$10:$M$44,LOSS!$B77)+SUMIFS('16'!$L$10:$L$44,'16'!$A$10:$A$44,LOSS!$G$5,'16'!$O$10:$O$44,LOSS!$B77)</f>
        <v>0</v>
      </c>
      <c r="CU77" s="115">
        <f>SUMIFS('16'!$N$10:$N$44,'16'!$A$10:$A$44,LOSS!$I$5,'16'!$M$10:$M$44,LOSS!$B77)+SUMIFS('16'!$P$10:$P$44,'16'!$A$10:$A$44,LOSS!$I$5,'16'!$O$10:$O$44,LOSS!$B77)</f>
        <v>0</v>
      </c>
      <c r="CV77" s="116">
        <f>SUMIFS('16'!$K$10:$K$44,'16'!$A$10:$A$44,LOSS!$I$5,'16'!$M$10:$M$44,LOSS!$B77)+SUMIFS('16'!$L$10:$L$44,'16'!$A$10:$A$44,LOSS!$I$5,'16'!$O$10:$O$44,LOSS!$B77)</f>
        <v>0</v>
      </c>
      <c r="CW77" s="115">
        <f>SUMIFS('17'!$N$10:$N$44,'17'!$A$10:$A$44,LOSS!$E$5,'17'!$M$10:$M$44,LOSS!$B77)+SUMIFS('17'!$P$10:$P$44,'17'!$A$10:$A$44,LOSS!$E$5,'17'!$O$10:$O$44,LOSS!$B77)</f>
        <v>0</v>
      </c>
      <c r="CX77" s="116">
        <f>SUMIFS('17'!$K$10:$K$44,'17'!$A$10:$A$44,LOSS!$E$5,'17'!$M$10:$M$44,LOSS!$B77)+SUMIFS('17'!$L$10:$L$44,'17'!$A$10:$A$44,LOSS!$E$5,'17'!$O$10:$O$44,LOSS!$B77)</f>
        <v>0</v>
      </c>
      <c r="CY77" s="115">
        <f>SUMIFS('17'!$N$10:$N$44,'17'!$A$10:$A$44,LOSS!$G$5,'17'!$M$10:$M$44,LOSS!$B77)+SUMIFS('17'!$P$10:$P$44,'17'!$A$10:$A$44,LOSS!$G$5,'17'!$O$10:$O$44,LOSS!$B77)</f>
        <v>0</v>
      </c>
      <c r="CZ77" s="116">
        <f>SUMIFS('17'!$K$10:$K$44,'17'!$A$10:$A$44,LOSS!$G$5,'17'!$M$10:$M$44,LOSS!$B77)+SUMIFS('17'!$L$10:$L$44,'17'!$A$10:$A$44,LOSS!$G$5,'17'!$O$10:$O$44,LOSS!$B77)</f>
        <v>0</v>
      </c>
      <c r="DA77" s="115">
        <f>SUMIFS('17'!$N$10:$N$44,'17'!$A$10:$A$44,LOSS!$I$5,'17'!$M$10:$M$44,LOSS!$B77)+SUMIFS('17'!$P$10:$P$44,'17'!$A$10:$A$44,LOSS!$I$5,'17'!$O$10:$O$44,LOSS!$B77)</f>
        <v>0</v>
      </c>
      <c r="DB77" s="116">
        <f>SUMIFS('17'!$K$10:$K$44,'17'!$A$10:$A$44,LOSS!$I$5,'17'!$M$10:$M$44,LOSS!$B77)+SUMIFS('17'!$L$10:$L$44,'17'!$A$10:$A$44,LOSS!$I$5,'17'!$O$10:$O$44,LOSS!$B77)</f>
        <v>0</v>
      </c>
      <c r="DC77" s="115">
        <f>SUMIFS('18'!$N$10:$N$44,'18'!$A$10:$A$44,LOSS!$E$5,'18'!$M$10:$M$44,LOSS!$B77)+SUMIFS('18'!$P$10:$P$44,'18'!$A$10:$A$44,LOSS!$E$5,'18'!$O$10:$O$44,LOSS!$B77)</f>
        <v>0</v>
      </c>
      <c r="DD77" s="116">
        <f>SUMIFS('18'!$K$10:$K$44,'18'!$A$10:$A$44,LOSS!$E$5,'18'!$M$10:$M$44,LOSS!$B77)+SUMIFS('18'!$L$10:$L$44,'18'!$A$10:$A$44,LOSS!$E$5,'18'!$O$10:$O$44,LOSS!$B77)</f>
        <v>0</v>
      </c>
      <c r="DE77" s="115">
        <f>SUMIFS('18'!$N$10:$N$44,'18'!$A$10:$A$44,LOSS!$G$5,'18'!$M$10:$M$44,LOSS!$B77)+SUMIFS('18'!$P$10:$P$44,'18'!$A$10:$A$44,LOSS!$G$5,'18'!$O$10:$O$44,LOSS!$B77)</f>
        <v>0</v>
      </c>
      <c r="DF77" s="116">
        <f>SUMIFS('18'!$K$10:$K$44,'18'!$A$10:$A$44,LOSS!$G$5,'18'!$M$10:$M$44,LOSS!$B77)+SUMIFS('18'!$L$10:$L$44,'18'!$A$10:$A$44,LOSS!$G$5,'18'!$O$10:$O$44,LOSS!$B77)</f>
        <v>0</v>
      </c>
      <c r="DG77" s="115">
        <f>SUMIFS('18'!$N$10:$N$44,'18'!$A$10:$A$44,LOSS!$I$5,'18'!$M$10:$M$44,LOSS!$B77)+SUMIFS('18'!$P$10:$P$44,'18'!$A$10:$A$44,LOSS!$I$5,'18'!$O$10:$O$44,LOSS!$B77)</f>
        <v>0</v>
      </c>
      <c r="DH77" s="116">
        <f>SUMIFS('18'!$K$10:$K$44,'18'!$A$10:$A$44,LOSS!$I$5,'18'!$M$10:$M$44,LOSS!$B77)+SUMIFS('18'!$L$10:$L$44,'18'!$A$10:$A$44,LOSS!$I$5,'18'!$O$10:$O$44,LOSS!$B77)</f>
        <v>0</v>
      </c>
      <c r="DI77" s="115">
        <f>SUMIFS('19'!$N$10:$N$44,'19'!$A$10:$A$44,LOSS!$E$5,'19'!$M$10:$M$44,LOSS!$B77)+SUMIFS('19'!$P$10:$P$44,'19'!$A$10:$A$44,LOSS!$E$5,'19'!$O$10:$O$44,LOSS!$B77)</f>
        <v>0</v>
      </c>
      <c r="DJ77" s="116">
        <f>SUMIFS('19'!$K$10:$K$44,'19'!$A$10:$A$44,LOSS!$E$5,'19'!$M$10:$M$44,LOSS!$B77)+SUMIFS('19'!$L$10:$L$44,'19'!$A$10:$A$44,LOSS!$E$5,'19'!$O$10:$O$44,LOSS!$B77)</f>
        <v>0</v>
      </c>
      <c r="DK77" s="115">
        <f>SUMIFS('19'!$N$10:$N$44,'19'!$A$10:$A$44,LOSS!$G$5,'19'!$M$10:$M$44,LOSS!$B77)+SUMIFS('19'!$P$10:$P$44,'19'!$A$10:$A$44,LOSS!$G$5,'19'!$O$10:$O$44,LOSS!$B77)</f>
        <v>0</v>
      </c>
      <c r="DL77" s="116">
        <f>SUMIFS('19'!$K$10:$K$44,'19'!$A$10:$A$44,LOSS!$G$5,'19'!$M$10:$M$44,LOSS!$B77)+SUMIFS('19'!$L$10:$L$44,'19'!$A$10:$A$44,LOSS!$G$5,'19'!$O$10:$O$44,LOSS!$B77)</f>
        <v>0</v>
      </c>
      <c r="DM77" s="115">
        <f>SUMIFS('19'!$N$10:$N$44,'19'!$A$10:$A$44,LOSS!$I$5,'19'!$M$10:$M$44,LOSS!$B77)+SUMIFS('19'!$P$10:$P$44,'19'!$A$10:$A$44,LOSS!$I$5,'19'!$O$10:$O$44,LOSS!$B77)</f>
        <v>0</v>
      </c>
      <c r="DN77" s="116">
        <f>SUMIFS('19'!$K$10:$K$44,'19'!$A$10:$A$44,LOSS!$I$5,'19'!$M$10:$M$44,LOSS!$B77)+SUMIFS('19'!$L$10:$L$44,'19'!$A$10:$A$44,LOSS!$I$5,'19'!$O$10:$O$44,LOSS!$B77)</f>
        <v>0</v>
      </c>
      <c r="DO77" s="115">
        <f>SUMIFS('20'!$N$10:$N$44,'20'!$A$10:$A$44,LOSS!$E$5,'20'!$M$10:$M$44,LOSS!$B77)+SUMIFS('20'!$P$10:$P$44,'20'!$A$10:$A$44,LOSS!$E$5,'20'!$O$10:$O$44,LOSS!$B77)</f>
        <v>0</v>
      </c>
      <c r="DP77" s="116">
        <f>SUMIFS('20'!$K$10:$K$44,'20'!$A$10:$A$44,LOSS!$E$5,'20'!$M$10:$M$44,LOSS!$B77)+SUMIFS('20'!$L$10:$L$44,'20'!$A$10:$A$44,LOSS!$E$5,'20'!$O$10:$O$44,LOSS!$B77)</f>
        <v>0</v>
      </c>
      <c r="DQ77" s="115">
        <f>SUMIFS('20'!$N$10:$N$44,'20'!$A$10:$A$44,LOSS!$G$5,'20'!$M$10:$M$44,LOSS!$B77)+SUMIFS('20'!$P$10:$P$44,'20'!$A$10:$A$44,LOSS!$G$5,'20'!$O$10:$O$44,LOSS!$B77)</f>
        <v>0</v>
      </c>
      <c r="DR77" s="116">
        <f>SUMIFS('20'!$K$10:$K$44,'20'!$A$10:$A$44,LOSS!$G$5,'20'!$M$10:$M$44,LOSS!$B77)+SUMIFS('20'!$L$10:$L$44,'20'!$A$10:$A$44,LOSS!$G$5,'20'!$O$10:$O$44,LOSS!$B77)</f>
        <v>0</v>
      </c>
      <c r="DS77" s="115">
        <f>SUMIFS('20'!$N$10:$N$44,'20'!$A$10:$A$44,LOSS!$I$5,'20'!$M$10:$M$44,LOSS!$B77)+SUMIFS('20'!$P$10:$P$44,'20'!$A$10:$A$44,LOSS!$I$5,'20'!$O$10:$O$44,LOSS!$B77)</f>
        <v>0</v>
      </c>
      <c r="DT77" s="116">
        <f>SUMIFS('20'!$K$10:$K$44,'20'!$A$10:$A$44,LOSS!$I$5,'20'!$M$10:$M$44,LOSS!$B77)+SUMIFS('20'!$L$10:$L$44,'20'!$A$10:$A$44,LOSS!$I$5,'20'!$O$10:$O$44,LOSS!$B77)</f>
        <v>0</v>
      </c>
      <c r="DU77" s="115">
        <f>SUMIFS('21'!$N$10:$N$44,'21'!$A$10:$A$44,LOSS!$E$5,'21'!$M$10:$M$44,LOSS!$B77)+SUMIFS('21'!$P$10:$P$44,'21'!$A$10:$A$44,LOSS!$E$5,'21'!$O$10:$O$44,LOSS!$B77)</f>
        <v>0</v>
      </c>
      <c r="DV77" s="116">
        <f>SUMIFS('21'!$K$10:$K$44,'21'!$A$10:$A$44,LOSS!$E$5,'21'!$M$10:$M$44,LOSS!$B77)+SUMIFS('21'!$L$10:$L$44,'21'!$A$10:$A$44,LOSS!$E$5,'21'!$O$10:$O$44,LOSS!$B77)</f>
        <v>0</v>
      </c>
      <c r="DW77" s="115">
        <f>SUMIFS('21'!$N$10:$N$44,'21'!$A$10:$A$44,LOSS!$G$5,'21'!$M$10:$M$44,LOSS!$B77)+SUMIFS('21'!$P$10:$P$44,'21'!$A$10:$A$44,LOSS!$G$5,'21'!$O$10:$O$44,LOSS!$B77)</f>
        <v>0</v>
      </c>
      <c r="DX77" s="116">
        <f>SUMIFS('21'!$K$10:$K$44,'21'!$A$10:$A$44,LOSS!$G$5,'21'!$M$10:$M$44,LOSS!$B77)+SUMIFS('21'!$L$10:$L$44,'21'!$A$10:$A$44,LOSS!$G$5,'21'!$O$10:$O$44,LOSS!$B77)</f>
        <v>0</v>
      </c>
      <c r="DY77" s="115">
        <f>SUMIFS('21'!$N$10:$N$44,'21'!$A$10:$A$44,LOSS!$I$5,'21'!$M$10:$M$44,LOSS!$B77)+SUMIFS('21'!$P$10:$P$44,'21'!$A$10:$A$44,LOSS!$I$5,'21'!$O$10:$O$44,LOSS!$B77)</f>
        <v>0</v>
      </c>
      <c r="DZ77" s="116">
        <f>SUMIFS('21'!$K$10:$K$44,'21'!$A$10:$A$44,LOSS!$I$5,'21'!$M$10:$M$44,LOSS!$B77)+SUMIFS('21'!$L$10:$L$44,'21'!$A$10:$A$44,LOSS!$I$5,'21'!$O$10:$O$44,LOSS!$B77)</f>
        <v>0</v>
      </c>
      <c r="EA77" s="115">
        <f>SUMIFS('22'!$N$10:$N$44,'22'!$A$10:$A$44,LOSS!$E$5,'22'!$M$10:$M$44,LOSS!$B77)+SUMIFS('22'!$P$10:$P$44,'22'!$A$10:$A$44,LOSS!$E$5,'22'!$O$10:$O$44,LOSS!$B77)</f>
        <v>0</v>
      </c>
      <c r="EB77" s="116">
        <f>SUMIFS('22'!$K$10:$K$44,'22'!$A$10:$A$44,LOSS!$E$5,'22'!$M$10:$M$44,LOSS!$B77)+SUMIFS('22'!$L$10:$L$44,'22'!$A$10:$A$44,LOSS!$E$5,'22'!$O$10:$O$44,LOSS!$B77)</f>
        <v>0</v>
      </c>
      <c r="EC77" s="115">
        <f>SUMIFS('22'!$N$10:$N$44,'22'!$A$10:$A$44,LOSS!$G$5,'22'!$M$10:$M$44,LOSS!$B77)+SUMIFS('22'!$P$10:$P$44,'22'!$A$10:$A$44,LOSS!$G$5,'22'!$O$10:$O$44,LOSS!$B77)</f>
        <v>0</v>
      </c>
      <c r="ED77" s="116">
        <f>SUMIFS('22'!$K$10:$K$44,'22'!$A$10:$A$44,LOSS!$G$5,'22'!$M$10:$M$44,LOSS!$B77)+SUMIFS('22'!$L$10:$L$44,'22'!$A$10:$A$44,LOSS!$G$5,'22'!$O$10:$O$44,LOSS!$B77)</f>
        <v>0</v>
      </c>
      <c r="EE77" s="115">
        <f>SUMIFS('22'!$N$10:$N$44,'22'!$A$10:$A$44,LOSS!$I$5,'22'!$M$10:$M$44,LOSS!$B77)+SUMIFS('22'!$P$10:$P$44,'22'!$A$10:$A$44,LOSS!$I$5,'22'!$O$10:$O$44,LOSS!$B77)</f>
        <v>0</v>
      </c>
      <c r="EF77" s="116">
        <f>SUMIFS('22'!$K$10:$K$44,'22'!$A$10:$A$44,LOSS!$I$5,'22'!$M$10:$M$44,LOSS!$B77)+SUMIFS('22'!$L$10:$L$44,'22'!$A$10:$A$44,LOSS!$I$5,'22'!$O$10:$O$44,LOSS!$B77)</f>
        <v>0</v>
      </c>
      <c r="EG77" s="115">
        <f>SUMIFS('23'!$N$10:$N$44,'23'!$A$10:$A$44,LOSS!$E$5,'23'!$M$10:$M$44,LOSS!$B77)+SUMIFS('23'!$P$10:$P$44,'23'!$A$10:$A$44,LOSS!$E$5,'23'!$O$10:$O$44,LOSS!$B77)</f>
        <v>0</v>
      </c>
      <c r="EH77" s="116">
        <f>SUMIFS('23'!$K$10:$K$44,'23'!$A$10:$A$44,LOSS!$E$5,'23'!$M$10:$M$44,LOSS!$B77)+SUMIFS('23'!$L$10:$L$44,'23'!$A$10:$A$44,LOSS!$E$5,'23'!$O$10:$O$44,LOSS!$B77)</f>
        <v>0</v>
      </c>
      <c r="EI77" s="115">
        <f>SUMIFS('23'!$N$10:$N$44,'23'!$A$10:$A$44,LOSS!$G$5,'23'!$M$10:$M$44,LOSS!$B77)+SUMIFS('23'!$P$10:$P$44,'23'!$A$10:$A$44,LOSS!$G$5,'23'!$O$10:$O$44,LOSS!$B77)</f>
        <v>0</v>
      </c>
      <c r="EJ77" s="116">
        <f>SUMIFS('23'!$K$10:$K$44,'23'!$A$10:$A$44,LOSS!$G$5,'23'!$M$10:$M$44,LOSS!$B77)+SUMIFS('23'!$L$10:$L$44,'23'!$A$10:$A$44,LOSS!$G$5,'23'!$O$10:$O$44,LOSS!$B77)</f>
        <v>0</v>
      </c>
      <c r="EK77" s="115">
        <f>SUMIFS('23'!$N$10:$N$44,'23'!$A$10:$A$44,LOSS!$I$5,'23'!$M$10:$M$44,LOSS!$B77)+SUMIFS('23'!$P$10:$P$44,'23'!$A$10:$A$44,LOSS!$I$5,'23'!$O$10:$O$44,LOSS!$B77)</f>
        <v>0</v>
      </c>
      <c r="EL77" s="116">
        <f>SUMIFS('23'!$K$10:$K$44,'23'!$A$10:$A$44,LOSS!$I$5,'23'!$M$10:$M$44,LOSS!$B77)+SUMIFS('23'!$L$10:$L$44,'23'!$A$10:$A$44,LOSS!$I$5,'23'!$O$10:$O$44,LOSS!$B77)</f>
        <v>0</v>
      </c>
      <c r="EM77" s="115">
        <f>SUMIFS('24'!$N$10:$N$44,'24'!$A$10:$A$44,LOSS!$E$5,'24'!$M$10:$M$44,LOSS!$B77)+SUMIFS('24'!$P$10:$P$44,'24'!$A$10:$A$44,LOSS!$E$5,'24'!$O$10:$O$44,LOSS!$B77)</f>
        <v>0</v>
      </c>
      <c r="EN77" s="116">
        <f>SUMIFS('24'!$K$10:$K$44,'24'!$A$10:$A$44,LOSS!$E$5,'24'!$M$10:$M$44,LOSS!$B77)+SUMIFS('24'!$L$10:$L$44,'24'!$A$10:$A$44,LOSS!$E$5,'24'!$O$10:$O$44,LOSS!$B77)</f>
        <v>0</v>
      </c>
      <c r="EO77" s="115">
        <f>SUMIFS('24'!$N$10:$N$44,'24'!$A$10:$A$44,LOSS!$G$5,'24'!$M$10:$M$44,LOSS!$B77)+SUMIFS('24'!$P$10:$P$44,'24'!$A$10:$A$44,LOSS!$G$5,'24'!$O$10:$O$44,LOSS!$B77)</f>
        <v>0</v>
      </c>
      <c r="EP77" s="116">
        <f>SUMIFS('24'!$K$10:$K$44,'24'!$A$10:$A$44,LOSS!$G$5,'24'!$M$10:$M$44,LOSS!$B77)+SUMIFS('24'!$L$10:$L$44,'24'!$A$10:$A$44,LOSS!$G$5,'24'!$O$10:$O$44,LOSS!$B77)</f>
        <v>0</v>
      </c>
      <c r="EQ77" s="115">
        <f>SUMIFS('24'!$N$10:$N$44,'24'!$A$10:$A$44,LOSS!$I$5,'24'!$M$10:$M$44,LOSS!$B77)+SUMIFS('24'!$P$10:$P$44,'24'!$A$10:$A$44,LOSS!$I$5,'24'!$O$10:$O$44,LOSS!$B77)</f>
        <v>0</v>
      </c>
      <c r="ER77" s="116">
        <f>SUMIFS('24'!$K$10:$K$44,'24'!$A$10:$A$44,LOSS!$I$5,'24'!$M$10:$M$44,LOSS!$B77)+SUMIFS('24'!$L$10:$L$44,'24'!$A$10:$A$44,LOSS!$I$5,'24'!$O$10:$O$44,LOSS!$B77)</f>
        <v>0</v>
      </c>
      <c r="ES77" s="115">
        <f>SUMIFS('25'!$N$10:$N$44,'25'!$A$10:$A$44,LOSS!$E$5,'25'!$M$10:$M$44,LOSS!$B77)+SUMIFS('25'!$P$10:$P$44,'25'!$A$10:$A$44,LOSS!$E$5,'25'!$O$10:$O$44,LOSS!$B77)</f>
        <v>0</v>
      </c>
      <c r="ET77" s="116">
        <f>SUMIFS('25'!$K$10:$K$44,'25'!$A$10:$A$44,LOSS!$E$5,'25'!$M$10:$M$44,LOSS!$B77)+SUMIFS('25'!$L$10:$L$44,'25'!$A$10:$A$44,LOSS!$E$5,'25'!$O$10:$O$44,LOSS!$B77)</f>
        <v>0</v>
      </c>
      <c r="EU77" s="115">
        <f>SUMIFS('25'!$N$10:$N$44,'25'!$A$10:$A$44,LOSS!$G$5,'25'!$M$10:$M$44,LOSS!$B77)+SUMIFS('25'!$P$10:$P$44,'25'!$A$10:$A$44,LOSS!$G$5,'25'!$O$10:$O$44,LOSS!$B77)</f>
        <v>0</v>
      </c>
      <c r="EV77" s="116">
        <f>SUMIFS('25'!$K$10:$K$44,'25'!$A$10:$A$44,LOSS!$G$5,'25'!$M$10:$M$44,LOSS!$B77)+SUMIFS('25'!$L$10:$L$44,'25'!$A$10:$A$44,LOSS!$G$5,'25'!$O$10:$O$44,LOSS!$B77)</f>
        <v>0</v>
      </c>
      <c r="EW77" s="115">
        <f>SUMIFS('25'!$N$10:$N$44,'25'!$A$10:$A$44,LOSS!$I$5,'25'!$M$10:$M$44,LOSS!$B77)+SUMIFS('25'!$P$10:$P$44,'25'!$A$10:$A$44,LOSS!$I$5,'25'!$O$10:$O$44,LOSS!$B77)</f>
        <v>0</v>
      </c>
      <c r="EX77" s="116">
        <f>SUMIFS('25'!$K$10:$K$44,'25'!$A$10:$A$44,LOSS!$I$5,'25'!$M$10:$M$44,LOSS!$B77)+SUMIFS('25'!$L$10:$L$44,'25'!$A$10:$A$44,LOSS!$I$5,'25'!$O$10:$O$44,LOSS!$B77)</f>
        <v>0</v>
      </c>
      <c r="EY77" s="115">
        <f>SUMIFS('26'!$N$10:$N$44,'26'!$A$10:$A$44,LOSS!$E$5,'26'!$M$10:$M$44,LOSS!$B77)+SUMIFS('26'!$P$10:$P$44,'26'!$A$10:$A$44,LOSS!$E$5,'26'!$O$10:$O$44,LOSS!$B77)</f>
        <v>0</v>
      </c>
      <c r="EZ77" s="116">
        <f>SUMIFS('26'!$K$10:$K$44,'26'!$A$10:$A$44,LOSS!$E$5,'26'!$M$10:$M$44,LOSS!$B77)+SUMIFS('26'!$L$10:$L$44,'26'!$A$10:$A$44,LOSS!$E$5,'26'!$O$10:$O$44,LOSS!$B77)</f>
        <v>0</v>
      </c>
      <c r="FA77" s="115">
        <f>SUMIFS('26'!$N$10:$N$44,'26'!$A$10:$A$44,LOSS!$G$5,'26'!$M$10:$M$44,LOSS!$B77)+SUMIFS('26'!$P$10:$P$44,'26'!$A$10:$A$44,LOSS!$G$5,'26'!$O$10:$O$44,LOSS!$B77)</f>
        <v>0</v>
      </c>
      <c r="FB77" s="116">
        <f>SUMIFS('26'!$K$10:$K$44,'26'!$A$10:$A$44,LOSS!$G$5,'26'!$M$10:$M$44,LOSS!$B77)+SUMIFS('26'!$L$10:$L$44,'26'!$A$10:$A$44,LOSS!$G$5,'26'!$O$10:$O$44,LOSS!$B77)</f>
        <v>0</v>
      </c>
      <c r="FC77" s="115">
        <f>SUMIFS('26'!$N$10:$N$44,'26'!$A$10:$A$44,LOSS!$I$5,'26'!$M$10:$M$44,LOSS!$B77)+SUMIFS('26'!$P$10:$P$44,'26'!$A$10:$A$44,LOSS!$I$5,'26'!$O$10:$O$44,LOSS!$B77)</f>
        <v>0</v>
      </c>
      <c r="FD77" s="116">
        <f>SUMIFS('26'!$K$10:$K$44,'26'!$A$10:$A$44,LOSS!$I$5,'26'!$M$10:$M$44,LOSS!$B77)+SUMIFS('26'!$L$10:$L$44,'26'!$A$10:$A$44,LOSS!$I$5,'26'!$O$10:$O$44,LOSS!$B77)</f>
        <v>0</v>
      </c>
      <c r="FE77" s="115">
        <f>SUMIFS('27'!$N$10:$N$44,'27'!$A$10:$A$44,LOSS!$E$5,'27'!$M$10:$M$44,LOSS!$B77)+SUMIFS('27'!$P$10:$P$44,'27'!$A$10:$A$44,LOSS!$E$5,'27'!$O$10:$O$44,LOSS!$B77)</f>
        <v>0</v>
      </c>
      <c r="FF77" s="116">
        <f>SUMIFS('27'!$K$10:$K$44,'27'!$A$10:$A$44,LOSS!$E$5,'27'!$M$10:$M$44,LOSS!$B77)+SUMIFS('27'!$L$10:$L$44,'27'!$A$10:$A$44,LOSS!$E$5,'27'!$O$10:$O$44,LOSS!$B77)</f>
        <v>0</v>
      </c>
      <c r="FG77" s="115">
        <f>SUMIFS('27'!$N$10:$N$44,'27'!$A$10:$A$44,LOSS!$G$5,'27'!$M$10:$M$44,LOSS!$B77)+SUMIFS('27'!$P$10:$P$44,'27'!$A$10:$A$44,LOSS!$G$5,'27'!$O$10:$O$44,LOSS!$B77)</f>
        <v>0</v>
      </c>
      <c r="FH77" s="116">
        <f>SUMIFS('27'!$K$10:$K$44,'27'!$A$10:$A$44,LOSS!$G$5,'27'!$M$10:$M$44,LOSS!$B77)+SUMIFS('27'!$L$10:$L$44,'27'!$A$10:$A$44,LOSS!$G$5,'27'!$O$10:$O$44,LOSS!$B77)</f>
        <v>0</v>
      </c>
      <c r="FI77" s="115">
        <f>SUMIFS('27'!$N$10:$N$44,'27'!$A$10:$A$44,LOSS!$I$5,'27'!$M$10:$M$44,LOSS!$B77)+SUMIFS('27'!$P$10:$P$44,'27'!$A$10:$A$44,LOSS!$I$5,'27'!$O$10:$O$44,LOSS!$B77)</f>
        <v>0</v>
      </c>
      <c r="FJ77" s="116">
        <f>SUMIFS('27'!$K$10:$K$44,'27'!$A$10:$A$44,LOSS!$I$5,'27'!$M$10:$M$44,LOSS!$B77)+SUMIFS('27'!$L$10:$L$44,'27'!$A$10:$A$44,LOSS!$I$5,'27'!$O$10:$O$44,LOSS!$B77)</f>
        <v>0</v>
      </c>
      <c r="FK77" s="115">
        <f>SUMIFS('28'!$N$10:$N$44,'28'!$A$10:$A$44,LOSS!$E$5,'28'!$M$10:$M$44,LOSS!$B77)+SUMIFS('28'!$P$10:$P$44,'28'!$A$10:$A$44,LOSS!$E$5,'28'!$O$10:$O$44,LOSS!$B77)</f>
        <v>0</v>
      </c>
      <c r="FL77" s="116">
        <f>SUMIFS('28'!$K$10:$K$44,'28'!$A$10:$A$44,LOSS!$E$5,'28'!$M$10:$M$44,LOSS!$B77)+SUMIFS('28'!$L$10:$L$44,'28'!$A$10:$A$44,LOSS!$E$5,'28'!$O$10:$O$44,LOSS!$B77)</f>
        <v>0</v>
      </c>
      <c r="FM77" s="115">
        <f>SUMIFS('28'!$N$10:$N$44,'28'!$A$10:$A$44,LOSS!$G$5,'28'!$M$10:$M$44,LOSS!$B77)+SUMIFS('28'!$P$10:$P$44,'28'!$A$10:$A$44,LOSS!$G$5,'28'!$O$10:$O$44,LOSS!$B77)</f>
        <v>0</v>
      </c>
      <c r="FN77" s="116">
        <f>SUMIFS('28'!$K$10:$K$44,'28'!$A$10:$A$44,LOSS!$G$5,'28'!$M$10:$M$44,LOSS!$B77)+SUMIFS('28'!$L$10:$L$44,'28'!$A$10:$A$44,LOSS!$G$5,'28'!$O$10:$O$44,LOSS!$B77)</f>
        <v>0</v>
      </c>
      <c r="FO77" s="115">
        <f>SUMIFS('28'!$N$10:$N$44,'28'!$A$10:$A$44,LOSS!$I$5,'28'!$M$10:$M$44,LOSS!$B77)+SUMIFS('28'!$P$10:$P$44,'28'!$A$10:$A$44,LOSS!$I$5,'28'!$O$10:$O$44,LOSS!$B77)</f>
        <v>0</v>
      </c>
      <c r="FP77" s="116">
        <f>SUMIFS('28'!$K$10:$K$44,'28'!$A$10:$A$44,LOSS!$I$5,'28'!$M$10:$M$44,LOSS!$B77)+SUMIFS('28'!$L$10:$L$44,'28'!$A$10:$A$44,LOSS!$I$5,'28'!$O$10:$O$44,LOSS!$B77)</f>
        <v>0</v>
      </c>
      <c r="FQ77" s="115">
        <f>SUMIFS('29'!$N$10:$N$44,'29'!$A$10:$A$44,LOSS!$E$5,'29'!$M$10:$M$44,LOSS!$B77)+SUMIFS('29'!$P$10:$P$44,'29'!$A$10:$A$44,LOSS!$E$5,'29'!$O$10:$O$44,LOSS!$B77)</f>
        <v>0</v>
      </c>
      <c r="FR77" s="116">
        <f>SUMIFS('29'!$K$10:$K$44,'29'!$A$10:$A$44,LOSS!$E$5,'29'!$M$10:$M$44,LOSS!$B77)+SUMIFS('29'!$L$10:$L$44,'29'!$A$10:$A$44,LOSS!$E$5,'29'!$O$10:$O$44,LOSS!$B77)</f>
        <v>0</v>
      </c>
      <c r="FS77" s="115">
        <f>SUMIFS('29'!$N$10:$N$44,'29'!$A$10:$A$44,LOSS!$G$5,'29'!$M$10:$M$44,LOSS!$B77)+SUMIFS('29'!$P$10:$P$44,'29'!$A$10:$A$44,LOSS!$G$5,'29'!$O$10:$O$44,LOSS!$B77)</f>
        <v>0</v>
      </c>
      <c r="FT77" s="116">
        <f>SUMIFS('29'!$K$10:$K$44,'29'!$A$10:$A$44,LOSS!$G$5,'29'!$M$10:$M$44,LOSS!$B77)+SUMIFS('29'!$L$10:$L$44,'29'!$A$10:$A$44,LOSS!$G$5,'29'!$O$10:$O$44,LOSS!$B77)</f>
        <v>0</v>
      </c>
      <c r="FU77" s="115">
        <f>SUMIFS('29'!$N$10:$N$44,'29'!$A$10:$A$44,LOSS!$I$5,'29'!$M$10:$M$44,LOSS!$B77)+SUMIFS('29'!$P$10:$P$44,'29'!$A$10:$A$44,LOSS!$I$5,'29'!$O$10:$O$44,LOSS!$B77)</f>
        <v>0</v>
      </c>
      <c r="FV77" s="116">
        <f>SUMIFS('29'!$K$10:$K$44,'29'!$A$10:$A$44,LOSS!$I$5,'29'!$M$10:$M$44,LOSS!$B77)+SUMIFS('29'!$L$10:$L$44,'29'!$A$10:$A$44,LOSS!$I$5,'29'!$O$10:$O$44,LOSS!$B77)</f>
        <v>0</v>
      </c>
      <c r="FW77" s="115">
        <f>SUMIFS('30'!$N$10:$N$44,'30'!$A$10:$A$44,LOSS!$E$5,'30'!$M$10:$M$44,LOSS!$B77)+SUMIFS('30'!$P$10:$P$44,'30'!$A$10:$A$44,LOSS!$E$5,'30'!$O$10:$O$44,LOSS!$B77)</f>
        <v>0</v>
      </c>
      <c r="FX77" s="116">
        <f>SUMIFS('30'!$K$10:$K$44,'30'!$A$10:$A$44,LOSS!$E$5,'30'!$M$10:$M$44,LOSS!$B77)+SUMIFS('30'!$L$10:$L$44,'30'!$A$10:$A$44,LOSS!$E$5,'30'!$O$10:$O$44,LOSS!$B77)</f>
        <v>0</v>
      </c>
      <c r="FY77" s="115">
        <f>SUMIFS('30'!$N$10:$N$44,'30'!$A$10:$A$44,LOSS!$G$5,'30'!$M$10:$M$44,LOSS!$B77)+SUMIFS('30'!$P$10:$P$44,'30'!$A$10:$A$44,LOSS!$G$5,'30'!$O$10:$O$44,LOSS!$B77)</f>
        <v>0</v>
      </c>
      <c r="FZ77" s="116">
        <f>SUMIFS('30'!$K$10:$K$44,'30'!$A$10:$A$44,LOSS!$G$5,'30'!$M$10:$M$44,LOSS!$B77)+SUMIFS('30'!$L$10:$L$44,'30'!$A$10:$A$44,LOSS!$G$5,'30'!$O$10:$O$44,LOSS!$B77)</f>
        <v>0</v>
      </c>
      <c r="GA77" s="115">
        <f>SUMIFS('30'!$N$10:$N$44,'30'!$A$10:$A$44,LOSS!$I$5,'30'!$M$10:$M$44,LOSS!$B77)+SUMIFS('30'!$P$10:$P$44,'30'!$A$10:$A$44,LOSS!$I$5,'30'!$O$10:$O$44,LOSS!$B77)</f>
        <v>0</v>
      </c>
      <c r="GB77" s="116">
        <f>SUMIFS('30'!$K$10:$K$44,'30'!$A$10:$A$44,LOSS!$I$5,'30'!$M$10:$M$44,LOSS!$B77)+SUMIFS('30'!$L$10:$L$44,'30'!$A$10:$A$44,LOSS!$I$5,'30'!$O$10:$O$44,LOSS!$B77)</f>
        <v>0</v>
      </c>
      <c r="GC77" s="115">
        <f>SUMIFS('31'!$N$13:$N$44,'31'!$A$13:$A$44,LOSS!$E$5,'31'!$M$13:$M$44,LOSS!$B77)+SUMIFS('31'!$P$13:$P$44,'31'!$A$13:$A$44,LOSS!$E$5,'31'!$O$13:$O$44,LOSS!$B77)</f>
        <v>0</v>
      </c>
      <c r="GD77" s="116">
        <f>SUMIFS('31'!$K$13:$K$44,'31'!$A$13:$A$44,LOSS!$E$5,'31'!$M$13:$M$44,LOSS!$B77)+SUMIFS('31'!$L$13:$L$44,'31'!$A$13:$A$44,LOSS!$E$5,'31'!$O$13:$O$44,LOSS!$B77)</f>
        <v>0</v>
      </c>
      <c r="GE77" s="115">
        <f>SUMIFS('31'!$N$13:$N$44,'31'!$A$13:$A$44,LOSS!$G$5,'31'!$M$13:$M$44,LOSS!$B77)+SUMIFS('31'!$P$13:$P$44,'31'!$A$13:$A$44,LOSS!$G$5,'31'!$O$13:$O$44,LOSS!$B77)</f>
        <v>0</v>
      </c>
      <c r="GF77" s="116">
        <f>SUMIFS('31'!$K$13:$K$44,'31'!$A$13:$A$44,LOSS!$G$5,'31'!$M$13:$M$44,LOSS!$B77)+SUMIFS('31'!$L$13:$L$44,'31'!$A$13:$A$44,LOSS!$G$5,'31'!$O$13:$O$44,LOSS!$B77)</f>
        <v>0</v>
      </c>
      <c r="GG77" s="115">
        <f>SUMIFS('31'!$N$13:$N$44,'31'!$A$13:$A$44,LOSS!$I$5,'31'!$M$13:$M$44,LOSS!$B77)+SUMIFS('31'!$P$13:$P$44,'31'!$A$13:$A$44,LOSS!$I$5,'31'!$O$13:$O$44,LOSS!$B77)</f>
        <v>0</v>
      </c>
      <c r="GH77" s="116">
        <f>SUMIFS('31'!$K$13:$K$44,'31'!$A$13:$A$44,LOSS!$I$5,'31'!$M$13:$M$44,LOSS!$B77)+SUMIFS('31'!$L$13:$L$44,'31'!$A$13:$A$44,LOSS!$I$5,'31'!$O$13:$O$44,LOSS!$B77)</f>
        <v>0</v>
      </c>
      <c r="GI77" s="108">
        <f t="shared" si="8"/>
        <v>0</v>
      </c>
      <c r="GJ77" s="117">
        <f t="shared" si="7"/>
        <v>0</v>
      </c>
      <c r="GK77" s="118">
        <f t="shared" si="6"/>
        <v>0</v>
      </c>
    </row>
    <row r="78" ht="18.75" customHeight="1" spans="1:193">
      <c r="A78" s="125"/>
      <c r="B78" s="112">
        <v>431</v>
      </c>
      <c r="C78" s="113" t="s">
        <v>340</v>
      </c>
      <c r="D78" s="114"/>
      <c r="E78" s="115">
        <f>SUMIFS('1'!$N$10:$N$44,'1'!$A$10:$A$44,LOSS!$E$5,'1'!$M$10:$M$44,LOSS!$B78)+SUMIFS('1'!$P$10:$P$44,'1'!$A$10:$A$44,LOSS!$E$5,'1'!$O$10:$O$44,LOSS!$B78)</f>
        <v>0</v>
      </c>
      <c r="F78" s="116">
        <f>SUMIFS('1'!$K$10:$K$44,'1'!$A$10:$A$44,LOSS!$E$5,'1'!$M$10:$M$44,LOSS!$B78)+SUMIFS('1'!$L$10:$L$44,'1'!$A$10:$A$44,LOSS!$E$5,'1'!$O$10:$O$44,LOSS!$B78)</f>
        <v>0</v>
      </c>
      <c r="G78" s="115">
        <f>SUMIFS('1'!$N$10:$N$44,'1'!$A$10:$A$44,LOSS!$G$5,'1'!$M$10:$M$44,LOSS!$B78)+SUMIFS('1'!$P$10:$P$44,'1'!$A$10:$A$44,LOSS!$G$5,'1'!$O$10:$O$44,LOSS!$B78)</f>
        <v>0</v>
      </c>
      <c r="H78" s="116">
        <f>SUMIFS('1'!$K$10:$K$44,'1'!$A$10:$A$44,LOSS!$G$5,'1'!$M$10:$M$44,LOSS!$B78)+SUMIFS('1'!$L$10:$L$44,'1'!$A$10:$A$44,LOSS!$G$5,'1'!$O$10:$O$44,LOSS!$B78)</f>
        <v>0</v>
      </c>
      <c r="I78" s="115">
        <f>SUMIFS('1'!$N$10:$N$44,'1'!$A$10:$A$44,LOSS!$I$5,'1'!$M$10:$M$44,LOSS!$B78)+SUMIFS('1'!$P$10:$P$44,'1'!$A$10:$A$44,LOSS!$I$5,'1'!$O$10:$O$44,LOSS!$B78)</f>
        <v>0</v>
      </c>
      <c r="J78" s="116">
        <f>SUMIFS('1'!$K$10:$K$44,'1'!$A$10:$A$44,LOSS!$I$5,'1'!$M$10:$M$44,LOSS!$B78)+SUMIFS('1'!$L$10:$L$44,'1'!$A$10:$A$44,LOSS!$I$5,'1'!$O$10:$O$44,LOSS!$B78)</f>
        <v>0</v>
      </c>
      <c r="K78" s="115">
        <f>SUMIFS('2'!$N$10:$N$52,'2'!$A$10:$A$52,LOSS!$E$5,'2'!$M$10:$M$52,LOSS!$B78)+SUMIFS('2'!$P$10:$P$52,'2'!$A$10:$A$52,LOSS!$E$5,'2'!$O$10:$O$52,LOSS!$B78)</f>
        <v>0</v>
      </c>
      <c r="L78" s="116">
        <f>SUMIFS('2'!$K$10:$K$52,'2'!$A$10:$A$52,LOSS!$E$5,'2'!$M$10:$M$52,LOSS!$B78)+SUMIFS('2'!$L$10:$L$52,'2'!$A$10:$A$52,LOSS!$E$5,'2'!$O$10:$O$52,LOSS!$B78)</f>
        <v>0</v>
      </c>
      <c r="M78" s="115">
        <f>SUMIFS('2'!$N$10:$N$52,'2'!$A$10:$A$52,LOSS!$G$5,'2'!$M$10:$M$52,LOSS!$B78)+SUMIFS('2'!$P$10:$P$52,'2'!$A$10:$A$52,LOSS!$G$5,'2'!$O$10:$O$52,LOSS!$B78)</f>
        <v>0</v>
      </c>
      <c r="N78" s="116">
        <f>SUMIFS('2'!$K$10:$K$52,'2'!$A$10:$A$52,LOSS!$G$5,'2'!$M$10:$M$52,LOSS!$B78)+SUMIFS('2'!$L$10:$L$52,'2'!$A$10:$A$52,LOSS!$G$5,'2'!$O$10:$O$52,LOSS!$B78)</f>
        <v>0</v>
      </c>
      <c r="O78" s="115">
        <f>SUMIFS('2'!$N$10:$N$52,'2'!$A$10:$A$52,LOSS!$I$5,'2'!$M$10:$M$52,LOSS!$B78)+SUMIFS('2'!$P$10:$P$52,'2'!$A$10:$A$52,LOSS!$I$5,'2'!$O$10:$O$52,LOSS!$B78)</f>
        <v>0</v>
      </c>
      <c r="P78" s="116">
        <f>SUMIFS('2'!$K$10:$K$52,'2'!$A$10:$A$52,LOSS!$I$5,'2'!$M$10:$M$52,LOSS!$B78)+SUMIFS('2'!$L$10:$L$52,'2'!$A$10:$A$52,LOSS!$I$5,'2'!$O$10:$O$52,LOSS!$B78)</f>
        <v>0</v>
      </c>
      <c r="Q78" s="115">
        <f>SUMIFS('3'!$N$10:$N$44,'3'!$A$10:$A$44,LOSS!$E$5,'3'!$M$10:$M$44,LOSS!$B78)+SUMIFS('3'!$P$10:$P$44,'3'!$A$10:$A$44,LOSS!$E$5,'3'!$O$10:$O$44,LOSS!$B78)</f>
        <v>0</v>
      </c>
      <c r="R78" s="116">
        <f>SUMIFS('3'!$K$10:$K$44,'3'!$A$10:$A$44,LOSS!$E$5,'3'!$M$10:$M$44,LOSS!$B78)+SUMIFS('3'!$L$10:$L$44,'3'!$A$10:$A$44,LOSS!$E$5,'3'!$O$10:$O$44,LOSS!$B78)</f>
        <v>0</v>
      </c>
      <c r="S78" s="115">
        <f>SUMIFS('3'!$N$10:$N$44,'3'!$A$10:$A$44,LOSS!$G$5,'3'!$M$10:$M$44,LOSS!$B78)+SUMIFS('3'!$P$10:$P$44,'3'!$A$10:$A$44,LOSS!$G$5,'3'!$O$10:$O$44,LOSS!$B78)</f>
        <v>0</v>
      </c>
      <c r="T78" s="116">
        <f>SUMIFS('3'!$K$10:$K$44,'3'!$A$10:$A$44,LOSS!$G$5,'3'!$M$10:$M$44,LOSS!$B78)+SUMIFS('3'!$L$10:$L$44,'3'!$A$10:$A$44,LOSS!$G$5,'3'!$O$10:$O$44,LOSS!$B78)</f>
        <v>0</v>
      </c>
      <c r="U78" s="115">
        <f>SUMIFS('3'!$N$10:$N$44,'3'!$A$10:$A$44,LOSS!$I$5,'3'!$M$10:$M$44,LOSS!$B78)+SUMIFS('3'!$P$10:$P$44,'3'!$A$10:$A$44,LOSS!$I$5,'3'!$O$10:$O$44,LOSS!$B78)</f>
        <v>0</v>
      </c>
      <c r="V78" s="116">
        <f>SUMIFS('3'!$K$10:$K$44,'3'!$A$10:$A$44,LOSS!$I$5,'3'!$M$10:$M$44,LOSS!$B78)+SUMIFS('3'!$L$10:$L$44,'3'!$A$10:$A$44,LOSS!$I$5,'3'!$O$10:$O$44,LOSS!$B78)</f>
        <v>0</v>
      </c>
      <c r="W78" s="115">
        <f>SUMIFS('4'!$N$10:$N$44,'4'!$A$10:$A$44,LOSS!$E$5,'4'!$M$10:$M$44,LOSS!$B78)+SUMIFS('4'!$P$10:$P$44,'4'!$A$10:$A$44,LOSS!$E$5,'4'!$O$10:$O$44,LOSS!$B78)</f>
        <v>0</v>
      </c>
      <c r="X78" s="116">
        <f>SUMIFS('4'!$K$10:$K$44,'4'!$A$10:$A$44,LOSS!$E$5,'4'!$M$10:$M$44,LOSS!$B78)+SUMIFS('4'!$L$10:$L$44,'4'!$A$10:$A$44,LOSS!$E$5,'4'!$O$10:$O$44,LOSS!$B78)</f>
        <v>0</v>
      </c>
      <c r="Y78" s="115">
        <f>SUMIFS('4'!$N$10:$N$44,'4'!$A$10:$A$44,LOSS!$G$5,'4'!$M$10:$M$44,LOSS!$B78)+SUMIFS('4'!$P$10:$P$44,'4'!$A$10:$A$44,LOSS!$G$5,'4'!$O$10:$O$44,LOSS!$B78)</f>
        <v>0</v>
      </c>
      <c r="Z78" s="116">
        <f>SUMIFS('4'!$K$10:$K$44,'4'!$A$10:$A$44,LOSS!$G$5,'4'!$M$10:$M$44,LOSS!$B78)+SUMIFS('4'!$L$10:$L$44,'4'!$A$10:$A$44,LOSS!$G$5,'4'!$O$10:$O$44,LOSS!$B78)</f>
        <v>0</v>
      </c>
      <c r="AA78" s="115">
        <f>SUMIFS('4'!$N$10:$N$44,'4'!$A$10:$A$44,LOSS!$I$5,'4'!$M$10:$M$44,LOSS!$B78)+SUMIFS('4'!$P$10:$P$44,'4'!$A$10:$A$44,LOSS!$I$5,'4'!$O$10:$O$44,LOSS!$B78)</f>
        <v>0</v>
      </c>
      <c r="AB78" s="116">
        <f>SUMIFS('4'!$K$10:$K$44,'4'!$A$10:$A$44,LOSS!$I$5,'4'!$M$10:$M$44,LOSS!$B78)+SUMIFS('4'!$L$10:$L$44,'4'!$A$10:$A$44,LOSS!$I$5,'4'!$O$10:$O$44,LOSS!$B78)</f>
        <v>0</v>
      </c>
      <c r="AC78" s="115">
        <f>SUMIFS('5'!$N$10:$N$52,'5'!$A$10:$A$52,LOSS!$E$5,'5'!$M$10:$M$52,LOSS!$B78)+SUMIFS('5'!$P$10:$P$52,'5'!$A$10:$A$52,LOSS!$E$5,'5'!$O$10:$O$52,LOSS!$B78)</f>
        <v>0</v>
      </c>
      <c r="AD78" s="116">
        <f>SUMIFS('5'!$K$10:$K$52,'5'!$A$10:$A$52,LOSS!$E$5,'5'!$M$10:$M$52,LOSS!$B78)+SUMIFS('5'!$L$10:$L$52,'5'!$A$10:$A$52,LOSS!$E$5,'5'!$O$10:$O$52,LOSS!$B78)</f>
        <v>0</v>
      </c>
      <c r="AE78" s="115">
        <f>SUMIFS('5'!$N$10:$N$52,'5'!$A$10:$A$52,LOSS!$G$5,'5'!$M$10:$M$52,LOSS!$B78)+SUMIFS('5'!$P$10:$P$52,'5'!$A$10:$A$52,LOSS!$G$5,'5'!$O$10:$O$52,LOSS!$B78)</f>
        <v>0</v>
      </c>
      <c r="AF78" s="116">
        <f>SUMIFS('5'!$K$10:$K$52,'5'!$A$10:$A$52,LOSS!$G$5,'5'!$M$10:$M$52,LOSS!$B78)+SUMIFS('5'!$L$10:$L$52,'5'!$A$10:$A$52,LOSS!$G$5,'5'!$O$10:$O$52,LOSS!$B78)</f>
        <v>0</v>
      </c>
      <c r="AG78" s="115">
        <f>SUMIFS('5'!$N$10:$N$52,'5'!$A$10:$A$52,LOSS!$I$5,'5'!$M$10:$M$52,LOSS!$B78)+SUMIFS('5'!$P$10:$P$52,'5'!$A$10:$A$52,LOSS!$I$5,'5'!$O$10:$O$52,LOSS!$B78)</f>
        <v>0</v>
      </c>
      <c r="AH78" s="116">
        <f>SUMIFS('5'!$K$10:$K$52,'5'!$A$10:$A$52,LOSS!$I$5,'5'!$M$10:$M$52,LOSS!$B78)+SUMIFS('5'!$L$10:$L$52,'5'!$A$10:$A$52,LOSS!$I$5,'5'!$O$10:$O$52,LOSS!$B78)</f>
        <v>0</v>
      </c>
      <c r="AI78" s="115">
        <f>SUMIFS('6'!$N$10:$N$43,'6'!$A$10:$A$43,LOSS!$E$5,'6'!$M$10:$M$43,LOSS!$B78)+SUMIFS('6'!$P$10:$P$43,'6'!$A$10:$A$43,LOSS!$E$5,'6'!$O$10:$O$43,LOSS!$B78)</f>
        <v>0</v>
      </c>
      <c r="AJ78" s="116">
        <f>SUMIFS('6'!$K$10:$K$43,'6'!$A$10:$A$43,LOSS!$E$5,'6'!$M$10:$M$43,LOSS!$B78)+SUMIFS('6'!$L$10:$L$43,'6'!$A$10:$A$43,LOSS!$E$5,'6'!$O$10:$O$43,LOSS!$B78)</f>
        <v>0</v>
      </c>
      <c r="AK78" s="115">
        <f>SUMIFS('6'!$N$10:$N$43,'6'!$A$10:$A$43,LOSS!$G$5,'6'!$M$10:$M$43,LOSS!$B78)+SUMIFS('6'!$P$10:$P$43,'6'!$A$10:$A$43,LOSS!$G$5,'6'!$O$10:$O$43,LOSS!$B78)</f>
        <v>0</v>
      </c>
      <c r="AL78" s="116">
        <f>SUMIFS('6'!$K$10:$K$43,'6'!$A$10:$A$43,LOSS!$G$5,'6'!$M$10:$M$43,LOSS!$B78)+SUMIFS('6'!$L$10:$L$43,'6'!$A$10:$A$43,LOSS!$G$5,'6'!$O$10:$O$43,LOSS!$B78)</f>
        <v>0</v>
      </c>
      <c r="AM78" s="115">
        <f>SUMIFS('6'!$N$10:$N$43,'6'!$A$10:$A$43,LOSS!$I$5,'6'!$M$10:$M$43,LOSS!$B78)+SUMIFS('6'!$P$10:$P$43,'6'!$A$10:$A$43,LOSS!$I$5,'6'!$O$10:$O$43,LOSS!$B78)</f>
        <v>0</v>
      </c>
      <c r="AN78" s="116">
        <f>SUMIFS('6'!$K$10:$K$43,'6'!$A$10:$A$43,LOSS!$I$5,'6'!$M$10:$M$43,LOSS!$B78)+SUMIFS('6'!$L$10:$L$43,'6'!$A$10:$A$43,LOSS!$I$5,'6'!$O$10:$O$43,LOSS!$B78)</f>
        <v>0</v>
      </c>
      <c r="AO78" s="115">
        <f>SUMIFS('7'!$N$10:$N$44,'7'!$A$10:$A$44,LOSS!$E$5,'7'!$M$10:$M$44,LOSS!$B78)+SUMIFS('7'!$P$10:$P$44,'7'!$A$10:$A$44,LOSS!$E$5,'7'!$O$10:$O$44,LOSS!$B78)</f>
        <v>0</v>
      </c>
      <c r="AP78" s="116">
        <f>SUMIFS('7'!$K$10:$K$44,'7'!$A$10:$A$44,LOSS!$E$5,'7'!$M$10:$M$44,LOSS!$B78)+SUMIFS('7'!$L$10:$L$44,'7'!$A$10:$A$44,LOSS!$E$5,'7'!$O$10:$O$44,LOSS!$B78)</f>
        <v>0</v>
      </c>
      <c r="AQ78" s="115">
        <f>SUMIFS('7'!$N$10:$N$44,'7'!$A$10:$A$44,LOSS!$G$5,'7'!$M$10:$M$44,LOSS!$B78)+SUMIFS('7'!$P$10:$P$44,'7'!$A$10:$A$44,LOSS!$G$5,'7'!$O$10:$O$44,LOSS!$B78)</f>
        <v>0</v>
      </c>
      <c r="AR78" s="116">
        <f>SUMIFS('7'!$K$10:$K$44,'7'!$A$10:$A$44,LOSS!$G$5,'7'!$M$10:$M$44,LOSS!$B78)+SUMIFS('7'!$L$10:$L$44,'7'!$A$10:$A$44,LOSS!$G$5,'7'!$O$10:$O$44,LOSS!$B78)</f>
        <v>0</v>
      </c>
      <c r="AS78" s="115">
        <f>SUMIFS('7'!$N$10:$N$44,'7'!$A$10:$A$44,LOSS!$I$5,'7'!$M$10:$M$44,LOSS!$B78)+SUMIFS('7'!$P$10:$P$44,'7'!$A$10:$A$44,LOSS!$I$5,'7'!$O$10:$O$44,LOSS!$B78)</f>
        <v>0</v>
      </c>
      <c r="AT78" s="116">
        <f>SUMIFS('7'!$K$10:$K$44,'7'!$A$10:$A$44,LOSS!$I$5,'7'!$M$10:$M$44,LOSS!$B78)+SUMIFS('7'!$L$10:$L$44,'7'!$A$10:$A$44,LOSS!$I$5,'7'!$O$10:$O$44,LOSS!$B78)</f>
        <v>0</v>
      </c>
      <c r="AU78" s="115">
        <f>SUMIFS('8'!$N$10:$N$43,'8'!$A$10:$A$43,LOSS!$E$5,'8'!$M$10:$M$43,LOSS!$B78)+SUMIFS('8'!$P$10:$P$43,'8'!$A$10:$A$43,LOSS!$E$5,'8'!$O$10:$O$43,LOSS!$B78)</f>
        <v>0</v>
      </c>
      <c r="AV78" s="116">
        <f>SUMIFS('8'!$K$10:$K$43,'8'!$A$10:$A$43,LOSS!$E$5,'8'!$M$10:$M$43,LOSS!$B78)+SUMIFS('8'!$L$10:$L$43,'8'!$A$10:$A$43,LOSS!$E$5,'8'!$O$10:$O$43,LOSS!$B78)</f>
        <v>0</v>
      </c>
      <c r="AW78" s="115">
        <f>SUMIFS('8'!$N$10:$N$43,'8'!$A$10:$A$43,LOSS!$G$5,'8'!$M$10:$M$43,LOSS!$B78)+SUMIFS('8'!$P$10:$P$43,'8'!$A$10:$A$43,LOSS!$G$5,'8'!$O$10:$O$43,LOSS!$B78)</f>
        <v>0</v>
      </c>
      <c r="AX78" s="116">
        <f>SUMIFS('8'!$K$10:$K$43,'8'!$A$10:$A$43,LOSS!$G$5,'8'!$M$10:$M$43,LOSS!$B78)+SUMIFS('8'!$L$10:$L$43,'8'!$A$10:$A$43,LOSS!$G$5,'8'!$O$10:$O$43,LOSS!$B78)</f>
        <v>0</v>
      </c>
      <c r="AY78" s="115">
        <f>SUMIFS('8'!$N$10:$N$43,'8'!$A$10:$A$43,LOSS!$I$5,'8'!$M$10:$M$43,LOSS!$B78)+SUMIFS('8'!$P$10:$P$43,'8'!$A$10:$A$43,LOSS!$I$5,'8'!$O$10:$O$43,LOSS!$B78)</f>
        <v>0</v>
      </c>
      <c r="AZ78" s="116">
        <f>SUMIFS('8'!$K$10:$K$43,'8'!$A$10:$A$43,LOSS!$I$5,'8'!$M$10:$M$43,LOSS!$B78)+SUMIFS('8'!$L$10:$L$43,'8'!$A$10:$A$43,LOSS!$I$5,'8'!$O$10:$O$43,LOSS!$B78)</f>
        <v>0</v>
      </c>
      <c r="BA78" s="115">
        <f>SUMIFS('9'!$N$10:$N$51,'9'!$A$10:$A$51,LOSS!$E$5,'9'!$M$10:$M$51,LOSS!$B78)+SUMIFS('9'!$P$10:$P$51,'9'!$A$10:$A$51,LOSS!$E$5,'9'!$O$10:$O$51,LOSS!$B78)</f>
        <v>0</v>
      </c>
      <c r="BB78" s="116">
        <f>SUMIFS('9'!$K$10:$K$51,'9'!$A$10:$A$51,LOSS!$E$5,'9'!$M$10:$M$51,LOSS!$B78)+SUMIFS('9'!$L$10:$L$51,'9'!$A$10:$A$51,LOSS!$E$5,'9'!$O$10:$O$51,LOSS!$B78)</f>
        <v>0</v>
      </c>
      <c r="BC78" s="115">
        <f>SUMIFS('9'!$N$10:$N$51,'9'!$A$10:$A$51,LOSS!$G$5,'9'!$M$10:$M$51,LOSS!$B78)+SUMIFS('9'!$P$10:$P$51,'9'!$A$10:$A$51,LOSS!$G$5,'9'!$O$10:$O$51,LOSS!$B78)</f>
        <v>0</v>
      </c>
      <c r="BD78" s="116">
        <f>SUMIFS('9'!$K$10:$K$51,'9'!$A$10:$A$51,LOSS!$G$5,'9'!$M$10:$M$51,LOSS!$B78)+SUMIFS('9'!$L$10:$L$51,'9'!$A$10:$A$51,LOSS!$G$5,'9'!$O$10:$O$51,LOSS!$B78)</f>
        <v>0</v>
      </c>
      <c r="BE78" s="115">
        <f>SUMIFS('9'!$N$10:$N$51,'9'!$A$10:$A$51,LOSS!$I$5,'9'!$M$10:$M$51,LOSS!$B78)+SUMIFS('9'!$P$10:$P$51,'9'!$A$10:$A$51,LOSS!$I$5,'9'!$O$10:$O$51,LOSS!$B78)</f>
        <v>0</v>
      </c>
      <c r="BF78" s="116">
        <f>SUMIFS('9'!$K$10:$K$51,'9'!$A$10:$A$51,LOSS!$I$5,'9'!$M$10:$M$51,LOSS!$B78)+SUMIFS('9'!$L$10:$L$51,'9'!$A$10:$A$51,LOSS!$I$5,'9'!$O$10:$O$51,LOSS!$B78)</f>
        <v>0</v>
      </c>
      <c r="BG78" s="115">
        <f>SUMIFS('10'!$N$10:$N$44,'10'!$A$10:$A$44,LOSS!$E$5,'10'!$M$10:$M$44,LOSS!$B78)+SUMIFS('10'!$P$10:$P$44,'10'!$A$10:$A$44,LOSS!$E$5,'10'!$O$10:$O$44,LOSS!$B78)</f>
        <v>0</v>
      </c>
      <c r="BH78" s="116">
        <f>SUMIFS('10'!$K$10:$K$44,'10'!$A$10:$A$44,LOSS!$E$5,'10'!$M$10:$M$44,LOSS!$B78)+SUMIFS('10'!$L$10:$L$44,'10'!$A$10:$A$44,LOSS!$E$5,'10'!$O$10:$O$44,LOSS!$B78)</f>
        <v>0</v>
      </c>
      <c r="BI78" s="115">
        <f>SUMIFS('10'!$N$10:$N$44,'10'!$A$10:$A$44,LOSS!$G$5,'10'!$M$10:$M$44,LOSS!$B78)+SUMIFS('10'!$P$10:$P$44,'10'!$A$10:$A$44,LOSS!$G$5,'10'!$O$10:$O$44,LOSS!$B78)</f>
        <v>0</v>
      </c>
      <c r="BJ78" s="116">
        <f>SUMIFS('10'!$K$10:$K$44,'10'!$A$10:$A$44,LOSS!$G$5,'10'!$M$10:$M$44,LOSS!$B78)+SUMIFS('10'!$L$10:$L$44,'10'!$A$10:$A$44,LOSS!$G$5,'10'!$O$10:$O$44,LOSS!$B78)</f>
        <v>0</v>
      </c>
      <c r="BK78" s="115">
        <f>SUMIFS('10'!$N$10:$N$44,'10'!$A$10:$A$44,LOSS!$I$5,'10'!$M$10:$M$44,LOSS!$B78)+SUMIFS('10'!$P$10:$P$44,'10'!$A$10:$A$44,LOSS!$I$5,'10'!$O$10:$O$44,LOSS!$B78)</f>
        <v>0</v>
      </c>
      <c r="BL78" s="116">
        <f>SUMIFS('10'!$K$10:$K$44,'10'!$A$10:$A$44,LOSS!$I$5,'10'!$M$10:$M$44,LOSS!$B78)+SUMIFS('10'!$L$10:$L$44,'10'!$A$10:$A$44,LOSS!$I$5,'10'!$O$10:$O$44,LOSS!$B78)</f>
        <v>0</v>
      </c>
      <c r="BM78" s="115">
        <f>SUMIFS('11'!$N$10:$N$43,'11'!$A$10:$A$43,LOSS!$E$5,'11'!$M$10:$M$43,LOSS!$B78)+SUMIFS('11'!$P$10:$P$43,'11'!$A$10:$A$43,LOSS!$E$5,'11'!$O$10:$O$43,LOSS!$B78)</f>
        <v>0</v>
      </c>
      <c r="BN78" s="116">
        <f>SUMIFS('11'!$K$10:$K$43,'11'!$A$10:$A$43,LOSS!$E$5,'11'!$M$10:$M$43,LOSS!$B78)+SUMIFS('11'!$L$10:$L$43,'11'!$A$10:$A$43,LOSS!$E$5,'11'!$O$10:$O$43,LOSS!$B78)</f>
        <v>0</v>
      </c>
      <c r="BO78" s="115">
        <f>SUMIFS('11'!$N$10:$N$43,'11'!$A$10:$A$43,LOSS!$G$5,'11'!$M$10:$M$43,LOSS!$B78)+SUMIFS('11'!$P$10:$P$43,'11'!$A$10:$A$43,LOSS!$G$5,'11'!$O$10:$O$43,LOSS!$B78)</f>
        <v>0</v>
      </c>
      <c r="BP78" s="116">
        <f>SUMIFS('11'!$K$10:$K$43,'11'!$A$10:$A$43,LOSS!$G$5,'11'!$M$10:$M$43,LOSS!$B78)+SUMIFS('11'!$L$10:$L$43,'11'!$A$10:$A$43,LOSS!$G$5,'11'!$O$10:$O$43,LOSS!$B78)</f>
        <v>0</v>
      </c>
      <c r="BQ78" s="115">
        <f>SUMIFS('11'!$N$10:$N$43,'11'!$A$10:$A$43,LOSS!$I$5,'11'!$M$10:$M$43,LOSS!$B78)+SUMIFS('11'!$P$10:$P$43,'11'!$A$10:$A$43,LOSS!$I$5,'11'!$O$10:$O$43,LOSS!$B78)</f>
        <v>0</v>
      </c>
      <c r="BR78" s="116">
        <f>SUMIFS('11'!$K$10:$K$43,'11'!$A$10:$A$43,LOSS!$I$5,'11'!$M$10:$M$43,LOSS!$B78)+SUMIFS('11'!$L$10:$L$43,'11'!$A$10:$A$43,LOSS!$I$5,'11'!$O$10:$O$43,LOSS!$B78)</f>
        <v>0</v>
      </c>
      <c r="BS78" s="115">
        <f>SUMIFS('12'!$N$10:$N$44,'12'!$A$10:$A$44,LOSS!$E$5,'12'!$M$10:$M$44,LOSS!$B78)+SUMIFS('12'!$P$10:$P$44,'12'!$A$10:$A$44,LOSS!$E$5,'12'!$O$10:$O$44,LOSS!$B78)</f>
        <v>0</v>
      </c>
      <c r="BT78" s="116">
        <f>SUMIFS('12'!$K$10:$K$44,'12'!$A$10:$A$44,LOSS!$E$5,'12'!$M$10:$M$44,LOSS!$B78)+SUMIFS('12'!$L$10:$L$44,'12'!$A$10:$A$44,LOSS!$E$5,'12'!$O$10:$O$44,LOSS!$B78)</f>
        <v>0</v>
      </c>
      <c r="BU78" s="115">
        <f>SUMIFS('12'!$N$10:$N$44,'12'!$A$10:$A$44,LOSS!$G$5,'12'!$M$10:$M$44,LOSS!$B78)+SUMIFS('12'!$P$10:$P$44,'12'!$A$10:$A$44,LOSS!$G$5,'12'!$O$10:$O$44,LOSS!$B78)</f>
        <v>0</v>
      </c>
      <c r="BV78" s="116">
        <f>SUMIFS('12'!$K$10:$K$44,'12'!$A$10:$A$44,LOSS!$G$5,'12'!$M$10:$M$44,LOSS!$B78)+SUMIFS('12'!$L$10:$L$44,'12'!$A$10:$A$44,LOSS!$G$5,'12'!$O$10:$O$44,LOSS!$B78)</f>
        <v>0</v>
      </c>
      <c r="BW78" s="115">
        <f>SUMIFS('12'!$N$10:$N$44,'12'!$A$10:$A$44,LOSS!$I$5,'12'!$M$10:$M$44,LOSS!$B78)+SUMIFS('12'!$P$10:$P$44,'12'!$A$10:$A$44,LOSS!$I$5,'12'!$O$10:$O$44,LOSS!$B78)</f>
        <v>0</v>
      </c>
      <c r="BX78" s="116">
        <f>SUMIFS('12'!$K$10:$K$44,'12'!$A$10:$A$44,LOSS!$I$5,'12'!$M$10:$M$44,LOSS!$B78)+SUMIFS('12'!$L$10:$L$44,'12'!$A$10:$A$44,LOSS!$I$5,'12'!$O$10:$O$44,LOSS!$B78)</f>
        <v>0</v>
      </c>
      <c r="BY78" s="115">
        <f>SUMIFS('13'!$N$10:$N$44,'13'!$A$10:$A$44,LOSS!$E$5,'13'!$M$10:$M$44,LOSS!$B78)+SUMIFS('13'!$P$10:$P$44,'13'!$A$10:$A$44,LOSS!$E$5,'13'!$O$10:$O$44,LOSS!$B78)</f>
        <v>0</v>
      </c>
      <c r="BZ78" s="116">
        <f>SUMIFS('13'!$K$10:$K$44,'13'!$A$10:$A$44,LOSS!$E$5,'13'!$M$10:$M$44,LOSS!$B78)+SUMIFS('13'!$L$10:$L$44,'13'!$A$10:$A$44,LOSS!$E$5,'13'!$O$10:$O$44,LOSS!$B78)</f>
        <v>0</v>
      </c>
      <c r="CA78" s="115">
        <f>SUMIFS('13'!$N$10:$N$44,'13'!$A$10:$A$44,LOSS!$G$5,'13'!$M$10:$M$44,LOSS!$B78)+SUMIFS('13'!$P$10:$P$44,'13'!$A$10:$A$44,LOSS!$G$5,'13'!$O$10:$O$44,LOSS!$B78)</f>
        <v>0</v>
      </c>
      <c r="CB78" s="116">
        <f>SUMIFS('13'!$K$10:$K$44,'13'!$A$10:$A$44,LOSS!$G$5,'13'!$M$10:$M$44,LOSS!$B78)+SUMIFS('13'!$L$10:$L$44,'13'!$A$10:$A$44,LOSS!$G$5,'13'!$O$10:$O$44,LOSS!$B78)</f>
        <v>0</v>
      </c>
      <c r="CC78" s="115">
        <f>SUMIFS('13'!$N$10:$N$44,'13'!$A$10:$A$44,LOSS!$I$5,'13'!$M$10:$M$44,LOSS!$B78)+SUMIFS('13'!$P$10:$P$44,'13'!$A$10:$A$44,LOSS!$I$5,'13'!$O$10:$O$44,LOSS!$B78)</f>
        <v>0</v>
      </c>
      <c r="CD78" s="116">
        <f>SUMIFS('13'!$K$10:$K$44,'13'!$A$10:$A$44,LOSS!$I$5,'13'!$M$10:$M$44,LOSS!$B78)+SUMIFS('13'!$L$10:$L$44,'13'!$A$10:$A$44,LOSS!$I$5,'13'!$O$10:$O$44,LOSS!$B78)</f>
        <v>0</v>
      </c>
      <c r="CE78" s="115">
        <f>SUMIFS('14'!$N$10:$N$44,'14'!$A$10:$A$44,LOSS!$E$5,'14'!$M$10:$M$44,LOSS!$B78)+SUMIFS('14'!$P$10:$P$44,'14'!$A$10:$A$44,LOSS!$E$5,'14'!$O$10:$O$44,LOSS!$B78)</f>
        <v>0</v>
      </c>
      <c r="CF78" s="116">
        <f>SUMIFS('14'!$K$10:$K$44,'14'!$A$10:$A$44,LOSS!$E$5,'14'!$M$10:$M$44,LOSS!$B78)+SUMIFS('14'!$L$10:$L$44,'14'!$A$10:$A$44,LOSS!$E$5,'14'!$O$10:$O$44,LOSS!$B78)</f>
        <v>0</v>
      </c>
      <c r="CG78" s="115">
        <f>SUMIFS('14'!$N$10:$N$44,'14'!$A$10:$A$44,LOSS!$G$5,'14'!$M$10:$M$44,LOSS!$B78)+SUMIFS('14'!$P$10:$P$44,'14'!$A$10:$A$44,LOSS!$G$5,'14'!$O$10:$O$44,LOSS!$B78)</f>
        <v>0</v>
      </c>
      <c r="CH78" s="116">
        <f>SUMIFS('14'!$K$10:$K$44,'14'!$A$10:$A$44,LOSS!$G$5,'14'!$M$10:$M$44,LOSS!$B78)+SUMIFS('14'!$L$10:$L$44,'14'!$A$10:$A$44,LOSS!$G$5,'14'!$O$10:$O$44,LOSS!$B78)</f>
        <v>0</v>
      </c>
      <c r="CI78" s="115">
        <f>SUMIFS('14'!$N$10:$N$44,'14'!$A$10:$A$44,LOSS!$I$5,'14'!$M$10:$M$44,LOSS!$B78)+SUMIFS('14'!$P$10:$P$44,'14'!$A$10:$A$44,LOSS!$I$5,'14'!$O$10:$O$44,LOSS!$B78)</f>
        <v>0</v>
      </c>
      <c r="CJ78" s="116">
        <f>SUMIFS('14'!$K$10:$K$44,'14'!$A$10:$A$44,LOSS!$I$5,'14'!$M$10:$M$44,LOSS!$B78)+SUMIFS('14'!$L$10:$L$44,'14'!$A$10:$A$44,LOSS!$I$5,'14'!$O$10:$O$44,LOSS!$B78)</f>
        <v>0</v>
      </c>
      <c r="CK78" s="115">
        <f>SUMIFS('15'!$N$10:$N$44,'15'!$A$10:$A$44,LOSS!$E$5,'15'!$M$10:$M$44,LOSS!$B78)+SUMIFS('15'!$P$10:$P$44,'15'!$A$10:$A$44,LOSS!$E$5,'15'!$O$10:$O$44,LOSS!$B78)</f>
        <v>0</v>
      </c>
      <c r="CL78" s="116">
        <f>SUMIFS('15'!$K$10:$K$44,'15'!$A$10:$A$44,LOSS!$E$5,'15'!$M$10:$M$44,LOSS!$B78)+SUMIFS('15'!$L$10:$L$44,'15'!$A$10:$A$44,LOSS!$E$5,'15'!$O$10:$O$44,LOSS!$B78)</f>
        <v>0</v>
      </c>
      <c r="CM78" s="115">
        <f>SUMIFS('15'!$N$10:$N$44,'15'!$A$10:$A$44,LOSS!$G$5,'15'!$M$10:$M$44,LOSS!$B78)+SUMIFS('15'!$P$10:$P$44,'15'!$A$10:$A$44,LOSS!$G$5,'15'!$O$10:$O$44,LOSS!$B78)</f>
        <v>0</v>
      </c>
      <c r="CN78" s="116">
        <f>SUMIFS('15'!$K$10:$K$44,'15'!$A$10:$A$44,LOSS!$G$5,'15'!$M$10:$M$44,LOSS!$B78)+SUMIFS('15'!$L$10:$L$44,'15'!$A$10:$A$44,LOSS!$G$5,'15'!$O$10:$O$44,LOSS!$B78)</f>
        <v>0</v>
      </c>
      <c r="CO78" s="115">
        <f>SUMIFS('15'!$N$10:$N$44,'15'!$A$10:$A$44,LOSS!$I$5,'15'!$M$10:$M$44,LOSS!$B78)+SUMIFS('15'!$P$10:$P$44,'15'!$A$10:$A$44,LOSS!$I$5,'15'!$O$10:$O$44,LOSS!$B78)</f>
        <v>0</v>
      </c>
      <c r="CP78" s="116">
        <f>SUMIFS('15'!$K$10:$K$44,'15'!$A$10:$A$44,LOSS!$I$5,'15'!$M$10:$M$44,LOSS!$B78)+SUMIFS('15'!$L$10:$L$44,'15'!$A$10:$A$44,LOSS!$I$5,'15'!$O$10:$O$44,LOSS!$B78)</f>
        <v>0</v>
      </c>
      <c r="CQ78" s="115">
        <f>SUMIFS('16'!$N$10:$N$44,'16'!$A$10:$A$44,LOSS!$E$5,'16'!$M$10:$M$44,LOSS!$B78)+SUMIFS('16'!$P$10:$P$44,'16'!$A$10:$A$44,LOSS!$E$5,'16'!$O$10:$O$44,LOSS!$B78)</f>
        <v>0</v>
      </c>
      <c r="CR78" s="116">
        <f>SUMIFS('16'!$K$10:$K$44,'16'!$A$10:$A$44,LOSS!$E$5,'16'!$M$10:$M$44,LOSS!$B78)+SUMIFS('16'!$L$10:$L$44,'16'!$A$10:$A$44,LOSS!$E$5,'16'!$O$10:$O$44,LOSS!$B78)</f>
        <v>0</v>
      </c>
      <c r="CS78" s="115">
        <f>SUMIFS('16'!$N$10:$N$44,'16'!$A$10:$A$44,LOSS!$G$5,'16'!$M$10:$M$44,LOSS!$B78)+SUMIFS('16'!$P$10:$P$44,'16'!$A$10:$A$44,LOSS!$G$5,'16'!$O$10:$O$44,LOSS!$B78)</f>
        <v>0</v>
      </c>
      <c r="CT78" s="116">
        <f>SUMIFS('16'!$K$10:$K$44,'16'!$A$10:$A$44,LOSS!$G$5,'16'!$M$10:$M$44,LOSS!$B78)+SUMIFS('16'!$L$10:$L$44,'16'!$A$10:$A$44,LOSS!$G$5,'16'!$O$10:$O$44,LOSS!$B78)</f>
        <v>0</v>
      </c>
      <c r="CU78" s="115">
        <f>SUMIFS('16'!$N$10:$N$44,'16'!$A$10:$A$44,LOSS!$I$5,'16'!$M$10:$M$44,LOSS!$B78)+SUMIFS('16'!$P$10:$P$44,'16'!$A$10:$A$44,LOSS!$I$5,'16'!$O$10:$O$44,LOSS!$B78)</f>
        <v>0</v>
      </c>
      <c r="CV78" s="116">
        <f>SUMIFS('16'!$K$10:$K$44,'16'!$A$10:$A$44,LOSS!$I$5,'16'!$M$10:$M$44,LOSS!$B78)+SUMIFS('16'!$L$10:$L$44,'16'!$A$10:$A$44,LOSS!$I$5,'16'!$O$10:$O$44,LOSS!$B78)</f>
        <v>0</v>
      </c>
      <c r="CW78" s="115">
        <f>SUMIFS('17'!$N$10:$N$44,'17'!$A$10:$A$44,LOSS!$E$5,'17'!$M$10:$M$44,LOSS!$B78)+SUMIFS('17'!$P$10:$P$44,'17'!$A$10:$A$44,LOSS!$E$5,'17'!$O$10:$O$44,LOSS!$B78)</f>
        <v>0</v>
      </c>
      <c r="CX78" s="116">
        <f>SUMIFS('17'!$K$10:$K$44,'17'!$A$10:$A$44,LOSS!$E$5,'17'!$M$10:$M$44,LOSS!$B78)+SUMIFS('17'!$L$10:$L$44,'17'!$A$10:$A$44,LOSS!$E$5,'17'!$O$10:$O$44,LOSS!$B78)</f>
        <v>0</v>
      </c>
      <c r="CY78" s="115">
        <f>SUMIFS('17'!$N$10:$N$44,'17'!$A$10:$A$44,LOSS!$G$5,'17'!$M$10:$M$44,LOSS!$B78)+SUMIFS('17'!$P$10:$P$44,'17'!$A$10:$A$44,LOSS!$G$5,'17'!$O$10:$O$44,LOSS!$B78)</f>
        <v>0</v>
      </c>
      <c r="CZ78" s="116">
        <f>SUMIFS('17'!$K$10:$K$44,'17'!$A$10:$A$44,LOSS!$G$5,'17'!$M$10:$M$44,LOSS!$B78)+SUMIFS('17'!$L$10:$L$44,'17'!$A$10:$A$44,LOSS!$G$5,'17'!$O$10:$O$44,LOSS!$B78)</f>
        <v>0</v>
      </c>
      <c r="DA78" s="115">
        <f>SUMIFS('17'!$N$10:$N$44,'17'!$A$10:$A$44,LOSS!$I$5,'17'!$M$10:$M$44,LOSS!$B78)+SUMIFS('17'!$P$10:$P$44,'17'!$A$10:$A$44,LOSS!$I$5,'17'!$O$10:$O$44,LOSS!$B78)</f>
        <v>0</v>
      </c>
      <c r="DB78" s="116">
        <f>SUMIFS('17'!$K$10:$K$44,'17'!$A$10:$A$44,LOSS!$I$5,'17'!$M$10:$M$44,LOSS!$B78)+SUMIFS('17'!$L$10:$L$44,'17'!$A$10:$A$44,LOSS!$I$5,'17'!$O$10:$O$44,LOSS!$B78)</f>
        <v>0</v>
      </c>
      <c r="DC78" s="115">
        <f>SUMIFS('18'!$N$10:$N$44,'18'!$A$10:$A$44,LOSS!$E$5,'18'!$M$10:$M$44,LOSS!$B78)+SUMIFS('18'!$P$10:$P$44,'18'!$A$10:$A$44,LOSS!$E$5,'18'!$O$10:$O$44,LOSS!$B78)</f>
        <v>0</v>
      </c>
      <c r="DD78" s="116">
        <f>SUMIFS('18'!$K$10:$K$44,'18'!$A$10:$A$44,LOSS!$E$5,'18'!$M$10:$M$44,LOSS!$B78)+SUMIFS('18'!$L$10:$L$44,'18'!$A$10:$A$44,LOSS!$E$5,'18'!$O$10:$O$44,LOSS!$B78)</f>
        <v>0</v>
      </c>
      <c r="DE78" s="115">
        <f>SUMIFS('18'!$N$10:$N$44,'18'!$A$10:$A$44,LOSS!$G$5,'18'!$M$10:$M$44,LOSS!$B78)+SUMIFS('18'!$P$10:$P$44,'18'!$A$10:$A$44,LOSS!$G$5,'18'!$O$10:$O$44,LOSS!$B78)</f>
        <v>0</v>
      </c>
      <c r="DF78" s="116">
        <f>SUMIFS('18'!$K$10:$K$44,'18'!$A$10:$A$44,LOSS!$G$5,'18'!$M$10:$M$44,LOSS!$B78)+SUMIFS('18'!$L$10:$L$44,'18'!$A$10:$A$44,LOSS!$G$5,'18'!$O$10:$O$44,LOSS!$B78)</f>
        <v>0</v>
      </c>
      <c r="DG78" s="115">
        <f>SUMIFS('18'!$N$10:$N$44,'18'!$A$10:$A$44,LOSS!$I$5,'18'!$M$10:$M$44,LOSS!$B78)+SUMIFS('18'!$P$10:$P$44,'18'!$A$10:$A$44,LOSS!$I$5,'18'!$O$10:$O$44,LOSS!$B78)</f>
        <v>0</v>
      </c>
      <c r="DH78" s="116">
        <f>SUMIFS('18'!$K$10:$K$44,'18'!$A$10:$A$44,LOSS!$I$5,'18'!$M$10:$M$44,LOSS!$B78)+SUMIFS('18'!$L$10:$L$44,'18'!$A$10:$A$44,LOSS!$I$5,'18'!$O$10:$O$44,LOSS!$B78)</f>
        <v>0</v>
      </c>
      <c r="DI78" s="115">
        <f>SUMIFS('19'!$N$10:$N$44,'19'!$A$10:$A$44,LOSS!$E$5,'19'!$M$10:$M$44,LOSS!$B78)+SUMIFS('19'!$P$10:$P$44,'19'!$A$10:$A$44,LOSS!$E$5,'19'!$O$10:$O$44,LOSS!$B78)</f>
        <v>0</v>
      </c>
      <c r="DJ78" s="116">
        <f>SUMIFS('19'!$K$10:$K$44,'19'!$A$10:$A$44,LOSS!$E$5,'19'!$M$10:$M$44,LOSS!$B78)+SUMIFS('19'!$L$10:$L$44,'19'!$A$10:$A$44,LOSS!$E$5,'19'!$O$10:$O$44,LOSS!$B78)</f>
        <v>0</v>
      </c>
      <c r="DK78" s="115">
        <f>SUMIFS('19'!$N$10:$N$44,'19'!$A$10:$A$44,LOSS!$G$5,'19'!$M$10:$M$44,LOSS!$B78)+SUMIFS('19'!$P$10:$P$44,'19'!$A$10:$A$44,LOSS!$G$5,'19'!$O$10:$O$44,LOSS!$B78)</f>
        <v>0</v>
      </c>
      <c r="DL78" s="116">
        <f>SUMIFS('19'!$K$10:$K$44,'19'!$A$10:$A$44,LOSS!$G$5,'19'!$M$10:$M$44,LOSS!$B78)+SUMIFS('19'!$L$10:$L$44,'19'!$A$10:$A$44,LOSS!$G$5,'19'!$O$10:$O$44,LOSS!$B78)</f>
        <v>0</v>
      </c>
      <c r="DM78" s="115">
        <f>SUMIFS('19'!$N$10:$N$44,'19'!$A$10:$A$44,LOSS!$I$5,'19'!$M$10:$M$44,LOSS!$B78)+SUMIFS('19'!$P$10:$P$44,'19'!$A$10:$A$44,LOSS!$I$5,'19'!$O$10:$O$44,LOSS!$B78)</f>
        <v>0</v>
      </c>
      <c r="DN78" s="116">
        <f>SUMIFS('19'!$K$10:$K$44,'19'!$A$10:$A$44,LOSS!$I$5,'19'!$M$10:$M$44,LOSS!$B78)+SUMIFS('19'!$L$10:$L$44,'19'!$A$10:$A$44,LOSS!$I$5,'19'!$O$10:$O$44,LOSS!$B78)</f>
        <v>0</v>
      </c>
      <c r="DO78" s="115">
        <f>SUMIFS('20'!$N$10:$N$44,'20'!$A$10:$A$44,LOSS!$E$5,'20'!$M$10:$M$44,LOSS!$B78)+SUMIFS('20'!$P$10:$P$44,'20'!$A$10:$A$44,LOSS!$E$5,'20'!$O$10:$O$44,LOSS!$B78)</f>
        <v>0</v>
      </c>
      <c r="DP78" s="116">
        <f>SUMIFS('20'!$K$10:$K$44,'20'!$A$10:$A$44,LOSS!$E$5,'20'!$M$10:$M$44,LOSS!$B78)+SUMIFS('20'!$L$10:$L$44,'20'!$A$10:$A$44,LOSS!$E$5,'20'!$O$10:$O$44,LOSS!$B78)</f>
        <v>0</v>
      </c>
      <c r="DQ78" s="115">
        <f>SUMIFS('20'!$N$10:$N$44,'20'!$A$10:$A$44,LOSS!$G$5,'20'!$M$10:$M$44,LOSS!$B78)+SUMIFS('20'!$P$10:$P$44,'20'!$A$10:$A$44,LOSS!$G$5,'20'!$O$10:$O$44,LOSS!$B78)</f>
        <v>0</v>
      </c>
      <c r="DR78" s="116">
        <f>SUMIFS('20'!$K$10:$K$44,'20'!$A$10:$A$44,LOSS!$G$5,'20'!$M$10:$M$44,LOSS!$B78)+SUMIFS('20'!$L$10:$L$44,'20'!$A$10:$A$44,LOSS!$G$5,'20'!$O$10:$O$44,LOSS!$B78)</f>
        <v>0</v>
      </c>
      <c r="DS78" s="115">
        <f>SUMIFS('20'!$N$10:$N$44,'20'!$A$10:$A$44,LOSS!$I$5,'20'!$M$10:$M$44,LOSS!$B78)+SUMIFS('20'!$P$10:$P$44,'20'!$A$10:$A$44,LOSS!$I$5,'20'!$O$10:$O$44,LOSS!$B78)</f>
        <v>0</v>
      </c>
      <c r="DT78" s="116">
        <f>SUMIFS('20'!$K$10:$K$44,'20'!$A$10:$A$44,LOSS!$I$5,'20'!$M$10:$M$44,LOSS!$B78)+SUMIFS('20'!$L$10:$L$44,'20'!$A$10:$A$44,LOSS!$I$5,'20'!$O$10:$O$44,LOSS!$B78)</f>
        <v>0</v>
      </c>
      <c r="DU78" s="115">
        <f>SUMIFS('21'!$N$10:$N$44,'21'!$A$10:$A$44,LOSS!$E$5,'21'!$M$10:$M$44,LOSS!$B78)+SUMIFS('21'!$P$10:$P$44,'21'!$A$10:$A$44,LOSS!$E$5,'21'!$O$10:$O$44,LOSS!$B78)</f>
        <v>0</v>
      </c>
      <c r="DV78" s="116">
        <f>SUMIFS('21'!$K$10:$K$44,'21'!$A$10:$A$44,LOSS!$E$5,'21'!$M$10:$M$44,LOSS!$B78)+SUMIFS('21'!$L$10:$L$44,'21'!$A$10:$A$44,LOSS!$E$5,'21'!$O$10:$O$44,LOSS!$B78)</f>
        <v>0</v>
      </c>
      <c r="DW78" s="115">
        <f>SUMIFS('21'!$N$10:$N$44,'21'!$A$10:$A$44,LOSS!$G$5,'21'!$M$10:$M$44,LOSS!$B78)+SUMIFS('21'!$P$10:$P$44,'21'!$A$10:$A$44,LOSS!$G$5,'21'!$O$10:$O$44,LOSS!$B78)</f>
        <v>0</v>
      </c>
      <c r="DX78" s="116">
        <f>SUMIFS('21'!$K$10:$K$44,'21'!$A$10:$A$44,LOSS!$G$5,'21'!$M$10:$M$44,LOSS!$B78)+SUMIFS('21'!$L$10:$L$44,'21'!$A$10:$A$44,LOSS!$G$5,'21'!$O$10:$O$44,LOSS!$B78)</f>
        <v>0</v>
      </c>
      <c r="DY78" s="115">
        <f>SUMIFS('21'!$N$10:$N$44,'21'!$A$10:$A$44,LOSS!$I$5,'21'!$M$10:$M$44,LOSS!$B78)+SUMIFS('21'!$P$10:$P$44,'21'!$A$10:$A$44,LOSS!$I$5,'21'!$O$10:$O$44,LOSS!$B78)</f>
        <v>0</v>
      </c>
      <c r="DZ78" s="116">
        <f>SUMIFS('21'!$K$10:$K$44,'21'!$A$10:$A$44,LOSS!$I$5,'21'!$M$10:$M$44,LOSS!$B78)+SUMIFS('21'!$L$10:$L$44,'21'!$A$10:$A$44,LOSS!$I$5,'21'!$O$10:$O$44,LOSS!$B78)</f>
        <v>0</v>
      </c>
      <c r="EA78" s="115">
        <f>SUMIFS('22'!$N$10:$N$44,'22'!$A$10:$A$44,LOSS!$E$5,'22'!$M$10:$M$44,LOSS!$B78)+SUMIFS('22'!$P$10:$P$44,'22'!$A$10:$A$44,LOSS!$E$5,'22'!$O$10:$O$44,LOSS!$B78)</f>
        <v>0</v>
      </c>
      <c r="EB78" s="116">
        <f>SUMIFS('22'!$K$10:$K$44,'22'!$A$10:$A$44,LOSS!$E$5,'22'!$M$10:$M$44,LOSS!$B78)+SUMIFS('22'!$L$10:$L$44,'22'!$A$10:$A$44,LOSS!$E$5,'22'!$O$10:$O$44,LOSS!$B78)</f>
        <v>0</v>
      </c>
      <c r="EC78" s="115">
        <f>SUMIFS('22'!$N$10:$N$44,'22'!$A$10:$A$44,LOSS!$G$5,'22'!$M$10:$M$44,LOSS!$B78)+SUMIFS('22'!$P$10:$P$44,'22'!$A$10:$A$44,LOSS!$G$5,'22'!$O$10:$O$44,LOSS!$B78)</f>
        <v>0</v>
      </c>
      <c r="ED78" s="116">
        <f>SUMIFS('22'!$K$10:$K$44,'22'!$A$10:$A$44,LOSS!$G$5,'22'!$M$10:$M$44,LOSS!$B78)+SUMIFS('22'!$L$10:$L$44,'22'!$A$10:$A$44,LOSS!$G$5,'22'!$O$10:$O$44,LOSS!$B78)</f>
        <v>0</v>
      </c>
      <c r="EE78" s="115">
        <f>SUMIFS('22'!$N$10:$N$44,'22'!$A$10:$A$44,LOSS!$I$5,'22'!$M$10:$M$44,LOSS!$B78)+SUMIFS('22'!$P$10:$P$44,'22'!$A$10:$A$44,LOSS!$I$5,'22'!$O$10:$O$44,LOSS!$B78)</f>
        <v>0</v>
      </c>
      <c r="EF78" s="116">
        <f>SUMIFS('22'!$K$10:$K$44,'22'!$A$10:$A$44,LOSS!$I$5,'22'!$M$10:$M$44,LOSS!$B78)+SUMIFS('22'!$L$10:$L$44,'22'!$A$10:$A$44,LOSS!$I$5,'22'!$O$10:$O$44,LOSS!$B78)</f>
        <v>0</v>
      </c>
      <c r="EG78" s="115">
        <f>SUMIFS('23'!$N$10:$N$44,'23'!$A$10:$A$44,LOSS!$E$5,'23'!$M$10:$M$44,LOSS!$B78)+SUMIFS('23'!$P$10:$P$44,'23'!$A$10:$A$44,LOSS!$E$5,'23'!$O$10:$O$44,LOSS!$B78)</f>
        <v>0</v>
      </c>
      <c r="EH78" s="116">
        <f>SUMIFS('23'!$K$10:$K$44,'23'!$A$10:$A$44,LOSS!$E$5,'23'!$M$10:$M$44,LOSS!$B78)+SUMIFS('23'!$L$10:$L$44,'23'!$A$10:$A$44,LOSS!$E$5,'23'!$O$10:$O$44,LOSS!$B78)</f>
        <v>0</v>
      </c>
      <c r="EI78" s="115">
        <f>SUMIFS('23'!$N$10:$N$44,'23'!$A$10:$A$44,LOSS!$G$5,'23'!$M$10:$M$44,LOSS!$B78)+SUMIFS('23'!$P$10:$P$44,'23'!$A$10:$A$44,LOSS!$G$5,'23'!$O$10:$O$44,LOSS!$B78)</f>
        <v>0</v>
      </c>
      <c r="EJ78" s="116">
        <f>SUMIFS('23'!$K$10:$K$44,'23'!$A$10:$A$44,LOSS!$G$5,'23'!$M$10:$M$44,LOSS!$B78)+SUMIFS('23'!$L$10:$L$44,'23'!$A$10:$A$44,LOSS!$G$5,'23'!$O$10:$O$44,LOSS!$B78)</f>
        <v>0</v>
      </c>
      <c r="EK78" s="115">
        <f>SUMIFS('23'!$N$10:$N$44,'23'!$A$10:$A$44,LOSS!$I$5,'23'!$M$10:$M$44,LOSS!$B78)+SUMIFS('23'!$P$10:$P$44,'23'!$A$10:$A$44,LOSS!$I$5,'23'!$O$10:$O$44,LOSS!$B78)</f>
        <v>0</v>
      </c>
      <c r="EL78" s="116">
        <f>SUMIFS('23'!$K$10:$K$44,'23'!$A$10:$A$44,LOSS!$I$5,'23'!$M$10:$M$44,LOSS!$B78)+SUMIFS('23'!$L$10:$L$44,'23'!$A$10:$A$44,LOSS!$I$5,'23'!$O$10:$O$44,LOSS!$B78)</f>
        <v>0</v>
      </c>
      <c r="EM78" s="115">
        <f>SUMIFS('24'!$N$10:$N$44,'24'!$A$10:$A$44,LOSS!$E$5,'24'!$M$10:$M$44,LOSS!$B78)+SUMIFS('24'!$P$10:$P$44,'24'!$A$10:$A$44,LOSS!$E$5,'24'!$O$10:$O$44,LOSS!$B78)</f>
        <v>0</v>
      </c>
      <c r="EN78" s="116">
        <f>SUMIFS('24'!$K$10:$K$44,'24'!$A$10:$A$44,LOSS!$E$5,'24'!$M$10:$M$44,LOSS!$B78)+SUMIFS('24'!$L$10:$L$44,'24'!$A$10:$A$44,LOSS!$E$5,'24'!$O$10:$O$44,LOSS!$B78)</f>
        <v>0</v>
      </c>
      <c r="EO78" s="115">
        <f>SUMIFS('24'!$N$10:$N$44,'24'!$A$10:$A$44,LOSS!$G$5,'24'!$M$10:$M$44,LOSS!$B78)+SUMIFS('24'!$P$10:$P$44,'24'!$A$10:$A$44,LOSS!$G$5,'24'!$O$10:$O$44,LOSS!$B78)</f>
        <v>0</v>
      </c>
      <c r="EP78" s="116">
        <f>SUMIFS('24'!$K$10:$K$44,'24'!$A$10:$A$44,LOSS!$G$5,'24'!$M$10:$M$44,LOSS!$B78)+SUMIFS('24'!$L$10:$L$44,'24'!$A$10:$A$44,LOSS!$G$5,'24'!$O$10:$O$44,LOSS!$B78)</f>
        <v>0</v>
      </c>
      <c r="EQ78" s="115">
        <f>SUMIFS('24'!$N$10:$N$44,'24'!$A$10:$A$44,LOSS!$I$5,'24'!$M$10:$M$44,LOSS!$B78)+SUMIFS('24'!$P$10:$P$44,'24'!$A$10:$A$44,LOSS!$I$5,'24'!$O$10:$O$44,LOSS!$B78)</f>
        <v>0</v>
      </c>
      <c r="ER78" s="116">
        <f>SUMIFS('24'!$K$10:$K$44,'24'!$A$10:$A$44,LOSS!$I$5,'24'!$M$10:$M$44,LOSS!$B78)+SUMIFS('24'!$L$10:$L$44,'24'!$A$10:$A$44,LOSS!$I$5,'24'!$O$10:$O$44,LOSS!$B78)</f>
        <v>0</v>
      </c>
      <c r="ES78" s="115">
        <f>SUMIFS('25'!$N$10:$N$44,'25'!$A$10:$A$44,LOSS!$E$5,'25'!$M$10:$M$44,LOSS!$B78)+SUMIFS('25'!$P$10:$P$44,'25'!$A$10:$A$44,LOSS!$E$5,'25'!$O$10:$O$44,LOSS!$B78)</f>
        <v>0</v>
      </c>
      <c r="ET78" s="116">
        <f>SUMIFS('25'!$K$10:$K$44,'25'!$A$10:$A$44,LOSS!$E$5,'25'!$M$10:$M$44,LOSS!$B78)+SUMIFS('25'!$L$10:$L$44,'25'!$A$10:$A$44,LOSS!$E$5,'25'!$O$10:$O$44,LOSS!$B78)</f>
        <v>0</v>
      </c>
      <c r="EU78" s="115">
        <f>SUMIFS('25'!$N$10:$N$44,'25'!$A$10:$A$44,LOSS!$G$5,'25'!$M$10:$M$44,LOSS!$B78)+SUMIFS('25'!$P$10:$P$44,'25'!$A$10:$A$44,LOSS!$G$5,'25'!$O$10:$O$44,LOSS!$B78)</f>
        <v>0</v>
      </c>
      <c r="EV78" s="116">
        <f>SUMIFS('25'!$K$10:$K$44,'25'!$A$10:$A$44,LOSS!$G$5,'25'!$M$10:$M$44,LOSS!$B78)+SUMIFS('25'!$L$10:$L$44,'25'!$A$10:$A$44,LOSS!$G$5,'25'!$O$10:$O$44,LOSS!$B78)</f>
        <v>0</v>
      </c>
      <c r="EW78" s="115">
        <f>SUMIFS('25'!$N$10:$N$44,'25'!$A$10:$A$44,LOSS!$I$5,'25'!$M$10:$M$44,LOSS!$B78)+SUMIFS('25'!$P$10:$P$44,'25'!$A$10:$A$44,LOSS!$I$5,'25'!$O$10:$O$44,LOSS!$B78)</f>
        <v>0</v>
      </c>
      <c r="EX78" s="116">
        <f>SUMIFS('25'!$K$10:$K$44,'25'!$A$10:$A$44,LOSS!$I$5,'25'!$M$10:$M$44,LOSS!$B78)+SUMIFS('25'!$L$10:$L$44,'25'!$A$10:$A$44,LOSS!$I$5,'25'!$O$10:$O$44,LOSS!$B78)</f>
        <v>0</v>
      </c>
      <c r="EY78" s="115">
        <f>SUMIFS('26'!$N$10:$N$44,'26'!$A$10:$A$44,LOSS!$E$5,'26'!$M$10:$M$44,LOSS!$B78)+SUMIFS('26'!$P$10:$P$44,'26'!$A$10:$A$44,LOSS!$E$5,'26'!$O$10:$O$44,LOSS!$B78)</f>
        <v>0</v>
      </c>
      <c r="EZ78" s="116">
        <f>SUMIFS('26'!$K$10:$K$44,'26'!$A$10:$A$44,LOSS!$E$5,'26'!$M$10:$M$44,LOSS!$B78)+SUMIFS('26'!$L$10:$L$44,'26'!$A$10:$A$44,LOSS!$E$5,'26'!$O$10:$O$44,LOSS!$B78)</f>
        <v>0</v>
      </c>
      <c r="FA78" s="115">
        <f>SUMIFS('26'!$N$10:$N$44,'26'!$A$10:$A$44,LOSS!$G$5,'26'!$M$10:$M$44,LOSS!$B78)+SUMIFS('26'!$P$10:$P$44,'26'!$A$10:$A$44,LOSS!$G$5,'26'!$O$10:$O$44,LOSS!$B78)</f>
        <v>0</v>
      </c>
      <c r="FB78" s="116">
        <f>SUMIFS('26'!$K$10:$K$44,'26'!$A$10:$A$44,LOSS!$G$5,'26'!$M$10:$M$44,LOSS!$B78)+SUMIFS('26'!$L$10:$L$44,'26'!$A$10:$A$44,LOSS!$G$5,'26'!$O$10:$O$44,LOSS!$B78)</f>
        <v>0</v>
      </c>
      <c r="FC78" s="115">
        <f>SUMIFS('26'!$N$10:$N$44,'26'!$A$10:$A$44,LOSS!$I$5,'26'!$M$10:$M$44,LOSS!$B78)+SUMIFS('26'!$P$10:$P$44,'26'!$A$10:$A$44,LOSS!$I$5,'26'!$O$10:$O$44,LOSS!$B78)</f>
        <v>0</v>
      </c>
      <c r="FD78" s="116">
        <f>SUMIFS('26'!$K$10:$K$44,'26'!$A$10:$A$44,LOSS!$I$5,'26'!$M$10:$M$44,LOSS!$B78)+SUMIFS('26'!$L$10:$L$44,'26'!$A$10:$A$44,LOSS!$I$5,'26'!$O$10:$O$44,LOSS!$B78)</f>
        <v>0</v>
      </c>
      <c r="FE78" s="115">
        <f>SUMIFS('27'!$N$10:$N$44,'27'!$A$10:$A$44,LOSS!$E$5,'27'!$M$10:$M$44,LOSS!$B78)+SUMIFS('27'!$P$10:$P$44,'27'!$A$10:$A$44,LOSS!$E$5,'27'!$O$10:$O$44,LOSS!$B78)</f>
        <v>0</v>
      </c>
      <c r="FF78" s="116">
        <f>SUMIFS('27'!$K$10:$K$44,'27'!$A$10:$A$44,LOSS!$E$5,'27'!$M$10:$M$44,LOSS!$B78)+SUMIFS('27'!$L$10:$L$44,'27'!$A$10:$A$44,LOSS!$E$5,'27'!$O$10:$O$44,LOSS!$B78)</f>
        <v>0</v>
      </c>
      <c r="FG78" s="115">
        <f>SUMIFS('27'!$N$10:$N$44,'27'!$A$10:$A$44,LOSS!$G$5,'27'!$M$10:$M$44,LOSS!$B78)+SUMIFS('27'!$P$10:$P$44,'27'!$A$10:$A$44,LOSS!$G$5,'27'!$O$10:$O$44,LOSS!$B78)</f>
        <v>0</v>
      </c>
      <c r="FH78" s="116">
        <f>SUMIFS('27'!$K$10:$K$44,'27'!$A$10:$A$44,LOSS!$G$5,'27'!$M$10:$M$44,LOSS!$B78)+SUMIFS('27'!$L$10:$L$44,'27'!$A$10:$A$44,LOSS!$G$5,'27'!$O$10:$O$44,LOSS!$B78)</f>
        <v>0</v>
      </c>
      <c r="FI78" s="115">
        <f>SUMIFS('27'!$N$10:$N$44,'27'!$A$10:$A$44,LOSS!$I$5,'27'!$M$10:$M$44,LOSS!$B78)+SUMIFS('27'!$P$10:$P$44,'27'!$A$10:$A$44,LOSS!$I$5,'27'!$O$10:$O$44,LOSS!$B78)</f>
        <v>0</v>
      </c>
      <c r="FJ78" s="116">
        <f>SUMIFS('27'!$K$10:$K$44,'27'!$A$10:$A$44,LOSS!$I$5,'27'!$M$10:$M$44,LOSS!$B78)+SUMIFS('27'!$L$10:$L$44,'27'!$A$10:$A$44,LOSS!$I$5,'27'!$O$10:$O$44,LOSS!$B78)</f>
        <v>0</v>
      </c>
      <c r="FK78" s="115">
        <f>SUMIFS('28'!$N$10:$N$44,'28'!$A$10:$A$44,LOSS!$E$5,'28'!$M$10:$M$44,LOSS!$B78)+SUMIFS('28'!$P$10:$P$44,'28'!$A$10:$A$44,LOSS!$E$5,'28'!$O$10:$O$44,LOSS!$B78)</f>
        <v>0</v>
      </c>
      <c r="FL78" s="116">
        <f>SUMIFS('28'!$K$10:$K$44,'28'!$A$10:$A$44,LOSS!$E$5,'28'!$M$10:$M$44,LOSS!$B78)+SUMIFS('28'!$L$10:$L$44,'28'!$A$10:$A$44,LOSS!$E$5,'28'!$O$10:$O$44,LOSS!$B78)</f>
        <v>0</v>
      </c>
      <c r="FM78" s="115">
        <f>SUMIFS('28'!$N$10:$N$44,'28'!$A$10:$A$44,LOSS!$G$5,'28'!$M$10:$M$44,LOSS!$B78)+SUMIFS('28'!$P$10:$P$44,'28'!$A$10:$A$44,LOSS!$G$5,'28'!$O$10:$O$44,LOSS!$B78)</f>
        <v>0</v>
      </c>
      <c r="FN78" s="116">
        <f>SUMIFS('28'!$K$10:$K$44,'28'!$A$10:$A$44,LOSS!$G$5,'28'!$M$10:$M$44,LOSS!$B78)+SUMIFS('28'!$L$10:$L$44,'28'!$A$10:$A$44,LOSS!$G$5,'28'!$O$10:$O$44,LOSS!$B78)</f>
        <v>0</v>
      </c>
      <c r="FO78" s="115">
        <f>SUMIFS('28'!$N$10:$N$44,'28'!$A$10:$A$44,LOSS!$I$5,'28'!$M$10:$M$44,LOSS!$B78)+SUMIFS('28'!$P$10:$P$44,'28'!$A$10:$A$44,LOSS!$I$5,'28'!$O$10:$O$44,LOSS!$B78)</f>
        <v>0</v>
      </c>
      <c r="FP78" s="116">
        <f>SUMIFS('28'!$K$10:$K$44,'28'!$A$10:$A$44,LOSS!$I$5,'28'!$M$10:$M$44,LOSS!$B78)+SUMIFS('28'!$L$10:$L$44,'28'!$A$10:$A$44,LOSS!$I$5,'28'!$O$10:$O$44,LOSS!$B78)</f>
        <v>0</v>
      </c>
      <c r="FQ78" s="115">
        <f>SUMIFS('29'!$N$10:$N$44,'29'!$A$10:$A$44,LOSS!$E$5,'29'!$M$10:$M$44,LOSS!$B78)+SUMIFS('29'!$P$10:$P$44,'29'!$A$10:$A$44,LOSS!$E$5,'29'!$O$10:$O$44,LOSS!$B78)</f>
        <v>0</v>
      </c>
      <c r="FR78" s="116">
        <f>SUMIFS('29'!$K$10:$K$44,'29'!$A$10:$A$44,LOSS!$E$5,'29'!$M$10:$M$44,LOSS!$B78)+SUMIFS('29'!$L$10:$L$44,'29'!$A$10:$A$44,LOSS!$E$5,'29'!$O$10:$O$44,LOSS!$B78)</f>
        <v>0</v>
      </c>
      <c r="FS78" s="115">
        <f>SUMIFS('29'!$N$10:$N$44,'29'!$A$10:$A$44,LOSS!$G$5,'29'!$M$10:$M$44,LOSS!$B78)+SUMIFS('29'!$P$10:$P$44,'29'!$A$10:$A$44,LOSS!$G$5,'29'!$O$10:$O$44,LOSS!$B78)</f>
        <v>0</v>
      </c>
      <c r="FT78" s="116">
        <f>SUMIFS('29'!$K$10:$K$44,'29'!$A$10:$A$44,LOSS!$G$5,'29'!$M$10:$M$44,LOSS!$B78)+SUMIFS('29'!$L$10:$L$44,'29'!$A$10:$A$44,LOSS!$G$5,'29'!$O$10:$O$44,LOSS!$B78)</f>
        <v>0</v>
      </c>
      <c r="FU78" s="115">
        <f>SUMIFS('29'!$N$10:$N$44,'29'!$A$10:$A$44,LOSS!$I$5,'29'!$M$10:$M$44,LOSS!$B78)+SUMIFS('29'!$P$10:$P$44,'29'!$A$10:$A$44,LOSS!$I$5,'29'!$O$10:$O$44,LOSS!$B78)</f>
        <v>0</v>
      </c>
      <c r="FV78" s="116">
        <f>SUMIFS('29'!$K$10:$K$44,'29'!$A$10:$A$44,LOSS!$I$5,'29'!$M$10:$M$44,LOSS!$B78)+SUMIFS('29'!$L$10:$L$44,'29'!$A$10:$A$44,LOSS!$I$5,'29'!$O$10:$O$44,LOSS!$B78)</f>
        <v>0</v>
      </c>
      <c r="FW78" s="115">
        <f>SUMIFS('30'!$N$10:$N$44,'30'!$A$10:$A$44,LOSS!$E$5,'30'!$M$10:$M$44,LOSS!$B78)+SUMIFS('30'!$P$10:$P$44,'30'!$A$10:$A$44,LOSS!$E$5,'30'!$O$10:$O$44,LOSS!$B78)</f>
        <v>0</v>
      </c>
      <c r="FX78" s="116">
        <f>SUMIFS('30'!$K$10:$K$44,'30'!$A$10:$A$44,LOSS!$E$5,'30'!$M$10:$M$44,LOSS!$B78)+SUMIFS('30'!$L$10:$L$44,'30'!$A$10:$A$44,LOSS!$E$5,'30'!$O$10:$O$44,LOSS!$B78)</f>
        <v>0</v>
      </c>
      <c r="FY78" s="115">
        <f>SUMIFS('30'!$N$10:$N$44,'30'!$A$10:$A$44,LOSS!$G$5,'30'!$M$10:$M$44,LOSS!$B78)+SUMIFS('30'!$P$10:$P$44,'30'!$A$10:$A$44,LOSS!$G$5,'30'!$O$10:$O$44,LOSS!$B78)</f>
        <v>0</v>
      </c>
      <c r="FZ78" s="116">
        <f>SUMIFS('30'!$K$10:$K$44,'30'!$A$10:$A$44,LOSS!$G$5,'30'!$M$10:$M$44,LOSS!$B78)+SUMIFS('30'!$L$10:$L$44,'30'!$A$10:$A$44,LOSS!$G$5,'30'!$O$10:$O$44,LOSS!$B78)</f>
        <v>0</v>
      </c>
      <c r="GA78" s="115">
        <f>SUMIFS('30'!$N$10:$N$44,'30'!$A$10:$A$44,LOSS!$I$5,'30'!$M$10:$M$44,LOSS!$B78)+SUMIFS('30'!$P$10:$P$44,'30'!$A$10:$A$44,LOSS!$I$5,'30'!$O$10:$O$44,LOSS!$B78)</f>
        <v>0</v>
      </c>
      <c r="GB78" s="116">
        <f>SUMIFS('30'!$K$10:$K$44,'30'!$A$10:$A$44,LOSS!$I$5,'30'!$M$10:$M$44,LOSS!$B78)+SUMIFS('30'!$L$10:$L$44,'30'!$A$10:$A$44,LOSS!$I$5,'30'!$O$10:$O$44,LOSS!$B78)</f>
        <v>0</v>
      </c>
      <c r="GC78" s="115">
        <f>SUMIFS('31'!$N$13:$N$44,'31'!$A$13:$A$44,LOSS!$E$5,'31'!$M$13:$M$44,LOSS!$B78)+SUMIFS('31'!$P$13:$P$44,'31'!$A$13:$A$44,LOSS!$E$5,'31'!$O$13:$O$44,LOSS!$B78)</f>
        <v>0</v>
      </c>
      <c r="GD78" s="116">
        <f>SUMIFS('31'!$K$13:$K$44,'31'!$A$13:$A$44,LOSS!$E$5,'31'!$M$13:$M$44,LOSS!$B78)+SUMIFS('31'!$L$13:$L$44,'31'!$A$13:$A$44,LOSS!$E$5,'31'!$O$13:$O$44,LOSS!$B78)</f>
        <v>0</v>
      </c>
      <c r="GE78" s="115">
        <f>SUMIFS('31'!$N$13:$N$44,'31'!$A$13:$A$44,LOSS!$G$5,'31'!$M$13:$M$44,LOSS!$B78)+SUMIFS('31'!$P$13:$P$44,'31'!$A$13:$A$44,LOSS!$G$5,'31'!$O$13:$O$44,LOSS!$B78)</f>
        <v>0</v>
      </c>
      <c r="GF78" s="116">
        <f>SUMIFS('31'!$K$13:$K$44,'31'!$A$13:$A$44,LOSS!$G$5,'31'!$M$13:$M$44,LOSS!$B78)+SUMIFS('31'!$L$13:$L$44,'31'!$A$13:$A$44,LOSS!$G$5,'31'!$O$13:$O$44,LOSS!$B78)</f>
        <v>0</v>
      </c>
      <c r="GG78" s="115">
        <f>SUMIFS('31'!$N$13:$N$44,'31'!$A$13:$A$44,LOSS!$I$5,'31'!$M$13:$M$44,LOSS!$B78)+SUMIFS('31'!$P$13:$P$44,'31'!$A$13:$A$44,LOSS!$I$5,'31'!$O$13:$O$44,LOSS!$B78)</f>
        <v>0</v>
      </c>
      <c r="GH78" s="116">
        <f>SUMIFS('31'!$K$13:$K$44,'31'!$A$13:$A$44,LOSS!$I$5,'31'!$M$13:$M$44,LOSS!$B78)+SUMIFS('31'!$L$13:$L$44,'31'!$A$13:$A$44,LOSS!$I$5,'31'!$O$13:$O$44,LOSS!$B78)</f>
        <v>0</v>
      </c>
      <c r="GI78" s="108">
        <f t="shared" si="8"/>
        <v>0</v>
      </c>
      <c r="GJ78" s="117">
        <f t="shared" si="7"/>
        <v>0</v>
      </c>
      <c r="GK78" s="118">
        <f t="shared" si="6"/>
        <v>0</v>
      </c>
    </row>
    <row r="79" ht="18.75" customHeight="1" spans="1:193">
      <c r="A79" s="125"/>
      <c r="B79" s="112">
        <v>432</v>
      </c>
      <c r="C79" s="113" t="s">
        <v>341</v>
      </c>
      <c r="D79" s="114"/>
      <c r="E79" s="115">
        <f>SUMIFS('1'!$N$10:$N$44,'1'!$A$10:$A$44,LOSS!$E$5,'1'!$M$10:$M$44,LOSS!$B79)+SUMIFS('1'!$P$10:$P$44,'1'!$A$10:$A$44,LOSS!$E$5,'1'!$O$10:$O$44,LOSS!$B79)</f>
        <v>0</v>
      </c>
      <c r="F79" s="116">
        <f>SUMIFS('1'!$K$10:$K$44,'1'!$A$10:$A$44,LOSS!$E$5,'1'!$M$10:$M$44,LOSS!$B79)+SUMIFS('1'!$L$10:$L$44,'1'!$A$10:$A$44,LOSS!$E$5,'1'!$O$10:$O$44,LOSS!$B79)</f>
        <v>0</v>
      </c>
      <c r="G79" s="115">
        <f>SUMIFS('1'!$N$10:$N$44,'1'!$A$10:$A$44,LOSS!$G$5,'1'!$M$10:$M$44,LOSS!$B79)+SUMIFS('1'!$P$10:$P$44,'1'!$A$10:$A$44,LOSS!$G$5,'1'!$O$10:$O$44,LOSS!$B79)</f>
        <v>0</v>
      </c>
      <c r="H79" s="116">
        <f>SUMIFS('1'!$K$10:$K$44,'1'!$A$10:$A$44,LOSS!$G$5,'1'!$M$10:$M$44,LOSS!$B79)+SUMIFS('1'!$L$10:$L$44,'1'!$A$10:$A$44,LOSS!$G$5,'1'!$O$10:$O$44,LOSS!$B79)</f>
        <v>0</v>
      </c>
      <c r="I79" s="115">
        <f>SUMIFS('1'!$N$10:$N$44,'1'!$A$10:$A$44,LOSS!$I$5,'1'!$M$10:$M$44,LOSS!$B79)+SUMIFS('1'!$P$10:$P$44,'1'!$A$10:$A$44,LOSS!$I$5,'1'!$O$10:$O$44,LOSS!$B79)</f>
        <v>0</v>
      </c>
      <c r="J79" s="116">
        <f>SUMIFS('1'!$K$10:$K$44,'1'!$A$10:$A$44,LOSS!$I$5,'1'!$M$10:$M$44,LOSS!$B79)+SUMIFS('1'!$L$10:$L$44,'1'!$A$10:$A$44,LOSS!$I$5,'1'!$O$10:$O$44,LOSS!$B79)</f>
        <v>0</v>
      </c>
      <c r="K79" s="115">
        <f>SUMIFS('2'!$N$10:$N$52,'2'!$A$10:$A$52,LOSS!$E$5,'2'!$M$10:$M$52,LOSS!$B79)+SUMIFS('2'!$P$10:$P$52,'2'!$A$10:$A$52,LOSS!$E$5,'2'!$O$10:$O$52,LOSS!$B79)</f>
        <v>0</v>
      </c>
      <c r="L79" s="116">
        <f>SUMIFS('2'!$K$10:$K$52,'2'!$A$10:$A$52,LOSS!$E$5,'2'!$M$10:$M$52,LOSS!$B79)+SUMIFS('2'!$L$10:$L$52,'2'!$A$10:$A$52,LOSS!$E$5,'2'!$O$10:$O$52,LOSS!$B79)</f>
        <v>0</v>
      </c>
      <c r="M79" s="115">
        <f>SUMIFS('2'!$N$10:$N$52,'2'!$A$10:$A$52,LOSS!$G$5,'2'!$M$10:$M$52,LOSS!$B79)+SUMIFS('2'!$P$10:$P$52,'2'!$A$10:$A$52,LOSS!$G$5,'2'!$O$10:$O$52,LOSS!$B79)</f>
        <v>0</v>
      </c>
      <c r="N79" s="116">
        <f>SUMIFS('2'!$K$10:$K$52,'2'!$A$10:$A$52,LOSS!$G$5,'2'!$M$10:$M$52,LOSS!$B79)+SUMIFS('2'!$L$10:$L$52,'2'!$A$10:$A$52,LOSS!$G$5,'2'!$O$10:$O$52,LOSS!$B79)</f>
        <v>0</v>
      </c>
      <c r="O79" s="115">
        <f>SUMIFS('2'!$N$10:$N$52,'2'!$A$10:$A$52,LOSS!$I$5,'2'!$M$10:$M$52,LOSS!$B79)+SUMIFS('2'!$P$10:$P$52,'2'!$A$10:$A$52,LOSS!$I$5,'2'!$O$10:$O$52,LOSS!$B79)</f>
        <v>0</v>
      </c>
      <c r="P79" s="116">
        <f>SUMIFS('2'!$K$10:$K$52,'2'!$A$10:$A$52,LOSS!$I$5,'2'!$M$10:$M$52,LOSS!$B79)+SUMIFS('2'!$L$10:$L$52,'2'!$A$10:$A$52,LOSS!$I$5,'2'!$O$10:$O$52,LOSS!$B79)</f>
        <v>0</v>
      </c>
      <c r="Q79" s="115">
        <f>SUMIFS('3'!$N$10:$N$44,'3'!$A$10:$A$44,LOSS!$E$5,'3'!$M$10:$M$44,LOSS!$B79)+SUMIFS('3'!$P$10:$P$44,'3'!$A$10:$A$44,LOSS!$E$5,'3'!$O$10:$O$44,LOSS!$B79)</f>
        <v>0</v>
      </c>
      <c r="R79" s="116">
        <f>SUMIFS('3'!$K$10:$K$44,'3'!$A$10:$A$44,LOSS!$E$5,'3'!$M$10:$M$44,LOSS!$B79)+SUMIFS('3'!$L$10:$L$44,'3'!$A$10:$A$44,LOSS!$E$5,'3'!$O$10:$O$44,LOSS!$B79)</f>
        <v>0</v>
      </c>
      <c r="S79" s="115">
        <f>SUMIFS('3'!$N$10:$N$44,'3'!$A$10:$A$44,LOSS!$G$5,'3'!$M$10:$M$44,LOSS!$B79)+SUMIFS('3'!$P$10:$P$44,'3'!$A$10:$A$44,LOSS!$G$5,'3'!$O$10:$O$44,LOSS!$B79)</f>
        <v>0</v>
      </c>
      <c r="T79" s="116">
        <f>SUMIFS('3'!$K$10:$K$44,'3'!$A$10:$A$44,LOSS!$G$5,'3'!$M$10:$M$44,LOSS!$B79)+SUMIFS('3'!$L$10:$L$44,'3'!$A$10:$A$44,LOSS!$G$5,'3'!$O$10:$O$44,LOSS!$B79)</f>
        <v>0</v>
      </c>
      <c r="U79" s="115">
        <f>SUMIFS('3'!$N$10:$N$44,'3'!$A$10:$A$44,LOSS!$I$5,'3'!$M$10:$M$44,LOSS!$B79)+SUMIFS('3'!$P$10:$P$44,'3'!$A$10:$A$44,LOSS!$I$5,'3'!$O$10:$O$44,LOSS!$B79)</f>
        <v>0</v>
      </c>
      <c r="V79" s="116">
        <f>SUMIFS('3'!$K$10:$K$44,'3'!$A$10:$A$44,LOSS!$I$5,'3'!$M$10:$M$44,LOSS!$B79)+SUMIFS('3'!$L$10:$L$44,'3'!$A$10:$A$44,LOSS!$I$5,'3'!$O$10:$O$44,LOSS!$B79)</f>
        <v>0</v>
      </c>
      <c r="W79" s="115">
        <f>SUMIFS('4'!$N$10:$N$44,'4'!$A$10:$A$44,LOSS!$E$5,'4'!$M$10:$M$44,LOSS!$B79)+SUMIFS('4'!$P$10:$P$44,'4'!$A$10:$A$44,LOSS!$E$5,'4'!$O$10:$O$44,LOSS!$B79)</f>
        <v>0</v>
      </c>
      <c r="X79" s="116">
        <f>SUMIFS('4'!$K$10:$K$44,'4'!$A$10:$A$44,LOSS!$E$5,'4'!$M$10:$M$44,LOSS!$B79)+SUMIFS('4'!$L$10:$L$44,'4'!$A$10:$A$44,LOSS!$E$5,'4'!$O$10:$O$44,LOSS!$B79)</f>
        <v>0</v>
      </c>
      <c r="Y79" s="115">
        <f>SUMIFS('4'!$N$10:$N$44,'4'!$A$10:$A$44,LOSS!$G$5,'4'!$M$10:$M$44,LOSS!$B79)+SUMIFS('4'!$P$10:$P$44,'4'!$A$10:$A$44,LOSS!$G$5,'4'!$O$10:$O$44,LOSS!$B79)</f>
        <v>0</v>
      </c>
      <c r="Z79" s="116">
        <f>SUMIFS('4'!$K$10:$K$44,'4'!$A$10:$A$44,LOSS!$G$5,'4'!$M$10:$M$44,LOSS!$B79)+SUMIFS('4'!$L$10:$L$44,'4'!$A$10:$A$44,LOSS!$G$5,'4'!$O$10:$O$44,LOSS!$B79)</f>
        <v>0</v>
      </c>
      <c r="AA79" s="115">
        <f>SUMIFS('4'!$N$10:$N$44,'4'!$A$10:$A$44,LOSS!$I$5,'4'!$M$10:$M$44,LOSS!$B79)+SUMIFS('4'!$P$10:$P$44,'4'!$A$10:$A$44,LOSS!$I$5,'4'!$O$10:$O$44,LOSS!$B79)</f>
        <v>0</v>
      </c>
      <c r="AB79" s="116">
        <f>SUMIFS('4'!$K$10:$K$44,'4'!$A$10:$A$44,LOSS!$I$5,'4'!$M$10:$M$44,LOSS!$B79)+SUMIFS('4'!$L$10:$L$44,'4'!$A$10:$A$44,LOSS!$I$5,'4'!$O$10:$O$44,LOSS!$B79)</f>
        <v>0</v>
      </c>
      <c r="AC79" s="115">
        <f>SUMIFS('5'!$N$10:$N$52,'5'!$A$10:$A$52,LOSS!$E$5,'5'!$M$10:$M$52,LOSS!$B79)+SUMIFS('5'!$P$10:$P$52,'5'!$A$10:$A$52,LOSS!$E$5,'5'!$O$10:$O$52,LOSS!$B79)</f>
        <v>0</v>
      </c>
      <c r="AD79" s="116">
        <f>SUMIFS('5'!$K$10:$K$52,'5'!$A$10:$A$52,LOSS!$E$5,'5'!$M$10:$M$52,LOSS!$B79)+SUMIFS('5'!$L$10:$L$52,'5'!$A$10:$A$52,LOSS!$E$5,'5'!$O$10:$O$52,LOSS!$B79)</f>
        <v>0</v>
      </c>
      <c r="AE79" s="115">
        <f>SUMIFS('5'!$N$10:$N$52,'5'!$A$10:$A$52,LOSS!$G$5,'5'!$M$10:$M$52,LOSS!$B79)+SUMIFS('5'!$P$10:$P$52,'5'!$A$10:$A$52,LOSS!$G$5,'5'!$O$10:$O$52,LOSS!$B79)</f>
        <v>0</v>
      </c>
      <c r="AF79" s="116">
        <f>SUMIFS('5'!$K$10:$K$52,'5'!$A$10:$A$52,LOSS!$G$5,'5'!$M$10:$M$52,LOSS!$B79)+SUMIFS('5'!$L$10:$L$52,'5'!$A$10:$A$52,LOSS!$G$5,'5'!$O$10:$O$52,LOSS!$B79)</f>
        <v>0</v>
      </c>
      <c r="AG79" s="115">
        <f>SUMIFS('5'!$N$10:$N$52,'5'!$A$10:$A$52,LOSS!$I$5,'5'!$M$10:$M$52,LOSS!$B79)+SUMIFS('5'!$P$10:$P$52,'5'!$A$10:$A$52,LOSS!$I$5,'5'!$O$10:$O$52,LOSS!$B79)</f>
        <v>0</v>
      </c>
      <c r="AH79" s="116">
        <f>SUMIFS('5'!$K$10:$K$52,'5'!$A$10:$A$52,LOSS!$I$5,'5'!$M$10:$M$52,LOSS!$B79)+SUMIFS('5'!$L$10:$L$52,'5'!$A$10:$A$52,LOSS!$I$5,'5'!$O$10:$O$52,LOSS!$B79)</f>
        <v>0</v>
      </c>
      <c r="AI79" s="115">
        <f>SUMIFS('6'!$N$10:$N$43,'6'!$A$10:$A$43,LOSS!$E$5,'6'!$M$10:$M$43,LOSS!$B79)+SUMIFS('6'!$P$10:$P$43,'6'!$A$10:$A$43,LOSS!$E$5,'6'!$O$10:$O$43,LOSS!$B79)</f>
        <v>0</v>
      </c>
      <c r="AJ79" s="116">
        <f>SUMIFS('6'!$K$10:$K$43,'6'!$A$10:$A$43,LOSS!$E$5,'6'!$M$10:$M$43,LOSS!$B79)+SUMIFS('6'!$L$10:$L$43,'6'!$A$10:$A$43,LOSS!$E$5,'6'!$O$10:$O$43,LOSS!$B79)</f>
        <v>0</v>
      </c>
      <c r="AK79" s="115">
        <f>SUMIFS('6'!$N$10:$N$43,'6'!$A$10:$A$43,LOSS!$G$5,'6'!$M$10:$M$43,LOSS!$B79)+SUMIFS('6'!$P$10:$P$43,'6'!$A$10:$A$43,LOSS!$G$5,'6'!$O$10:$O$43,LOSS!$B79)</f>
        <v>0</v>
      </c>
      <c r="AL79" s="116">
        <f>SUMIFS('6'!$K$10:$K$43,'6'!$A$10:$A$43,LOSS!$G$5,'6'!$M$10:$M$43,LOSS!$B79)+SUMIFS('6'!$L$10:$L$43,'6'!$A$10:$A$43,LOSS!$G$5,'6'!$O$10:$O$43,LOSS!$B79)</f>
        <v>0</v>
      </c>
      <c r="AM79" s="115">
        <f>SUMIFS('6'!$N$10:$N$43,'6'!$A$10:$A$43,LOSS!$I$5,'6'!$M$10:$M$43,LOSS!$B79)+SUMIFS('6'!$P$10:$P$43,'6'!$A$10:$A$43,LOSS!$I$5,'6'!$O$10:$O$43,LOSS!$B79)</f>
        <v>0</v>
      </c>
      <c r="AN79" s="116">
        <f>SUMIFS('6'!$K$10:$K$43,'6'!$A$10:$A$43,LOSS!$I$5,'6'!$M$10:$M$43,LOSS!$B79)+SUMIFS('6'!$L$10:$L$43,'6'!$A$10:$A$43,LOSS!$I$5,'6'!$O$10:$O$43,LOSS!$B79)</f>
        <v>0</v>
      </c>
      <c r="AO79" s="115">
        <f>SUMIFS('7'!$N$10:$N$44,'7'!$A$10:$A$44,LOSS!$E$5,'7'!$M$10:$M$44,LOSS!$B79)+SUMIFS('7'!$P$10:$P$44,'7'!$A$10:$A$44,LOSS!$E$5,'7'!$O$10:$O$44,LOSS!$B79)</f>
        <v>0</v>
      </c>
      <c r="AP79" s="116">
        <f>SUMIFS('7'!$K$10:$K$44,'7'!$A$10:$A$44,LOSS!$E$5,'7'!$M$10:$M$44,LOSS!$B79)+SUMIFS('7'!$L$10:$L$44,'7'!$A$10:$A$44,LOSS!$E$5,'7'!$O$10:$O$44,LOSS!$B79)</f>
        <v>0</v>
      </c>
      <c r="AQ79" s="115">
        <f>SUMIFS('7'!$N$10:$N$44,'7'!$A$10:$A$44,LOSS!$G$5,'7'!$M$10:$M$44,LOSS!$B79)+SUMIFS('7'!$P$10:$P$44,'7'!$A$10:$A$44,LOSS!$G$5,'7'!$O$10:$O$44,LOSS!$B79)</f>
        <v>0</v>
      </c>
      <c r="AR79" s="116">
        <f>SUMIFS('7'!$K$10:$K$44,'7'!$A$10:$A$44,LOSS!$G$5,'7'!$M$10:$M$44,LOSS!$B79)+SUMIFS('7'!$L$10:$L$44,'7'!$A$10:$A$44,LOSS!$G$5,'7'!$O$10:$O$44,LOSS!$B79)</f>
        <v>0</v>
      </c>
      <c r="AS79" s="115">
        <f>SUMIFS('7'!$N$10:$N$44,'7'!$A$10:$A$44,LOSS!$I$5,'7'!$M$10:$M$44,LOSS!$B79)+SUMIFS('7'!$P$10:$P$44,'7'!$A$10:$A$44,LOSS!$I$5,'7'!$O$10:$O$44,LOSS!$B79)</f>
        <v>0</v>
      </c>
      <c r="AT79" s="116">
        <f>SUMIFS('7'!$K$10:$K$44,'7'!$A$10:$A$44,LOSS!$I$5,'7'!$M$10:$M$44,LOSS!$B79)+SUMIFS('7'!$L$10:$L$44,'7'!$A$10:$A$44,LOSS!$I$5,'7'!$O$10:$O$44,LOSS!$B79)</f>
        <v>0</v>
      </c>
      <c r="AU79" s="115">
        <f>SUMIFS('8'!$N$10:$N$43,'8'!$A$10:$A$43,LOSS!$E$5,'8'!$M$10:$M$43,LOSS!$B79)+SUMIFS('8'!$P$10:$P$43,'8'!$A$10:$A$43,LOSS!$E$5,'8'!$O$10:$O$43,LOSS!$B79)</f>
        <v>0</v>
      </c>
      <c r="AV79" s="116">
        <f>SUMIFS('8'!$K$10:$K$43,'8'!$A$10:$A$43,LOSS!$E$5,'8'!$M$10:$M$43,LOSS!$B79)+SUMIFS('8'!$L$10:$L$43,'8'!$A$10:$A$43,LOSS!$E$5,'8'!$O$10:$O$43,LOSS!$B79)</f>
        <v>0</v>
      </c>
      <c r="AW79" s="115">
        <f>SUMIFS('8'!$N$10:$N$43,'8'!$A$10:$A$43,LOSS!$G$5,'8'!$M$10:$M$43,LOSS!$B79)+SUMIFS('8'!$P$10:$P$43,'8'!$A$10:$A$43,LOSS!$G$5,'8'!$O$10:$O$43,LOSS!$B79)</f>
        <v>0</v>
      </c>
      <c r="AX79" s="116">
        <f>SUMIFS('8'!$K$10:$K$43,'8'!$A$10:$A$43,LOSS!$G$5,'8'!$M$10:$M$43,LOSS!$B79)+SUMIFS('8'!$L$10:$L$43,'8'!$A$10:$A$43,LOSS!$G$5,'8'!$O$10:$O$43,LOSS!$B79)</f>
        <v>0</v>
      </c>
      <c r="AY79" s="115">
        <f>SUMIFS('8'!$N$10:$N$43,'8'!$A$10:$A$43,LOSS!$I$5,'8'!$M$10:$M$43,LOSS!$B79)+SUMIFS('8'!$P$10:$P$43,'8'!$A$10:$A$43,LOSS!$I$5,'8'!$O$10:$O$43,LOSS!$B79)</f>
        <v>0</v>
      </c>
      <c r="AZ79" s="116">
        <f>SUMIFS('8'!$K$10:$K$43,'8'!$A$10:$A$43,LOSS!$I$5,'8'!$M$10:$M$43,LOSS!$B79)+SUMIFS('8'!$L$10:$L$43,'8'!$A$10:$A$43,LOSS!$I$5,'8'!$O$10:$O$43,LOSS!$B79)</f>
        <v>0</v>
      </c>
      <c r="BA79" s="115">
        <f>SUMIFS('9'!$N$10:$N$51,'9'!$A$10:$A$51,LOSS!$E$5,'9'!$M$10:$M$51,LOSS!$B79)+SUMIFS('9'!$P$10:$P$51,'9'!$A$10:$A$51,LOSS!$E$5,'9'!$O$10:$O$51,LOSS!$B79)</f>
        <v>0</v>
      </c>
      <c r="BB79" s="116">
        <f>SUMIFS('9'!$K$10:$K$51,'9'!$A$10:$A$51,LOSS!$E$5,'9'!$M$10:$M$51,LOSS!$B79)+SUMIFS('9'!$L$10:$L$51,'9'!$A$10:$A$51,LOSS!$E$5,'9'!$O$10:$O$51,LOSS!$B79)</f>
        <v>0</v>
      </c>
      <c r="BC79" s="115">
        <f>SUMIFS('9'!$N$10:$N$51,'9'!$A$10:$A$51,LOSS!$G$5,'9'!$M$10:$M$51,LOSS!$B79)+SUMIFS('9'!$P$10:$P$51,'9'!$A$10:$A$51,LOSS!$G$5,'9'!$O$10:$O$51,LOSS!$B79)</f>
        <v>0</v>
      </c>
      <c r="BD79" s="116">
        <f>SUMIFS('9'!$K$10:$K$51,'9'!$A$10:$A$51,LOSS!$G$5,'9'!$M$10:$M$51,LOSS!$B79)+SUMIFS('9'!$L$10:$L$51,'9'!$A$10:$A$51,LOSS!$G$5,'9'!$O$10:$O$51,LOSS!$B79)</f>
        <v>0</v>
      </c>
      <c r="BE79" s="115">
        <f>SUMIFS('9'!$N$10:$N$51,'9'!$A$10:$A$51,LOSS!$I$5,'9'!$M$10:$M$51,LOSS!$B79)+SUMIFS('9'!$P$10:$P$51,'9'!$A$10:$A$51,LOSS!$I$5,'9'!$O$10:$O$51,LOSS!$B79)</f>
        <v>0</v>
      </c>
      <c r="BF79" s="116">
        <f>SUMIFS('9'!$K$10:$K$51,'9'!$A$10:$A$51,LOSS!$I$5,'9'!$M$10:$M$51,LOSS!$B79)+SUMIFS('9'!$L$10:$L$51,'9'!$A$10:$A$51,LOSS!$I$5,'9'!$O$10:$O$51,LOSS!$B79)</f>
        <v>0</v>
      </c>
      <c r="BG79" s="115">
        <f>SUMIFS('10'!$N$10:$N$44,'10'!$A$10:$A$44,LOSS!$E$5,'10'!$M$10:$M$44,LOSS!$B79)+SUMIFS('10'!$P$10:$P$44,'10'!$A$10:$A$44,LOSS!$E$5,'10'!$O$10:$O$44,LOSS!$B79)</f>
        <v>0</v>
      </c>
      <c r="BH79" s="116">
        <f>SUMIFS('10'!$K$10:$K$44,'10'!$A$10:$A$44,LOSS!$E$5,'10'!$M$10:$M$44,LOSS!$B79)+SUMIFS('10'!$L$10:$L$44,'10'!$A$10:$A$44,LOSS!$E$5,'10'!$O$10:$O$44,LOSS!$B79)</f>
        <v>0</v>
      </c>
      <c r="BI79" s="115">
        <f>SUMIFS('10'!$N$10:$N$44,'10'!$A$10:$A$44,LOSS!$G$5,'10'!$M$10:$M$44,LOSS!$B79)+SUMIFS('10'!$P$10:$P$44,'10'!$A$10:$A$44,LOSS!$G$5,'10'!$O$10:$O$44,LOSS!$B79)</f>
        <v>0</v>
      </c>
      <c r="BJ79" s="116">
        <f>SUMIFS('10'!$K$10:$K$44,'10'!$A$10:$A$44,LOSS!$G$5,'10'!$M$10:$M$44,LOSS!$B79)+SUMIFS('10'!$L$10:$L$44,'10'!$A$10:$A$44,LOSS!$G$5,'10'!$O$10:$O$44,LOSS!$B79)</f>
        <v>0</v>
      </c>
      <c r="BK79" s="115">
        <f>SUMIFS('10'!$N$10:$N$44,'10'!$A$10:$A$44,LOSS!$I$5,'10'!$M$10:$M$44,LOSS!$B79)+SUMIFS('10'!$P$10:$P$44,'10'!$A$10:$A$44,LOSS!$I$5,'10'!$O$10:$O$44,LOSS!$B79)</f>
        <v>0</v>
      </c>
      <c r="BL79" s="116">
        <f>SUMIFS('10'!$K$10:$K$44,'10'!$A$10:$A$44,LOSS!$I$5,'10'!$M$10:$M$44,LOSS!$B79)+SUMIFS('10'!$L$10:$L$44,'10'!$A$10:$A$44,LOSS!$I$5,'10'!$O$10:$O$44,LOSS!$B79)</f>
        <v>0</v>
      </c>
      <c r="BM79" s="115">
        <f>SUMIFS('11'!$N$10:$N$43,'11'!$A$10:$A$43,LOSS!$E$5,'11'!$M$10:$M$43,LOSS!$B79)+SUMIFS('11'!$P$10:$P$43,'11'!$A$10:$A$43,LOSS!$E$5,'11'!$O$10:$O$43,LOSS!$B79)</f>
        <v>0</v>
      </c>
      <c r="BN79" s="116">
        <f>SUMIFS('11'!$K$10:$K$43,'11'!$A$10:$A$43,LOSS!$E$5,'11'!$M$10:$M$43,LOSS!$B79)+SUMIFS('11'!$L$10:$L$43,'11'!$A$10:$A$43,LOSS!$E$5,'11'!$O$10:$O$43,LOSS!$B79)</f>
        <v>0</v>
      </c>
      <c r="BO79" s="115">
        <f>SUMIFS('11'!$N$10:$N$43,'11'!$A$10:$A$43,LOSS!$G$5,'11'!$M$10:$M$43,LOSS!$B79)+SUMIFS('11'!$P$10:$P$43,'11'!$A$10:$A$43,LOSS!$G$5,'11'!$O$10:$O$43,LOSS!$B79)</f>
        <v>0</v>
      </c>
      <c r="BP79" s="116">
        <f>SUMIFS('11'!$K$10:$K$43,'11'!$A$10:$A$43,LOSS!$G$5,'11'!$M$10:$M$43,LOSS!$B79)+SUMIFS('11'!$L$10:$L$43,'11'!$A$10:$A$43,LOSS!$G$5,'11'!$O$10:$O$43,LOSS!$B79)</f>
        <v>0</v>
      </c>
      <c r="BQ79" s="115">
        <f>SUMIFS('11'!$N$10:$N$43,'11'!$A$10:$A$43,LOSS!$I$5,'11'!$M$10:$M$43,LOSS!$B79)+SUMIFS('11'!$P$10:$P$43,'11'!$A$10:$A$43,LOSS!$I$5,'11'!$O$10:$O$43,LOSS!$B79)</f>
        <v>0</v>
      </c>
      <c r="BR79" s="116">
        <f>SUMIFS('11'!$K$10:$K$43,'11'!$A$10:$A$43,LOSS!$I$5,'11'!$M$10:$M$43,LOSS!$B79)+SUMIFS('11'!$L$10:$L$43,'11'!$A$10:$A$43,LOSS!$I$5,'11'!$O$10:$O$43,LOSS!$B79)</f>
        <v>0</v>
      </c>
      <c r="BS79" s="115">
        <f>SUMIFS('12'!$N$10:$N$44,'12'!$A$10:$A$44,LOSS!$E$5,'12'!$M$10:$M$44,LOSS!$B79)+SUMIFS('12'!$P$10:$P$44,'12'!$A$10:$A$44,LOSS!$E$5,'12'!$O$10:$O$44,LOSS!$B79)</f>
        <v>0</v>
      </c>
      <c r="BT79" s="116">
        <f>SUMIFS('12'!$K$10:$K$44,'12'!$A$10:$A$44,LOSS!$E$5,'12'!$M$10:$M$44,LOSS!$B79)+SUMIFS('12'!$L$10:$L$44,'12'!$A$10:$A$44,LOSS!$E$5,'12'!$O$10:$O$44,LOSS!$B79)</f>
        <v>0</v>
      </c>
      <c r="BU79" s="115">
        <f>SUMIFS('12'!$N$10:$N$44,'12'!$A$10:$A$44,LOSS!$G$5,'12'!$M$10:$M$44,LOSS!$B79)+SUMIFS('12'!$P$10:$P$44,'12'!$A$10:$A$44,LOSS!$G$5,'12'!$O$10:$O$44,LOSS!$B79)</f>
        <v>0</v>
      </c>
      <c r="BV79" s="116">
        <f>SUMIFS('12'!$K$10:$K$44,'12'!$A$10:$A$44,LOSS!$G$5,'12'!$M$10:$M$44,LOSS!$B79)+SUMIFS('12'!$L$10:$L$44,'12'!$A$10:$A$44,LOSS!$G$5,'12'!$O$10:$O$44,LOSS!$B79)</f>
        <v>0</v>
      </c>
      <c r="BW79" s="115">
        <f>SUMIFS('12'!$N$10:$N$44,'12'!$A$10:$A$44,LOSS!$I$5,'12'!$M$10:$M$44,LOSS!$B79)+SUMIFS('12'!$P$10:$P$44,'12'!$A$10:$A$44,LOSS!$I$5,'12'!$O$10:$O$44,LOSS!$B79)</f>
        <v>0</v>
      </c>
      <c r="BX79" s="116">
        <f>SUMIFS('12'!$K$10:$K$44,'12'!$A$10:$A$44,LOSS!$I$5,'12'!$M$10:$M$44,LOSS!$B79)+SUMIFS('12'!$L$10:$L$44,'12'!$A$10:$A$44,LOSS!$I$5,'12'!$O$10:$O$44,LOSS!$B79)</f>
        <v>0</v>
      </c>
      <c r="BY79" s="115">
        <f>SUMIFS('13'!$N$10:$N$44,'13'!$A$10:$A$44,LOSS!$E$5,'13'!$M$10:$M$44,LOSS!$B79)+SUMIFS('13'!$P$10:$P$44,'13'!$A$10:$A$44,LOSS!$E$5,'13'!$O$10:$O$44,LOSS!$B79)</f>
        <v>0</v>
      </c>
      <c r="BZ79" s="116">
        <f>SUMIFS('13'!$K$10:$K$44,'13'!$A$10:$A$44,LOSS!$E$5,'13'!$M$10:$M$44,LOSS!$B79)+SUMIFS('13'!$L$10:$L$44,'13'!$A$10:$A$44,LOSS!$E$5,'13'!$O$10:$O$44,LOSS!$B79)</f>
        <v>0</v>
      </c>
      <c r="CA79" s="115">
        <f>SUMIFS('13'!$N$10:$N$44,'13'!$A$10:$A$44,LOSS!$G$5,'13'!$M$10:$M$44,LOSS!$B79)+SUMIFS('13'!$P$10:$P$44,'13'!$A$10:$A$44,LOSS!$G$5,'13'!$O$10:$O$44,LOSS!$B79)</f>
        <v>0</v>
      </c>
      <c r="CB79" s="116">
        <f>SUMIFS('13'!$K$10:$K$44,'13'!$A$10:$A$44,LOSS!$G$5,'13'!$M$10:$M$44,LOSS!$B79)+SUMIFS('13'!$L$10:$L$44,'13'!$A$10:$A$44,LOSS!$G$5,'13'!$O$10:$O$44,LOSS!$B79)</f>
        <v>0</v>
      </c>
      <c r="CC79" s="115">
        <f>SUMIFS('13'!$N$10:$N$44,'13'!$A$10:$A$44,LOSS!$I$5,'13'!$M$10:$M$44,LOSS!$B79)+SUMIFS('13'!$P$10:$P$44,'13'!$A$10:$A$44,LOSS!$I$5,'13'!$O$10:$O$44,LOSS!$B79)</f>
        <v>0</v>
      </c>
      <c r="CD79" s="116">
        <f>SUMIFS('13'!$K$10:$K$44,'13'!$A$10:$A$44,LOSS!$I$5,'13'!$M$10:$M$44,LOSS!$B79)+SUMIFS('13'!$L$10:$L$44,'13'!$A$10:$A$44,LOSS!$I$5,'13'!$O$10:$O$44,LOSS!$B79)</f>
        <v>0</v>
      </c>
      <c r="CE79" s="115">
        <f>SUMIFS('14'!$N$10:$N$44,'14'!$A$10:$A$44,LOSS!$E$5,'14'!$M$10:$M$44,LOSS!$B79)+SUMIFS('14'!$P$10:$P$44,'14'!$A$10:$A$44,LOSS!$E$5,'14'!$O$10:$O$44,LOSS!$B79)</f>
        <v>0</v>
      </c>
      <c r="CF79" s="116">
        <f>SUMIFS('14'!$K$10:$K$44,'14'!$A$10:$A$44,LOSS!$E$5,'14'!$M$10:$M$44,LOSS!$B79)+SUMIFS('14'!$L$10:$L$44,'14'!$A$10:$A$44,LOSS!$E$5,'14'!$O$10:$O$44,LOSS!$B79)</f>
        <v>0</v>
      </c>
      <c r="CG79" s="115">
        <f>SUMIFS('14'!$N$10:$N$44,'14'!$A$10:$A$44,LOSS!$G$5,'14'!$M$10:$M$44,LOSS!$B79)+SUMIFS('14'!$P$10:$P$44,'14'!$A$10:$A$44,LOSS!$G$5,'14'!$O$10:$O$44,LOSS!$B79)</f>
        <v>0</v>
      </c>
      <c r="CH79" s="116">
        <f>SUMIFS('14'!$K$10:$K$44,'14'!$A$10:$A$44,LOSS!$G$5,'14'!$M$10:$M$44,LOSS!$B79)+SUMIFS('14'!$L$10:$L$44,'14'!$A$10:$A$44,LOSS!$G$5,'14'!$O$10:$O$44,LOSS!$B79)</f>
        <v>0</v>
      </c>
      <c r="CI79" s="115">
        <f>SUMIFS('14'!$N$10:$N$44,'14'!$A$10:$A$44,LOSS!$I$5,'14'!$M$10:$M$44,LOSS!$B79)+SUMIFS('14'!$P$10:$P$44,'14'!$A$10:$A$44,LOSS!$I$5,'14'!$O$10:$O$44,LOSS!$B79)</f>
        <v>0</v>
      </c>
      <c r="CJ79" s="116">
        <f>SUMIFS('14'!$K$10:$K$44,'14'!$A$10:$A$44,LOSS!$I$5,'14'!$M$10:$M$44,LOSS!$B79)+SUMIFS('14'!$L$10:$L$44,'14'!$A$10:$A$44,LOSS!$I$5,'14'!$O$10:$O$44,LOSS!$B79)</f>
        <v>0</v>
      </c>
      <c r="CK79" s="115">
        <f>SUMIFS('15'!$N$10:$N$44,'15'!$A$10:$A$44,LOSS!$E$5,'15'!$M$10:$M$44,LOSS!$B79)+SUMIFS('15'!$P$10:$P$44,'15'!$A$10:$A$44,LOSS!$E$5,'15'!$O$10:$O$44,LOSS!$B79)</f>
        <v>0</v>
      </c>
      <c r="CL79" s="116">
        <f>SUMIFS('15'!$K$10:$K$44,'15'!$A$10:$A$44,LOSS!$E$5,'15'!$M$10:$M$44,LOSS!$B79)+SUMIFS('15'!$L$10:$L$44,'15'!$A$10:$A$44,LOSS!$E$5,'15'!$O$10:$O$44,LOSS!$B79)</f>
        <v>0</v>
      </c>
      <c r="CM79" s="115">
        <f>SUMIFS('15'!$N$10:$N$44,'15'!$A$10:$A$44,LOSS!$G$5,'15'!$M$10:$M$44,LOSS!$B79)+SUMIFS('15'!$P$10:$P$44,'15'!$A$10:$A$44,LOSS!$G$5,'15'!$O$10:$O$44,LOSS!$B79)</f>
        <v>0</v>
      </c>
      <c r="CN79" s="116">
        <f>SUMIFS('15'!$K$10:$K$44,'15'!$A$10:$A$44,LOSS!$G$5,'15'!$M$10:$M$44,LOSS!$B79)+SUMIFS('15'!$L$10:$L$44,'15'!$A$10:$A$44,LOSS!$G$5,'15'!$O$10:$O$44,LOSS!$B79)</f>
        <v>0</v>
      </c>
      <c r="CO79" s="115">
        <f>SUMIFS('15'!$N$10:$N$44,'15'!$A$10:$A$44,LOSS!$I$5,'15'!$M$10:$M$44,LOSS!$B79)+SUMIFS('15'!$P$10:$P$44,'15'!$A$10:$A$44,LOSS!$I$5,'15'!$O$10:$O$44,LOSS!$B79)</f>
        <v>0</v>
      </c>
      <c r="CP79" s="116">
        <f>SUMIFS('15'!$K$10:$K$44,'15'!$A$10:$A$44,LOSS!$I$5,'15'!$M$10:$M$44,LOSS!$B79)+SUMIFS('15'!$L$10:$L$44,'15'!$A$10:$A$44,LOSS!$I$5,'15'!$O$10:$O$44,LOSS!$B79)</f>
        <v>0</v>
      </c>
      <c r="CQ79" s="115">
        <f>SUMIFS('16'!$N$10:$N$44,'16'!$A$10:$A$44,LOSS!$E$5,'16'!$M$10:$M$44,LOSS!$B79)+SUMIFS('16'!$P$10:$P$44,'16'!$A$10:$A$44,LOSS!$E$5,'16'!$O$10:$O$44,LOSS!$B79)</f>
        <v>0</v>
      </c>
      <c r="CR79" s="116">
        <f>SUMIFS('16'!$K$10:$K$44,'16'!$A$10:$A$44,LOSS!$E$5,'16'!$M$10:$M$44,LOSS!$B79)+SUMIFS('16'!$L$10:$L$44,'16'!$A$10:$A$44,LOSS!$E$5,'16'!$O$10:$O$44,LOSS!$B79)</f>
        <v>0</v>
      </c>
      <c r="CS79" s="115">
        <f>SUMIFS('16'!$N$10:$N$44,'16'!$A$10:$A$44,LOSS!$G$5,'16'!$M$10:$M$44,LOSS!$B79)+SUMIFS('16'!$P$10:$P$44,'16'!$A$10:$A$44,LOSS!$G$5,'16'!$O$10:$O$44,LOSS!$B79)</f>
        <v>0</v>
      </c>
      <c r="CT79" s="116">
        <f>SUMIFS('16'!$K$10:$K$44,'16'!$A$10:$A$44,LOSS!$G$5,'16'!$M$10:$M$44,LOSS!$B79)+SUMIFS('16'!$L$10:$L$44,'16'!$A$10:$A$44,LOSS!$G$5,'16'!$O$10:$O$44,LOSS!$B79)</f>
        <v>0</v>
      </c>
      <c r="CU79" s="115">
        <f>SUMIFS('16'!$N$10:$N$44,'16'!$A$10:$A$44,LOSS!$I$5,'16'!$M$10:$M$44,LOSS!$B79)+SUMIFS('16'!$P$10:$P$44,'16'!$A$10:$A$44,LOSS!$I$5,'16'!$O$10:$O$44,LOSS!$B79)</f>
        <v>0</v>
      </c>
      <c r="CV79" s="116">
        <f>SUMIFS('16'!$K$10:$K$44,'16'!$A$10:$A$44,LOSS!$I$5,'16'!$M$10:$M$44,LOSS!$B79)+SUMIFS('16'!$L$10:$L$44,'16'!$A$10:$A$44,LOSS!$I$5,'16'!$O$10:$O$44,LOSS!$B79)</f>
        <v>0</v>
      </c>
      <c r="CW79" s="115">
        <f>SUMIFS('17'!$N$10:$N$44,'17'!$A$10:$A$44,LOSS!$E$5,'17'!$M$10:$M$44,LOSS!$B79)+SUMIFS('17'!$P$10:$P$44,'17'!$A$10:$A$44,LOSS!$E$5,'17'!$O$10:$O$44,LOSS!$B79)</f>
        <v>0</v>
      </c>
      <c r="CX79" s="116">
        <f>SUMIFS('17'!$K$10:$K$44,'17'!$A$10:$A$44,LOSS!$E$5,'17'!$M$10:$M$44,LOSS!$B79)+SUMIFS('17'!$L$10:$L$44,'17'!$A$10:$A$44,LOSS!$E$5,'17'!$O$10:$O$44,LOSS!$B79)</f>
        <v>0</v>
      </c>
      <c r="CY79" s="115">
        <f>SUMIFS('17'!$N$10:$N$44,'17'!$A$10:$A$44,LOSS!$G$5,'17'!$M$10:$M$44,LOSS!$B79)+SUMIFS('17'!$P$10:$P$44,'17'!$A$10:$A$44,LOSS!$G$5,'17'!$O$10:$O$44,LOSS!$B79)</f>
        <v>0</v>
      </c>
      <c r="CZ79" s="116">
        <f>SUMIFS('17'!$K$10:$K$44,'17'!$A$10:$A$44,LOSS!$G$5,'17'!$M$10:$M$44,LOSS!$B79)+SUMIFS('17'!$L$10:$L$44,'17'!$A$10:$A$44,LOSS!$G$5,'17'!$O$10:$O$44,LOSS!$B79)</f>
        <v>0</v>
      </c>
      <c r="DA79" s="115">
        <f>SUMIFS('17'!$N$10:$N$44,'17'!$A$10:$A$44,LOSS!$I$5,'17'!$M$10:$M$44,LOSS!$B79)+SUMIFS('17'!$P$10:$P$44,'17'!$A$10:$A$44,LOSS!$I$5,'17'!$O$10:$O$44,LOSS!$B79)</f>
        <v>0</v>
      </c>
      <c r="DB79" s="116">
        <f>SUMIFS('17'!$K$10:$K$44,'17'!$A$10:$A$44,LOSS!$I$5,'17'!$M$10:$M$44,LOSS!$B79)+SUMIFS('17'!$L$10:$L$44,'17'!$A$10:$A$44,LOSS!$I$5,'17'!$O$10:$O$44,LOSS!$B79)</f>
        <v>0</v>
      </c>
      <c r="DC79" s="115">
        <f>SUMIFS('18'!$N$10:$N$44,'18'!$A$10:$A$44,LOSS!$E$5,'18'!$M$10:$M$44,LOSS!$B79)+SUMIFS('18'!$P$10:$P$44,'18'!$A$10:$A$44,LOSS!$E$5,'18'!$O$10:$O$44,LOSS!$B79)</f>
        <v>0</v>
      </c>
      <c r="DD79" s="116">
        <f>SUMIFS('18'!$K$10:$K$44,'18'!$A$10:$A$44,LOSS!$E$5,'18'!$M$10:$M$44,LOSS!$B79)+SUMIFS('18'!$L$10:$L$44,'18'!$A$10:$A$44,LOSS!$E$5,'18'!$O$10:$O$44,LOSS!$B79)</f>
        <v>0</v>
      </c>
      <c r="DE79" s="115">
        <f>SUMIFS('18'!$N$10:$N$44,'18'!$A$10:$A$44,LOSS!$G$5,'18'!$M$10:$M$44,LOSS!$B79)+SUMIFS('18'!$P$10:$P$44,'18'!$A$10:$A$44,LOSS!$G$5,'18'!$O$10:$O$44,LOSS!$B79)</f>
        <v>0</v>
      </c>
      <c r="DF79" s="116">
        <f>SUMIFS('18'!$K$10:$K$44,'18'!$A$10:$A$44,LOSS!$G$5,'18'!$M$10:$M$44,LOSS!$B79)+SUMIFS('18'!$L$10:$L$44,'18'!$A$10:$A$44,LOSS!$G$5,'18'!$O$10:$O$44,LOSS!$B79)</f>
        <v>0</v>
      </c>
      <c r="DG79" s="115">
        <f>SUMIFS('18'!$N$10:$N$44,'18'!$A$10:$A$44,LOSS!$I$5,'18'!$M$10:$M$44,LOSS!$B79)+SUMIFS('18'!$P$10:$P$44,'18'!$A$10:$A$44,LOSS!$I$5,'18'!$O$10:$O$44,LOSS!$B79)</f>
        <v>0</v>
      </c>
      <c r="DH79" s="116">
        <f>SUMIFS('18'!$K$10:$K$44,'18'!$A$10:$A$44,LOSS!$I$5,'18'!$M$10:$M$44,LOSS!$B79)+SUMIFS('18'!$L$10:$L$44,'18'!$A$10:$A$44,LOSS!$I$5,'18'!$O$10:$O$44,LOSS!$B79)</f>
        <v>0</v>
      </c>
      <c r="DI79" s="115">
        <f>SUMIFS('19'!$N$10:$N$44,'19'!$A$10:$A$44,LOSS!$E$5,'19'!$M$10:$M$44,LOSS!$B79)+SUMIFS('19'!$P$10:$P$44,'19'!$A$10:$A$44,LOSS!$E$5,'19'!$O$10:$O$44,LOSS!$B79)</f>
        <v>0</v>
      </c>
      <c r="DJ79" s="116">
        <f>SUMIFS('19'!$K$10:$K$44,'19'!$A$10:$A$44,LOSS!$E$5,'19'!$M$10:$M$44,LOSS!$B79)+SUMIFS('19'!$L$10:$L$44,'19'!$A$10:$A$44,LOSS!$E$5,'19'!$O$10:$O$44,LOSS!$B79)</f>
        <v>0</v>
      </c>
      <c r="DK79" s="115">
        <f>SUMIFS('19'!$N$10:$N$44,'19'!$A$10:$A$44,LOSS!$G$5,'19'!$M$10:$M$44,LOSS!$B79)+SUMIFS('19'!$P$10:$P$44,'19'!$A$10:$A$44,LOSS!$G$5,'19'!$O$10:$O$44,LOSS!$B79)</f>
        <v>0</v>
      </c>
      <c r="DL79" s="116">
        <f>SUMIFS('19'!$K$10:$K$44,'19'!$A$10:$A$44,LOSS!$G$5,'19'!$M$10:$M$44,LOSS!$B79)+SUMIFS('19'!$L$10:$L$44,'19'!$A$10:$A$44,LOSS!$G$5,'19'!$O$10:$O$44,LOSS!$B79)</f>
        <v>0</v>
      </c>
      <c r="DM79" s="115">
        <f>SUMIFS('19'!$N$10:$N$44,'19'!$A$10:$A$44,LOSS!$I$5,'19'!$M$10:$M$44,LOSS!$B79)+SUMIFS('19'!$P$10:$P$44,'19'!$A$10:$A$44,LOSS!$I$5,'19'!$O$10:$O$44,LOSS!$B79)</f>
        <v>0</v>
      </c>
      <c r="DN79" s="116">
        <f>SUMIFS('19'!$K$10:$K$44,'19'!$A$10:$A$44,LOSS!$I$5,'19'!$M$10:$M$44,LOSS!$B79)+SUMIFS('19'!$L$10:$L$44,'19'!$A$10:$A$44,LOSS!$I$5,'19'!$O$10:$O$44,LOSS!$B79)</f>
        <v>0</v>
      </c>
      <c r="DO79" s="115">
        <f>SUMIFS('20'!$N$10:$N$44,'20'!$A$10:$A$44,LOSS!$E$5,'20'!$M$10:$M$44,LOSS!$B79)+SUMIFS('20'!$P$10:$P$44,'20'!$A$10:$A$44,LOSS!$E$5,'20'!$O$10:$O$44,LOSS!$B79)</f>
        <v>0</v>
      </c>
      <c r="DP79" s="116">
        <f>SUMIFS('20'!$K$10:$K$44,'20'!$A$10:$A$44,LOSS!$E$5,'20'!$M$10:$M$44,LOSS!$B79)+SUMIFS('20'!$L$10:$L$44,'20'!$A$10:$A$44,LOSS!$E$5,'20'!$O$10:$O$44,LOSS!$B79)</f>
        <v>0</v>
      </c>
      <c r="DQ79" s="115">
        <f>SUMIFS('20'!$N$10:$N$44,'20'!$A$10:$A$44,LOSS!$G$5,'20'!$M$10:$M$44,LOSS!$B79)+SUMIFS('20'!$P$10:$P$44,'20'!$A$10:$A$44,LOSS!$G$5,'20'!$O$10:$O$44,LOSS!$B79)</f>
        <v>0</v>
      </c>
      <c r="DR79" s="116">
        <f>SUMIFS('20'!$K$10:$K$44,'20'!$A$10:$A$44,LOSS!$G$5,'20'!$M$10:$M$44,LOSS!$B79)+SUMIFS('20'!$L$10:$L$44,'20'!$A$10:$A$44,LOSS!$G$5,'20'!$O$10:$O$44,LOSS!$B79)</f>
        <v>0</v>
      </c>
      <c r="DS79" s="115">
        <f>SUMIFS('20'!$N$10:$N$44,'20'!$A$10:$A$44,LOSS!$I$5,'20'!$M$10:$M$44,LOSS!$B79)+SUMIFS('20'!$P$10:$P$44,'20'!$A$10:$A$44,LOSS!$I$5,'20'!$O$10:$O$44,LOSS!$B79)</f>
        <v>0</v>
      </c>
      <c r="DT79" s="116">
        <f>SUMIFS('20'!$K$10:$K$44,'20'!$A$10:$A$44,LOSS!$I$5,'20'!$M$10:$M$44,LOSS!$B79)+SUMIFS('20'!$L$10:$L$44,'20'!$A$10:$A$44,LOSS!$I$5,'20'!$O$10:$O$44,LOSS!$B79)</f>
        <v>0</v>
      </c>
      <c r="DU79" s="115">
        <f>SUMIFS('21'!$N$10:$N$44,'21'!$A$10:$A$44,LOSS!$E$5,'21'!$M$10:$M$44,LOSS!$B79)+SUMIFS('21'!$P$10:$P$44,'21'!$A$10:$A$44,LOSS!$E$5,'21'!$O$10:$O$44,LOSS!$B79)</f>
        <v>0</v>
      </c>
      <c r="DV79" s="116">
        <f>SUMIFS('21'!$K$10:$K$44,'21'!$A$10:$A$44,LOSS!$E$5,'21'!$M$10:$M$44,LOSS!$B79)+SUMIFS('21'!$L$10:$L$44,'21'!$A$10:$A$44,LOSS!$E$5,'21'!$O$10:$O$44,LOSS!$B79)</f>
        <v>0</v>
      </c>
      <c r="DW79" s="115">
        <f>SUMIFS('21'!$N$10:$N$44,'21'!$A$10:$A$44,LOSS!$G$5,'21'!$M$10:$M$44,LOSS!$B79)+SUMIFS('21'!$P$10:$P$44,'21'!$A$10:$A$44,LOSS!$G$5,'21'!$O$10:$O$44,LOSS!$B79)</f>
        <v>0</v>
      </c>
      <c r="DX79" s="116">
        <f>SUMIFS('21'!$K$10:$K$44,'21'!$A$10:$A$44,LOSS!$G$5,'21'!$M$10:$M$44,LOSS!$B79)+SUMIFS('21'!$L$10:$L$44,'21'!$A$10:$A$44,LOSS!$G$5,'21'!$O$10:$O$44,LOSS!$B79)</f>
        <v>0</v>
      </c>
      <c r="DY79" s="115">
        <f>SUMIFS('21'!$N$10:$N$44,'21'!$A$10:$A$44,LOSS!$I$5,'21'!$M$10:$M$44,LOSS!$B79)+SUMIFS('21'!$P$10:$P$44,'21'!$A$10:$A$44,LOSS!$I$5,'21'!$O$10:$O$44,LOSS!$B79)</f>
        <v>0</v>
      </c>
      <c r="DZ79" s="116">
        <f>SUMIFS('21'!$K$10:$K$44,'21'!$A$10:$A$44,LOSS!$I$5,'21'!$M$10:$M$44,LOSS!$B79)+SUMIFS('21'!$L$10:$L$44,'21'!$A$10:$A$44,LOSS!$I$5,'21'!$O$10:$O$44,LOSS!$B79)</f>
        <v>0</v>
      </c>
      <c r="EA79" s="115">
        <f>SUMIFS('22'!$N$10:$N$44,'22'!$A$10:$A$44,LOSS!$E$5,'22'!$M$10:$M$44,LOSS!$B79)+SUMIFS('22'!$P$10:$P$44,'22'!$A$10:$A$44,LOSS!$E$5,'22'!$O$10:$O$44,LOSS!$B79)</f>
        <v>0</v>
      </c>
      <c r="EB79" s="116">
        <f>SUMIFS('22'!$K$10:$K$44,'22'!$A$10:$A$44,LOSS!$E$5,'22'!$M$10:$M$44,LOSS!$B79)+SUMIFS('22'!$L$10:$L$44,'22'!$A$10:$A$44,LOSS!$E$5,'22'!$O$10:$O$44,LOSS!$B79)</f>
        <v>0</v>
      </c>
      <c r="EC79" s="115">
        <f>SUMIFS('22'!$N$10:$N$44,'22'!$A$10:$A$44,LOSS!$G$5,'22'!$M$10:$M$44,LOSS!$B79)+SUMIFS('22'!$P$10:$P$44,'22'!$A$10:$A$44,LOSS!$G$5,'22'!$O$10:$O$44,LOSS!$B79)</f>
        <v>0</v>
      </c>
      <c r="ED79" s="116">
        <f>SUMIFS('22'!$K$10:$K$44,'22'!$A$10:$A$44,LOSS!$G$5,'22'!$M$10:$M$44,LOSS!$B79)+SUMIFS('22'!$L$10:$L$44,'22'!$A$10:$A$44,LOSS!$G$5,'22'!$O$10:$O$44,LOSS!$B79)</f>
        <v>0</v>
      </c>
      <c r="EE79" s="115">
        <f>SUMIFS('22'!$N$10:$N$44,'22'!$A$10:$A$44,LOSS!$I$5,'22'!$M$10:$M$44,LOSS!$B79)+SUMIFS('22'!$P$10:$P$44,'22'!$A$10:$A$44,LOSS!$I$5,'22'!$O$10:$O$44,LOSS!$B79)</f>
        <v>0</v>
      </c>
      <c r="EF79" s="116">
        <f>SUMIFS('22'!$K$10:$K$44,'22'!$A$10:$A$44,LOSS!$I$5,'22'!$M$10:$M$44,LOSS!$B79)+SUMIFS('22'!$L$10:$L$44,'22'!$A$10:$A$44,LOSS!$I$5,'22'!$O$10:$O$44,LOSS!$B79)</f>
        <v>0</v>
      </c>
      <c r="EG79" s="115">
        <f>SUMIFS('23'!$N$10:$N$44,'23'!$A$10:$A$44,LOSS!$E$5,'23'!$M$10:$M$44,LOSS!$B79)+SUMIFS('23'!$P$10:$P$44,'23'!$A$10:$A$44,LOSS!$E$5,'23'!$O$10:$O$44,LOSS!$B79)</f>
        <v>0</v>
      </c>
      <c r="EH79" s="116">
        <f>SUMIFS('23'!$K$10:$K$44,'23'!$A$10:$A$44,LOSS!$E$5,'23'!$M$10:$M$44,LOSS!$B79)+SUMIFS('23'!$L$10:$L$44,'23'!$A$10:$A$44,LOSS!$E$5,'23'!$O$10:$O$44,LOSS!$B79)</f>
        <v>0</v>
      </c>
      <c r="EI79" s="115">
        <f>SUMIFS('23'!$N$10:$N$44,'23'!$A$10:$A$44,LOSS!$G$5,'23'!$M$10:$M$44,LOSS!$B79)+SUMIFS('23'!$P$10:$P$44,'23'!$A$10:$A$44,LOSS!$G$5,'23'!$O$10:$O$44,LOSS!$B79)</f>
        <v>0</v>
      </c>
      <c r="EJ79" s="116">
        <f>SUMIFS('23'!$K$10:$K$44,'23'!$A$10:$A$44,LOSS!$G$5,'23'!$M$10:$M$44,LOSS!$B79)+SUMIFS('23'!$L$10:$L$44,'23'!$A$10:$A$44,LOSS!$G$5,'23'!$O$10:$O$44,LOSS!$B79)</f>
        <v>0</v>
      </c>
      <c r="EK79" s="115">
        <f>SUMIFS('23'!$N$10:$N$44,'23'!$A$10:$A$44,LOSS!$I$5,'23'!$M$10:$M$44,LOSS!$B79)+SUMIFS('23'!$P$10:$P$44,'23'!$A$10:$A$44,LOSS!$I$5,'23'!$O$10:$O$44,LOSS!$B79)</f>
        <v>0</v>
      </c>
      <c r="EL79" s="116">
        <f>SUMIFS('23'!$K$10:$K$44,'23'!$A$10:$A$44,LOSS!$I$5,'23'!$M$10:$M$44,LOSS!$B79)+SUMIFS('23'!$L$10:$L$44,'23'!$A$10:$A$44,LOSS!$I$5,'23'!$O$10:$O$44,LOSS!$B79)</f>
        <v>0</v>
      </c>
      <c r="EM79" s="115">
        <f>SUMIFS('24'!$N$10:$N$44,'24'!$A$10:$A$44,LOSS!$E$5,'24'!$M$10:$M$44,LOSS!$B79)+SUMIFS('24'!$P$10:$P$44,'24'!$A$10:$A$44,LOSS!$E$5,'24'!$O$10:$O$44,LOSS!$B79)</f>
        <v>0</v>
      </c>
      <c r="EN79" s="116">
        <f>SUMIFS('24'!$K$10:$K$44,'24'!$A$10:$A$44,LOSS!$E$5,'24'!$M$10:$M$44,LOSS!$B79)+SUMIFS('24'!$L$10:$L$44,'24'!$A$10:$A$44,LOSS!$E$5,'24'!$O$10:$O$44,LOSS!$B79)</f>
        <v>0</v>
      </c>
      <c r="EO79" s="115">
        <f>SUMIFS('24'!$N$10:$N$44,'24'!$A$10:$A$44,LOSS!$G$5,'24'!$M$10:$M$44,LOSS!$B79)+SUMIFS('24'!$P$10:$P$44,'24'!$A$10:$A$44,LOSS!$G$5,'24'!$O$10:$O$44,LOSS!$B79)</f>
        <v>0</v>
      </c>
      <c r="EP79" s="116">
        <f>SUMIFS('24'!$K$10:$K$44,'24'!$A$10:$A$44,LOSS!$G$5,'24'!$M$10:$M$44,LOSS!$B79)+SUMIFS('24'!$L$10:$L$44,'24'!$A$10:$A$44,LOSS!$G$5,'24'!$O$10:$O$44,LOSS!$B79)</f>
        <v>0</v>
      </c>
      <c r="EQ79" s="115">
        <f>SUMIFS('24'!$N$10:$N$44,'24'!$A$10:$A$44,LOSS!$I$5,'24'!$M$10:$M$44,LOSS!$B79)+SUMIFS('24'!$P$10:$P$44,'24'!$A$10:$A$44,LOSS!$I$5,'24'!$O$10:$O$44,LOSS!$B79)</f>
        <v>0</v>
      </c>
      <c r="ER79" s="116">
        <f>SUMIFS('24'!$K$10:$K$44,'24'!$A$10:$A$44,LOSS!$I$5,'24'!$M$10:$M$44,LOSS!$B79)+SUMIFS('24'!$L$10:$L$44,'24'!$A$10:$A$44,LOSS!$I$5,'24'!$O$10:$O$44,LOSS!$B79)</f>
        <v>0</v>
      </c>
      <c r="ES79" s="115">
        <f>SUMIFS('25'!$N$10:$N$44,'25'!$A$10:$A$44,LOSS!$E$5,'25'!$M$10:$M$44,LOSS!$B79)+SUMIFS('25'!$P$10:$P$44,'25'!$A$10:$A$44,LOSS!$E$5,'25'!$O$10:$O$44,LOSS!$B79)</f>
        <v>0</v>
      </c>
      <c r="ET79" s="116">
        <f>SUMIFS('25'!$K$10:$K$44,'25'!$A$10:$A$44,LOSS!$E$5,'25'!$M$10:$M$44,LOSS!$B79)+SUMIFS('25'!$L$10:$L$44,'25'!$A$10:$A$44,LOSS!$E$5,'25'!$O$10:$O$44,LOSS!$B79)</f>
        <v>0</v>
      </c>
      <c r="EU79" s="115">
        <f>SUMIFS('25'!$N$10:$N$44,'25'!$A$10:$A$44,LOSS!$G$5,'25'!$M$10:$M$44,LOSS!$B79)+SUMIFS('25'!$P$10:$P$44,'25'!$A$10:$A$44,LOSS!$G$5,'25'!$O$10:$O$44,LOSS!$B79)</f>
        <v>0</v>
      </c>
      <c r="EV79" s="116">
        <f>SUMIFS('25'!$K$10:$K$44,'25'!$A$10:$A$44,LOSS!$G$5,'25'!$M$10:$M$44,LOSS!$B79)+SUMIFS('25'!$L$10:$L$44,'25'!$A$10:$A$44,LOSS!$G$5,'25'!$O$10:$O$44,LOSS!$B79)</f>
        <v>0</v>
      </c>
      <c r="EW79" s="115">
        <f>SUMIFS('25'!$N$10:$N$44,'25'!$A$10:$A$44,LOSS!$I$5,'25'!$M$10:$M$44,LOSS!$B79)+SUMIFS('25'!$P$10:$P$44,'25'!$A$10:$A$44,LOSS!$I$5,'25'!$O$10:$O$44,LOSS!$B79)</f>
        <v>0</v>
      </c>
      <c r="EX79" s="116">
        <f>SUMIFS('25'!$K$10:$K$44,'25'!$A$10:$A$44,LOSS!$I$5,'25'!$M$10:$M$44,LOSS!$B79)+SUMIFS('25'!$L$10:$L$44,'25'!$A$10:$A$44,LOSS!$I$5,'25'!$O$10:$O$44,LOSS!$B79)</f>
        <v>0</v>
      </c>
      <c r="EY79" s="115">
        <f>SUMIFS('26'!$N$10:$N$44,'26'!$A$10:$A$44,LOSS!$E$5,'26'!$M$10:$M$44,LOSS!$B79)+SUMIFS('26'!$P$10:$P$44,'26'!$A$10:$A$44,LOSS!$E$5,'26'!$O$10:$O$44,LOSS!$B79)</f>
        <v>0</v>
      </c>
      <c r="EZ79" s="116">
        <f>SUMIFS('26'!$K$10:$K$44,'26'!$A$10:$A$44,LOSS!$E$5,'26'!$M$10:$M$44,LOSS!$B79)+SUMIFS('26'!$L$10:$L$44,'26'!$A$10:$A$44,LOSS!$E$5,'26'!$O$10:$O$44,LOSS!$B79)</f>
        <v>0</v>
      </c>
      <c r="FA79" s="115">
        <f>SUMIFS('26'!$N$10:$N$44,'26'!$A$10:$A$44,LOSS!$G$5,'26'!$M$10:$M$44,LOSS!$B79)+SUMIFS('26'!$P$10:$P$44,'26'!$A$10:$A$44,LOSS!$G$5,'26'!$O$10:$O$44,LOSS!$B79)</f>
        <v>0</v>
      </c>
      <c r="FB79" s="116">
        <f>SUMIFS('26'!$K$10:$K$44,'26'!$A$10:$A$44,LOSS!$G$5,'26'!$M$10:$M$44,LOSS!$B79)+SUMIFS('26'!$L$10:$L$44,'26'!$A$10:$A$44,LOSS!$G$5,'26'!$O$10:$O$44,LOSS!$B79)</f>
        <v>0</v>
      </c>
      <c r="FC79" s="115">
        <f>SUMIFS('26'!$N$10:$N$44,'26'!$A$10:$A$44,LOSS!$I$5,'26'!$M$10:$M$44,LOSS!$B79)+SUMIFS('26'!$P$10:$P$44,'26'!$A$10:$A$44,LOSS!$I$5,'26'!$O$10:$O$44,LOSS!$B79)</f>
        <v>0</v>
      </c>
      <c r="FD79" s="116">
        <f>SUMIFS('26'!$K$10:$K$44,'26'!$A$10:$A$44,LOSS!$I$5,'26'!$M$10:$M$44,LOSS!$B79)+SUMIFS('26'!$L$10:$L$44,'26'!$A$10:$A$44,LOSS!$I$5,'26'!$O$10:$O$44,LOSS!$B79)</f>
        <v>0</v>
      </c>
      <c r="FE79" s="115">
        <f>SUMIFS('27'!$N$10:$N$44,'27'!$A$10:$A$44,LOSS!$E$5,'27'!$M$10:$M$44,LOSS!$B79)+SUMIFS('27'!$P$10:$P$44,'27'!$A$10:$A$44,LOSS!$E$5,'27'!$O$10:$O$44,LOSS!$B79)</f>
        <v>0</v>
      </c>
      <c r="FF79" s="116">
        <f>SUMIFS('27'!$K$10:$K$44,'27'!$A$10:$A$44,LOSS!$E$5,'27'!$M$10:$M$44,LOSS!$B79)+SUMIFS('27'!$L$10:$L$44,'27'!$A$10:$A$44,LOSS!$E$5,'27'!$O$10:$O$44,LOSS!$B79)</f>
        <v>0</v>
      </c>
      <c r="FG79" s="115">
        <f>SUMIFS('27'!$N$10:$N$44,'27'!$A$10:$A$44,LOSS!$G$5,'27'!$M$10:$M$44,LOSS!$B79)+SUMIFS('27'!$P$10:$P$44,'27'!$A$10:$A$44,LOSS!$G$5,'27'!$O$10:$O$44,LOSS!$B79)</f>
        <v>0</v>
      </c>
      <c r="FH79" s="116">
        <f>SUMIFS('27'!$K$10:$K$44,'27'!$A$10:$A$44,LOSS!$G$5,'27'!$M$10:$M$44,LOSS!$B79)+SUMIFS('27'!$L$10:$L$44,'27'!$A$10:$A$44,LOSS!$G$5,'27'!$O$10:$O$44,LOSS!$B79)</f>
        <v>0</v>
      </c>
      <c r="FI79" s="115">
        <f>SUMIFS('27'!$N$10:$N$44,'27'!$A$10:$A$44,LOSS!$I$5,'27'!$M$10:$M$44,LOSS!$B79)+SUMIFS('27'!$P$10:$P$44,'27'!$A$10:$A$44,LOSS!$I$5,'27'!$O$10:$O$44,LOSS!$B79)</f>
        <v>0</v>
      </c>
      <c r="FJ79" s="116">
        <f>SUMIFS('27'!$K$10:$K$44,'27'!$A$10:$A$44,LOSS!$I$5,'27'!$M$10:$M$44,LOSS!$B79)+SUMIFS('27'!$L$10:$L$44,'27'!$A$10:$A$44,LOSS!$I$5,'27'!$O$10:$O$44,LOSS!$B79)</f>
        <v>0</v>
      </c>
      <c r="FK79" s="115">
        <f>SUMIFS('28'!$N$10:$N$44,'28'!$A$10:$A$44,LOSS!$E$5,'28'!$M$10:$M$44,LOSS!$B79)+SUMIFS('28'!$P$10:$P$44,'28'!$A$10:$A$44,LOSS!$E$5,'28'!$O$10:$O$44,LOSS!$B79)</f>
        <v>0</v>
      </c>
      <c r="FL79" s="116">
        <f>SUMIFS('28'!$K$10:$K$44,'28'!$A$10:$A$44,LOSS!$E$5,'28'!$M$10:$M$44,LOSS!$B79)+SUMIFS('28'!$L$10:$L$44,'28'!$A$10:$A$44,LOSS!$E$5,'28'!$O$10:$O$44,LOSS!$B79)</f>
        <v>0</v>
      </c>
      <c r="FM79" s="115">
        <f>SUMIFS('28'!$N$10:$N$44,'28'!$A$10:$A$44,LOSS!$G$5,'28'!$M$10:$M$44,LOSS!$B79)+SUMIFS('28'!$P$10:$P$44,'28'!$A$10:$A$44,LOSS!$G$5,'28'!$O$10:$O$44,LOSS!$B79)</f>
        <v>0</v>
      </c>
      <c r="FN79" s="116">
        <f>SUMIFS('28'!$K$10:$K$44,'28'!$A$10:$A$44,LOSS!$G$5,'28'!$M$10:$M$44,LOSS!$B79)+SUMIFS('28'!$L$10:$L$44,'28'!$A$10:$A$44,LOSS!$G$5,'28'!$O$10:$O$44,LOSS!$B79)</f>
        <v>0</v>
      </c>
      <c r="FO79" s="115">
        <f>SUMIFS('28'!$N$10:$N$44,'28'!$A$10:$A$44,LOSS!$I$5,'28'!$M$10:$M$44,LOSS!$B79)+SUMIFS('28'!$P$10:$P$44,'28'!$A$10:$A$44,LOSS!$I$5,'28'!$O$10:$O$44,LOSS!$B79)</f>
        <v>0</v>
      </c>
      <c r="FP79" s="116">
        <f>SUMIFS('28'!$K$10:$K$44,'28'!$A$10:$A$44,LOSS!$I$5,'28'!$M$10:$M$44,LOSS!$B79)+SUMIFS('28'!$L$10:$L$44,'28'!$A$10:$A$44,LOSS!$I$5,'28'!$O$10:$O$44,LOSS!$B79)</f>
        <v>0</v>
      </c>
      <c r="FQ79" s="115">
        <f>SUMIFS('29'!$N$10:$N$44,'29'!$A$10:$A$44,LOSS!$E$5,'29'!$M$10:$M$44,LOSS!$B79)+SUMIFS('29'!$P$10:$P$44,'29'!$A$10:$A$44,LOSS!$E$5,'29'!$O$10:$O$44,LOSS!$B79)</f>
        <v>0</v>
      </c>
      <c r="FR79" s="116">
        <f>SUMIFS('29'!$K$10:$K$44,'29'!$A$10:$A$44,LOSS!$E$5,'29'!$M$10:$M$44,LOSS!$B79)+SUMIFS('29'!$L$10:$L$44,'29'!$A$10:$A$44,LOSS!$E$5,'29'!$O$10:$O$44,LOSS!$B79)</f>
        <v>0</v>
      </c>
      <c r="FS79" s="115">
        <f>SUMIFS('29'!$N$10:$N$44,'29'!$A$10:$A$44,LOSS!$G$5,'29'!$M$10:$M$44,LOSS!$B79)+SUMIFS('29'!$P$10:$P$44,'29'!$A$10:$A$44,LOSS!$G$5,'29'!$O$10:$O$44,LOSS!$B79)</f>
        <v>0</v>
      </c>
      <c r="FT79" s="116">
        <f>SUMIFS('29'!$K$10:$K$44,'29'!$A$10:$A$44,LOSS!$G$5,'29'!$M$10:$M$44,LOSS!$B79)+SUMIFS('29'!$L$10:$L$44,'29'!$A$10:$A$44,LOSS!$G$5,'29'!$O$10:$O$44,LOSS!$B79)</f>
        <v>0</v>
      </c>
      <c r="FU79" s="115">
        <f>SUMIFS('29'!$N$10:$N$44,'29'!$A$10:$A$44,LOSS!$I$5,'29'!$M$10:$M$44,LOSS!$B79)+SUMIFS('29'!$P$10:$P$44,'29'!$A$10:$A$44,LOSS!$I$5,'29'!$O$10:$O$44,LOSS!$B79)</f>
        <v>0</v>
      </c>
      <c r="FV79" s="116">
        <f>SUMIFS('29'!$K$10:$K$44,'29'!$A$10:$A$44,LOSS!$I$5,'29'!$M$10:$M$44,LOSS!$B79)+SUMIFS('29'!$L$10:$L$44,'29'!$A$10:$A$44,LOSS!$I$5,'29'!$O$10:$O$44,LOSS!$B79)</f>
        <v>0</v>
      </c>
      <c r="FW79" s="115">
        <f>SUMIFS('30'!$N$10:$N$44,'30'!$A$10:$A$44,LOSS!$E$5,'30'!$M$10:$M$44,LOSS!$B79)+SUMIFS('30'!$P$10:$P$44,'30'!$A$10:$A$44,LOSS!$E$5,'30'!$O$10:$O$44,LOSS!$B79)</f>
        <v>0</v>
      </c>
      <c r="FX79" s="116">
        <f>SUMIFS('30'!$K$10:$K$44,'30'!$A$10:$A$44,LOSS!$E$5,'30'!$M$10:$M$44,LOSS!$B79)+SUMIFS('30'!$L$10:$L$44,'30'!$A$10:$A$44,LOSS!$E$5,'30'!$O$10:$O$44,LOSS!$B79)</f>
        <v>0</v>
      </c>
      <c r="FY79" s="115">
        <f>SUMIFS('30'!$N$10:$N$44,'30'!$A$10:$A$44,LOSS!$G$5,'30'!$M$10:$M$44,LOSS!$B79)+SUMIFS('30'!$P$10:$P$44,'30'!$A$10:$A$44,LOSS!$G$5,'30'!$O$10:$O$44,LOSS!$B79)</f>
        <v>0</v>
      </c>
      <c r="FZ79" s="116">
        <f>SUMIFS('30'!$K$10:$K$44,'30'!$A$10:$A$44,LOSS!$G$5,'30'!$M$10:$M$44,LOSS!$B79)+SUMIFS('30'!$L$10:$L$44,'30'!$A$10:$A$44,LOSS!$G$5,'30'!$O$10:$O$44,LOSS!$B79)</f>
        <v>0</v>
      </c>
      <c r="GA79" s="115">
        <f>SUMIFS('30'!$N$10:$N$44,'30'!$A$10:$A$44,LOSS!$I$5,'30'!$M$10:$M$44,LOSS!$B79)+SUMIFS('30'!$P$10:$P$44,'30'!$A$10:$A$44,LOSS!$I$5,'30'!$O$10:$O$44,LOSS!$B79)</f>
        <v>0</v>
      </c>
      <c r="GB79" s="116">
        <f>SUMIFS('30'!$K$10:$K$44,'30'!$A$10:$A$44,LOSS!$I$5,'30'!$M$10:$M$44,LOSS!$B79)+SUMIFS('30'!$L$10:$L$44,'30'!$A$10:$A$44,LOSS!$I$5,'30'!$O$10:$O$44,LOSS!$B79)</f>
        <v>0</v>
      </c>
      <c r="GC79" s="115">
        <f>SUMIFS('31'!$N$13:$N$44,'31'!$A$13:$A$44,LOSS!$E$5,'31'!$M$13:$M$44,LOSS!$B79)+SUMIFS('31'!$P$13:$P$44,'31'!$A$13:$A$44,LOSS!$E$5,'31'!$O$13:$O$44,LOSS!$B79)</f>
        <v>0</v>
      </c>
      <c r="GD79" s="116">
        <f>SUMIFS('31'!$K$13:$K$44,'31'!$A$13:$A$44,LOSS!$E$5,'31'!$M$13:$M$44,LOSS!$B79)+SUMIFS('31'!$L$13:$L$44,'31'!$A$13:$A$44,LOSS!$E$5,'31'!$O$13:$O$44,LOSS!$B79)</f>
        <v>0</v>
      </c>
      <c r="GE79" s="115">
        <f>SUMIFS('31'!$N$13:$N$44,'31'!$A$13:$A$44,LOSS!$G$5,'31'!$M$13:$M$44,LOSS!$B79)+SUMIFS('31'!$P$13:$P$44,'31'!$A$13:$A$44,LOSS!$G$5,'31'!$O$13:$O$44,LOSS!$B79)</f>
        <v>0</v>
      </c>
      <c r="GF79" s="116">
        <f>SUMIFS('31'!$K$13:$K$44,'31'!$A$13:$A$44,LOSS!$G$5,'31'!$M$13:$M$44,LOSS!$B79)+SUMIFS('31'!$L$13:$L$44,'31'!$A$13:$A$44,LOSS!$G$5,'31'!$O$13:$O$44,LOSS!$B79)</f>
        <v>0</v>
      </c>
      <c r="GG79" s="115">
        <f>SUMIFS('31'!$N$13:$N$44,'31'!$A$13:$A$44,LOSS!$I$5,'31'!$M$13:$M$44,LOSS!$B79)+SUMIFS('31'!$P$13:$P$44,'31'!$A$13:$A$44,LOSS!$I$5,'31'!$O$13:$O$44,LOSS!$B79)</f>
        <v>0</v>
      </c>
      <c r="GH79" s="116">
        <f>SUMIFS('31'!$K$13:$K$44,'31'!$A$13:$A$44,LOSS!$I$5,'31'!$M$13:$M$44,LOSS!$B79)+SUMIFS('31'!$L$13:$L$44,'31'!$A$13:$A$44,LOSS!$I$5,'31'!$O$13:$O$44,LOSS!$B79)</f>
        <v>0</v>
      </c>
      <c r="GI79" s="108">
        <f t="shared" si="8"/>
        <v>0</v>
      </c>
      <c r="GJ79" s="117">
        <f t="shared" si="7"/>
        <v>0</v>
      </c>
      <c r="GK79" s="118">
        <f t="shared" si="6"/>
        <v>0</v>
      </c>
    </row>
    <row r="80" ht="18.75" customHeight="1" spans="1:193">
      <c r="A80" s="125"/>
      <c r="B80" s="112">
        <v>433</v>
      </c>
      <c r="C80" s="113" t="s">
        <v>342</v>
      </c>
      <c r="D80" s="114"/>
      <c r="E80" s="115">
        <f>SUMIFS('1'!$N$10:$N$44,'1'!$A$10:$A$44,LOSS!$E$5,'1'!$M$10:$M$44,LOSS!$B80)+SUMIFS('1'!$P$10:$P$44,'1'!$A$10:$A$44,LOSS!$E$5,'1'!$O$10:$O$44,LOSS!$B80)</f>
        <v>0</v>
      </c>
      <c r="F80" s="116">
        <f>SUMIFS('1'!$K$10:$K$44,'1'!$A$10:$A$44,LOSS!$E$5,'1'!$M$10:$M$44,LOSS!$B80)+SUMIFS('1'!$L$10:$L$44,'1'!$A$10:$A$44,LOSS!$E$5,'1'!$O$10:$O$44,LOSS!$B80)</f>
        <v>0</v>
      </c>
      <c r="G80" s="115">
        <f>SUMIFS('1'!$N$10:$N$44,'1'!$A$10:$A$44,LOSS!$G$5,'1'!$M$10:$M$44,LOSS!$B80)+SUMIFS('1'!$P$10:$P$44,'1'!$A$10:$A$44,LOSS!$G$5,'1'!$O$10:$O$44,LOSS!$B80)</f>
        <v>0</v>
      </c>
      <c r="H80" s="116">
        <f>SUMIFS('1'!$K$10:$K$44,'1'!$A$10:$A$44,LOSS!$G$5,'1'!$M$10:$M$44,LOSS!$B80)+SUMIFS('1'!$L$10:$L$44,'1'!$A$10:$A$44,LOSS!$G$5,'1'!$O$10:$O$44,LOSS!$B80)</f>
        <v>0</v>
      </c>
      <c r="I80" s="115">
        <f>SUMIFS('1'!$N$10:$N$44,'1'!$A$10:$A$44,LOSS!$I$5,'1'!$M$10:$M$44,LOSS!$B80)+SUMIFS('1'!$P$10:$P$44,'1'!$A$10:$A$44,LOSS!$I$5,'1'!$O$10:$O$44,LOSS!$B80)</f>
        <v>0</v>
      </c>
      <c r="J80" s="116">
        <f>SUMIFS('1'!$K$10:$K$44,'1'!$A$10:$A$44,LOSS!$I$5,'1'!$M$10:$M$44,LOSS!$B80)+SUMIFS('1'!$L$10:$L$44,'1'!$A$10:$A$44,LOSS!$I$5,'1'!$O$10:$O$44,LOSS!$B80)</f>
        <v>0</v>
      </c>
      <c r="K80" s="115">
        <f>SUMIFS('2'!$N$10:$N$52,'2'!$A$10:$A$52,LOSS!$E$5,'2'!$M$10:$M$52,LOSS!$B80)+SUMIFS('2'!$P$10:$P$52,'2'!$A$10:$A$52,LOSS!$E$5,'2'!$O$10:$O$52,LOSS!$B80)</f>
        <v>0</v>
      </c>
      <c r="L80" s="116">
        <f>SUMIFS('2'!$K$10:$K$52,'2'!$A$10:$A$52,LOSS!$E$5,'2'!$M$10:$M$52,LOSS!$B80)+SUMIFS('2'!$L$10:$L$52,'2'!$A$10:$A$52,LOSS!$E$5,'2'!$O$10:$O$52,LOSS!$B80)</f>
        <v>0</v>
      </c>
      <c r="M80" s="115">
        <f>SUMIFS('2'!$N$10:$N$52,'2'!$A$10:$A$52,LOSS!$G$5,'2'!$M$10:$M$52,LOSS!$B80)+SUMIFS('2'!$P$10:$P$52,'2'!$A$10:$A$52,LOSS!$G$5,'2'!$O$10:$O$52,LOSS!$B80)</f>
        <v>0</v>
      </c>
      <c r="N80" s="116">
        <f>SUMIFS('2'!$K$10:$K$52,'2'!$A$10:$A$52,LOSS!$G$5,'2'!$M$10:$M$52,LOSS!$B80)+SUMIFS('2'!$L$10:$L$52,'2'!$A$10:$A$52,LOSS!$G$5,'2'!$O$10:$O$52,LOSS!$B80)</f>
        <v>0</v>
      </c>
      <c r="O80" s="115">
        <f>SUMIFS('2'!$N$10:$N$52,'2'!$A$10:$A$52,LOSS!$I$5,'2'!$M$10:$M$52,LOSS!$B80)+SUMIFS('2'!$P$10:$P$52,'2'!$A$10:$A$52,LOSS!$I$5,'2'!$O$10:$O$52,LOSS!$B80)</f>
        <v>0</v>
      </c>
      <c r="P80" s="116">
        <f>SUMIFS('2'!$K$10:$K$52,'2'!$A$10:$A$52,LOSS!$I$5,'2'!$M$10:$M$52,LOSS!$B80)+SUMIFS('2'!$L$10:$L$52,'2'!$A$10:$A$52,LOSS!$I$5,'2'!$O$10:$O$52,LOSS!$B80)</f>
        <v>0</v>
      </c>
      <c r="Q80" s="115">
        <f>SUMIFS('3'!$N$10:$N$44,'3'!$A$10:$A$44,LOSS!$E$5,'3'!$M$10:$M$44,LOSS!$B80)+SUMIFS('3'!$P$10:$P$44,'3'!$A$10:$A$44,LOSS!$E$5,'3'!$O$10:$O$44,LOSS!$B80)</f>
        <v>0</v>
      </c>
      <c r="R80" s="116">
        <f>SUMIFS('3'!$K$10:$K$44,'3'!$A$10:$A$44,LOSS!$E$5,'3'!$M$10:$M$44,LOSS!$B80)+SUMIFS('3'!$L$10:$L$44,'3'!$A$10:$A$44,LOSS!$E$5,'3'!$O$10:$O$44,LOSS!$B80)</f>
        <v>0</v>
      </c>
      <c r="S80" s="115">
        <f>SUMIFS('3'!$N$10:$N$44,'3'!$A$10:$A$44,LOSS!$G$5,'3'!$M$10:$M$44,LOSS!$B80)+SUMIFS('3'!$P$10:$P$44,'3'!$A$10:$A$44,LOSS!$G$5,'3'!$O$10:$O$44,LOSS!$B80)</f>
        <v>0</v>
      </c>
      <c r="T80" s="116">
        <f>SUMIFS('3'!$K$10:$K$44,'3'!$A$10:$A$44,LOSS!$G$5,'3'!$M$10:$M$44,LOSS!$B80)+SUMIFS('3'!$L$10:$L$44,'3'!$A$10:$A$44,LOSS!$G$5,'3'!$O$10:$O$44,LOSS!$B80)</f>
        <v>0</v>
      </c>
      <c r="U80" s="115">
        <f>SUMIFS('3'!$N$10:$N$44,'3'!$A$10:$A$44,LOSS!$I$5,'3'!$M$10:$M$44,LOSS!$B80)+SUMIFS('3'!$P$10:$P$44,'3'!$A$10:$A$44,LOSS!$I$5,'3'!$O$10:$O$44,LOSS!$B80)</f>
        <v>0</v>
      </c>
      <c r="V80" s="116">
        <f>SUMIFS('3'!$K$10:$K$44,'3'!$A$10:$A$44,LOSS!$I$5,'3'!$M$10:$M$44,LOSS!$B80)+SUMIFS('3'!$L$10:$L$44,'3'!$A$10:$A$44,LOSS!$I$5,'3'!$O$10:$O$44,LOSS!$B80)</f>
        <v>0</v>
      </c>
      <c r="W80" s="115">
        <f>SUMIFS('4'!$N$10:$N$44,'4'!$A$10:$A$44,LOSS!$E$5,'4'!$M$10:$M$44,LOSS!$B80)+SUMIFS('4'!$P$10:$P$44,'4'!$A$10:$A$44,LOSS!$E$5,'4'!$O$10:$O$44,LOSS!$B80)</f>
        <v>0</v>
      </c>
      <c r="X80" s="116">
        <f>SUMIFS('4'!$K$10:$K$44,'4'!$A$10:$A$44,LOSS!$E$5,'4'!$M$10:$M$44,LOSS!$B80)+SUMIFS('4'!$L$10:$L$44,'4'!$A$10:$A$44,LOSS!$E$5,'4'!$O$10:$O$44,LOSS!$B80)</f>
        <v>0</v>
      </c>
      <c r="Y80" s="115">
        <f>SUMIFS('4'!$N$10:$N$44,'4'!$A$10:$A$44,LOSS!$G$5,'4'!$M$10:$M$44,LOSS!$B80)+SUMIFS('4'!$P$10:$P$44,'4'!$A$10:$A$44,LOSS!$G$5,'4'!$O$10:$O$44,LOSS!$B80)</f>
        <v>0</v>
      </c>
      <c r="Z80" s="116">
        <f>SUMIFS('4'!$K$10:$K$44,'4'!$A$10:$A$44,LOSS!$G$5,'4'!$M$10:$M$44,LOSS!$B80)+SUMIFS('4'!$L$10:$L$44,'4'!$A$10:$A$44,LOSS!$G$5,'4'!$O$10:$O$44,LOSS!$B80)</f>
        <v>0</v>
      </c>
      <c r="AA80" s="115">
        <f>SUMIFS('4'!$N$10:$N$44,'4'!$A$10:$A$44,LOSS!$I$5,'4'!$M$10:$M$44,LOSS!$B80)+SUMIFS('4'!$P$10:$P$44,'4'!$A$10:$A$44,LOSS!$I$5,'4'!$O$10:$O$44,LOSS!$B80)</f>
        <v>0</v>
      </c>
      <c r="AB80" s="116">
        <f>SUMIFS('4'!$K$10:$K$44,'4'!$A$10:$A$44,LOSS!$I$5,'4'!$M$10:$M$44,LOSS!$B80)+SUMIFS('4'!$L$10:$L$44,'4'!$A$10:$A$44,LOSS!$I$5,'4'!$O$10:$O$44,LOSS!$B80)</f>
        <v>0</v>
      </c>
      <c r="AC80" s="115">
        <f>SUMIFS('5'!$N$10:$N$52,'5'!$A$10:$A$52,LOSS!$E$5,'5'!$M$10:$M$52,LOSS!$B80)+SUMIFS('5'!$P$10:$P$52,'5'!$A$10:$A$52,LOSS!$E$5,'5'!$O$10:$O$52,LOSS!$B80)</f>
        <v>0</v>
      </c>
      <c r="AD80" s="116">
        <f>SUMIFS('5'!$K$10:$K$52,'5'!$A$10:$A$52,LOSS!$E$5,'5'!$M$10:$M$52,LOSS!$B80)+SUMIFS('5'!$L$10:$L$52,'5'!$A$10:$A$52,LOSS!$E$5,'5'!$O$10:$O$52,LOSS!$B80)</f>
        <v>0</v>
      </c>
      <c r="AE80" s="115">
        <f>SUMIFS('5'!$N$10:$N$52,'5'!$A$10:$A$52,LOSS!$G$5,'5'!$M$10:$M$52,LOSS!$B80)+SUMIFS('5'!$P$10:$P$52,'5'!$A$10:$A$52,LOSS!$G$5,'5'!$O$10:$O$52,LOSS!$B80)</f>
        <v>0</v>
      </c>
      <c r="AF80" s="116">
        <f>SUMIFS('5'!$K$10:$K$52,'5'!$A$10:$A$52,LOSS!$G$5,'5'!$M$10:$M$52,LOSS!$B80)+SUMIFS('5'!$L$10:$L$52,'5'!$A$10:$A$52,LOSS!$G$5,'5'!$O$10:$O$52,LOSS!$B80)</f>
        <v>0</v>
      </c>
      <c r="AG80" s="115">
        <f>SUMIFS('5'!$N$10:$N$52,'5'!$A$10:$A$52,LOSS!$I$5,'5'!$M$10:$M$52,LOSS!$B80)+SUMIFS('5'!$P$10:$P$52,'5'!$A$10:$A$52,LOSS!$I$5,'5'!$O$10:$O$52,LOSS!$B80)</f>
        <v>0</v>
      </c>
      <c r="AH80" s="116">
        <f>SUMIFS('5'!$K$10:$K$52,'5'!$A$10:$A$52,LOSS!$I$5,'5'!$M$10:$M$52,LOSS!$B80)+SUMIFS('5'!$L$10:$L$52,'5'!$A$10:$A$52,LOSS!$I$5,'5'!$O$10:$O$52,LOSS!$B80)</f>
        <v>0</v>
      </c>
      <c r="AI80" s="115">
        <f>SUMIFS('6'!$N$10:$N$43,'6'!$A$10:$A$43,LOSS!$E$5,'6'!$M$10:$M$43,LOSS!$B80)+SUMIFS('6'!$P$10:$P$43,'6'!$A$10:$A$43,LOSS!$E$5,'6'!$O$10:$O$43,LOSS!$B80)</f>
        <v>0</v>
      </c>
      <c r="AJ80" s="116">
        <f>SUMIFS('6'!$K$10:$K$43,'6'!$A$10:$A$43,LOSS!$E$5,'6'!$M$10:$M$43,LOSS!$B80)+SUMIFS('6'!$L$10:$L$43,'6'!$A$10:$A$43,LOSS!$E$5,'6'!$O$10:$O$43,LOSS!$B80)</f>
        <v>0</v>
      </c>
      <c r="AK80" s="115">
        <f>SUMIFS('6'!$N$10:$N$43,'6'!$A$10:$A$43,LOSS!$G$5,'6'!$M$10:$M$43,LOSS!$B80)+SUMIFS('6'!$P$10:$P$43,'6'!$A$10:$A$43,LOSS!$G$5,'6'!$O$10:$O$43,LOSS!$B80)</f>
        <v>0</v>
      </c>
      <c r="AL80" s="116">
        <f>SUMIFS('6'!$K$10:$K$43,'6'!$A$10:$A$43,LOSS!$G$5,'6'!$M$10:$M$43,LOSS!$B80)+SUMIFS('6'!$L$10:$L$43,'6'!$A$10:$A$43,LOSS!$G$5,'6'!$O$10:$O$43,LOSS!$B80)</f>
        <v>0</v>
      </c>
      <c r="AM80" s="115">
        <f>SUMIFS('6'!$N$10:$N$43,'6'!$A$10:$A$43,LOSS!$I$5,'6'!$M$10:$M$43,LOSS!$B80)+SUMIFS('6'!$P$10:$P$43,'6'!$A$10:$A$43,LOSS!$I$5,'6'!$O$10:$O$43,LOSS!$B80)</f>
        <v>0</v>
      </c>
      <c r="AN80" s="116">
        <f>SUMIFS('6'!$K$10:$K$43,'6'!$A$10:$A$43,LOSS!$I$5,'6'!$M$10:$M$43,LOSS!$B80)+SUMIFS('6'!$L$10:$L$43,'6'!$A$10:$A$43,LOSS!$I$5,'6'!$O$10:$O$43,LOSS!$B80)</f>
        <v>0</v>
      </c>
      <c r="AO80" s="115">
        <f>SUMIFS('7'!$N$10:$N$44,'7'!$A$10:$A$44,LOSS!$E$5,'7'!$M$10:$M$44,LOSS!$B80)+SUMIFS('7'!$P$10:$P$44,'7'!$A$10:$A$44,LOSS!$E$5,'7'!$O$10:$O$44,LOSS!$B80)</f>
        <v>0</v>
      </c>
      <c r="AP80" s="116">
        <f>SUMIFS('7'!$K$10:$K$44,'7'!$A$10:$A$44,LOSS!$E$5,'7'!$M$10:$M$44,LOSS!$B80)+SUMIFS('7'!$L$10:$L$44,'7'!$A$10:$A$44,LOSS!$E$5,'7'!$O$10:$O$44,LOSS!$B80)</f>
        <v>0</v>
      </c>
      <c r="AQ80" s="115">
        <f>SUMIFS('7'!$N$10:$N$44,'7'!$A$10:$A$44,LOSS!$G$5,'7'!$M$10:$M$44,LOSS!$B80)+SUMIFS('7'!$P$10:$P$44,'7'!$A$10:$A$44,LOSS!$G$5,'7'!$O$10:$O$44,LOSS!$B80)</f>
        <v>0</v>
      </c>
      <c r="AR80" s="116">
        <f>SUMIFS('7'!$K$10:$K$44,'7'!$A$10:$A$44,LOSS!$G$5,'7'!$M$10:$M$44,LOSS!$B80)+SUMIFS('7'!$L$10:$L$44,'7'!$A$10:$A$44,LOSS!$G$5,'7'!$O$10:$O$44,LOSS!$B80)</f>
        <v>0</v>
      </c>
      <c r="AS80" s="115">
        <f>SUMIFS('7'!$N$10:$N$44,'7'!$A$10:$A$44,LOSS!$I$5,'7'!$M$10:$M$44,LOSS!$B80)+SUMIFS('7'!$P$10:$P$44,'7'!$A$10:$A$44,LOSS!$I$5,'7'!$O$10:$O$44,LOSS!$B80)</f>
        <v>0</v>
      </c>
      <c r="AT80" s="116">
        <f>SUMIFS('7'!$K$10:$K$44,'7'!$A$10:$A$44,LOSS!$I$5,'7'!$M$10:$M$44,LOSS!$B80)+SUMIFS('7'!$L$10:$L$44,'7'!$A$10:$A$44,LOSS!$I$5,'7'!$O$10:$O$44,LOSS!$B80)</f>
        <v>0</v>
      </c>
      <c r="AU80" s="115">
        <f>SUMIFS('8'!$N$10:$N$43,'8'!$A$10:$A$43,LOSS!$E$5,'8'!$M$10:$M$43,LOSS!$B80)+SUMIFS('8'!$P$10:$P$43,'8'!$A$10:$A$43,LOSS!$E$5,'8'!$O$10:$O$43,LOSS!$B80)</f>
        <v>0</v>
      </c>
      <c r="AV80" s="116">
        <f>SUMIFS('8'!$K$10:$K$43,'8'!$A$10:$A$43,LOSS!$E$5,'8'!$M$10:$M$43,LOSS!$B80)+SUMIFS('8'!$L$10:$L$43,'8'!$A$10:$A$43,LOSS!$E$5,'8'!$O$10:$O$43,LOSS!$B80)</f>
        <v>0</v>
      </c>
      <c r="AW80" s="115">
        <f>SUMIFS('8'!$N$10:$N$43,'8'!$A$10:$A$43,LOSS!$G$5,'8'!$M$10:$M$43,LOSS!$B80)+SUMIFS('8'!$P$10:$P$43,'8'!$A$10:$A$43,LOSS!$G$5,'8'!$O$10:$O$43,LOSS!$B80)</f>
        <v>0</v>
      </c>
      <c r="AX80" s="116">
        <f>SUMIFS('8'!$K$10:$K$43,'8'!$A$10:$A$43,LOSS!$G$5,'8'!$M$10:$M$43,LOSS!$B80)+SUMIFS('8'!$L$10:$L$43,'8'!$A$10:$A$43,LOSS!$G$5,'8'!$O$10:$O$43,LOSS!$B80)</f>
        <v>0</v>
      </c>
      <c r="AY80" s="115">
        <f>SUMIFS('8'!$N$10:$N$43,'8'!$A$10:$A$43,LOSS!$I$5,'8'!$M$10:$M$43,LOSS!$B80)+SUMIFS('8'!$P$10:$P$43,'8'!$A$10:$A$43,LOSS!$I$5,'8'!$O$10:$O$43,LOSS!$B80)</f>
        <v>0</v>
      </c>
      <c r="AZ80" s="116">
        <f>SUMIFS('8'!$K$10:$K$43,'8'!$A$10:$A$43,LOSS!$I$5,'8'!$M$10:$M$43,LOSS!$B80)+SUMIFS('8'!$L$10:$L$43,'8'!$A$10:$A$43,LOSS!$I$5,'8'!$O$10:$O$43,LOSS!$B80)</f>
        <v>0</v>
      </c>
      <c r="BA80" s="115">
        <f>SUMIFS('9'!$N$10:$N$51,'9'!$A$10:$A$51,LOSS!$E$5,'9'!$M$10:$M$51,LOSS!$B80)+SUMIFS('9'!$P$10:$P$51,'9'!$A$10:$A$51,LOSS!$E$5,'9'!$O$10:$O$51,LOSS!$B80)</f>
        <v>0</v>
      </c>
      <c r="BB80" s="116">
        <f>SUMIFS('9'!$K$10:$K$51,'9'!$A$10:$A$51,LOSS!$E$5,'9'!$M$10:$M$51,LOSS!$B80)+SUMIFS('9'!$L$10:$L$51,'9'!$A$10:$A$51,LOSS!$E$5,'9'!$O$10:$O$51,LOSS!$B80)</f>
        <v>0</v>
      </c>
      <c r="BC80" s="115">
        <f>SUMIFS('9'!$N$10:$N$51,'9'!$A$10:$A$51,LOSS!$G$5,'9'!$M$10:$M$51,LOSS!$B80)+SUMIFS('9'!$P$10:$P$51,'9'!$A$10:$A$51,LOSS!$G$5,'9'!$O$10:$O$51,LOSS!$B80)</f>
        <v>0</v>
      </c>
      <c r="BD80" s="116">
        <f>SUMIFS('9'!$K$10:$K$51,'9'!$A$10:$A$51,LOSS!$G$5,'9'!$M$10:$M$51,LOSS!$B80)+SUMIFS('9'!$L$10:$L$51,'9'!$A$10:$A$51,LOSS!$G$5,'9'!$O$10:$O$51,LOSS!$B80)</f>
        <v>0</v>
      </c>
      <c r="BE80" s="115">
        <f>SUMIFS('9'!$N$10:$N$51,'9'!$A$10:$A$51,LOSS!$I$5,'9'!$M$10:$M$51,LOSS!$B80)+SUMIFS('9'!$P$10:$P$51,'9'!$A$10:$A$51,LOSS!$I$5,'9'!$O$10:$O$51,LOSS!$B80)</f>
        <v>0</v>
      </c>
      <c r="BF80" s="116">
        <f>SUMIFS('9'!$K$10:$K$51,'9'!$A$10:$A$51,LOSS!$I$5,'9'!$M$10:$M$51,LOSS!$B80)+SUMIFS('9'!$L$10:$L$51,'9'!$A$10:$A$51,LOSS!$I$5,'9'!$O$10:$O$51,LOSS!$B80)</f>
        <v>0</v>
      </c>
      <c r="BG80" s="115">
        <f>SUMIFS('10'!$N$10:$N$44,'10'!$A$10:$A$44,LOSS!$E$5,'10'!$M$10:$M$44,LOSS!$B80)+SUMIFS('10'!$P$10:$P$44,'10'!$A$10:$A$44,LOSS!$E$5,'10'!$O$10:$O$44,LOSS!$B80)</f>
        <v>0</v>
      </c>
      <c r="BH80" s="116">
        <f>SUMIFS('10'!$K$10:$K$44,'10'!$A$10:$A$44,LOSS!$E$5,'10'!$M$10:$M$44,LOSS!$B80)+SUMIFS('10'!$L$10:$L$44,'10'!$A$10:$A$44,LOSS!$E$5,'10'!$O$10:$O$44,LOSS!$B80)</f>
        <v>0</v>
      </c>
      <c r="BI80" s="115">
        <f>SUMIFS('10'!$N$10:$N$44,'10'!$A$10:$A$44,LOSS!$G$5,'10'!$M$10:$M$44,LOSS!$B80)+SUMIFS('10'!$P$10:$P$44,'10'!$A$10:$A$44,LOSS!$G$5,'10'!$O$10:$O$44,LOSS!$B80)</f>
        <v>0</v>
      </c>
      <c r="BJ80" s="116">
        <f>SUMIFS('10'!$K$10:$K$44,'10'!$A$10:$A$44,LOSS!$G$5,'10'!$M$10:$M$44,LOSS!$B80)+SUMIFS('10'!$L$10:$L$44,'10'!$A$10:$A$44,LOSS!$G$5,'10'!$O$10:$O$44,LOSS!$B80)</f>
        <v>0</v>
      </c>
      <c r="BK80" s="115">
        <f>SUMIFS('10'!$N$10:$N$44,'10'!$A$10:$A$44,LOSS!$I$5,'10'!$M$10:$M$44,LOSS!$B80)+SUMIFS('10'!$P$10:$P$44,'10'!$A$10:$A$44,LOSS!$I$5,'10'!$O$10:$O$44,LOSS!$B80)</f>
        <v>0</v>
      </c>
      <c r="BL80" s="116">
        <f>SUMIFS('10'!$K$10:$K$44,'10'!$A$10:$A$44,LOSS!$I$5,'10'!$M$10:$M$44,LOSS!$B80)+SUMIFS('10'!$L$10:$L$44,'10'!$A$10:$A$44,LOSS!$I$5,'10'!$O$10:$O$44,LOSS!$B80)</f>
        <v>0</v>
      </c>
      <c r="BM80" s="115">
        <f>SUMIFS('11'!$N$10:$N$43,'11'!$A$10:$A$43,LOSS!$E$5,'11'!$M$10:$M$43,LOSS!$B80)+SUMIFS('11'!$P$10:$P$43,'11'!$A$10:$A$43,LOSS!$E$5,'11'!$O$10:$O$43,LOSS!$B80)</f>
        <v>0</v>
      </c>
      <c r="BN80" s="116">
        <f>SUMIFS('11'!$K$10:$K$43,'11'!$A$10:$A$43,LOSS!$E$5,'11'!$M$10:$M$43,LOSS!$B80)+SUMIFS('11'!$L$10:$L$43,'11'!$A$10:$A$43,LOSS!$E$5,'11'!$O$10:$O$43,LOSS!$B80)</f>
        <v>0</v>
      </c>
      <c r="BO80" s="115">
        <f>SUMIFS('11'!$N$10:$N$43,'11'!$A$10:$A$43,LOSS!$G$5,'11'!$M$10:$M$43,LOSS!$B80)+SUMIFS('11'!$P$10:$P$43,'11'!$A$10:$A$43,LOSS!$G$5,'11'!$O$10:$O$43,LOSS!$B80)</f>
        <v>0</v>
      </c>
      <c r="BP80" s="116">
        <f>SUMIFS('11'!$K$10:$K$43,'11'!$A$10:$A$43,LOSS!$G$5,'11'!$M$10:$M$43,LOSS!$B80)+SUMIFS('11'!$L$10:$L$43,'11'!$A$10:$A$43,LOSS!$G$5,'11'!$O$10:$O$43,LOSS!$B80)</f>
        <v>0</v>
      </c>
      <c r="BQ80" s="115">
        <f>SUMIFS('11'!$N$10:$N$43,'11'!$A$10:$A$43,LOSS!$I$5,'11'!$M$10:$M$43,LOSS!$B80)+SUMIFS('11'!$P$10:$P$43,'11'!$A$10:$A$43,LOSS!$I$5,'11'!$O$10:$O$43,LOSS!$B80)</f>
        <v>0</v>
      </c>
      <c r="BR80" s="116">
        <f>SUMIFS('11'!$K$10:$K$43,'11'!$A$10:$A$43,LOSS!$I$5,'11'!$M$10:$M$43,LOSS!$B80)+SUMIFS('11'!$L$10:$L$43,'11'!$A$10:$A$43,LOSS!$I$5,'11'!$O$10:$O$43,LOSS!$B80)</f>
        <v>0</v>
      </c>
      <c r="BS80" s="115">
        <f>SUMIFS('12'!$N$10:$N$44,'12'!$A$10:$A$44,LOSS!$E$5,'12'!$M$10:$M$44,LOSS!$B80)+SUMIFS('12'!$P$10:$P$44,'12'!$A$10:$A$44,LOSS!$E$5,'12'!$O$10:$O$44,LOSS!$B80)</f>
        <v>0</v>
      </c>
      <c r="BT80" s="116">
        <f>SUMIFS('12'!$K$10:$K$44,'12'!$A$10:$A$44,LOSS!$E$5,'12'!$M$10:$M$44,LOSS!$B80)+SUMIFS('12'!$L$10:$L$44,'12'!$A$10:$A$44,LOSS!$E$5,'12'!$O$10:$O$44,LOSS!$B80)</f>
        <v>0</v>
      </c>
      <c r="BU80" s="115">
        <f>SUMIFS('12'!$N$10:$N$44,'12'!$A$10:$A$44,LOSS!$G$5,'12'!$M$10:$M$44,LOSS!$B80)+SUMIFS('12'!$P$10:$P$44,'12'!$A$10:$A$44,LOSS!$G$5,'12'!$O$10:$O$44,LOSS!$B80)</f>
        <v>0</v>
      </c>
      <c r="BV80" s="116">
        <f>SUMIFS('12'!$K$10:$K$44,'12'!$A$10:$A$44,LOSS!$G$5,'12'!$M$10:$M$44,LOSS!$B80)+SUMIFS('12'!$L$10:$L$44,'12'!$A$10:$A$44,LOSS!$G$5,'12'!$O$10:$O$44,LOSS!$B80)</f>
        <v>0</v>
      </c>
      <c r="BW80" s="115">
        <f>SUMIFS('12'!$N$10:$N$44,'12'!$A$10:$A$44,LOSS!$I$5,'12'!$M$10:$M$44,LOSS!$B80)+SUMIFS('12'!$P$10:$P$44,'12'!$A$10:$A$44,LOSS!$I$5,'12'!$O$10:$O$44,LOSS!$B80)</f>
        <v>0</v>
      </c>
      <c r="BX80" s="116">
        <f>SUMIFS('12'!$K$10:$K$44,'12'!$A$10:$A$44,LOSS!$I$5,'12'!$M$10:$M$44,LOSS!$B80)+SUMIFS('12'!$L$10:$L$44,'12'!$A$10:$A$44,LOSS!$I$5,'12'!$O$10:$O$44,LOSS!$B80)</f>
        <v>0</v>
      </c>
      <c r="BY80" s="115">
        <f>SUMIFS('13'!$N$10:$N$44,'13'!$A$10:$A$44,LOSS!$E$5,'13'!$M$10:$M$44,LOSS!$B80)+SUMIFS('13'!$P$10:$P$44,'13'!$A$10:$A$44,LOSS!$E$5,'13'!$O$10:$O$44,LOSS!$B80)</f>
        <v>0</v>
      </c>
      <c r="BZ80" s="116">
        <f>SUMIFS('13'!$K$10:$K$44,'13'!$A$10:$A$44,LOSS!$E$5,'13'!$M$10:$M$44,LOSS!$B80)+SUMIFS('13'!$L$10:$L$44,'13'!$A$10:$A$44,LOSS!$E$5,'13'!$O$10:$O$44,LOSS!$B80)</f>
        <v>0</v>
      </c>
      <c r="CA80" s="115">
        <f>SUMIFS('13'!$N$10:$N$44,'13'!$A$10:$A$44,LOSS!$G$5,'13'!$M$10:$M$44,LOSS!$B80)+SUMIFS('13'!$P$10:$P$44,'13'!$A$10:$A$44,LOSS!$G$5,'13'!$O$10:$O$44,LOSS!$B80)</f>
        <v>0</v>
      </c>
      <c r="CB80" s="116">
        <f>SUMIFS('13'!$K$10:$K$44,'13'!$A$10:$A$44,LOSS!$G$5,'13'!$M$10:$M$44,LOSS!$B80)+SUMIFS('13'!$L$10:$L$44,'13'!$A$10:$A$44,LOSS!$G$5,'13'!$O$10:$O$44,LOSS!$B80)</f>
        <v>0</v>
      </c>
      <c r="CC80" s="115">
        <f>SUMIFS('13'!$N$10:$N$44,'13'!$A$10:$A$44,LOSS!$I$5,'13'!$M$10:$M$44,LOSS!$B80)+SUMIFS('13'!$P$10:$P$44,'13'!$A$10:$A$44,LOSS!$I$5,'13'!$O$10:$O$44,LOSS!$B80)</f>
        <v>0</v>
      </c>
      <c r="CD80" s="116">
        <f>SUMIFS('13'!$K$10:$K$44,'13'!$A$10:$A$44,LOSS!$I$5,'13'!$M$10:$M$44,LOSS!$B80)+SUMIFS('13'!$L$10:$L$44,'13'!$A$10:$A$44,LOSS!$I$5,'13'!$O$10:$O$44,LOSS!$B80)</f>
        <v>0</v>
      </c>
      <c r="CE80" s="115">
        <f>SUMIFS('14'!$N$10:$N$44,'14'!$A$10:$A$44,LOSS!$E$5,'14'!$M$10:$M$44,LOSS!$B80)+SUMIFS('14'!$P$10:$P$44,'14'!$A$10:$A$44,LOSS!$E$5,'14'!$O$10:$O$44,LOSS!$B80)</f>
        <v>0</v>
      </c>
      <c r="CF80" s="116">
        <f>SUMIFS('14'!$K$10:$K$44,'14'!$A$10:$A$44,LOSS!$E$5,'14'!$M$10:$M$44,LOSS!$B80)+SUMIFS('14'!$L$10:$L$44,'14'!$A$10:$A$44,LOSS!$E$5,'14'!$O$10:$O$44,LOSS!$B80)</f>
        <v>0</v>
      </c>
      <c r="CG80" s="115">
        <f>SUMIFS('14'!$N$10:$N$44,'14'!$A$10:$A$44,LOSS!$G$5,'14'!$M$10:$M$44,LOSS!$B80)+SUMIFS('14'!$P$10:$P$44,'14'!$A$10:$A$44,LOSS!$G$5,'14'!$O$10:$O$44,LOSS!$B80)</f>
        <v>0</v>
      </c>
      <c r="CH80" s="116">
        <f>SUMIFS('14'!$K$10:$K$44,'14'!$A$10:$A$44,LOSS!$G$5,'14'!$M$10:$M$44,LOSS!$B80)+SUMIFS('14'!$L$10:$L$44,'14'!$A$10:$A$44,LOSS!$G$5,'14'!$O$10:$O$44,LOSS!$B80)</f>
        <v>0</v>
      </c>
      <c r="CI80" s="115">
        <f>SUMIFS('14'!$N$10:$N$44,'14'!$A$10:$A$44,LOSS!$I$5,'14'!$M$10:$M$44,LOSS!$B80)+SUMIFS('14'!$P$10:$P$44,'14'!$A$10:$A$44,LOSS!$I$5,'14'!$O$10:$O$44,LOSS!$B80)</f>
        <v>0</v>
      </c>
      <c r="CJ80" s="116">
        <f>SUMIFS('14'!$K$10:$K$44,'14'!$A$10:$A$44,LOSS!$I$5,'14'!$M$10:$M$44,LOSS!$B80)+SUMIFS('14'!$L$10:$L$44,'14'!$A$10:$A$44,LOSS!$I$5,'14'!$O$10:$O$44,LOSS!$B80)</f>
        <v>0</v>
      </c>
      <c r="CK80" s="115">
        <f>SUMIFS('15'!$N$10:$N$44,'15'!$A$10:$A$44,LOSS!$E$5,'15'!$M$10:$M$44,LOSS!$B80)+SUMIFS('15'!$P$10:$P$44,'15'!$A$10:$A$44,LOSS!$E$5,'15'!$O$10:$O$44,LOSS!$B80)</f>
        <v>0</v>
      </c>
      <c r="CL80" s="116">
        <f>SUMIFS('15'!$K$10:$K$44,'15'!$A$10:$A$44,LOSS!$E$5,'15'!$M$10:$M$44,LOSS!$B80)+SUMIFS('15'!$L$10:$L$44,'15'!$A$10:$A$44,LOSS!$E$5,'15'!$O$10:$O$44,LOSS!$B80)</f>
        <v>0</v>
      </c>
      <c r="CM80" s="115">
        <f>SUMIFS('15'!$N$10:$N$44,'15'!$A$10:$A$44,LOSS!$G$5,'15'!$M$10:$M$44,LOSS!$B80)+SUMIFS('15'!$P$10:$P$44,'15'!$A$10:$A$44,LOSS!$G$5,'15'!$O$10:$O$44,LOSS!$B80)</f>
        <v>0</v>
      </c>
      <c r="CN80" s="116">
        <f>SUMIFS('15'!$K$10:$K$44,'15'!$A$10:$A$44,LOSS!$G$5,'15'!$M$10:$M$44,LOSS!$B80)+SUMIFS('15'!$L$10:$L$44,'15'!$A$10:$A$44,LOSS!$G$5,'15'!$O$10:$O$44,LOSS!$B80)</f>
        <v>0</v>
      </c>
      <c r="CO80" s="115">
        <f>SUMIFS('15'!$N$10:$N$44,'15'!$A$10:$A$44,LOSS!$I$5,'15'!$M$10:$M$44,LOSS!$B80)+SUMIFS('15'!$P$10:$P$44,'15'!$A$10:$A$44,LOSS!$I$5,'15'!$O$10:$O$44,LOSS!$B80)</f>
        <v>0</v>
      </c>
      <c r="CP80" s="116">
        <f>SUMIFS('15'!$K$10:$K$44,'15'!$A$10:$A$44,LOSS!$I$5,'15'!$M$10:$M$44,LOSS!$B80)+SUMIFS('15'!$L$10:$L$44,'15'!$A$10:$A$44,LOSS!$I$5,'15'!$O$10:$O$44,LOSS!$B80)</f>
        <v>0</v>
      </c>
      <c r="CQ80" s="115">
        <f>SUMIFS('16'!$N$10:$N$44,'16'!$A$10:$A$44,LOSS!$E$5,'16'!$M$10:$M$44,LOSS!$B80)+SUMIFS('16'!$P$10:$P$44,'16'!$A$10:$A$44,LOSS!$E$5,'16'!$O$10:$O$44,LOSS!$B80)</f>
        <v>0</v>
      </c>
      <c r="CR80" s="116">
        <f>SUMIFS('16'!$K$10:$K$44,'16'!$A$10:$A$44,LOSS!$E$5,'16'!$M$10:$M$44,LOSS!$B80)+SUMIFS('16'!$L$10:$L$44,'16'!$A$10:$A$44,LOSS!$E$5,'16'!$O$10:$O$44,LOSS!$B80)</f>
        <v>0</v>
      </c>
      <c r="CS80" s="115">
        <f>SUMIFS('16'!$N$10:$N$44,'16'!$A$10:$A$44,LOSS!$G$5,'16'!$M$10:$M$44,LOSS!$B80)+SUMIFS('16'!$P$10:$P$44,'16'!$A$10:$A$44,LOSS!$G$5,'16'!$O$10:$O$44,LOSS!$B80)</f>
        <v>0</v>
      </c>
      <c r="CT80" s="116">
        <f>SUMIFS('16'!$K$10:$K$44,'16'!$A$10:$A$44,LOSS!$G$5,'16'!$M$10:$M$44,LOSS!$B80)+SUMIFS('16'!$L$10:$L$44,'16'!$A$10:$A$44,LOSS!$G$5,'16'!$O$10:$O$44,LOSS!$B80)</f>
        <v>0</v>
      </c>
      <c r="CU80" s="115">
        <f>SUMIFS('16'!$N$10:$N$44,'16'!$A$10:$A$44,LOSS!$I$5,'16'!$M$10:$M$44,LOSS!$B80)+SUMIFS('16'!$P$10:$P$44,'16'!$A$10:$A$44,LOSS!$I$5,'16'!$O$10:$O$44,LOSS!$B80)</f>
        <v>0</v>
      </c>
      <c r="CV80" s="116">
        <f>SUMIFS('16'!$K$10:$K$44,'16'!$A$10:$A$44,LOSS!$I$5,'16'!$M$10:$M$44,LOSS!$B80)+SUMIFS('16'!$L$10:$L$44,'16'!$A$10:$A$44,LOSS!$I$5,'16'!$O$10:$O$44,LOSS!$B80)</f>
        <v>0</v>
      </c>
      <c r="CW80" s="115">
        <f>SUMIFS('17'!$N$10:$N$44,'17'!$A$10:$A$44,LOSS!$E$5,'17'!$M$10:$M$44,LOSS!$B80)+SUMIFS('17'!$P$10:$P$44,'17'!$A$10:$A$44,LOSS!$E$5,'17'!$O$10:$O$44,LOSS!$B80)</f>
        <v>0</v>
      </c>
      <c r="CX80" s="116">
        <f>SUMIFS('17'!$K$10:$K$44,'17'!$A$10:$A$44,LOSS!$E$5,'17'!$M$10:$M$44,LOSS!$B80)+SUMIFS('17'!$L$10:$L$44,'17'!$A$10:$A$44,LOSS!$E$5,'17'!$O$10:$O$44,LOSS!$B80)</f>
        <v>0</v>
      </c>
      <c r="CY80" s="115">
        <f>SUMIFS('17'!$N$10:$N$44,'17'!$A$10:$A$44,LOSS!$G$5,'17'!$M$10:$M$44,LOSS!$B80)+SUMIFS('17'!$P$10:$P$44,'17'!$A$10:$A$44,LOSS!$G$5,'17'!$O$10:$O$44,LOSS!$B80)</f>
        <v>0</v>
      </c>
      <c r="CZ80" s="116">
        <f>SUMIFS('17'!$K$10:$K$44,'17'!$A$10:$A$44,LOSS!$G$5,'17'!$M$10:$M$44,LOSS!$B80)+SUMIFS('17'!$L$10:$L$44,'17'!$A$10:$A$44,LOSS!$G$5,'17'!$O$10:$O$44,LOSS!$B80)</f>
        <v>0</v>
      </c>
      <c r="DA80" s="115">
        <f>SUMIFS('17'!$N$10:$N$44,'17'!$A$10:$A$44,LOSS!$I$5,'17'!$M$10:$M$44,LOSS!$B80)+SUMIFS('17'!$P$10:$P$44,'17'!$A$10:$A$44,LOSS!$I$5,'17'!$O$10:$O$44,LOSS!$B80)</f>
        <v>0</v>
      </c>
      <c r="DB80" s="116">
        <f>SUMIFS('17'!$K$10:$K$44,'17'!$A$10:$A$44,LOSS!$I$5,'17'!$M$10:$M$44,LOSS!$B80)+SUMIFS('17'!$L$10:$L$44,'17'!$A$10:$A$44,LOSS!$I$5,'17'!$O$10:$O$44,LOSS!$B80)</f>
        <v>0</v>
      </c>
      <c r="DC80" s="115">
        <f>SUMIFS('18'!$N$10:$N$44,'18'!$A$10:$A$44,LOSS!$E$5,'18'!$M$10:$M$44,LOSS!$B80)+SUMIFS('18'!$P$10:$P$44,'18'!$A$10:$A$44,LOSS!$E$5,'18'!$O$10:$O$44,LOSS!$B80)</f>
        <v>0</v>
      </c>
      <c r="DD80" s="116">
        <f>SUMIFS('18'!$K$10:$K$44,'18'!$A$10:$A$44,LOSS!$E$5,'18'!$M$10:$M$44,LOSS!$B80)+SUMIFS('18'!$L$10:$L$44,'18'!$A$10:$A$44,LOSS!$E$5,'18'!$O$10:$O$44,LOSS!$B80)</f>
        <v>0</v>
      </c>
      <c r="DE80" s="115">
        <f>SUMIFS('18'!$N$10:$N$44,'18'!$A$10:$A$44,LOSS!$G$5,'18'!$M$10:$M$44,LOSS!$B80)+SUMIFS('18'!$P$10:$P$44,'18'!$A$10:$A$44,LOSS!$G$5,'18'!$O$10:$O$44,LOSS!$B80)</f>
        <v>0</v>
      </c>
      <c r="DF80" s="116">
        <f>SUMIFS('18'!$K$10:$K$44,'18'!$A$10:$A$44,LOSS!$G$5,'18'!$M$10:$M$44,LOSS!$B80)+SUMIFS('18'!$L$10:$L$44,'18'!$A$10:$A$44,LOSS!$G$5,'18'!$O$10:$O$44,LOSS!$B80)</f>
        <v>0</v>
      </c>
      <c r="DG80" s="115">
        <f>SUMIFS('18'!$N$10:$N$44,'18'!$A$10:$A$44,LOSS!$I$5,'18'!$M$10:$M$44,LOSS!$B80)+SUMIFS('18'!$P$10:$P$44,'18'!$A$10:$A$44,LOSS!$I$5,'18'!$O$10:$O$44,LOSS!$B80)</f>
        <v>0</v>
      </c>
      <c r="DH80" s="116">
        <f>SUMIFS('18'!$K$10:$K$44,'18'!$A$10:$A$44,LOSS!$I$5,'18'!$M$10:$M$44,LOSS!$B80)+SUMIFS('18'!$L$10:$L$44,'18'!$A$10:$A$44,LOSS!$I$5,'18'!$O$10:$O$44,LOSS!$B80)</f>
        <v>0</v>
      </c>
      <c r="DI80" s="115">
        <f>SUMIFS('19'!$N$10:$N$44,'19'!$A$10:$A$44,LOSS!$E$5,'19'!$M$10:$M$44,LOSS!$B80)+SUMIFS('19'!$P$10:$P$44,'19'!$A$10:$A$44,LOSS!$E$5,'19'!$O$10:$O$44,LOSS!$B80)</f>
        <v>0</v>
      </c>
      <c r="DJ80" s="116">
        <f>SUMIFS('19'!$K$10:$K$44,'19'!$A$10:$A$44,LOSS!$E$5,'19'!$M$10:$M$44,LOSS!$B80)+SUMIFS('19'!$L$10:$L$44,'19'!$A$10:$A$44,LOSS!$E$5,'19'!$O$10:$O$44,LOSS!$B80)</f>
        <v>0</v>
      </c>
      <c r="DK80" s="115">
        <f>SUMIFS('19'!$N$10:$N$44,'19'!$A$10:$A$44,LOSS!$G$5,'19'!$M$10:$M$44,LOSS!$B80)+SUMIFS('19'!$P$10:$P$44,'19'!$A$10:$A$44,LOSS!$G$5,'19'!$O$10:$O$44,LOSS!$B80)</f>
        <v>0</v>
      </c>
      <c r="DL80" s="116">
        <f>SUMIFS('19'!$K$10:$K$44,'19'!$A$10:$A$44,LOSS!$G$5,'19'!$M$10:$M$44,LOSS!$B80)+SUMIFS('19'!$L$10:$L$44,'19'!$A$10:$A$44,LOSS!$G$5,'19'!$O$10:$O$44,LOSS!$B80)</f>
        <v>0</v>
      </c>
      <c r="DM80" s="115">
        <f>SUMIFS('19'!$N$10:$N$44,'19'!$A$10:$A$44,LOSS!$I$5,'19'!$M$10:$M$44,LOSS!$B80)+SUMIFS('19'!$P$10:$P$44,'19'!$A$10:$A$44,LOSS!$I$5,'19'!$O$10:$O$44,LOSS!$B80)</f>
        <v>0</v>
      </c>
      <c r="DN80" s="116">
        <f>SUMIFS('19'!$K$10:$K$44,'19'!$A$10:$A$44,LOSS!$I$5,'19'!$M$10:$M$44,LOSS!$B80)+SUMIFS('19'!$L$10:$L$44,'19'!$A$10:$A$44,LOSS!$I$5,'19'!$O$10:$O$44,LOSS!$B80)</f>
        <v>0</v>
      </c>
      <c r="DO80" s="115">
        <f>SUMIFS('20'!$N$10:$N$44,'20'!$A$10:$A$44,LOSS!$E$5,'20'!$M$10:$M$44,LOSS!$B80)+SUMIFS('20'!$P$10:$P$44,'20'!$A$10:$A$44,LOSS!$E$5,'20'!$O$10:$O$44,LOSS!$B80)</f>
        <v>0</v>
      </c>
      <c r="DP80" s="116">
        <f>SUMIFS('20'!$K$10:$K$44,'20'!$A$10:$A$44,LOSS!$E$5,'20'!$M$10:$M$44,LOSS!$B80)+SUMIFS('20'!$L$10:$L$44,'20'!$A$10:$A$44,LOSS!$E$5,'20'!$O$10:$O$44,LOSS!$B80)</f>
        <v>0</v>
      </c>
      <c r="DQ80" s="115">
        <f>SUMIFS('20'!$N$10:$N$44,'20'!$A$10:$A$44,LOSS!$G$5,'20'!$M$10:$M$44,LOSS!$B80)+SUMIFS('20'!$P$10:$P$44,'20'!$A$10:$A$44,LOSS!$G$5,'20'!$O$10:$O$44,LOSS!$B80)</f>
        <v>0</v>
      </c>
      <c r="DR80" s="116">
        <f>SUMIFS('20'!$K$10:$K$44,'20'!$A$10:$A$44,LOSS!$G$5,'20'!$M$10:$M$44,LOSS!$B80)+SUMIFS('20'!$L$10:$L$44,'20'!$A$10:$A$44,LOSS!$G$5,'20'!$O$10:$O$44,LOSS!$B80)</f>
        <v>0</v>
      </c>
      <c r="DS80" s="115">
        <f>SUMIFS('20'!$N$10:$N$44,'20'!$A$10:$A$44,LOSS!$I$5,'20'!$M$10:$M$44,LOSS!$B80)+SUMIFS('20'!$P$10:$P$44,'20'!$A$10:$A$44,LOSS!$I$5,'20'!$O$10:$O$44,LOSS!$B80)</f>
        <v>0</v>
      </c>
      <c r="DT80" s="116">
        <f>SUMIFS('20'!$K$10:$K$44,'20'!$A$10:$A$44,LOSS!$I$5,'20'!$M$10:$M$44,LOSS!$B80)+SUMIFS('20'!$L$10:$L$44,'20'!$A$10:$A$44,LOSS!$I$5,'20'!$O$10:$O$44,LOSS!$B80)</f>
        <v>0</v>
      </c>
      <c r="DU80" s="115">
        <f>SUMIFS('21'!$N$10:$N$44,'21'!$A$10:$A$44,LOSS!$E$5,'21'!$M$10:$M$44,LOSS!$B80)+SUMIFS('21'!$P$10:$P$44,'21'!$A$10:$A$44,LOSS!$E$5,'21'!$O$10:$O$44,LOSS!$B80)</f>
        <v>0</v>
      </c>
      <c r="DV80" s="116">
        <f>SUMIFS('21'!$K$10:$K$44,'21'!$A$10:$A$44,LOSS!$E$5,'21'!$M$10:$M$44,LOSS!$B80)+SUMIFS('21'!$L$10:$L$44,'21'!$A$10:$A$44,LOSS!$E$5,'21'!$O$10:$O$44,LOSS!$B80)</f>
        <v>0</v>
      </c>
      <c r="DW80" s="115">
        <f>SUMIFS('21'!$N$10:$N$44,'21'!$A$10:$A$44,LOSS!$G$5,'21'!$M$10:$M$44,LOSS!$B80)+SUMIFS('21'!$P$10:$P$44,'21'!$A$10:$A$44,LOSS!$G$5,'21'!$O$10:$O$44,LOSS!$B80)</f>
        <v>0</v>
      </c>
      <c r="DX80" s="116">
        <f>SUMIFS('21'!$K$10:$K$44,'21'!$A$10:$A$44,LOSS!$G$5,'21'!$M$10:$M$44,LOSS!$B80)+SUMIFS('21'!$L$10:$L$44,'21'!$A$10:$A$44,LOSS!$G$5,'21'!$O$10:$O$44,LOSS!$B80)</f>
        <v>0</v>
      </c>
      <c r="DY80" s="115">
        <f>SUMIFS('21'!$N$10:$N$44,'21'!$A$10:$A$44,LOSS!$I$5,'21'!$M$10:$M$44,LOSS!$B80)+SUMIFS('21'!$P$10:$P$44,'21'!$A$10:$A$44,LOSS!$I$5,'21'!$O$10:$O$44,LOSS!$B80)</f>
        <v>0</v>
      </c>
      <c r="DZ80" s="116">
        <f>SUMIFS('21'!$K$10:$K$44,'21'!$A$10:$A$44,LOSS!$I$5,'21'!$M$10:$M$44,LOSS!$B80)+SUMIFS('21'!$L$10:$L$44,'21'!$A$10:$A$44,LOSS!$I$5,'21'!$O$10:$O$44,LOSS!$B80)</f>
        <v>0</v>
      </c>
      <c r="EA80" s="115">
        <f>SUMIFS('22'!$N$10:$N$44,'22'!$A$10:$A$44,LOSS!$E$5,'22'!$M$10:$M$44,LOSS!$B80)+SUMIFS('22'!$P$10:$P$44,'22'!$A$10:$A$44,LOSS!$E$5,'22'!$O$10:$O$44,LOSS!$B80)</f>
        <v>0</v>
      </c>
      <c r="EB80" s="116">
        <f>SUMIFS('22'!$K$10:$K$44,'22'!$A$10:$A$44,LOSS!$E$5,'22'!$M$10:$M$44,LOSS!$B80)+SUMIFS('22'!$L$10:$L$44,'22'!$A$10:$A$44,LOSS!$E$5,'22'!$O$10:$O$44,LOSS!$B80)</f>
        <v>0</v>
      </c>
      <c r="EC80" s="115">
        <f>SUMIFS('22'!$N$10:$N$44,'22'!$A$10:$A$44,LOSS!$G$5,'22'!$M$10:$M$44,LOSS!$B80)+SUMIFS('22'!$P$10:$P$44,'22'!$A$10:$A$44,LOSS!$G$5,'22'!$O$10:$O$44,LOSS!$B80)</f>
        <v>0</v>
      </c>
      <c r="ED80" s="116">
        <f>SUMIFS('22'!$K$10:$K$44,'22'!$A$10:$A$44,LOSS!$G$5,'22'!$M$10:$M$44,LOSS!$B80)+SUMIFS('22'!$L$10:$L$44,'22'!$A$10:$A$44,LOSS!$G$5,'22'!$O$10:$O$44,LOSS!$B80)</f>
        <v>0</v>
      </c>
      <c r="EE80" s="115">
        <f>SUMIFS('22'!$N$10:$N$44,'22'!$A$10:$A$44,LOSS!$I$5,'22'!$M$10:$M$44,LOSS!$B80)+SUMIFS('22'!$P$10:$P$44,'22'!$A$10:$A$44,LOSS!$I$5,'22'!$O$10:$O$44,LOSS!$B80)</f>
        <v>0</v>
      </c>
      <c r="EF80" s="116">
        <f>SUMIFS('22'!$K$10:$K$44,'22'!$A$10:$A$44,LOSS!$I$5,'22'!$M$10:$M$44,LOSS!$B80)+SUMIFS('22'!$L$10:$L$44,'22'!$A$10:$A$44,LOSS!$I$5,'22'!$O$10:$O$44,LOSS!$B80)</f>
        <v>0</v>
      </c>
      <c r="EG80" s="115">
        <f>SUMIFS('23'!$N$10:$N$44,'23'!$A$10:$A$44,LOSS!$E$5,'23'!$M$10:$M$44,LOSS!$B80)+SUMIFS('23'!$P$10:$P$44,'23'!$A$10:$A$44,LOSS!$E$5,'23'!$O$10:$O$44,LOSS!$B80)</f>
        <v>0</v>
      </c>
      <c r="EH80" s="116">
        <f>SUMIFS('23'!$K$10:$K$44,'23'!$A$10:$A$44,LOSS!$E$5,'23'!$M$10:$M$44,LOSS!$B80)+SUMIFS('23'!$L$10:$L$44,'23'!$A$10:$A$44,LOSS!$E$5,'23'!$O$10:$O$44,LOSS!$B80)</f>
        <v>0</v>
      </c>
      <c r="EI80" s="115">
        <f>SUMIFS('23'!$N$10:$N$44,'23'!$A$10:$A$44,LOSS!$G$5,'23'!$M$10:$M$44,LOSS!$B80)+SUMIFS('23'!$P$10:$P$44,'23'!$A$10:$A$44,LOSS!$G$5,'23'!$O$10:$O$44,LOSS!$B80)</f>
        <v>0</v>
      </c>
      <c r="EJ80" s="116">
        <f>SUMIFS('23'!$K$10:$K$44,'23'!$A$10:$A$44,LOSS!$G$5,'23'!$M$10:$M$44,LOSS!$B80)+SUMIFS('23'!$L$10:$L$44,'23'!$A$10:$A$44,LOSS!$G$5,'23'!$O$10:$O$44,LOSS!$B80)</f>
        <v>0</v>
      </c>
      <c r="EK80" s="115">
        <f>SUMIFS('23'!$N$10:$N$44,'23'!$A$10:$A$44,LOSS!$I$5,'23'!$M$10:$M$44,LOSS!$B80)+SUMIFS('23'!$P$10:$P$44,'23'!$A$10:$A$44,LOSS!$I$5,'23'!$O$10:$O$44,LOSS!$B80)</f>
        <v>0</v>
      </c>
      <c r="EL80" s="116">
        <f>SUMIFS('23'!$K$10:$K$44,'23'!$A$10:$A$44,LOSS!$I$5,'23'!$M$10:$M$44,LOSS!$B80)+SUMIFS('23'!$L$10:$L$44,'23'!$A$10:$A$44,LOSS!$I$5,'23'!$O$10:$O$44,LOSS!$B80)</f>
        <v>0</v>
      </c>
      <c r="EM80" s="115">
        <f>SUMIFS('24'!$N$10:$N$44,'24'!$A$10:$A$44,LOSS!$E$5,'24'!$M$10:$M$44,LOSS!$B80)+SUMIFS('24'!$P$10:$P$44,'24'!$A$10:$A$44,LOSS!$E$5,'24'!$O$10:$O$44,LOSS!$B80)</f>
        <v>0</v>
      </c>
      <c r="EN80" s="116">
        <f>SUMIFS('24'!$K$10:$K$44,'24'!$A$10:$A$44,LOSS!$E$5,'24'!$M$10:$M$44,LOSS!$B80)+SUMIFS('24'!$L$10:$L$44,'24'!$A$10:$A$44,LOSS!$E$5,'24'!$O$10:$O$44,LOSS!$B80)</f>
        <v>0</v>
      </c>
      <c r="EO80" s="115">
        <f>SUMIFS('24'!$N$10:$N$44,'24'!$A$10:$A$44,LOSS!$G$5,'24'!$M$10:$M$44,LOSS!$B80)+SUMIFS('24'!$P$10:$P$44,'24'!$A$10:$A$44,LOSS!$G$5,'24'!$O$10:$O$44,LOSS!$B80)</f>
        <v>0</v>
      </c>
      <c r="EP80" s="116">
        <f>SUMIFS('24'!$K$10:$K$44,'24'!$A$10:$A$44,LOSS!$G$5,'24'!$M$10:$M$44,LOSS!$B80)+SUMIFS('24'!$L$10:$L$44,'24'!$A$10:$A$44,LOSS!$G$5,'24'!$O$10:$O$44,LOSS!$B80)</f>
        <v>0</v>
      </c>
      <c r="EQ80" s="115">
        <f>SUMIFS('24'!$N$10:$N$44,'24'!$A$10:$A$44,LOSS!$I$5,'24'!$M$10:$M$44,LOSS!$B80)+SUMIFS('24'!$P$10:$P$44,'24'!$A$10:$A$44,LOSS!$I$5,'24'!$O$10:$O$44,LOSS!$B80)</f>
        <v>0</v>
      </c>
      <c r="ER80" s="116">
        <f>SUMIFS('24'!$K$10:$K$44,'24'!$A$10:$A$44,LOSS!$I$5,'24'!$M$10:$M$44,LOSS!$B80)+SUMIFS('24'!$L$10:$L$44,'24'!$A$10:$A$44,LOSS!$I$5,'24'!$O$10:$O$44,LOSS!$B80)</f>
        <v>0</v>
      </c>
      <c r="ES80" s="115">
        <f>SUMIFS('25'!$N$10:$N$44,'25'!$A$10:$A$44,LOSS!$E$5,'25'!$M$10:$M$44,LOSS!$B80)+SUMIFS('25'!$P$10:$P$44,'25'!$A$10:$A$44,LOSS!$E$5,'25'!$O$10:$O$44,LOSS!$B80)</f>
        <v>0</v>
      </c>
      <c r="ET80" s="116">
        <f>SUMIFS('25'!$K$10:$K$44,'25'!$A$10:$A$44,LOSS!$E$5,'25'!$M$10:$M$44,LOSS!$B80)+SUMIFS('25'!$L$10:$L$44,'25'!$A$10:$A$44,LOSS!$E$5,'25'!$O$10:$O$44,LOSS!$B80)</f>
        <v>0</v>
      </c>
      <c r="EU80" s="115">
        <f>SUMIFS('25'!$N$10:$N$44,'25'!$A$10:$A$44,LOSS!$G$5,'25'!$M$10:$M$44,LOSS!$B80)+SUMIFS('25'!$P$10:$P$44,'25'!$A$10:$A$44,LOSS!$G$5,'25'!$O$10:$O$44,LOSS!$B80)</f>
        <v>0</v>
      </c>
      <c r="EV80" s="116">
        <f>SUMIFS('25'!$K$10:$K$44,'25'!$A$10:$A$44,LOSS!$G$5,'25'!$M$10:$M$44,LOSS!$B80)+SUMIFS('25'!$L$10:$L$44,'25'!$A$10:$A$44,LOSS!$G$5,'25'!$O$10:$O$44,LOSS!$B80)</f>
        <v>0</v>
      </c>
      <c r="EW80" s="115">
        <f>SUMIFS('25'!$N$10:$N$44,'25'!$A$10:$A$44,LOSS!$I$5,'25'!$M$10:$M$44,LOSS!$B80)+SUMIFS('25'!$P$10:$P$44,'25'!$A$10:$A$44,LOSS!$I$5,'25'!$O$10:$O$44,LOSS!$B80)</f>
        <v>0</v>
      </c>
      <c r="EX80" s="116">
        <f>SUMIFS('25'!$K$10:$K$44,'25'!$A$10:$A$44,LOSS!$I$5,'25'!$M$10:$M$44,LOSS!$B80)+SUMIFS('25'!$L$10:$L$44,'25'!$A$10:$A$44,LOSS!$I$5,'25'!$O$10:$O$44,LOSS!$B80)</f>
        <v>0</v>
      </c>
      <c r="EY80" s="115">
        <f>SUMIFS('26'!$N$10:$N$44,'26'!$A$10:$A$44,LOSS!$E$5,'26'!$M$10:$M$44,LOSS!$B80)+SUMIFS('26'!$P$10:$P$44,'26'!$A$10:$A$44,LOSS!$E$5,'26'!$O$10:$O$44,LOSS!$B80)</f>
        <v>0</v>
      </c>
      <c r="EZ80" s="116">
        <f>SUMIFS('26'!$K$10:$K$44,'26'!$A$10:$A$44,LOSS!$E$5,'26'!$M$10:$M$44,LOSS!$B80)+SUMIFS('26'!$L$10:$L$44,'26'!$A$10:$A$44,LOSS!$E$5,'26'!$O$10:$O$44,LOSS!$B80)</f>
        <v>0</v>
      </c>
      <c r="FA80" s="115">
        <f>SUMIFS('26'!$N$10:$N$44,'26'!$A$10:$A$44,LOSS!$G$5,'26'!$M$10:$M$44,LOSS!$B80)+SUMIFS('26'!$P$10:$P$44,'26'!$A$10:$A$44,LOSS!$G$5,'26'!$O$10:$O$44,LOSS!$B80)</f>
        <v>0</v>
      </c>
      <c r="FB80" s="116">
        <f>SUMIFS('26'!$K$10:$K$44,'26'!$A$10:$A$44,LOSS!$G$5,'26'!$M$10:$M$44,LOSS!$B80)+SUMIFS('26'!$L$10:$L$44,'26'!$A$10:$A$44,LOSS!$G$5,'26'!$O$10:$O$44,LOSS!$B80)</f>
        <v>0</v>
      </c>
      <c r="FC80" s="115">
        <f>SUMIFS('26'!$N$10:$N$44,'26'!$A$10:$A$44,LOSS!$I$5,'26'!$M$10:$M$44,LOSS!$B80)+SUMIFS('26'!$P$10:$P$44,'26'!$A$10:$A$44,LOSS!$I$5,'26'!$O$10:$O$44,LOSS!$B80)</f>
        <v>0</v>
      </c>
      <c r="FD80" s="116">
        <f>SUMIFS('26'!$K$10:$K$44,'26'!$A$10:$A$44,LOSS!$I$5,'26'!$M$10:$M$44,LOSS!$B80)+SUMIFS('26'!$L$10:$L$44,'26'!$A$10:$A$44,LOSS!$I$5,'26'!$O$10:$O$44,LOSS!$B80)</f>
        <v>0</v>
      </c>
      <c r="FE80" s="115">
        <f>SUMIFS('27'!$N$10:$N$44,'27'!$A$10:$A$44,LOSS!$E$5,'27'!$M$10:$M$44,LOSS!$B80)+SUMIFS('27'!$P$10:$P$44,'27'!$A$10:$A$44,LOSS!$E$5,'27'!$O$10:$O$44,LOSS!$B80)</f>
        <v>0</v>
      </c>
      <c r="FF80" s="116">
        <f>SUMIFS('27'!$K$10:$K$44,'27'!$A$10:$A$44,LOSS!$E$5,'27'!$M$10:$M$44,LOSS!$B80)+SUMIFS('27'!$L$10:$L$44,'27'!$A$10:$A$44,LOSS!$E$5,'27'!$O$10:$O$44,LOSS!$B80)</f>
        <v>0</v>
      </c>
      <c r="FG80" s="115">
        <f>SUMIFS('27'!$N$10:$N$44,'27'!$A$10:$A$44,LOSS!$G$5,'27'!$M$10:$M$44,LOSS!$B80)+SUMIFS('27'!$P$10:$P$44,'27'!$A$10:$A$44,LOSS!$G$5,'27'!$O$10:$O$44,LOSS!$B80)</f>
        <v>0</v>
      </c>
      <c r="FH80" s="116">
        <f>SUMIFS('27'!$K$10:$K$44,'27'!$A$10:$A$44,LOSS!$G$5,'27'!$M$10:$M$44,LOSS!$B80)+SUMIFS('27'!$L$10:$L$44,'27'!$A$10:$A$44,LOSS!$G$5,'27'!$O$10:$O$44,LOSS!$B80)</f>
        <v>0</v>
      </c>
      <c r="FI80" s="115">
        <f>SUMIFS('27'!$N$10:$N$44,'27'!$A$10:$A$44,LOSS!$I$5,'27'!$M$10:$M$44,LOSS!$B80)+SUMIFS('27'!$P$10:$P$44,'27'!$A$10:$A$44,LOSS!$I$5,'27'!$O$10:$O$44,LOSS!$B80)</f>
        <v>0</v>
      </c>
      <c r="FJ80" s="116">
        <f>SUMIFS('27'!$K$10:$K$44,'27'!$A$10:$A$44,LOSS!$I$5,'27'!$M$10:$M$44,LOSS!$B80)+SUMIFS('27'!$L$10:$L$44,'27'!$A$10:$A$44,LOSS!$I$5,'27'!$O$10:$O$44,LOSS!$B80)</f>
        <v>0</v>
      </c>
      <c r="FK80" s="115">
        <f>SUMIFS('28'!$N$10:$N$44,'28'!$A$10:$A$44,LOSS!$E$5,'28'!$M$10:$M$44,LOSS!$B80)+SUMIFS('28'!$P$10:$P$44,'28'!$A$10:$A$44,LOSS!$E$5,'28'!$O$10:$O$44,LOSS!$B80)</f>
        <v>0</v>
      </c>
      <c r="FL80" s="116">
        <f>SUMIFS('28'!$K$10:$K$44,'28'!$A$10:$A$44,LOSS!$E$5,'28'!$M$10:$M$44,LOSS!$B80)+SUMIFS('28'!$L$10:$L$44,'28'!$A$10:$A$44,LOSS!$E$5,'28'!$O$10:$O$44,LOSS!$B80)</f>
        <v>0</v>
      </c>
      <c r="FM80" s="115">
        <f>SUMIFS('28'!$N$10:$N$44,'28'!$A$10:$A$44,LOSS!$G$5,'28'!$M$10:$M$44,LOSS!$B80)+SUMIFS('28'!$P$10:$P$44,'28'!$A$10:$A$44,LOSS!$G$5,'28'!$O$10:$O$44,LOSS!$B80)</f>
        <v>0</v>
      </c>
      <c r="FN80" s="116">
        <f>SUMIFS('28'!$K$10:$K$44,'28'!$A$10:$A$44,LOSS!$G$5,'28'!$M$10:$M$44,LOSS!$B80)+SUMIFS('28'!$L$10:$L$44,'28'!$A$10:$A$44,LOSS!$G$5,'28'!$O$10:$O$44,LOSS!$B80)</f>
        <v>0</v>
      </c>
      <c r="FO80" s="115">
        <f>SUMIFS('28'!$N$10:$N$44,'28'!$A$10:$A$44,LOSS!$I$5,'28'!$M$10:$M$44,LOSS!$B80)+SUMIFS('28'!$P$10:$P$44,'28'!$A$10:$A$44,LOSS!$I$5,'28'!$O$10:$O$44,LOSS!$B80)</f>
        <v>0</v>
      </c>
      <c r="FP80" s="116">
        <f>SUMIFS('28'!$K$10:$K$44,'28'!$A$10:$A$44,LOSS!$I$5,'28'!$M$10:$M$44,LOSS!$B80)+SUMIFS('28'!$L$10:$L$44,'28'!$A$10:$A$44,LOSS!$I$5,'28'!$O$10:$O$44,LOSS!$B80)</f>
        <v>0</v>
      </c>
      <c r="FQ80" s="115">
        <f>SUMIFS('29'!$N$10:$N$44,'29'!$A$10:$A$44,LOSS!$E$5,'29'!$M$10:$M$44,LOSS!$B80)+SUMIFS('29'!$P$10:$P$44,'29'!$A$10:$A$44,LOSS!$E$5,'29'!$O$10:$O$44,LOSS!$B80)</f>
        <v>0</v>
      </c>
      <c r="FR80" s="116">
        <f>SUMIFS('29'!$K$10:$K$44,'29'!$A$10:$A$44,LOSS!$E$5,'29'!$M$10:$M$44,LOSS!$B80)+SUMIFS('29'!$L$10:$L$44,'29'!$A$10:$A$44,LOSS!$E$5,'29'!$O$10:$O$44,LOSS!$B80)</f>
        <v>0</v>
      </c>
      <c r="FS80" s="115">
        <f>SUMIFS('29'!$N$10:$N$44,'29'!$A$10:$A$44,LOSS!$G$5,'29'!$M$10:$M$44,LOSS!$B80)+SUMIFS('29'!$P$10:$P$44,'29'!$A$10:$A$44,LOSS!$G$5,'29'!$O$10:$O$44,LOSS!$B80)</f>
        <v>0</v>
      </c>
      <c r="FT80" s="116">
        <f>SUMIFS('29'!$K$10:$K$44,'29'!$A$10:$A$44,LOSS!$G$5,'29'!$M$10:$M$44,LOSS!$B80)+SUMIFS('29'!$L$10:$L$44,'29'!$A$10:$A$44,LOSS!$G$5,'29'!$O$10:$O$44,LOSS!$B80)</f>
        <v>0</v>
      </c>
      <c r="FU80" s="115">
        <f>SUMIFS('29'!$N$10:$N$44,'29'!$A$10:$A$44,LOSS!$I$5,'29'!$M$10:$M$44,LOSS!$B80)+SUMIFS('29'!$P$10:$P$44,'29'!$A$10:$A$44,LOSS!$I$5,'29'!$O$10:$O$44,LOSS!$B80)</f>
        <v>0</v>
      </c>
      <c r="FV80" s="116">
        <f>SUMIFS('29'!$K$10:$K$44,'29'!$A$10:$A$44,LOSS!$I$5,'29'!$M$10:$M$44,LOSS!$B80)+SUMIFS('29'!$L$10:$L$44,'29'!$A$10:$A$44,LOSS!$I$5,'29'!$O$10:$O$44,LOSS!$B80)</f>
        <v>0</v>
      </c>
      <c r="FW80" s="115">
        <f>SUMIFS('30'!$N$10:$N$44,'30'!$A$10:$A$44,LOSS!$E$5,'30'!$M$10:$M$44,LOSS!$B80)+SUMIFS('30'!$P$10:$P$44,'30'!$A$10:$A$44,LOSS!$E$5,'30'!$O$10:$O$44,LOSS!$B80)</f>
        <v>0</v>
      </c>
      <c r="FX80" s="116">
        <f>SUMIFS('30'!$K$10:$K$44,'30'!$A$10:$A$44,LOSS!$E$5,'30'!$M$10:$M$44,LOSS!$B80)+SUMIFS('30'!$L$10:$L$44,'30'!$A$10:$A$44,LOSS!$E$5,'30'!$O$10:$O$44,LOSS!$B80)</f>
        <v>0</v>
      </c>
      <c r="FY80" s="115">
        <f>SUMIFS('30'!$N$10:$N$44,'30'!$A$10:$A$44,LOSS!$G$5,'30'!$M$10:$M$44,LOSS!$B80)+SUMIFS('30'!$P$10:$P$44,'30'!$A$10:$A$44,LOSS!$G$5,'30'!$O$10:$O$44,LOSS!$B80)</f>
        <v>0</v>
      </c>
      <c r="FZ80" s="116">
        <f>SUMIFS('30'!$K$10:$K$44,'30'!$A$10:$A$44,LOSS!$G$5,'30'!$M$10:$M$44,LOSS!$B80)+SUMIFS('30'!$L$10:$L$44,'30'!$A$10:$A$44,LOSS!$G$5,'30'!$O$10:$O$44,LOSS!$B80)</f>
        <v>0</v>
      </c>
      <c r="GA80" s="115">
        <f>SUMIFS('30'!$N$10:$N$44,'30'!$A$10:$A$44,LOSS!$I$5,'30'!$M$10:$M$44,LOSS!$B80)+SUMIFS('30'!$P$10:$P$44,'30'!$A$10:$A$44,LOSS!$I$5,'30'!$O$10:$O$44,LOSS!$B80)</f>
        <v>0</v>
      </c>
      <c r="GB80" s="116">
        <f>SUMIFS('30'!$K$10:$K$44,'30'!$A$10:$A$44,LOSS!$I$5,'30'!$M$10:$M$44,LOSS!$B80)+SUMIFS('30'!$L$10:$L$44,'30'!$A$10:$A$44,LOSS!$I$5,'30'!$O$10:$O$44,LOSS!$B80)</f>
        <v>0</v>
      </c>
      <c r="GC80" s="115">
        <f>SUMIFS('31'!$N$13:$N$44,'31'!$A$13:$A$44,LOSS!$E$5,'31'!$M$13:$M$44,LOSS!$B80)+SUMIFS('31'!$P$13:$P$44,'31'!$A$13:$A$44,LOSS!$E$5,'31'!$O$13:$O$44,LOSS!$B80)</f>
        <v>0</v>
      </c>
      <c r="GD80" s="116">
        <f>SUMIFS('31'!$K$13:$K$44,'31'!$A$13:$A$44,LOSS!$E$5,'31'!$M$13:$M$44,LOSS!$B80)+SUMIFS('31'!$L$13:$L$44,'31'!$A$13:$A$44,LOSS!$E$5,'31'!$O$13:$O$44,LOSS!$B80)</f>
        <v>0</v>
      </c>
      <c r="GE80" s="115">
        <f>SUMIFS('31'!$N$13:$N$44,'31'!$A$13:$A$44,LOSS!$G$5,'31'!$M$13:$M$44,LOSS!$B80)+SUMIFS('31'!$P$13:$P$44,'31'!$A$13:$A$44,LOSS!$G$5,'31'!$O$13:$O$44,LOSS!$B80)</f>
        <v>0</v>
      </c>
      <c r="GF80" s="116">
        <f>SUMIFS('31'!$K$13:$K$44,'31'!$A$13:$A$44,LOSS!$G$5,'31'!$M$13:$M$44,LOSS!$B80)+SUMIFS('31'!$L$13:$L$44,'31'!$A$13:$A$44,LOSS!$G$5,'31'!$O$13:$O$44,LOSS!$B80)</f>
        <v>0</v>
      </c>
      <c r="GG80" s="115">
        <f>SUMIFS('31'!$N$13:$N$44,'31'!$A$13:$A$44,LOSS!$I$5,'31'!$M$13:$M$44,LOSS!$B80)+SUMIFS('31'!$P$13:$P$44,'31'!$A$13:$A$44,LOSS!$I$5,'31'!$O$13:$O$44,LOSS!$B80)</f>
        <v>0</v>
      </c>
      <c r="GH80" s="116">
        <f>SUMIFS('31'!$K$13:$K$44,'31'!$A$13:$A$44,LOSS!$I$5,'31'!$M$13:$M$44,LOSS!$B80)+SUMIFS('31'!$L$13:$L$44,'31'!$A$13:$A$44,LOSS!$I$5,'31'!$O$13:$O$44,LOSS!$B80)</f>
        <v>0</v>
      </c>
      <c r="GI80" s="108">
        <f t="shared" si="8"/>
        <v>0</v>
      </c>
      <c r="GJ80" s="117">
        <f t="shared" si="7"/>
        <v>0</v>
      </c>
      <c r="GK80" s="118">
        <f t="shared" si="6"/>
        <v>0</v>
      </c>
    </row>
    <row r="81" ht="18.75" customHeight="1" spans="1:193">
      <c r="A81" s="125"/>
      <c r="B81" s="112">
        <v>434</v>
      </c>
      <c r="C81" s="113" t="s">
        <v>343</v>
      </c>
      <c r="D81" s="114"/>
      <c r="E81" s="115">
        <f>SUMIFS('1'!$N$10:$N$44,'1'!$A$10:$A$44,LOSS!$E$5,'1'!$M$10:$M$44,LOSS!$B81)+SUMIFS('1'!$P$10:$P$44,'1'!$A$10:$A$44,LOSS!$E$5,'1'!$O$10:$O$44,LOSS!$B81)</f>
        <v>0</v>
      </c>
      <c r="F81" s="116">
        <f>SUMIFS('1'!$K$10:$K$44,'1'!$A$10:$A$44,LOSS!$E$5,'1'!$M$10:$M$44,LOSS!$B81)+SUMIFS('1'!$L$10:$L$44,'1'!$A$10:$A$44,LOSS!$E$5,'1'!$O$10:$O$44,LOSS!$B81)</f>
        <v>0</v>
      </c>
      <c r="G81" s="115">
        <f>SUMIFS('1'!$N$10:$N$44,'1'!$A$10:$A$44,LOSS!$G$5,'1'!$M$10:$M$44,LOSS!$B81)+SUMIFS('1'!$P$10:$P$44,'1'!$A$10:$A$44,LOSS!$G$5,'1'!$O$10:$O$44,LOSS!$B81)</f>
        <v>0</v>
      </c>
      <c r="H81" s="116">
        <f>SUMIFS('1'!$K$10:$K$44,'1'!$A$10:$A$44,LOSS!$G$5,'1'!$M$10:$M$44,LOSS!$B81)+SUMIFS('1'!$L$10:$L$44,'1'!$A$10:$A$44,LOSS!$G$5,'1'!$O$10:$O$44,LOSS!$B81)</f>
        <v>0</v>
      </c>
      <c r="I81" s="115">
        <f>SUMIFS('1'!$N$10:$N$44,'1'!$A$10:$A$44,LOSS!$I$5,'1'!$M$10:$M$44,LOSS!$B81)+SUMIFS('1'!$P$10:$P$44,'1'!$A$10:$A$44,LOSS!$I$5,'1'!$O$10:$O$44,LOSS!$B81)</f>
        <v>0</v>
      </c>
      <c r="J81" s="116">
        <f>SUMIFS('1'!$K$10:$K$44,'1'!$A$10:$A$44,LOSS!$I$5,'1'!$M$10:$M$44,LOSS!$B81)+SUMIFS('1'!$L$10:$L$44,'1'!$A$10:$A$44,LOSS!$I$5,'1'!$O$10:$O$44,LOSS!$B81)</f>
        <v>0</v>
      </c>
      <c r="K81" s="115">
        <f>SUMIFS('2'!$N$10:$N$52,'2'!$A$10:$A$52,LOSS!$E$5,'2'!$M$10:$M$52,LOSS!$B81)+SUMIFS('2'!$P$10:$P$52,'2'!$A$10:$A$52,LOSS!$E$5,'2'!$O$10:$O$52,LOSS!$B81)</f>
        <v>0</v>
      </c>
      <c r="L81" s="116">
        <f>SUMIFS('2'!$K$10:$K$52,'2'!$A$10:$A$52,LOSS!$E$5,'2'!$M$10:$M$52,LOSS!$B81)+SUMIFS('2'!$L$10:$L$52,'2'!$A$10:$A$52,LOSS!$E$5,'2'!$O$10:$O$52,LOSS!$B81)</f>
        <v>0</v>
      </c>
      <c r="M81" s="115">
        <f>SUMIFS('2'!$N$10:$N$52,'2'!$A$10:$A$52,LOSS!$G$5,'2'!$M$10:$M$52,LOSS!$B81)+SUMIFS('2'!$P$10:$P$52,'2'!$A$10:$A$52,LOSS!$G$5,'2'!$O$10:$O$52,LOSS!$B81)</f>
        <v>0</v>
      </c>
      <c r="N81" s="116">
        <f>SUMIFS('2'!$K$10:$K$52,'2'!$A$10:$A$52,LOSS!$G$5,'2'!$M$10:$M$52,LOSS!$B81)+SUMIFS('2'!$L$10:$L$52,'2'!$A$10:$A$52,LOSS!$G$5,'2'!$O$10:$O$52,LOSS!$B81)</f>
        <v>0</v>
      </c>
      <c r="O81" s="115">
        <f>SUMIFS('2'!$N$10:$N$52,'2'!$A$10:$A$52,LOSS!$I$5,'2'!$M$10:$M$52,LOSS!$B81)+SUMIFS('2'!$P$10:$P$52,'2'!$A$10:$A$52,LOSS!$I$5,'2'!$O$10:$O$52,LOSS!$B81)</f>
        <v>0</v>
      </c>
      <c r="P81" s="116">
        <f>SUMIFS('2'!$K$10:$K$52,'2'!$A$10:$A$52,LOSS!$I$5,'2'!$M$10:$M$52,LOSS!$B81)+SUMIFS('2'!$L$10:$L$52,'2'!$A$10:$A$52,LOSS!$I$5,'2'!$O$10:$O$52,LOSS!$B81)</f>
        <v>0</v>
      </c>
      <c r="Q81" s="115">
        <f>SUMIFS('3'!$N$10:$N$44,'3'!$A$10:$A$44,LOSS!$E$5,'3'!$M$10:$M$44,LOSS!$B81)+SUMIFS('3'!$P$10:$P$44,'3'!$A$10:$A$44,LOSS!$E$5,'3'!$O$10:$O$44,LOSS!$B81)</f>
        <v>0</v>
      </c>
      <c r="R81" s="116">
        <f>SUMIFS('3'!$K$10:$K$44,'3'!$A$10:$A$44,LOSS!$E$5,'3'!$M$10:$M$44,LOSS!$B81)+SUMIFS('3'!$L$10:$L$44,'3'!$A$10:$A$44,LOSS!$E$5,'3'!$O$10:$O$44,LOSS!$B81)</f>
        <v>0</v>
      </c>
      <c r="S81" s="115">
        <f>SUMIFS('3'!$N$10:$N$44,'3'!$A$10:$A$44,LOSS!$G$5,'3'!$M$10:$M$44,LOSS!$B81)+SUMIFS('3'!$P$10:$P$44,'3'!$A$10:$A$44,LOSS!$G$5,'3'!$O$10:$O$44,LOSS!$B81)</f>
        <v>0</v>
      </c>
      <c r="T81" s="116">
        <f>SUMIFS('3'!$K$10:$K$44,'3'!$A$10:$A$44,LOSS!$G$5,'3'!$M$10:$M$44,LOSS!$B81)+SUMIFS('3'!$L$10:$L$44,'3'!$A$10:$A$44,LOSS!$G$5,'3'!$O$10:$O$44,LOSS!$B81)</f>
        <v>0</v>
      </c>
      <c r="U81" s="115">
        <f>SUMIFS('3'!$N$10:$N$44,'3'!$A$10:$A$44,LOSS!$I$5,'3'!$M$10:$M$44,LOSS!$B81)+SUMIFS('3'!$P$10:$P$44,'3'!$A$10:$A$44,LOSS!$I$5,'3'!$O$10:$O$44,LOSS!$B81)</f>
        <v>0</v>
      </c>
      <c r="V81" s="116">
        <f>SUMIFS('3'!$K$10:$K$44,'3'!$A$10:$A$44,LOSS!$I$5,'3'!$M$10:$M$44,LOSS!$B81)+SUMIFS('3'!$L$10:$L$44,'3'!$A$10:$A$44,LOSS!$I$5,'3'!$O$10:$O$44,LOSS!$B81)</f>
        <v>0</v>
      </c>
      <c r="W81" s="115">
        <f>SUMIFS('4'!$N$10:$N$44,'4'!$A$10:$A$44,LOSS!$E$5,'4'!$M$10:$M$44,LOSS!$B81)+SUMIFS('4'!$P$10:$P$44,'4'!$A$10:$A$44,LOSS!$E$5,'4'!$O$10:$O$44,LOSS!$B81)</f>
        <v>0</v>
      </c>
      <c r="X81" s="116">
        <f>SUMIFS('4'!$K$10:$K$44,'4'!$A$10:$A$44,LOSS!$E$5,'4'!$M$10:$M$44,LOSS!$B81)+SUMIFS('4'!$L$10:$L$44,'4'!$A$10:$A$44,LOSS!$E$5,'4'!$O$10:$O$44,LOSS!$B81)</f>
        <v>0</v>
      </c>
      <c r="Y81" s="115">
        <f>SUMIFS('4'!$N$10:$N$44,'4'!$A$10:$A$44,LOSS!$G$5,'4'!$M$10:$M$44,LOSS!$B81)+SUMIFS('4'!$P$10:$P$44,'4'!$A$10:$A$44,LOSS!$G$5,'4'!$O$10:$O$44,LOSS!$B81)</f>
        <v>0</v>
      </c>
      <c r="Z81" s="116">
        <f>SUMIFS('4'!$K$10:$K$44,'4'!$A$10:$A$44,LOSS!$G$5,'4'!$M$10:$M$44,LOSS!$B81)+SUMIFS('4'!$L$10:$L$44,'4'!$A$10:$A$44,LOSS!$G$5,'4'!$O$10:$O$44,LOSS!$B81)</f>
        <v>0</v>
      </c>
      <c r="AA81" s="115">
        <f>SUMIFS('4'!$N$10:$N$44,'4'!$A$10:$A$44,LOSS!$I$5,'4'!$M$10:$M$44,LOSS!$B81)+SUMIFS('4'!$P$10:$P$44,'4'!$A$10:$A$44,LOSS!$I$5,'4'!$O$10:$O$44,LOSS!$B81)</f>
        <v>0</v>
      </c>
      <c r="AB81" s="116">
        <f>SUMIFS('4'!$K$10:$K$44,'4'!$A$10:$A$44,LOSS!$I$5,'4'!$M$10:$M$44,LOSS!$B81)+SUMIFS('4'!$L$10:$L$44,'4'!$A$10:$A$44,LOSS!$I$5,'4'!$O$10:$O$44,LOSS!$B81)</f>
        <v>0</v>
      </c>
      <c r="AC81" s="115">
        <f>SUMIFS('5'!$N$10:$N$52,'5'!$A$10:$A$52,LOSS!$E$5,'5'!$M$10:$M$52,LOSS!$B81)+SUMIFS('5'!$P$10:$P$52,'5'!$A$10:$A$52,LOSS!$E$5,'5'!$O$10:$O$52,LOSS!$B81)</f>
        <v>0</v>
      </c>
      <c r="AD81" s="116">
        <f>SUMIFS('5'!$K$10:$K$52,'5'!$A$10:$A$52,LOSS!$E$5,'5'!$M$10:$M$52,LOSS!$B81)+SUMIFS('5'!$L$10:$L$52,'5'!$A$10:$A$52,LOSS!$E$5,'5'!$O$10:$O$52,LOSS!$B81)</f>
        <v>0</v>
      </c>
      <c r="AE81" s="115">
        <f>SUMIFS('5'!$N$10:$N$52,'5'!$A$10:$A$52,LOSS!$G$5,'5'!$M$10:$M$52,LOSS!$B81)+SUMIFS('5'!$P$10:$P$52,'5'!$A$10:$A$52,LOSS!$G$5,'5'!$O$10:$O$52,LOSS!$B81)</f>
        <v>0</v>
      </c>
      <c r="AF81" s="116">
        <f>SUMIFS('5'!$K$10:$K$52,'5'!$A$10:$A$52,LOSS!$G$5,'5'!$M$10:$M$52,LOSS!$B81)+SUMIFS('5'!$L$10:$L$52,'5'!$A$10:$A$52,LOSS!$G$5,'5'!$O$10:$O$52,LOSS!$B81)</f>
        <v>0</v>
      </c>
      <c r="AG81" s="115">
        <f>SUMIFS('5'!$N$10:$N$52,'5'!$A$10:$A$52,LOSS!$I$5,'5'!$M$10:$M$52,LOSS!$B81)+SUMIFS('5'!$P$10:$P$52,'5'!$A$10:$A$52,LOSS!$I$5,'5'!$O$10:$O$52,LOSS!$B81)</f>
        <v>0</v>
      </c>
      <c r="AH81" s="116">
        <f>SUMIFS('5'!$K$10:$K$52,'5'!$A$10:$A$52,LOSS!$I$5,'5'!$M$10:$M$52,LOSS!$B81)+SUMIFS('5'!$L$10:$L$52,'5'!$A$10:$A$52,LOSS!$I$5,'5'!$O$10:$O$52,LOSS!$B81)</f>
        <v>0</v>
      </c>
      <c r="AI81" s="115">
        <f>SUMIFS('6'!$N$10:$N$43,'6'!$A$10:$A$43,LOSS!$E$5,'6'!$M$10:$M$43,LOSS!$B81)+SUMIFS('6'!$P$10:$P$43,'6'!$A$10:$A$43,LOSS!$E$5,'6'!$O$10:$O$43,LOSS!$B81)</f>
        <v>0</v>
      </c>
      <c r="AJ81" s="116">
        <f>SUMIFS('6'!$K$10:$K$43,'6'!$A$10:$A$43,LOSS!$E$5,'6'!$M$10:$M$43,LOSS!$B81)+SUMIFS('6'!$L$10:$L$43,'6'!$A$10:$A$43,LOSS!$E$5,'6'!$O$10:$O$43,LOSS!$B81)</f>
        <v>0</v>
      </c>
      <c r="AK81" s="115">
        <f>SUMIFS('6'!$N$10:$N$43,'6'!$A$10:$A$43,LOSS!$G$5,'6'!$M$10:$M$43,LOSS!$B81)+SUMIFS('6'!$P$10:$P$43,'6'!$A$10:$A$43,LOSS!$G$5,'6'!$O$10:$O$43,LOSS!$B81)</f>
        <v>0</v>
      </c>
      <c r="AL81" s="116">
        <f>SUMIFS('6'!$K$10:$K$43,'6'!$A$10:$A$43,LOSS!$G$5,'6'!$M$10:$M$43,LOSS!$B81)+SUMIFS('6'!$L$10:$L$43,'6'!$A$10:$A$43,LOSS!$G$5,'6'!$O$10:$O$43,LOSS!$B81)</f>
        <v>0</v>
      </c>
      <c r="AM81" s="115">
        <f>SUMIFS('6'!$N$10:$N$43,'6'!$A$10:$A$43,LOSS!$I$5,'6'!$M$10:$M$43,LOSS!$B81)+SUMIFS('6'!$P$10:$P$43,'6'!$A$10:$A$43,LOSS!$I$5,'6'!$O$10:$O$43,LOSS!$B81)</f>
        <v>0</v>
      </c>
      <c r="AN81" s="116">
        <f>SUMIFS('6'!$K$10:$K$43,'6'!$A$10:$A$43,LOSS!$I$5,'6'!$M$10:$M$43,LOSS!$B81)+SUMIFS('6'!$L$10:$L$43,'6'!$A$10:$A$43,LOSS!$I$5,'6'!$O$10:$O$43,LOSS!$B81)</f>
        <v>0</v>
      </c>
      <c r="AO81" s="115">
        <f>SUMIFS('7'!$N$10:$N$44,'7'!$A$10:$A$44,LOSS!$E$5,'7'!$M$10:$M$44,LOSS!$B81)+SUMIFS('7'!$P$10:$P$44,'7'!$A$10:$A$44,LOSS!$E$5,'7'!$O$10:$O$44,LOSS!$B81)</f>
        <v>0</v>
      </c>
      <c r="AP81" s="116">
        <f>SUMIFS('7'!$K$10:$K$44,'7'!$A$10:$A$44,LOSS!$E$5,'7'!$M$10:$M$44,LOSS!$B81)+SUMIFS('7'!$L$10:$L$44,'7'!$A$10:$A$44,LOSS!$E$5,'7'!$O$10:$O$44,LOSS!$B81)</f>
        <v>0</v>
      </c>
      <c r="AQ81" s="115">
        <f>SUMIFS('7'!$N$10:$N$44,'7'!$A$10:$A$44,LOSS!$G$5,'7'!$M$10:$M$44,LOSS!$B81)+SUMIFS('7'!$P$10:$P$44,'7'!$A$10:$A$44,LOSS!$G$5,'7'!$O$10:$O$44,LOSS!$B81)</f>
        <v>0</v>
      </c>
      <c r="AR81" s="116">
        <f>SUMIFS('7'!$K$10:$K$44,'7'!$A$10:$A$44,LOSS!$G$5,'7'!$M$10:$M$44,LOSS!$B81)+SUMIFS('7'!$L$10:$L$44,'7'!$A$10:$A$44,LOSS!$G$5,'7'!$O$10:$O$44,LOSS!$B81)</f>
        <v>0</v>
      </c>
      <c r="AS81" s="115">
        <f>SUMIFS('7'!$N$10:$N$44,'7'!$A$10:$A$44,LOSS!$I$5,'7'!$M$10:$M$44,LOSS!$B81)+SUMIFS('7'!$P$10:$P$44,'7'!$A$10:$A$44,LOSS!$I$5,'7'!$O$10:$O$44,LOSS!$B81)</f>
        <v>0</v>
      </c>
      <c r="AT81" s="116">
        <f>SUMIFS('7'!$K$10:$K$44,'7'!$A$10:$A$44,LOSS!$I$5,'7'!$M$10:$M$44,LOSS!$B81)+SUMIFS('7'!$L$10:$L$44,'7'!$A$10:$A$44,LOSS!$I$5,'7'!$O$10:$O$44,LOSS!$B81)</f>
        <v>0</v>
      </c>
      <c r="AU81" s="115">
        <f>SUMIFS('8'!$N$10:$N$43,'8'!$A$10:$A$43,LOSS!$E$5,'8'!$M$10:$M$43,LOSS!$B81)+SUMIFS('8'!$P$10:$P$43,'8'!$A$10:$A$43,LOSS!$E$5,'8'!$O$10:$O$43,LOSS!$B81)</f>
        <v>0</v>
      </c>
      <c r="AV81" s="116">
        <f>SUMIFS('8'!$K$10:$K$43,'8'!$A$10:$A$43,LOSS!$E$5,'8'!$M$10:$M$43,LOSS!$B81)+SUMIFS('8'!$L$10:$L$43,'8'!$A$10:$A$43,LOSS!$E$5,'8'!$O$10:$O$43,LOSS!$B81)</f>
        <v>0</v>
      </c>
      <c r="AW81" s="115">
        <f>SUMIFS('8'!$N$10:$N$43,'8'!$A$10:$A$43,LOSS!$G$5,'8'!$M$10:$M$43,LOSS!$B81)+SUMIFS('8'!$P$10:$P$43,'8'!$A$10:$A$43,LOSS!$G$5,'8'!$O$10:$O$43,LOSS!$B81)</f>
        <v>0</v>
      </c>
      <c r="AX81" s="116">
        <f>SUMIFS('8'!$K$10:$K$43,'8'!$A$10:$A$43,LOSS!$G$5,'8'!$M$10:$M$43,LOSS!$B81)+SUMIFS('8'!$L$10:$L$43,'8'!$A$10:$A$43,LOSS!$G$5,'8'!$O$10:$O$43,LOSS!$B81)</f>
        <v>0</v>
      </c>
      <c r="AY81" s="115">
        <f>SUMIFS('8'!$N$10:$N$43,'8'!$A$10:$A$43,LOSS!$I$5,'8'!$M$10:$M$43,LOSS!$B81)+SUMIFS('8'!$P$10:$P$43,'8'!$A$10:$A$43,LOSS!$I$5,'8'!$O$10:$O$43,LOSS!$B81)</f>
        <v>0</v>
      </c>
      <c r="AZ81" s="116">
        <f>SUMIFS('8'!$K$10:$K$43,'8'!$A$10:$A$43,LOSS!$I$5,'8'!$M$10:$M$43,LOSS!$B81)+SUMIFS('8'!$L$10:$L$43,'8'!$A$10:$A$43,LOSS!$I$5,'8'!$O$10:$O$43,LOSS!$B81)</f>
        <v>0</v>
      </c>
      <c r="BA81" s="115">
        <f>SUMIFS('9'!$N$10:$N$51,'9'!$A$10:$A$51,LOSS!$E$5,'9'!$M$10:$M$51,LOSS!$B81)+SUMIFS('9'!$P$10:$P$51,'9'!$A$10:$A$51,LOSS!$E$5,'9'!$O$10:$O$51,LOSS!$B81)</f>
        <v>0</v>
      </c>
      <c r="BB81" s="116">
        <f>SUMIFS('9'!$K$10:$K$51,'9'!$A$10:$A$51,LOSS!$E$5,'9'!$M$10:$M$51,LOSS!$B81)+SUMIFS('9'!$L$10:$L$51,'9'!$A$10:$A$51,LOSS!$E$5,'9'!$O$10:$O$51,LOSS!$B81)</f>
        <v>0</v>
      </c>
      <c r="BC81" s="115">
        <f>SUMIFS('9'!$N$10:$N$51,'9'!$A$10:$A$51,LOSS!$G$5,'9'!$M$10:$M$51,LOSS!$B81)+SUMIFS('9'!$P$10:$P$51,'9'!$A$10:$A$51,LOSS!$G$5,'9'!$O$10:$O$51,LOSS!$B81)</f>
        <v>0</v>
      </c>
      <c r="BD81" s="116">
        <f>SUMIFS('9'!$K$10:$K$51,'9'!$A$10:$A$51,LOSS!$G$5,'9'!$M$10:$M$51,LOSS!$B81)+SUMIFS('9'!$L$10:$L$51,'9'!$A$10:$A$51,LOSS!$G$5,'9'!$O$10:$O$51,LOSS!$B81)</f>
        <v>0</v>
      </c>
      <c r="BE81" s="115">
        <f>SUMIFS('9'!$N$10:$N$51,'9'!$A$10:$A$51,LOSS!$I$5,'9'!$M$10:$M$51,LOSS!$B81)+SUMIFS('9'!$P$10:$P$51,'9'!$A$10:$A$51,LOSS!$I$5,'9'!$O$10:$O$51,LOSS!$B81)</f>
        <v>0</v>
      </c>
      <c r="BF81" s="116">
        <f>SUMIFS('9'!$K$10:$K$51,'9'!$A$10:$A$51,LOSS!$I$5,'9'!$M$10:$M$51,LOSS!$B81)+SUMIFS('9'!$L$10:$L$51,'9'!$A$10:$A$51,LOSS!$I$5,'9'!$O$10:$O$51,LOSS!$B81)</f>
        <v>0</v>
      </c>
      <c r="BG81" s="115">
        <f>SUMIFS('10'!$N$10:$N$44,'10'!$A$10:$A$44,LOSS!$E$5,'10'!$M$10:$M$44,LOSS!$B81)+SUMIFS('10'!$P$10:$P$44,'10'!$A$10:$A$44,LOSS!$E$5,'10'!$O$10:$O$44,LOSS!$B81)</f>
        <v>0</v>
      </c>
      <c r="BH81" s="116">
        <f>SUMIFS('10'!$K$10:$K$44,'10'!$A$10:$A$44,LOSS!$E$5,'10'!$M$10:$M$44,LOSS!$B81)+SUMIFS('10'!$L$10:$L$44,'10'!$A$10:$A$44,LOSS!$E$5,'10'!$O$10:$O$44,LOSS!$B81)</f>
        <v>0</v>
      </c>
      <c r="BI81" s="115">
        <f>SUMIFS('10'!$N$10:$N$44,'10'!$A$10:$A$44,LOSS!$G$5,'10'!$M$10:$M$44,LOSS!$B81)+SUMIFS('10'!$P$10:$P$44,'10'!$A$10:$A$44,LOSS!$G$5,'10'!$O$10:$O$44,LOSS!$B81)</f>
        <v>0</v>
      </c>
      <c r="BJ81" s="116">
        <f>SUMIFS('10'!$K$10:$K$44,'10'!$A$10:$A$44,LOSS!$G$5,'10'!$M$10:$M$44,LOSS!$B81)+SUMIFS('10'!$L$10:$L$44,'10'!$A$10:$A$44,LOSS!$G$5,'10'!$O$10:$O$44,LOSS!$B81)</f>
        <v>0</v>
      </c>
      <c r="BK81" s="115">
        <f>SUMIFS('10'!$N$10:$N$44,'10'!$A$10:$A$44,LOSS!$I$5,'10'!$M$10:$M$44,LOSS!$B81)+SUMIFS('10'!$P$10:$P$44,'10'!$A$10:$A$44,LOSS!$I$5,'10'!$O$10:$O$44,LOSS!$B81)</f>
        <v>0</v>
      </c>
      <c r="BL81" s="116">
        <f>SUMIFS('10'!$K$10:$K$44,'10'!$A$10:$A$44,LOSS!$I$5,'10'!$M$10:$M$44,LOSS!$B81)+SUMIFS('10'!$L$10:$L$44,'10'!$A$10:$A$44,LOSS!$I$5,'10'!$O$10:$O$44,LOSS!$B81)</f>
        <v>0</v>
      </c>
      <c r="BM81" s="115">
        <f>SUMIFS('11'!$N$10:$N$43,'11'!$A$10:$A$43,LOSS!$E$5,'11'!$M$10:$M$43,LOSS!$B81)+SUMIFS('11'!$P$10:$P$43,'11'!$A$10:$A$43,LOSS!$E$5,'11'!$O$10:$O$43,LOSS!$B81)</f>
        <v>0</v>
      </c>
      <c r="BN81" s="116">
        <f>SUMIFS('11'!$K$10:$K$43,'11'!$A$10:$A$43,LOSS!$E$5,'11'!$M$10:$M$43,LOSS!$B81)+SUMIFS('11'!$L$10:$L$43,'11'!$A$10:$A$43,LOSS!$E$5,'11'!$O$10:$O$43,LOSS!$B81)</f>
        <v>0</v>
      </c>
      <c r="BO81" s="115">
        <f>SUMIFS('11'!$N$10:$N$43,'11'!$A$10:$A$43,LOSS!$G$5,'11'!$M$10:$M$43,LOSS!$B81)+SUMIFS('11'!$P$10:$P$43,'11'!$A$10:$A$43,LOSS!$G$5,'11'!$O$10:$O$43,LOSS!$B81)</f>
        <v>0</v>
      </c>
      <c r="BP81" s="116">
        <f>SUMIFS('11'!$K$10:$K$43,'11'!$A$10:$A$43,LOSS!$G$5,'11'!$M$10:$M$43,LOSS!$B81)+SUMIFS('11'!$L$10:$L$43,'11'!$A$10:$A$43,LOSS!$G$5,'11'!$O$10:$O$43,LOSS!$B81)</f>
        <v>0</v>
      </c>
      <c r="BQ81" s="115">
        <f>SUMIFS('11'!$N$10:$N$43,'11'!$A$10:$A$43,LOSS!$I$5,'11'!$M$10:$M$43,LOSS!$B81)+SUMIFS('11'!$P$10:$P$43,'11'!$A$10:$A$43,LOSS!$I$5,'11'!$O$10:$O$43,LOSS!$B81)</f>
        <v>0</v>
      </c>
      <c r="BR81" s="116">
        <f>SUMIFS('11'!$K$10:$K$43,'11'!$A$10:$A$43,LOSS!$I$5,'11'!$M$10:$M$43,LOSS!$B81)+SUMIFS('11'!$L$10:$L$43,'11'!$A$10:$A$43,LOSS!$I$5,'11'!$O$10:$O$43,LOSS!$B81)</f>
        <v>0</v>
      </c>
      <c r="BS81" s="115">
        <f>SUMIFS('12'!$N$10:$N$44,'12'!$A$10:$A$44,LOSS!$E$5,'12'!$M$10:$M$44,LOSS!$B81)+SUMIFS('12'!$P$10:$P$44,'12'!$A$10:$A$44,LOSS!$E$5,'12'!$O$10:$O$44,LOSS!$B81)</f>
        <v>0</v>
      </c>
      <c r="BT81" s="116">
        <f>SUMIFS('12'!$K$10:$K$44,'12'!$A$10:$A$44,LOSS!$E$5,'12'!$M$10:$M$44,LOSS!$B81)+SUMIFS('12'!$L$10:$L$44,'12'!$A$10:$A$44,LOSS!$E$5,'12'!$O$10:$O$44,LOSS!$B81)</f>
        <v>0</v>
      </c>
      <c r="BU81" s="115">
        <f>SUMIFS('12'!$N$10:$N$44,'12'!$A$10:$A$44,LOSS!$G$5,'12'!$M$10:$M$44,LOSS!$B81)+SUMIFS('12'!$P$10:$P$44,'12'!$A$10:$A$44,LOSS!$G$5,'12'!$O$10:$O$44,LOSS!$B81)</f>
        <v>0</v>
      </c>
      <c r="BV81" s="116">
        <f>SUMIFS('12'!$K$10:$K$44,'12'!$A$10:$A$44,LOSS!$G$5,'12'!$M$10:$M$44,LOSS!$B81)+SUMIFS('12'!$L$10:$L$44,'12'!$A$10:$A$44,LOSS!$G$5,'12'!$O$10:$O$44,LOSS!$B81)</f>
        <v>0</v>
      </c>
      <c r="BW81" s="115">
        <f>SUMIFS('12'!$N$10:$N$44,'12'!$A$10:$A$44,LOSS!$I$5,'12'!$M$10:$M$44,LOSS!$B81)+SUMIFS('12'!$P$10:$P$44,'12'!$A$10:$A$44,LOSS!$I$5,'12'!$O$10:$O$44,LOSS!$B81)</f>
        <v>0</v>
      </c>
      <c r="BX81" s="116">
        <f>SUMIFS('12'!$K$10:$K$44,'12'!$A$10:$A$44,LOSS!$I$5,'12'!$M$10:$M$44,LOSS!$B81)+SUMIFS('12'!$L$10:$L$44,'12'!$A$10:$A$44,LOSS!$I$5,'12'!$O$10:$O$44,LOSS!$B81)</f>
        <v>0</v>
      </c>
      <c r="BY81" s="115">
        <f>SUMIFS('13'!$N$10:$N$44,'13'!$A$10:$A$44,LOSS!$E$5,'13'!$M$10:$M$44,LOSS!$B81)+SUMIFS('13'!$P$10:$P$44,'13'!$A$10:$A$44,LOSS!$E$5,'13'!$O$10:$O$44,LOSS!$B81)</f>
        <v>0</v>
      </c>
      <c r="BZ81" s="116">
        <f>SUMIFS('13'!$K$10:$K$44,'13'!$A$10:$A$44,LOSS!$E$5,'13'!$M$10:$M$44,LOSS!$B81)+SUMIFS('13'!$L$10:$L$44,'13'!$A$10:$A$44,LOSS!$E$5,'13'!$O$10:$O$44,LOSS!$B81)</f>
        <v>0</v>
      </c>
      <c r="CA81" s="115">
        <f>SUMIFS('13'!$N$10:$N$44,'13'!$A$10:$A$44,LOSS!$G$5,'13'!$M$10:$M$44,LOSS!$B81)+SUMIFS('13'!$P$10:$P$44,'13'!$A$10:$A$44,LOSS!$G$5,'13'!$O$10:$O$44,LOSS!$B81)</f>
        <v>0</v>
      </c>
      <c r="CB81" s="116">
        <f>SUMIFS('13'!$K$10:$K$44,'13'!$A$10:$A$44,LOSS!$G$5,'13'!$M$10:$M$44,LOSS!$B81)+SUMIFS('13'!$L$10:$L$44,'13'!$A$10:$A$44,LOSS!$G$5,'13'!$O$10:$O$44,LOSS!$B81)</f>
        <v>0</v>
      </c>
      <c r="CC81" s="115">
        <f>SUMIFS('13'!$N$10:$N$44,'13'!$A$10:$A$44,LOSS!$I$5,'13'!$M$10:$M$44,LOSS!$B81)+SUMIFS('13'!$P$10:$P$44,'13'!$A$10:$A$44,LOSS!$I$5,'13'!$O$10:$O$44,LOSS!$B81)</f>
        <v>0</v>
      </c>
      <c r="CD81" s="116">
        <f>SUMIFS('13'!$K$10:$K$44,'13'!$A$10:$A$44,LOSS!$I$5,'13'!$M$10:$M$44,LOSS!$B81)+SUMIFS('13'!$L$10:$L$44,'13'!$A$10:$A$44,LOSS!$I$5,'13'!$O$10:$O$44,LOSS!$B81)</f>
        <v>0</v>
      </c>
      <c r="CE81" s="115">
        <f>SUMIFS('14'!$N$10:$N$44,'14'!$A$10:$A$44,LOSS!$E$5,'14'!$M$10:$M$44,LOSS!$B81)+SUMIFS('14'!$P$10:$P$44,'14'!$A$10:$A$44,LOSS!$E$5,'14'!$O$10:$O$44,LOSS!$B81)</f>
        <v>0</v>
      </c>
      <c r="CF81" s="116">
        <f>SUMIFS('14'!$K$10:$K$44,'14'!$A$10:$A$44,LOSS!$E$5,'14'!$M$10:$M$44,LOSS!$B81)+SUMIFS('14'!$L$10:$L$44,'14'!$A$10:$A$44,LOSS!$E$5,'14'!$O$10:$O$44,LOSS!$B81)</f>
        <v>0</v>
      </c>
      <c r="CG81" s="115">
        <f>SUMIFS('14'!$N$10:$N$44,'14'!$A$10:$A$44,LOSS!$G$5,'14'!$M$10:$M$44,LOSS!$B81)+SUMIFS('14'!$P$10:$P$44,'14'!$A$10:$A$44,LOSS!$G$5,'14'!$O$10:$O$44,LOSS!$B81)</f>
        <v>0</v>
      </c>
      <c r="CH81" s="116">
        <f>SUMIFS('14'!$K$10:$K$44,'14'!$A$10:$A$44,LOSS!$G$5,'14'!$M$10:$M$44,LOSS!$B81)+SUMIFS('14'!$L$10:$L$44,'14'!$A$10:$A$44,LOSS!$G$5,'14'!$O$10:$O$44,LOSS!$B81)</f>
        <v>0</v>
      </c>
      <c r="CI81" s="115">
        <f>SUMIFS('14'!$N$10:$N$44,'14'!$A$10:$A$44,LOSS!$I$5,'14'!$M$10:$M$44,LOSS!$B81)+SUMIFS('14'!$P$10:$P$44,'14'!$A$10:$A$44,LOSS!$I$5,'14'!$O$10:$O$44,LOSS!$B81)</f>
        <v>0</v>
      </c>
      <c r="CJ81" s="116">
        <f>SUMIFS('14'!$K$10:$K$44,'14'!$A$10:$A$44,LOSS!$I$5,'14'!$M$10:$M$44,LOSS!$B81)+SUMIFS('14'!$L$10:$L$44,'14'!$A$10:$A$44,LOSS!$I$5,'14'!$O$10:$O$44,LOSS!$B81)</f>
        <v>0</v>
      </c>
      <c r="CK81" s="115">
        <f>SUMIFS('15'!$N$10:$N$44,'15'!$A$10:$A$44,LOSS!$E$5,'15'!$M$10:$M$44,LOSS!$B81)+SUMIFS('15'!$P$10:$P$44,'15'!$A$10:$A$44,LOSS!$E$5,'15'!$O$10:$O$44,LOSS!$B81)</f>
        <v>0</v>
      </c>
      <c r="CL81" s="116">
        <f>SUMIFS('15'!$K$10:$K$44,'15'!$A$10:$A$44,LOSS!$E$5,'15'!$M$10:$M$44,LOSS!$B81)+SUMIFS('15'!$L$10:$L$44,'15'!$A$10:$A$44,LOSS!$E$5,'15'!$O$10:$O$44,LOSS!$B81)</f>
        <v>0</v>
      </c>
      <c r="CM81" s="115">
        <f>SUMIFS('15'!$N$10:$N$44,'15'!$A$10:$A$44,LOSS!$G$5,'15'!$M$10:$M$44,LOSS!$B81)+SUMIFS('15'!$P$10:$P$44,'15'!$A$10:$A$44,LOSS!$G$5,'15'!$O$10:$O$44,LOSS!$B81)</f>
        <v>0</v>
      </c>
      <c r="CN81" s="116">
        <f>SUMIFS('15'!$K$10:$K$44,'15'!$A$10:$A$44,LOSS!$G$5,'15'!$M$10:$M$44,LOSS!$B81)+SUMIFS('15'!$L$10:$L$44,'15'!$A$10:$A$44,LOSS!$G$5,'15'!$O$10:$O$44,LOSS!$B81)</f>
        <v>0</v>
      </c>
      <c r="CO81" s="115">
        <f>SUMIFS('15'!$N$10:$N$44,'15'!$A$10:$A$44,LOSS!$I$5,'15'!$M$10:$M$44,LOSS!$B81)+SUMIFS('15'!$P$10:$P$44,'15'!$A$10:$A$44,LOSS!$I$5,'15'!$O$10:$O$44,LOSS!$B81)</f>
        <v>0</v>
      </c>
      <c r="CP81" s="116">
        <f>SUMIFS('15'!$K$10:$K$44,'15'!$A$10:$A$44,LOSS!$I$5,'15'!$M$10:$M$44,LOSS!$B81)+SUMIFS('15'!$L$10:$L$44,'15'!$A$10:$A$44,LOSS!$I$5,'15'!$O$10:$O$44,LOSS!$B81)</f>
        <v>0</v>
      </c>
      <c r="CQ81" s="115">
        <f>SUMIFS('16'!$N$10:$N$44,'16'!$A$10:$A$44,LOSS!$E$5,'16'!$M$10:$M$44,LOSS!$B81)+SUMIFS('16'!$P$10:$P$44,'16'!$A$10:$A$44,LOSS!$E$5,'16'!$O$10:$O$44,LOSS!$B81)</f>
        <v>0</v>
      </c>
      <c r="CR81" s="116">
        <f>SUMIFS('16'!$K$10:$K$44,'16'!$A$10:$A$44,LOSS!$E$5,'16'!$M$10:$M$44,LOSS!$B81)+SUMIFS('16'!$L$10:$L$44,'16'!$A$10:$A$44,LOSS!$E$5,'16'!$O$10:$O$44,LOSS!$B81)</f>
        <v>0</v>
      </c>
      <c r="CS81" s="115">
        <f>SUMIFS('16'!$N$10:$N$44,'16'!$A$10:$A$44,LOSS!$G$5,'16'!$M$10:$M$44,LOSS!$B81)+SUMIFS('16'!$P$10:$P$44,'16'!$A$10:$A$44,LOSS!$G$5,'16'!$O$10:$O$44,LOSS!$B81)</f>
        <v>0</v>
      </c>
      <c r="CT81" s="116">
        <f>SUMIFS('16'!$K$10:$K$44,'16'!$A$10:$A$44,LOSS!$G$5,'16'!$M$10:$M$44,LOSS!$B81)+SUMIFS('16'!$L$10:$L$44,'16'!$A$10:$A$44,LOSS!$G$5,'16'!$O$10:$O$44,LOSS!$B81)</f>
        <v>0</v>
      </c>
      <c r="CU81" s="115">
        <f>SUMIFS('16'!$N$10:$N$44,'16'!$A$10:$A$44,LOSS!$I$5,'16'!$M$10:$M$44,LOSS!$B81)+SUMIFS('16'!$P$10:$P$44,'16'!$A$10:$A$44,LOSS!$I$5,'16'!$O$10:$O$44,LOSS!$B81)</f>
        <v>0</v>
      </c>
      <c r="CV81" s="116">
        <f>SUMIFS('16'!$K$10:$K$44,'16'!$A$10:$A$44,LOSS!$I$5,'16'!$M$10:$M$44,LOSS!$B81)+SUMIFS('16'!$L$10:$L$44,'16'!$A$10:$A$44,LOSS!$I$5,'16'!$O$10:$O$44,LOSS!$B81)</f>
        <v>0</v>
      </c>
      <c r="CW81" s="115">
        <f>SUMIFS('17'!$N$10:$N$44,'17'!$A$10:$A$44,LOSS!$E$5,'17'!$M$10:$M$44,LOSS!$B81)+SUMIFS('17'!$P$10:$P$44,'17'!$A$10:$A$44,LOSS!$E$5,'17'!$O$10:$O$44,LOSS!$B81)</f>
        <v>0</v>
      </c>
      <c r="CX81" s="116">
        <f>SUMIFS('17'!$K$10:$K$44,'17'!$A$10:$A$44,LOSS!$E$5,'17'!$M$10:$M$44,LOSS!$B81)+SUMIFS('17'!$L$10:$L$44,'17'!$A$10:$A$44,LOSS!$E$5,'17'!$O$10:$O$44,LOSS!$B81)</f>
        <v>0</v>
      </c>
      <c r="CY81" s="115">
        <f>SUMIFS('17'!$N$10:$N$44,'17'!$A$10:$A$44,LOSS!$G$5,'17'!$M$10:$M$44,LOSS!$B81)+SUMIFS('17'!$P$10:$P$44,'17'!$A$10:$A$44,LOSS!$G$5,'17'!$O$10:$O$44,LOSS!$B81)</f>
        <v>0</v>
      </c>
      <c r="CZ81" s="116">
        <f>SUMIFS('17'!$K$10:$K$44,'17'!$A$10:$A$44,LOSS!$G$5,'17'!$M$10:$M$44,LOSS!$B81)+SUMIFS('17'!$L$10:$L$44,'17'!$A$10:$A$44,LOSS!$G$5,'17'!$O$10:$O$44,LOSS!$B81)</f>
        <v>0</v>
      </c>
      <c r="DA81" s="115">
        <f>SUMIFS('17'!$N$10:$N$44,'17'!$A$10:$A$44,LOSS!$I$5,'17'!$M$10:$M$44,LOSS!$B81)+SUMIFS('17'!$P$10:$P$44,'17'!$A$10:$A$44,LOSS!$I$5,'17'!$O$10:$O$44,LOSS!$B81)</f>
        <v>0</v>
      </c>
      <c r="DB81" s="116">
        <f>SUMIFS('17'!$K$10:$K$44,'17'!$A$10:$A$44,LOSS!$I$5,'17'!$M$10:$M$44,LOSS!$B81)+SUMIFS('17'!$L$10:$L$44,'17'!$A$10:$A$44,LOSS!$I$5,'17'!$O$10:$O$44,LOSS!$B81)</f>
        <v>0</v>
      </c>
      <c r="DC81" s="115">
        <f>SUMIFS('18'!$N$10:$N$44,'18'!$A$10:$A$44,LOSS!$E$5,'18'!$M$10:$M$44,LOSS!$B81)+SUMIFS('18'!$P$10:$P$44,'18'!$A$10:$A$44,LOSS!$E$5,'18'!$O$10:$O$44,LOSS!$B81)</f>
        <v>0</v>
      </c>
      <c r="DD81" s="116">
        <f>SUMIFS('18'!$K$10:$K$44,'18'!$A$10:$A$44,LOSS!$E$5,'18'!$M$10:$M$44,LOSS!$B81)+SUMIFS('18'!$L$10:$L$44,'18'!$A$10:$A$44,LOSS!$E$5,'18'!$O$10:$O$44,LOSS!$B81)</f>
        <v>0</v>
      </c>
      <c r="DE81" s="115">
        <f>SUMIFS('18'!$N$10:$N$44,'18'!$A$10:$A$44,LOSS!$G$5,'18'!$M$10:$M$44,LOSS!$B81)+SUMIFS('18'!$P$10:$P$44,'18'!$A$10:$A$44,LOSS!$G$5,'18'!$O$10:$O$44,LOSS!$B81)</f>
        <v>0</v>
      </c>
      <c r="DF81" s="116">
        <f>SUMIFS('18'!$K$10:$K$44,'18'!$A$10:$A$44,LOSS!$G$5,'18'!$M$10:$M$44,LOSS!$B81)+SUMIFS('18'!$L$10:$L$44,'18'!$A$10:$A$44,LOSS!$G$5,'18'!$O$10:$O$44,LOSS!$B81)</f>
        <v>0</v>
      </c>
      <c r="DG81" s="115">
        <f>SUMIFS('18'!$N$10:$N$44,'18'!$A$10:$A$44,LOSS!$I$5,'18'!$M$10:$M$44,LOSS!$B81)+SUMIFS('18'!$P$10:$P$44,'18'!$A$10:$A$44,LOSS!$I$5,'18'!$O$10:$O$44,LOSS!$B81)</f>
        <v>0</v>
      </c>
      <c r="DH81" s="116">
        <f>SUMIFS('18'!$K$10:$K$44,'18'!$A$10:$A$44,LOSS!$I$5,'18'!$M$10:$M$44,LOSS!$B81)+SUMIFS('18'!$L$10:$L$44,'18'!$A$10:$A$44,LOSS!$I$5,'18'!$O$10:$O$44,LOSS!$B81)</f>
        <v>0</v>
      </c>
      <c r="DI81" s="115">
        <f>SUMIFS('19'!$N$10:$N$44,'19'!$A$10:$A$44,LOSS!$E$5,'19'!$M$10:$M$44,LOSS!$B81)+SUMIFS('19'!$P$10:$P$44,'19'!$A$10:$A$44,LOSS!$E$5,'19'!$O$10:$O$44,LOSS!$B81)</f>
        <v>0</v>
      </c>
      <c r="DJ81" s="116">
        <f>SUMIFS('19'!$K$10:$K$44,'19'!$A$10:$A$44,LOSS!$E$5,'19'!$M$10:$M$44,LOSS!$B81)+SUMIFS('19'!$L$10:$L$44,'19'!$A$10:$A$44,LOSS!$E$5,'19'!$O$10:$O$44,LOSS!$B81)</f>
        <v>0</v>
      </c>
      <c r="DK81" s="115">
        <f>SUMIFS('19'!$N$10:$N$44,'19'!$A$10:$A$44,LOSS!$G$5,'19'!$M$10:$M$44,LOSS!$B81)+SUMIFS('19'!$P$10:$P$44,'19'!$A$10:$A$44,LOSS!$G$5,'19'!$O$10:$O$44,LOSS!$B81)</f>
        <v>0</v>
      </c>
      <c r="DL81" s="116">
        <f>SUMIFS('19'!$K$10:$K$44,'19'!$A$10:$A$44,LOSS!$G$5,'19'!$M$10:$M$44,LOSS!$B81)+SUMIFS('19'!$L$10:$L$44,'19'!$A$10:$A$44,LOSS!$G$5,'19'!$O$10:$O$44,LOSS!$B81)</f>
        <v>0</v>
      </c>
      <c r="DM81" s="115">
        <f>SUMIFS('19'!$N$10:$N$44,'19'!$A$10:$A$44,LOSS!$I$5,'19'!$M$10:$M$44,LOSS!$B81)+SUMIFS('19'!$P$10:$P$44,'19'!$A$10:$A$44,LOSS!$I$5,'19'!$O$10:$O$44,LOSS!$B81)</f>
        <v>0</v>
      </c>
      <c r="DN81" s="116">
        <f>SUMIFS('19'!$K$10:$K$44,'19'!$A$10:$A$44,LOSS!$I$5,'19'!$M$10:$M$44,LOSS!$B81)+SUMIFS('19'!$L$10:$L$44,'19'!$A$10:$A$44,LOSS!$I$5,'19'!$O$10:$O$44,LOSS!$B81)</f>
        <v>0</v>
      </c>
      <c r="DO81" s="115">
        <f>SUMIFS('20'!$N$10:$N$44,'20'!$A$10:$A$44,LOSS!$E$5,'20'!$M$10:$M$44,LOSS!$B81)+SUMIFS('20'!$P$10:$P$44,'20'!$A$10:$A$44,LOSS!$E$5,'20'!$O$10:$O$44,LOSS!$B81)</f>
        <v>0</v>
      </c>
      <c r="DP81" s="116">
        <f>SUMIFS('20'!$K$10:$K$44,'20'!$A$10:$A$44,LOSS!$E$5,'20'!$M$10:$M$44,LOSS!$B81)+SUMIFS('20'!$L$10:$L$44,'20'!$A$10:$A$44,LOSS!$E$5,'20'!$O$10:$O$44,LOSS!$B81)</f>
        <v>0</v>
      </c>
      <c r="DQ81" s="115">
        <f>SUMIFS('20'!$N$10:$N$44,'20'!$A$10:$A$44,LOSS!$G$5,'20'!$M$10:$M$44,LOSS!$B81)+SUMIFS('20'!$P$10:$P$44,'20'!$A$10:$A$44,LOSS!$G$5,'20'!$O$10:$O$44,LOSS!$B81)</f>
        <v>0</v>
      </c>
      <c r="DR81" s="116">
        <f>SUMIFS('20'!$K$10:$K$44,'20'!$A$10:$A$44,LOSS!$G$5,'20'!$M$10:$M$44,LOSS!$B81)+SUMIFS('20'!$L$10:$L$44,'20'!$A$10:$A$44,LOSS!$G$5,'20'!$O$10:$O$44,LOSS!$B81)</f>
        <v>0</v>
      </c>
      <c r="DS81" s="115">
        <f>SUMIFS('20'!$N$10:$N$44,'20'!$A$10:$A$44,LOSS!$I$5,'20'!$M$10:$M$44,LOSS!$B81)+SUMIFS('20'!$P$10:$P$44,'20'!$A$10:$A$44,LOSS!$I$5,'20'!$O$10:$O$44,LOSS!$B81)</f>
        <v>0</v>
      </c>
      <c r="DT81" s="116">
        <f>SUMIFS('20'!$K$10:$K$44,'20'!$A$10:$A$44,LOSS!$I$5,'20'!$M$10:$M$44,LOSS!$B81)+SUMIFS('20'!$L$10:$L$44,'20'!$A$10:$A$44,LOSS!$I$5,'20'!$O$10:$O$44,LOSS!$B81)</f>
        <v>0</v>
      </c>
      <c r="DU81" s="115">
        <f>SUMIFS('21'!$N$10:$N$44,'21'!$A$10:$A$44,LOSS!$E$5,'21'!$M$10:$M$44,LOSS!$B81)+SUMIFS('21'!$P$10:$P$44,'21'!$A$10:$A$44,LOSS!$E$5,'21'!$O$10:$O$44,LOSS!$B81)</f>
        <v>0</v>
      </c>
      <c r="DV81" s="116">
        <f>SUMIFS('21'!$K$10:$K$44,'21'!$A$10:$A$44,LOSS!$E$5,'21'!$M$10:$M$44,LOSS!$B81)+SUMIFS('21'!$L$10:$L$44,'21'!$A$10:$A$44,LOSS!$E$5,'21'!$O$10:$O$44,LOSS!$B81)</f>
        <v>0</v>
      </c>
      <c r="DW81" s="115">
        <f>SUMIFS('21'!$N$10:$N$44,'21'!$A$10:$A$44,LOSS!$G$5,'21'!$M$10:$M$44,LOSS!$B81)+SUMIFS('21'!$P$10:$P$44,'21'!$A$10:$A$44,LOSS!$G$5,'21'!$O$10:$O$44,LOSS!$B81)</f>
        <v>0</v>
      </c>
      <c r="DX81" s="116">
        <f>SUMIFS('21'!$K$10:$K$44,'21'!$A$10:$A$44,LOSS!$G$5,'21'!$M$10:$M$44,LOSS!$B81)+SUMIFS('21'!$L$10:$L$44,'21'!$A$10:$A$44,LOSS!$G$5,'21'!$O$10:$O$44,LOSS!$B81)</f>
        <v>0</v>
      </c>
      <c r="DY81" s="115">
        <f>SUMIFS('21'!$N$10:$N$44,'21'!$A$10:$A$44,LOSS!$I$5,'21'!$M$10:$M$44,LOSS!$B81)+SUMIFS('21'!$P$10:$P$44,'21'!$A$10:$A$44,LOSS!$I$5,'21'!$O$10:$O$44,LOSS!$B81)</f>
        <v>0</v>
      </c>
      <c r="DZ81" s="116">
        <f>SUMIFS('21'!$K$10:$K$44,'21'!$A$10:$A$44,LOSS!$I$5,'21'!$M$10:$M$44,LOSS!$B81)+SUMIFS('21'!$L$10:$L$44,'21'!$A$10:$A$44,LOSS!$I$5,'21'!$O$10:$O$44,LOSS!$B81)</f>
        <v>0</v>
      </c>
      <c r="EA81" s="115">
        <f>SUMIFS('22'!$N$10:$N$44,'22'!$A$10:$A$44,LOSS!$E$5,'22'!$M$10:$M$44,LOSS!$B81)+SUMIFS('22'!$P$10:$P$44,'22'!$A$10:$A$44,LOSS!$E$5,'22'!$O$10:$O$44,LOSS!$B81)</f>
        <v>0</v>
      </c>
      <c r="EB81" s="116">
        <f>SUMIFS('22'!$K$10:$K$44,'22'!$A$10:$A$44,LOSS!$E$5,'22'!$M$10:$M$44,LOSS!$B81)+SUMIFS('22'!$L$10:$L$44,'22'!$A$10:$A$44,LOSS!$E$5,'22'!$O$10:$O$44,LOSS!$B81)</f>
        <v>0</v>
      </c>
      <c r="EC81" s="115">
        <f>SUMIFS('22'!$N$10:$N$44,'22'!$A$10:$A$44,LOSS!$G$5,'22'!$M$10:$M$44,LOSS!$B81)+SUMIFS('22'!$P$10:$P$44,'22'!$A$10:$A$44,LOSS!$G$5,'22'!$O$10:$O$44,LOSS!$B81)</f>
        <v>0</v>
      </c>
      <c r="ED81" s="116">
        <f>SUMIFS('22'!$K$10:$K$44,'22'!$A$10:$A$44,LOSS!$G$5,'22'!$M$10:$M$44,LOSS!$B81)+SUMIFS('22'!$L$10:$L$44,'22'!$A$10:$A$44,LOSS!$G$5,'22'!$O$10:$O$44,LOSS!$B81)</f>
        <v>0</v>
      </c>
      <c r="EE81" s="115">
        <f>SUMIFS('22'!$N$10:$N$44,'22'!$A$10:$A$44,LOSS!$I$5,'22'!$M$10:$M$44,LOSS!$B81)+SUMIFS('22'!$P$10:$P$44,'22'!$A$10:$A$44,LOSS!$I$5,'22'!$O$10:$O$44,LOSS!$B81)</f>
        <v>0</v>
      </c>
      <c r="EF81" s="116">
        <f>SUMIFS('22'!$K$10:$K$44,'22'!$A$10:$A$44,LOSS!$I$5,'22'!$M$10:$M$44,LOSS!$B81)+SUMIFS('22'!$L$10:$L$44,'22'!$A$10:$A$44,LOSS!$I$5,'22'!$O$10:$O$44,LOSS!$B81)</f>
        <v>0</v>
      </c>
      <c r="EG81" s="115">
        <f>SUMIFS('23'!$N$10:$N$44,'23'!$A$10:$A$44,LOSS!$E$5,'23'!$M$10:$M$44,LOSS!$B81)+SUMIFS('23'!$P$10:$P$44,'23'!$A$10:$A$44,LOSS!$E$5,'23'!$O$10:$O$44,LOSS!$B81)</f>
        <v>0</v>
      </c>
      <c r="EH81" s="116">
        <f>SUMIFS('23'!$K$10:$K$44,'23'!$A$10:$A$44,LOSS!$E$5,'23'!$M$10:$M$44,LOSS!$B81)+SUMIFS('23'!$L$10:$L$44,'23'!$A$10:$A$44,LOSS!$E$5,'23'!$O$10:$O$44,LOSS!$B81)</f>
        <v>0</v>
      </c>
      <c r="EI81" s="115">
        <f>SUMIFS('23'!$N$10:$N$44,'23'!$A$10:$A$44,LOSS!$G$5,'23'!$M$10:$M$44,LOSS!$B81)+SUMIFS('23'!$P$10:$P$44,'23'!$A$10:$A$44,LOSS!$G$5,'23'!$O$10:$O$44,LOSS!$B81)</f>
        <v>0</v>
      </c>
      <c r="EJ81" s="116">
        <f>SUMIFS('23'!$K$10:$K$44,'23'!$A$10:$A$44,LOSS!$G$5,'23'!$M$10:$M$44,LOSS!$B81)+SUMIFS('23'!$L$10:$L$44,'23'!$A$10:$A$44,LOSS!$G$5,'23'!$O$10:$O$44,LOSS!$B81)</f>
        <v>0</v>
      </c>
      <c r="EK81" s="115">
        <f>SUMIFS('23'!$N$10:$N$44,'23'!$A$10:$A$44,LOSS!$I$5,'23'!$M$10:$M$44,LOSS!$B81)+SUMIFS('23'!$P$10:$P$44,'23'!$A$10:$A$44,LOSS!$I$5,'23'!$O$10:$O$44,LOSS!$B81)</f>
        <v>0</v>
      </c>
      <c r="EL81" s="116">
        <f>SUMIFS('23'!$K$10:$K$44,'23'!$A$10:$A$44,LOSS!$I$5,'23'!$M$10:$M$44,LOSS!$B81)+SUMIFS('23'!$L$10:$L$44,'23'!$A$10:$A$44,LOSS!$I$5,'23'!$O$10:$O$44,LOSS!$B81)</f>
        <v>0</v>
      </c>
      <c r="EM81" s="115">
        <f>SUMIFS('24'!$N$10:$N$44,'24'!$A$10:$A$44,LOSS!$E$5,'24'!$M$10:$M$44,LOSS!$B81)+SUMIFS('24'!$P$10:$P$44,'24'!$A$10:$A$44,LOSS!$E$5,'24'!$O$10:$O$44,LOSS!$B81)</f>
        <v>0</v>
      </c>
      <c r="EN81" s="116">
        <f>SUMIFS('24'!$K$10:$K$44,'24'!$A$10:$A$44,LOSS!$E$5,'24'!$M$10:$M$44,LOSS!$B81)+SUMIFS('24'!$L$10:$L$44,'24'!$A$10:$A$44,LOSS!$E$5,'24'!$O$10:$O$44,LOSS!$B81)</f>
        <v>0</v>
      </c>
      <c r="EO81" s="115">
        <f>SUMIFS('24'!$N$10:$N$44,'24'!$A$10:$A$44,LOSS!$G$5,'24'!$M$10:$M$44,LOSS!$B81)+SUMIFS('24'!$P$10:$P$44,'24'!$A$10:$A$44,LOSS!$G$5,'24'!$O$10:$O$44,LOSS!$B81)</f>
        <v>0</v>
      </c>
      <c r="EP81" s="116">
        <f>SUMIFS('24'!$K$10:$K$44,'24'!$A$10:$A$44,LOSS!$G$5,'24'!$M$10:$M$44,LOSS!$B81)+SUMIFS('24'!$L$10:$L$44,'24'!$A$10:$A$44,LOSS!$G$5,'24'!$O$10:$O$44,LOSS!$B81)</f>
        <v>0</v>
      </c>
      <c r="EQ81" s="115">
        <f>SUMIFS('24'!$N$10:$N$44,'24'!$A$10:$A$44,LOSS!$I$5,'24'!$M$10:$M$44,LOSS!$B81)+SUMIFS('24'!$P$10:$P$44,'24'!$A$10:$A$44,LOSS!$I$5,'24'!$O$10:$O$44,LOSS!$B81)</f>
        <v>0</v>
      </c>
      <c r="ER81" s="116">
        <f>SUMIFS('24'!$K$10:$K$44,'24'!$A$10:$A$44,LOSS!$I$5,'24'!$M$10:$M$44,LOSS!$B81)+SUMIFS('24'!$L$10:$L$44,'24'!$A$10:$A$44,LOSS!$I$5,'24'!$O$10:$O$44,LOSS!$B81)</f>
        <v>0</v>
      </c>
      <c r="ES81" s="115">
        <f>SUMIFS('25'!$N$10:$N$44,'25'!$A$10:$A$44,LOSS!$E$5,'25'!$M$10:$M$44,LOSS!$B81)+SUMIFS('25'!$P$10:$P$44,'25'!$A$10:$A$44,LOSS!$E$5,'25'!$O$10:$O$44,LOSS!$B81)</f>
        <v>0</v>
      </c>
      <c r="ET81" s="116">
        <f>SUMIFS('25'!$K$10:$K$44,'25'!$A$10:$A$44,LOSS!$E$5,'25'!$M$10:$M$44,LOSS!$B81)+SUMIFS('25'!$L$10:$L$44,'25'!$A$10:$A$44,LOSS!$E$5,'25'!$O$10:$O$44,LOSS!$B81)</f>
        <v>0</v>
      </c>
      <c r="EU81" s="115">
        <f>SUMIFS('25'!$N$10:$N$44,'25'!$A$10:$A$44,LOSS!$G$5,'25'!$M$10:$M$44,LOSS!$B81)+SUMIFS('25'!$P$10:$P$44,'25'!$A$10:$A$44,LOSS!$G$5,'25'!$O$10:$O$44,LOSS!$B81)</f>
        <v>0</v>
      </c>
      <c r="EV81" s="116">
        <f>SUMIFS('25'!$K$10:$K$44,'25'!$A$10:$A$44,LOSS!$G$5,'25'!$M$10:$M$44,LOSS!$B81)+SUMIFS('25'!$L$10:$L$44,'25'!$A$10:$A$44,LOSS!$G$5,'25'!$O$10:$O$44,LOSS!$B81)</f>
        <v>0</v>
      </c>
      <c r="EW81" s="115">
        <f>SUMIFS('25'!$N$10:$N$44,'25'!$A$10:$A$44,LOSS!$I$5,'25'!$M$10:$M$44,LOSS!$B81)+SUMIFS('25'!$P$10:$P$44,'25'!$A$10:$A$44,LOSS!$I$5,'25'!$O$10:$O$44,LOSS!$B81)</f>
        <v>0</v>
      </c>
      <c r="EX81" s="116">
        <f>SUMIFS('25'!$K$10:$K$44,'25'!$A$10:$A$44,LOSS!$I$5,'25'!$M$10:$M$44,LOSS!$B81)+SUMIFS('25'!$L$10:$L$44,'25'!$A$10:$A$44,LOSS!$I$5,'25'!$O$10:$O$44,LOSS!$B81)</f>
        <v>0</v>
      </c>
      <c r="EY81" s="115">
        <f>SUMIFS('26'!$N$10:$N$44,'26'!$A$10:$A$44,LOSS!$E$5,'26'!$M$10:$M$44,LOSS!$B81)+SUMIFS('26'!$P$10:$P$44,'26'!$A$10:$A$44,LOSS!$E$5,'26'!$O$10:$O$44,LOSS!$B81)</f>
        <v>0</v>
      </c>
      <c r="EZ81" s="116">
        <f>SUMIFS('26'!$K$10:$K$44,'26'!$A$10:$A$44,LOSS!$E$5,'26'!$M$10:$M$44,LOSS!$B81)+SUMIFS('26'!$L$10:$L$44,'26'!$A$10:$A$44,LOSS!$E$5,'26'!$O$10:$O$44,LOSS!$B81)</f>
        <v>0</v>
      </c>
      <c r="FA81" s="115">
        <f>SUMIFS('26'!$N$10:$N$44,'26'!$A$10:$A$44,LOSS!$G$5,'26'!$M$10:$M$44,LOSS!$B81)+SUMIFS('26'!$P$10:$P$44,'26'!$A$10:$A$44,LOSS!$G$5,'26'!$O$10:$O$44,LOSS!$B81)</f>
        <v>0</v>
      </c>
      <c r="FB81" s="116">
        <f>SUMIFS('26'!$K$10:$K$44,'26'!$A$10:$A$44,LOSS!$G$5,'26'!$M$10:$M$44,LOSS!$B81)+SUMIFS('26'!$L$10:$L$44,'26'!$A$10:$A$44,LOSS!$G$5,'26'!$O$10:$O$44,LOSS!$B81)</f>
        <v>0</v>
      </c>
      <c r="FC81" s="115">
        <f>SUMIFS('26'!$N$10:$N$44,'26'!$A$10:$A$44,LOSS!$I$5,'26'!$M$10:$M$44,LOSS!$B81)+SUMIFS('26'!$P$10:$P$44,'26'!$A$10:$A$44,LOSS!$I$5,'26'!$O$10:$O$44,LOSS!$B81)</f>
        <v>0</v>
      </c>
      <c r="FD81" s="116">
        <f>SUMIFS('26'!$K$10:$K$44,'26'!$A$10:$A$44,LOSS!$I$5,'26'!$M$10:$M$44,LOSS!$B81)+SUMIFS('26'!$L$10:$L$44,'26'!$A$10:$A$44,LOSS!$I$5,'26'!$O$10:$O$44,LOSS!$B81)</f>
        <v>0</v>
      </c>
      <c r="FE81" s="115">
        <f>SUMIFS('27'!$N$10:$N$44,'27'!$A$10:$A$44,LOSS!$E$5,'27'!$M$10:$M$44,LOSS!$B81)+SUMIFS('27'!$P$10:$P$44,'27'!$A$10:$A$44,LOSS!$E$5,'27'!$O$10:$O$44,LOSS!$B81)</f>
        <v>0</v>
      </c>
      <c r="FF81" s="116">
        <f>SUMIFS('27'!$K$10:$K$44,'27'!$A$10:$A$44,LOSS!$E$5,'27'!$M$10:$M$44,LOSS!$B81)+SUMIFS('27'!$L$10:$L$44,'27'!$A$10:$A$44,LOSS!$E$5,'27'!$O$10:$O$44,LOSS!$B81)</f>
        <v>0</v>
      </c>
      <c r="FG81" s="115">
        <f>SUMIFS('27'!$N$10:$N$44,'27'!$A$10:$A$44,LOSS!$G$5,'27'!$M$10:$M$44,LOSS!$B81)+SUMIFS('27'!$P$10:$P$44,'27'!$A$10:$A$44,LOSS!$G$5,'27'!$O$10:$O$44,LOSS!$B81)</f>
        <v>0</v>
      </c>
      <c r="FH81" s="116">
        <f>SUMIFS('27'!$K$10:$K$44,'27'!$A$10:$A$44,LOSS!$G$5,'27'!$M$10:$M$44,LOSS!$B81)+SUMIFS('27'!$L$10:$L$44,'27'!$A$10:$A$44,LOSS!$G$5,'27'!$O$10:$O$44,LOSS!$B81)</f>
        <v>0</v>
      </c>
      <c r="FI81" s="115">
        <f>SUMIFS('27'!$N$10:$N$44,'27'!$A$10:$A$44,LOSS!$I$5,'27'!$M$10:$M$44,LOSS!$B81)+SUMIFS('27'!$P$10:$P$44,'27'!$A$10:$A$44,LOSS!$I$5,'27'!$O$10:$O$44,LOSS!$B81)</f>
        <v>0</v>
      </c>
      <c r="FJ81" s="116">
        <f>SUMIFS('27'!$K$10:$K$44,'27'!$A$10:$A$44,LOSS!$I$5,'27'!$M$10:$M$44,LOSS!$B81)+SUMIFS('27'!$L$10:$L$44,'27'!$A$10:$A$44,LOSS!$I$5,'27'!$O$10:$O$44,LOSS!$B81)</f>
        <v>0</v>
      </c>
      <c r="FK81" s="115">
        <f>SUMIFS('28'!$N$10:$N$44,'28'!$A$10:$A$44,LOSS!$E$5,'28'!$M$10:$M$44,LOSS!$B81)+SUMIFS('28'!$P$10:$P$44,'28'!$A$10:$A$44,LOSS!$E$5,'28'!$O$10:$O$44,LOSS!$B81)</f>
        <v>0</v>
      </c>
      <c r="FL81" s="116">
        <f>SUMIFS('28'!$K$10:$K$44,'28'!$A$10:$A$44,LOSS!$E$5,'28'!$M$10:$M$44,LOSS!$B81)+SUMIFS('28'!$L$10:$L$44,'28'!$A$10:$A$44,LOSS!$E$5,'28'!$O$10:$O$44,LOSS!$B81)</f>
        <v>0</v>
      </c>
      <c r="FM81" s="115">
        <f>SUMIFS('28'!$N$10:$N$44,'28'!$A$10:$A$44,LOSS!$G$5,'28'!$M$10:$M$44,LOSS!$B81)+SUMIFS('28'!$P$10:$P$44,'28'!$A$10:$A$44,LOSS!$G$5,'28'!$O$10:$O$44,LOSS!$B81)</f>
        <v>0</v>
      </c>
      <c r="FN81" s="116">
        <f>SUMIFS('28'!$K$10:$K$44,'28'!$A$10:$A$44,LOSS!$G$5,'28'!$M$10:$M$44,LOSS!$B81)+SUMIFS('28'!$L$10:$L$44,'28'!$A$10:$A$44,LOSS!$G$5,'28'!$O$10:$O$44,LOSS!$B81)</f>
        <v>0</v>
      </c>
      <c r="FO81" s="115">
        <f>SUMIFS('28'!$N$10:$N$44,'28'!$A$10:$A$44,LOSS!$I$5,'28'!$M$10:$M$44,LOSS!$B81)+SUMIFS('28'!$P$10:$P$44,'28'!$A$10:$A$44,LOSS!$I$5,'28'!$O$10:$O$44,LOSS!$B81)</f>
        <v>0</v>
      </c>
      <c r="FP81" s="116">
        <f>SUMIFS('28'!$K$10:$K$44,'28'!$A$10:$A$44,LOSS!$I$5,'28'!$M$10:$M$44,LOSS!$B81)+SUMIFS('28'!$L$10:$L$44,'28'!$A$10:$A$44,LOSS!$I$5,'28'!$O$10:$O$44,LOSS!$B81)</f>
        <v>0</v>
      </c>
      <c r="FQ81" s="115">
        <f>SUMIFS('29'!$N$10:$N$44,'29'!$A$10:$A$44,LOSS!$E$5,'29'!$M$10:$M$44,LOSS!$B81)+SUMIFS('29'!$P$10:$P$44,'29'!$A$10:$A$44,LOSS!$E$5,'29'!$O$10:$O$44,LOSS!$B81)</f>
        <v>0</v>
      </c>
      <c r="FR81" s="116">
        <f>SUMIFS('29'!$K$10:$K$44,'29'!$A$10:$A$44,LOSS!$E$5,'29'!$M$10:$M$44,LOSS!$B81)+SUMIFS('29'!$L$10:$L$44,'29'!$A$10:$A$44,LOSS!$E$5,'29'!$O$10:$O$44,LOSS!$B81)</f>
        <v>0</v>
      </c>
      <c r="FS81" s="115">
        <f>SUMIFS('29'!$N$10:$N$44,'29'!$A$10:$A$44,LOSS!$G$5,'29'!$M$10:$M$44,LOSS!$B81)+SUMIFS('29'!$P$10:$P$44,'29'!$A$10:$A$44,LOSS!$G$5,'29'!$O$10:$O$44,LOSS!$B81)</f>
        <v>0</v>
      </c>
      <c r="FT81" s="116">
        <f>SUMIFS('29'!$K$10:$K$44,'29'!$A$10:$A$44,LOSS!$G$5,'29'!$M$10:$M$44,LOSS!$B81)+SUMIFS('29'!$L$10:$L$44,'29'!$A$10:$A$44,LOSS!$G$5,'29'!$O$10:$O$44,LOSS!$B81)</f>
        <v>0</v>
      </c>
      <c r="FU81" s="115">
        <f>SUMIFS('29'!$N$10:$N$44,'29'!$A$10:$A$44,LOSS!$I$5,'29'!$M$10:$M$44,LOSS!$B81)+SUMIFS('29'!$P$10:$P$44,'29'!$A$10:$A$44,LOSS!$I$5,'29'!$O$10:$O$44,LOSS!$B81)</f>
        <v>0</v>
      </c>
      <c r="FV81" s="116">
        <f>SUMIFS('29'!$K$10:$K$44,'29'!$A$10:$A$44,LOSS!$I$5,'29'!$M$10:$M$44,LOSS!$B81)+SUMIFS('29'!$L$10:$L$44,'29'!$A$10:$A$44,LOSS!$I$5,'29'!$O$10:$O$44,LOSS!$B81)</f>
        <v>0</v>
      </c>
      <c r="FW81" s="115">
        <f>SUMIFS('30'!$N$10:$N$44,'30'!$A$10:$A$44,LOSS!$E$5,'30'!$M$10:$M$44,LOSS!$B81)+SUMIFS('30'!$P$10:$P$44,'30'!$A$10:$A$44,LOSS!$E$5,'30'!$O$10:$O$44,LOSS!$B81)</f>
        <v>0</v>
      </c>
      <c r="FX81" s="116">
        <f>SUMIFS('30'!$K$10:$K$44,'30'!$A$10:$A$44,LOSS!$E$5,'30'!$M$10:$M$44,LOSS!$B81)+SUMIFS('30'!$L$10:$L$44,'30'!$A$10:$A$44,LOSS!$E$5,'30'!$O$10:$O$44,LOSS!$B81)</f>
        <v>0</v>
      </c>
      <c r="FY81" s="115">
        <f>SUMIFS('30'!$N$10:$N$44,'30'!$A$10:$A$44,LOSS!$G$5,'30'!$M$10:$M$44,LOSS!$B81)+SUMIFS('30'!$P$10:$P$44,'30'!$A$10:$A$44,LOSS!$G$5,'30'!$O$10:$O$44,LOSS!$B81)</f>
        <v>0</v>
      </c>
      <c r="FZ81" s="116">
        <f>SUMIFS('30'!$K$10:$K$44,'30'!$A$10:$A$44,LOSS!$G$5,'30'!$M$10:$M$44,LOSS!$B81)+SUMIFS('30'!$L$10:$L$44,'30'!$A$10:$A$44,LOSS!$G$5,'30'!$O$10:$O$44,LOSS!$B81)</f>
        <v>0</v>
      </c>
      <c r="GA81" s="115">
        <f>SUMIFS('30'!$N$10:$N$44,'30'!$A$10:$A$44,LOSS!$I$5,'30'!$M$10:$M$44,LOSS!$B81)+SUMIFS('30'!$P$10:$P$44,'30'!$A$10:$A$44,LOSS!$I$5,'30'!$O$10:$O$44,LOSS!$B81)</f>
        <v>0</v>
      </c>
      <c r="GB81" s="116">
        <f>SUMIFS('30'!$K$10:$K$44,'30'!$A$10:$A$44,LOSS!$I$5,'30'!$M$10:$M$44,LOSS!$B81)+SUMIFS('30'!$L$10:$L$44,'30'!$A$10:$A$44,LOSS!$I$5,'30'!$O$10:$O$44,LOSS!$B81)</f>
        <v>0</v>
      </c>
      <c r="GC81" s="115">
        <f>SUMIFS('31'!$N$13:$N$44,'31'!$A$13:$A$44,LOSS!$E$5,'31'!$M$13:$M$44,LOSS!$B81)+SUMIFS('31'!$P$13:$P$44,'31'!$A$13:$A$44,LOSS!$E$5,'31'!$O$13:$O$44,LOSS!$B81)</f>
        <v>0</v>
      </c>
      <c r="GD81" s="116">
        <f>SUMIFS('31'!$K$13:$K$44,'31'!$A$13:$A$44,LOSS!$E$5,'31'!$M$13:$M$44,LOSS!$B81)+SUMIFS('31'!$L$13:$L$44,'31'!$A$13:$A$44,LOSS!$E$5,'31'!$O$13:$O$44,LOSS!$B81)</f>
        <v>0</v>
      </c>
      <c r="GE81" s="115">
        <f>SUMIFS('31'!$N$13:$N$44,'31'!$A$13:$A$44,LOSS!$G$5,'31'!$M$13:$M$44,LOSS!$B81)+SUMIFS('31'!$P$13:$P$44,'31'!$A$13:$A$44,LOSS!$G$5,'31'!$O$13:$O$44,LOSS!$B81)</f>
        <v>0</v>
      </c>
      <c r="GF81" s="116">
        <f>SUMIFS('31'!$K$13:$K$44,'31'!$A$13:$A$44,LOSS!$G$5,'31'!$M$13:$M$44,LOSS!$B81)+SUMIFS('31'!$L$13:$L$44,'31'!$A$13:$A$44,LOSS!$G$5,'31'!$O$13:$O$44,LOSS!$B81)</f>
        <v>0</v>
      </c>
      <c r="GG81" s="115">
        <f>SUMIFS('31'!$N$13:$N$44,'31'!$A$13:$A$44,LOSS!$I$5,'31'!$M$13:$M$44,LOSS!$B81)+SUMIFS('31'!$P$13:$P$44,'31'!$A$13:$A$44,LOSS!$I$5,'31'!$O$13:$O$44,LOSS!$B81)</f>
        <v>0</v>
      </c>
      <c r="GH81" s="116">
        <f>SUMIFS('31'!$K$13:$K$44,'31'!$A$13:$A$44,LOSS!$I$5,'31'!$M$13:$M$44,LOSS!$B81)+SUMIFS('31'!$L$13:$L$44,'31'!$A$13:$A$44,LOSS!$I$5,'31'!$O$13:$O$44,LOSS!$B81)</f>
        <v>0</v>
      </c>
      <c r="GI81" s="108">
        <f t="shared" si="8"/>
        <v>0</v>
      </c>
      <c r="GJ81" s="117">
        <f t="shared" si="7"/>
        <v>0</v>
      </c>
      <c r="GK81" s="118">
        <f t="shared" si="6"/>
        <v>0</v>
      </c>
    </row>
    <row r="82" ht="18.75" customHeight="1" spans="1:193">
      <c r="A82" s="125"/>
      <c r="B82" s="112">
        <v>435</v>
      </c>
      <c r="C82" s="113" t="s">
        <v>344</v>
      </c>
      <c r="D82" s="114"/>
      <c r="E82" s="115">
        <f>SUMIFS('1'!$N$10:$N$44,'1'!$A$10:$A$44,LOSS!$E$5,'1'!$M$10:$M$44,LOSS!$B82)+SUMIFS('1'!$P$10:$P$44,'1'!$A$10:$A$44,LOSS!$E$5,'1'!$O$10:$O$44,LOSS!$B82)</f>
        <v>0</v>
      </c>
      <c r="F82" s="116">
        <f>SUMIFS('1'!$K$10:$K$44,'1'!$A$10:$A$44,LOSS!$E$5,'1'!$M$10:$M$44,LOSS!$B82)+SUMIFS('1'!$L$10:$L$44,'1'!$A$10:$A$44,LOSS!$E$5,'1'!$O$10:$O$44,LOSS!$B82)</f>
        <v>0</v>
      </c>
      <c r="G82" s="115">
        <f>SUMIFS('1'!$N$10:$N$44,'1'!$A$10:$A$44,LOSS!$G$5,'1'!$M$10:$M$44,LOSS!$B82)+SUMIFS('1'!$P$10:$P$44,'1'!$A$10:$A$44,LOSS!$G$5,'1'!$O$10:$O$44,LOSS!$B82)</f>
        <v>0</v>
      </c>
      <c r="H82" s="116">
        <f>SUMIFS('1'!$K$10:$K$44,'1'!$A$10:$A$44,LOSS!$G$5,'1'!$M$10:$M$44,LOSS!$B82)+SUMIFS('1'!$L$10:$L$44,'1'!$A$10:$A$44,LOSS!$G$5,'1'!$O$10:$O$44,LOSS!$B82)</f>
        <v>0</v>
      </c>
      <c r="I82" s="115">
        <f>SUMIFS('1'!$N$10:$N$44,'1'!$A$10:$A$44,LOSS!$I$5,'1'!$M$10:$M$44,LOSS!$B82)+SUMIFS('1'!$P$10:$P$44,'1'!$A$10:$A$44,LOSS!$I$5,'1'!$O$10:$O$44,LOSS!$B82)</f>
        <v>0</v>
      </c>
      <c r="J82" s="116">
        <f>SUMIFS('1'!$K$10:$K$44,'1'!$A$10:$A$44,LOSS!$I$5,'1'!$M$10:$M$44,LOSS!$B82)+SUMIFS('1'!$L$10:$L$44,'1'!$A$10:$A$44,LOSS!$I$5,'1'!$O$10:$O$44,LOSS!$B82)</f>
        <v>0</v>
      </c>
      <c r="K82" s="115">
        <f>SUMIFS('2'!$N$10:$N$52,'2'!$A$10:$A$52,LOSS!$E$5,'2'!$M$10:$M$52,LOSS!$B82)+SUMIFS('2'!$P$10:$P$52,'2'!$A$10:$A$52,LOSS!$E$5,'2'!$O$10:$O$52,LOSS!$B82)</f>
        <v>0</v>
      </c>
      <c r="L82" s="116">
        <f>SUMIFS('2'!$K$10:$K$52,'2'!$A$10:$A$52,LOSS!$E$5,'2'!$M$10:$M$52,LOSS!$B82)+SUMIFS('2'!$L$10:$L$52,'2'!$A$10:$A$52,LOSS!$E$5,'2'!$O$10:$O$52,LOSS!$B82)</f>
        <v>0</v>
      </c>
      <c r="M82" s="115">
        <f>SUMIFS('2'!$N$10:$N$52,'2'!$A$10:$A$52,LOSS!$G$5,'2'!$M$10:$M$52,LOSS!$B82)+SUMIFS('2'!$P$10:$P$52,'2'!$A$10:$A$52,LOSS!$G$5,'2'!$O$10:$O$52,LOSS!$B82)</f>
        <v>0</v>
      </c>
      <c r="N82" s="116">
        <f>SUMIFS('2'!$K$10:$K$52,'2'!$A$10:$A$52,LOSS!$G$5,'2'!$M$10:$M$52,LOSS!$B82)+SUMIFS('2'!$L$10:$L$52,'2'!$A$10:$A$52,LOSS!$G$5,'2'!$O$10:$O$52,LOSS!$B82)</f>
        <v>0</v>
      </c>
      <c r="O82" s="115">
        <f>SUMIFS('2'!$N$10:$N$52,'2'!$A$10:$A$52,LOSS!$I$5,'2'!$M$10:$M$52,LOSS!$B82)+SUMIFS('2'!$P$10:$P$52,'2'!$A$10:$A$52,LOSS!$I$5,'2'!$O$10:$O$52,LOSS!$B82)</f>
        <v>0</v>
      </c>
      <c r="P82" s="116">
        <f>SUMIFS('2'!$K$10:$K$52,'2'!$A$10:$A$52,LOSS!$I$5,'2'!$M$10:$M$52,LOSS!$B82)+SUMIFS('2'!$L$10:$L$52,'2'!$A$10:$A$52,LOSS!$I$5,'2'!$O$10:$O$52,LOSS!$B82)</f>
        <v>0</v>
      </c>
      <c r="Q82" s="115">
        <f>SUMIFS('3'!$N$10:$N$44,'3'!$A$10:$A$44,LOSS!$E$5,'3'!$M$10:$M$44,LOSS!$B82)+SUMIFS('3'!$P$10:$P$44,'3'!$A$10:$A$44,LOSS!$E$5,'3'!$O$10:$O$44,LOSS!$B82)</f>
        <v>0</v>
      </c>
      <c r="R82" s="116">
        <f>SUMIFS('3'!$K$10:$K$44,'3'!$A$10:$A$44,LOSS!$E$5,'3'!$M$10:$M$44,LOSS!$B82)+SUMIFS('3'!$L$10:$L$44,'3'!$A$10:$A$44,LOSS!$E$5,'3'!$O$10:$O$44,LOSS!$B82)</f>
        <v>0</v>
      </c>
      <c r="S82" s="115">
        <f>SUMIFS('3'!$N$10:$N$44,'3'!$A$10:$A$44,LOSS!$G$5,'3'!$M$10:$M$44,LOSS!$B82)+SUMIFS('3'!$P$10:$P$44,'3'!$A$10:$A$44,LOSS!$G$5,'3'!$O$10:$O$44,LOSS!$B82)</f>
        <v>0</v>
      </c>
      <c r="T82" s="116">
        <f>SUMIFS('3'!$K$10:$K$44,'3'!$A$10:$A$44,LOSS!$G$5,'3'!$M$10:$M$44,LOSS!$B82)+SUMIFS('3'!$L$10:$L$44,'3'!$A$10:$A$44,LOSS!$G$5,'3'!$O$10:$O$44,LOSS!$B82)</f>
        <v>0</v>
      </c>
      <c r="U82" s="115">
        <f>SUMIFS('3'!$N$10:$N$44,'3'!$A$10:$A$44,LOSS!$I$5,'3'!$M$10:$M$44,LOSS!$B82)+SUMIFS('3'!$P$10:$P$44,'3'!$A$10:$A$44,LOSS!$I$5,'3'!$O$10:$O$44,LOSS!$B82)</f>
        <v>0</v>
      </c>
      <c r="V82" s="116">
        <f>SUMIFS('3'!$K$10:$K$44,'3'!$A$10:$A$44,LOSS!$I$5,'3'!$M$10:$M$44,LOSS!$B82)+SUMIFS('3'!$L$10:$L$44,'3'!$A$10:$A$44,LOSS!$I$5,'3'!$O$10:$O$44,LOSS!$B82)</f>
        <v>0</v>
      </c>
      <c r="W82" s="115">
        <f>SUMIFS('4'!$N$10:$N$44,'4'!$A$10:$A$44,LOSS!$E$5,'4'!$M$10:$M$44,LOSS!$B82)+SUMIFS('4'!$P$10:$P$44,'4'!$A$10:$A$44,LOSS!$E$5,'4'!$O$10:$O$44,LOSS!$B82)</f>
        <v>0</v>
      </c>
      <c r="X82" s="116">
        <f>SUMIFS('4'!$K$10:$K$44,'4'!$A$10:$A$44,LOSS!$E$5,'4'!$M$10:$M$44,LOSS!$B82)+SUMIFS('4'!$L$10:$L$44,'4'!$A$10:$A$44,LOSS!$E$5,'4'!$O$10:$O$44,LOSS!$B82)</f>
        <v>0</v>
      </c>
      <c r="Y82" s="115">
        <f>SUMIFS('4'!$N$10:$N$44,'4'!$A$10:$A$44,LOSS!$G$5,'4'!$M$10:$M$44,LOSS!$B82)+SUMIFS('4'!$P$10:$P$44,'4'!$A$10:$A$44,LOSS!$G$5,'4'!$O$10:$O$44,LOSS!$B82)</f>
        <v>0</v>
      </c>
      <c r="Z82" s="116">
        <f>SUMIFS('4'!$K$10:$K$44,'4'!$A$10:$A$44,LOSS!$G$5,'4'!$M$10:$M$44,LOSS!$B82)+SUMIFS('4'!$L$10:$L$44,'4'!$A$10:$A$44,LOSS!$G$5,'4'!$O$10:$O$44,LOSS!$B82)</f>
        <v>0</v>
      </c>
      <c r="AA82" s="115">
        <f>SUMIFS('4'!$N$10:$N$44,'4'!$A$10:$A$44,LOSS!$I$5,'4'!$M$10:$M$44,LOSS!$B82)+SUMIFS('4'!$P$10:$P$44,'4'!$A$10:$A$44,LOSS!$I$5,'4'!$O$10:$O$44,LOSS!$B82)</f>
        <v>0</v>
      </c>
      <c r="AB82" s="116">
        <f>SUMIFS('4'!$K$10:$K$44,'4'!$A$10:$A$44,LOSS!$I$5,'4'!$M$10:$M$44,LOSS!$B82)+SUMIFS('4'!$L$10:$L$44,'4'!$A$10:$A$44,LOSS!$I$5,'4'!$O$10:$O$44,LOSS!$B82)</f>
        <v>0</v>
      </c>
      <c r="AC82" s="115">
        <f>SUMIFS('5'!$N$10:$N$52,'5'!$A$10:$A$52,LOSS!$E$5,'5'!$M$10:$M$52,LOSS!$B82)+SUMIFS('5'!$P$10:$P$52,'5'!$A$10:$A$52,LOSS!$E$5,'5'!$O$10:$O$52,LOSS!$B82)</f>
        <v>0</v>
      </c>
      <c r="AD82" s="116">
        <f>SUMIFS('5'!$K$10:$K$52,'5'!$A$10:$A$52,LOSS!$E$5,'5'!$M$10:$M$52,LOSS!$B82)+SUMIFS('5'!$L$10:$L$52,'5'!$A$10:$A$52,LOSS!$E$5,'5'!$O$10:$O$52,LOSS!$B82)</f>
        <v>0</v>
      </c>
      <c r="AE82" s="115">
        <f>SUMIFS('5'!$N$10:$N$52,'5'!$A$10:$A$52,LOSS!$G$5,'5'!$M$10:$M$52,LOSS!$B82)+SUMIFS('5'!$P$10:$P$52,'5'!$A$10:$A$52,LOSS!$G$5,'5'!$O$10:$O$52,LOSS!$B82)</f>
        <v>0</v>
      </c>
      <c r="AF82" s="116">
        <f>SUMIFS('5'!$K$10:$K$52,'5'!$A$10:$A$52,LOSS!$G$5,'5'!$M$10:$M$52,LOSS!$B82)+SUMIFS('5'!$L$10:$L$52,'5'!$A$10:$A$52,LOSS!$G$5,'5'!$O$10:$O$52,LOSS!$B82)</f>
        <v>0</v>
      </c>
      <c r="AG82" s="115">
        <f>SUMIFS('5'!$N$10:$N$52,'5'!$A$10:$A$52,LOSS!$I$5,'5'!$M$10:$M$52,LOSS!$B82)+SUMIFS('5'!$P$10:$P$52,'5'!$A$10:$A$52,LOSS!$I$5,'5'!$O$10:$O$52,LOSS!$B82)</f>
        <v>0</v>
      </c>
      <c r="AH82" s="116">
        <f>SUMIFS('5'!$K$10:$K$52,'5'!$A$10:$A$52,LOSS!$I$5,'5'!$M$10:$M$52,LOSS!$B82)+SUMIFS('5'!$L$10:$L$52,'5'!$A$10:$A$52,LOSS!$I$5,'5'!$O$10:$O$52,LOSS!$B82)</f>
        <v>0</v>
      </c>
      <c r="AI82" s="115">
        <f>SUMIFS('6'!$N$10:$N$43,'6'!$A$10:$A$43,LOSS!$E$5,'6'!$M$10:$M$43,LOSS!$B82)+SUMIFS('6'!$P$10:$P$43,'6'!$A$10:$A$43,LOSS!$E$5,'6'!$O$10:$O$43,LOSS!$B82)</f>
        <v>0</v>
      </c>
      <c r="AJ82" s="116">
        <f>SUMIFS('6'!$K$10:$K$43,'6'!$A$10:$A$43,LOSS!$E$5,'6'!$M$10:$M$43,LOSS!$B82)+SUMIFS('6'!$L$10:$L$43,'6'!$A$10:$A$43,LOSS!$E$5,'6'!$O$10:$O$43,LOSS!$B82)</f>
        <v>0</v>
      </c>
      <c r="AK82" s="115">
        <f>SUMIFS('6'!$N$10:$N$43,'6'!$A$10:$A$43,LOSS!$G$5,'6'!$M$10:$M$43,LOSS!$B82)+SUMIFS('6'!$P$10:$P$43,'6'!$A$10:$A$43,LOSS!$G$5,'6'!$O$10:$O$43,LOSS!$B82)</f>
        <v>0</v>
      </c>
      <c r="AL82" s="116">
        <f>SUMIFS('6'!$K$10:$K$43,'6'!$A$10:$A$43,LOSS!$G$5,'6'!$M$10:$M$43,LOSS!$B82)+SUMIFS('6'!$L$10:$L$43,'6'!$A$10:$A$43,LOSS!$G$5,'6'!$O$10:$O$43,LOSS!$B82)</f>
        <v>0</v>
      </c>
      <c r="AM82" s="115">
        <f>SUMIFS('6'!$N$10:$N$43,'6'!$A$10:$A$43,LOSS!$I$5,'6'!$M$10:$M$43,LOSS!$B82)+SUMIFS('6'!$P$10:$P$43,'6'!$A$10:$A$43,LOSS!$I$5,'6'!$O$10:$O$43,LOSS!$B82)</f>
        <v>0</v>
      </c>
      <c r="AN82" s="116">
        <f>SUMIFS('6'!$K$10:$K$43,'6'!$A$10:$A$43,LOSS!$I$5,'6'!$M$10:$M$43,LOSS!$B82)+SUMIFS('6'!$L$10:$L$43,'6'!$A$10:$A$43,LOSS!$I$5,'6'!$O$10:$O$43,LOSS!$B82)</f>
        <v>0</v>
      </c>
      <c r="AO82" s="115">
        <f>SUMIFS('7'!$N$10:$N$44,'7'!$A$10:$A$44,LOSS!$E$5,'7'!$M$10:$M$44,LOSS!$B82)+SUMIFS('7'!$P$10:$P$44,'7'!$A$10:$A$44,LOSS!$E$5,'7'!$O$10:$O$44,LOSS!$B82)</f>
        <v>0</v>
      </c>
      <c r="AP82" s="116">
        <f>SUMIFS('7'!$K$10:$K$44,'7'!$A$10:$A$44,LOSS!$E$5,'7'!$M$10:$M$44,LOSS!$B82)+SUMIFS('7'!$L$10:$L$44,'7'!$A$10:$A$44,LOSS!$E$5,'7'!$O$10:$O$44,LOSS!$B82)</f>
        <v>0</v>
      </c>
      <c r="AQ82" s="115">
        <f>SUMIFS('7'!$N$10:$N$44,'7'!$A$10:$A$44,LOSS!$G$5,'7'!$M$10:$M$44,LOSS!$B82)+SUMIFS('7'!$P$10:$P$44,'7'!$A$10:$A$44,LOSS!$G$5,'7'!$O$10:$O$44,LOSS!$B82)</f>
        <v>0</v>
      </c>
      <c r="AR82" s="116">
        <f>SUMIFS('7'!$K$10:$K$44,'7'!$A$10:$A$44,LOSS!$G$5,'7'!$M$10:$M$44,LOSS!$B82)+SUMIFS('7'!$L$10:$L$44,'7'!$A$10:$A$44,LOSS!$G$5,'7'!$O$10:$O$44,LOSS!$B82)</f>
        <v>0</v>
      </c>
      <c r="AS82" s="115">
        <f>SUMIFS('7'!$N$10:$N$44,'7'!$A$10:$A$44,LOSS!$I$5,'7'!$M$10:$M$44,LOSS!$B82)+SUMIFS('7'!$P$10:$P$44,'7'!$A$10:$A$44,LOSS!$I$5,'7'!$O$10:$O$44,LOSS!$B82)</f>
        <v>0</v>
      </c>
      <c r="AT82" s="116">
        <f>SUMIFS('7'!$K$10:$K$44,'7'!$A$10:$A$44,LOSS!$I$5,'7'!$M$10:$M$44,LOSS!$B82)+SUMIFS('7'!$L$10:$L$44,'7'!$A$10:$A$44,LOSS!$I$5,'7'!$O$10:$O$44,LOSS!$B82)</f>
        <v>0</v>
      </c>
      <c r="AU82" s="115">
        <f>SUMIFS('8'!$N$10:$N$43,'8'!$A$10:$A$43,LOSS!$E$5,'8'!$M$10:$M$43,LOSS!$B82)+SUMIFS('8'!$P$10:$P$43,'8'!$A$10:$A$43,LOSS!$E$5,'8'!$O$10:$O$43,LOSS!$B82)</f>
        <v>0</v>
      </c>
      <c r="AV82" s="116">
        <f>SUMIFS('8'!$K$10:$K$43,'8'!$A$10:$A$43,LOSS!$E$5,'8'!$M$10:$M$43,LOSS!$B82)+SUMIFS('8'!$L$10:$L$43,'8'!$A$10:$A$43,LOSS!$E$5,'8'!$O$10:$O$43,LOSS!$B82)</f>
        <v>0</v>
      </c>
      <c r="AW82" s="115">
        <f>SUMIFS('8'!$N$10:$N$43,'8'!$A$10:$A$43,LOSS!$G$5,'8'!$M$10:$M$43,LOSS!$B82)+SUMIFS('8'!$P$10:$P$43,'8'!$A$10:$A$43,LOSS!$G$5,'8'!$O$10:$O$43,LOSS!$B82)</f>
        <v>0</v>
      </c>
      <c r="AX82" s="116">
        <f>SUMIFS('8'!$K$10:$K$43,'8'!$A$10:$A$43,LOSS!$G$5,'8'!$M$10:$M$43,LOSS!$B82)+SUMIFS('8'!$L$10:$L$43,'8'!$A$10:$A$43,LOSS!$G$5,'8'!$O$10:$O$43,LOSS!$B82)</f>
        <v>0</v>
      </c>
      <c r="AY82" s="115">
        <f>SUMIFS('8'!$N$10:$N$43,'8'!$A$10:$A$43,LOSS!$I$5,'8'!$M$10:$M$43,LOSS!$B82)+SUMIFS('8'!$P$10:$P$43,'8'!$A$10:$A$43,LOSS!$I$5,'8'!$O$10:$O$43,LOSS!$B82)</f>
        <v>0</v>
      </c>
      <c r="AZ82" s="116">
        <f>SUMIFS('8'!$K$10:$K$43,'8'!$A$10:$A$43,LOSS!$I$5,'8'!$M$10:$M$43,LOSS!$B82)+SUMIFS('8'!$L$10:$L$43,'8'!$A$10:$A$43,LOSS!$I$5,'8'!$O$10:$O$43,LOSS!$B82)</f>
        <v>0</v>
      </c>
      <c r="BA82" s="115">
        <f>SUMIFS('9'!$N$10:$N$51,'9'!$A$10:$A$51,LOSS!$E$5,'9'!$M$10:$M$51,LOSS!$B82)+SUMIFS('9'!$P$10:$P$51,'9'!$A$10:$A$51,LOSS!$E$5,'9'!$O$10:$O$51,LOSS!$B82)</f>
        <v>0</v>
      </c>
      <c r="BB82" s="116">
        <f>SUMIFS('9'!$K$10:$K$51,'9'!$A$10:$A$51,LOSS!$E$5,'9'!$M$10:$M$51,LOSS!$B82)+SUMIFS('9'!$L$10:$L$51,'9'!$A$10:$A$51,LOSS!$E$5,'9'!$O$10:$O$51,LOSS!$B82)</f>
        <v>0</v>
      </c>
      <c r="BC82" s="115">
        <f>SUMIFS('9'!$N$10:$N$51,'9'!$A$10:$A$51,LOSS!$G$5,'9'!$M$10:$M$51,LOSS!$B82)+SUMIFS('9'!$P$10:$P$51,'9'!$A$10:$A$51,LOSS!$G$5,'9'!$O$10:$O$51,LOSS!$B82)</f>
        <v>0</v>
      </c>
      <c r="BD82" s="116">
        <f>SUMIFS('9'!$K$10:$K$51,'9'!$A$10:$A$51,LOSS!$G$5,'9'!$M$10:$M$51,LOSS!$B82)+SUMIFS('9'!$L$10:$L$51,'9'!$A$10:$A$51,LOSS!$G$5,'9'!$O$10:$O$51,LOSS!$B82)</f>
        <v>0</v>
      </c>
      <c r="BE82" s="115">
        <f>SUMIFS('9'!$N$10:$N$51,'9'!$A$10:$A$51,LOSS!$I$5,'9'!$M$10:$M$51,LOSS!$B82)+SUMIFS('9'!$P$10:$P$51,'9'!$A$10:$A$51,LOSS!$I$5,'9'!$O$10:$O$51,LOSS!$B82)</f>
        <v>0</v>
      </c>
      <c r="BF82" s="116">
        <f>SUMIFS('9'!$K$10:$K$51,'9'!$A$10:$A$51,LOSS!$I$5,'9'!$M$10:$M$51,LOSS!$B82)+SUMIFS('9'!$L$10:$L$51,'9'!$A$10:$A$51,LOSS!$I$5,'9'!$O$10:$O$51,LOSS!$B82)</f>
        <v>0</v>
      </c>
      <c r="BG82" s="115">
        <f>SUMIFS('10'!$N$10:$N$44,'10'!$A$10:$A$44,LOSS!$E$5,'10'!$M$10:$M$44,LOSS!$B82)+SUMIFS('10'!$P$10:$P$44,'10'!$A$10:$A$44,LOSS!$E$5,'10'!$O$10:$O$44,LOSS!$B82)</f>
        <v>0</v>
      </c>
      <c r="BH82" s="116">
        <f>SUMIFS('10'!$K$10:$K$44,'10'!$A$10:$A$44,LOSS!$E$5,'10'!$M$10:$M$44,LOSS!$B82)+SUMIFS('10'!$L$10:$L$44,'10'!$A$10:$A$44,LOSS!$E$5,'10'!$O$10:$O$44,LOSS!$B82)</f>
        <v>0</v>
      </c>
      <c r="BI82" s="115">
        <f>SUMIFS('10'!$N$10:$N$44,'10'!$A$10:$A$44,LOSS!$G$5,'10'!$M$10:$M$44,LOSS!$B82)+SUMIFS('10'!$P$10:$P$44,'10'!$A$10:$A$44,LOSS!$G$5,'10'!$O$10:$O$44,LOSS!$B82)</f>
        <v>0</v>
      </c>
      <c r="BJ82" s="116">
        <f>SUMIFS('10'!$K$10:$K$44,'10'!$A$10:$A$44,LOSS!$G$5,'10'!$M$10:$M$44,LOSS!$B82)+SUMIFS('10'!$L$10:$L$44,'10'!$A$10:$A$44,LOSS!$G$5,'10'!$O$10:$O$44,LOSS!$B82)</f>
        <v>0</v>
      </c>
      <c r="BK82" s="115">
        <f>SUMIFS('10'!$N$10:$N$44,'10'!$A$10:$A$44,LOSS!$I$5,'10'!$M$10:$M$44,LOSS!$B82)+SUMIFS('10'!$P$10:$P$44,'10'!$A$10:$A$44,LOSS!$I$5,'10'!$O$10:$O$44,LOSS!$B82)</f>
        <v>0</v>
      </c>
      <c r="BL82" s="116">
        <f>SUMIFS('10'!$K$10:$K$44,'10'!$A$10:$A$44,LOSS!$I$5,'10'!$M$10:$M$44,LOSS!$B82)+SUMIFS('10'!$L$10:$L$44,'10'!$A$10:$A$44,LOSS!$I$5,'10'!$O$10:$O$44,LOSS!$B82)</f>
        <v>0</v>
      </c>
      <c r="BM82" s="115">
        <f>SUMIFS('11'!$N$10:$N$43,'11'!$A$10:$A$43,LOSS!$E$5,'11'!$M$10:$M$43,LOSS!$B82)+SUMIFS('11'!$P$10:$P$43,'11'!$A$10:$A$43,LOSS!$E$5,'11'!$O$10:$O$43,LOSS!$B82)</f>
        <v>0</v>
      </c>
      <c r="BN82" s="116">
        <f>SUMIFS('11'!$K$10:$K$43,'11'!$A$10:$A$43,LOSS!$E$5,'11'!$M$10:$M$43,LOSS!$B82)+SUMIFS('11'!$L$10:$L$43,'11'!$A$10:$A$43,LOSS!$E$5,'11'!$O$10:$O$43,LOSS!$B82)</f>
        <v>0</v>
      </c>
      <c r="BO82" s="115">
        <f>SUMIFS('11'!$N$10:$N$43,'11'!$A$10:$A$43,LOSS!$G$5,'11'!$M$10:$M$43,LOSS!$B82)+SUMIFS('11'!$P$10:$P$43,'11'!$A$10:$A$43,LOSS!$G$5,'11'!$O$10:$O$43,LOSS!$B82)</f>
        <v>0</v>
      </c>
      <c r="BP82" s="116">
        <f>SUMIFS('11'!$K$10:$K$43,'11'!$A$10:$A$43,LOSS!$G$5,'11'!$M$10:$M$43,LOSS!$B82)+SUMIFS('11'!$L$10:$L$43,'11'!$A$10:$A$43,LOSS!$G$5,'11'!$O$10:$O$43,LOSS!$B82)</f>
        <v>0</v>
      </c>
      <c r="BQ82" s="115">
        <f>SUMIFS('11'!$N$10:$N$43,'11'!$A$10:$A$43,LOSS!$I$5,'11'!$M$10:$M$43,LOSS!$B82)+SUMIFS('11'!$P$10:$P$43,'11'!$A$10:$A$43,LOSS!$I$5,'11'!$O$10:$O$43,LOSS!$B82)</f>
        <v>0</v>
      </c>
      <c r="BR82" s="116">
        <f>SUMIFS('11'!$K$10:$K$43,'11'!$A$10:$A$43,LOSS!$I$5,'11'!$M$10:$M$43,LOSS!$B82)+SUMIFS('11'!$L$10:$L$43,'11'!$A$10:$A$43,LOSS!$I$5,'11'!$O$10:$O$43,LOSS!$B82)</f>
        <v>0</v>
      </c>
      <c r="BS82" s="115">
        <f>SUMIFS('12'!$N$10:$N$44,'12'!$A$10:$A$44,LOSS!$E$5,'12'!$M$10:$M$44,LOSS!$B82)+SUMIFS('12'!$P$10:$P$44,'12'!$A$10:$A$44,LOSS!$E$5,'12'!$O$10:$O$44,LOSS!$B82)</f>
        <v>0</v>
      </c>
      <c r="BT82" s="116">
        <f>SUMIFS('12'!$K$10:$K$44,'12'!$A$10:$A$44,LOSS!$E$5,'12'!$M$10:$M$44,LOSS!$B82)+SUMIFS('12'!$L$10:$L$44,'12'!$A$10:$A$44,LOSS!$E$5,'12'!$O$10:$O$44,LOSS!$B82)</f>
        <v>0</v>
      </c>
      <c r="BU82" s="115">
        <f>SUMIFS('12'!$N$10:$N$44,'12'!$A$10:$A$44,LOSS!$G$5,'12'!$M$10:$M$44,LOSS!$B82)+SUMIFS('12'!$P$10:$P$44,'12'!$A$10:$A$44,LOSS!$G$5,'12'!$O$10:$O$44,LOSS!$B82)</f>
        <v>0</v>
      </c>
      <c r="BV82" s="116">
        <f>SUMIFS('12'!$K$10:$K$44,'12'!$A$10:$A$44,LOSS!$G$5,'12'!$M$10:$M$44,LOSS!$B82)+SUMIFS('12'!$L$10:$L$44,'12'!$A$10:$A$44,LOSS!$G$5,'12'!$O$10:$O$44,LOSS!$B82)</f>
        <v>0</v>
      </c>
      <c r="BW82" s="115">
        <f>SUMIFS('12'!$N$10:$N$44,'12'!$A$10:$A$44,LOSS!$I$5,'12'!$M$10:$M$44,LOSS!$B82)+SUMIFS('12'!$P$10:$P$44,'12'!$A$10:$A$44,LOSS!$I$5,'12'!$O$10:$O$44,LOSS!$B82)</f>
        <v>0</v>
      </c>
      <c r="BX82" s="116">
        <f>SUMIFS('12'!$K$10:$K$44,'12'!$A$10:$A$44,LOSS!$I$5,'12'!$M$10:$M$44,LOSS!$B82)+SUMIFS('12'!$L$10:$L$44,'12'!$A$10:$A$44,LOSS!$I$5,'12'!$O$10:$O$44,LOSS!$B82)</f>
        <v>0</v>
      </c>
      <c r="BY82" s="115">
        <f>SUMIFS('13'!$N$10:$N$44,'13'!$A$10:$A$44,LOSS!$E$5,'13'!$M$10:$M$44,LOSS!$B82)+SUMIFS('13'!$P$10:$P$44,'13'!$A$10:$A$44,LOSS!$E$5,'13'!$O$10:$O$44,LOSS!$B82)</f>
        <v>0</v>
      </c>
      <c r="BZ82" s="116">
        <f>SUMIFS('13'!$K$10:$K$44,'13'!$A$10:$A$44,LOSS!$E$5,'13'!$M$10:$M$44,LOSS!$B82)+SUMIFS('13'!$L$10:$L$44,'13'!$A$10:$A$44,LOSS!$E$5,'13'!$O$10:$O$44,LOSS!$B82)</f>
        <v>0</v>
      </c>
      <c r="CA82" s="115">
        <f>SUMIFS('13'!$N$10:$N$44,'13'!$A$10:$A$44,LOSS!$G$5,'13'!$M$10:$M$44,LOSS!$B82)+SUMIFS('13'!$P$10:$P$44,'13'!$A$10:$A$44,LOSS!$G$5,'13'!$O$10:$O$44,LOSS!$B82)</f>
        <v>0</v>
      </c>
      <c r="CB82" s="116">
        <f>SUMIFS('13'!$K$10:$K$44,'13'!$A$10:$A$44,LOSS!$G$5,'13'!$M$10:$M$44,LOSS!$B82)+SUMIFS('13'!$L$10:$L$44,'13'!$A$10:$A$44,LOSS!$G$5,'13'!$O$10:$O$44,LOSS!$B82)</f>
        <v>0</v>
      </c>
      <c r="CC82" s="115">
        <f>SUMIFS('13'!$N$10:$N$44,'13'!$A$10:$A$44,LOSS!$I$5,'13'!$M$10:$M$44,LOSS!$B82)+SUMIFS('13'!$P$10:$P$44,'13'!$A$10:$A$44,LOSS!$I$5,'13'!$O$10:$O$44,LOSS!$B82)</f>
        <v>0</v>
      </c>
      <c r="CD82" s="116">
        <f>SUMIFS('13'!$K$10:$K$44,'13'!$A$10:$A$44,LOSS!$I$5,'13'!$M$10:$M$44,LOSS!$B82)+SUMIFS('13'!$L$10:$L$44,'13'!$A$10:$A$44,LOSS!$I$5,'13'!$O$10:$O$44,LOSS!$B82)</f>
        <v>0</v>
      </c>
      <c r="CE82" s="115">
        <f>SUMIFS('14'!$N$10:$N$44,'14'!$A$10:$A$44,LOSS!$E$5,'14'!$M$10:$M$44,LOSS!$B82)+SUMIFS('14'!$P$10:$P$44,'14'!$A$10:$A$44,LOSS!$E$5,'14'!$O$10:$O$44,LOSS!$B82)</f>
        <v>0</v>
      </c>
      <c r="CF82" s="116">
        <f>SUMIFS('14'!$K$10:$K$44,'14'!$A$10:$A$44,LOSS!$E$5,'14'!$M$10:$M$44,LOSS!$B82)+SUMIFS('14'!$L$10:$L$44,'14'!$A$10:$A$44,LOSS!$E$5,'14'!$O$10:$O$44,LOSS!$B82)</f>
        <v>0</v>
      </c>
      <c r="CG82" s="115">
        <f>SUMIFS('14'!$N$10:$N$44,'14'!$A$10:$A$44,LOSS!$G$5,'14'!$M$10:$M$44,LOSS!$B82)+SUMIFS('14'!$P$10:$P$44,'14'!$A$10:$A$44,LOSS!$G$5,'14'!$O$10:$O$44,LOSS!$B82)</f>
        <v>0</v>
      </c>
      <c r="CH82" s="116">
        <f>SUMIFS('14'!$K$10:$K$44,'14'!$A$10:$A$44,LOSS!$G$5,'14'!$M$10:$M$44,LOSS!$B82)+SUMIFS('14'!$L$10:$L$44,'14'!$A$10:$A$44,LOSS!$G$5,'14'!$O$10:$O$44,LOSS!$B82)</f>
        <v>0</v>
      </c>
      <c r="CI82" s="115">
        <f>SUMIFS('14'!$N$10:$N$44,'14'!$A$10:$A$44,LOSS!$I$5,'14'!$M$10:$M$44,LOSS!$B82)+SUMIFS('14'!$P$10:$P$44,'14'!$A$10:$A$44,LOSS!$I$5,'14'!$O$10:$O$44,LOSS!$B82)</f>
        <v>0</v>
      </c>
      <c r="CJ82" s="116">
        <f>SUMIFS('14'!$K$10:$K$44,'14'!$A$10:$A$44,LOSS!$I$5,'14'!$M$10:$M$44,LOSS!$B82)+SUMIFS('14'!$L$10:$L$44,'14'!$A$10:$A$44,LOSS!$I$5,'14'!$O$10:$O$44,LOSS!$B82)</f>
        <v>0</v>
      </c>
      <c r="CK82" s="115">
        <f>SUMIFS('15'!$N$10:$N$44,'15'!$A$10:$A$44,LOSS!$E$5,'15'!$M$10:$M$44,LOSS!$B82)+SUMIFS('15'!$P$10:$P$44,'15'!$A$10:$A$44,LOSS!$E$5,'15'!$O$10:$O$44,LOSS!$B82)</f>
        <v>0</v>
      </c>
      <c r="CL82" s="116">
        <f>SUMIFS('15'!$K$10:$K$44,'15'!$A$10:$A$44,LOSS!$E$5,'15'!$M$10:$M$44,LOSS!$B82)+SUMIFS('15'!$L$10:$L$44,'15'!$A$10:$A$44,LOSS!$E$5,'15'!$O$10:$O$44,LOSS!$B82)</f>
        <v>0</v>
      </c>
      <c r="CM82" s="115">
        <f>SUMIFS('15'!$N$10:$N$44,'15'!$A$10:$A$44,LOSS!$G$5,'15'!$M$10:$M$44,LOSS!$B82)+SUMIFS('15'!$P$10:$P$44,'15'!$A$10:$A$44,LOSS!$G$5,'15'!$O$10:$O$44,LOSS!$B82)</f>
        <v>0</v>
      </c>
      <c r="CN82" s="116">
        <f>SUMIFS('15'!$K$10:$K$44,'15'!$A$10:$A$44,LOSS!$G$5,'15'!$M$10:$M$44,LOSS!$B82)+SUMIFS('15'!$L$10:$L$44,'15'!$A$10:$A$44,LOSS!$G$5,'15'!$O$10:$O$44,LOSS!$B82)</f>
        <v>0</v>
      </c>
      <c r="CO82" s="115">
        <f>SUMIFS('15'!$N$10:$N$44,'15'!$A$10:$A$44,LOSS!$I$5,'15'!$M$10:$M$44,LOSS!$B82)+SUMIFS('15'!$P$10:$P$44,'15'!$A$10:$A$44,LOSS!$I$5,'15'!$O$10:$O$44,LOSS!$B82)</f>
        <v>0</v>
      </c>
      <c r="CP82" s="116">
        <f>SUMIFS('15'!$K$10:$K$44,'15'!$A$10:$A$44,LOSS!$I$5,'15'!$M$10:$M$44,LOSS!$B82)+SUMIFS('15'!$L$10:$L$44,'15'!$A$10:$A$44,LOSS!$I$5,'15'!$O$10:$O$44,LOSS!$B82)</f>
        <v>0</v>
      </c>
      <c r="CQ82" s="115">
        <f>SUMIFS('16'!$N$10:$N$44,'16'!$A$10:$A$44,LOSS!$E$5,'16'!$M$10:$M$44,LOSS!$B82)+SUMIFS('16'!$P$10:$P$44,'16'!$A$10:$A$44,LOSS!$E$5,'16'!$O$10:$O$44,LOSS!$B82)</f>
        <v>0</v>
      </c>
      <c r="CR82" s="116">
        <f>SUMIFS('16'!$K$10:$K$44,'16'!$A$10:$A$44,LOSS!$E$5,'16'!$M$10:$M$44,LOSS!$B82)+SUMIFS('16'!$L$10:$L$44,'16'!$A$10:$A$44,LOSS!$E$5,'16'!$O$10:$O$44,LOSS!$B82)</f>
        <v>0</v>
      </c>
      <c r="CS82" s="115">
        <f>SUMIFS('16'!$N$10:$N$44,'16'!$A$10:$A$44,LOSS!$G$5,'16'!$M$10:$M$44,LOSS!$B82)+SUMIFS('16'!$P$10:$P$44,'16'!$A$10:$A$44,LOSS!$G$5,'16'!$O$10:$O$44,LOSS!$B82)</f>
        <v>0</v>
      </c>
      <c r="CT82" s="116">
        <f>SUMIFS('16'!$K$10:$K$44,'16'!$A$10:$A$44,LOSS!$G$5,'16'!$M$10:$M$44,LOSS!$B82)+SUMIFS('16'!$L$10:$L$44,'16'!$A$10:$A$44,LOSS!$G$5,'16'!$O$10:$O$44,LOSS!$B82)</f>
        <v>0</v>
      </c>
      <c r="CU82" s="115">
        <f>SUMIFS('16'!$N$10:$N$44,'16'!$A$10:$A$44,LOSS!$I$5,'16'!$M$10:$M$44,LOSS!$B82)+SUMIFS('16'!$P$10:$P$44,'16'!$A$10:$A$44,LOSS!$I$5,'16'!$O$10:$O$44,LOSS!$B82)</f>
        <v>0</v>
      </c>
      <c r="CV82" s="116">
        <f>SUMIFS('16'!$K$10:$K$44,'16'!$A$10:$A$44,LOSS!$I$5,'16'!$M$10:$M$44,LOSS!$B82)+SUMIFS('16'!$L$10:$L$44,'16'!$A$10:$A$44,LOSS!$I$5,'16'!$O$10:$O$44,LOSS!$B82)</f>
        <v>0</v>
      </c>
      <c r="CW82" s="115">
        <f>SUMIFS('17'!$N$10:$N$44,'17'!$A$10:$A$44,LOSS!$E$5,'17'!$M$10:$M$44,LOSS!$B82)+SUMIFS('17'!$P$10:$P$44,'17'!$A$10:$A$44,LOSS!$E$5,'17'!$O$10:$O$44,LOSS!$B82)</f>
        <v>0</v>
      </c>
      <c r="CX82" s="116">
        <f>SUMIFS('17'!$K$10:$K$44,'17'!$A$10:$A$44,LOSS!$E$5,'17'!$M$10:$M$44,LOSS!$B82)+SUMIFS('17'!$L$10:$L$44,'17'!$A$10:$A$44,LOSS!$E$5,'17'!$O$10:$O$44,LOSS!$B82)</f>
        <v>0</v>
      </c>
      <c r="CY82" s="115">
        <f>SUMIFS('17'!$N$10:$N$44,'17'!$A$10:$A$44,LOSS!$G$5,'17'!$M$10:$M$44,LOSS!$B82)+SUMIFS('17'!$P$10:$P$44,'17'!$A$10:$A$44,LOSS!$G$5,'17'!$O$10:$O$44,LOSS!$B82)</f>
        <v>0</v>
      </c>
      <c r="CZ82" s="116">
        <f>SUMIFS('17'!$K$10:$K$44,'17'!$A$10:$A$44,LOSS!$G$5,'17'!$M$10:$M$44,LOSS!$B82)+SUMIFS('17'!$L$10:$L$44,'17'!$A$10:$A$44,LOSS!$G$5,'17'!$O$10:$O$44,LOSS!$B82)</f>
        <v>0</v>
      </c>
      <c r="DA82" s="115">
        <f>SUMIFS('17'!$N$10:$N$44,'17'!$A$10:$A$44,LOSS!$I$5,'17'!$M$10:$M$44,LOSS!$B82)+SUMIFS('17'!$P$10:$P$44,'17'!$A$10:$A$44,LOSS!$I$5,'17'!$O$10:$O$44,LOSS!$B82)</f>
        <v>0</v>
      </c>
      <c r="DB82" s="116">
        <f>SUMIFS('17'!$K$10:$K$44,'17'!$A$10:$A$44,LOSS!$I$5,'17'!$M$10:$M$44,LOSS!$B82)+SUMIFS('17'!$L$10:$L$44,'17'!$A$10:$A$44,LOSS!$I$5,'17'!$O$10:$O$44,LOSS!$B82)</f>
        <v>0</v>
      </c>
      <c r="DC82" s="115">
        <f>SUMIFS('18'!$N$10:$N$44,'18'!$A$10:$A$44,LOSS!$E$5,'18'!$M$10:$M$44,LOSS!$B82)+SUMIFS('18'!$P$10:$P$44,'18'!$A$10:$A$44,LOSS!$E$5,'18'!$O$10:$O$44,LOSS!$B82)</f>
        <v>0</v>
      </c>
      <c r="DD82" s="116">
        <f>SUMIFS('18'!$K$10:$K$44,'18'!$A$10:$A$44,LOSS!$E$5,'18'!$M$10:$M$44,LOSS!$B82)+SUMIFS('18'!$L$10:$L$44,'18'!$A$10:$A$44,LOSS!$E$5,'18'!$O$10:$O$44,LOSS!$B82)</f>
        <v>0</v>
      </c>
      <c r="DE82" s="115">
        <f>SUMIFS('18'!$N$10:$N$44,'18'!$A$10:$A$44,LOSS!$G$5,'18'!$M$10:$M$44,LOSS!$B82)+SUMIFS('18'!$P$10:$P$44,'18'!$A$10:$A$44,LOSS!$G$5,'18'!$O$10:$O$44,LOSS!$B82)</f>
        <v>0</v>
      </c>
      <c r="DF82" s="116">
        <f>SUMIFS('18'!$K$10:$K$44,'18'!$A$10:$A$44,LOSS!$G$5,'18'!$M$10:$M$44,LOSS!$B82)+SUMIFS('18'!$L$10:$L$44,'18'!$A$10:$A$44,LOSS!$G$5,'18'!$O$10:$O$44,LOSS!$B82)</f>
        <v>0</v>
      </c>
      <c r="DG82" s="115">
        <f>SUMIFS('18'!$N$10:$N$44,'18'!$A$10:$A$44,LOSS!$I$5,'18'!$M$10:$M$44,LOSS!$B82)+SUMIFS('18'!$P$10:$P$44,'18'!$A$10:$A$44,LOSS!$I$5,'18'!$O$10:$O$44,LOSS!$B82)</f>
        <v>0</v>
      </c>
      <c r="DH82" s="116">
        <f>SUMIFS('18'!$K$10:$K$44,'18'!$A$10:$A$44,LOSS!$I$5,'18'!$M$10:$M$44,LOSS!$B82)+SUMIFS('18'!$L$10:$L$44,'18'!$A$10:$A$44,LOSS!$I$5,'18'!$O$10:$O$44,LOSS!$B82)</f>
        <v>0</v>
      </c>
      <c r="DI82" s="115">
        <f>SUMIFS('19'!$N$10:$N$44,'19'!$A$10:$A$44,LOSS!$E$5,'19'!$M$10:$M$44,LOSS!$B82)+SUMIFS('19'!$P$10:$P$44,'19'!$A$10:$A$44,LOSS!$E$5,'19'!$O$10:$O$44,LOSS!$B82)</f>
        <v>0</v>
      </c>
      <c r="DJ82" s="116">
        <f>SUMIFS('19'!$K$10:$K$44,'19'!$A$10:$A$44,LOSS!$E$5,'19'!$M$10:$M$44,LOSS!$B82)+SUMIFS('19'!$L$10:$L$44,'19'!$A$10:$A$44,LOSS!$E$5,'19'!$O$10:$O$44,LOSS!$B82)</f>
        <v>0</v>
      </c>
      <c r="DK82" s="115">
        <f>SUMIFS('19'!$N$10:$N$44,'19'!$A$10:$A$44,LOSS!$G$5,'19'!$M$10:$M$44,LOSS!$B82)+SUMIFS('19'!$P$10:$P$44,'19'!$A$10:$A$44,LOSS!$G$5,'19'!$O$10:$O$44,LOSS!$B82)</f>
        <v>0</v>
      </c>
      <c r="DL82" s="116">
        <f>SUMIFS('19'!$K$10:$K$44,'19'!$A$10:$A$44,LOSS!$G$5,'19'!$M$10:$M$44,LOSS!$B82)+SUMIFS('19'!$L$10:$L$44,'19'!$A$10:$A$44,LOSS!$G$5,'19'!$O$10:$O$44,LOSS!$B82)</f>
        <v>0</v>
      </c>
      <c r="DM82" s="115">
        <f>SUMIFS('19'!$N$10:$N$44,'19'!$A$10:$A$44,LOSS!$I$5,'19'!$M$10:$M$44,LOSS!$B82)+SUMIFS('19'!$P$10:$P$44,'19'!$A$10:$A$44,LOSS!$I$5,'19'!$O$10:$O$44,LOSS!$B82)</f>
        <v>0</v>
      </c>
      <c r="DN82" s="116">
        <f>SUMIFS('19'!$K$10:$K$44,'19'!$A$10:$A$44,LOSS!$I$5,'19'!$M$10:$M$44,LOSS!$B82)+SUMIFS('19'!$L$10:$L$44,'19'!$A$10:$A$44,LOSS!$I$5,'19'!$O$10:$O$44,LOSS!$B82)</f>
        <v>0</v>
      </c>
      <c r="DO82" s="115">
        <f>SUMIFS('20'!$N$10:$N$44,'20'!$A$10:$A$44,LOSS!$E$5,'20'!$M$10:$M$44,LOSS!$B82)+SUMIFS('20'!$P$10:$P$44,'20'!$A$10:$A$44,LOSS!$E$5,'20'!$O$10:$O$44,LOSS!$B82)</f>
        <v>0</v>
      </c>
      <c r="DP82" s="116">
        <f>SUMIFS('20'!$K$10:$K$44,'20'!$A$10:$A$44,LOSS!$E$5,'20'!$M$10:$M$44,LOSS!$B82)+SUMIFS('20'!$L$10:$L$44,'20'!$A$10:$A$44,LOSS!$E$5,'20'!$O$10:$O$44,LOSS!$B82)</f>
        <v>0</v>
      </c>
      <c r="DQ82" s="115">
        <f>SUMIFS('20'!$N$10:$N$44,'20'!$A$10:$A$44,LOSS!$G$5,'20'!$M$10:$M$44,LOSS!$B82)+SUMIFS('20'!$P$10:$P$44,'20'!$A$10:$A$44,LOSS!$G$5,'20'!$O$10:$O$44,LOSS!$B82)</f>
        <v>0</v>
      </c>
      <c r="DR82" s="116">
        <f>SUMIFS('20'!$K$10:$K$44,'20'!$A$10:$A$44,LOSS!$G$5,'20'!$M$10:$M$44,LOSS!$B82)+SUMIFS('20'!$L$10:$L$44,'20'!$A$10:$A$44,LOSS!$G$5,'20'!$O$10:$O$44,LOSS!$B82)</f>
        <v>0</v>
      </c>
      <c r="DS82" s="115">
        <f>SUMIFS('20'!$N$10:$N$44,'20'!$A$10:$A$44,LOSS!$I$5,'20'!$M$10:$M$44,LOSS!$B82)+SUMIFS('20'!$P$10:$P$44,'20'!$A$10:$A$44,LOSS!$I$5,'20'!$O$10:$O$44,LOSS!$B82)</f>
        <v>0</v>
      </c>
      <c r="DT82" s="116">
        <f>SUMIFS('20'!$K$10:$K$44,'20'!$A$10:$A$44,LOSS!$I$5,'20'!$M$10:$M$44,LOSS!$B82)+SUMIFS('20'!$L$10:$L$44,'20'!$A$10:$A$44,LOSS!$I$5,'20'!$O$10:$O$44,LOSS!$B82)</f>
        <v>0</v>
      </c>
      <c r="DU82" s="115">
        <f>SUMIFS('21'!$N$10:$N$44,'21'!$A$10:$A$44,LOSS!$E$5,'21'!$M$10:$M$44,LOSS!$B82)+SUMIFS('21'!$P$10:$P$44,'21'!$A$10:$A$44,LOSS!$E$5,'21'!$O$10:$O$44,LOSS!$B82)</f>
        <v>0</v>
      </c>
      <c r="DV82" s="116">
        <f>SUMIFS('21'!$K$10:$K$44,'21'!$A$10:$A$44,LOSS!$E$5,'21'!$M$10:$M$44,LOSS!$B82)+SUMIFS('21'!$L$10:$L$44,'21'!$A$10:$A$44,LOSS!$E$5,'21'!$O$10:$O$44,LOSS!$B82)</f>
        <v>0</v>
      </c>
      <c r="DW82" s="115">
        <f>SUMIFS('21'!$N$10:$N$44,'21'!$A$10:$A$44,LOSS!$G$5,'21'!$M$10:$M$44,LOSS!$B82)+SUMIFS('21'!$P$10:$P$44,'21'!$A$10:$A$44,LOSS!$G$5,'21'!$O$10:$O$44,LOSS!$B82)</f>
        <v>0</v>
      </c>
      <c r="DX82" s="116">
        <f>SUMIFS('21'!$K$10:$K$44,'21'!$A$10:$A$44,LOSS!$G$5,'21'!$M$10:$M$44,LOSS!$B82)+SUMIFS('21'!$L$10:$L$44,'21'!$A$10:$A$44,LOSS!$G$5,'21'!$O$10:$O$44,LOSS!$B82)</f>
        <v>0</v>
      </c>
      <c r="DY82" s="115">
        <f>SUMIFS('21'!$N$10:$N$44,'21'!$A$10:$A$44,LOSS!$I$5,'21'!$M$10:$M$44,LOSS!$B82)+SUMIFS('21'!$P$10:$P$44,'21'!$A$10:$A$44,LOSS!$I$5,'21'!$O$10:$O$44,LOSS!$B82)</f>
        <v>0</v>
      </c>
      <c r="DZ82" s="116">
        <f>SUMIFS('21'!$K$10:$K$44,'21'!$A$10:$A$44,LOSS!$I$5,'21'!$M$10:$M$44,LOSS!$B82)+SUMIFS('21'!$L$10:$L$44,'21'!$A$10:$A$44,LOSS!$I$5,'21'!$O$10:$O$44,LOSS!$B82)</f>
        <v>0</v>
      </c>
      <c r="EA82" s="115">
        <f>SUMIFS('22'!$N$10:$N$44,'22'!$A$10:$A$44,LOSS!$E$5,'22'!$M$10:$M$44,LOSS!$B82)+SUMIFS('22'!$P$10:$P$44,'22'!$A$10:$A$44,LOSS!$E$5,'22'!$O$10:$O$44,LOSS!$B82)</f>
        <v>0</v>
      </c>
      <c r="EB82" s="116">
        <f>SUMIFS('22'!$K$10:$K$44,'22'!$A$10:$A$44,LOSS!$E$5,'22'!$M$10:$M$44,LOSS!$B82)+SUMIFS('22'!$L$10:$L$44,'22'!$A$10:$A$44,LOSS!$E$5,'22'!$O$10:$O$44,LOSS!$B82)</f>
        <v>0</v>
      </c>
      <c r="EC82" s="115">
        <f>SUMIFS('22'!$N$10:$N$44,'22'!$A$10:$A$44,LOSS!$G$5,'22'!$M$10:$M$44,LOSS!$B82)+SUMIFS('22'!$P$10:$P$44,'22'!$A$10:$A$44,LOSS!$G$5,'22'!$O$10:$O$44,LOSS!$B82)</f>
        <v>0</v>
      </c>
      <c r="ED82" s="116">
        <f>SUMIFS('22'!$K$10:$K$44,'22'!$A$10:$A$44,LOSS!$G$5,'22'!$M$10:$M$44,LOSS!$B82)+SUMIFS('22'!$L$10:$L$44,'22'!$A$10:$A$44,LOSS!$G$5,'22'!$O$10:$O$44,LOSS!$B82)</f>
        <v>0</v>
      </c>
      <c r="EE82" s="115">
        <f>SUMIFS('22'!$N$10:$N$44,'22'!$A$10:$A$44,LOSS!$I$5,'22'!$M$10:$M$44,LOSS!$B82)+SUMIFS('22'!$P$10:$P$44,'22'!$A$10:$A$44,LOSS!$I$5,'22'!$O$10:$O$44,LOSS!$B82)</f>
        <v>0</v>
      </c>
      <c r="EF82" s="116">
        <f>SUMIFS('22'!$K$10:$K$44,'22'!$A$10:$A$44,LOSS!$I$5,'22'!$M$10:$M$44,LOSS!$B82)+SUMIFS('22'!$L$10:$L$44,'22'!$A$10:$A$44,LOSS!$I$5,'22'!$O$10:$O$44,LOSS!$B82)</f>
        <v>0</v>
      </c>
      <c r="EG82" s="115">
        <f>SUMIFS('23'!$N$10:$N$44,'23'!$A$10:$A$44,LOSS!$E$5,'23'!$M$10:$M$44,LOSS!$B82)+SUMIFS('23'!$P$10:$P$44,'23'!$A$10:$A$44,LOSS!$E$5,'23'!$O$10:$O$44,LOSS!$B82)</f>
        <v>0</v>
      </c>
      <c r="EH82" s="116">
        <f>SUMIFS('23'!$K$10:$K$44,'23'!$A$10:$A$44,LOSS!$E$5,'23'!$M$10:$M$44,LOSS!$B82)+SUMIFS('23'!$L$10:$L$44,'23'!$A$10:$A$44,LOSS!$E$5,'23'!$O$10:$O$44,LOSS!$B82)</f>
        <v>0</v>
      </c>
      <c r="EI82" s="115">
        <f>SUMIFS('23'!$N$10:$N$44,'23'!$A$10:$A$44,LOSS!$G$5,'23'!$M$10:$M$44,LOSS!$B82)+SUMIFS('23'!$P$10:$P$44,'23'!$A$10:$A$44,LOSS!$G$5,'23'!$O$10:$O$44,LOSS!$B82)</f>
        <v>0</v>
      </c>
      <c r="EJ82" s="116">
        <f>SUMIFS('23'!$K$10:$K$44,'23'!$A$10:$A$44,LOSS!$G$5,'23'!$M$10:$M$44,LOSS!$B82)+SUMIFS('23'!$L$10:$L$44,'23'!$A$10:$A$44,LOSS!$G$5,'23'!$O$10:$O$44,LOSS!$B82)</f>
        <v>0</v>
      </c>
      <c r="EK82" s="115">
        <f>SUMIFS('23'!$N$10:$N$44,'23'!$A$10:$A$44,LOSS!$I$5,'23'!$M$10:$M$44,LOSS!$B82)+SUMIFS('23'!$P$10:$P$44,'23'!$A$10:$A$44,LOSS!$I$5,'23'!$O$10:$O$44,LOSS!$B82)</f>
        <v>0</v>
      </c>
      <c r="EL82" s="116">
        <f>SUMIFS('23'!$K$10:$K$44,'23'!$A$10:$A$44,LOSS!$I$5,'23'!$M$10:$M$44,LOSS!$B82)+SUMIFS('23'!$L$10:$L$44,'23'!$A$10:$A$44,LOSS!$I$5,'23'!$O$10:$O$44,LOSS!$B82)</f>
        <v>0</v>
      </c>
      <c r="EM82" s="115">
        <f>SUMIFS('24'!$N$10:$N$44,'24'!$A$10:$A$44,LOSS!$E$5,'24'!$M$10:$M$44,LOSS!$B82)+SUMIFS('24'!$P$10:$P$44,'24'!$A$10:$A$44,LOSS!$E$5,'24'!$O$10:$O$44,LOSS!$B82)</f>
        <v>0</v>
      </c>
      <c r="EN82" s="116">
        <f>SUMIFS('24'!$K$10:$K$44,'24'!$A$10:$A$44,LOSS!$E$5,'24'!$M$10:$M$44,LOSS!$B82)+SUMIFS('24'!$L$10:$L$44,'24'!$A$10:$A$44,LOSS!$E$5,'24'!$O$10:$O$44,LOSS!$B82)</f>
        <v>0</v>
      </c>
      <c r="EO82" s="115">
        <f>SUMIFS('24'!$N$10:$N$44,'24'!$A$10:$A$44,LOSS!$G$5,'24'!$M$10:$M$44,LOSS!$B82)+SUMIFS('24'!$P$10:$P$44,'24'!$A$10:$A$44,LOSS!$G$5,'24'!$O$10:$O$44,LOSS!$B82)</f>
        <v>0</v>
      </c>
      <c r="EP82" s="116">
        <f>SUMIFS('24'!$K$10:$K$44,'24'!$A$10:$A$44,LOSS!$G$5,'24'!$M$10:$M$44,LOSS!$B82)+SUMIFS('24'!$L$10:$L$44,'24'!$A$10:$A$44,LOSS!$G$5,'24'!$O$10:$O$44,LOSS!$B82)</f>
        <v>0</v>
      </c>
      <c r="EQ82" s="115">
        <f>SUMIFS('24'!$N$10:$N$44,'24'!$A$10:$A$44,LOSS!$I$5,'24'!$M$10:$M$44,LOSS!$B82)+SUMIFS('24'!$P$10:$P$44,'24'!$A$10:$A$44,LOSS!$I$5,'24'!$O$10:$O$44,LOSS!$B82)</f>
        <v>0</v>
      </c>
      <c r="ER82" s="116">
        <f>SUMIFS('24'!$K$10:$K$44,'24'!$A$10:$A$44,LOSS!$I$5,'24'!$M$10:$M$44,LOSS!$B82)+SUMIFS('24'!$L$10:$L$44,'24'!$A$10:$A$44,LOSS!$I$5,'24'!$O$10:$O$44,LOSS!$B82)</f>
        <v>0</v>
      </c>
      <c r="ES82" s="115">
        <f>SUMIFS('25'!$N$10:$N$44,'25'!$A$10:$A$44,LOSS!$E$5,'25'!$M$10:$M$44,LOSS!$B82)+SUMIFS('25'!$P$10:$P$44,'25'!$A$10:$A$44,LOSS!$E$5,'25'!$O$10:$O$44,LOSS!$B82)</f>
        <v>0</v>
      </c>
      <c r="ET82" s="116">
        <f>SUMIFS('25'!$K$10:$K$44,'25'!$A$10:$A$44,LOSS!$E$5,'25'!$M$10:$M$44,LOSS!$B82)+SUMIFS('25'!$L$10:$L$44,'25'!$A$10:$A$44,LOSS!$E$5,'25'!$O$10:$O$44,LOSS!$B82)</f>
        <v>0</v>
      </c>
      <c r="EU82" s="115">
        <f>SUMIFS('25'!$N$10:$N$44,'25'!$A$10:$A$44,LOSS!$G$5,'25'!$M$10:$M$44,LOSS!$B82)+SUMIFS('25'!$P$10:$P$44,'25'!$A$10:$A$44,LOSS!$G$5,'25'!$O$10:$O$44,LOSS!$B82)</f>
        <v>0</v>
      </c>
      <c r="EV82" s="116">
        <f>SUMIFS('25'!$K$10:$K$44,'25'!$A$10:$A$44,LOSS!$G$5,'25'!$M$10:$M$44,LOSS!$B82)+SUMIFS('25'!$L$10:$L$44,'25'!$A$10:$A$44,LOSS!$G$5,'25'!$O$10:$O$44,LOSS!$B82)</f>
        <v>0</v>
      </c>
      <c r="EW82" s="115">
        <f>SUMIFS('25'!$N$10:$N$44,'25'!$A$10:$A$44,LOSS!$I$5,'25'!$M$10:$M$44,LOSS!$B82)+SUMIFS('25'!$P$10:$P$44,'25'!$A$10:$A$44,LOSS!$I$5,'25'!$O$10:$O$44,LOSS!$B82)</f>
        <v>0</v>
      </c>
      <c r="EX82" s="116">
        <f>SUMIFS('25'!$K$10:$K$44,'25'!$A$10:$A$44,LOSS!$I$5,'25'!$M$10:$M$44,LOSS!$B82)+SUMIFS('25'!$L$10:$L$44,'25'!$A$10:$A$44,LOSS!$I$5,'25'!$O$10:$O$44,LOSS!$B82)</f>
        <v>0</v>
      </c>
      <c r="EY82" s="115">
        <f>SUMIFS('26'!$N$10:$N$44,'26'!$A$10:$A$44,LOSS!$E$5,'26'!$M$10:$M$44,LOSS!$B82)+SUMIFS('26'!$P$10:$P$44,'26'!$A$10:$A$44,LOSS!$E$5,'26'!$O$10:$O$44,LOSS!$B82)</f>
        <v>0</v>
      </c>
      <c r="EZ82" s="116">
        <f>SUMIFS('26'!$K$10:$K$44,'26'!$A$10:$A$44,LOSS!$E$5,'26'!$M$10:$M$44,LOSS!$B82)+SUMIFS('26'!$L$10:$L$44,'26'!$A$10:$A$44,LOSS!$E$5,'26'!$O$10:$O$44,LOSS!$B82)</f>
        <v>0</v>
      </c>
      <c r="FA82" s="115">
        <f>SUMIFS('26'!$N$10:$N$44,'26'!$A$10:$A$44,LOSS!$G$5,'26'!$M$10:$M$44,LOSS!$B82)+SUMIFS('26'!$P$10:$P$44,'26'!$A$10:$A$44,LOSS!$G$5,'26'!$O$10:$O$44,LOSS!$B82)</f>
        <v>0</v>
      </c>
      <c r="FB82" s="116">
        <f>SUMIFS('26'!$K$10:$K$44,'26'!$A$10:$A$44,LOSS!$G$5,'26'!$M$10:$M$44,LOSS!$B82)+SUMIFS('26'!$L$10:$L$44,'26'!$A$10:$A$44,LOSS!$G$5,'26'!$O$10:$O$44,LOSS!$B82)</f>
        <v>0</v>
      </c>
      <c r="FC82" s="115">
        <f>SUMIFS('26'!$N$10:$N$44,'26'!$A$10:$A$44,LOSS!$I$5,'26'!$M$10:$M$44,LOSS!$B82)+SUMIFS('26'!$P$10:$P$44,'26'!$A$10:$A$44,LOSS!$I$5,'26'!$O$10:$O$44,LOSS!$B82)</f>
        <v>0</v>
      </c>
      <c r="FD82" s="116">
        <f>SUMIFS('26'!$K$10:$K$44,'26'!$A$10:$A$44,LOSS!$I$5,'26'!$M$10:$M$44,LOSS!$B82)+SUMIFS('26'!$L$10:$L$44,'26'!$A$10:$A$44,LOSS!$I$5,'26'!$O$10:$O$44,LOSS!$B82)</f>
        <v>0</v>
      </c>
      <c r="FE82" s="115">
        <f>SUMIFS('27'!$N$10:$N$44,'27'!$A$10:$A$44,LOSS!$E$5,'27'!$M$10:$M$44,LOSS!$B82)+SUMIFS('27'!$P$10:$P$44,'27'!$A$10:$A$44,LOSS!$E$5,'27'!$O$10:$O$44,LOSS!$B82)</f>
        <v>0</v>
      </c>
      <c r="FF82" s="116">
        <f>SUMIFS('27'!$K$10:$K$44,'27'!$A$10:$A$44,LOSS!$E$5,'27'!$M$10:$M$44,LOSS!$B82)+SUMIFS('27'!$L$10:$L$44,'27'!$A$10:$A$44,LOSS!$E$5,'27'!$O$10:$O$44,LOSS!$B82)</f>
        <v>0</v>
      </c>
      <c r="FG82" s="115">
        <f>SUMIFS('27'!$N$10:$N$44,'27'!$A$10:$A$44,LOSS!$G$5,'27'!$M$10:$M$44,LOSS!$B82)+SUMIFS('27'!$P$10:$P$44,'27'!$A$10:$A$44,LOSS!$G$5,'27'!$O$10:$O$44,LOSS!$B82)</f>
        <v>0</v>
      </c>
      <c r="FH82" s="116">
        <f>SUMIFS('27'!$K$10:$K$44,'27'!$A$10:$A$44,LOSS!$G$5,'27'!$M$10:$M$44,LOSS!$B82)+SUMIFS('27'!$L$10:$L$44,'27'!$A$10:$A$44,LOSS!$G$5,'27'!$O$10:$O$44,LOSS!$B82)</f>
        <v>0</v>
      </c>
      <c r="FI82" s="115">
        <f>SUMIFS('27'!$N$10:$N$44,'27'!$A$10:$A$44,LOSS!$I$5,'27'!$M$10:$M$44,LOSS!$B82)+SUMIFS('27'!$P$10:$P$44,'27'!$A$10:$A$44,LOSS!$I$5,'27'!$O$10:$O$44,LOSS!$B82)</f>
        <v>0</v>
      </c>
      <c r="FJ82" s="116">
        <f>SUMIFS('27'!$K$10:$K$44,'27'!$A$10:$A$44,LOSS!$I$5,'27'!$M$10:$M$44,LOSS!$B82)+SUMIFS('27'!$L$10:$L$44,'27'!$A$10:$A$44,LOSS!$I$5,'27'!$O$10:$O$44,LOSS!$B82)</f>
        <v>0</v>
      </c>
      <c r="FK82" s="115">
        <f>SUMIFS('28'!$N$10:$N$44,'28'!$A$10:$A$44,LOSS!$E$5,'28'!$M$10:$M$44,LOSS!$B82)+SUMIFS('28'!$P$10:$P$44,'28'!$A$10:$A$44,LOSS!$E$5,'28'!$O$10:$O$44,LOSS!$B82)</f>
        <v>0</v>
      </c>
      <c r="FL82" s="116">
        <f>SUMIFS('28'!$K$10:$K$44,'28'!$A$10:$A$44,LOSS!$E$5,'28'!$M$10:$M$44,LOSS!$B82)+SUMIFS('28'!$L$10:$L$44,'28'!$A$10:$A$44,LOSS!$E$5,'28'!$O$10:$O$44,LOSS!$B82)</f>
        <v>0</v>
      </c>
      <c r="FM82" s="115">
        <f>SUMIFS('28'!$N$10:$N$44,'28'!$A$10:$A$44,LOSS!$G$5,'28'!$M$10:$M$44,LOSS!$B82)+SUMIFS('28'!$P$10:$P$44,'28'!$A$10:$A$44,LOSS!$G$5,'28'!$O$10:$O$44,LOSS!$B82)</f>
        <v>0</v>
      </c>
      <c r="FN82" s="116">
        <f>SUMIFS('28'!$K$10:$K$44,'28'!$A$10:$A$44,LOSS!$G$5,'28'!$M$10:$M$44,LOSS!$B82)+SUMIFS('28'!$L$10:$L$44,'28'!$A$10:$A$44,LOSS!$G$5,'28'!$O$10:$O$44,LOSS!$B82)</f>
        <v>0</v>
      </c>
      <c r="FO82" s="115">
        <f>SUMIFS('28'!$N$10:$N$44,'28'!$A$10:$A$44,LOSS!$I$5,'28'!$M$10:$M$44,LOSS!$B82)+SUMIFS('28'!$P$10:$P$44,'28'!$A$10:$A$44,LOSS!$I$5,'28'!$O$10:$O$44,LOSS!$B82)</f>
        <v>0</v>
      </c>
      <c r="FP82" s="116">
        <f>SUMIFS('28'!$K$10:$K$44,'28'!$A$10:$A$44,LOSS!$I$5,'28'!$M$10:$M$44,LOSS!$B82)+SUMIFS('28'!$L$10:$L$44,'28'!$A$10:$A$44,LOSS!$I$5,'28'!$O$10:$O$44,LOSS!$B82)</f>
        <v>0</v>
      </c>
      <c r="FQ82" s="115">
        <f>SUMIFS('29'!$N$10:$N$44,'29'!$A$10:$A$44,LOSS!$E$5,'29'!$M$10:$M$44,LOSS!$B82)+SUMIFS('29'!$P$10:$P$44,'29'!$A$10:$A$44,LOSS!$E$5,'29'!$O$10:$O$44,LOSS!$B82)</f>
        <v>0</v>
      </c>
      <c r="FR82" s="116">
        <f>SUMIFS('29'!$K$10:$K$44,'29'!$A$10:$A$44,LOSS!$E$5,'29'!$M$10:$M$44,LOSS!$B82)+SUMIFS('29'!$L$10:$L$44,'29'!$A$10:$A$44,LOSS!$E$5,'29'!$O$10:$O$44,LOSS!$B82)</f>
        <v>0</v>
      </c>
      <c r="FS82" s="115">
        <f>SUMIFS('29'!$N$10:$N$44,'29'!$A$10:$A$44,LOSS!$G$5,'29'!$M$10:$M$44,LOSS!$B82)+SUMIFS('29'!$P$10:$P$44,'29'!$A$10:$A$44,LOSS!$G$5,'29'!$O$10:$O$44,LOSS!$B82)</f>
        <v>0</v>
      </c>
      <c r="FT82" s="116">
        <f>SUMIFS('29'!$K$10:$K$44,'29'!$A$10:$A$44,LOSS!$G$5,'29'!$M$10:$M$44,LOSS!$B82)+SUMIFS('29'!$L$10:$L$44,'29'!$A$10:$A$44,LOSS!$G$5,'29'!$O$10:$O$44,LOSS!$B82)</f>
        <v>0</v>
      </c>
      <c r="FU82" s="115">
        <f>SUMIFS('29'!$N$10:$N$44,'29'!$A$10:$A$44,LOSS!$I$5,'29'!$M$10:$M$44,LOSS!$B82)+SUMIFS('29'!$P$10:$P$44,'29'!$A$10:$A$44,LOSS!$I$5,'29'!$O$10:$O$44,LOSS!$B82)</f>
        <v>0</v>
      </c>
      <c r="FV82" s="116">
        <f>SUMIFS('29'!$K$10:$K$44,'29'!$A$10:$A$44,LOSS!$I$5,'29'!$M$10:$M$44,LOSS!$B82)+SUMIFS('29'!$L$10:$L$44,'29'!$A$10:$A$44,LOSS!$I$5,'29'!$O$10:$O$44,LOSS!$B82)</f>
        <v>0</v>
      </c>
      <c r="FW82" s="115">
        <f>SUMIFS('30'!$N$10:$N$44,'30'!$A$10:$A$44,LOSS!$E$5,'30'!$M$10:$M$44,LOSS!$B82)+SUMIFS('30'!$P$10:$P$44,'30'!$A$10:$A$44,LOSS!$E$5,'30'!$O$10:$O$44,LOSS!$B82)</f>
        <v>0</v>
      </c>
      <c r="FX82" s="116">
        <f>SUMIFS('30'!$K$10:$K$44,'30'!$A$10:$A$44,LOSS!$E$5,'30'!$M$10:$M$44,LOSS!$B82)+SUMIFS('30'!$L$10:$L$44,'30'!$A$10:$A$44,LOSS!$E$5,'30'!$O$10:$O$44,LOSS!$B82)</f>
        <v>0</v>
      </c>
      <c r="FY82" s="115">
        <f>SUMIFS('30'!$N$10:$N$44,'30'!$A$10:$A$44,LOSS!$G$5,'30'!$M$10:$M$44,LOSS!$B82)+SUMIFS('30'!$P$10:$P$44,'30'!$A$10:$A$44,LOSS!$G$5,'30'!$O$10:$O$44,LOSS!$B82)</f>
        <v>0</v>
      </c>
      <c r="FZ82" s="116">
        <f>SUMIFS('30'!$K$10:$K$44,'30'!$A$10:$A$44,LOSS!$G$5,'30'!$M$10:$M$44,LOSS!$B82)+SUMIFS('30'!$L$10:$L$44,'30'!$A$10:$A$44,LOSS!$G$5,'30'!$O$10:$O$44,LOSS!$B82)</f>
        <v>0</v>
      </c>
      <c r="GA82" s="115">
        <f>SUMIFS('30'!$N$10:$N$44,'30'!$A$10:$A$44,LOSS!$I$5,'30'!$M$10:$M$44,LOSS!$B82)+SUMIFS('30'!$P$10:$P$44,'30'!$A$10:$A$44,LOSS!$I$5,'30'!$O$10:$O$44,LOSS!$B82)</f>
        <v>0</v>
      </c>
      <c r="GB82" s="116">
        <f>SUMIFS('30'!$K$10:$K$44,'30'!$A$10:$A$44,LOSS!$I$5,'30'!$M$10:$M$44,LOSS!$B82)+SUMIFS('30'!$L$10:$L$44,'30'!$A$10:$A$44,LOSS!$I$5,'30'!$O$10:$O$44,LOSS!$B82)</f>
        <v>0</v>
      </c>
      <c r="GC82" s="115">
        <f>SUMIFS('31'!$N$13:$N$44,'31'!$A$13:$A$44,LOSS!$E$5,'31'!$M$13:$M$44,LOSS!$B82)+SUMIFS('31'!$P$13:$P$44,'31'!$A$13:$A$44,LOSS!$E$5,'31'!$O$13:$O$44,LOSS!$B82)</f>
        <v>0</v>
      </c>
      <c r="GD82" s="116">
        <f>SUMIFS('31'!$K$13:$K$44,'31'!$A$13:$A$44,LOSS!$E$5,'31'!$M$13:$M$44,LOSS!$B82)+SUMIFS('31'!$L$13:$L$44,'31'!$A$13:$A$44,LOSS!$E$5,'31'!$O$13:$O$44,LOSS!$B82)</f>
        <v>0</v>
      </c>
      <c r="GE82" s="115">
        <f>SUMIFS('31'!$N$13:$N$44,'31'!$A$13:$A$44,LOSS!$G$5,'31'!$M$13:$M$44,LOSS!$B82)+SUMIFS('31'!$P$13:$P$44,'31'!$A$13:$A$44,LOSS!$G$5,'31'!$O$13:$O$44,LOSS!$B82)</f>
        <v>0</v>
      </c>
      <c r="GF82" s="116">
        <f>SUMIFS('31'!$K$13:$K$44,'31'!$A$13:$A$44,LOSS!$G$5,'31'!$M$13:$M$44,LOSS!$B82)+SUMIFS('31'!$L$13:$L$44,'31'!$A$13:$A$44,LOSS!$G$5,'31'!$O$13:$O$44,LOSS!$B82)</f>
        <v>0</v>
      </c>
      <c r="GG82" s="115">
        <f>SUMIFS('31'!$N$13:$N$44,'31'!$A$13:$A$44,LOSS!$I$5,'31'!$M$13:$M$44,LOSS!$B82)+SUMIFS('31'!$P$13:$P$44,'31'!$A$13:$A$44,LOSS!$I$5,'31'!$O$13:$O$44,LOSS!$B82)</f>
        <v>0</v>
      </c>
      <c r="GH82" s="116">
        <f>SUMIFS('31'!$K$13:$K$44,'31'!$A$13:$A$44,LOSS!$I$5,'31'!$M$13:$M$44,LOSS!$B82)+SUMIFS('31'!$L$13:$L$44,'31'!$A$13:$A$44,LOSS!$I$5,'31'!$O$13:$O$44,LOSS!$B82)</f>
        <v>0</v>
      </c>
      <c r="GI82" s="108">
        <f t="shared" si="8"/>
        <v>0</v>
      </c>
      <c r="GJ82" s="117">
        <f t="shared" si="7"/>
        <v>0</v>
      </c>
      <c r="GK82" s="118">
        <f t="shared" si="6"/>
        <v>0</v>
      </c>
    </row>
    <row r="83" ht="18.75" customHeight="1" spans="1:193">
      <c r="A83" s="125"/>
      <c r="B83" s="112">
        <v>436</v>
      </c>
      <c r="C83" s="113" t="s">
        <v>345</v>
      </c>
      <c r="D83" s="114"/>
      <c r="E83" s="115">
        <f>SUMIFS('1'!$N$10:$N$44,'1'!$A$10:$A$44,LOSS!$E$5,'1'!$M$10:$M$44,LOSS!$B83)+SUMIFS('1'!$P$10:$P$44,'1'!$A$10:$A$44,LOSS!$E$5,'1'!$O$10:$O$44,LOSS!$B83)</f>
        <v>0</v>
      </c>
      <c r="F83" s="116">
        <f>SUMIFS('1'!$K$10:$K$44,'1'!$A$10:$A$44,LOSS!$E$5,'1'!$M$10:$M$44,LOSS!$B83)+SUMIFS('1'!$L$10:$L$44,'1'!$A$10:$A$44,LOSS!$E$5,'1'!$O$10:$O$44,LOSS!$B83)</f>
        <v>0</v>
      </c>
      <c r="G83" s="115">
        <f>SUMIFS('1'!$N$10:$N$44,'1'!$A$10:$A$44,LOSS!$G$5,'1'!$M$10:$M$44,LOSS!$B83)+SUMIFS('1'!$P$10:$P$44,'1'!$A$10:$A$44,LOSS!$G$5,'1'!$O$10:$O$44,LOSS!$B83)</f>
        <v>0</v>
      </c>
      <c r="H83" s="116">
        <f>SUMIFS('1'!$K$10:$K$44,'1'!$A$10:$A$44,LOSS!$G$5,'1'!$M$10:$M$44,LOSS!$B83)+SUMIFS('1'!$L$10:$L$44,'1'!$A$10:$A$44,LOSS!$G$5,'1'!$O$10:$O$44,LOSS!$B83)</f>
        <v>0</v>
      </c>
      <c r="I83" s="115">
        <f>SUMIFS('1'!$N$10:$N$44,'1'!$A$10:$A$44,LOSS!$I$5,'1'!$M$10:$M$44,LOSS!$B83)+SUMIFS('1'!$P$10:$P$44,'1'!$A$10:$A$44,LOSS!$I$5,'1'!$O$10:$O$44,LOSS!$B83)</f>
        <v>0</v>
      </c>
      <c r="J83" s="116">
        <f>SUMIFS('1'!$K$10:$K$44,'1'!$A$10:$A$44,LOSS!$I$5,'1'!$M$10:$M$44,LOSS!$B83)+SUMIFS('1'!$L$10:$L$44,'1'!$A$10:$A$44,LOSS!$I$5,'1'!$O$10:$O$44,LOSS!$B83)</f>
        <v>0</v>
      </c>
      <c r="K83" s="115">
        <f>SUMIFS('2'!$N$10:$N$52,'2'!$A$10:$A$52,LOSS!$E$5,'2'!$M$10:$M$52,LOSS!$B83)+SUMIFS('2'!$P$10:$P$52,'2'!$A$10:$A$52,LOSS!$E$5,'2'!$O$10:$O$52,LOSS!$B83)</f>
        <v>0</v>
      </c>
      <c r="L83" s="116">
        <f>SUMIFS('2'!$K$10:$K$52,'2'!$A$10:$A$52,LOSS!$E$5,'2'!$M$10:$M$52,LOSS!$B83)+SUMIFS('2'!$L$10:$L$52,'2'!$A$10:$A$52,LOSS!$E$5,'2'!$O$10:$O$52,LOSS!$B83)</f>
        <v>0</v>
      </c>
      <c r="M83" s="115">
        <f>SUMIFS('2'!$N$10:$N$52,'2'!$A$10:$A$52,LOSS!$G$5,'2'!$M$10:$M$52,LOSS!$B83)+SUMIFS('2'!$P$10:$P$52,'2'!$A$10:$A$52,LOSS!$G$5,'2'!$O$10:$O$52,LOSS!$B83)</f>
        <v>0</v>
      </c>
      <c r="N83" s="116">
        <f>SUMIFS('2'!$K$10:$K$52,'2'!$A$10:$A$52,LOSS!$G$5,'2'!$M$10:$M$52,LOSS!$B83)+SUMIFS('2'!$L$10:$L$52,'2'!$A$10:$A$52,LOSS!$G$5,'2'!$O$10:$O$52,LOSS!$B83)</f>
        <v>0</v>
      </c>
      <c r="O83" s="115">
        <f>SUMIFS('2'!$N$10:$N$52,'2'!$A$10:$A$52,LOSS!$I$5,'2'!$M$10:$M$52,LOSS!$B83)+SUMIFS('2'!$P$10:$P$52,'2'!$A$10:$A$52,LOSS!$I$5,'2'!$O$10:$O$52,LOSS!$B83)</f>
        <v>0</v>
      </c>
      <c r="P83" s="116">
        <f>SUMIFS('2'!$K$10:$K$52,'2'!$A$10:$A$52,LOSS!$I$5,'2'!$M$10:$M$52,LOSS!$B83)+SUMIFS('2'!$L$10:$L$52,'2'!$A$10:$A$52,LOSS!$I$5,'2'!$O$10:$O$52,LOSS!$B83)</f>
        <v>0</v>
      </c>
      <c r="Q83" s="115">
        <f>SUMIFS('3'!$N$10:$N$44,'3'!$A$10:$A$44,LOSS!$E$5,'3'!$M$10:$M$44,LOSS!$B83)+SUMIFS('3'!$P$10:$P$44,'3'!$A$10:$A$44,LOSS!$E$5,'3'!$O$10:$O$44,LOSS!$B83)</f>
        <v>0</v>
      </c>
      <c r="R83" s="116">
        <f>SUMIFS('3'!$K$10:$K$44,'3'!$A$10:$A$44,LOSS!$E$5,'3'!$M$10:$M$44,LOSS!$B83)+SUMIFS('3'!$L$10:$L$44,'3'!$A$10:$A$44,LOSS!$E$5,'3'!$O$10:$O$44,LOSS!$B83)</f>
        <v>0</v>
      </c>
      <c r="S83" s="115">
        <f>SUMIFS('3'!$N$10:$N$44,'3'!$A$10:$A$44,LOSS!$G$5,'3'!$M$10:$M$44,LOSS!$B83)+SUMIFS('3'!$P$10:$P$44,'3'!$A$10:$A$44,LOSS!$G$5,'3'!$O$10:$O$44,LOSS!$B83)</f>
        <v>0</v>
      </c>
      <c r="T83" s="116">
        <f>SUMIFS('3'!$K$10:$K$44,'3'!$A$10:$A$44,LOSS!$G$5,'3'!$M$10:$M$44,LOSS!$B83)+SUMIFS('3'!$L$10:$L$44,'3'!$A$10:$A$44,LOSS!$G$5,'3'!$O$10:$O$44,LOSS!$B83)</f>
        <v>0</v>
      </c>
      <c r="U83" s="115">
        <f>SUMIFS('3'!$N$10:$N$44,'3'!$A$10:$A$44,LOSS!$I$5,'3'!$M$10:$M$44,LOSS!$B83)+SUMIFS('3'!$P$10:$P$44,'3'!$A$10:$A$44,LOSS!$I$5,'3'!$O$10:$O$44,LOSS!$B83)</f>
        <v>0</v>
      </c>
      <c r="V83" s="116">
        <f>SUMIFS('3'!$K$10:$K$44,'3'!$A$10:$A$44,LOSS!$I$5,'3'!$M$10:$M$44,LOSS!$B83)+SUMIFS('3'!$L$10:$L$44,'3'!$A$10:$A$44,LOSS!$I$5,'3'!$O$10:$O$44,LOSS!$B83)</f>
        <v>0</v>
      </c>
      <c r="W83" s="115">
        <f>SUMIFS('4'!$N$10:$N$44,'4'!$A$10:$A$44,LOSS!$E$5,'4'!$M$10:$M$44,LOSS!$B83)+SUMIFS('4'!$P$10:$P$44,'4'!$A$10:$A$44,LOSS!$E$5,'4'!$O$10:$O$44,LOSS!$B83)</f>
        <v>0</v>
      </c>
      <c r="X83" s="116">
        <f>SUMIFS('4'!$K$10:$K$44,'4'!$A$10:$A$44,LOSS!$E$5,'4'!$M$10:$M$44,LOSS!$B83)+SUMIFS('4'!$L$10:$L$44,'4'!$A$10:$A$44,LOSS!$E$5,'4'!$O$10:$O$44,LOSS!$B83)</f>
        <v>0</v>
      </c>
      <c r="Y83" s="115">
        <f>SUMIFS('4'!$N$10:$N$44,'4'!$A$10:$A$44,LOSS!$G$5,'4'!$M$10:$M$44,LOSS!$B83)+SUMIFS('4'!$P$10:$P$44,'4'!$A$10:$A$44,LOSS!$G$5,'4'!$O$10:$O$44,LOSS!$B83)</f>
        <v>0</v>
      </c>
      <c r="Z83" s="116">
        <f>SUMIFS('4'!$K$10:$K$44,'4'!$A$10:$A$44,LOSS!$G$5,'4'!$M$10:$M$44,LOSS!$B83)+SUMIFS('4'!$L$10:$L$44,'4'!$A$10:$A$44,LOSS!$G$5,'4'!$O$10:$O$44,LOSS!$B83)</f>
        <v>0</v>
      </c>
      <c r="AA83" s="115">
        <f>SUMIFS('4'!$N$10:$N$44,'4'!$A$10:$A$44,LOSS!$I$5,'4'!$M$10:$M$44,LOSS!$B83)+SUMIFS('4'!$P$10:$P$44,'4'!$A$10:$A$44,LOSS!$I$5,'4'!$O$10:$O$44,LOSS!$B83)</f>
        <v>0</v>
      </c>
      <c r="AB83" s="116">
        <f>SUMIFS('4'!$K$10:$K$44,'4'!$A$10:$A$44,LOSS!$I$5,'4'!$M$10:$M$44,LOSS!$B83)+SUMIFS('4'!$L$10:$L$44,'4'!$A$10:$A$44,LOSS!$I$5,'4'!$O$10:$O$44,LOSS!$B83)</f>
        <v>0</v>
      </c>
      <c r="AC83" s="115">
        <f>SUMIFS('5'!$N$10:$N$52,'5'!$A$10:$A$52,LOSS!$E$5,'5'!$M$10:$M$52,LOSS!$B83)+SUMIFS('5'!$P$10:$P$52,'5'!$A$10:$A$52,LOSS!$E$5,'5'!$O$10:$O$52,LOSS!$B83)</f>
        <v>0</v>
      </c>
      <c r="AD83" s="116">
        <f>SUMIFS('5'!$K$10:$K$52,'5'!$A$10:$A$52,LOSS!$E$5,'5'!$M$10:$M$52,LOSS!$B83)+SUMIFS('5'!$L$10:$L$52,'5'!$A$10:$A$52,LOSS!$E$5,'5'!$O$10:$O$52,LOSS!$B83)</f>
        <v>0</v>
      </c>
      <c r="AE83" s="115">
        <f>SUMIFS('5'!$N$10:$N$52,'5'!$A$10:$A$52,LOSS!$G$5,'5'!$M$10:$M$52,LOSS!$B83)+SUMIFS('5'!$P$10:$P$52,'5'!$A$10:$A$52,LOSS!$G$5,'5'!$O$10:$O$52,LOSS!$B83)</f>
        <v>0</v>
      </c>
      <c r="AF83" s="116">
        <f>SUMIFS('5'!$K$10:$K$52,'5'!$A$10:$A$52,LOSS!$G$5,'5'!$M$10:$M$52,LOSS!$B83)+SUMIFS('5'!$L$10:$L$52,'5'!$A$10:$A$52,LOSS!$G$5,'5'!$O$10:$O$52,LOSS!$B83)</f>
        <v>0</v>
      </c>
      <c r="AG83" s="115">
        <f>SUMIFS('5'!$N$10:$N$52,'5'!$A$10:$A$52,LOSS!$I$5,'5'!$M$10:$M$52,LOSS!$B83)+SUMIFS('5'!$P$10:$P$52,'5'!$A$10:$A$52,LOSS!$I$5,'5'!$O$10:$O$52,LOSS!$B83)</f>
        <v>0</v>
      </c>
      <c r="AH83" s="116">
        <f>SUMIFS('5'!$K$10:$K$52,'5'!$A$10:$A$52,LOSS!$I$5,'5'!$M$10:$M$52,LOSS!$B83)+SUMIFS('5'!$L$10:$L$52,'5'!$A$10:$A$52,LOSS!$I$5,'5'!$O$10:$O$52,LOSS!$B83)</f>
        <v>0</v>
      </c>
      <c r="AI83" s="115">
        <f>SUMIFS('6'!$N$10:$N$43,'6'!$A$10:$A$43,LOSS!$E$5,'6'!$M$10:$M$43,LOSS!$B83)+SUMIFS('6'!$P$10:$P$43,'6'!$A$10:$A$43,LOSS!$E$5,'6'!$O$10:$O$43,LOSS!$B83)</f>
        <v>0</v>
      </c>
      <c r="AJ83" s="116">
        <f>SUMIFS('6'!$K$10:$K$43,'6'!$A$10:$A$43,LOSS!$E$5,'6'!$M$10:$M$43,LOSS!$B83)+SUMIFS('6'!$L$10:$L$43,'6'!$A$10:$A$43,LOSS!$E$5,'6'!$O$10:$O$43,LOSS!$B83)</f>
        <v>0</v>
      </c>
      <c r="AK83" s="115">
        <f>SUMIFS('6'!$N$10:$N$43,'6'!$A$10:$A$43,LOSS!$G$5,'6'!$M$10:$M$43,LOSS!$B83)+SUMIFS('6'!$P$10:$P$43,'6'!$A$10:$A$43,LOSS!$G$5,'6'!$O$10:$O$43,LOSS!$B83)</f>
        <v>0</v>
      </c>
      <c r="AL83" s="116">
        <f>SUMIFS('6'!$K$10:$K$43,'6'!$A$10:$A$43,LOSS!$G$5,'6'!$M$10:$M$43,LOSS!$B83)+SUMIFS('6'!$L$10:$L$43,'6'!$A$10:$A$43,LOSS!$G$5,'6'!$O$10:$O$43,LOSS!$B83)</f>
        <v>0</v>
      </c>
      <c r="AM83" s="115">
        <f>SUMIFS('6'!$N$10:$N$43,'6'!$A$10:$A$43,LOSS!$I$5,'6'!$M$10:$M$43,LOSS!$B83)+SUMIFS('6'!$P$10:$P$43,'6'!$A$10:$A$43,LOSS!$I$5,'6'!$O$10:$O$43,LOSS!$B83)</f>
        <v>0</v>
      </c>
      <c r="AN83" s="116">
        <f>SUMIFS('6'!$K$10:$K$43,'6'!$A$10:$A$43,LOSS!$I$5,'6'!$M$10:$M$43,LOSS!$B83)+SUMIFS('6'!$L$10:$L$43,'6'!$A$10:$A$43,LOSS!$I$5,'6'!$O$10:$O$43,LOSS!$B83)</f>
        <v>0</v>
      </c>
      <c r="AO83" s="115">
        <f>SUMIFS('7'!$N$10:$N$44,'7'!$A$10:$A$44,LOSS!$E$5,'7'!$M$10:$M$44,LOSS!$B83)+SUMIFS('7'!$P$10:$P$44,'7'!$A$10:$A$44,LOSS!$E$5,'7'!$O$10:$O$44,LOSS!$B83)</f>
        <v>0</v>
      </c>
      <c r="AP83" s="116">
        <f>SUMIFS('7'!$K$10:$K$44,'7'!$A$10:$A$44,LOSS!$E$5,'7'!$M$10:$M$44,LOSS!$B83)+SUMIFS('7'!$L$10:$L$44,'7'!$A$10:$A$44,LOSS!$E$5,'7'!$O$10:$O$44,LOSS!$B83)</f>
        <v>0</v>
      </c>
      <c r="AQ83" s="115">
        <f>SUMIFS('7'!$N$10:$N$44,'7'!$A$10:$A$44,LOSS!$G$5,'7'!$M$10:$M$44,LOSS!$B83)+SUMIFS('7'!$P$10:$P$44,'7'!$A$10:$A$44,LOSS!$G$5,'7'!$O$10:$O$44,LOSS!$B83)</f>
        <v>0</v>
      </c>
      <c r="AR83" s="116">
        <f>SUMIFS('7'!$K$10:$K$44,'7'!$A$10:$A$44,LOSS!$G$5,'7'!$M$10:$M$44,LOSS!$B83)+SUMIFS('7'!$L$10:$L$44,'7'!$A$10:$A$44,LOSS!$G$5,'7'!$O$10:$O$44,LOSS!$B83)</f>
        <v>0</v>
      </c>
      <c r="AS83" s="115">
        <f>SUMIFS('7'!$N$10:$N$44,'7'!$A$10:$A$44,LOSS!$I$5,'7'!$M$10:$M$44,LOSS!$B83)+SUMIFS('7'!$P$10:$P$44,'7'!$A$10:$A$44,LOSS!$I$5,'7'!$O$10:$O$44,LOSS!$B83)</f>
        <v>0</v>
      </c>
      <c r="AT83" s="116">
        <f>SUMIFS('7'!$K$10:$K$44,'7'!$A$10:$A$44,LOSS!$I$5,'7'!$M$10:$M$44,LOSS!$B83)+SUMIFS('7'!$L$10:$L$44,'7'!$A$10:$A$44,LOSS!$I$5,'7'!$O$10:$O$44,LOSS!$B83)</f>
        <v>0</v>
      </c>
      <c r="AU83" s="115">
        <f>SUMIFS('8'!$N$10:$N$43,'8'!$A$10:$A$43,LOSS!$E$5,'8'!$M$10:$M$43,LOSS!$B83)+SUMIFS('8'!$P$10:$P$43,'8'!$A$10:$A$43,LOSS!$E$5,'8'!$O$10:$O$43,LOSS!$B83)</f>
        <v>0</v>
      </c>
      <c r="AV83" s="116">
        <f>SUMIFS('8'!$K$10:$K$43,'8'!$A$10:$A$43,LOSS!$E$5,'8'!$M$10:$M$43,LOSS!$B83)+SUMIFS('8'!$L$10:$L$43,'8'!$A$10:$A$43,LOSS!$E$5,'8'!$O$10:$O$43,LOSS!$B83)</f>
        <v>0</v>
      </c>
      <c r="AW83" s="115">
        <f>SUMIFS('8'!$N$10:$N$43,'8'!$A$10:$A$43,LOSS!$G$5,'8'!$M$10:$M$43,LOSS!$B83)+SUMIFS('8'!$P$10:$P$43,'8'!$A$10:$A$43,LOSS!$G$5,'8'!$O$10:$O$43,LOSS!$B83)</f>
        <v>0</v>
      </c>
      <c r="AX83" s="116">
        <f>SUMIFS('8'!$K$10:$K$43,'8'!$A$10:$A$43,LOSS!$G$5,'8'!$M$10:$M$43,LOSS!$B83)+SUMIFS('8'!$L$10:$L$43,'8'!$A$10:$A$43,LOSS!$G$5,'8'!$O$10:$O$43,LOSS!$B83)</f>
        <v>0</v>
      </c>
      <c r="AY83" s="115">
        <f>SUMIFS('8'!$N$10:$N$43,'8'!$A$10:$A$43,LOSS!$I$5,'8'!$M$10:$M$43,LOSS!$B83)+SUMIFS('8'!$P$10:$P$43,'8'!$A$10:$A$43,LOSS!$I$5,'8'!$O$10:$O$43,LOSS!$B83)</f>
        <v>0</v>
      </c>
      <c r="AZ83" s="116">
        <f>SUMIFS('8'!$K$10:$K$43,'8'!$A$10:$A$43,LOSS!$I$5,'8'!$M$10:$M$43,LOSS!$B83)+SUMIFS('8'!$L$10:$L$43,'8'!$A$10:$A$43,LOSS!$I$5,'8'!$O$10:$O$43,LOSS!$B83)</f>
        <v>0</v>
      </c>
      <c r="BA83" s="115">
        <f>SUMIFS('9'!$N$10:$N$51,'9'!$A$10:$A$51,LOSS!$E$5,'9'!$M$10:$M$51,LOSS!$B83)+SUMIFS('9'!$P$10:$P$51,'9'!$A$10:$A$51,LOSS!$E$5,'9'!$O$10:$O$51,LOSS!$B83)</f>
        <v>0</v>
      </c>
      <c r="BB83" s="116">
        <f>SUMIFS('9'!$K$10:$K$51,'9'!$A$10:$A$51,LOSS!$E$5,'9'!$M$10:$M$51,LOSS!$B83)+SUMIFS('9'!$L$10:$L$51,'9'!$A$10:$A$51,LOSS!$E$5,'9'!$O$10:$O$51,LOSS!$B83)</f>
        <v>0</v>
      </c>
      <c r="BC83" s="115">
        <f>SUMIFS('9'!$N$10:$N$51,'9'!$A$10:$A$51,LOSS!$G$5,'9'!$M$10:$M$51,LOSS!$B83)+SUMIFS('9'!$P$10:$P$51,'9'!$A$10:$A$51,LOSS!$G$5,'9'!$O$10:$O$51,LOSS!$B83)</f>
        <v>0</v>
      </c>
      <c r="BD83" s="116">
        <f>SUMIFS('9'!$K$10:$K$51,'9'!$A$10:$A$51,LOSS!$G$5,'9'!$M$10:$M$51,LOSS!$B83)+SUMIFS('9'!$L$10:$L$51,'9'!$A$10:$A$51,LOSS!$G$5,'9'!$O$10:$O$51,LOSS!$B83)</f>
        <v>0</v>
      </c>
      <c r="BE83" s="115">
        <f>SUMIFS('9'!$N$10:$N$51,'9'!$A$10:$A$51,LOSS!$I$5,'9'!$M$10:$M$51,LOSS!$B83)+SUMIFS('9'!$P$10:$P$51,'9'!$A$10:$A$51,LOSS!$I$5,'9'!$O$10:$O$51,LOSS!$B83)</f>
        <v>0</v>
      </c>
      <c r="BF83" s="116">
        <f>SUMIFS('9'!$K$10:$K$51,'9'!$A$10:$A$51,LOSS!$I$5,'9'!$M$10:$M$51,LOSS!$B83)+SUMIFS('9'!$L$10:$L$51,'9'!$A$10:$A$51,LOSS!$I$5,'9'!$O$10:$O$51,LOSS!$B83)</f>
        <v>0</v>
      </c>
      <c r="BG83" s="115">
        <f>SUMIFS('10'!$N$10:$N$44,'10'!$A$10:$A$44,LOSS!$E$5,'10'!$M$10:$M$44,LOSS!$B83)+SUMIFS('10'!$P$10:$P$44,'10'!$A$10:$A$44,LOSS!$E$5,'10'!$O$10:$O$44,LOSS!$B83)</f>
        <v>0</v>
      </c>
      <c r="BH83" s="116">
        <f>SUMIFS('10'!$K$10:$K$44,'10'!$A$10:$A$44,LOSS!$E$5,'10'!$M$10:$M$44,LOSS!$B83)+SUMIFS('10'!$L$10:$L$44,'10'!$A$10:$A$44,LOSS!$E$5,'10'!$O$10:$O$44,LOSS!$B83)</f>
        <v>0</v>
      </c>
      <c r="BI83" s="115">
        <f>SUMIFS('10'!$N$10:$N$44,'10'!$A$10:$A$44,LOSS!$G$5,'10'!$M$10:$M$44,LOSS!$B83)+SUMIFS('10'!$P$10:$P$44,'10'!$A$10:$A$44,LOSS!$G$5,'10'!$O$10:$O$44,LOSS!$B83)</f>
        <v>0</v>
      </c>
      <c r="BJ83" s="116">
        <f>SUMIFS('10'!$K$10:$K$44,'10'!$A$10:$A$44,LOSS!$G$5,'10'!$M$10:$M$44,LOSS!$B83)+SUMIFS('10'!$L$10:$L$44,'10'!$A$10:$A$44,LOSS!$G$5,'10'!$O$10:$O$44,LOSS!$B83)</f>
        <v>0</v>
      </c>
      <c r="BK83" s="115">
        <f>SUMIFS('10'!$N$10:$N$44,'10'!$A$10:$A$44,LOSS!$I$5,'10'!$M$10:$M$44,LOSS!$B83)+SUMIFS('10'!$P$10:$P$44,'10'!$A$10:$A$44,LOSS!$I$5,'10'!$O$10:$O$44,LOSS!$B83)</f>
        <v>0</v>
      </c>
      <c r="BL83" s="116">
        <f>SUMIFS('10'!$K$10:$K$44,'10'!$A$10:$A$44,LOSS!$I$5,'10'!$M$10:$M$44,LOSS!$B83)+SUMIFS('10'!$L$10:$L$44,'10'!$A$10:$A$44,LOSS!$I$5,'10'!$O$10:$O$44,LOSS!$B83)</f>
        <v>0</v>
      </c>
      <c r="BM83" s="115">
        <f>SUMIFS('11'!$N$10:$N$43,'11'!$A$10:$A$43,LOSS!$E$5,'11'!$M$10:$M$43,LOSS!$B83)+SUMIFS('11'!$P$10:$P$43,'11'!$A$10:$A$43,LOSS!$E$5,'11'!$O$10:$O$43,LOSS!$B83)</f>
        <v>0</v>
      </c>
      <c r="BN83" s="116">
        <f>SUMIFS('11'!$K$10:$K$43,'11'!$A$10:$A$43,LOSS!$E$5,'11'!$M$10:$M$43,LOSS!$B83)+SUMIFS('11'!$L$10:$L$43,'11'!$A$10:$A$43,LOSS!$E$5,'11'!$O$10:$O$43,LOSS!$B83)</f>
        <v>0</v>
      </c>
      <c r="BO83" s="115">
        <f>SUMIFS('11'!$N$10:$N$43,'11'!$A$10:$A$43,LOSS!$G$5,'11'!$M$10:$M$43,LOSS!$B83)+SUMIFS('11'!$P$10:$P$43,'11'!$A$10:$A$43,LOSS!$G$5,'11'!$O$10:$O$43,LOSS!$B83)</f>
        <v>0</v>
      </c>
      <c r="BP83" s="116">
        <f>SUMIFS('11'!$K$10:$K$43,'11'!$A$10:$A$43,LOSS!$G$5,'11'!$M$10:$M$43,LOSS!$B83)+SUMIFS('11'!$L$10:$L$43,'11'!$A$10:$A$43,LOSS!$G$5,'11'!$O$10:$O$43,LOSS!$B83)</f>
        <v>0</v>
      </c>
      <c r="BQ83" s="115">
        <f>SUMIFS('11'!$N$10:$N$43,'11'!$A$10:$A$43,LOSS!$I$5,'11'!$M$10:$M$43,LOSS!$B83)+SUMIFS('11'!$P$10:$P$43,'11'!$A$10:$A$43,LOSS!$I$5,'11'!$O$10:$O$43,LOSS!$B83)</f>
        <v>0</v>
      </c>
      <c r="BR83" s="116">
        <f>SUMIFS('11'!$K$10:$K$43,'11'!$A$10:$A$43,LOSS!$I$5,'11'!$M$10:$M$43,LOSS!$B83)+SUMIFS('11'!$L$10:$L$43,'11'!$A$10:$A$43,LOSS!$I$5,'11'!$O$10:$O$43,LOSS!$B83)</f>
        <v>0</v>
      </c>
      <c r="BS83" s="115">
        <f>SUMIFS('12'!$N$10:$N$44,'12'!$A$10:$A$44,LOSS!$E$5,'12'!$M$10:$M$44,LOSS!$B83)+SUMIFS('12'!$P$10:$P$44,'12'!$A$10:$A$44,LOSS!$E$5,'12'!$O$10:$O$44,LOSS!$B83)</f>
        <v>0</v>
      </c>
      <c r="BT83" s="116">
        <f>SUMIFS('12'!$K$10:$K$44,'12'!$A$10:$A$44,LOSS!$E$5,'12'!$M$10:$M$44,LOSS!$B83)+SUMIFS('12'!$L$10:$L$44,'12'!$A$10:$A$44,LOSS!$E$5,'12'!$O$10:$O$44,LOSS!$B83)</f>
        <v>0</v>
      </c>
      <c r="BU83" s="115">
        <f>SUMIFS('12'!$N$10:$N$44,'12'!$A$10:$A$44,LOSS!$G$5,'12'!$M$10:$M$44,LOSS!$B83)+SUMIFS('12'!$P$10:$P$44,'12'!$A$10:$A$44,LOSS!$G$5,'12'!$O$10:$O$44,LOSS!$B83)</f>
        <v>0</v>
      </c>
      <c r="BV83" s="116">
        <f>SUMIFS('12'!$K$10:$K$44,'12'!$A$10:$A$44,LOSS!$G$5,'12'!$M$10:$M$44,LOSS!$B83)+SUMIFS('12'!$L$10:$L$44,'12'!$A$10:$A$44,LOSS!$G$5,'12'!$O$10:$O$44,LOSS!$B83)</f>
        <v>0</v>
      </c>
      <c r="BW83" s="115">
        <f>SUMIFS('12'!$N$10:$N$44,'12'!$A$10:$A$44,LOSS!$I$5,'12'!$M$10:$M$44,LOSS!$B83)+SUMIFS('12'!$P$10:$P$44,'12'!$A$10:$A$44,LOSS!$I$5,'12'!$O$10:$O$44,LOSS!$B83)</f>
        <v>0</v>
      </c>
      <c r="BX83" s="116">
        <f>SUMIFS('12'!$K$10:$K$44,'12'!$A$10:$A$44,LOSS!$I$5,'12'!$M$10:$M$44,LOSS!$B83)+SUMIFS('12'!$L$10:$L$44,'12'!$A$10:$A$44,LOSS!$I$5,'12'!$O$10:$O$44,LOSS!$B83)</f>
        <v>0</v>
      </c>
      <c r="BY83" s="115">
        <f>SUMIFS('13'!$N$10:$N$44,'13'!$A$10:$A$44,LOSS!$E$5,'13'!$M$10:$M$44,LOSS!$B83)+SUMIFS('13'!$P$10:$P$44,'13'!$A$10:$A$44,LOSS!$E$5,'13'!$O$10:$O$44,LOSS!$B83)</f>
        <v>0</v>
      </c>
      <c r="BZ83" s="116">
        <f>SUMIFS('13'!$K$10:$K$44,'13'!$A$10:$A$44,LOSS!$E$5,'13'!$M$10:$M$44,LOSS!$B83)+SUMIFS('13'!$L$10:$L$44,'13'!$A$10:$A$44,LOSS!$E$5,'13'!$O$10:$O$44,LOSS!$B83)</f>
        <v>0</v>
      </c>
      <c r="CA83" s="115">
        <f>SUMIFS('13'!$N$10:$N$44,'13'!$A$10:$A$44,LOSS!$G$5,'13'!$M$10:$M$44,LOSS!$B83)+SUMIFS('13'!$P$10:$P$44,'13'!$A$10:$A$44,LOSS!$G$5,'13'!$O$10:$O$44,LOSS!$B83)</f>
        <v>0</v>
      </c>
      <c r="CB83" s="116">
        <f>SUMIFS('13'!$K$10:$K$44,'13'!$A$10:$A$44,LOSS!$G$5,'13'!$M$10:$M$44,LOSS!$B83)+SUMIFS('13'!$L$10:$L$44,'13'!$A$10:$A$44,LOSS!$G$5,'13'!$O$10:$O$44,LOSS!$B83)</f>
        <v>0</v>
      </c>
      <c r="CC83" s="115">
        <f>SUMIFS('13'!$N$10:$N$44,'13'!$A$10:$A$44,LOSS!$I$5,'13'!$M$10:$M$44,LOSS!$B83)+SUMIFS('13'!$P$10:$P$44,'13'!$A$10:$A$44,LOSS!$I$5,'13'!$O$10:$O$44,LOSS!$B83)</f>
        <v>0</v>
      </c>
      <c r="CD83" s="116">
        <f>SUMIFS('13'!$K$10:$K$44,'13'!$A$10:$A$44,LOSS!$I$5,'13'!$M$10:$M$44,LOSS!$B83)+SUMIFS('13'!$L$10:$L$44,'13'!$A$10:$A$44,LOSS!$I$5,'13'!$O$10:$O$44,LOSS!$B83)</f>
        <v>0</v>
      </c>
      <c r="CE83" s="115">
        <f>SUMIFS('14'!$N$10:$N$44,'14'!$A$10:$A$44,LOSS!$E$5,'14'!$M$10:$M$44,LOSS!$B83)+SUMIFS('14'!$P$10:$P$44,'14'!$A$10:$A$44,LOSS!$E$5,'14'!$O$10:$O$44,LOSS!$B83)</f>
        <v>0</v>
      </c>
      <c r="CF83" s="116">
        <f>SUMIFS('14'!$K$10:$K$44,'14'!$A$10:$A$44,LOSS!$E$5,'14'!$M$10:$M$44,LOSS!$B83)+SUMIFS('14'!$L$10:$L$44,'14'!$A$10:$A$44,LOSS!$E$5,'14'!$O$10:$O$44,LOSS!$B83)</f>
        <v>0</v>
      </c>
      <c r="CG83" s="115">
        <f>SUMIFS('14'!$N$10:$N$44,'14'!$A$10:$A$44,LOSS!$G$5,'14'!$M$10:$M$44,LOSS!$B83)+SUMIFS('14'!$P$10:$P$44,'14'!$A$10:$A$44,LOSS!$G$5,'14'!$O$10:$O$44,LOSS!$B83)</f>
        <v>0</v>
      </c>
      <c r="CH83" s="116">
        <f>SUMIFS('14'!$K$10:$K$44,'14'!$A$10:$A$44,LOSS!$G$5,'14'!$M$10:$M$44,LOSS!$B83)+SUMIFS('14'!$L$10:$L$44,'14'!$A$10:$A$44,LOSS!$G$5,'14'!$O$10:$O$44,LOSS!$B83)</f>
        <v>0</v>
      </c>
      <c r="CI83" s="115">
        <f>SUMIFS('14'!$N$10:$N$44,'14'!$A$10:$A$44,LOSS!$I$5,'14'!$M$10:$M$44,LOSS!$B83)+SUMIFS('14'!$P$10:$P$44,'14'!$A$10:$A$44,LOSS!$I$5,'14'!$O$10:$O$44,LOSS!$B83)</f>
        <v>0</v>
      </c>
      <c r="CJ83" s="116">
        <f>SUMIFS('14'!$K$10:$K$44,'14'!$A$10:$A$44,LOSS!$I$5,'14'!$M$10:$M$44,LOSS!$B83)+SUMIFS('14'!$L$10:$L$44,'14'!$A$10:$A$44,LOSS!$I$5,'14'!$O$10:$O$44,LOSS!$B83)</f>
        <v>0</v>
      </c>
      <c r="CK83" s="115">
        <f>SUMIFS('15'!$N$10:$N$44,'15'!$A$10:$A$44,LOSS!$E$5,'15'!$M$10:$M$44,LOSS!$B83)+SUMIFS('15'!$P$10:$P$44,'15'!$A$10:$A$44,LOSS!$E$5,'15'!$O$10:$O$44,LOSS!$B83)</f>
        <v>0</v>
      </c>
      <c r="CL83" s="116">
        <f>SUMIFS('15'!$K$10:$K$44,'15'!$A$10:$A$44,LOSS!$E$5,'15'!$M$10:$M$44,LOSS!$B83)+SUMIFS('15'!$L$10:$L$44,'15'!$A$10:$A$44,LOSS!$E$5,'15'!$O$10:$O$44,LOSS!$B83)</f>
        <v>0</v>
      </c>
      <c r="CM83" s="115">
        <f>SUMIFS('15'!$N$10:$N$44,'15'!$A$10:$A$44,LOSS!$G$5,'15'!$M$10:$M$44,LOSS!$B83)+SUMIFS('15'!$P$10:$P$44,'15'!$A$10:$A$44,LOSS!$G$5,'15'!$O$10:$O$44,LOSS!$B83)</f>
        <v>0</v>
      </c>
      <c r="CN83" s="116">
        <f>SUMIFS('15'!$K$10:$K$44,'15'!$A$10:$A$44,LOSS!$G$5,'15'!$M$10:$M$44,LOSS!$B83)+SUMIFS('15'!$L$10:$L$44,'15'!$A$10:$A$44,LOSS!$G$5,'15'!$O$10:$O$44,LOSS!$B83)</f>
        <v>0</v>
      </c>
      <c r="CO83" s="115">
        <f>SUMIFS('15'!$N$10:$N$44,'15'!$A$10:$A$44,LOSS!$I$5,'15'!$M$10:$M$44,LOSS!$B83)+SUMIFS('15'!$P$10:$P$44,'15'!$A$10:$A$44,LOSS!$I$5,'15'!$O$10:$O$44,LOSS!$B83)</f>
        <v>0</v>
      </c>
      <c r="CP83" s="116">
        <f>SUMIFS('15'!$K$10:$K$44,'15'!$A$10:$A$44,LOSS!$I$5,'15'!$M$10:$M$44,LOSS!$B83)+SUMIFS('15'!$L$10:$L$44,'15'!$A$10:$A$44,LOSS!$I$5,'15'!$O$10:$O$44,LOSS!$B83)</f>
        <v>0</v>
      </c>
      <c r="CQ83" s="115">
        <f>SUMIFS('16'!$N$10:$N$44,'16'!$A$10:$A$44,LOSS!$E$5,'16'!$M$10:$M$44,LOSS!$B83)+SUMIFS('16'!$P$10:$P$44,'16'!$A$10:$A$44,LOSS!$E$5,'16'!$O$10:$O$44,LOSS!$B83)</f>
        <v>0</v>
      </c>
      <c r="CR83" s="116">
        <f>SUMIFS('16'!$K$10:$K$44,'16'!$A$10:$A$44,LOSS!$E$5,'16'!$M$10:$M$44,LOSS!$B83)+SUMIFS('16'!$L$10:$L$44,'16'!$A$10:$A$44,LOSS!$E$5,'16'!$O$10:$O$44,LOSS!$B83)</f>
        <v>0</v>
      </c>
      <c r="CS83" s="115">
        <f>SUMIFS('16'!$N$10:$N$44,'16'!$A$10:$A$44,LOSS!$G$5,'16'!$M$10:$M$44,LOSS!$B83)+SUMIFS('16'!$P$10:$P$44,'16'!$A$10:$A$44,LOSS!$G$5,'16'!$O$10:$O$44,LOSS!$B83)</f>
        <v>0</v>
      </c>
      <c r="CT83" s="116">
        <f>SUMIFS('16'!$K$10:$K$44,'16'!$A$10:$A$44,LOSS!$G$5,'16'!$M$10:$M$44,LOSS!$B83)+SUMIFS('16'!$L$10:$L$44,'16'!$A$10:$A$44,LOSS!$G$5,'16'!$O$10:$O$44,LOSS!$B83)</f>
        <v>0</v>
      </c>
      <c r="CU83" s="115">
        <f>SUMIFS('16'!$N$10:$N$44,'16'!$A$10:$A$44,LOSS!$I$5,'16'!$M$10:$M$44,LOSS!$B83)+SUMIFS('16'!$P$10:$P$44,'16'!$A$10:$A$44,LOSS!$I$5,'16'!$O$10:$O$44,LOSS!$B83)</f>
        <v>0</v>
      </c>
      <c r="CV83" s="116">
        <f>SUMIFS('16'!$K$10:$K$44,'16'!$A$10:$A$44,LOSS!$I$5,'16'!$M$10:$M$44,LOSS!$B83)+SUMIFS('16'!$L$10:$L$44,'16'!$A$10:$A$44,LOSS!$I$5,'16'!$O$10:$O$44,LOSS!$B83)</f>
        <v>0</v>
      </c>
      <c r="CW83" s="115">
        <f>SUMIFS('17'!$N$10:$N$44,'17'!$A$10:$A$44,LOSS!$E$5,'17'!$M$10:$M$44,LOSS!$B83)+SUMIFS('17'!$P$10:$P$44,'17'!$A$10:$A$44,LOSS!$E$5,'17'!$O$10:$O$44,LOSS!$B83)</f>
        <v>0</v>
      </c>
      <c r="CX83" s="116">
        <f>SUMIFS('17'!$K$10:$K$44,'17'!$A$10:$A$44,LOSS!$E$5,'17'!$M$10:$M$44,LOSS!$B83)+SUMIFS('17'!$L$10:$L$44,'17'!$A$10:$A$44,LOSS!$E$5,'17'!$O$10:$O$44,LOSS!$B83)</f>
        <v>0</v>
      </c>
      <c r="CY83" s="115">
        <f>SUMIFS('17'!$N$10:$N$44,'17'!$A$10:$A$44,LOSS!$G$5,'17'!$M$10:$M$44,LOSS!$B83)+SUMIFS('17'!$P$10:$P$44,'17'!$A$10:$A$44,LOSS!$G$5,'17'!$O$10:$O$44,LOSS!$B83)</f>
        <v>0</v>
      </c>
      <c r="CZ83" s="116">
        <f>SUMIFS('17'!$K$10:$K$44,'17'!$A$10:$A$44,LOSS!$G$5,'17'!$M$10:$M$44,LOSS!$B83)+SUMIFS('17'!$L$10:$L$44,'17'!$A$10:$A$44,LOSS!$G$5,'17'!$O$10:$O$44,LOSS!$B83)</f>
        <v>0</v>
      </c>
      <c r="DA83" s="115">
        <f>SUMIFS('17'!$N$10:$N$44,'17'!$A$10:$A$44,LOSS!$I$5,'17'!$M$10:$M$44,LOSS!$B83)+SUMIFS('17'!$P$10:$P$44,'17'!$A$10:$A$44,LOSS!$I$5,'17'!$O$10:$O$44,LOSS!$B83)</f>
        <v>0</v>
      </c>
      <c r="DB83" s="116">
        <f>SUMIFS('17'!$K$10:$K$44,'17'!$A$10:$A$44,LOSS!$I$5,'17'!$M$10:$M$44,LOSS!$B83)+SUMIFS('17'!$L$10:$L$44,'17'!$A$10:$A$44,LOSS!$I$5,'17'!$O$10:$O$44,LOSS!$B83)</f>
        <v>0</v>
      </c>
      <c r="DC83" s="115">
        <f>SUMIFS('18'!$N$10:$N$44,'18'!$A$10:$A$44,LOSS!$E$5,'18'!$M$10:$M$44,LOSS!$B83)+SUMIFS('18'!$P$10:$P$44,'18'!$A$10:$A$44,LOSS!$E$5,'18'!$O$10:$O$44,LOSS!$B83)</f>
        <v>0</v>
      </c>
      <c r="DD83" s="116">
        <f>SUMIFS('18'!$K$10:$K$44,'18'!$A$10:$A$44,LOSS!$E$5,'18'!$M$10:$M$44,LOSS!$B83)+SUMIFS('18'!$L$10:$L$44,'18'!$A$10:$A$44,LOSS!$E$5,'18'!$O$10:$O$44,LOSS!$B83)</f>
        <v>0</v>
      </c>
      <c r="DE83" s="115">
        <f>SUMIFS('18'!$N$10:$N$44,'18'!$A$10:$A$44,LOSS!$G$5,'18'!$M$10:$M$44,LOSS!$B83)+SUMIFS('18'!$P$10:$P$44,'18'!$A$10:$A$44,LOSS!$G$5,'18'!$O$10:$O$44,LOSS!$B83)</f>
        <v>0</v>
      </c>
      <c r="DF83" s="116">
        <f>SUMIFS('18'!$K$10:$K$44,'18'!$A$10:$A$44,LOSS!$G$5,'18'!$M$10:$M$44,LOSS!$B83)+SUMIFS('18'!$L$10:$L$44,'18'!$A$10:$A$44,LOSS!$G$5,'18'!$O$10:$O$44,LOSS!$B83)</f>
        <v>0</v>
      </c>
      <c r="DG83" s="115">
        <f>SUMIFS('18'!$N$10:$N$44,'18'!$A$10:$A$44,LOSS!$I$5,'18'!$M$10:$M$44,LOSS!$B83)+SUMIFS('18'!$P$10:$P$44,'18'!$A$10:$A$44,LOSS!$I$5,'18'!$O$10:$O$44,LOSS!$B83)</f>
        <v>0</v>
      </c>
      <c r="DH83" s="116">
        <f>SUMIFS('18'!$K$10:$K$44,'18'!$A$10:$A$44,LOSS!$I$5,'18'!$M$10:$M$44,LOSS!$B83)+SUMIFS('18'!$L$10:$L$44,'18'!$A$10:$A$44,LOSS!$I$5,'18'!$O$10:$O$44,LOSS!$B83)</f>
        <v>0</v>
      </c>
      <c r="DI83" s="115">
        <f>SUMIFS('19'!$N$10:$N$44,'19'!$A$10:$A$44,LOSS!$E$5,'19'!$M$10:$M$44,LOSS!$B83)+SUMIFS('19'!$P$10:$P$44,'19'!$A$10:$A$44,LOSS!$E$5,'19'!$O$10:$O$44,LOSS!$B83)</f>
        <v>0</v>
      </c>
      <c r="DJ83" s="116">
        <f>SUMIFS('19'!$K$10:$K$44,'19'!$A$10:$A$44,LOSS!$E$5,'19'!$M$10:$M$44,LOSS!$B83)+SUMIFS('19'!$L$10:$L$44,'19'!$A$10:$A$44,LOSS!$E$5,'19'!$O$10:$O$44,LOSS!$B83)</f>
        <v>0</v>
      </c>
      <c r="DK83" s="115">
        <f>SUMIFS('19'!$N$10:$N$44,'19'!$A$10:$A$44,LOSS!$G$5,'19'!$M$10:$M$44,LOSS!$B83)+SUMIFS('19'!$P$10:$P$44,'19'!$A$10:$A$44,LOSS!$G$5,'19'!$O$10:$O$44,LOSS!$B83)</f>
        <v>0</v>
      </c>
      <c r="DL83" s="116">
        <f>SUMIFS('19'!$K$10:$K$44,'19'!$A$10:$A$44,LOSS!$G$5,'19'!$M$10:$M$44,LOSS!$B83)+SUMIFS('19'!$L$10:$L$44,'19'!$A$10:$A$44,LOSS!$G$5,'19'!$O$10:$O$44,LOSS!$B83)</f>
        <v>0</v>
      </c>
      <c r="DM83" s="115">
        <f>SUMIFS('19'!$N$10:$N$44,'19'!$A$10:$A$44,LOSS!$I$5,'19'!$M$10:$M$44,LOSS!$B83)+SUMIFS('19'!$P$10:$P$44,'19'!$A$10:$A$44,LOSS!$I$5,'19'!$O$10:$O$44,LOSS!$B83)</f>
        <v>0</v>
      </c>
      <c r="DN83" s="116">
        <f>SUMIFS('19'!$K$10:$K$44,'19'!$A$10:$A$44,LOSS!$I$5,'19'!$M$10:$M$44,LOSS!$B83)+SUMIFS('19'!$L$10:$L$44,'19'!$A$10:$A$44,LOSS!$I$5,'19'!$O$10:$O$44,LOSS!$B83)</f>
        <v>0</v>
      </c>
      <c r="DO83" s="115">
        <f>SUMIFS('20'!$N$10:$N$44,'20'!$A$10:$A$44,LOSS!$E$5,'20'!$M$10:$M$44,LOSS!$B83)+SUMIFS('20'!$P$10:$P$44,'20'!$A$10:$A$44,LOSS!$E$5,'20'!$O$10:$O$44,LOSS!$B83)</f>
        <v>0</v>
      </c>
      <c r="DP83" s="116">
        <f>SUMIFS('20'!$K$10:$K$44,'20'!$A$10:$A$44,LOSS!$E$5,'20'!$M$10:$M$44,LOSS!$B83)+SUMIFS('20'!$L$10:$L$44,'20'!$A$10:$A$44,LOSS!$E$5,'20'!$O$10:$O$44,LOSS!$B83)</f>
        <v>0</v>
      </c>
      <c r="DQ83" s="115">
        <f>SUMIFS('20'!$N$10:$N$44,'20'!$A$10:$A$44,LOSS!$G$5,'20'!$M$10:$M$44,LOSS!$B83)+SUMIFS('20'!$P$10:$P$44,'20'!$A$10:$A$44,LOSS!$G$5,'20'!$O$10:$O$44,LOSS!$B83)</f>
        <v>0</v>
      </c>
      <c r="DR83" s="116">
        <f>SUMIFS('20'!$K$10:$K$44,'20'!$A$10:$A$44,LOSS!$G$5,'20'!$M$10:$M$44,LOSS!$B83)+SUMIFS('20'!$L$10:$L$44,'20'!$A$10:$A$44,LOSS!$G$5,'20'!$O$10:$O$44,LOSS!$B83)</f>
        <v>0</v>
      </c>
      <c r="DS83" s="115">
        <f>SUMIFS('20'!$N$10:$N$44,'20'!$A$10:$A$44,LOSS!$I$5,'20'!$M$10:$M$44,LOSS!$B83)+SUMIFS('20'!$P$10:$P$44,'20'!$A$10:$A$44,LOSS!$I$5,'20'!$O$10:$O$44,LOSS!$B83)</f>
        <v>0</v>
      </c>
      <c r="DT83" s="116">
        <f>SUMIFS('20'!$K$10:$K$44,'20'!$A$10:$A$44,LOSS!$I$5,'20'!$M$10:$M$44,LOSS!$B83)+SUMIFS('20'!$L$10:$L$44,'20'!$A$10:$A$44,LOSS!$I$5,'20'!$O$10:$O$44,LOSS!$B83)</f>
        <v>0</v>
      </c>
      <c r="DU83" s="115">
        <f>SUMIFS('21'!$N$10:$N$44,'21'!$A$10:$A$44,LOSS!$E$5,'21'!$M$10:$M$44,LOSS!$B83)+SUMIFS('21'!$P$10:$P$44,'21'!$A$10:$A$44,LOSS!$E$5,'21'!$O$10:$O$44,LOSS!$B83)</f>
        <v>0</v>
      </c>
      <c r="DV83" s="116">
        <f>SUMIFS('21'!$K$10:$K$44,'21'!$A$10:$A$44,LOSS!$E$5,'21'!$M$10:$M$44,LOSS!$B83)+SUMIFS('21'!$L$10:$L$44,'21'!$A$10:$A$44,LOSS!$E$5,'21'!$O$10:$O$44,LOSS!$B83)</f>
        <v>0</v>
      </c>
      <c r="DW83" s="115">
        <f>SUMIFS('21'!$N$10:$N$44,'21'!$A$10:$A$44,LOSS!$G$5,'21'!$M$10:$M$44,LOSS!$B83)+SUMIFS('21'!$P$10:$P$44,'21'!$A$10:$A$44,LOSS!$G$5,'21'!$O$10:$O$44,LOSS!$B83)</f>
        <v>0</v>
      </c>
      <c r="DX83" s="116">
        <f>SUMIFS('21'!$K$10:$K$44,'21'!$A$10:$A$44,LOSS!$G$5,'21'!$M$10:$M$44,LOSS!$B83)+SUMIFS('21'!$L$10:$L$44,'21'!$A$10:$A$44,LOSS!$G$5,'21'!$O$10:$O$44,LOSS!$B83)</f>
        <v>0</v>
      </c>
      <c r="DY83" s="115">
        <f>SUMIFS('21'!$N$10:$N$44,'21'!$A$10:$A$44,LOSS!$I$5,'21'!$M$10:$M$44,LOSS!$B83)+SUMIFS('21'!$P$10:$P$44,'21'!$A$10:$A$44,LOSS!$I$5,'21'!$O$10:$O$44,LOSS!$B83)</f>
        <v>0</v>
      </c>
      <c r="DZ83" s="116">
        <f>SUMIFS('21'!$K$10:$K$44,'21'!$A$10:$A$44,LOSS!$I$5,'21'!$M$10:$M$44,LOSS!$B83)+SUMIFS('21'!$L$10:$L$44,'21'!$A$10:$A$44,LOSS!$I$5,'21'!$O$10:$O$44,LOSS!$B83)</f>
        <v>0</v>
      </c>
      <c r="EA83" s="115">
        <f>SUMIFS('22'!$N$10:$N$44,'22'!$A$10:$A$44,LOSS!$E$5,'22'!$M$10:$M$44,LOSS!$B83)+SUMIFS('22'!$P$10:$P$44,'22'!$A$10:$A$44,LOSS!$E$5,'22'!$O$10:$O$44,LOSS!$B83)</f>
        <v>0</v>
      </c>
      <c r="EB83" s="116">
        <f>SUMIFS('22'!$K$10:$K$44,'22'!$A$10:$A$44,LOSS!$E$5,'22'!$M$10:$M$44,LOSS!$B83)+SUMIFS('22'!$L$10:$L$44,'22'!$A$10:$A$44,LOSS!$E$5,'22'!$O$10:$O$44,LOSS!$B83)</f>
        <v>0</v>
      </c>
      <c r="EC83" s="115">
        <f>SUMIFS('22'!$N$10:$N$44,'22'!$A$10:$A$44,LOSS!$G$5,'22'!$M$10:$M$44,LOSS!$B83)+SUMIFS('22'!$P$10:$P$44,'22'!$A$10:$A$44,LOSS!$G$5,'22'!$O$10:$O$44,LOSS!$B83)</f>
        <v>0</v>
      </c>
      <c r="ED83" s="116">
        <f>SUMIFS('22'!$K$10:$K$44,'22'!$A$10:$A$44,LOSS!$G$5,'22'!$M$10:$M$44,LOSS!$B83)+SUMIFS('22'!$L$10:$L$44,'22'!$A$10:$A$44,LOSS!$G$5,'22'!$O$10:$O$44,LOSS!$B83)</f>
        <v>0</v>
      </c>
      <c r="EE83" s="115">
        <f>SUMIFS('22'!$N$10:$N$44,'22'!$A$10:$A$44,LOSS!$I$5,'22'!$M$10:$M$44,LOSS!$B83)+SUMIFS('22'!$P$10:$P$44,'22'!$A$10:$A$44,LOSS!$I$5,'22'!$O$10:$O$44,LOSS!$B83)</f>
        <v>0</v>
      </c>
      <c r="EF83" s="116">
        <f>SUMIFS('22'!$K$10:$K$44,'22'!$A$10:$A$44,LOSS!$I$5,'22'!$M$10:$M$44,LOSS!$B83)+SUMIFS('22'!$L$10:$L$44,'22'!$A$10:$A$44,LOSS!$I$5,'22'!$O$10:$O$44,LOSS!$B83)</f>
        <v>0</v>
      </c>
      <c r="EG83" s="115">
        <f>SUMIFS('23'!$N$10:$N$44,'23'!$A$10:$A$44,LOSS!$E$5,'23'!$M$10:$M$44,LOSS!$B83)+SUMIFS('23'!$P$10:$P$44,'23'!$A$10:$A$44,LOSS!$E$5,'23'!$O$10:$O$44,LOSS!$B83)</f>
        <v>0</v>
      </c>
      <c r="EH83" s="116">
        <f>SUMIFS('23'!$K$10:$K$44,'23'!$A$10:$A$44,LOSS!$E$5,'23'!$M$10:$M$44,LOSS!$B83)+SUMIFS('23'!$L$10:$L$44,'23'!$A$10:$A$44,LOSS!$E$5,'23'!$O$10:$O$44,LOSS!$B83)</f>
        <v>0</v>
      </c>
      <c r="EI83" s="115">
        <f>SUMIFS('23'!$N$10:$N$44,'23'!$A$10:$A$44,LOSS!$G$5,'23'!$M$10:$M$44,LOSS!$B83)+SUMIFS('23'!$P$10:$P$44,'23'!$A$10:$A$44,LOSS!$G$5,'23'!$O$10:$O$44,LOSS!$B83)</f>
        <v>0</v>
      </c>
      <c r="EJ83" s="116">
        <f>SUMIFS('23'!$K$10:$K$44,'23'!$A$10:$A$44,LOSS!$G$5,'23'!$M$10:$M$44,LOSS!$B83)+SUMIFS('23'!$L$10:$L$44,'23'!$A$10:$A$44,LOSS!$G$5,'23'!$O$10:$O$44,LOSS!$B83)</f>
        <v>0</v>
      </c>
      <c r="EK83" s="115">
        <f>SUMIFS('23'!$N$10:$N$44,'23'!$A$10:$A$44,LOSS!$I$5,'23'!$M$10:$M$44,LOSS!$B83)+SUMIFS('23'!$P$10:$P$44,'23'!$A$10:$A$44,LOSS!$I$5,'23'!$O$10:$O$44,LOSS!$B83)</f>
        <v>0</v>
      </c>
      <c r="EL83" s="116">
        <f>SUMIFS('23'!$K$10:$K$44,'23'!$A$10:$A$44,LOSS!$I$5,'23'!$M$10:$M$44,LOSS!$B83)+SUMIFS('23'!$L$10:$L$44,'23'!$A$10:$A$44,LOSS!$I$5,'23'!$O$10:$O$44,LOSS!$B83)</f>
        <v>0</v>
      </c>
      <c r="EM83" s="115">
        <f>SUMIFS('24'!$N$10:$N$44,'24'!$A$10:$A$44,LOSS!$E$5,'24'!$M$10:$M$44,LOSS!$B83)+SUMIFS('24'!$P$10:$P$44,'24'!$A$10:$A$44,LOSS!$E$5,'24'!$O$10:$O$44,LOSS!$B83)</f>
        <v>0</v>
      </c>
      <c r="EN83" s="116">
        <f>SUMIFS('24'!$K$10:$K$44,'24'!$A$10:$A$44,LOSS!$E$5,'24'!$M$10:$M$44,LOSS!$B83)+SUMIFS('24'!$L$10:$L$44,'24'!$A$10:$A$44,LOSS!$E$5,'24'!$O$10:$O$44,LOSS!$B83)</f>
        <v>0</v>
      </c>
      <c r="EO83" s="115">
        <f>SUMIFS('24'!$N$10:$N$44,'24'!$A$10:$A$44,LOSS!$G$5,'24'!$M$10:$M$44,LOSS!$B83)+SUMIFS('24'!$P$10:$P$44,'24'!$A$10:$A$44,LOSS!$G$5,'24'!$O$10:$O$44,LOSS!$B83)</f>
        <v>0</v>
      </c>
      <c r="EP83" s="116">
        <f>SUMIFS('24'!$K$10:$K$44,'24'!$A$10:$A$44,LOSS!$G$5,'24'!$M$10:$M$44,LOSS!$B83)+SUMIFS('24'!$L$10:$L$44,'24'!$A$10:$A$44,LOSS!$G$5,'24'!$O$10:$O$44,LOSS!$B83)</f>
        <v>0</v>
      </c>
      <c r="EQ83" s="115">
        <f>SUMIFS('24'!$N$10:$N$44,'24'!$A$10:$A$44,LOSS!$I$5,'24'!$M$10:$M$44,LOSS!$B83)+SUMIFS('24'!$P$10:$P$44,'24'!$A$10:$A$44,LOSS!$I$5,'24'!$O$10:$O$44,LOSS!$B83)</f>
        <v>0</v>
      </c>
      <c r="ER83" s="116">
        <f>SUMIFS('24'!$K$10:$K$44,'24'!$A$10:$A$44,LOSS!$I$5,'24'!$M$10:$M$44,LOSS!$B83)+SUMIFS('24'!$L$10:$L$44,'24'!$A$10:$A$44,LOSS!$I$5,'24'!$O$10:$O$44,LOSS!$B83)</f>
        <v>0</v>
      </c>
      <c r="ES83" s="115">
        <f>SUMIFS('25'!$N$10:$N$44,'25'!$A$10:$A$44,LOSS!$E$5,'25'!$M$10:$M$44,LOSS!$B83)+SUMIFS('25'!$P$10:$P$44,'25'!$A$10:$A$44,LOSS!$E$5,'25'!$O$10:$O$44,LOSS!$B83)</f>
        <v>0</v>
      </c>
      <c r="ET83" s="116">
        <f>SUMIFS('25'!$K$10:$K$44,'25'!$A$10:$A$44,LOSS!$E$5,'25'!$M$10:$M$44,LOSS!$B83)+SUMIFS('25'!$L$10:$L$44,'25'!$A$10:$A$44,LOSS!$E$5,'25'!$O$10:$O$44,LOSS!$B83)</f>
        <v>0</v>
      </c>
      <c r="EU83" s="115">
        <f>SUMIFS('25'!$N$10:$N$44,'25'!$A$10:$A$44,LOSS!$G$5,'25'!$M$10:$M$44,LOSS!$B83)+SUMIFS('25'!$P$10:$P$44,'25'!$A$10:$A$44,LOSS!$G$5,'25'!$O$10:$O$44,LOSS!$B83)</f>
        <v>0</v>
      </c>
      <c r="EV83" s="116">
        <f>SUMIFS('25'!$K$10:$K$44,'25'!$A$10:$A$44,LOSS!$G$5,'25'!$M$10:$M$44,LOSS!$B83)+SUMIFS('25'!$L$10:$L$44,'25'!$A$10:$A$44,LOSS!$G$5,'25'!$O$10:$O$44,LOSS!$B83)</f>
        <v>0</v>
      </c>
      <c r="EW83" s="115">
        <f>SUMIFS('25'!$N$10:$N$44,'25'!$A$10:$A$44,LOSS!$I$5,'25'!$M$10:$M$44,LOSS!$B83)+SUMIFS('25'!$P$10:$P$44,'25'!$A$10:$A$44,LOSS!$I$5,'25'!$O$10:$O$44,LOSS!$B83)</f>
        <v>0</v>
      </c>
      <c r="EX83" s="116">
        <f>SUMIFS('25'!$K$10:$K$44,'25'!$A$10:$A$44,LOSS!$I$5,'25'!$M$10:$M$44,LOSS!$B83)+SUMIFS('25'!$L$10:$L$44,'25'!$A$10:$A$44,LOSS!$I$5,'25'!$O$10:$O$44,LOSS!$B83)</f>
        <v>0</v>
      </c>
      <c r="EY83" s="115">
        <f>SUMIFS('26'!$N$10:$N$44,'26'!$A$10:$A$44,LOSS!$E$5,'26'!$M$10:$M$44,LOSS!$B83)+SUMIFS('26'!$P$10:$P$44,'26'!$A$10:$A$44,LOSS!$E$5,'26'!$O$10:$O$44,LOSS!$B83)</f>
        <v>0</v>
      </c>
      <c r="EZ83" s="116">
        <f>SUMIFS('26'!$K$10:$K$44,'26'!$A$10:$A$44,LOSS!$E$5,'26'!$M$10:$M$44,LOSS!$B83)+SUMIFS('26'!$L$10:$L$44,'26'!$A$10:$A$44,LOSS!$E$5,'26'!$O$10:$O$44,LOSS!$B83)</f>
        <v>0</v>
      </c>
      <c r="FA83" s="115">
        <f>SUMIFS('26'!$N$10:$N$44,'26'!$A$10:$A$44,LOSS!$G$5,'26'!$M$10:$M$44,LOSS!$B83)+SUMIFS('26'!$P$10:$P$44,'26'!$A$10:$A$44,LOSS!$G$5,'26'!$O$10:$O$44,LOSS!$B83)</f>
        <v>0</v>
      </c>
      <c r="FB83" s="116">
        <f>SUMIFS('26'!$K$10:$K$44,'26'!$A$10:$A$44,LOSS!$G$5,'26'!$M$10:$M$44,LOSS!$B83)+SUMIFS('26'!$L$10:$L$44,'26'!$A$10:$A$44,LOSS!$G$5,'26'!$O$10:$O$44,LOSS!$B83)</f>
        <v>0</v>
      </c>
      <c r="FC83" s="115">
        <f>SUMIFS('26'!$N$10:$N$44,'26'!$A$10:$A$44,LOSS!$I$5,'26'!$M$10:$M$44,LOSS!$B83)+SUMIFS('26'!$P$10:$P$44,'26'!$A$10:$A$44,LOSS!$I$5,'26'!$O$10:$O$44,LOSS!$B83)</f>
        <v>0</v>
      </c>
      <c r="FD83" s="116">
        <f>SUMIFS('26'!$K$10:$K$44,'26'!$A$10:$A$44,LOSS!$I$5,'26'!$M$10:$M$44,LOSS!$B83)+SUMIFS('26'!$L$10:$L$44,'26'!$A$10:$A$44,LOSS!$I$5,'26'!$O$10:$O$44,LOSS!$B83)</f>
        <v>0</v>
      </c>
      <c r="FE83" s="115">
        <f>SUMIFS('27'!$N$10:$N$44,'27'!$A$10:$A$44,LOSS!$E$5,'27'!$M$10:$M$44,LOSS!$B83)+SUMIFS('27'!$P$10:$P$44,'27'!$A$10:$A$44,LOSS!$E$5,'27'!$O$10:$O$44,LOSS!$B83)</f>
        <v>0</v>
      </c>
      <c r="FF83" s="116">
        <f>SUMIFS('27'!$K$10:$K$44,'27'!$A$10:$A$44,LOSS!$E$5,'27'!$M$10:$M$44,LOSS!$B83)+SUMIFS('27'!$L$10:$L$44,'27'!$A$10:$A$44,LOSS!$E$5,'27'!$O$10:$O$44,LOSS!$B83)</f>
        <v>0</v>
      </c>
      <c r="FG83" s="115">
        <f>SUMIFS('27'!$N$10:$N$44,'27'!$A$10:$A$44,LOSS!$G$5,'27'!$M$10:$M$44,LOSS!$B83)+SUMIFS('27'!$P$10:$P$44,'27'!$A$10:$A$44,LOSS!$G$5,'27'!$O$10:$O$44,LOSS!$B83)</f>
        <v>0</v>
      </c>
      <c r="FH83" s="116">
        <f>SUMIFS('27'!$K$10:$K$44,'27'!$A$10:$A$44,LOSS!$G$5,'27'!$M$10:$M$44,LOSS!$B83)+SUMIFS('27'!$L$10:$L$44,'27'!$A$10:$A$44,LOSS!$G$5,'27'!$O$10:$O$44,LOSS!$B83)</f>
        <v>0</v>
      </c>
      <c r="FI83" s="115">
        <f>SUMIFS('27'!$N$10:$N$44,'27'!$A$10:$A$44,LOSS!$I$5,'27'!$M$10:$M$44,LOSS!$B83)+SUMIFS('27'!$P$10:$P$44,'27'!$A$10:$A$44,LOSS!$I$5,'27'!$O$10:$O$44,LOSS!$B83)</f>
        <v>0</v>
      </c>
      <c r="FJ83" s="116">
        <f>SUMIFS('27'!$K$10:$K$44,'27'!$A$10:$A$44,LOSS!$I$5,'27'!$M$10:$M$44,LOSS!$B83)+SUMIFS('27'!$L$10:$L$44,'27'!$A$10:$A$44,LOSS!$I$5,'27'!$O$10:$O$44,LOSS!$B83)</f>
        <v>0</v>
      </c>
      <c r="FK83" s="115">
        <f>SUMIFS('28'!$N$10:$N$44,'28'!$A$10:$A$44,LOSS!$E$5,'28'!$M$10:$M$44,LOSS!$B83)+SUMIFS('28'!$P$10:$P$44,'28'!$A$10:$A$44,LOSS!$E$5,'28'!$O$10:$O$44,LOSS!$B83)</f>
        <v>0</v>
      </c>
      <c r="FL83" s="116">
        <f>SUMIFS('28'!$K$10:$K$44,'28'!$A$10:$A$44,LOSS!$E$5,'28'!$M$10:$M$44,LOSS!$B83)+SUMIFS('28'!$L$10:$L$44,'28'!$A$10:$A$44,LOSS!$E$5,'28'!$O$10:$O$44,LOSS!$B83)</f>
        <v>0</v>
      </c>
      <c r="FM83" s="115">
        <f>SUMIFS('28'!$N$10:$N$44,'28'!$A$10:$A$44,LOSS!$G$5,'28'!$M$10:$M$44,LOSS!$B83)+SUMIFS('28'!$P$10:$P$44,'28'!$A$10:$A$44,LOSS!$G$5,'28'!$O$10:$O$44,LOSS!$B83)</f>
        <v>0</v>
      </c>
      <c r="FN83" s="116">
        <f>SUMIFS('28'!$K$10:$K$44,'28'!$A$10:$A$44,LOSS!$G$5,'28'!$M$10:$M$44,LOSS!$B83)+SUMIFS('28'!$L$10:$L$44,'28'!$A$10:$A$44,LOSS!$G$5,'28'!$O$10:$O$44,LOSS!$B83)</f>
        <v>0</v>
      </c>
      <c r="FO83" s="115">
        <f>SUMIFS('28'!$N$10:$N$44,'28'!$A$10:$A$44,LOSS!$I$5,'28'!$M$10:$M$44,LOSS!$B83)+SUMIFS('28'!$P$10:$P$44,'28'!$A$10:$A$44,LOSS!$I$5,'28'!$O$10:$O$44,LOSS!$B83)</f>
        <v>0</v>
      </c>
      <c r="FP83" s="116">
        <f>SUMIFS('28'!$K$10:$K$44,'28'!$A$10:$A$44,LOSS!$I$5,'28'!$M$10:$M$44,LOSS!$B83)+SUMIFS('28'!$L$10:$L$44,'28'!$A$10:$A$44,LOSS!$I$5,'28'!$O$10:$O$44,LOSS!$B83)</f>
        <v>0</v>
      </c>
      <c r="FQ83" s="115">
        <f>SUMIFS('29'!$N$10:$N$44,'29'!$A$10:$A$44,LOSS!$E$5,'29'!$M$10:$M$44,LOSS!$B83)+SUMIFS('29'!$P$10:$P$44,'29'!$A$10:$A$44,LOSS!$E$5,'29'!$O$10:$O$44,LOSS!$B83)</f>
        <v>0</v>
      </c>
      <c r="FR83" s="116">
        <f>SUMIFS('29'!$K$10:$K$44,'29'!$A$10:$A$44,LOSS!$E$5,'29'!$M$10:$M$44,LOSS!$B83)+SUMIFS('29'!$L$10:$L$44,'29'!$A$10:$A$44,LOSS!$E$5,'29'!$O$10:$O$44,LOSS!$B83)</f>
        <v>0</v>
      </c>
      <c r="FS83" s="115">
        <f>SUMIFS('29'!$N$10:$N$44,'29'!$A$10:$A$44,LOSS!$G$5,'29'!$M$10:$M$44,LOSS!$B83)+SUMIFS('29'!$P$10:$P$44,'29'!$A$10:$A$44,LOSS!$G$5,'29'!$O$10:$O$44,LOSS!$B83)</f>
        <v>0</v>
      </c>
      <c r="FT83" s="116">
        <f>SUMIFS('29'!$K$10:$K$44,'29'!$A$10:$A$44,LOSS!$G$5,'29'!$M$10:$M$44,LOSS!$B83)+SUMIFS('29'!$L$10:$L$44,'29'!$A$10:$A$44,LOSS!$G$5,'29'!$O$10:$O$44,LOSS!$B83)</f>
        <v>0</v>
      </c>
      <c r="FU83" s="115">
        <f>SUMIFS('29'!$N$10:$N$44,'29'!$A$10:$A$44,LOSS!$I$5,'29'!$M$10:$M$44,LOSS!$B83)+SUMIFS('29'!$P$10:$P$44,'29'!$A$10:$A$44,LOSS!$I$5,'29'!$O$10:$O$44,LOSS!$B83)</f>
        <v>0</v>
      </c>
      <c r="FV83" s="116">
        <f>SUMIFS('29'!$K$10:$K$44,'29'!$A$10:$A$44,LOSS!$I$5,'29'!$M$10:$M$44,LOSS!$B83)+SUMIFS('29'!$L$10:$L$44,'29'!$A$10:$A$44,LOSS!$I$5,'29'!$O$10:$O$44,LOSS!$B83)</f>
        <v>0</v>
      </c>
      <c r="FW83" s="115">
        <f>SUMIFS('30'!$N$10:$N$44,'30'!$A$10:$A$44,LOSS!$E$5,'30'!$M$10:$M$44,LOSS!$B83)+SUMIFS('30'!$P$10:$P$44,'30'!$A$10:$A$44,LOSS!$E$5,'30'!$O$10:$O$44,LOSS!$B83)</f>
        <v>0</v>
      </c>
      <c r="FX83" s="116">
        <f>SUMIFS('30'!$K$10:$K$44,'30'!$A$10:$A$44,LOSS!$E$5,'30'!$M$10:$M$44,LOSS!$B83)+SUMIFS('30'!$L$10:$L$44,'30'!$A$10:$A$44,LOSS!$E$5,'30'!$O$10:$O$44,LOSS!$B83)</f>
        <v>0</v>
      </c>
      <c r="FY83" s="115">
        <f>SUMIFS('30'!$N$10:$N$44,'30'!$A$10:$A$44,LOSS!$G$5,'30'!$M$10:$M$44,LOSS!$B83)+SUMIFS('30'!$P$10:$P$44,'30'!$A$10:$A$44,LOSS!$G$5,'30'!$O$10:$O$44,LOSS!$B83)</f>
        <v>0</v>
      </c>
      <c r="FZ83" s="116">
        <f>SUMIFS('30'!$K$10:$K$44,'30'!$A$10:$A$44,LOSS!$G$5,'30'!$M$10:$M$44,LOSS!$B83)+SUMIFS('30'!$L$10:$L$44,'30'!$A$10:$A$44,LOSS!$G$5,'30'!$O$10:$O$44,LOSS!$B83)</f>
        <v>0</v>
      </c>
      <c r="GA83" s="115">
        <f>SUMIFS('30'!$N$10:$N$44,'30'!$A$10:$A$44,LOSS!$I$5,'30'!$M$10:$M$44,LOSS!$B83)+SUMIFS('30'!$P$10:$P$44,'30'!$A$10:$A$44,LOSS!$I$5,'30'!$O$10:$O$44,LOSS!$B83)</f>
        <v>0</v>
      </c>
      <c r="GB83" s="116">
        <f>SUMIFS('30'!$K$10:$K$44,'30'!$A$10:$A$44,LOSS!$I$5,'30'!$M$10:$M$44,LOSS!$B83)+SUMIFS('30'!$L$10:$L$44,'30'!$A$10:$A$44,LOSS!$I$5,'30'!$O$10:$O$44,LOSS!$B83)</f>
        <v>0</v>
      </c>
      <c r="GC83" s="115">
        <f>SUMIFS('31'!$N$13:$N$44,'31'!$A$13:$A$44,LOSS!$E$5,'31'!$M$13:$M$44,LOSS!$B83)+SUMIFS('31'!$P$13:$P$44,'31'!$A$13:$A$44,LOSS!$E$5,'31'!$O$13:$O$44,LOSS!$B83)</f>
        <v>0</v>
      </c>
      <c r="GD83" s="116">
        <f>SUMIFS('31'!$K$13:$K$44,'31'!$A$13:$A$44,LOSS!$E$5,'31'!$M$13:$M$44,LOSS!$B83)+SUMIFS('31'!$L$13:$L$44,'31'!$A$13:$A$44,LOSS!$E$5,'31'!$O$13:$O$44,LOSS!$B83)</f>
        <v>0</v>
      </c>
      <c r="GE83" s="115">
        <f>SUMIFS('31'!$N$13:$N$44,'31'!$A$13:$A$44,LOSS!$G$5,'31'!$M$13:$M$44,LOSS!$B83)+SUMIFS('31'!$P$13:$P$44,'31'!$A$13:$A$44,LOSS!$G$5,'31'!$O$13:$O$44,LOSS!$B83)</f>
        <v>0</v>
      </c>
      <c r="GF83" s="116">
        <f>SUMIFS('31'!$K$13:$K$44,'31'!$A$13:$A$44,LOSS!$G$5,'31'!$M$13:$M$44,LOSS!$B83)+SUMIFS('31'!$L$13:$L$44,'31'!$A$13:$A$44,LOSS!$G$5,'31'!$O$13:$O$44,LOSS!$B83)</f>
        <v>0</v>
      </c>
      <c r="GG83" s="115">
        <f>SUMIFS('31'!$N$13:$N$44,'31'!$A$13:$A$44,LOSS!$I$5,'31'!$M$13:$M$44,LOSS!$B83)+SUMIFS('31'!$P$13:$P$44,'31'!$A$13:$A$44,LOSS!$I$5,'31'!$O$13:$O$44,LOSS!$B83)</f>
        <v>0</v>
      </c>
      <c r="GH83" s="116">
        <f>SUMIFS('31'!$K$13:$K$44,'31'!$A$13:$A$44,LOSS!$I$5,'31'!$M$13:$M$44,LOSS!$B83)+SUMIFS('31'!$L$13:$L$44,'31'!$A$13:$A$44,LOSS!$I$5,'31'!$O$13:$O$44,LOSS!$B83)</f>
        <v>0</v>
      </c>
      <c r="GI83" s="108">
        <f t="shared" si="8"/>
        <v>0</v>
      </c>
      <c r="GJ83" s="117">
        <f t="shared" si="7"/>
        <v>0</v>
      </c>
      <c r="GK83" s="118">
        <f t="shared" si="6"/>
        <v>0</v>
      </c>
    </row>
    <row r="84" ht="18.75" customHeight="1" spans="1:193">
      <c r="A84" s="125"/>
      <c r="B84" s="112">
        <v>437</v>
      </c>
      <c r="C84" s="113" t="s">
        <v>346</v>
      </c>
      <c r="D84" s="114"/>
      <c r="E84" s="115">
        <f>SUMIFS('1'!$N$10:$N$44,'1'!$A$10:$A$44,LOSS!$E$5,'1'!$M$10:$M$44,LOSS!$B84)+SUMIFS('1'!$P$10:$P$44,'1'!$A$10:$A$44,LOSS!$E$5,'1'!$O$10:$O$44,LOSS!$B84)</f>
        <v>0</v>
      </c>
      <c r="F84" s="116">
        <f>SUMIFS('1'!$K$10:$K$44,'1'!$A$10:$A$44,LOSS!$E$5,'1'!$M$10:$M$44,LOSS!$B84)+SUMIFS('1'!$L$10:$L$44,'1'!$A$10:$A$44,LOSS!$E$5,'1'!$O$10:$O$44,LOSS!$B84)</f>
        <v>0</v>
      </c>
      <c r="G84" s="115">
        <f>SUMIFS('1'!$N$10:$N$44,'1'!$A$10:$A$44,LOSS!$G$5,'1'!$M$10:$M$44,LOSS!$B84)+SUMIFS('1'!$P$10:$P$44,'1'!$A$10:$A$44,LOSS!$G$5,'1'!$O$10:$O$44,LOSS!$B84)</f>
        <v>0</v>
      </c>
      <c r="H84" s="116">
        <f>SUMIFS('1'!$K$10:$K$44,'1'!$A$10:$A$44,LOSS!$G$5,'1'!$M$10:$M$44,LOSS!$B84)+SUMIFS('1'!$L$10:$L$44,'1'!$A$10:$A$44,LOSS!$G$5,'1'!$O$10:$O$44,LOSS!$B84)</f>
        <v>0</v>
      </c>
      <c r="I84" s="115">
        <f>SUMIFS('1'!$N$10:$N$44,'1'!$A$10:$A$44,LOSS!$I$5,'1'!$M$10:$M$44,LOSS!$B84)+SUMIFS('1'!$P$10:$P$44,'1'!$A$10:$A$44,LOSS!$I$5,'1'!$O$10:$O$44,LOSS!$B84)</f>
        <v>0</v>
      </c>
      <c r="J84" s="116">
        <f>SUMIFS('1'!$K$10:$K$44,'1'!$A$10:$A$44,LOSS!$I$5,'1'!$M$10:$M$44,LOSS!$B84)+SUMIFS('1'!$L$10:$L$44,'1'!$A$10:$A$44,LOSS!$I$5,'1'!$O$10:$O$44,LOSS!$B84)</f>
        <v>0</v>
      </c>
      <c r="K84" s="115">
        <f>SUMIFS('2'!$N$10:$N$52,'2'!$A$10:$A$52,LOSS!$E$5,'2'!$M$10:$M$52,LOSS!$B84)+SUMIFS('2'!$P$10:$P$52,'2'!$A$10:$A$52,LOSS!$E$5,'2'!$O$10:$O$52,LOSS!$B84)</f>
        <v>0</v>
      </c>
      <c r="L84" s="116">
        <f>SUMIFS('2'!$K$10:$K$52,'2'!$A$10:$A$52,LOSS!$E$5,'2'!$M$10:$M$52,LOSS!$B84)+SUMIFS('2'!$L$10:$L$52,'2'!$A$10:$A$52,LOSS!$E$5,'2'!$O$10:$O$52,LOSS!$B84)</f>
        <v>0</v>
      </c>
      <c r="M84" s="115">
        <f>SUMIFS('2'!$N$10:$N$52,'2'!$A$10:$A$52,LOSS!$G$5,'2'!$M$10:$M$52,LOSS!$B84)+SUMIFS('2'!$P$10:$P$52,'2'!$A$10:$A$52,LOSS!$G$5,'2'!$O$10:$O$52,LOSS!$B84)</f>
        <v>0</v>
      </c>
      <c r="N84" s="116">
        <f>SUMIFS('2'!$K$10:$K$52,'2'!$A$10:$A$52,LOSS!$G$5,'2'!$M$10:$M$52,LOSS!$B84)+SUMIFS('2'!$L$10:$L$52,'2'!$A$10:$A$52,LOSS!$G$5,'2'!$O$10:$O$52,LOSS!$B84)</f>
        <v>0</v>
      </c>
      <c r="O84" s="115">
        <f>SUMIFS('2'!$N$10:$N$52,'2'!$A$10:$A$52,LOSS!$I$5,'2'!$M$10:$M$52,LOSS!$B84)+SUMIFS('2'!$P$10:$P$52,'2'!$A$10:$A$52,LOSS!$I$5,'2'!$O$10:$O$52,LOSS!$B84)</f>
        <v>0</v>
      </c>
      <c r="P84" s="116">
        <f>SUMIFS('2'!$K$10:$K$52,'2'!$A$10:$A$52,LOSS!$I$5,'2'!$M$10:$M$52,LOSS!$B84)+SUMIFS('2'!$L$10:$L$52,'2'!$A$10:$A$52,LOSS!$I$5,'2'!$O$10:$O$52,LOSS!$B84)</f>
        <v>0</v>
      </c>
      <c r="Q84" s="115">
        <f>SUMIFS('3'!$N$10:$N$44,'3'!$A$10:$A$44,LOSS!$E$5,'3'!$M$10:$M$44,LOSS!$B84)+SUMIFS('3'!$P$10:$P$44,'3'!$A$10:$A$44,LOSS!$E$5,'3'!$O$10:$O$44,LOSS!$B84)</f>
        <v>0</v>
      </c>
      <c r="R84" s="116">
        <f>SUMIFS('3'!$K$10:$K$44,'3'!$A$10:$A$44,LOSS!$E$5,'3'!$M$10:$M$44,LOSS!$B84)+SUMIFS('3'!$L$10:$L$44,'3'!$A$10:$A$44,LOSS!$E$5,'3'!$O$10:$O$44,LOSS!$B84)</f>
        <v>0</v>
      </c>
      <c r="S84" s="115">
        <f>SUMIFS('3'!$N$10:$N$44,'3'!$A$10:$A$44,LOSS!$G$5,'3'!$M$10:$M$44,LOSS!$B84)+SUMIFS('3'!$P$10:$P$44,'3'!$A$10:$A$44,LOSS!$G$5,'3'!$O$10:$O$44,LOSS!$B84)</f>
        <v>0</v>
      </c>
      <c r="T84" s="116">
        <f>SUMIFS('3'!$K$10:$K$44,'3'!$A$10:$A$44,LOSS!$G$5,'3'!$M$10:$M$44,LOSS!$B84)+SUMIFS('3'!$L$10:$L$44,'3'!$A$10:$A$44,LOSS!$G$5,'3'!$O$10:$O$44,LOSS!$B84)</f>
        <v>0</v>
      </c>
      <c r="U84" s="115">
        <f>SUMIFS('3'!$N$10:$N$44,'3'!$A$10:$A$44,LOSS!$I$5,'3'!$M$10:$M$44,LOSS!$B84)+SUMIFS('3'!$P$10:$P$44,'3'!$A$10:$A$44,LOSS!$I$5,'3'!$O$10:$O$44,LOSS!$B84)</f>
        <v>0</v>
      </c>
      <c r="V84" s="116">
        <f>SUMIFS('3'!$K$10:$K$44,'3'!$A$10:$A$44,LOSS!$I$5,'3'!$M$10:$M$44,LOSS!$B84)+SUMIFS('3'!$L$10:$L$44,'3'!$A$10:$A$44,LOSS!$I$5,'3'!$O$10:$O$44,LOSS!$B84)</f>
        <v>0</v>
      </c>
      <c r="W84" s="115">
        <f>SUMIFS('4'!$N$10:$N$44,'4'!$A$10:$A$44,LOSS!$E$5,'4'!$M$10:$M$44,LOSS!$B84)+SUMIFS('4'!$P$10:$P$44,'4'!$A$10:$A$44,LOSS!$E$5,'4'!$O$10:$O$44,LOSS!$B84)</f>
        <v>0</v>
      </c>
      <c r="X84" s="116">
        <f>SUMIFS('4'!$K$10:$K$44,'4'!$A$10:$A$44,LOSS!$E$5,'4'!$M$10:$M$44,LOSS!$B84)+SUMIFS('4'!$L$10:$L$44,'4'!$A$10:$A$44,LOSS!$E$5,'4'!$O$10:$O$44,LOSS!$B84)</f>
        <v>0</v>
      </c>
      <c r="Y84" s="115">
        <f>SUMIFS('4'!$N$10:$N$44,'4'!$A$10:$A$44,LOSS!$G$5,'4'!$M$10:$M$44,LOSS!$B84)+SUMIFS('4'!$P$10:$P$44,'4'!$A$10:$A$44,LOSS!$G$5,'4'!$O$10:$O$44,LOSS!$B84)</f>
        <v>0</v>
      </c>
      <c r="Z84" s="116">
        <f>SUMIFS('4'!$K$10:$K$44,'4'!$A$10:$A$44,LOSS!$G$5,'4'!$M$10:$M$44,LOSS!$B84)+SUMIFS('4'!$L$10:$L$44,'4'!$A$10:$A$44,LOSS!$G$5,'4'!$O$10:$O$44,LOSS!$B84)</f>
        <v>0</v>
      </c>
      <c r="AA84" s="115">
        <f>SUMIFS('4'!$N$10:$N$44,'4'!$A$10:$A$44,LOSS!$I$5,'4'!$M$10:$M$44,LOSS!$B84)+SUMIFS('4'!$P$10:$P$44,'4'!$A$10:$A$44,LOSS!$I$5,'4'!$O$10:$O$44,LOSS!$B84)</f>
        <v>0</v>
      </c>
      <c r="AB84" s="116">
        <f>SUMIFS('4'!$K$10:$K$44,'4'!$A$10:$A$44,LOSS!$I$5,'4'!$M$10:$M$44,LOSS!$B84)+SUMIFS('4'!$L$10:$L$44,'4'!$A$10:$A$44,LOSS!$I$5,'4'!$O$10:$O$44,LOSS!$B84)</f>
        <v>0</v>
      </c>
      <c r="AC84" s="115">
        <f>SUMIFS('5'!$N$10:$N$52,'5'!$A$10:$A$52,LOSS!$E$5,'5'!$M$10:$M$52,LOSS!$B84)+SUMIFS('5'!$P$10:$P$52,'5'!$A$10:$A$52,LOSS!$E$5,'5'!$O$10:$O$52,LOSS!$B84)</f>
        <v>0</v>
      </c>
      <c r="AD84" s="116">
        <f>SUMIFS('5'!$K$10:$K$52,'5'!$A$10:$A$52,LOSS!$E$5,'5'!$M$10:$M$52,LOSS!$B84)+SUMIFS('5'!$L$10:$L$52,'5'!$A$10:$A$52,LOSS!$E$5,'5'!$O$10:$O$52,LOSS!$B84)</f>
        <v>0</v>
      </c>
      <c r="AE84" s="115">
        <f>SUMIFS('5'!$N$10:$N$52,'5'!$A$10:$A$52,LOSS!$G$5,'5'!$M$10:$M$52,LOSS!$B84)+SUMIFS('5'!$P$10:$P$52,'5'!$A$10:$A$52,LOSS!$G$5,'5'!$O$10:$O$52,LOSS!$B84)</f>
        <v>0</v>
      </c>
      <c r="AF84" s="116">
        <f>SUMIFS('5'!$K$10:$K$52,'5'!$A$10:$A$52,LOSS!$G$5,'5'!$M$10:$M$52,LOSS!$B84)+SUMIFS('5'!$L$10:$L$52,'5'!$A$10:$A$52,LOSS!$G$5,'5'!$O$10:$O$52,LOSS!$B84)</f>
        <v>0</v>
      </c>
      <c r="AG84" s="115">
        <f>SUMIFS('5'!$N$10:$N$52,'5'!$A$10:$A$52,LOSS!$I$5,'5'!$M$10:$M$52,LOSS!$B84)+SUMIFS('5'!$P$10:$P$52,'5'!$A$10:$A$52,LOSS!$I$5,'5'!$O$10:$O$52,LOSS!$B84)</f>
        <v>0</v>
      </c>
      <c r="AH84" s="116">
        <f>SUMIFS('5'!$K$10:$K$52,'5'!$A$10:$A$52,LOSS!$I$5,'5'!$M$10:$M$52,LOSS!$B84)+SUMIFS('5'!$L$10:$L$52,'5'!$A$10:$A$52,LOSS!$I$5,'5'!$O$10:$O$52,LOSS!$B84)</f>
        <v>0</v>
      </c>
      <c r="AI84" s="115">
        <f>SUMIFS('6'!$N$10:$N$43,'6'!$A$10:$A$43,LOSS!$E$5,'6'!$M$10:$M$43,LOSS!$B84)+SUMIFS('6'!$P$10:$P$43,'6'!$A$10:$A$43,LOSS!$E$5,'6'!$O$10:$O$43,LOSS!$B84)</f>
        <v>0</v>
      </c>
      <c r="AJ84" s="116">
        <f>SUMIFS('6'!$K$10:$K$43,'6'!$A$10:$A$43,LOSS!$E$5,'6'!$M$10:$M$43,LOSS!$B84)+SUMIFS('6'!$L$10:$L$43,'6'!$A$10:$A$43,LOSS!$E$5,'6'!$O$10:$O$43,LOSS!$B84)</f>
        <v>0</v>
      </c>
      <c r="AK84" s="115">
        <f>SUMIFS('6'!$N$10:$N$43,'6'!$A$10:$A$43,LOSS!$G$5,'6'!$M$10:$M$43,LOSS!$B84)+SUMIFS('6'!$P$10:$P$43,'6'!$A$10:$A$43,LOSS!$G$5,'6'!$O$10:$O$43,LOSS!$B84)</f>
        <v>0</v>
      </c>
      <c r="AL84" s="116">
        <f>SUMIFS('6'!$K$10:$K$43,'6'!$A$10:$A$43,LOSS!$G$5,'6'!$M$10:$M$43,LOSS!$B84)+SUMIFS('6'!$L$10:$L$43,'6'!$A$10:$A$43,LOSS!$G$5,'6'!$O$10:$O$43,LOSS!$B84)</f>
        <v>0</v>
      </c>
      <c r="AM84" s="115">
        <f>SUMIFS('6'!$N$10:$N$43,'6'!$A$10:$A$43,LOSS!$I$5,'6'!$M$10:$M$43,LOSS!$B84)+SUMIFS('6'!$P$10:$P$43,'6'!$A$10:$A$43,LOSS!$I$5,'6'!$O$10:$O$43,LOSS!$B84)</f>
        <v>0</v>
      </c>
      <c r="AN84" s="116">
        <f>SUMIFS('6'!$K$10:$K$43,'6'!$A$10:$A$43,LOSS!$I$5,'6'!$M$10:$M$43,LOSS!$B84)+SUMIFS('6'!$L$10:$L$43,'6'!$A$10:$A$43,LOSS!$I$5,'6'!$O$10:$O$43,LOSS!$B84)</f>
        <v>0</v>
      </c>
      <c r="AO84" s="115">
        <f>SUMIFS('7'!$N$10:$N$44,'7'!$A$10:$A$44,LOSS!$E$5,'7'!$M$10:$M$44,LOSS!$B84)+SUMIFS('7'!$P$10:$P$44,'7'!$A$10:$A$44,LOSS!$E$5,'7'!$O$10:$O$44,LOSS!$B84)</f>
        <v>0</v>
      </c>
      <c r="AP84" s="116">
        <f>SUMIFS('7'!$K$10:$K$44,'7'!$A$10:$A$44,LOSS!$E$5,'7'!$M$10:$M$44,LOSS!$B84)+SUMIFS('7'!$L$10:$L$44,'7'!$A$10:$A$44,LOSS!$E$5,'7'!$O$10:$O$44,LOSS!$B84)</f>
        <v>0</v>
      </c>
      <c r="AQ84" s="115">
        <f>SUMIFS('7'!$N$10:$N$44,'7'!$A$10:$A$44,LOSS!$G$5,'7'!$M$10:$M$44,LOSS!$B84)+SUMIFS('7'!$P$10:$P$44,'7'!$A$10:$A$44,LOSS!$G$5,'7'!$O$10:$O$44,LOSS!$B84)</f>
        <v>0</v>
      </c>
      <c r="AR84" s="116">
        <f>SUMIFS('7'!$K$10:$K$44,'7'!$A$10:$A$44,LOSS!$G$5,'7'!$M$10:$M$44,LOSS!$B84)+SUMIFS('7'!$L$10:$L$44,'7'!$A$10:$A$44,LOSS!$G$5,'7'!$O$10:$O$44,LOSS!$B84)</f>
        <v>0</v>
      </c>
      <c r="AS84" s="115">
        <f>SUMIFS('7'!$N$10:$N$44,'7'!$A$10:$A$44,LOSS!$I$5,'7'!$M$10:$M$44,LOSS!$B84)+SUMIFS('7'!$P$10:$P$44,'7'!$A$10:$A$44,LOSS!$I$5,'7'!$O$10:$O$44,LOSS!$B84)</f>
        <v>0</v>
      </c>
      <c r="AT84" s="116">
        <f>SUMIFS('7'!$K$10:$K$44,'7'!$A$10:$A$44,LOSS!$I$5,'7'!$M$10:$M$44,LOSS!$B84)+SUMIFS('7'!$L$10:$L$44,'7'!$A$10:$A$44,LOSS!$I$5,'7'!$O$10:$O$44,LOSS!$B84)</f>
        <v>0</v>
      </c>
      <c r="AU84" s="115">
        <f>SUMIFS('8'!$N$10:$N$43,'8'!$A$10:$A$43,LOSS!$E$5,'8'!$M$10:$M$43,LOSS!$B84)+SUMIFS('8'!$P$10:$P$43,'8'!$A$10:$A$43,LOSS!$E$5,'8'!$O$10:$O$43,LOSS!$B84)</f>
        <v>0</v>
      </c>
      <c r="AV84" s="116">
        <f>SUMIFS('8'!$K$10:$K$43,'8'!$A$10:$A$43,LOSS!$E$5,'8'!$M$10:$M$43,LOSS!$B84)+SUMIFS('8'!$L$10:$L$43,'8'!$A$10:$A$43,LOSS!$E$5,'8'!$O$10:$O$43,LOSS!$B84)</f>
        <v>0</v>
      </c>
      <c r="AW84" s="115">
        <f>SUMIFS('8'!$N$10:$N$43,'8'!$A$10:$A$43,LOSS!$G$5,'8'!$M$10:$M$43,LOSS!$B84)+SUMIFS('8'!$P$10:$P$43,'8'!$A$10:$A$43,LOSS!$G$5,'8'!$O$10:$O$43,LOSS!$B84)</f>
        <v>0</v>
      </c>
      <c r="AX84" s="116">
        <f>SUMIFS('8'!$K$10:$K$43,'8'!$A$10:$A$43,LOSS!$G$5,'8'!$M$10:$M$43,LOSS!$B84)+SUMIFS('8'!$L$10:$L$43,'8'!$A$10:$A$43,LOSS!$G$5,'8'!$O$10:$O$43,LOSS!$B84)</f>
        <v>0</v>
      </c>
      <c r="AY84" s="115">
        <f>SUMIFS('8'!$N$10:$N$43,'8'!$A$10:$A$43,LOSS!$I$5,'8'!$M$10:$M$43,LOSS!$B84)+SUMIFS('8'!$P$10:$P$43,'8'!$A$10:$A$43,LOSS!$I$5,'8'!$O$10:$O$43,LOSS!$B84)</f>
        <v>0</v>
      </c>
      <c r="AZ84" s="116">
        <f>SUMIFS('8'!$K$10:$K$43,'8'!$A$10:$A$43,LOSS!$I$5,'8'!$M$10:$M$43,LOSS!$B84)+SUMIFS('8'!$L$10:$L$43,'8'!$A$10:$A$43,LOSS!$I$5,'8'!$O$10:$O$43,LOSS!$B84)</f>
        <v>0</v>
      </c>
      <c r="BA84" s="115">
        <f>SUMIFS('9'!$N$10:$N$51,'9'!$A$10:$A$51,LOSS!$E$5,'9'!$M$10:$M$51,LOSS!$B84)+SUMIFS('9'!$P$10:$P$51,'9'!$A$10:$A$51,LOSS!$E$5,'9'!$O$10:$O$51,LOSS!$B84)</f>
        <v>0</v>
      </c>
      <c r="BB84" s="116">
        <f>SUMIFS('9'!$K$10:$K$51,'9'!$A$10:$A$51,LOSS!$E$5,'9'!$M$10:$M$51,LOSS!$B84)+SUMIFS('9'!$L$10:$L$51,'9'!$A$10:$A$51,LOSS!$E$5,'9'!$O$10:$O$51,LOSS!$B84)</f>
        <v>0</v>
      </c>
      <c r="BC84" s="115">
        <f>SUMIFS('9'!$N$10:$N$51,'9'!$A$10:$A$51,LOSS!$G$5,'9'!$M$10:$M$51,LOSS!$B84)+SUMIFS('9'!$P$10:$P$51,'9'!$A$10:$A$51,LOSS!$G$5,'9'!$O$10:$O$51,LOSS!$B84)</f>
        <v>0</v>
      </c>
      <c r="BD84" s="116">
        <f>SUMIFS('9'!$K$10:$K$51,'9'!$A$10:$A$51,LOSS!$G$5,'9'!$M$10:$M$51,LOSS!$B84)+SUMIFS('9'!$L$10:$L$51,'9'!$A$10:$A$51,LOSS!$G$5,'9'!$O$10:$O$51,LOSS!$B84)</f>
        <v>0</v>
      </c>
      <c r="BE84" s="115">
        <f>SUMIFS('9'!$N$10:$N$51,'9'!$A$10:$A$51,LOSS!$I$5,'9'!$M$10:$M$51,LOSS!$B84)+SUMIFS('9'!$P$10:$P$51,'9'!$A$10:$A$51,LOSS!$I$5,'9'!$O$10:$O$51,LOSS!$B84)</f>
        <v>0</v>
      </c>
      <c r="BF84" s="116">
        <f>SUMIFS('9'!$K$10:$K$51,'9'!$A$10:$A$51,LOSS!$I$5,'9'!$M$10:$M$51,LOSS!$B84)+SUMIFS('9'!$L$10:$L$51,'9'!$A$10:$A$51,LOSS!$I$5,'9'!$O$10:$O$51,LOSS!$B84)</f>
        <v>0</v>
      </c>
      <c r="BG84" s="115">
        <f>SUMIFS('10'!$N$10:$N$44,'10'!$A$10:$A$44,LOSS!$E$5,'10'!$M$10:$M$44,LOSS!$B84)+SUMIFS('10'!$P$10:$P$44,'10'!$A$10:$A$44,LOSS!$E$5,'10'!$O$10:$O$44,LOSS!$B84)</f>
        <v>0</v>
      </c>
      <c r="BH84" s="116">
        <f>SUMIFS('10'!$K$10:$K$44,'10'!$A$10:$A$44,LOSS!$E$5,'10'!$M$10:$M$44,LOSS!$B84)+SUMIFS('10'!$L$10:$L$44,'10'!$A$10:$A$44,LOSS!$E$5,'10'!$O$10:$O$44,LOSS!$B84)</f>
        <v>0</v>
      </c>
      <c r="BI84" s="115">
        <f>SUMIFS('10'!$N$10:$N$44,'10'!$A$10:$A$44,LOSS!$G$5,'10'!$M$10:$M$44,LOSS!$B84)+SUMIFS('10'!$P$10:$P$44,'10'!$A$10:$A$44,LOSS!$G$5,'10'!$O$10:$O$44,LOSS!$B84)</f>
        <v>0</v>
      </c>
      <c r="BJ84" s="116">
        <f>SUMIFS('10'!$K$10:$K$44,'10'!$A$10:$A$44,LOSS!$G$5,'10'!$M$10:$M$44,LOSS!$B84)+SUMIFS('10'!$L$10:$L$44,'10'!$A$10:$A$44,LOSS!$G$5,'10'!$O$10:$O$44,LOSS!$B84)</f>
        <v>0</v>
      </c>
      <c r="BK84" s="115">
        <f>SUMIFS('10'!$N$10:$N$44,'10'!$A$10:$A$44,LOSS!$I$5,'10'!$M$10:$M$44,LOSS!$B84)+SUMIFS('10'!$P$10:$P$44,'10'!$A$10:$A$44,LOSS!$I$5,'10'!$O$10:$O$44,LOSS!$B84)</f>
        <v>0</v>
      </c>
      <c r="BL84" s="116">
        <f>SUMIFS('10'!$K$10:$K$44,'10'!$A$10:$A$44,LOSS!$I$5,'10'!$M$10:$M$44,LOSS!$B84)+SUMIFS('10'!$L$10:$L$44,'10'!$A$10:$A$44,LOSS!$I$5,'10'!$O$10:$O$44,LOSS!$B84)</f>
        <v>0</v>
      </c>
      <c r="BM84" s="115">
        <f>SUMIFS('11'!$N$10:$N$43,'11'!$A$10:$A$43,LOSS!$E$5,'11'!$M$10:$M$43,LOSS!$B84)+SUMIFS('11'!$P$10:$P$43,'11'!$A$10:$A$43,LOSS!$E$5,'11'!$O$10:$O$43,LOSS!$B84)</f>
        <v>0</v>
      </c>
      <c r="BN84" s="116">
        <f>SUMIFS('11'!$K$10:$K$43,'11'!$A$10:$A$43,LOSS!$E$5,'11'!$M$10:$M$43,LOSS!$B84)+SUMIFS('11'!$L$10:$L$43,'11'!$A$10:$A$43,LOSS!$E$5,'11'!$O$10:$O$43,LOSS!$B84)</f>
        <v>0</v>
      </c>
      <c r="BO84" s="115">
        <f>SUMIFS('11'!$N$10:$N$43,'11'!$A$10:$A$43,LOSS!$G$5,'11'!$M$10:$M$43,LOSS!$B84)+SUMIFS('11'!$P$10:$P$43,'11'!$A$10:$A$43,LOSS!$G$5,'11'!$O$10:$O$43,LOSS!$B84)</f>
        <v>0</v>
      </c>
      <c r="BP84" s="116">
        <f>SUMIFS('11'!$K$10:$K$43,'11'!$A$10:$A$43,LOSS!$G$5,'11'!$M$10:$M$43,LOSS!$B84)+SUMIFS('11'!$L$10:$L$43,'11'!$A$10:$A$43,LOSS!$G$5,'11'!$O$10:$O$43,LOSS!$B84)</f>
        <v>0</v>
      </c>
      <c r="BQ84" s="115">
        <f>SUMIFS('11'!$N$10:$N$43,'11'!$A$10:$A$43,LOSS!$I$5,'11'!$M$10:$M$43,LOSS!$B84)+SUMIFS('11'!$P$10:$P$43,'11'!$A$10:$A$43,LOSS!$I$5,'11'!$O$10:$O$43,LOSS!$B84)</f>
        <v>0</v>
      </c>
      <c r="BR84" s="116">
        <f>SUMIFS('11'!$K$10:$K$43,'11'!$A$10:$A$43,LOSS!$I$5,'11'!$M$10:$M$43,LOSS!$B84)+SUMIFS('11'!$L$10:$L$43,'11'!$A$10:$A$43,LOSS!$I$5,'11'!$O$10:$O$43,LOSS!$B84)</f>
        <v>0</v>
      </c>
      <c r="BS84" s="115">
        <f>SUMIFS('12'!$N$10:$N$44,'12'!$A$10:$A$44,LOSS!$E$5,'12'!$M$10:$M$44,LOSS!$B84)+SUMIFS('12'!$P$10:$P$44,'12'!$A$10:$A$44,LOSS!$E$5,'12'!$O$10:$O$44,LOSS!$B84)</f>
        <v>0</v>
      </c>
      <c r="BT84" s="116">
        <f>SUMIFS('12'!$K$10:$K$44,'12'!$A$10:$A$44,LOSS!$E$5,'12'!$M$10:$M$44,LOSS!$B84)+SUMIFS('12'!$L$10:$L$44,'12'!$A$10:$A$44,LOSS!$E$5,'12'!$O$10:$O$44,LOSS!$B84)</f>
        <v>0</v>
      </c>
      <c r="BU84" s="115">
        <f>SUMIFS('12'!$N$10:$N$44,'12'!$A$10:$A$44,LOSS!$G$5,'12'!$M$10:$M$44,LOSS!$B84)+SUMIFS('12'!$P$10:$P$44,'12'!$A$10:$A$44,LOSS!$G$5,'12'!$O$10:$O$44,LOSS!$B84)</f>
        <v>0</v>
      </c>
      <c r="BV84" s="116">
        <f>SUMIFS('12'!$K$10:$K$44,'12'!$A$10:$A$44,LOSS!$G$5,'12'!$M$10:$M$44,LOSS!$B84)+SUMIFS('12'!$L$10:$L$44,'12'!$A$10:$A$44,LOSS!$G$5,'12'!$O$10:$O$44,LOSS!$B84)</f>
        <v>0</v>
      </c>
      <c r="BW84" s="115">
        <f>SUMIFS('12'!$N$10:$N$44,'12'!$A$10:$A$44,LOSS!$I$5,'12'!$M$10:$M$44,LOSS!$B84)+SUMIFS('12'!$P$10:$P$44,'12'!$A$10:$A$44,LOSS!$I$5,'12'!$O$10:$O$44,LOSS!$B84)</f>
        <v>0</v>
      </c>
      <c r="BX84" s="116">
        <f>SUMIFS('12'!$K$10:$K$44,'12'!$A$10:$A$44,LOSS!$I$5,'12'!$M$10:$M$44,LOSS!$B84)+SUMIFS('12'!$L$10:$L$44,'12'!$A$10:$A$44,LOSS!$I$5,'12'!$O$10:$O$44,LOSS!$B84)</f>
        <v>0</v>
      </c>
      <c r="BY84" s="115">
        <f>SUMIFS('13'!$N$10:$N$44,'13'!$A$10:$A$44,LOSS!$E$5,'13'!$M$10:$M$44,LOSS!$B84)+SUMIFS('13'!$P$10:$P$44,'13'!$A$10:$A$44,LOSS!$E$5,'13'!$O$10:$O$44,LOSS!$B84)</f>
        <v>0</v>
      </c>
      <c r="BZ84" s="116">
        <f>SUMIFS('13'!$K$10:$K$44,'13'!$A$10:$A$44,LOSS!$E$5,'13'!$M$10:$M$44,LOSS!$B84)+SUMIFS('13'!$L$10:$L$44,'13'!$A$10:$A$44,LOSS!$E$5,'13'!$O$10:$O$44,LOSS!$B84)</f>
        <v>0</v>
      </c>
      <c r="CA84" s="115">
        <f>SUMIFS('13'!$N$10:$N$44,'13'!$A$10:$A$44,LOSS!$G$5,'13'!$M$10:$M$44,LOSS!$B84)+SUMIFS('13'!$P$10:$P$44,'13'!$A$10:$A$44,LOSS!$G$5,'13'!$O$10:$O$44,LOSS!$B84)</f>
        <v>0</v>
      </c>
      <c r="CB84" s="116">
        <f>SUMIFS('13'!$K$10:$K$44,'13'!$A$10:$A$44,LOSS!$G$5,'13'!$M$10:$M$44,LOSS!$B84)+SUMIFS('13'!$L$10:$L$44,'13'!$A$10:$A$44,LOSS!$G$5,'13'!$O$10:$O$44,LOSS!$B84)</f>
        <v>0</v>
      </c>
      <c r="CC84" s="115">
        <f>SUMIFS('13'!$N$10:$N$44,'13'!$A$10:$A$44,LOSS!$I$5,'13'!$M$10:$M$44,LOSS!$B84)+SUMIFS('13'!$P$10:$P$44,'13'!$A$10:$A$44,LOSS!$I$5,'13'!$O$10:$O$44,LOSS!$B84)</f>
        <v>0</v>
      </c>
      <c r="CD84" s="116">
        <f>SUMIFS('13'!$K$10:$K$44,'13'!$A$10:$A$44,LOSS!$I$5,'13'!$M$10:$M$44,LOSS!$B84)+SUMIFS('13'!$L$10:$L$44,'13'!$A$10:$A$44,LOSS!$I$5,'13'!$O$10:$O$44,LOSS!$B84)</f>
        <v>0</v>
      </c>
      <c r="CE84" s="115">
        <f>SUMIFS('14'!$N$10:$N$44,'14'!$A$10:$A$44,LOSS!$E$5,'14'!$M$10:$M$44,LOSS!$B84)+SUMIFS('14'!$P$10:$P$44,'14'!$A$10:$A$44,LOSS!$E$5,'14'!$O$10:$O$44,LOSS!$B84)</f>
        <v>0</v>
      </c>
      <c r="CF84" s="116">
        <f>SUMIFS('14'!$K$10:$K$44,'14'!$A$10:$A$44,LOSS!$E$5,'14'!$M$10:$M$44,LOSS!$B84)+SUMIFS('14'!$L$10:$L$44,'14'!$A$10:$A$44,LOSS!$E$5,'14'!$O$10:$O$44,LOSS!$B84)</f>
        <v>0</v>
      </c>
      <c r="CG84" s="115">
        <f>SUMIFS('14'!$N$10:$N$44,'14'!$A$10:$A$44,LOSS!$G$5,'14'!$M$10:$M$44,LOSS!$B84)+SUMIFS('14'!$P$10:$P$44,'14'!$A$10:$A$44,LOSS!$G$5,'14'!$O$10:$O$44,LOSS!$B84)</f>
        <v>0</v>
      </c>
      <c r="CH84" s="116">
        <f>SUMIFS('14'!$K$10:$K$44,'14'!$A$10:$A$44,LOSS!$G$5,'14'!$M$10:$M$44,LOSS!$B84)+SUMIFS('14'!$L$10:$L$44,'14'!$A$10:$A$44,LOSS!$G$5,'14'!$O$10:$O$44,LOSS!$B84)</f>
        <v>0</v>
      </c>
      <c r="CI84" s="115">
        <f>SUMIFS('14'!$N$10:$N$44,'14'!$A$10:$A$44,LOSS!$I$5,'14'!$M$10:$M$44,LOSS!$B84)+SUMIFS('14'!$P$10:$P$44,'14'!$A$10:$A$44,LOSS!$I$5,'14'!$O$10:$O$44,LOSS!$B84)</f>
        <v>0</v>
      </c>
      <c r="CJ84" s="116">
        <f>SUMIFS('14'!$K$10:$K$44,'14'!$A$10:$A$44,LOSS!$I$5,'14'!$M$10:$M$44,LOSS!$B84)+SUMIFS('14'!$L$10:$L$44,'14'!$A$10:$A$44,LOSS!$I$5,'14'!$O$10:$O$44,LOSS!$B84)</f>
        <v>0</v>
      </c>
      <c r="CK84" s="115">
        <f>SUMIFS('15'!$N$10:$N$44,'15'!$A$10:$A$44,LOSS!$E$5,'15'!$M$10:$M$44,LOSS!$B84)+SUMIFS('15'!$P$10:$P$44,'15'!$A$10:$A$44,LOSS!$E$5,'15'!$O$10:$O$44,LOSS!$B84)</f>
        <v>0</v>
      </c>
      <c r="CL84" s="116">
        <f>SUMIFS('15'!$K$10:$K$44,'15'!$A$10:$A$44,LOSS!$E$5,'15'!$M$10:$M$44,LOSS!$B84)+SUMIFS('15'!$L$10:$L$44,'15'!$A$10:$A$44,LOSS!$E$5,'15'!$O$10:$O$44,LOSS!$B84)</f>
        <v>0</v>
      </c>
      <c r="CM84" s="115">
        <f>SUMIFS('15'!$N$10:$N$44,'15'!$A$10:$A$44,LOSS!$G$5,'15'!$M$10:$M$44,LOSS!$B84)+SUMIFS('15'!$P$10:$P$44,'15'!$A$10:$A$44,LOSS!$G$5,'15'!$O$10:$O$44,LOSS!$B84)</f>
        <v>0</v>
      </c>
      <c r="CN84" s="116">
        <f>SUMIFS('15'!$K$10:$K$44,'15'!$A$10:$A$44,LOSS!$G$5,'15'!$M$10:$M$44,LOSS!$B84)+SUMIFS('15'!$L$10:$L$44,'15'!$A$10:$A$44,LOSS!$G$5,'15'!$O$10:$O$44,LOSS!$B84)</f>
        <v>0</v>
      </c>
      <c r="CO84" s="115">
        <f>SUMIFS('15'!$N$10:$N$44,'15'!$A$10:$A$44,LOSS!$I$5,'15'!$M$10:$M$44,LOSS!$B84)+SUMIFS('15'!$P$10:$P$44,'15'!$A$10:$A$44,LOSS!$I$5,'15'!$O$10:$O$44,LOSS!$B84)</f>
        <v>0</v>
      </c>
      <c r="CP84" s="116">
        <f>SUMIFS('15'!$K$10:$K$44,'15'!$A$10:$A$44,LOSS!$I$5,'15'!$M$10:$M$44,LOSS!$B84)+SUMIFS('15'!$L$10:$L$44,'15'!$A$10:$A$44,LOSS!$I$5,'15'!$O$10:$O$44,LOSS!$B84)</f>
        <v>0</v>
      </c>
      <c r="CQ84" s="115">
        <f>SUMIFS('16'!$N$10:$N$44,'16'!$A$10:$A$44,LOSS!$E$5,'16'!$M$10:$M$44,LOSS!$B84)+SUMIFS('16'!$P$10:$P$44,'16'!$A$10:$A$44,LOSS!$E$5,'16'!$O$10:$O$44,LOSS!$B84)</f>
        <v>0</v>
      </c>
      <c r="CR84" s="116">
        <f>SUMIFS('16'!$K$10:$K$44,'16'!$A$10:$A$44,LOSS!$E$5,'16'!$M$10:$M$44,LOSS!$B84)+SUMIFS('16'!$L$10:$L$44,'16'!$A$10:$A$44,LOSS!$E$5,'16'!$O$10:$O$44,LOSS!$B84)</f>
        <v>0</v>
      </c>
      <c r="CS84" s="115">
        <f>SUMIFS('16'!$N$10:$N$44,'16'!$A$10:$A$44,LOSS!$G$5,'16'!$M$10:$M$44,LOSS!$B84)+SUMIFS('16'!$P$10:$P$44,'16'!$A$10:$A$44,LOSS!$G$5,'16'!$O$10:$O$44,LOSS!$B84)</f>
        <v>0</v>
      </c>
      <c r="CT84" s="116">
        <f>SUMIFS('16'!$K$10:$K$44,'16'!$A$10:$A$44,LOSS!$G$5,'16'!$M$10:$M$44,LOSS!$B84)+SUMIFS('16'!$L$10:$L$44,'16'!$A$10:$A$44,LOSS!$G$5,'16'!$O$10:$O$44,LOSS!$B84)</f>
        <v>0</v>
      </c>
      <c r="CU84" s="115">
        <f>SUMIFS('16'!$N$10:$N$44,'16'!$A$10:$A$44,LOSS!$I$5,'16'!$M$10:$M$44,LOSS!$B84)+SUMIFS('16'!$P$10:$P$44,'16'!$A$10:$A$44,LOSS!$I$5,'16'!$O$10:$O$44,LOSS!$B84)</f>
        <v>0</v>
      </c>
      <c r="CV84" s="116">
        <f>SUMIFS('16'!$K$10:$K$44,'16'!$A$10:$A$44,LOSS!$I$5,'16'!$M$10:$M$44,LOSS!$B84)+SUMIFS('16'!$L$10:$L$44,'16'!$A$10:$A$44,LOSS!$I$5,'16'!$O$10:$O$44,LOSS!$B84)</f>
        <v>0</v>
      </c>
      <c r="CW84" s="115">
        <f>SUMIFS('17'!$N$10:$N$44,'17'!$A$10:$A$44,LOSS!$E$5,'17'!$M$10:$M$44,LOSS!$B84)+SUMIFS('17'!$P$10:$P$44,'17'!$A$10:$A$44,LOSS!$E$5,'17'!$O$10:$O$44,LOSS!$B84)</f>
        <v>0</v>
      </c>
      <c r="CX84" s="116">
        <f>SUMIFS('17'!$K$10:$K$44,'17'!$A$10:$A$44,LOSS!$E$5,'17'!$M$10:$M$44,LOSS!$B84)+SUMIFS('17'!$L$10:$L$44,'17'!$A$10:$A$44,LOSS!$E$5,'17'!$O$10:$O$44,LOSS!$B84)</f>
        <v>0</v>
      </c>
      <c r="CY84" s="115">
        <f>SUMIFS('17'!$N$10:$N$44,'17'!$A$10:$A$44,LOSS!$G$5,'17'!$M$10:$M$44,LOSS!$B84)+SUMIFS('17'!$P$10:$P$44,'17'!$A$10:$A$44,LOSS!$G$5,'17'!$O$10:$O$44,LOSS!$B84)</f>
        <v>0</v>
      </c>
      <c r="CZ84" s="116">
        <f>SUMIFS('17'!$K$10:$K$44,'17'!$A$10:$A$44,LOSS!$G$5,'17'!$M$10:$M$44,LOSS!$B84)+SUMIFS('17'!$L$10:$L$44,'17'!$A$10:$A$44,LOSS!$G$5,'17'!$O$10:$O$44,LOSS!$B84)</f>
        <v>0</v>
      </c>
      <c r="DA84" s="115">
        <f>SUMIFS('17'!$N$10:$N$44,'17'!$A$10:$A$44,LOSS!$I$5,'17'!$M$10:$M$44,LOSS!$B84)+SUMIFS('17'!$P$10:$P$44,'17'!$A$10:$A$44,LOSS!$I$5,'17'!$O$10:$O$44,LOSS!$B84)</f>
        <v>0</v>
      </c>
      <c r="DB84" s="116">
        <f>SUMIFS('17'!$K$10:$K$44,'17'!$A$10:$A$44,LOSS!$I$5,'17'!$M$10:$M$44,LOSS!$B84)+SUMIFS('17'!$L$10:$L$44,'17'!$A$10:$A$44,LOSS!$I$5,'17'!$O$10:$O$44,LOSS!$B84)</f>
        <v>0</v>
      </c>
      <c r="DC84" s="115">
        <f>SUMIFS('18'!$N$10:$N$44,'18'!$A$10:$A$44,LOSS!$E$5,'18'!$M$10:$M$44,LOSS!$B84)+SUMIFS('18'!$P$10:$P$44,'18'!$A$10:$A$44,LOSS!$E$5,'18'!$O$10:$O$44,LOSS!$B84)</f>
        <v>0</v>
      </c>
      <c r="DD84" s="116">
        <f>SUMIFS('18'!$K$10:$K$44,'18'!$A$10:$A$44,LOSS!$E$5,'18'!$M$10:$M$44,LOSS!$B84)+SUMIFS('18'!$L$10:$L$44,'18'!$A$10:$A$44,LOSS!$E$5,'18'!$O$10:$O$44,LOSS!$B84)</f>
        <v>0</v>
      </c>
      <c r="DE84" s="115">
        <f>SUMIFS('18'!$N$10:$N$44,'18'!$A$10:$A$44,LOSS!$G$5,'18'!$M$10:$M$44,LOSS!$B84)+SUMIFS('18'!$P$10:$P$44,'18'!$A$10:$A$44,LOSS!$G$5,'18'!$O$10:$O$44,LOSS!$B84)</f>
        <v>0</v>
      </c>
      <c r="DF84" s="116">
        <f>SUMIFS('18'!$K$10:$K$44,'18'!$A$10:$A$44,LOSS!$G$5,'18'!$M$10:$M$44,LOSS!$B84)+SUMIFS('18'!$L$10:$L$44,'18'!$A$10:$A$44,LOSS!$G$5,'18'!$O$10:$O$44,LOSS!$B84)</f>
        <v>0</v>
      </c>
      <c r="DG84" s="115">
        <f>SUMIFS('18'!$N$10:$N$44,'18'!$A$10:$A$44,LOSS!$I$5,'18'!$M$10:$M$44,LOSS!$B84)+SUMIFS('18'!$P$10:$P$44,'18'!$A$10:$A$44,LOSS!$I$5,'18'!$O$10:$O$44,LOSS!$B84)</f>
        <v>0</v>
      </c>
      <c r="DH84" s="116">
        <f>SUMIFS('18'!$K$10:$K$44,'18'!$A$10:$A$44,LOSS!$I$5,'18'!$M$10:$M$44,LOSS!$B84)+SUMIFS('18'!$L$10:$L$44,'18'!$A$10:$A$44,LOSS!$I$5,'18'!$O$10:$O$44,LOSS!$B84)</f>
        <v>0</v>
      </c>
      <c r="DI84" s="115">
        <f>SUMIFS('19'!$N$10:$N$44,'19'!$A$10:$A$44,LOSS!$E$5,'19'!$M$10:$M$44,LOSS!$B84)+SUMIFS('19'!$P$10:$P$44,'19'!$A$10:$A$44,LOSS!$E$5,'19'!$O$10:$O$44,LOSS!$B84)</f>
        <v>0</v>
      </c>
      <c r="DJ84" s="116">
        <f>SUMIFS('19'!$K$10:$K$44,'19'!$A$10:$A$44,LOSS!$E$5,'19'!$M$10:$M$44,LOSS!$B84)+SUMIFS('19'!$L$10:$L$44,'19'!$A$10:$A$44,LOSS!$E$5,'19'!$O$10:$O$44,LOSS!$B84)</f>
        <v>0</v>
      </c>
      <c r="DK84" s="115">
        <f>SUMIFS('19'!$N$10:$N$44,'19'!$A$10:$A$44,LOSS!$G$5,'19'!$M$10:$M$44,LOSS!$B84)+SUMIFS('19'!$P$10:$P$44,'19'!$A$10:$A$44,LOSS!$G$5,'19'!$O$10:$O$44,LOSS!$B84)</f>
        <v>0</v>
      </c>
      <c r="DL84" s="116">
        <f>SUMIFS('19'!$K$10:$K$44,'19'!$A$10:$A$44,LOSS!$G$5,'19'!$M$10:$M$44,LOSS!$B84)+SUMIFS('19'!$L$10:$L$44,'19'!$A$10:$A$44,LOSS!$G$5,'19'!$O$10:$O$44,LOSS!$B84)</f>
        <v>0</v>
      </c>
      <c r="DM84" s="115">
        <f>SUMIFS('19'!$N$10:$N$44,'19'!$A$10:$A$44,LOSS!$I$5,'19'!$M$10:$M$44,LOSS!$B84)+SUMIFS('19'!$P$10:$P$44,'19'!$A$10:$A$44,LOSS!$I$5,'19'!$O$10:$O$44,LOSS!$B84)</f>
        <v>0</v>
      </c>
      <c r="DN84" s="116">
        <f>SUMIFS('19'!$K$10:$K$44,'19'!$A$10:$A$44,LOSS!$I$5,'19'!$M$10:$M$44,LOSS!$B84)+SUMIFS('19'!$L$10:$L$44,'19'!$A$10:$A$44,LOSS!$I$5,'19'!$O$10:$O$44,LOSS!$B84)</f>
        <v>0</v>
      </c>
      <c r="DO84" s="115">
        <f>SUMIFS('20'!$N$10:$N$44,'20'!$A$10:$A$44,LOSS!$E$5,'20'!$M$10:$M$44,LOSS!$B84)+SUMIFS('20'!$P$10:$P$44,'20'!$A$10:$A$44,LOSS!$E$5,'20'!$O$10:$O$44,LOSS!$B84)</f>
        <v>0</v>
      </c>
      <c r="DP84" s="116">
        <f>SUMIFS('20'!$K$10:$K$44,'20'!$A$10:$A$44,LOSS!$E$5,'20'!$M$10:$M$44,LOSS!$B84)+SUMIFS('20'!$L$10:$L$44,'20'!$A$10:$A$44,LOSS!$E$5,'20'!$O$10:$O$44,LOSS!$B84)</f>
        <v>0</v>
      </c>
      <c r="DQ84" s="115">
        <f>SUMIFS('20'!$N$10:$N$44,'20'!$A$10:$A$44,LOSS!$G$5,'20'!$M$10:$M$44,LOSS!$B84)+SUMIFS('20'!$P$10:$P$44,'20'!$A$10:$A$44,LOSS!$G$5,'20'!$O$10:$O$44,LOSS!$B84)</f>
        <v>0</v>
      </c>
      <c r="DR84" s="116">
        <f>SUMIFS('20'!$K$10:$K$44,'20'!$A$10:$A$44,LOSS!$G$5,'20'!$M$10:$M$44,LOSS!$B84)+SUMIFS('20'!$L$10:$L$44,'20'!$A$10:$A$44,LOSS!$G$5,'20'!$O$10:$O$44,LOSS!$B84)</f>
        <v>0</v>
      </c>
      <c r="DS84" s="115">
        <f>SUMIFS('20'!$N$10:$N$44,'20'!$A$10:$A$44,LOSS!$I$5,'20'!$M$10:$M$44,LOSS!$B84)+SUMIFS('20'!$P$10:$P$44,'20'!$A$10:$A$44,LOSS!$I$5,'20'!$O$10:$O$44,LOSS!$B84)</f>
        <v>0</v>
      </c>
      <c r="DT84" s="116">
        <f>SUMIFS('20'!$K$10:$K$44,'20'!$A$10:$A$44,LOSS!$I$5,'20'!$M$10:$M$44,LOSS!$B84)+SUMIFS('20'!$L$10:$L$44,'20'!$A$10:$A$44,LOSS!$I$5,'20'!$O$10:$O$44,LOSS!$B84)</f>
        <v>0</v>
      </c>
      <c r="DU84" s="115">
        <f>SUMIFS('21'!$N$10:$N$44,'21'!$A$10:$A$44,LOSS!$E$5,'21'!$M$10:$M$44,LOSS!$B84)+SUMIFS('21'!$P$10:$P$44,'21'!$A$10:$A$44,LOSS!$E$5,'21'!$O$10:$O$44,LOSS!$B84)</f>
        <v>0</v>
      </c>
      <c r="DV84" s="116">
        <f>SUMIFS('21'!$K$10:$K$44,'21'!$A$10:$A$44,LOSS!$E$5,'21'!$M$10:$M$44,LOSS!$B84)+SUMIFS('21'!$L$10:$L$44,'21'!$A$10:$A$44,LOSS!$E$5,'21'!$O$10:$O$44,LOSS!$B84)</f>
        <v>0</v>
      </c>
      <c r="DW84" s="115">
        <f>SUMIFS('21'!$N$10:$N$44,'21'!$A$10:$A$44,LOSS!$G$5,'21'!$M$10:$M$44,LOSS!$B84)+SUMIFS('21'!$P$10:$P$44,'21'!$A$10:$A$44,LOSS!$G$5,'21'!$O$10:$O$44,LOSS!$B84)</f>
        <v>0</v>
      </c>
      <c r="DX84" s="116">
        <f>SUMIFS('21'!$K$10:$K$44,'21'!$A$10:$A$44,LOSS!$G$5,'21'!$M$10:$M$44,LOSS!$B84)+SUMIFS('21'!$L$10:$L$44,'21'!$A$10:$A$44,LOSS!$G$5,'21'!$O$10:$O$44,LOSS!$B84)</f>
        <v>0</v>
      </c>
      <c r="DY84" s="115">
        <f>SUMIFS('21'!$N$10:$N$44,'21'!$A$10:$A$44,LOSS!$I$5,'21'!$M$10:$M$44,LOSS!$B84)+SUMIFS('21'!$P$10:$P$44,'21'!$A$10:$A$44,LOSS!$I$5,'21'!$O$10:$O$44,LOSS!$B84)</f>
        <v>0</v>
      </c>
      <c r="DZ84" s="116">
        <f>SUMIFS('21'!$K$10:$K$44,'21'!$A$10:$A$44,LOSS!$I$5,'21'!$M$10:$M$44,LOSS!$B84)+SUMIFS('21'!$L$10:$L$44,'21'!$A$10:$A$44,LOSS!$I$5,'21'!$O$10:$O$44,LOSS!$B84)</f>
        <v>0</v>
      </c>
      <c r="EA84" s="115">
        <f>SUMIFS('22'!$N$10:$N$44,'22'!$A$10:$A$44,LOSS!$E$5,'22'!$M$10:$M$44,LOSS!$B84)+SUMIFS('22'!$P$10:$P$44,'22'!$A$10:$A$44,LOSS!$E$5,'22'!$O$10:$O$44,LOSS!$B84)</f>
        <v>0</v>
      </c>
      <c r="EB84" s="116">
        <f>SUMIFS('22'!$K$10:$K$44,'22'!$A$10:$A$44,LOSS!$E$5,'22'!$M$10:$M$44,LOSS!$B84)+SUMIFS('22'!$L$10:$L$44,'22'!$A$10:$A$44,LOSS!$E$5,'22'!$O$10:$O$44,LOSS!$B84)</f>
        <v>0</v>
      </c>
      <c r="EC84" s="115">
        <f>SUMIFS('22'!$N$10:$N$44,'22'!$A$10:$A$44,LOSS!$G$5,'22'!$M$10:$M$44,LOSS!$B84)+SUMIFS('22'!$P$10:$P$44,'22'!$A$10:$A$44,LOSS!$G$5,'22'!$O$10:$O$44,LOSS!$B84)</f>
        <v>0</v>
      </c>
      <c r="ED84" s="116">
        <f>SUMIFS('22'!$K$10:$K$44,'22'!$A$10:$A$44,LOSS!$G$5,'22'!$M$10:$M$44,LOSS!$B84)+SUMIFS('22'!$L$10:$L$44,'22'!$A$10:$A$44,LOSS!$G$5,'22'!$O$10:$O$44,LOSS!$B84)</f>
        <v>0</v>
      </c>
      <c r="EE84" s="115">
        <f>SUMIFS('22'!$N$10:$N$44,'22'!$A$10:$A$44,LOSS!$I$5,'22'!$M$10:$M$44,LOSS!$B84)+SUMIFS('22'!$P$10:$P$44,'22'!$A$10:$A$44,LOSS!$I$5,'22'!$O$10:$O$44,LOSS!$B84)</f>
        <v>0</v>
      </c>
      <c r="EF84" s="116">
        <f>SUMIFS('22'!$K$10:$K$44,'22'!$A$10:$A$44,LOSS!$I$5,'22'!$M$10:$M$44,LOSS!$B84)+SUMIFS('22'!$L$10:$L$44,'22'!$A$10:$A$44,LOSS!$I$5,'22'!$O$10:$O$44,LOSS!$B84)</f>
        <v>0</v>
      </c>
      <c r="EG84" s="115">
        <f>SUMIFS('23'!$N$10:$N$44,'23'!$A$10:$A$44,LOSS!$E$5,'23'!$M$10:$M$44,LOSS!$B84)+SUMIFS('23'!$P$10:$P$44,'23'!$A$10:$A$44,LOSS!$E$5,'23'!$O$10:$O$44,LOSS!$B84)</f>
        <v>0</v>
      </c>
      <c r="EH84" s="116">
        <f>SUMIFS('23'!$K$10:$K$44,'23'!$A$10:$A$44,LOSS!$E$5,'23'!$M$10:$M$44,LOSS!$B84)+SUMIFS('23'!$L$10:$L$44,'23'!$A$10:$A$44,LOSS!$E$5,'23'!$O$10:$O$44,LOSS!$B84)</f>
        <v>0</v>
      </c>
      <c r="EI84" s="115">
        <f>SUMIFS('23'!$N$10:$N$44,'23'!$A$10:$A$44,LOSS!$G$5,'23'!$M$10:$M$44,LOSS!$B84)+SUMIFS('23'!$P$10:$P$44,'23'!$A$10:$A$44,LOSS!$G$5,'23'!$O$10:$O$44,LOSS!$B84)</f>
        <v>0</v>
      </c>
      <c r="EJ84" s="116">
        <f>SUMIFS('23'!$K$10:$K$44,'23'!$A$10:$A$44,LOSS!$G$5,'23'!$M$10:$M$44,LOSS!$B84)+SUMIFS('23'!$L$10:$L$44,'23'!$A$10:$A$44,LOSS!$G$5,'23'!$O$10:$O$44,LOSS!$B84)</f>
        <v>0</v>
      </c>
      <c r="EK84" s="115">
        <f>SUMIFS('23'!$N$10:$N$44,'23'!$A$10:$A$44,LOSS!$I$5,'23'!$M$10:$M$44,LOSS!$B84)+SUMIFS('23'!$P$10:$P$44,'23'!$A$10:$A$44,LOSS!$I$5,'23'!$O$10:$O$44,LOSS!$B84)</f>
        <v>0</v>
      </c>
      <c r="EL84" s="116">
        <f>SUMIFS('23'!$K$10:$K$44,'23'!$A$10:$A$44,LOSS!$I$5,'23'!$M$10:$M$44,LOSS!$B84)+SUMIFS('23'!$L$10:$L$44,'23'!$A$10:$A$44,LOSS!$I$5,'23'!$O$10:$O$44,LOSS!$B84)</f>
        <v>0</v>
      </c>
      <c r="EM84" s="115">
        <f>SUMIFS('24'!$N$10:$N$44,'24'!$A$10:$A$44,LOSS!$E$5,'24'!$M$10:$M$44,LOSS!$B84)+SUMIFS('24'!$P$10:$P$44,'24'!$A$10:$A$44,LOSS!$E$5,'24'!$O$10:$O$44,LOSS!$B84)</f>
        <v>0</v>
      </c>
      <c r="EN84" s="116">
        <f>SUMIFS('24'!$K$10:$K$44,'24'!$A$10:$A$44,LOSS!$E$5,'24'!$M$10:$M$44,LOSS!$B84)+SUMIFS('24'!$L$10:$L$44,'24'!$A$10:$A$44,LOSS!$E$5,'24'!$O$10:$O$44,LOSS!$B84)</f>
        <v>0</v>
      </c>
      <c r="EO84" s="115">
        <f>SUMIFS('24'!$N$10:$N$44,'24'!$A$10:$A$44,LOSS!$G$5,'24'!$M$10:$M$44,LOSS!$B84)+SUMIFS('24'!$P$10:$P$44,'24'!$A$10:$A$44,LOSS!$G$5,'24'!$O$10:$O$44,LOSS!$B84)</f>
        <v>0</v>
      </c>
      <c r="EP84" s="116">
        <f>SUMIFS('24'!$K$10:$K$44,'24'!$A$10:$A$44,LOSS!$G$5,'24'!$M$10:$M$44,LOSS!$B84)+SUMIFS('24'!$L$10:$L$44,'24'!$A$10:$A$44,LOSS!$G$5,'24'!$O$10:$O$44,LOSS!$B84)</f>
        <v>0</v>
      </c>
      <c r="EQ84" s="115">
        <f>SUMIFS('24'!$N$10:$N$44,'24'!$A$10:$A$44,LOSS!$I$5,'24'!$M$10:$M$44,LOSS!$B84)+SUMIFS('24'!$P$10:$P$44,'24'!$A$10:$A$44,LOSS!$I$5,'24'!$O$10:$O$44,LOSS!$B84)</f>
        <v>0</v>
      </c>
      <c r="ER84" s="116">
        <f>SUMIFS('24'!$K$10:$K$44,'24'!$A$10:$A$44,LOSS!$I$5,'24'!$M$10:$M$44,LOSS!$B84)+SUMIFS('24'!$L$10:$L$44,'24'!$A$10:$A$44,LOSS!$I$5,'24'!$O$10:$O$44,LOSS!$B84)</f>
        <v>0</v>
      </c>
      <c r="ES84" s="115">
        <f>SUMIFS('25'!$N$10:$N$44,'25'!$A$10:$A$44,LOSS!$E$5,'25'!$M$10:$M$44,LOSS!$B84)+SUMIFS('25'!$P$10:$P$44,'25'!$A$10:$A$44,LOSS!$E$5,'25'!$O$10:$O$44,LOSS!$B84)</f>
        <v>0</v>
      </c>
      <c r="ET84" s="116">
        <f>SUMIFS('25'!$K$10:$K$44,'25'!$A$10:$A$44,LOSS!$E$5,'25'!$M$10:$M$44,LOSS!$B84)+SUMIFS('25'!$L$10:$L$44,'25'!$A$10:$A$44,LOSS!$E$5,'25'!$O$10:$O$44,LOSS!$B84)</f>
        <v>0</v>
      </c>
      <c r="EU84" s="115">
        <f>SUMIFS('25'!$N$10:$N$44,'25'!$A$10:$A$44,LOSS!$G$5,'25'!$M$10:$M$44,LOSS!$B84)+SUMIFS('25'!$P$10:$P$44,'25'!$A$10:$A$44,LOSS!$G$5,'25'!$O$10:$O$44,LOSS!$B84)</f>
        <v>0</v>
      </c>
      <c r="EV84" s="116">
        <f>SUMIFS('25'!$K$10:$K$44,'25'!$A$10:$A$44,LOSS!$G$5,'25'!$M$10:$M$44,LOSS!$B84)+SUMIFS('25'!$L$10:$L$44,'25'!$A$10:$A$44,LOSS!$G$5,'25'!$O$10:$O$44,LOSS!$B84)</f>
        <v>0</v>
      </c>
      <c r="EW84" s="115">
        <f>SUMIFS('25'!$N$10:$N$44,'25'!$A$10:$A$44,LOSS!$I$5,'25'!$M$10:$M$44,LOSS!$B84)+SUMIFS('25'!$P$10:$P$44,'25'!$A$10:$A$44,LOSS!$I$5,'25'!$O$10:$O$44,LOSS!$B84)</f>
        <v>0</v>
      </c>
      <c r="EX84" s="116">
        <f>SUMIFS('25'!$K$10:$K$44,'25'!$A$10:$A$44,LOSS!$I$5,'25'!$M$10:$M$44,LOSS!$B84)+SUMIFS('25'!$L$10:$L$44,'25'!$A$10:$A$44,LOSS!$I$5,'25'!$O$10:$O$44,LOSS!$B84)</f>
        <v>0</v>
      </c>
      <c r="EY84" s="115">
        <f>SUMIFS('26'!$N$10:$N$44,'26'!$A$10:$A$44,LOSS!$E$5,'26'!$M$10:$M$44,LOSS!$B84)+SUMIFS('26'!$P$10:$P$44,'26'!$A$10:$A$44,LOSS!$E$5,'26'!$O$10:$O$44,LOSS!$B84)</f>
        <v>0</v>
      </c>
      <c r="EZ84" s="116">
        <f>SUMIFS('26'!$K$10:$K$44,'26'!$A$10:$A$44,LOSS!$E$5,'26'!$M$10:$M$44,LOSS!$B84)+SUMIFS('26'!$L$10:$L$44,'26'!$A$10:$A$44,LOSS!$E$5,'26'!$O$10:$O$44,LOSS!$B84)</f>
        <v>0</v>
      </c>
      <c r="FA84" s="115">
        <f>SUMIFS('26'!$N$10:$N$44,'26'!$A$10:$A$44,LOSS!$G$5,'26'!$M$10:$M$44,LOSS!$B84)+SUMIFS('26'!$P$10:$P$44,'26'!$A$10:$A$44,LOSS!$G$5,'26'!$O$10:$O$44,LOSS!$B84)</f>
        <v>0</v>
      </c>
      <c r="FB84" s="116">
        <f>SUMIFS('26'!$K$10:$K$44,'26'!$A$10:$A$44,LOSS!$G$5,'26'!$M$10:$M$44,LOSS!$B84)+SUMIFS('26'!$L$10:$L$44,'26'!$A$10:$A$44,LOSS!$G$5,'26'!$O$10:$O$44,LOSS!$B84)</f>
        <v>0</v>
      </c>
      <c r="FC84" s="115">
        <f>SUMIFS('26'!$N$10:$N$44,'26'!$A$10:$A$44,LOSS!$I$5,'26'!$M$10:$M$44,LOSS!$B84)+SUMIFS('26'!$P$10:$P$44,'26'!$A$10:$A$44,LOSS!$I$5,'26'!$O$10:$O$44,LOSS!$B84)</f>
        <v>0</v>
      </c>
      <c r="FD84" s="116">
        <f>SUMIFS('26'!$K$10:$K$44,'26'!$A$10:$A$44,LOSS!$I$5,'26'!$M$10:$M$44,LOSS!$B84)+SUMIFS('26'!$L$10:$L$44,'26'!$A$10:$A$44,LOSS!$I$5,'26'!$O$10:$O$44,LOSS!$B84)</f>
        <v>0</v>
      </c>
      <c r="FE84" s="115">
        <f>SUMIFS('27'!$N$10:$N$44,'27'!$A$10:$A$44,LOSS!$E$5,'27'!$M$10:$M$44,LOSS!$B84)+SUMIFS('27'!$P$10:$P$44,'27'!$A$10:$A$44,LOSS!$E$5,'27'!$O$10:$O$44,LOSS!$B84)</f>
        <v>0</v>
      </c>
      <c r="FF84" s="116">
        <f>SUMIFS('27'!$K$10:$K$44,'27'!$A$10:$A$44,LOSS!$E$5,'27'!$M$10:$M$44,LOSS!$B84)+SUMIFS('27'!$L$10:$L$44,'27'!$A$10:$A$44,LOSS!$E$5,'27'!$O$10:$O$44,LOSS!$B84)</f>
        <v>0</v>
      </c>
      <c r="FG84" s="115">
        <f>SUMIFS('27'!$N$10:$N$44,'27'!$A$10:$A$44,LOSS!$G$5,'27'!$M$10:$M$44,LOSS!$B84)+SUMIFS('27'!$P$10:$P$44,'27'!$A$10:$A$44,LOSS!$G$5,'27'!$O$10:$O$44,LOSS!$B84)</f>
        <v>0</v>
      </c>
      <c r="FH84" s="116">
        <f>SUMIFS('27'!$K$10:$K$44,'27'!$A$10:$A$44,LOSS!$G$5,'27'!$M$10:$M$44,LOSS!$B84)+SUMIFS('27'!$L$10:$L$44,'27'!$A$10:$A$44,LOSS!$G$5,'27'!$O$10:$O$44,LOSS!$B84)</f>
        <v>0</v>
      </c>
      <c r="FI84" s="115">
        <f>SUMIFS('27'!$N$10:$N$44,'27'!$A$10:$A$44,LOSS!$I$5,'27'!$M$10:$M$44,LOSS!$B84)+SUMIFS('27'!$P$10:$P$44,'27'!$A$10:$A$44,LOSS!$I$5,'27'!$O$10:$O$44,LOSS!$B84)</f>
        <v>0</v>
      </c>
      <c r="FJ84" s="116">
        <f>SUMIFS('27'!$K$10:$K$44,'27'!$A$10:$A$44,LOSS!$I$5,'27'!$M$10:$M$44,LOSS!$B84)+SUMIFS('27'!$L$10:$L$44,'27'!$A$10:$A$44,LOSS!$I$5,'27'!$O$10:$O$44,LOSS!$B84)</f>
        <v>0</v>
      </c>
      <c r="FK84" s="115">
        <f>SUMIFS('28'!$N$10:$N$44,'28'!$A$10:$A$44,LOSS!$E$5,'28'!$M$10:$M$44,LOSS!$B84)+SUMIFS('28'!$P$10:$P$44,'28'!$A$10:$A$44,LOSS!$E$5,'28'!$O$10:$O$44,LOSS!$B84)</f>
        <v>0</v>
      </c>
      <c r="FL84" s="116">
        <f>SUMIFS('28'!$K$10:$K$44,'28'!$A$10:$A$44,LOSS!$E$5,'28'!$M$10:$M$44,LOSS!$B84)+SUMIFS('28'!$L$10:$L$44,'28'!$A$10:$A$44,LOSS!$E$5,'28'!$O$10:$O$44,LOSS!$B84)</f>
        <v>0</v>
      </c>
      <c r="FM84" s="115">
        <f>SUMIFS('28'!$N$10:$N$44,'28'!$A$10:$A$44,LOSS!$G$5,'28'!$M$10:$M$44,LOSS!$B84)+SUMIFS('28'!$P$10:$P$44,'28'!$A$10:$A$44,LOSS!$G$5,'28'!$O$10:$O$44,LOSS!$B84)</f>
        <v>0</v>
      </c>
      <c r="FN84" s="116">
        <f>SUMIFS('28'!$K$10:$K$44,'28'!$A$10:$A$44,LOSS!$G$5,'28'!$M$10:$M$44,LOSS!$B84)+SUMIFS('28'!$L$10:$L$44,'28'!$A$10:$A$44,LOSS!$G$5,'28'!$O$10:$O$44,LOSS!$B84)</f>
        <v>0</v>
      </c>
      <c r="FO84" s="115">
        <f>SUMIFS('28'!$N$10:$N$44,'28'!$A$10:$A$44,LOSS!$I$5,'28'!$M$10:$M$44,LOSS!$B84)+SUMIFS('28'!$P$10:$P$44,'28'!$A$10:$A$44,LOSS!$I$5,'28'!$O$10:$O$44,LOSS!$B84)</f>
        <v>0</v>
      </c>
      <c r="FP84" s="116">
        <f>SUMIFS('28'!$K$10:$K$44,'28'!$A$10:$A$44,LOSS!$I$5,'28'!$M$10:$M$44,LOSS!$B84)+SUMIFS('28'!$L$10:$L$44,'28'!$A$10:$A$44,LOSS!$I$5,'28'!$O$10:$O$44,LOSS!$B84)</f>
        <v>0</v>
      </c>
      <c r="FQ84" s="115">
        <f>SUMIFS('29'!$N$10:$N$44,'29'!$A$10:$A$44,LOSS!$E$5,'29'!$M$10:$M$44,LOSS!$B84)+SUMIFS('29'!$P$10:$P$44,'29'!$A$10:$A$44,LOSS!$E$5,'29'!$O$10:$O$44,LOSS!$B84)</f>
        <v>0</v>
      </c>
      <c r="FR84" s="116">
        <f>SUMIFS('29'!$K$10:$K$44,'29'!$A$10:$A$44,LOSS!$E$5,'29'!$M$10:$M$44,LOSS!$B84)+SUMIFS('29'!$L$10:$L$44,'29'!$A$10:$A$44,LOSS!$E$5,'29'!$O$10:$O$44,LOSS!$B84)</f>
        <v>0</v>
      </c>
      <c r="FS84" s="115">
        <f>SUMIFS('29'!$N$10:$N$44,'29'!$A$10:$A$44,LOSS!$G$5,'29'!$M$10:$M$44,LOSS!$B84)+SUMIFS('29'!$P$10:$P$44,'29'!$A$10:$A$44,LOSS!$G$5,'29'!$O$10:$O$44,LOSS!$B84)</f>
        <v>0</v>
      </c>
      <c r="FT84" s="116">
        <f>SUMIFS('29'!$K$10:$K$44,'29'!$A$10:$A$44,LOSS!$G$5,'29'!$M$10:$M$44,LOSS!$B84)+SUMIFS('29'!$L$10:$L$44,'29'!$A$10:$A$44,LOSS!$G$5,'29'!$O$10:$O$44,LOSS!$B84)</f>
        <v>0</v>
      </c>
      <c r="FU84" s="115">
        <f>SUMIFS('29'!$N$10:$N$44,'29'!$A$10:$A$44,LOSS!$I$5,'29'!$M$10:$M$44,LOSS!$B84)+SUMIFS('29'!$P$10:$P$44,'29'!$A$10:$A$44,LOSS!$I$5,'29'!$O$10:$O$44,LOSS!$B84)</f>
        <v>0</v>
      </c>
      <c r="FV84" s="116">
        <f>SUMIFS('29'!$K$10:$K$44,'29'!$A$10:$A$44,LOSS!$I$5,'29'!$M$10:$M$44,LOSS!$B84)+SUMIFS('29'!$L$10:$L$44,'29'!$A$10:$A$44,LOSS!$I$5,'29'!$O$10:$O$44,LOSS!$B84)</f>
        <v>0</v>
      </c>
      <c r="FW84" s="115">
        <f>SUMIFS('30'!$N$10:$N$44,'30'!$A$10:$A$44,LOSS!$E$5,'30'!$M$10:$M$44,LOSS!$B84)+SUMIFS('30'!$P$10:$P$44,'30'!$A$10:$A$44,LOSS!$E$5,'30'!$O$10:$O$44,LOSS!$B84)</f>
        <v>0</v>
      </c>
      <c r="FX84" s="116">
        <f>SUMIFS('30'!$K$10:$K$44,'30'!$A$10:$A$44,LOSS!$E$5,'30'!$M$10:$M$44,LOSS!$B84)+SUMIFS('30'!$L$10:$L$44,'30'!$A$10:$A$44,LOSS!$E$5,'30'!$O$10:$O$44,LOSS!$B84)</f>
        <v>0</v>
      </c>
      <c r="FY84" s="115">
        <f>SUMIFS('30'!$N$10:$N$44,'30'!$A$10:$A$44,LOSS!$G$5,'30'!$M$10:$M$44,LOSS!$B84)+SUMIFS('30'!$P$10:$P$44,'30'!$A$10:$A$44,LOSS!$G$5,'30'!$O$10:$O$44,LOSS!$B84)</f>
        <v>0</v>
      </c>
      <c r="FZ84" s="116">
        <f>SUMIFS('30'!$K$10:$K$44,'30'!$A$10:$A$44,LOSS!$G$5,'30'!$M$10:$M$44,LOSS!$B84)+SUMIFS('30'!$L$10:$L$44,'30'!$A$10:$A$44,LOSS!$G$5,'30'!$O$10:$O$44,LOSS!$B84)</f>
        <v>0</v>
      </c>
      <c r="GA84" s="115">
        <f>SUMIFS('30'!$N$10:$N$44,'30'!$A$10:$A$44,LOSS!$I$5,'30'!$M$10:$M$44,LOSS!$B84)+SUMIFS('30'!$P$10:$P$44,'30'!$A$10:$A$44,LOSS!$I$5,'30'!$O$10:$O$44,LOSS!$B84)</f>
        <v>0</v>
      </c>
      <c r="GB84" s="116">
        <f>SUMIFS('30'!$K$10:$K$44,'30'!$A$10:$A$44,LOSS!$I$5,'30'!$M$10:$M$44,LOSS!$B84)+SUMIFS('30'!$L$10:$L$44,'30'!$A$10:$A$44,LOSS!$I$5,'30'!$O$10:$O$44,LOSS!$B84)</f>
        <v>0</v>
      </c>
      <c r="GC84" s="115">
        <f>SUMIFS('31'!$N$13:$N$44,'31'!$A$13:$A$44,LOSS!$E$5,'31'!$M$13:$M$44,LOSS!$B84)+SUMIFS('31'!$P$13:$P$44,'31'!$A$13:$A$44,LOSS!$E$5,'31'!$O$13:$O$44,LOSS!$B84)</f>
        <v>0</v>
      </c>
      <c r="GD84" s="116">
        <f>SUMIFS('31'!$K$13:$K$44,'31'!$A$13:$A$44,LOSS!$E$5,'31'!$M$13:$M$44,LOSS!$B84)+SUMIFS('31'!$L$13:$L$44,'31'!$A$13:$A$44,LOSS!$E$5,'31'!$O$13:$O$44,LOSS!$B84)</f>
        <v>0</v>
      </c>
      <c r="GE84" s="115">
        <f>SUMIFS('31'!$N$13:$N$44,'31'!$A$13:$A$44,LOSS!$G$5,'31'!$M$13:$M$44,LOSS!$B84)+SUMIFS('31'!$P$13:$P$44,'31'!$A$13:$A$44,LOSS!$G$5,'31'!$O$13:$O$44,LOSS!$B84)</f>
        <v>0</v>
      </c>
      <c r="GF84" s="116">
        <f>SUMIFS('31'!$K$13:$K$44,'31'!$A$13:$A$44,LOSS!$G$5,'31'!$M$13:$M$44,LOSS!$B84)+SUMIFS('31'!$L$13:$L$44,'31'!$A$13:$A$44,LOSS!$G$5,'31'!$O$13:$O$44,LOSS!$B84)</f>
        <v>0</v>
      </c>
      <c r="GG84" s="115">
        <f>SUMIFS('31'!$N$13:$N$44,'31'!$A$13:$A$44,LOSS!$I$5,'31'!$M$13:$M$44,LOSS!$B84)+SUMIFS('31'!$P$13:$P$44,'31'!$A$13:$A$44,LOSS!$I$5,'31'!$O$13:$O$44,LOSS!$B84)</f>
        <v>0</v>
      </c>
      <c r="GH84" s="116">
        <f>SUMIFS('31'!$K$13:$K$44,'31'!$A$13:$A$44,LOSS!$I$5,'31'!$M$13:$M$44,LOSS!$B84)+SUMIFS('31'!$L$13:$L$44,'31'!$A$13:$A$44,LOSS!$I$5,'31'!$O$13:$O$44,LOSS!$B84)</f>
        <v>0</v>
      </c>
      <c r="GI84" s="108">
        <f t="shared" si="8"/>
        <v>0</v>
      </c>
      <c r="GJ84" s="117">
        <f t="shared" si="7"/>
        <v>0</v>
      </c>
      <c r="GK84" s="118">
        <f t="shared" si="6"/>
        <v>0</v>
      </c>
    </row>
    <row r="85" ht="18.75" customHeight="1" spans="1:193">
      <c r="A85" s="125"/>
      <c r="B85" s="112">
        <v>438</v>
      </c>
      <c r="C85" s="113" t="s">
        <v>347</v>
      </c>
      <c r="D85" s="114"/>
      <c r="E85" s="115">
        <f>SUMIFS('1'!$N$10:$N$44,'1'!$A$10:$A$44,LOSS!$E$5,'1'!$M$10:$M$44,LOSS!$B85)+SUMIFS('1'!$P$10:$P$44,'1'!$A$10:$A$44,LOSS!$E$5,'1'!$O$10:$O$44,LOSS!$B85)</f>
        <v>0</v>
      </c>
      <c r="F85" s="116">
        <f>SUMIFS('1'!$K$10:$K$44,'1'!$A$10:$A$44,LOSS!$E$5,'1'!$M$10:$M$44,LOSS!$B85)+SUMIFS('1'!$L$10:$L$44,'1'!$A$10:$A$44,LOSS!$E$5,'1'!$O$10:$O$44,LOSS!$B85)</f>
        <v>0</v>
      </c>
      <c r="G85" s="115">
        <f>SUMIFS('1'!$N$10:$N$44,'1'!$A$10:$A$44,LOSS!$G$5,'1'!$M$10:$M$44,LOSS!$B85)+SUMIFS('1'!$P$10:$P$44,'1'!$A$10:$A$44,LOSS!$G$5,'1'!$O$10:$O$44,LOSS!$B85)</f>
        <v>0</v>
      </c>
      <c r="H85" s="116">
        <f>SUMIFS('1'!$K$10:$K$44,'1'!$A$10:$A$44,LOSS!$G$5,'1'!$M$10:$M$44,LOSS!$B85)+SUMIFS('1'!$L$10:$L$44,'1'!$A$10:$A$44,LOSS!$G$5,'1'!$O$10:$O$44,LOSS!$B85)</f>
        <v>0</v>
      </c>
      <c r="I85" s="115">
        <f>SUMIFS('1'!$N$10:$N$44,'1'!$A$10:$A$44,LOSS!$I$5,'1'!$M$10:$M$44,LOSS!$B85)+SUMIFS('1'!$P$10:$P$44,'1'!$A$10:$A$44,LOSS!$I$5,'1'!$O$10:$O$44,LOSS!$B85)</f>
        <v>0</v>
      </c>
      <c r="J85" s="116">
        <f>SUMIFS('1'!$K$10:$K$44,'1'!$A$10:$A$44,LOSS!$I$5,'1'!$M$10:$M$44,LOSS!$B85)+SUMIFS('1'!$L$10:$L$44,'1'!$A$10:$A$44,LOSS!$I$5,'1'!$O$10:$O$44,LOSS!$B85)</f>
        <v>0</v>
      </c>
      <c r="K85" s="115">
        <f>SUMIFS('2'!$N$10:$N$52,'2'!$A$10:$A$52,LOSS!$E$5,'2'!$M$10:$M$52,LOSS!$B85)+SUMIFS('2'!$P$10:$P$52,'2'!$A$10:$A$52,LOSS!$E$5,'2'!$O$10:$O$52,LOSS!$B85)</f>
        <v>0</v>
      </c>
      <c r="L85" s="116">
        <f>SUMIFS('2'!$K$10:$K$52,'2'!$A$10:$A$52,LOSS!$E$5,'2'!$M$10:$M$52,LOSS!$B85)+SUMIFS('2'!$L$10:$L$52,'2'!$A$10:$A$52,LOSS!$E$5,'2'!$O$10:$O$52,LOSS!$B85)</f>
        <v>0</v>
      </c>
      <c r="M85" s="115">
        <f>SUMIFS('2'!$N$10:$N$52,'2'!$A$10:$A$52,LOSS!$G$5,'2'!$M$10:$M$52,LOSS!$B85)+SUMIFS('2'!$P$10:$P$52,'2'!$A$10:$A$52,LOSS!$G$5,'2'!$O$10:$O$52,LOSS!$B85)</f>
        <v>0</v>
      </c>
      <c r="N85" s="116">
        <f>SUMIFS('2'!$K$10:$K$52,'2'!$A$10:$A$52,LOSS!$G$5,'2'!$M$10:$M$52,LOSS!$B85)+SUMIFS('2'!$L$10:$L$52,'2'!$A$10:$A$52,LOSS!$G$5,'2'!$O$10:$O$52,LOSS!$B85)</f>
        <v>0</v>
      </c>
      <c r="O85" s="115">
        <f>SUMIFS('2'!$N$10:$N$52,'2'!$A$10:$A$52,LOSS!$I$5,'2'!$M$10:$M$52,LOSS!$B85)+SUMIFS('2'!$P$10:$P$52,'2'!$A$10:$A$52,LOSS!$I$5,'2'!$O$10:$O$52,LOSS!$B85)</f>
        <v>0</v>
      </c>
      <c r="P85" s="116">
        <f>SUMIFS('2'!$K$10:$K$52,'2'!$A$10:$A$52,LOSS!$I$5,'2'!$M$10:$M$52,LOSS!$B85)+SUMIFS('2'!$L$10:$L$52,'2'!$A$10:$A$52,LOSS!$I$5,'2'!$O$10:$O$52,LOSS!$B85)</f>
        <v>0</v>
      </c>
      <c r="Q85" s="115">
        <f>SUMIFS('3'!$N$10:$N$44,'3'!$A$10:$A$44,LOSS!$E$5,'3'!$M$10:$M$44,LOSS!$B85)+SUMIFS('3'!$P$10:$P$44,'3'!$A$10:$A$44,LOSS!$E$5,'3'!$O$10:$O$44,LOSS!$B85)</f>
        <v>0</v>
      </c>
      <c r="R85" s="116">
        <f>SUMIFS('3'!$K$10:$K$44,'3'!$A$10:$A$44,LOSS!$E$5,'3'!$M$10:$M$44,LOSS!$B85)+SUMIFS('3'!$L$10:$L$44,'3'!$A$10:$A$44,LOSS!$E$5,'3'!$O$10:$O$44,LOSS!$B85)</f>
        <v>0</v>
      </c>
      <c r="S85" s="115">
        <f>SUMIFS('3'!$N$10:$N$44,'3'!$A$10:$A$44,LOSS!$G$5,'3'!$M$10:$M$44,LOSS!$B85)+SUMIFS('3'!$P$10:$P$44,'3'!$A$10:$A$44,LOSS!$G$5,'3'!$O$10:$O$44,LOSS!$B85)</f>
        <v>0</v>
      </c>
      <c r="T85" s="116">
        <f>SUMIFS('3'!$K$10:$K$44,'3'!$A$10:$A$44,LOSS!$G$5,'3'!$M$10:$M$44,LOSS!$B85)+SUMIFS('3'!$L$10:$L$44,'3'!$A$10:$A$44,LOSS!$G$5,'3'!$O$10:$O$44,LOSS!$B85)</f>
        <v>0</v>
      </c>
      <c r="U85" s="115">
        <f>SUMIFS('3'!$N$10:$N$44,'3'!$A$10:$A$44,LOSS!$I$5,'3'!$M$10:$M$44,LOSS!$B85)+SUMIFS('3'!$P$10:$P$44,'3'!$A$10:$A$44,LOSS!$I$5,'3'!$O$10:$O$44,LOSS!$B85)</f>
        <v>0</v>
      </c>
      <c r="V85" s="116">
        <f>SUMIFS('3'!$K$10:$K$44,'3'!$A$10:$A$44,LOSS!$I$5,'3'!$M$10:$M$44,LOSS!$B85)+SUMIFS('3'!$L$10:$L$44,'3'!$A$10:$A$44,LOSS!$I$5,'3'!$O$10:$O$44,LOSS!$B85)</f>
        <v>0</v>
      </c>
      <c r="W85" s="115">
        <f>SUMIFS('4'!$N$10:$N$44,'4'!$A$10:$A$44,LOSS!$E$5,'4'!$M$10:$M$44,LOSS!$B85)+SUMIFS('4'!$P$10:$P$44,'4'!$A$10:$A$44,LOSS!$E$5,'4'!$O$10:$O$44,LOSS!$B85)</f>
        <v>0</v>
      </c>
      <c r="X85" s="116">
        <f>SUMIFS('4'!$K$10:$K$44,'4'!$A$10:$A$44,LOSS!$E$5,'4'!$M$10:$M$44,LOSS!$B85)+SUMIFS('4'!$L$10:$L$44,'4'!$A$10:$A$44,LOSS!$E$5,'4'!$O$10:$O$44,LOSS!$B85)</f>
        <v>0</v>
      </c>
      <c r="Y85" s="115">
        <f>SUMIFS('4'!$N$10:$N$44,'4'!$A$10:$A$44,LOSS!$G$5,'4'!$M$10:$M$44,LOSS!$B85)+SUMIFS('4'!$P$10:$P$44,'4'!$A$10:$A$44,LOSS!$G$5,'4'!$O$10:$O$44,LOSS!$B85)</f>
        <v>0</v>
      </c>
      <c r="Z85" s="116">
        <f>SUMIFS('4'!$K$10:$K$44,'4'!$A$10:$A$44,LOSS!$G$5,'4'!$M$10:$M$44,LOSS!$B85)+SUMIFS('4'!$L$10:$L$44,'4'!$A$10:$A$44,LOSS!$G$5,'4'!$O$10:$O$44,LOSS!$B85)</f>
        <v>0</v>
      </c>
      <c r="AA85" s="115">
        <f>SUMIFS('4'!$N$10:$N$44,'4'!$A$10:$A$44,LOSS!$I$5,'4'!$M$10:$M$44,LOSS!$B85)+SUMIFS('4'!$P$10:$P$44,'4'!$A$10:$A$44,LOSS!$I$5,'4'!$O$10:$O$44,LOSS!$B85)</f>
        <v>0</v>
      </c>
      <c r="AB85" s="116">
        <f>SUMIFS('4'!$K$10:$K$44,'4'!$A$10:$A$44,LOSS!$I$5,'4'!$M$10:$M$44,LOSS!$B85)+SUMIFS('4'!$L$10:$L$44,'4'!$A$10:$A$44,LOSS!$I$5,'4'!$O$10:$O$44,LOSS!$B85)</f>
        <v>0</v>
      </c>
      <c r="AC85" s="115">
        <f>SUMIFS('5'!$N$10:$N$52,'5'!$A$10:$A$52,LOSS!$E$5,'5'!$M$10:$M$52,LOSS!$B85)+SUMIFS('5'!$P$10:$P$52,'5'!$A$10:$A$52,LOSS!$E$5,'5'!$O$10:$O$52,LOSS!$B85)</f>
        <v>0</v>
      </c>
      <c r="AD85" s="116">
        <f>SUMIFS('5'!$K$10:$K$52,'5'!$A$10:$A$52,LOSS!$E$5,'5'!$M$10:$M$52,LOSS!$B85)+SUMIFS('5'!$L$10:$L$52,'5'!$A$10:$A$52,LOSS!$E$5,'5'!$O$10:$O$52,LOSS!$B85)</f>
        <v>0</v>
      </c>
      <c r="AE85" s="115">
        <f>SUMIFS('5'!$N$10:$N$52,'5'!$A$10:$A$52,LOSS!$G$5,'5'!$M$10:$M$52,LOSS!$B85)+SUMIFS('5'!$P$10:$P$52,'5'!$A$10:$A$52,LOSS!$G$5,'5'!$O$10:$O$52,LOSS!$B85)</f>
        <v>0</v>
      </c>
      <c r="AF85" s="116">
        <f>SUMIFS('5'!$K$10:$K$52,'5'!$A$10:$A$52,LOSS!$G$5,'5'!$M$10:$M$52,LOSS!$B85)+SUMIFS('5'!$L$10:$L$52,'5'!$A$10:$A$52,LOSS!$G$5,'5'!$O$10:$O$52,LOSS!$B85)</f>
        <v>0</v>
      </c>
      <c r="AG85" s="115">
        <f>SUMIFS('5'!$N$10:$N$52,'5'!$A$10:$A$52,LOSS!$I$5,'5'!$M$10:$M$52,LOSS!$B85)+SUMIFS('5'!$P$10:$P$52,'5'!$A$10:$A$52,LOSS!$I$5,'5'!$O$10:$O$52,LOSS!$B85)</f>
        <v>0</v>
      </c>
      <c r="AH85" s="116">
        <f>SUMIFS('5'!$K$10:$K$52,'5'!$A$10:$A$52,LOSS!$I$5,'5'!$M$10:$M$52,LOSS!$B85)+SUMIFS('5'!$L$10:$L$52,'5'!$A$10:$A$52,LOSS!$I$5,'5'!$O$10:$O$52,LOSS!$B85)</f>
        <v>0</v>
      </c>
      <c r="AI85" s="115">
        <f>SUMIFS('6'!$N$10:$N$43,'6'!$A$10:$A$43,LOSS!$E$5,'6'!$M$10:$M$43,LOSS!$B85)+SUMIFS('6'!$P$10:$P$43,'6'!$A$10:$A$43,LOSS!$E$5,'6'!$O$10:$O$43,LOSS!$B85)</f>
        <v>0</v>
      </c>
      <c r="AJ85" s="116">
        <f>SUMIFS('6'!$K$10:$K$43,'6'!$A$10:$A$43,LOSS!$E$5,'6'!$M$10:$M$43,LOSS!$B85)+SUMIFS('6'!$L$10:$L$43,'6'!$A$10:$A$43,LOSS!$E$5,'6'!$O$10:$O$43,LOSS!$B85)</f>
        <v>0</v>
      </c>
      <c r="AK85" s="115">
        <f>SUMIFS('6'!$N$10:$N$43,'6'!$A$10:$A$43,LOSS!$G$5,'6'!$M$10:$M$43,LOSS!$B85)+SUMIFS('6'!$P$10:$P$43,'6'!$A$10:$A$43,LOSS!$G$5,'6'!$O$10:$O$43,LOSS!$B85)</f>
        <v>0</v>
      </c>
      <c r="AL85" s="116">
        <f>SUMIFS('6'!$K$10:$K$43,'6'!$A$10:$A$43,LOSS!$G$5,'6'!$M$10:$M$43,LOSS!$B85)+SUMIFS('6'!$L$10:$L$43,'6'!$A$10:$A$43,LOSS!$G$5,'6'!$O$10:$O$43,LOSS!$B85)</f>
        <v>0</v>
      </c>
      <c r="AM85" s="115">
        <f>SUMIFS('6'!$N$10:$N$43,'6'!$A$10:$A$43,LOSS!$I$5,'6'!$M$10:$M$43,LOSS!$B85)+SUMIFS('6'!$P$10:$P$43,'6'!$A$10:$A$43,LOSS!$I$5,'6'!$O$10:$O$43,LOSS!$B85)</f>
        <v>0</v>
      </c>
      <c r="AN85" s="116">
        <f>SUMIFS('6'!$K$10:$K$43,'6'!$A$10:$A$43,LOSS!$I$5,'6'!$M$10:$M$43,LOSS!$B85)+SUMIFS('6'!$L$10:$L$43,'6'!$A$10:$A$43,LOSS!$I$5,'6'!$O$10:$O$43,LOSS!$B85)</f>
        <v>0</v>
      </c>
      <c r="AO85" s="115">
        <f>SUMIFS('7'!$N$10:$N$44,'7'!$A$10:$A$44,LOSS!$E$5,'7'!$M$10:$M$44,LOSS!$B85)+SUMIFS('7'!$P$10:$P$44,'7'!$A$10:$A$44,LOSS!$E$5,'7'!$O$10:$O$44,LOSS!$B85)</f>
        <v>0</v>
      </c>
      <c r="AP85" s="116">
        <f>SUMIFS('7'!$K$10:$K$44,'7'!$A$10:$A$44,LOSS!$E$5,'7'!$M$10:$M$44,LOSS!$B85)+SUMIFS('7'!$L$10:$L$44,'7'!$A$10:$A$44,LOSS!$E$5,'7'!$O$10:$O$44,LOSS!$B85)</f>
        <v>0</v>
      </c>
      <c r="AQ85" s="115">
        <f>SUMIFS('7'!$N$10:$N$44,'7'!$A$10:$A$44,LOSS!$G$5,'7'!$M$10:$M$44,LOSS!$B85)+SUMIFS('7'!$P$10:$P$44,'7'!$A$10:$A$44,LOSS!$G$5,'7'!$O$10:$O$44,LOSS!$B85)</f>
        <v>0</v>
      </c>
      <c r="AR85" s="116">
        <f>SUMIFS('7'!$K$10:$K$44,'7'!$A$10:$A$44,LOSS!$G$5,'7'!$M$10:$M$44,LOSS!$B85)+SUMIFS('7'!$L$10:$L$44,'7'!$A$10:$A$44,LOSS!$G$5,'7'!$O$10:$O$44,LOSS!$B85)</f>
        <v>0</v>
      </c>
      <c r="AS85" s="115">
        <f>SUMIFS('7'!$N$10:$N$44,'7'!$A$10:$A$44,LOSS!$I$5,'7'!$M$10:$M$44,LOSS!$B85)+SUMIFS('7'!$P$10:$P$44,'7'!$A$10:$A$44,LOSS!$I$5,'7'!$O$10:$O$44,LOSS!$B85)</f>
        <v>0</v>
      </c>
      <c r="AT85" s="116">
        <f>SUMIFS('7'!$K$10:$K$44,'7'!$A$10:$A$44,LOSS!$I$5,'7'!$M$10:$M$44,LOSS!$B85)+SUMIFS('7'!$L$10:$L$44,'7'!$A$10:$A$44,LOSS!$I$5,'7'!$O$10:$O$44,LOSS!$B85)</f>
        <v>0</v>
      </c>
      <c r="AU85" s="115">
        <f>SUMIFS('8'!$N$10:$N$43,'8'!$A$10:$A$43,LOSS!$E$5,'8'!$M$10:$M$43,LOSS!$B85)+SUMIFS('8'!$P$10:$P$43,'8'!$A$10:$A$43,LOSS!$E$5,'8'!$O$10:$O$43,LOSS!$B85)</f>
        <v>0</v>
      </c>
      <c r="AV85" s="116">
        <f>SUMIFS('8'!$K$10:$K$43,'8'!$A$10:$A$43,LOSS!$E$5,'8'!$M$10:$M$43,LOSS!$B85)+SUMIFS('8'!$L$10:$L$43,'8'!$A$10:$A$43,LOSS!$E$5,'8'!$O$10:$O$43,LOSS!$B85)</f>
        <v>0</v>
      </c>
      <c r="AW85" s="115">
        <f>SUMIFS('8'!$N$10:$N$43,'8'!$A$10:$A$43,LOSS!$G$5,'8'!$M$10:$M$43,LOSS!$B85)+SUMIFS('8'!$P$10:$P$43,'8'!$A$10:$A$43,LOSS!$G$5,'8'!$O$10:$O$43,LOSS!$B85)</f>
        <v>0</v>
      </c>
      <c r="AX85" s="116">
        <f>SUMIFS('8'!$K$10:$K$43,'8'!$A$10:$A$43,LOSS!$G$5,'8'!$M$10:$M$43,LOSS!$B85)+SUMIFS('8'!$L$10:$L$43,'8'!$A$10:$A$43,LOSS!$G$5,'8'!$O$10:$O$43,LOSS!$B85)</f>
        <v>0</v>
      </c>
      <c r="AY85" s="115">
        <f>SUMIFS('8'!$N$10:$N$43,'8'!$A$10:$A$43,LOSS!$I$5,'8'!$M$10:$M$43,LOSS!$B85)+SUMIFS('8'!$P$10:$P$43,'8'!$A$10:$A$43,LOSS!$I$5,'8'!$O$10:$O$43,LOSS!$B85)</f>
        <v>0</v>
      </c>
      <c r="AZ85" s="116">
        <f>SUMIFS('8'!$K$10:$K$43,'8'!$A$10:$A$43,LOSS!$I$5,'8'!$M$10:$M$43,LOSS!$B85)+SUMIFS('8'!$L$10:$L$43,'8'!$A$10:$A$43,LOSS!$I$5,'8'!$O$10:$O$43,LOSS!$B85)</f>
        <v>0</v>
      </c>
      <c r="BA85" s="115">
        <f>SUMIFS('9'!$N$10:$N$51,'9'!$A$10:$A$51,LOSS!$E$5,'9'!$M$10:$M$51,LOSS!$B85)+SUMIFS('9'!$P$10:$P$51,'9'!$A$10:$A$51,LOSS!$E$5,'9'!$O$10:$O$51,LOSS!$B85)</f>
        <v>0</v>
      </c>
      <c r="BB85" s="116">
        <f>SUMIFS('9'!$K$10:$K$51,'9'!$A$10:$A$51,LOSS!$E$5,'9'!$M$10:$M$51,LOSS!$B85)+SUMIFS('9'!$L$10:$L$51,'9'!$A$10:$A$51,LOSS!$E$5,'9'!$O$10:$O$51,LOSS!$B85)</f>
        <v>0</v>
      </c>
      <c r="BC85" s="115">
        <f>SUMIFS('9'!$N$10:$N$51,'9'!$A$10:$A$51,LOSS!$G$5,'9'!$M$10:$M$51,LOSS!$B85)+SUMIFS('9'!$P$10:$P$51,'9'!$A$10:$A$51,LOSS!$G$5,'9'!$O$10:$O$51,LOSS!$B85)</f>
        <v>0</v>
      </c>
      <c r="BD85" s="116">
        <f>SUMIFS('9'!$K$10:$K$51,'9'!$A$10:$A$51,LOSS!$G$5,'9'!$M$10:$M$51,LOSS!$B85)+SUMIFS('9'!$L$10:$L$51,'9'!$A$10:$A$51,LOSS!$G$5,'9'!$O$10:$O$51,LOSS!$B85)</f>
        <v>0</v>
      </c>
      <c r="BE85" s="115">
        <f>SUMIFS('9'!$N$10:$N$51,'9'!$A$10:$A$51,LOSS!$I$5,'9'!$M$10:$M$51,LOSS!$B85)+SUMIFS('9'!$P$10:$P$51,'9'!$A$10:$A$51,LOSS!$I$5,'9'!$O$10:$O$51,LOSS!$B85)</f>
        <v>0</v>
      </c>
      <c r="BF85" s="116">
        <f>SUMIFS('9'!$K$10:$K$51,'9'!$A$10:$A$51,LOSS!$I$5,'9'!$M$10:$M$51,LOSS!$B85)+SUMIFS('9'!$L$10:$L$51,'9'!$A$10:$A$51,LOSS!$I$5,'9'!$O$10:$O$51,LOSS!$B85)</f>
        <v>0</v>
      </c>
      <c r="BG85" s="115">
        <f>SUMIFS('10'!$N$10:$N$44,'10'!$A$10:$A$44,LOSS!$E$5,'10'!$M$10:$M$44,LOSS!$B85)+SUMIFS('10'!$P$10:$P$44,'10'!$A$10:$A$44,LOSS!$E$5,'10'!$O$10:$O$44,LOSS!$B85)</f>
        <v>0</v>
      </c>
      <c r="BH85" s="116">
        <f>SUMIFS('10'!$K$10:$K$44,'10'!$A$10:$A$44,LOSS!$E$5,'10'!$M$10:$M$44,LOSS!$B85)+SUMIFS('10'!$L$10:$L$44,'10'!$A$10:$A$44,LOSS!$E$5,'10'!$O$10:$O$44,LOSS!$B85)</f>
        <v>0</v>
      </c>
      <c r="BI85" s="115">
        <f>SUMIFS('10'!$N$10:$N$44,'10'!$A$10:$A$44,LOSS!$G$5,'10'!$M$10:$M$44,LOSS!$B85)+SUMIFS('10'!$P$10:$P$44,'10'!$A$10:$A$44,LOSS!$G$5,'10'!$O$10:$O$44,LOSS!$B85)</f>
        <v>0</v>
      </c>
      <c r="BJ85" s="116">
        <f>SUMIFS('10'!$K$10:$K$44,'10'!$A$10:$A$44,LOSS!$G$5,'10'!$M$10:$M$44,LOSS!$B85)+SUMIFS('10'!$L$10:$L$44,'10'!$A$10:$A$44,LOSS!$G$5,'10'!$O$10:$O$44,LOSS!$B85)</f>
        <v>0</v>
      </c>
      <c r="BK85" s="115">
        <f>SUMIFS('10'!$N$10:$N$44,'10'!$A$10:$A$44,LOSS!$I$5,'10'!$M$10:$M$44,LOSS!$B85)+SUMIFS('10'!$P$10:$P$44,'10'!$A$10:$A$44,LOSS!$I$5,'10'!$O$10:$O$44,LOSS!$B85)</f>
        <v>0</v>
      </c>
      <c r="BL85" s="116">
        <f>SUMIFS('10'!$K$10:$K$44,'10'!$A$10:$A$44,LOSS!$I$5,'10'!$M$10:$M$44,LOSS!$B85)+SUMIFS('10'!$L$10:$L$44,'10'!$A$10:$A$44,LOSS!$I$5,'10'!$O$10:$O$44,LOSS!$B85)</f>
        <v>0</v>
      </c>
      <c r="BM85" s="115">
        <f>SUMIFS('11'!$N$10:$N$43,'11'!$A$10:$A$43,LOSS!$E$5,'11'!$M$10:$M$43,LOSS!$B85)+SUMIFS('11'!$P$10:$P$43,'11'!$A$10:$A$43,LOSS!$E$5,'11'!$O$10:$O$43,LOSS!$B85)</f>
        <v>0</v>
      </c>
      <c r="BN85" s="116">
        <f>SUMIFS('11'!$K$10:$K$43,'11'!$A$10:$A$43,LOSS!$E$5,'11'!$M$10:$M$43,LOSS!$B85)+SUMIFS('11'!$L$10:$L$43,'11'!$A$10:$A$43,LOSS!$E$5,'11'!$O$10:$O$43,LOSS!$B85)</f>
        <v>0</v>
      </c>
      <c r="BO85" s="115">
        <f>SUMIFS('11'!$N$10:$N$43,'11'!$A$10:$A$43,LOSS!$G$5,'11'!$M$10:$M$43,LOSS!$B85)+SUMIFS('11'!$P$10:$P$43,'11'!$A$10:$A$43,LOSS!$G$5,'11'!$O$10:$O$43,LOSS!$B85)</f>
        <v>0</v>
      </c>
      <c r="BP85" s="116">
        <f>SUMIFS('11'!$K$10:$K$43,'11'!$A$10:$A$43,LOSS!$G$5,'11'!$M$10:$M$43,LOSS!$B85)+SUMIFS('11'!$L$10:$L$43,'11'!$A$10:$A$43,LOSS!$G$5,'11'!$O$10:$O$43,LOSS!$B85)</f>
        <v>0</v>
      </c>
      <c r="BQ85" s="115">
        <f>SUMIFS('11'!$N$10:$N$43,'11'!$A$10:$A$43,LOSS!$I$5,'11'!$M$10:$M$43,LOSS!$B85)+SUMIFS('11'!$P$10:$P$43,'11'!$A$10:$A$43,LOSS!$I$5,'11'!$O$10:$O$43,LOSS!$B85)</f>
        <v>0</v>
      </c>
      <c r="BR85" s="116">
        <f>SUMIFS('11'!$K$10:$K$43,'11'!$A$10:$A$43,LOSS!$I$5,'11'!$M$10:$M$43,LOSS!$B85)+SUMIFS('11'!$L$10:$L$43,'11'!$A$10:$A$43,LOSS!$I$5,'11'!$O$10:$O$43,LOSS!$B85)</f>
        <v>0</v>
      </c>
      <c r="BS85" s="115">
        <f>SUMIFS('12'!$N$10:$N$44,'12'!$A$10:$A$44,LOSS!$E$5,'12'!$M$10:$M$44,LOSS!$B85)+SUMIFS('12'!$P$10:$P$44,'12'!$A$10:$A$44,LOSS!$E$5,'12'!$O$10:$O$44,LOSS!$B85)</f>
        <v>0</v>
      </c>
      <c r="BT85" s="116">
        <f>SUMIFS('12'!$K$10:$K$44,'12'!$A$10:$A$44,LOSS!$E$5,'12'!$M$10:$M$44,LOSS!$B85)+SUMIFS('12'!$L$10:$L$44,'12'!$A$10:$A$44,LOSS!$E$5,'12'!$O$10:$O$44,LOSS!$B85)</f>
        <v>0</v>
      </c>
      <c r="BU85" s="115">
        <f>SUMIFS('12'!$N$10:$N$44,'12'!$A$10:$A$44,LOSS!$G$5,'12'!$M$10:$M$44,LOSS!$B85)+SUMIFS('12'!$P$10:$P$44,'12'!$A$10:$A$44,LOSS!$G$5,'12'!$O$10:$O$44,LOSS!$B85)</f>
        <v>0</v>
      </c>
      <c r="BV85" s="116">
        <f>SUMIFS('12'!$K$10:$K$44,'12'!$A$10:$A$44,LOSS!$G$5,'12'!$M$10:$M$44,LOSS!$B85)+SUMIFS('12'!$L$10:$L$44,'12'!$A$10:$A$44,LOSS!$G$5,'12'!$O$10:$O$44,LOSS!$B85)</f>
        <v>0</v>
      </c>
      <c r="BW85" s="115">
        <f>SUMIFS('12'!$N$10:$N$44,'12'!$A$10:$A$44,LOSS!$I$5,'12'!$M$10:$M$44,LOSS!$B85)+SUMIFS('12'!$P$10:$P$44,'12'!$A$10:$A$44,LOSS!$I$5,'12'!$O$10:$O$44,LOSS!$B85)</f>
        <v>0</v>
      </c>
      <c r="BX85" s="116">
        <f>SUMIFS('12'!$K$10:$K$44,'12'!$A$10:$A$44,LOSS!$I$5,'12'!$M$10:$M$44,LOSS!$B85)+SUMIFS('12'!$L$10:$L$44,'12'!$A$10:$A$44,LOSS!$I$5,'12'!$O$10:$O$44,LOSS!$B85)</f>
        <v>0</v>
      </c>
      <c r="BY85" s="115">
        <f>SUMIFS('13'!$N$10:$N$44,'13'!$A$10:$A$44,LOSS!$E$5,'13'!$M$10:$M$44,LOSS!$B85)+SUMIFS('13'!$P$10:$P$44,'13'!$A$10:$A$44,LOSS!$E$5,'13'!$O$10:$O$44,LOSS!$B85)</f>
        <v>0</v>
      </c>
      <c r="BZ85" s="116">
        <f>SUMIFS('13'!$K$10:$K$44,'13'!$A$10:$A$44,LOSS!$E$5,'13'!$M$10:$M$44,LOSS!$B85)+SUMIFS('13'!$L$10:$L$44,'13'!$A$10:$A$44,LOSS!$E$5,'13'!$O$10:$O$44,LOSS!$B85)</f>
        <v>0</v>
      </c>
      <c r="CA85" s="115">
        <f>SUMIFS('13'!$N$10:$N$44,'13'!$A$10:$A$44,LOSS!$G$5,'13'!$M$10:$M$44,LOSS!$B85)+SUMIFS('13'!$P$10:$P$44,'13'!$A$10:$A$44,LOSS!$G$5,'13'!$O$10:$O$44,LOSS!$B85)</f>
        <v>0</v>
      </c>
      <c r="CB85" s="116">
        <f>SUMIFS('13'!$K$10:$K$44,'13'!$A$10:$A$44,LOSS!$G$5,'13'!$M$10:$M$44,LOSS!$B85)+SUMIFS('13'!$L$10:$L$44,'13'!$A$10:$A$44,LOSS!$G$5,'13'!$O$10:$O$44,LOSS!$B85)</f>
        <v>0</v>
      </c>
      <c r="CC85" s="115">
        <f>SUMIFS('13'!$N$10:$N$44,'13'!$A$10:$A$44,LOSS!$I$5,'13'!$M$10:$M$44,LOSS!$B85)+SUMIFS('13'!$P$10:$P$44,'13'!$A$10:$A$44,LOSS!$I$5,'13'!$O$10:$O$44,LOSS!$B85)</f>
        <v>0</v>
      </c>
      <c r="CD85" s="116">
        <f>SUMIFS('13'!$K$10:$K$44,'13'!$A$10:$A$44,LOSS!$I$5,'13'!$M$10:$M$44,LOSS!$B85)+SUMIFS('13'!$L$10:$L$44,'13'!$A$10:$A$44,LOSS!$I$5,'13'!$O$10:$O$44,LOSS!$B85)</f>
        <v>0</v>
      </c>
      <c r="CE85" s="115">
        <f>SUMIFS('14'!$N$10:$N$44,'14'!$A$10:$A$44,LOSS!$E$5,'14'!$M$10:$M$44,LOSS!$B85)+SUMIFS('14'!$P$10:$P$44,'14'!$A$10:$A$44,LOSS!$E$5,'14'!$O$10:$O$44,LOSS!$B85)</f>
        <v>0</v>
      </c>
      <c r="CF85" s="116">
        <f>SUMIFS('14'!$K$10:$K$44,'14'!$A$10:$A$44,LOSS!$E$5,'14'!$M$10:$M$44,LOSS!$B85)+SUMIFS('14'!$L$10:$L$44,'14'!$A$10:$A$44,LOSS!$E$5,'14'!$O$10:$O$44,LOSS!$B85)</f>
        <v>0</v>
      </c>
      <c r="CG85" s="115">
        <f>SUMIFS('14'!$N$10:$N$44,'14'!$A$10:$A$44,LOSS!$G$5,'14'!$M$10:$M$44,LOSS!$B85)+SUMIFS('14'!$P$10:$P$44,'14'!$A$10:$A$44,LOSS!$G$5,'14'!$O$10:$O$44,LOSS!$B85)</f>
        <v>0</v>
      </c>
      <c r="CH85" s="116">
        <f>SUMIFS('14'!$K$10:$K$44,'14'!$A$10:$A$44,LOSS!$G$5,'14'!$M$10:$M$44,LOSS!$B85)+SUMIFS('14'!$L$10:$L$44,'14'!$A$10:$A$44,LOSS!$G$5,'14'!$O$10:$O$44,LOSS!$B85)</f>
        <v>0</v>
      </c>
      <c r="CI85" s="115">
        <f>SUMIFS('14'!$N$10:$N$44,'14'!$A$10:$A$44,LOSS!$I$5,'14'!$M$10:$M$44,LOSS!$B85)+SUMIFS('14'!$P$10:$P$44,'14'!$A$10:$A$44,LOSS!$I$5,'14'!$O$10:$O$44,LOSS!$B85)</f>
        <v>0</v>
      </c>
      <c r="CJ85" s="116">
        <f>SUMIFS('14'!$K$10:$K$44,'14'!$A$10:$A$44,LOSS!$I$5,'14'!$M$10:$M$44,LOSS!$B85)+SUMIFS('14'!$L$10:$L$44,'14'!$A$10:$A$44,LOSS!$I$5,'14'!$O$10:$O$44,LOSS!$B85)</f>
        <v>0</v>
      </c>
      <c r="CK85" s="115">
        <f>SUMIFS('15'!$N$10:$N$44,'15'!$A$10:$A$44,LOSS!$E$5,'15'!$M$10:$M$44,LOSS!$B85)+SUMIFS('15'!$P$10:$P$44,'15'!$A$10:$A$44,LOSS!$E$5,'15'!$O$10:$O$44,LOSS!$B85)</f>
        <v>0</v>
      </c>
      <c r="CL85" s="116">
        <f>SUMIFS('15'!$K$10:$K$44,'15'!$A$10:$A$44,LOSS!$E$5,'15'!$M$10:$M$44,LOSS!$B85)+SUMIFS('15'!$L$10:$L$44,'15'!$A$10:$A$44,LOSS!$E$5,'15'!$O$10:$O$44,LOSS!$B85)</f>
        <v>0</v>
      </c>
      <c r="CM85" s="115">
        <f>SUMIFS('15'!$N$10:$N$44,'15'!$A$10:$A$44,LOSS!$G$5,'15'!$M$10:$M$44,LOSS!$B85)+SUMIFS('15'!$P$10:$P$44,'15'!$A$10:$A$44,LOSS!$G$5,'15'!$O$10:$O$44,LOSS!$B85)</f>
        <v>0</v>
      </c>
      <c r="CN85" s="116">
        <f>SUMIFS('15'!$K$10:$K$44,'15'!$A$10:$A$44,LOSS!$G$5,'15'!$M$10:$M$44,LOSS!$B85)+SUMIFS('15'!$L$10:$L$44,'15'!$A$10:$A$44,LOSS!$G$5,'15'!$O$10:$O$44,LOSS!$B85)</f>
        <v>0</v>
      </c>
      <c r="CO85" s="115">
        <f>SUMIFS('15'!$N$10:$N$44,'15'!$A$10:$A$44,LOSS!$I$5,'15'!$M$10:$M$44,LOSS!$B85)+SUMIFS('15'!$P$10:$P$44,'15'!$A$10:$A$44,LOSS!$I$5,'15'!$O$10:$O$44,LOSS!$B85)</f>
        <v>0</v>
      </c>
      <c r="CP85" s="116">
        <f>SUMIFS('15'!$K$10:$K$44,'15'!$A$10:$A$44,LOSS!$I$5,'15'!$M$10:$M$44,LOSS!$B85)+SUMIFS('15'!$L$10:$L$44,'15'!$A$10:$A$44,LOSS!$I$5,'15'!$O$10:$O$44,LOSS!$B85)</f>
        <v>0</v>
      </c>
      <c r="CQ85" s="115">
        <f>SUMIFS('16'!$N$10:$N$44,'16'!$A$10:$A$44,LOSS!$E$5,'16'!$M$10:$M$44,LOSS!$B85)+SUMIFS('16'!$P$10:$P$44,'16'!$A$10:$A$44,LOSS!$E$5,'16'!$O$10:$O$44,LOSS!$B85)</f>
        <v>0</v>
      </c>
      <c r="CR85" s="116">
        <f>SUMIFS('16'!$K$10:$K$44,'16'!$A$10:$A$44,LOSS!$E$5,'16'!$M$10:$M$44,LOSS!$B85)+SUMIFS('16'!$L$10:$L$44,'16'!$A$10:$A$44,LOSS!$E$5,'16'!$O$10:$O$44,LOSS!$B85)</f>
        <v>0</v>
      </c>
      <c r="CS85" s="115">
        <f>SUMIFS('16'!$N$10:$N$44,'16'!$A$10:$A$44,LOSS!$G$5,'16'!$M$10:$M$44,LOSS!$B85)+SUMIFS('16'!$P$10:$P$44,'16'!$A$10:$A$44,LOSS!$G$5,'16'!$O$10:$O$44,LOSS!$B85)</f>
        <v>0</v>
      </c>
      <c r="CT85" s="116">
        <f>SUMIFS('16'!$K$10:$K$44,'16'!$A$10:$A$44,LOSS!$G$5,'16'!$M$10:$M$44,LOSS!$B85)+SUMIFS('16'!$L$10:$L$44,'16'!$A$10:$A$44,LOSS!$G$5,'16'!$O$10:$O$44,LOSS!$B85)</f>
        <v>0</v>
      </c>
      <c r="CU85" s="115">
        <f>SUMIFS('16'!$N$10:$N$44,'16'!$A$10:$A$44,LOSS!$I$5,'16'!$M$10:$M$44,LOSS!$B85)+SUMIFS('16'!$P$10:$P$44,'16'!$A$10:$A$44,LOSS!$I$5,'16'!$O$10:$O$44,LOSS!$B85)</f>
        <v>0</v>
      </c>
      <c r="CV85" s="116">
        <f>SUMIFS('16'!$K$10:$K$44,'16'!$A$10:$A$44,LOSS!$I$5,'16'!$M$10:$M$44,LOSS!$B85)+SUMIFS('16'!$L$10:$L$44,'16'!$A$10:$A$44,LOSS!$I$5,'16'!$O$10:$O$44,LOSS!$B85)</f>
        <v>0</v>
      </c>
      <c r="CW85" s="115">
        <f>SUMIFS('17'!$N$10:$N$44,'17'!$A$10:$A$44,LOSS!$E$5,'17'!$M$10:$M$44,LOSS!$B85)+SUMIFS('17'!$P$10:$P$44,'17'!$A$10:$A$44,LOSS!$E$5,'17'!$O$10:$O$44,LOSS!$B85)</f>
        <v>0</v>
      </c>
      <c r="CX85" s="116">
        <f>SUMIFS('17'!$K$10:$K$44,'17'!$A$10:$A$44,LOSS!$E$5,'17'!$M$10:$M$44,LOSS!$B85)+SUMIFS('17'!$L$10:$L$44,'17'!$A$10:$A$44,LOSS!$E$5,'17'!$O$10:$O$44,LOSS!$B85)</f>
        <v>0</v>
      </c>
      <c r="CY85" s="115">
        <f>SUMIFS('17'!$N$10:$N$44,'17'!$A$10:$A$44,LOSS!$G$5,'17'!$M$10:$M$44,LOSS!$B85)+SUMIFS('17'!$P$10:$P$44,'17'!$A$10:$A$44,LOSS!$G$5,'17'!$O$10:$O$44,LOSS!$B85)</f>
        <v>0</v>
      </c>
      <c r="CZ85" s="116">
        <f>SUMIFS('17'!$K$10:$K$44,'17'!$A$10:$A$44,LOSS!$G$5,'17'!$M$10:$M$44,LOSS!$B85)+SUMIFS('17'!$L$10:$L$44,'17'!$A$10:$A$44,LOSS!$G$5,'17'!$O$10:$O$44,LOSS!$B85)</f>
        <v>0</v>
      </c>
      <c r="DA85" s="115">
        <f>SUMIFS('17'!$N$10:$N$44,'17'!$A$10:$A$44,LOSS!$I$5,'17'!$M$10:$M$44,LOSS!$B85)+SUMIFS('17'!$P$10:$P$44,'17'!$A$10:$A$44,LOSS!$I$5,'17'!$O$10:$O$44,LOSS!$B85)</f>
        <v>0</v>
      </c>
      <c r="DB85" s="116">
        <f>SUMIFS('17'!$K$10:$K$44,'17'!$A$10:$A$44,LOSS!$I$5,'17'!$M$10:$M$44,LOSS!$B85)+SUMIFS('17'!$L$10:$L$44,'17'!$A$10:$A$44,LOSS!$I$5,'17'!$O$10:$O$44,LOSS!$B85)</f>
        <v>0</v>
      </c>
      <c r="DC85" s="115">
        <f>SUMIFS('18'!$N$10:$N$44,'18'!$A$10:$A$44,LOSS!$E$5,'18'!$M$10:$M$44,LOSS!$B85)+SUMIFS('18'!$P$10:$P$44,'18'!$A$10:$A$44,LOSS!$E$5,'18'!$O$10:$O$44,LOSS!$B85)</f>
        <v>0</v>
      </c>
      <c r="DD85" s="116">
        <f>SUMIFS('18'!$K$10:$K$44,'18'!$A$10:$A$44,LOSS!$E$5,'18'!$M$10:$M$44,LOSS!$B85)+SUMIFS('18'!$L$10:$L$44,'18'!$A$10:$A$44,LOSS!$E$5,'18'!$O$10:$O$44,LOSS!$B85)</f>
        <v>0</v>
      </c>
      <c r="DE85" s="115">
        <f>SUMIFS('18'!$N$10:$N$44,'18'!$A$10:$A$44,LOSS!$G$5,'18'!$M$10:$M$44,LOSS!$B85)+SUMIFS('18'!$P$10:$P$44,'18'!$A$10:$A$44,LOSS!$G$5,'18'!$O$10:$O$44,LOSS!$B85)</f>
        <v>0</v>
      </c>
      <c r="DF85" s="116">
        <f>SUMIFS('18'!$K$10:$K$44,'18'!$A$10:$A$44,LOSS!$G$5,'18'!$M$10:$M$44,LOSS!$B85)+SUMIFS('18'!$L$10:$L$44,'18'!$A$10:$A$44,LOSS!$G$5,'18'!$O$10:$O$44,LOSS!$B85)</f>
        <v>0</v>
      </c>
      <c r="DG85" s="115">
        <f>SUMIFS('18'!$N$10:$N$44,'18'!$A$10:$A$44,LOSS!$I$5,'18'!$M$10:$M$44,LOSS!$B85)+SUMIFS('18'!$P$10:$P$44,'18'!$A$10:$A$44,LOSS!$I$5,'18'!$O$10:$O$44,LOSS!$B85)</f>
        <v>0</v>
      </c>
      <c r="DH85" s="116">
        <f>SUMIFS('18'!$K$10:$K$44,'18'!$A$10:$A$44,LOSS!$I$5,'18'!$M$10:$M$44,LOSS!$B85)+SUMIFS('18'!$L$10:$L$44,'18'!$A$10:$A$44,LOSS!$I$5,'18'!$O$10:$O$44,LOSS!$B85)</f>
        <v>0</v>
      </c>
      <c r="DI85" s="115">
        <f>SUMIFS('19'!$N$10:$N$44,'19'!$A$10:$A$44,LOSS!$E$5,'19'!$M$10:$M$44,LOSS!$B85)+SUMIFS('19'!$P$10:$P$44,'19'!$A$10:$A$44,LOSS!$E$5,'19'!$O$10:$O$44,LOSS!$B85)</f>
        <v>0</v>
      </c>
      <c r="DJ85" s="116">
        <f>SUMIFS('19'!$K$10:$K$44,'19'!$A$10:$A$44,LOSS!$E$5,'19'!$M$10:$M$44,LOSS!$B85)+SUMIFS('19'!$L$10:$L$44,'19'!$A$10:$A$44,LOSS!$E$5,'19'!$O$10:$O$44,LOSS!$B85)</f>
        <v>0</v>
      </c>
      <c r="DK85" s="115">
        <f>SUMIFS('19'!$N$10:$N$44,'19'!$A$10:$A$44,LOSS!$G$5,'19'!$M$10:$M$44,LOSS!$B85)+SUMIFS('19'!$P$10:$P$44,'19'!$A$10:$A$44,LOSS!$G$5,'19'!$O$10:$O$44,LOSS!$B85)</f>
        <v>0</v>
      </c>
      <c r="DL85" s="116">
        <f>SUMIFS('19'!$K$10:$K$44,'19'!$A$10:$A$44,LOSS!$G$5,'19'!$M$10:$M$44,LOSS!$B85)+SUMIFS('19'!$L$10:$L$44,'19'!$A$10:$A$44,LOSS!$G$5,'19'!$O$10:$O$44,LOSS!$B85)</f>
        <v>0</v>
      </c>
      <c r="DM85" s="115">
        <f>SUMIFS('19'!$N$10:$N$44,'19'!$A$10:$A$44,LOSS!$I$5,'19'!$M$10:$M$44,LOSS!$B85)+SUMIFS('19'!$P$10:$P$44,'19'!$A$10:$A$44,LOSS!$I$5,'19'!$O$10:$O$44,LOSS!$B85)</f>
        <v>0</v>
      </c>
      <c r="DN85" s="116">
        <f>SUMIFS('19'!$K$10:$K$44,'19'!$A$10:$A$44,LOSS!$I$5,'19'!$M$10:$M$44,LOSS!$B85)+SUMIFS('19'!$L$10:$L$44,'19'!$A$10:$A$44,LOSS!$I$5,'19'!$O$10:$O$44,LOSS!$B85)</f>
        <v>0</v>
      </c>
      <c r="DO85" s="115">
        <f>SUMIFS('20'!$N$10:$N$44,'20'!$A$10:$A$44,LOSS!$E$5,'20'!$M$10:$M$44,LOSS!$B85)+SUMIFS('20'!$P$10:$P$44,'20'!$A$10:$A$44,LOSS!$E$5,'20'!$O$10:$O$44,LOSS!$B85)</f>
        <v>0</v>
      </c>
      <c r="DP85" s="116">
        <f>SUMIFS('20'!$K$10:$K$44,'20'!$A$10:$A$44,LOSS!$E$5,'20'!$M$10:$M$44,LOSS!$B85)+SUMIFS('20'!$L$10:$L$44,'20'!$A$10:$A$44,LOSS!$E$5,'20'!$O$10:$O$44,LOSS!$B85)</f>
        <v>0</v>
      </c>
      <c r="DQ85" s="115">
        <f>SUMIFS('20'!$N$10:$N$44,'20'!$A$10:$A$44,LOSS!$G$5,'20'!$M$10:$M$44,LOSS!$B85)+SUMIFS('20'!$P$10:$P$44,'20'!$A$10:$A$44,LOSS!$G$5,'20'!$O$10:$O$44,LOSS!$B85)</f>
        <v>0</v>
      </c>
      <c r="DR85" s="116">
        <f>SUMIFS('20'!$K$10:$K$44,'20'!$A$10:$A$44,LOSS!$G$5,'20'!$M$10:$M$44,LOSS!$B85)+SUMIFS('20'!$L$10:$L$44,'20'!$A$10:$A$44,LOSS!$G$5,'20'!$O$10:$O$44,LOSS!$B85)</f>
        <v>0</v>
      </c>
      <c r="DS85" s="115">
        <f>SUMIFS('20'!$N$10:$N$44,'20'!$A$10:$A$44,LOSS!$I$5,'20'!$M$10:$M$44,LOSS!$B85)+SUMIFS('20'!$P$10:$P$44,'20'!$A$10:$A$44,LOSS!$I$5,'20'!$O$10:$O$44,LOSS!$B85)</f>
        <v>0</v>
      </c>
      <c r="DT85" s="116">
        <f>SUMIFS('20'!$K$10:$K$44,'20'!$A$10:$A$44,LOSS!$I$5,'20'!$M$10:$M$44,LOSS!$B85)+SUMIFS('20'!$L$10:$L$44,'20'!$A$10:$A$44,LOSS!$I$5,'20'!$O$10:$O$44,LOSS!$B85)</f>
        <v>0</v>
      </c>
      <c r="DU85" s="115">
        <f>SUMIFS('21'!$N$10:$N$44,'21'!$A$10:$A$44,LOSS!$E$5,'21'!$M$10:$M$44,LOSS!$B85)+SUMIFS('21'!$P$10:$P$44,'21'!$A$10:$A$44,LOSS!$E$5,'21'!$O$10:$O$44,LOSS!$B85)</f>
        <v>0</v>
      </c>
      <c r="DV85" s="116">
        <f>SUMIFS('21'!$K$10:$K$44,'21'!$A$10:$A$44,LOSS!$E$5,'21'!$M$10:$M$44,LOSS!$B85)+SUMIFS('21'!$L$10:$L$44,'21'!$A$10:$A$44,LOSS!$E$5,'21'!$O$10:$O$44,LOSS!$B85)</f>
        <v>0</v>
      </c>
      <c r="DW85" s="115">
        <f>SUMIFS('21'!$N$10:$N$44,'21'!$A$10:$A$44,LOSS!$G$5,'21'!$M$10:$M$44,LOSS!$B85)+SUMIFS('21'!$P$10:$P$44,'21'!$A$10:$A$44,LOSS!$G$5,'21'!$O$10:$O$44,LOSS!$B85)</f>
        <v>0</v>
      </c>
      <c r="DX85" s="116">
        <f>SUMIFS('21'!$K$10:$K$44,'21'!$A$10:$A$44,LOSS!$G$5,'21'!$M$10:$M$44,LOSS!$B85)+SUMIFS('21'!$L$10:$L$44,'21'!$A$10:$A$44,LOSS!$G$5,'21'!$O$10:$O$44,LOSS!$B85)</f>
        <v>0</v>
      </c>
      <c r="DY85" s="115">
        <f>SUMIFS('21'!$N$10:$N$44,'21'!$A$10:$A$44,LOSS!$I$5,'21'!$M$10:$M$44,LOSS!$B85)+SUMIFS('21'!$P$10:$P$44,'21'!$A$10:$A$44,LOSS!$I$5,'21'!$O$10:$O$44,LOSS!$B85)</f>
        <v>0</v>
      </c>
      <c r="DZ85" s="116">
        <f>SUMIFS('21'!$K$10:$K$44,'21'!$A$10:$A$44,LOSS!$I$5,'21'!$M$10:$M$44,LOSS!$B85)+SUMIFS('21'!$L$10:$L$44,'21'!$A$10:$A$44,LOSS!$I$5,'21'!$O$10:$O$44,LOSS!$B85)</f>
        <v>0</v>
      </c>
      <c r="EA85" s="115">
        <f>SUMIFS('22'!$N$10:$N$44,'22'!$A$10:$A$44,LOSS!$E$5,'22'!$M$10:$M$44,LOSS!$B85)+SUMIFS('22'!$P$10:$P$44,'22'!$A$10:$A$44,LOSS!$E$5,'22'!$O$10:$O$44,LOSS!$B85)</f>
        <v>0</v>
      </c>
      <c r="EB85" s="116">
        <f>SUMIFS('22'!$K$10:$K$44,'22'!$A$10:$A$44,LOSS!$E$5,'22'!$M$10:$M$44,LOSS!$B85)+SUMIFS('22'!$L$10:$L$44,'22'!$A$10:$A$44,LOSS!$E$5,'22'!$O$10:$O$44,LOSS!$B85)</f>
        <v>0</v>
      </c>
      <c r="EC85" s="115">
        <f>SUMIFS('22'!$N$10:$N$44,'22'!$A$10:$A$44,LOSS!$G$5,'22'!$M$10:$M$44,LOSS!$B85)+SUMIFS('22'!$P$10:$P$44,'22'!$A$10:$A$44,LOSS!$G$5,'22'!$O$10:$O$44,LOSS!$B85)</f>
        <v>0</v>
      </c>
      <c r="ED85" s="116">
        <f>SUMIFS('22'!$K$10:$K$44,'22'!$A$10:$A$44,LOSS!$G$5,'22'!$M$10:$M$44,LOSS!$B85)+SUMIFS('22'!$L$10:$L$44,'22'!$A$10:$A$44,LOSS!$G$5,'22'!$O$10:$O$44,LOSS!$B85)</f>
        <v>0</v>
      </c>
      <c r="EE85" s="115">
        <f>SUMIFS('22'!$N$10:$N$44,'22'!$A$10:$A$44,LOSS!$I$5,'22'!$M$10:$M$44,LOSS!$B85)+SUMIFS('22'!$P$10:$P$44,'22'!$A$10:$A$44,LOSS!$I$5,'22'!$O$10:$O$44,LOSS!$B85)</f>
        <v>0</v>
      </c>
      <c r="EF85" s="116">
        <f>SUMIFS('22'!$K$10:$K$44,'22'!$A$10:$A$44,LOSS!$I$5,'22'!$M$10:$M$44,LOSS!$B85)+SUMIFS('22'!$L$10:$L$44,'22'!$A$10:$A$44,LOSS!$I$5,'22'!$O$10:$O$44,LOSS!$B85)</f>
        <v>0</v>
      </c>
      <c r="EG85" s="115">
        <f>SUMIFS('23'!$N$10:$N$44,'23'!$A$10:$A$44,LOSS!$E$5,'23'!$M$10:$M$44,LOSS!$B85)+SUMIFS('23'!$P$10:$P$44,'23'!$A$10:$A$44,LOSS!$E$5,'23'!$O$10:$O$44,LOSS!$B85)</f>
        <v>0</v>
      </c>
      <c r="EH85" s="116">
        <f>SUMIFS('23'!$K$10:$K$44,'23'!$A$10:$A$44,LOSS!$E$5,'23'!$M$10:$M$44,LOSS!$B85)+SUMIFS('23'!$L$10:$L$44,'23'!$A$10:$A$44,LOSS!$E$5,'23'!$O$10:$O$44,LOSS!$B85)</f>
        <v>0</v>
      </c>
      <c r="EI85" s="115">
        <f>SUMIFS('23'!$N$10:$N$44,'23'!$A$10:$A$44,LOSS!$G$5,'23'!$M$10:$M$44,LOSS!$B85)+SUMIFS('23'!$P$10:$P$44,'23'!$A$10:$A$44,LOSS!$G$5,'23'!$O$10:$O$44,LOSS!$B85)</f>
        <v>0</v>
      </c>
      <c r="EJ85" s="116">
        <f>SUMIFS('23'!$K$10:$K$44,'23'!$A$10:$A$44,LOSS!$G$5,'23'!$M$10:$M$44,LOSS!$B85)+SUMIFS('23'!$L$10:$L$44,'23'!$A$10:$A$44,LOSS!$G$5,'23'!$O$10:$O$44,LOSS!$B85)</f>
        <v>0</v>
      </c>
      <c r="EK85" s="115">
        <f>SUMIFS('23'!$N$10:$N$44,'23'!$A$10:$A$44,LOSS!$I$5,'23'!$M$10:$M$44,LOSS!$B85)+SUMIFS('23'!$P$10:$P$44,'23'!$A$10:$A$44,LOSS!$I$5,'23'!$O$10:$O$44,LOSS!$B85)</f>
        <v>0</v>
      </c>
      <c r="EL85" s="116">
        <f>SUMIFS('23'!$K$10:$K$44,'23'!$A$10:$A$44,LOSS!$I$5,'23'!$M$10:$M$44,LOSS!$B85)+SUMIFS('23'!$L$10:$L$44,'23'!$A$10:$A$44,LOSS!$I$5,'23'!$O$10:$O$44,LOSS!$B85)</f>
        <v>0</v>
      </c>
      <c r="EM85" s="115">
        <f>SUMIFS('24'!$N$10:$N$44,'24'!$A$10:$A$44,LOSS!$E$5,'24'!$M$10:$M$44,LOSS!$B85)+SUMIFS('24'!$P$10:$P$44,'24'!$A$10:$A$44,LOSS!$E$5,'24'!$O$10:$O$44,LOSS!$B85)</f>
        <v>0</v>
      </c>
      <c r="EN85" s="116">
        <f>SUMIFS('24'!$K$10:$K$44,'24'!$A$10:$A$44,LOSS!$E$5,'24'!$M$10:$M$44,LOSS!$B85)+SUMIFS('24'!$L$10:$L$44,'24'!$A$10:$A$44,LOSS!$E$5,'24'!$O$10:$O$44,LOSS!$B85)</f>
        <v>0</v>
      </c>
      <c r="EO85" s="115">
        <f>SUMIFS('24'!$N$10:$N$44,'24'!$A$10:$A$44,LOSS!$G$5,'24'!$M$10:$M$44,LOSS!$B85)+SUMIFS('24'!$P$10:$P$44,'24'!$A$10:$A$44,LOSS!$G$5,'24'!$O$10:$O$44,LOSS!$B85)</f>
        <v>0</v>
      </c>
      <c r="EP85" s="116">
        <f>SUMIFS('24'!$K$10:$K$44,'24'!$A$10:$A$44,LOSS!$G$5,'24'!$M$10:$M$44,LOSS!$B85)+SUMIFS('24'!$L$10:$L$44,'24'!$A$10:$A$44,LOSS!$G$5,'24'!$O$10:$O$44,LOSS!$B85)</f>
        <v>0</v>
      </c>
      <c r="EQ85" s="115">
        <f>SUMIFS('24'!$N$10:$N$44,'24'!$A$10:$A$44,LOSS!$I$5,'24'!$M$10:$M$44,LOSS!$B85)+SUMIFS('24'!$P$10:$P$44,'24'!$A$10:$A$44,LOSS!$I$5,'24'!$O$10:$O$44,LOSS!$B85)</f>
        <v>0</v>
      </c>
      <c r="ER85" s="116">
        <f>SUMIFS('24'!$K$10:$K$44,'24'!$A$10:$A$44,LOSS!$I$5,'24'!$M$10:$M$44,LOSS!$B85)+SUMIFS('24'!$L$10:$L$44,'24'!$A$10:$A$44,LOSS!$I$5,'24'!$O$10:$O$44,LOSS!$B85)</f>
        <v>0</v>
      </c>
      <c r="ES85" s="115">
        <f>SUMIFS('25'!$N$10:$N$44,'25'!$A$10:$A$44,LOSS!$E$5,'25'!$M$10:$M$44,LOSS!$B85)+SUMIFS('25'!$P$10:$P$44,'25'!$A$10:$A$44,LOSS!$E$5,'25'!$O$10:$O$44,LOSS!$B85)</f>
        <v>0</v>
      </c>
      <c r="ET85" s="116">
        <f>SUMIFS('25'!$K$10:$K$44,'25'!$A$10:$A$44,LOSS!$E$5,'25'!$M$10:$M$44,LOSS!$B85)+SUMIFS('25'!$L$10:$L$44,'25'!$A$10:$A$44,LOSS!$E$5,'25'!$O$10:$O$44,LOSS!$B85)</f>
        <v>0</v>
      </c>
      <c r="EU85" s="115">
        <f>SUMIFS('25'!$N$10:$N$44,'25'!$A$10:$A$44,LOSS!$G$5,'25'!$M$10:$M$44,LOSS!$B85)+SUMIFS('25'!$P$10:$P$44,'25'!$A$10:$A$44,LOSS!$G$5,'25'!$O$10:$O$44,LOSS!$B85)</f>
        <v>0</v>
      </c>
      <c r="EV85" s="116">
        <f>SUMIFS('25'!$K$10:$K$44,'25'!$A$10:$A$44,LOSS!$G$5,'25'!$M$10:$M$44,LOSS!$B85)+SUMIFS('25'!$L$10:$L$44,'25'!$A$10:$A$44,LOSS!$G$5,'25'!$O$10:$O$44,LOSS!$B85)</f>
        <v>0</v>
      </c>
      <c r="EW85" s="115">
        <f>SUMIFS('25'!$N$10:$N$44,'25'!$A$10:$A$44,LOSS!$I$5,'25'!$M$10:$M$44,LOSS!$B85)+SUMIFS('25'!$P$10:$P$44,'25'!$A$10:$A$44,LOSS!$I$5,'25'!$O$10:$O$44,LOSS!$B85)</f>
        <v>0</v>
      </c>
      <c r="EX85" s="116">
        <f>SUMIFS('25'!$K$10:$K$44,'25'!$A$10:$A$44,LOSS!$I$5,'25'!$M$10:$M$44,LOSS!$B85)+SUMIFS('25'!$L$10:$L$44,'25'!$A$10:$A$44,LOSS!$I$5,'25'!$O$10:$O$44,LOSS!$B85)</f>
        <v>0</v>
      </c>
      <c r="EY85" s="115">
        <f>SUMIFS('26'!$N$10:$N$44,'26'!$A$10:$A$44,LOSS!$E$5,'26'!$M$10:$M$44,LOSS!$B85)+SUMIFS('26'!$P$10:$P$44,'26'!$A$10:$A$44,LOSS!$E$5,'26'!$O$10:$O$44,LOSS!$B85)</f>
        <v>0</v>
      </c>
      <c r="EZ85" s="116">
        <f>SUMIFS('26'!$K$10:$K$44,'26'!$A$10:$A$44,LOSS!$E$5,'26'!$M$10:$M$44,LOSS!$B85)+SUMIFS('26'!$L$10:$L$44,'26'!$A$10:$A$44,LOSS!$E$5,'26'!$O$10:$O$44,LOSS!$B85)</f>
        <v>0</v>
      </c>
      <c r="FA85" s="115">
        <f>SUMIFS('26'!$N$10:$N$44,'26'!$A$10:$A$44,LOSS!$G$5,'26'!$M$10:$M$44,LOSS!$B85)+SUMIFS('26'!$P$10:$P$44,'26'!$A$10:$A$44,LOSS!$G$5,'26'!$O$10:$O$44,LOSS!$B85)</f>
        <v>0</v>
      </c>
      <c r="FB85" s="116">
        <f>SUMIFS('26'!$K$10:$K$44,'26'!$A$10:$A$44,LOSS!$G$5,'26'!$M$10:$M$44,LOSS!$B85)+SUMIFS('26'!$L$10:$L$44,'26'!$A$10:$A$44,LOSS!$G$5,'26'!$O$10:$O$44,LOSS!$B85)</f>
        <v>0</v>
      </c>
      <c r="FC85" s="115">
        <f>SUMIFS('26'!$N$10:$N$44,'26'!$A$10:$A$44,LOSS!$I$5,'26'!$M$10:$M$44,LOSS!$B85)+SUMIFS('26'!$P$10:$P$44,'26'!$A$10:$A$44,LOSS!$I$5,'26'!$O$10:$O$44,LOSS!$B85)</f>
        <v>0</v>
      </c>
      <c r="FD85" s="116">
        <f>SUMIFS('26'!$K$10:$K$44,'26'!$A$10:$A$44,LOSS!$I$5,'26'!$M$10:$M$44,LOSS!$B85)+SUMIFS('26'!$L$10:$L$44,'26'!$A$10:$A$44,LOSS!$I$5,'26'!$O$10:$O$44,LOSS!$B85)</f>
        <v>0</v>
      </c>
      <c r="FE85" s="115">
        <f>SUMIFS('27'!$N$10:$N$44,'27'!$A$10:$A$44,LOSS!$E$5,'27'!$M$10:$M$44,LOSS!$B85)+SUMIFS('27'!$P$10:$P$44,'27'!$A$10:$A$44,LOSS!$E$5,'27'!$O$10:$O$44,LOSS!$B85)</f>
        <v>0</v>
      </c>
      <c r="FF85" s="116">
        <f>SUMIFS('27'!$K$10:$K$44,'27'!$A$10:$A$44,LOSS!$E$5,'27'!$M$10:$M$44,LOSS!$B85)+SUMIFS('27'!$L$10:$L$44,'27'!$A$10:$A$44,LOSS!$E$5,'27'!$O$10:$O$44,LOSS!$B85)</f>
        <v>0</v>
      </c>
      <c r="FG85" s="115">
        <f>SUMIFS('27'!$N$10:$N$44,'27'!$A$10:$A$44,LOSS!$G$5,'27'!$M$10:$M$44,LOSS!$B85)+SUMIFS('27'!$P$10:$P$44,'27'!$A$10:$A$44,LOSS!$G$5,'27'!$O$10:$O$44,LOSS!$B85)</f>
        <v>0</v>
      </c>
      <c r="FH85" s="116">
        <f>SUMIFS('27'!$K$10:$K$44,'27'!$A$10:$A$44,LOSS!$G$5,'27'!$M$10:$M$44,LOSS!$B85)+SUMIFS('27'!$L$10:$L$44,'27'!$A$10:$A$44,LOSS!$G$5,'27'!$O$10:$O$44,LOSS!$B85)</f>
        <v>0</v>
      </c>
      <c r="FI85" s="115">
        <f>SUMIFS('27'!$N$10:$N$44,'27'!$A$10:$A$44,LOSS!$I$5,'27'!$M$10:$M$44,LOSS!$B85)+SUMIFS('27'!$P$10:$P$44,'27'!$A$10:$A$44,LOSS!$I$5,'27'!$O$10:$O$44,LOSS!$B85)</f>
        <v>0</v>
      </c>
      <c r="FJ85" s="116">
        <f>SUMIFS('27'!$K$10:$K$44,'27'!$A$10:$A$44,LOSS!$I$5,'27'!$M$10:$M$44,LOSS!$B85)+SUMIFS('27'!$L$10:$L$44,'27'!$A$10:$A$44,LOSS!$I$5,'27'!$O$10:$O$44,LOSS!$B85)</f>
        <v>0</v>
      </c>
      <c r="FK85" s="115">
        <f>SUMIFS('28'!$N$10:$N$44,'28'!$A$10:$A$44,LOSS!$E$5,'28'!$M$10:$M$44,LOSS!$B85)+SUMIFS('28'!$P$10:$P$44,'28'!$A$10:$A$44,LOSS!$E$5,'28'!$O$10:$O$44,LOSS!$B85)</f>
        <v>0</v>
      </c>
      <c r="FL85" s="116">
        <f>SUMIFS('28'!$K$10:$K$44,'28'!$A$10:$A$44,LOSS!$E$5,'28'!$M$10:$M$44,LOSS!$B85)+SUMIFS('28'!$L$10:$L$44,'28'!$A$10:$A$44,LOSS!$E$5,'28'!$O$10:$O$44,LOSS!$B85)</f>
        <v>0</v>
      </c>
      <c r="FM85" s="115">
        <f>SUMIFS('28'!$N$10:$N$44,'28'!$A$10:$A$44,LOSS!$G$5,'28'!$M$10:$M$44,LOSS!$B85)+SUMIFS('28'!$P$10:$P$44,'28'!$A$10:$A$44,LOSS!$G$5,'28'!$O$10:$O$44,LOSS!$B85)</f>
        <v>0</v>
      </c>
      <c r="FN85" s="116">
        <f>SUMIFS('28'!$K$10:$K$44,'28'!$A$10:$A$44,LOSS!$G$5,'28'!$M$10:$M$44,LOSS!$B85)+SUMIFS('28'!$L$10:$L$44,'28'!$A$10:$A$44,LOSS!$G$5,'28'!$O$10:$O$44,LOSS!$B85)</f>
        <v>0</v>
      </c>
      <c r="FO85" s="115">
        <f>SUMIFS('28'!$N$10:$N$44,'28'!$A$10:$A$44,LOSS!$I$5,'28'!$M$10:$M$44,LOSS!$B85)+SUMIFS('28'!$P$10:$P$44,'28'!$A$10:$A$44,LOSS!$I$5,'28'!$O$10:$O$44,LOSS!$B85)</f>
        <v>0</v>
      </c>
      <c r="FP85" s="116">
        <f>SUMIFS('28'!$K$10:$K$44,'28'!$A$10:$A$44,LOSS!$I$5,'28'!$M$10:$M$44,LOSS!$B85)+SUMIFS('28'!$L$10:$L$44,'28'!$A$10:$A$44,LOSS!$I$5,'28'!$O$10:$O$44,LOSS!$B85)</f>
        <v>0</v>
      </c>
      <c r="FQ85" s="115">
        <f>SUMIFS('29'!$N$10:$N$44,'29'!$A$10:$A$44,LOSS!$E$5,'29'!$M$10:$M$44,LOSS!$B85)+SUMIFS('29'!$P$10:$P$44,'29'!$A$10:$A$44,LOSS!$E$5,'29'!$O$10:$O$44,LOSS!$B85)</f>
        <v>0</v>
      </c>
      <c r="FR85" s="116">
        <f>SUMIFS('29'!$K$10:$K$44,'29'!$A$10:$A$44,LOSS!$E$5,'29'!$M$10:$M$44,LOSS!$B85)+SUMIFS('29'!$L$10:$L$44,'29'!$A$10:$A$44,LOSS!$E$5,'29'!$O$10:$O$44,LOSS!$B85)</f>
        <v>0</v>
      </c>
      <c r="FS85" s="115">
        <f>SUMIFS('29'!$N$10:$N$44,'29'!$A$10:$A$44,LOSS!$G$5,'29'!$M$10:$M$44,LOSS!$B85)+SUMIFS('29'!$P$10:$P$44,'29'!$A$10:$A$44,LOSS!$G$5,'29'!$O$10:$O$44,LOSS!$B85)</f>
        <v>0</v>
      </c>
      <c r="FT85" s="116">
        <f>SUMIFS('29'!$K$10:$K$44,'29'!$A$10:$A$44,LOSS!$G$5,'29'!$M$10:$M$44,LOSS!$B85)+SUMIFS('29'!$L$10:$L$44,'29'!$A$10:$A$44,LOSS!$G$5,'29'!$O$10:$O$44,LOSS!$B85)</f>
        <v>0</v>
      </c>
      <c r="FU85" s="115">
        <f>SUMIFS('29'!$N$10:$N$44,'29'!$A$10:$A$44,LOSS!$I$5,'29'!$M$10:$M$44,LOSS!$B85)+SUMIFS('29'!$P$10:$P$44,'29'!$A$10:$A$44,LOSS!$I$5,'29'!$O$10:$O$44,LOSS!$B85)</f>
        <v>0</v>
      </c>
      <c r="FV85" s="116">
        <f>SUMIFS('29'!$K$10:$K$44,'29'!$A$10:$A$44,LOSS!$I$5,'29'!$M$10:$M$44,LOSS!$B85)+SUMIFS('29'!$L$10:$L$44,'29'!$A$10:$A$44,LOSS!$I$5,'29'!$O$10:$O$44,LOSS!$B85)</f>
        <v>0</v>
      </c>
      <c r="FW85" s="115">
        <f>SUMIFS('30'!$N$10:$N$44,'30'!$A$10:$A$44,LOSS!$E$5,'30'!$M$10:$M$44,LOSS!$B85)+SUMIFS('30'!$P$10:$P$44,'30'!$A$10:$A$44,LOSS!$E$5,'30'!$O$10:$O$44,LOSS!$B85)</f>
        <v>0</v>
      </c>
      <c r="FX85" s="116">
        <f>SUMIFS('30'!$K$10:$K$44,'30'!$A$10:$A$44,LOSS!$E$5,'30'!$M$10:$M$44,LOSS!$B85)+SUMIFS('30'!$L$10:$L$44,'30'!$A$10:$A$44,LOSS!$E$5,'30'!$O$10:$O$44,LOSS!$B85)</f>
        <v>0</v>
      </c>
      <c r="FY85" s="115">
        <f>SUMIFS('30'!$N$10:$N$44,'30'!$A$10:$A$44,LOSS!$G$5,'30'!$M$10:$M$44,LOSS!$B85)+SUMIFS('30'!$P$10:$P$44,'30'!$A$10:$A$44,LOSS!$G$5,'30'!$O$10:$O$44,LOSS!$B85)</f>
        <v>0</v>
      </c>
      <c r="FZ85" s="116">
        <f>SUMIFS('30'!$K$10:$K$44,'30'!$A$10:$A$44,LOSS!$G$5,'30'!$M$10:$M$44,LOSS!$B85)+SUMIFS('30'!$L$10:$L$44,'30'!$A$10:$A$44,LOSS!$G$5,'30'!$O$10:$O$44,LOSS!$B85)</f>
        <v>0</v>
      </c>
      <c r="GA85" s="115">
        <f>SUMIFS('30'!$N$10:$N$44,'30'!$A$10:$A$44,LOSS!$I$5,'30'!$M$10:$M$44,LOSS!$B85)+SUMIFS('30'!$P$10:$P$44,'30'!$A$10:$A$44,LOSS!$I$5,'30'!$O$10:$O$44,LOSS!$B85)</f>
        <v>0</v>
      </c>
      <c r="GB85" s="116">
        <f>SUMIFS('30'!$K$10:$K$44,'30'!$A$10:$A$44,LOSS!$I$5,'30'!$M$10:$M$44,LOSS!$B85)+SUMIFS('30'!$L$10:$L$44,'30'!$A$10:$A$44,LOSS!$I$5,'30'!$O$10:$O$44,LOSS!$B85)</f>
        <v>0</v>
      </c>
      <c r="GC85" s="115">
        <f>SUMIFS('31'!$N$13:$N$44,'31'!$A$13:$A$44,LOSS!$E$5,'31'!$M$13:$M$44,LOSS!$B85)+SUMIFS('31'!$P$13:$P$44,'31'!$A$13:$A$44,LOSS!$E$5,'31'!$O$13:$O$44,LOSS!$B85)</f>
        <v>0</v>
      </c>
      <c r="GD85" s="116">
        <f>SUMIFS('31'!$K$13:$K$44,'31'!$A$13:$A$44,LOSS!$E$5,'31'!$M$13:$M$44,LOSS!$B85)+SUMIFS('31'!$L$13:$L$44,'31'!$A$13:$A$44,LOSS!$E$5,'31'!$O$13:$O$44,LOSS!$B85)</f>
        <v>0</v>
      </c>
      <c r="GE85" s="115">
        <f>SUMIFS('31'!$N$13:$N$44,'31'!$A$13:$A$44,LOSS!$G$5,'31'!$M$13:$M$44,LOSS!$B85)+SUMIFS('31'!$P$13:$P$44,'31'!$A$13:$A$44,LOSS!$G$5,'31'!$O$13:$O$44,LOSS!$B85)</f>
        <v>0</v>
      </c>
      <c r="GF85" s="116">
        <f>SUMIFS('31'!$K$13:$K$44,'31'!$A$13:$A$44,LOSS!$G$5,'31'!$M$13:$M$44,LOSS!$B85)+SUMIFS('31'!$L$13:$L$44,'31'!$A$13:$A$44,LOSS!$G$5,'31'!$O$13:$O$44,LOSS!$B85)</f>
        <v>0</v>
      </c>
      <c r="GG85" s="115">
        <f>SUMIFS('31'!$N$13:$N$44,'31'!$A$13:$A$44,LOSS!$I$5,'31'!$M$13:$M$44,LOSS!$B85)+SUMIFS('31'!$P$13:$P$44,'31'!$A$13:$A$44,LOSS!$I$5,'31'!$O$13:$O$44,LOSS!$B85)</f>
        <v>0</v>
      </c>
      <c r="GH85" s="116">
        <f>SUMIFS('31'!$K$13:$K$44,'31'!$A$13:$A$44,LOSS!$I$5,'31'!$M$13:$M$44,LOSS!$B85)+SUMIFS('31'!$L$13:$L$44,'31'!$A$13:$A$44,LOSS!$I$5,'31'!$O$13:$O$44,LOSS!$B85)</f>
        <v>0</v>
      </c>
      <c r="GI85" s="108">
        <f t="shared" si="8"/>
        <v>0</v>
      </c>
      <c r="GJ85" s="117">
        <f t="shared" si="7"/>
        <v>0</v>
      </c>
      <c r="GK85" s="118">
        <f t="shared" si="6"/>
        <v>0</v>
      </c>
    </row>
    <row r="86" ht="18.75" customHeight="1" spans="1:193">
      <c r="A86" s="125"/>
      <c r="B86" s="112">
        <v>439</v>
      </c>
      <c r="C86" s="126" t="s">
        <v>348</v>
      </c>
      <c r="D86" s="114"/>
      <c r="E86" s="115">
        <f>SUMIFS('1'!$N$10:$N$44,'1'!$A$10:$A$44,LOSS!$E$5,'1'!$M$10:$M$44,LOSS!$B86)+SUMIFS('1'!$P$10:$P$44,'1'!$A$10:$A$44,LOSS!$E$5,'1'!$O$10:$O$44,LOSS!$B86)</f>
        <v>0</v>
      </c>
      <c r="F86" s="116">
        <f>SUMIFS('1'!$K$10:$K$44,'1'!$A$10:$A$44,LOSS!$E$5,'1'!$M$10:$M$44,LOSS!$B86)+SUMIFS('1'!$L$10:$L$44,'1'!$A$10:$A$44,LOSS!$E$5,'1'!$O$10:$O$44,LOSS!$B86)</f>
        <v>0</v>
      </c>
      <c r="G86" s="115">
        <f>SUMIFS('1'!$N$10:$N$44,'1'!$A$10:$A$44,LOSS!$G$5,'1'!$M$10:$M$44,LOSS!$B86)+SUMIFS('1'!$P$10:$P$44,'1'!$A$10:$A$44,LOSS!$G$5,'1'!$O$10:$O$44,LOSS!$B86)</f>
        <v>0</v>
      </c>
      <c r="H86" s="116">
        <f>SUMIFS('1'!$K$10:$K$44,'1'!$A$10:$A$44,LOSS!$G$5,'1'!$M$10:$M$44,LOSS!$B86)+SUMIFS('1'!$L$10:$L$44,'1'!$A$10:$A$44,LOSS!$G$5,'1'!$O$10:$O$44,LOSS!$B86)</f>
        <v>0</v>
      </c>
      <c r="I86" s="115">
        <f>SUMIFS('1'!$N$10:$N$44,'1'!$A$10:$A$44,LOSS!$I$5,'1'!$M$10:$M$44,LOSS!$B86)+SUMIFS('1'!$P$10:$P$44,'1'!$A$10:$A$44,LOSS!$I$5,'1'!$O$10:$O$44,LOSS!$B86)</f>
        <v>0</v>
      </c>
      <c r="J86" s="116">
        <f>SUMIFS('1'!$K$10:$K$44,'1'!$A$10:$A$44,LOSS!$I$5,'1'!$M$10:$M$44,LOSS!$B86)+SUMIFS('1'!$L$10:$L$44,'1'!$A$10:$A$44,LOSS!$I$5,'1'!$O$10:$O$44,LOSS!$B86)</f>
        <v>0</v>
      </c>
      <c r="K86" s="115">
        <f>SUMIFS('2'!$N$10:$N$52,'2'!$A$10:$A$52,LOSS!$E$5,'2'!$M$10:$M$52,LOSS!$B86)+SUMIFS('2'!$P$10:$P$52,'2'!$A$10:$A$52,LOSS!$E$5,'2'!$O$10:$O$52,LOSS!$B86)</f>
        <v>0</v>
      </c>
      <c r="L86" s="116">
        <f>SUMIFS('2'!$K$10:$K$52,'2'!$A$10:$A$52,LOSS!$E$5,'2'!$M$10:$M$52,LOSS!$B86)+SUMIFS('2'!$L$10:$L$52,'2'!$A$10:$A$52,LOSS!$E$5,'2'!$O$10:$O$52,LOSS!$B86)</f>
        <v>0</v>
      </c>
      <c r="M86" s="115">
        <f>SUMIFS('2'!$N$10:$N$52,'2'!$A$10:$A$52,LOSS!$G$5,'2'!$M$10:$M$52,LOSS!$B86)+SUMIFS('2'!$P$10:$P$52,'2'!$A$10:$A$52,LOSS!$G$5,'2'!$O$10:$O$52,LOSS!$B86)</f>
        <v>0</v>
      </c>
      <c r="N86" s="116">
        <f>SUMIFS('2'!$K$10:$K$52,'2'!$A$10:$A$52,LOSS!$G$5,'2'!$M$10:$M$52,LOSS!$B86)+SUMIFS('2'!$L$10:$L$52,'2'!$A$10:$A$52,LOSS!$G$5,'2'!$O$10:$O$52,LOSS!$B86)</f>
        <v>0</v>
      </c>
      <c r="O86" s="115">
        <f>SUMIFS('2'!$N$10:$N$52,'2'!$A$10:$A$52,LOSS!$I$5,'2'!$M$10:$M$52,LOSS!$B86)+SUMIFS('2'!$P$10:$P$52,'2'!$A$10:$A$52,LOSS!$I$5,'2'!$O$10:$O$52,LOSS!$B86)</f>
        <v>0</v>
      </c>
      <c r="P86" s="116">
        <f>SUMIFS('2'!$K$10:$K$52,'2'!$A$10:$A$52,LOSS!$I$5,'2'!$M$10:$M$52,LOSS!$B86)+SUMIFS('2'!$L$10:$L$52,'2'!$A$10:$A$52,LOSS!$I$5,'2'!$O$10:$O$52,LOSS!$B86)</f>
        <v>0</v>
      </c>
      <c r="Q86" s="115">
        <f>SUMIFS('3'!$N$10:$N$44,'3'!$A$10:$A$44,LOSS!$E$5,'3'!$M$10:$M$44,LOSS!$B86)+SUMIFS('3'!$P$10:$P$44,'3'!$A$10:$A$44,LOSS!$E$5,'3'!$O$10:$O$44,LOSS!$B86)</f>
        <v>0</v>
      </c>
      <c r="R86" s="116">
        <f>SUMIFS('3'!$K$10:$K$44,'3'!$A$10:$A$44,LOSS!$E$5,'3'!$M$10:$M$44,LOSS!$B86)+SUMIFS('3'!$L$10:$L$44,'3'!$A$10:$A$44,LOSS!$E$5,'3'!$O$10:$O$44,LOSS!$B86)</f>
        <v>0</v>
      </c>
      <c r="S86" s="115">
        <f>SUMIFS('3'!$N$10:$N$44,'3'!$A$10:$A$44,LOSS!$G$5,'3'!$M$10:$M$44,LOSS!$B86)+SUMIFS('3'!$P$10:$P$44,'3'!$A$10:$A$44,LOSS!$G$5,'3'!$O$10:$O$44,LOSS!$B86)</f>
        <v>0</v>
      </c>
      <c r="T86" s="116">
        <f>SUMIFS('3'!$K$10:$K$44,'3'!$A$10:$A$44,LOSS!$G$5,'3'!$M$10:$M$44,LOSS!$B86)+SUMIFS('3'!$L$10:$L$44,'3'!$A$10:$A$44,LOSS!$G$5,'3'!$O$10:$O$44,LOSS!$B86)</f>
        <v>0</v>
      </c>
      <c r="U86" s="115">
        <f>SUMIFS('3'!$N$10:$N$44,'3'!$A$10:$A$44,LOSS!$I$5,'3'!$M$10:$M$44,LOSS!$B86)+SUMIFS('3'!$P$10:$P$44,'3'!$A$10:$A$44,LOSS!$I$5,'3'!$O$10:$O$44,LOSS!$B86)</f>
        <v>0</v>
      </c>
      <c r="V86" s="116">
        <f>SUMIFS('3'!$K$10:$K$44,'3'!$A$10:$A$44,LOSS!$I$5,'3'!$M$10:$M$44,LOSS!$B86)+SUMIFS('3'!$L$10:$L$44,'3'!$A$10:$A$44,LOSS!$I$5,'3'!$O$10:$O$44,LOSS!$B86)</f>
        <v>0</v>
      </c>
      <c r="W86" s="115">
        <f>SUMIFS('4'!$N$10:$N$44,'4'!$A$10:$A$44,LOSS!$E$5,'4'!$M$10:$M$44,LOSS!$B86)+SUMIFS('4'!$P$10:$P$44,'4'!$A$10:$A$44,LOSS!$E$5,'4'!$O$10:$O$44,LOSS!$B86)</f>
        <v>0</v>
      </c>
      <c r="X86" s="116">
        <f>SUMIFS('4'!$K$10:$K$44,'4'!$A$10:$A$44,LOSS!$E$5,'4'!$M$10:$M$44,LOSS!$B86)+SUMIFS('4'!$L$10:$L$44,'4'!$A$10:$A$44,LOSS!$E$5,'4'!$O$10:$O$44,LOSS!$B86)</f>
        <v>0</v>
      </c>
      <c r="Y86" s="115">
        <f>SUMIFS('4'!$N$10:$N$44,'4'!$A$10:$A$44,LOSS!$G$5,'4'!$M$10:$M$44,LOSS!$B86)+SUMIFS('4'!$P$10:$P$44,'4'!$A$10:$A$44,LOSS!$G$5,'4'!$O$10:$O$44,LOSS!$B86)</f>
        <v>0</v>
      </c>
      <c r="Z86" s="116">
        <f>SUMIFS('4'!$K$10:$K$44,'4'!$A$10:$A$44,LOSS!$G$5,'4'!$M$10:$M$44,LOSS!$B86)+SUMIFS('4'!$L$10:$L$44,'4'!$A$10:$A$44,LOSS!$G$5,'4'!$O$10:$O$44,LOSS!$B86)</f>
        <v>0</v>
      </c>
      <c r="AA86" s="115">
        <f>SUMIFS('4'!$N$10:$N$44,'4'!$A$10:$A$44,LOSS!$I$5,'4'!$M$10:$M$44,LOSS!$B86)+SUMIFS('4'!$P$10:$P$44,'4'!$A$10:$A$44,LOSS!$I$5,'4'!$O$10:$O$44,LOSS!$B86)</f>
        <v>0</v>
      </c>
      <c r="AB86" s="116">
        <f>SUMIFS('4'!$K$10:$K$44,'4'!$A$10:$A$44,LOSS!$I$5,'4'!$M$10:$M$44,LOSS!$B86)+SUMIFS('4'!$L$10:$L$44,'4'!$A$10:$A$44,LOSS!$I$5,'4'!$O$10:$O$44,LOSS!$B86)</f>
        <v>0</v>
      </c>
      <c r="AC86" s="115">
        <f>SUMIFS('5'!$N$10:$N$52,'5'!$A$10:$A$52,LOSS!$E$5,'5'!$M$10:$M$52,LOSS!$B86)+SUMIFS('5'!$P$10:$P$52,'5'!$A$10:$A$52,LOSS!$E$5,'5'!$O$10:$O$52,LOSS!$B86)</f>
        <v>0</v>
      </c>
      <c r="AD86" s="116">
        <f>SUMIFS('5'!$K$10:$K$52,'5'!$A$10:$A$52,LOSS!$E$5,'5'!$M$10:$M$52,LOSS!$B86)+SUMIFS('5'!$L$10:$L$52,'5'!$A$10:$A$52,LOSS!$E$5,'5'!$O$10:$O$52,LOSS!$B86)</f>
        <v>0</v>
      </c>
      <c r="AE86" s="115">
        <f>SUMIFS('5'!$N$10:$N$52,'5'!$A$10:$A$52,LOSS!$G$5,'5'!$M$10:$M$52,LOSS!$B86)+SUMIFS('5'!$P$10:$P$52,'5'!$A$10:$A$52,LOSS!$G$5,'5'!$O$10:$O$52,LOSS!$B86)</f>
        <v>0</v>
      </c>
      <c r="AF86" s="116">
        <f>SUMIFS('5'!$K$10:$K$52,'5'!$A$10:$A$52,LOSS!$G$5,'5'!$M$10:$M$52,LOSS!$B86)+SUMIFS('5'!$L$10:$L$52,'5'!$A$10:$A$52,LOSS!$G$5,'5'!$O$10:$O$52,LOSS!$B86)</f>
        <v>0</v>
      </c>
      <c r="AG86" s="115">
        <f>SUMIFS('5'!$N$10:$N$52,'5'!$A$10:$A$52,LOSS!$I$5,'5'!$M$10:$M$52,LOSS!$B86)+SUMIFS('5'!$P$10:$P$52,'5'!$A$10:$A$52,LOSS!$I$5,'5'!$O$10:$O$52,LOSS!$B86)</f>
        <v>0</v>
      </c>
      <c r="AH86" s="116">
        <f>SUMIFS('5'!$K$10:$K$52,'5'!$A$10:$A$52,LOSS!$I$5,'5'!$M$10:$M$52,LOSS!$B86)+SUMIFS('5'!$L$10:$L$52,'5'!$A$10:$A$52,LOSS!$I$5,'5'!$O$10:$O$52,LOSS!$B86)</f>
        <v>0</v>
      </c>
      <c r="AI86" s="115">
        <f>SUMIFS('6'!$N$10:$N$43,'6'!$A$10:$A$43,LOSS!$E$5,'6'!$M$10:$M$43,LOSS!$B86)+SUMIFS('6'!$P$10:$P$43,'6'!$A$10:$A$43,LOSS!$E$5,'6'!$O$10:$O$43,LOSS!$B86)</f>
        <v>0</v>
      </c>
      <c r="AJ86" s="116">
        <f>SUMIFS('6'!$K$10:$K$43,'6'!$A$10:$A$43,LOSS!$E$5,'6'!$M$10:$M$43,LOSS!$B86)+SUMIFS('6'!$L$10:$L$43,'6'!$A$10:$A$43,LOSS!$E$5,'6'!$O$10:$O$43,LOSS!$B86)</f>
        <v>0</v>
      </c>
      <c r="AK86" s="115">
        <f>SUMIFS('6'!$N$10:$N$43,'6'!$A$10:$A$43,LOSS!$G$5,'6'!$M$10:$M$43,LOSS!$B86)+SUMIFS('6'!$P$10:$P$43,'6'!$A$10:$A$43,LOSS!$G$5,'6'!$O$10:$O$43,LOSS!$B86)</f>
        <v>0</v>
      </c>
      <c r="AL86" s="116">
        <f>SUMIFS('6'!$K$10:$K$43,'6'!$A$10:$A$43,LOSS!$G$5,'6'!$M$10:$M$43,LOSS!$B86)+SUMIFS('6'!$L$10:$L$43,'6'!$A$10:$A$43,LOSS!$G$5,'6'!$O$10:$O$43,LOSS!$B86)</f>
        <v>0</v>
      </c>
      <c r="AM86" s="115">
        <f>SUMIFS('6'!$N$10:$N$43,'6'!$A$10:$A$43,LOSS!$I$5,'6'!$M$10:$M$43,LOSS!$B86)+SUMIFS('6'!$P$10:$P$43,'6'!$A$10:$A$43,LOSS!$I$5,'6'!$O$10:$O$43,LOSS!$B86)</f>
        <v>0</v>
      </c>
      <c r="AN86" s="116">
        <f>SUMIFS('6'!$K$10:$K$43,'6'!$A$10:$A$43,LOSS!$I$5,'6'!$M$10:$M$43,LOSS!$B86)+SUMIFS('6'!$L$10:$L$43,'6'!$A$10:$A$43,LOSS!$I$5,'6'!$O$10:$O$43,LOSS!$B86)</f>
        <v>0</v>
      </c>
      <c r="AO86" s="115">
        <f>SUMIFS('7'!$N$10:$N$44,'7'!$A$10:$A$44,LOSS!$E$5,'7'!$M$10:$M$44,LOSS!$B86)+SUMIFS('7'!$P$10:$P$44,'7'!$A$10:$A$44,LOSS!$E$5,'7'!$O$10:$O$44,LOSS!$B86)</f>
        <v>0</v>
      </c>
      <c r="AP86" s="116">
        <f>SUMIFS('7'!$K$10:$K$44,'7'!$A$10:$A$44,LOSS!$E$5,'7'!$M$10:$M$44,LOSS!$B86)+SUMIFS('7'!$L$10:$L$44,'7'!$A$10:$A$44,LOSS!$E$5,'7'!$O$10:$O$44,LOSS!$B86)</f>
        <v>0</v>
      </c>
      <c r="AQ86" s="115">
        <f>SUMIFS('7'!$N$10:$N$44,'7'!$A$10:$A$44,LOSS!$G$5,'7'!$M$10:$M$44,LOSS!$B86)+SUMIFS('7'!$P$10:$P$44,'7'!$A$10:$A$44,LOSS!$G$5,'7'!$O$10:$O$44,LOSS!$B86)</f>
        <v>0</v>
      </c>
      <c r="AR86" s="116">
        <f>SUMIFS('7'!$K$10:$K$44,'7'!$A$10:$A$44,LOSS!$G$5,'7'!$M$10:$M$44,LOSS!$B86)+SUMIFS('7'!$L$10:$L$44,'7'!$A$10:$A$44,LOSS!$G$5,'7'!$O$10:$O$44,LOSS!$B86)</f>
        <v>0</v>
      </c>
      <c r="AS86" s="115">
        <f>SUMIFS('7'!$N$10:$N$44,'7'!$A$10:$A$44,LOSS!$I$5,'7'!$M$10:$M$44,LOSS!$B86)+SUMIFS('7'!$P$10:$P$44,'7'!$A$10:$A$44,LOSS!$I$5,'7'!$O$10:$O$44,LOSS!$B86)</f>
        <v>0</v>
      </c>
      <c r="AT86" s="116">
        <f>SUMIFS('7'!$K$10:$K$44,'7'!$A$10:$A$44,LOSS!$I$5,'7'!$M$10:$M$44,LOSS!$B86)+SUMIFS('7'!$L$10:$L$44,'7'!$A$10:$A$44,LOSS!$I$5,'7'!$O$10:$O$44,LOSS!$B86)</f>
        <v>0</v>
      </c>
      <c r="AU86" s="115">
        <f>SUMIFS('8'!$N$10:$N$43,'8'!$A$10:$A$43,LOSS!$E$5,'8'!$M$10:$M$43,LOSS!$B86)+SUMIFS('8'!$P$10:$P$43,'8'!$A$10:$A$43,LOSS!$E$5,'8'!$O$10:$O$43,LOSS!$B86)</f>
        <v>0</v>
      </c>
      <c r="AV86" s="116">
        <f>SUMIFS('8'!$K$10:$K$43,'8'!$A$10:$A$43,LOSS!$E$5,'8'!$M$10:$M$43,LOSS!$B86)+SUMIFS('8'!$L$10:$L$43,'8'!$A$10:$A$43,LOSS!$E$5,'8'!$O$10:$O$43,LOSS!$B86)</f>
        <v>0</v>
      </c>
      <c r="AW86" s="115">
        <f>SUMIFS('8'!$N$10:$N$43,'8'!$A$10:$A$43,LOSS!$G$5,'8'!$M$10:$M$43,LOSS!$B86)+SUMIFS('8'!$P$10:$P$43,'8'!$A$10:$A$43,LOSS!$G$5,'8'!$O$10:$O$43,LOSS!$B86)</f>
        <v>0</v>
      </c>
      <c r="AX86" s="116">
        <f>SUMIFS('8'!$K$10:$K$43,'8'!$A$10:$A$43,LOSS!$G$5,'8'!$M$10:$M$43,LOSS!$B86)+SUMIFS('8'!$L$10:$L$43,'8'!$A$10:$A$43,LOSS!$G$5,'8'!$O$10:$O$43,LOSS!$B86)</f>
        <v>0</v>
      </c>
      <c r="AY86" s="115">
        <f>SUMIFS('8'!$N$10:$N$43,'8'!$A$10:$A$43,LOSS!$I$5,'8'!$M$10:$M$43,LOSS!$B86)+SUMIFS('8'!$P$10:$P$43,'8'!$A$10:$A$43,LOSS!$I$5,'8'!$O$10:$O$43,LOSS!$B86)</f>
        <v>0</v>
      </c>
      <c r="AZ86" s="116">
        <f>SUMIFS('8'!$K$10:$K$43,'8'!$A$10:$A$43,LOSS!$I$5,'8'!$M$10:$M$43,LOSS!$B86)+SUMIFS('8'!$L$10:$L$43,'8'!$A$10:$A$43,LOSS!$I$5,'8'!$O$10:$O$43,LOSS!$B86)</f>
        <v>0</v>
      </c>
      <c r="BA86" s="115">
        <f>SUMIFS('9'!$N$10:$N$51,'9'!$A$10:$A$51,LOSS!$E$5,'9'!$M$10:$M$51,LOSS!$B86)+SUMIFS('9'!$P$10:$P$51,'9'!$A$10:$A$51,LOSS!$E$5,'9'!$O$10:$O$51,LOSS!$B86)</f>
        <v>0</v>
      </c>
      <c r="BB86" s="116">
        <f>SUMIFS('9'!$K$10:$K$51,'9'!$A$10:$A$51,LOSS!$E$5,'9'!$M$10:$M$51,LOSS!$B86)+SUMIFS('9'!$L$10:$L$51,'9'!$A$10:$A$51,LOSS!$E$5,'9'!$O$10:$O$51,LOSS!$B86)</f>
        <v>0</v>
      </c>
      <c r="BC86" s="115">
        <f>SUMIFS('9'!$N$10:$N$51,'9'!$A$10:$A$51,LOSS!$G$5,'9'!$M$10:$M$51,LOSS!$B86)+SUMIFS('9'!$P$10:$P$51,'9'!$A$10:$A$51,LOSS!$G$5,'9'!$O$10:$O$51,LOSS!$B86)</f>
        <v>0</v>
      </c>
      <c r="BD86" s="116">
        <f>SUMIFS('9'!$K$10:$K$51,'9'!$A$10:$A$51,LOSS!$G$5,'9'!$M$10:$M$51,LOSS!$B86)+SUMIFS('9'!$L$10:$L$51,'9'!$A$10:$A$51,LOSS!$G$5,'9'!$O$10:$O$51,LOSS!$B86)</f>
        <v>0</v>
      </c>
      <c r="BE86" s="115">
        <f>SUMIFS('9'!$N$10:$N$51,'9'!$A$10:$A$51,LOSS!$I$5,'9'!$M$10:$M$51,LOSS!$B86)+SUMIFS('9'!$P$10:$P$51,'9'!$A$10:$A$51,LOSS!$I$5,'9'!$O$10:$O$51,LOSS!$B86)</f>
        <v>0</v>
      </c>
      <c r="BF86" s="116">
        <f>SUMIFS('9'!$K$10:$K$51,'9'!$A$10:$A$51,LOSS!$I$5,'9'!$M$10:$M$51,LOSS!$B86)+SUMIFS('9'!$L$10:$L$51,'9'!$A$10:$A$51,LOSS!$I$5,'9'!$O$10:$O$51,LOSS!$B86)</f>
        <v>0</v>
      </c>
      <c r="BG86" s="115">
        <f>SUMIFS('10'!$N$10:$N$44,'10'!$A$10:$A$44,LOSS!$E$5,'10'!$M$10:$M$44,LOSS!$B86)+SUMIFS('10'!$P$10:$P$44,'10'!$A$10:$A$44,LOSS!$E$5,'10'!$O$10:$O$44,LOSS!$B86)</f>
        <v>0</v>
      </c>
      <c r="BH86" s="116">
        <f>SUMIFS('10'!$K$10:$K$44,'10'!$A$10:$A$44,LOSS!$E$5,'10'!$M$10:$M$44,LOSS!$B86)+SUMIFS('10'!$L$10:$L$44,'10'!$A$10:$A$44,LOSS!$E$5,'10'!$O$10:$O$44,LOSS!$B86)</f>
        <v>0</v>
      </c>
      <c r="BI86" s="115">
        <f>SUMIFS('10'!$N$10:$N$44,'10'!$A$10:$A$44,LOSS!$G$5,'10'!$M$10:$M$44,LOSS!$B86)+SUMIFS('10'!$P$10:$P$44,'10'!$A$10:$A$44,LOSS!$G$5,'10'!$O$10:$O$44,LOSS!$B86)</f>
        <v>0</v>
      </c>
      <c r="BJ86" s="116">
        <f>SUMIFS('10'!$K$10:$K$44,'10'!$A$10:$A$44,LOSS!$G$5,'10'!$M$10:$M$44,LOSS!$B86)+SUMIFS('10'!$L$10:$L$44,'10'!$A$10:$A$44,LOSS!$G$5,'10'!$O$10:$O$44,LOSS!$B86)</f>
        <v>0</v>
      </c>
      <c r="BK86" s="115">
        <f>SUMIFS('10'!$N$10:$N$44,'10'!$A$10:$A$44,LOSS!$I$5,'10'!$M$10:$M$44,LOSS!$B86)+SUMIFS('10'!$P$10:$P$44,'10'!$A$10:$A$44,LOSS!$I$5,'10'!$O$10:$O$44,LOSS!$B86)</f>
        <v>0</v>
      </c>
      <c r="BL86" s="116">
        <f>SUMIFS('10'!$K$10:$K$44,'10'!$A$10:$A$44,LOSS!$I$5,'10'!$M$10:$M$44,LOSS!$B86)+SUMIFS('10'!$L$10:$L$44,'10'!$A$10:$A$44,LOSS!$I$5,'10'!$O$10:$O$44,LOSS!$B86)</f>
        <v>0</v>
      </c>
      <c r="BM86" s="115">
        <f>SUMIFS('11'!$N$10:$N$43,'11'!$A$10:$A$43,LOSS!$E$5,'11'!$M$10:$M$43,LOSS!$B86)+SUMIFS('11'!$P$10:$P$43,'11'!$A$10:$A$43,LOSS!$E$5,'11'!$O$10:$O$43,LOSS!$B86)</f>
        <v>0</v>
      </c>
      <c r="BN86" s="116">
        <f>SUMIFS('11'!$K$10:$K$43,'11'!$A$10:$A$43,LOSS!$E$5,'11'!$M$10:$M$43,LOSS!$B86)+SUMIFS('11'!$L$10:$L$43,'11'!$A$10:$A$43,LOSS!$E$5,'11'!$O$10:$O$43,LOSS!$B86)</f>
        <v>0</v>
      </c>
      <c r="BO86" s="115">
        <f>SUMIFS('11'!$N$10:$N$43,'11'!$A$10:$A$43,LOSS!$G$5,'11'!$M$10:$M$43,LOSS!$B86)+SUMIFS('11'!$P$10:$P$43,'11'!$A$10:$A$43,LOSS!$G$5,'11'!$O$10:$O$43,LOSS!$B86)</f>
        <v>0</v>
      </c>
      <c r="BP86" s="116">
        <f>SUMIFS('11'!$K$10:$K$43,'11'!$A$10:$A$43,LOSS!$G$5,'11'!$M$10:$M$43,LOSS!$B86)+SUMIFS('11'!$L$10:$L$43,'11'!$A$10:$A$43,LOSS!$G$5,'11'!$O$10:$O$43,LOSS!$B86)</f>
        <v>0</v>
      </c>
      <c r="BQ86" s="115">
        <f>SUMIFS('11'!$N$10:$N$43,'11'!$A$10:$A$43,LOSS!$I$5,'11'!$M$10:$M$43,LOSS!$B86)+SUMIFS('11'!$P$10:$P$43,'11'!$A$10:$A$43,LOSS!$I$5,'11'!$O$10:$O$43,LOSS!$B86)</f>
        <v>0</v>
      </c>
      <c r="BR86" s="116">
        <f>SUMIFS('11'!$K$10:$K$43,'11'!$A$10:$A$43,LOSS!$I$5,'11'!$M$10:$M$43,LOSS!$B86)+SUMIFS('11'!$L$10:$L$43,'11'!$A$10:$A$43,LOSS!$I$5,'11'!$O$10:$O$43,LOSS!$B86)</f>
        <v>0</v>
      </c>
      <c r="BS86" s="115">
        <f>SUMIFS('12'!$N$10:$N$44,'12'!$A$10:$A$44,LOSS!$E$5,'12'!$M$10:$M$44,LOSS!$B86)+SUMIFS('12'!$P$10:$P$44,'12'!$A$10:$A$44,LOSS!$E$5,'12'!$O$10:$O$44,LOSS!$B86)</f>
        <v>0</v>
      </c>
      <c r="BT86" s="116">
        <f>SUMIFS('12'!$K$10:$K$44,'12'!$A$10:$A$44,LOSS!$E$5,'12'!$M$10:$M$44,LOSS!$B86)+SUMIFS('12'!$L$10:$L$44,'12'!$A$10:$A$44,LOSS!$E$5,'12'!$O$10:$O$44,LOSS!$B86)</f>
        <v>0</v>
      </c>
      <c r="BU86" s="115">
        <f>SUMIFS('12'!$N$10:$N$44,'12'!$A$10:$A$44,LOSS!$G$5,'12'!$M$10:$M$44,LOSS!$B86)+SUMIFS('12'!$P$10:$P$44,'12'!$A$10:$A$44,LOSS!$G$5,'12'!$O$10:$O$44,LOSS!$B86)</f>
        <v>0</v>
      </c>
      <c r="BV86" s="116">
        <f>SUMIFS('12'!$K$10:$K$44,'12'!$A$10:$A$44,LOSS!$G$5,'12'!$M$10:$M$44,LOSS!$B86)+SUMIFS('12'!$L$10:$L$44,'12'!$A$10:$A$44,LOSS!$G$5,'12'!$O$10:$O$44,LOSS!$B86)</f>
        <v>0</v>
      </c>
      <c r="BW86" s="115">
        <f>SUMIFS('12'!$N$10:$N$44,'12'!$A$10:$A$44,LOSS!$I$5,'12'!$M$10:$M$44,LOSS!$B86)+SUMIFS('12'!$P$10:$P$44,'12'!$A$10:$A$44,LOSS!$I$5,'12'!$O$10:$O$44,LOSS!$B86)</f>
        <v>0</v>
      </c>
      <c r="BX86" s="116">
        <f>SUMIFS('12'!$K$10:$K$44,'12'!$A$10:$A$44,LOSS!$I$5,'12'!$M$10:$M$44,LOSS!$B86)+SUMIFS('12'!$L$10:$L$44,'12'!$A$10:$A$44,LOSS!$I$5,'12'!$O$10:$O$44,LOSS!$B86)</f>
        <v>0</v>
      </c>
      <c r="BY86" s="115">
        <f>SUMIFS('13'!$N$10:$N$44,'13'!$A$10:$A$44,LOSS!$E$5,'13'!$M$10:$M$44,LOSS!$B86)+SUMIFS('13'!$P$10:$P$44,'13'!$A$10:$A$44,LOSS!$E$5,'13'!$O$10:$O$44,LOSS!$B86)</f>
        <v>0</v>
      </c>
      <c r="BZ86" s="116">
        <f>SUMIFS('13'!$K$10:$K$44,'13'!$A$10:$A$44,LOSS!$E$5,'13'!$M$10:$M$44,LOSS!$B86)+SUMIFS('13'!$L$10:$L$44,'13'!$A$10:$A$44,LOSS!$E$5,'13'!$O$10:$O$44,LOSS!$B86)</f>
        <v>0</v>
      </c>
      <c r="CA86" s="115">
        <f>SUMIFS('13'!$N$10:$N$44,'13'!$A$10:$A$44,LOSS!$G$5,'13'!$M$10:$M$44,LOSS!$B86)+SUMIFS('13'!$P$10:$P$44,'13'!$A$10:$A$44,LOSS!$G$5,'13'!$O$10:$O$44,LOSS!$B86)</f>
        <v>0</v>
      </c>
      <c r="CB86" s="116">
        <f>SUMIFS('13'!$K$10:$K$44,'13'!$A$10:$A$44,LOSS!$G$5,'13'!$M$10:$M$44,LOSS!$B86)+SUMIFS('13'!$L$10:$L$44,'13'!$A$10:$A$44,LOSS!$G$5,'13'!$O$10:$O$44,LOSS!$B86)</f>
        <v>0</v>
      </c>
      <c r="CC86" s="115">
        <f>SUMIFS('13'!$N$10:$N$44,'13'!$A$10:$A$44,LOSS!$I$5,'13'!$M$10:$M$44,LOSS!$B86)+SUMIFS('13'!$P$10:$P$44,'13'!$A$10:$A$44,LOSS!$I$5,'13'!$O$10:$O$44,LOSS!$B86)</f>
        <v>0</v>
      </c>
      <c r="CD86" s="116">
        <f>SUMIFS('13'!$K$10:$K$44,'13'!$A$10:$A$44,LOSS!$I$5,'13'!$M$10:$M$44,LOSS!$B86)+SUMIFS('13'!$L$10:$L$44,'13'!$A$10:$A$44,LOSS!$I$5,'13'!$O$10:$O$44,LOSS!$B86)</f>
        <v>0</v>
      </c>
      <c r="CE86" s="115">
        <f>SUMIFS('14'!$N$10:$N$44,'14'!$A$10:$A$44,LOSS!$E$5,'14'!$M$10:$M$44,LOSS!$B86)+SUMIFS('14'!$P$10:$P$44,'14'!$A$10:$A$44,LOSS!$E$5,'14'!$O$10:$O$44,LOSS!$B86)</f>
        <v>0</v>
      </c>
      <c r="CF86" s="116">
        <f>SUMIFS('14'!$K$10:$K$44,'14'!$A$10:$A$44,LOSS!$E$5,'14'!$M$10:$M$44,LOSS!$B86)+SUMIFS('14'!$L$10:$L$44,'14'!$A$10:$A$44,LOSS!$E$5,'14'!$O$10:$O$44,LOSS!$B86)</f>
        <v>0</v>
      </c>
      <c r="CG86" s="115">
        <f>SUMIFS('14'!$N$10:$N$44,'14'!$A$10:$A$44,LOSS!$G$5,'14'!$M$10:$M$44,LOSS!$B86)+SUMIFS('14'!$P$10:$P$44,'14'!$A$10:$A$44,LOSS!$G$5,'14'!$O$10:$O$44,LOSS!$B86)</f>
        <v>0</v>
      </c>
      <c r="CH86" s="116">
        <f>SUMIFS('14'!$K$10:$K$44,'14'!$A$10:$A$44,LOSS!$G$5,'14'!$M$10:$M$44,LOSS!$B86)+SUMIFS('14'!$L$10:$L$44,'14'!$A$10:$A$44,LOSS!$G$5,'14'!$O$10:$O$44,LOSS!$B86)</f>
        <v>0</v>
      </c>
      <c r="CI86" s="115">
        <f>SUMIFS('14'!$N$10:$N$44,'14'!$A$10:$A$44,LOSS!$I$5,'14'!$M$10:$M$44,LOSS!$B86)+SUMIFS('14'!$P$10:$P$44,'14'!$A$10:$A$44,LOSS!$I$5,'14'!$O$10:$O$44,LOSS!$B86)</f>
        <v>0</v>
      </c>
      <c r="CJ86" s="116">
        <f>SUMIFS('14'!$K$10:$K$44,'14'!$A$10:$A$44,LOSS!$I$5,'14'!$M$10:$M$44,LOSS!$B86)+SUMIFS('14'!$L$10:$L$44,'14'!$A$10:$A$44,LOSS!$I$5,'14'!$O$10:$O$44,LOSS!$B86)</f>
        <v>0</v>
      </c>
      <c r="CK86" s="115">
        <f>SUMIFS('15'!$N$10:$N$44,'15'!$A$10:$A$44,LOSS!$E$5,'15'!$M$10:$M$44,LOSS!$B86)+SUMIFS('15'!$P$10:$P$44,'15'!$A$10:$A$44,LOSS!$E$5,'15'!$O$10:$O$44,LOSS!$B86)</f>
        <v>0</v>
      </c>
      <c r="CL86" s="116">
        <f>SUMIFS('15'!$K$10:$K$44,'15'!$A$10:$A$44,LOSS!$E$5,'15'!$M$10:$M$44,LOSS!$B86)+SUMIFS('15'!$L$10:$L$44,'15'!$A$10:$A$44,LOSS!$E$5,'15'!$O$10:$O$44,LOSS!$B86)</f>
        <v>0</v>
      </c>
      <c r="CM86" s="115">
        <f>SUMIFS('15'!$N$10:$N$44,'15'!$A$10:$A$44,LOSS!$G$5,'15'!$M$10:$M$44,LOSS!$B86)+SUMIFS('15'!$P$10:$P$44,'15'!$A$10:$A$44,LOSS!$G$5,'15'!$O$10:$O$44,LOSS!$B86)</f>
        <v>0</v>
      </c>
      <c r="CN86" s="116">
        <f>SUMIFS('15'!$K$10:$K$44,'15'!$A$10:$A$44,LOSS!$G$5,'15'!$M$10:$M$44,LOSS!$B86)+SUMIFS('15'!$L$10:$L$44,'15'!$A$10:$A$44,LOSS!$G$5,'15'!$O$10:$O$44,LOSS!$B86)</f>
        <v>0</v>
      </c>
      <c r="CO86" s="115">
        <f>SUMIFS('15'!$N$10:$N$44,'15'!$A$10:$A$44,LOSS!$I$5,'15'!$M$10:$M$44,LOSS!$B86)+SUMIFS('15'!$P$10:$P$44,'15'!$A$10:$A$44,LOSS!$I$5,'15'!$O$10:$O$44,LOSS!$B86)</f>
        <v>0</v>
      </c>
      <c r="CP86" s="116">
        <f>SUMIFS('15'!$K$10:$K$44,'15'!$A$10:$A$44,LOSS!$I$5,'15'!$M$10:$M$44,LOSS!$B86)+SUMIFS('15'!$L$10:$L$44,'15'!$A$10:$A$44,LOSS!$I$5,'15'!$O$10:$O$44,LOSS!$B86)</f>
        <v>0</v>
      </c>
      <c r="CQ86" s="115">
        <f>SUMIFS('16'!$N$10:$N$44,'16'!$A$10:$A$44,LOSS!$E$5,'16'!$M$10:$M$44,LOSS!$B86)+SUMIFS('16'!$P$10:$P$44,'16'!$A$10:$A$44,LOSS!$E$5,'16'!$O$10:$O$44,LOSS!$B86)</f>
        <v>0</v>
      </c>
      <c r="CR86" s="116">
        <f>SUMIFS('16'!$K$10:$K$44,'16'!$A$10:$A$44,LOSS!$E$5,'16'!$M$10:$M$44,LOSS!$B86)+SUMIFS('16'!$L$10:$L$44,'16'!$A$10:$A$44,LOSS!$E$5,'16'!$O$10:$O$44,LOSS!$B86)</f>
        <v>0</v>
      </c>
      <c r="CS86" s="115">
        <f>SUMIFS('16'!$N$10:$N$44,'16'!$A$10:$A$44,LOSS!$G$5,'16'!$M$10:$M$44,LOSS!$B86)+SUMIFS('16'!$P$10:$P$44,'16'!$A$10:$A$44,LOSS!$G$5,'16'!$O$10:$O$44,LOSS!$B86)</f>
        <v>0</v>
      </c>
      <c r="CT86" s="116">
        <f>SUMIFS('16'!$K$10:$K$44,'16'!$A$10:$A$44,LOSS!$G$5,'16'!$M$10:$M$44,LOSS!$B86)+SUMIFS('16'!$L$10:$L$44,'16'!$A$10:$A$44,LOSS!$G$5,'16'!$O$10:$O$44,LOSS!$B86)</f>
        <v>0</v>
      </c>
      <c r="CU86" s="115">
        <f>SUMIFS('16'!$N$10:$N$44,'16'!$A$10:$A$44,LOSS!$I$5,'16'!$M$10:$M$44,LOSS!$B86)+SUMIFS('16'!$P$10:$P$44,'16'!$A$10:$A$44,LOSS!$I$5,'16'!$O$10:$O$44,LOSS!$B86)</f>
        <v>0</v>
      </c>
      <c r="CV86" s="116">
        <f>SUMIFS('16'!$K$10:$K$44,'16'!$A$10:$A$44,LOSS!$I$5,'16'!$M$10:$M$44,LOSS!$B86)+SUMIFS('16'!$L$10:$L$44,'16'!$A$10:$A$44,LOSS!$I$5,'16'!$O$10:$O$44,LOSS!$B86)</f>
        <v>0</v>
      </c>
      <c r="CW86" s="115">
        <f>SUMIFS('17'!$N$10:$N$44,'17'!$A$10:$A$44,LOSS!$E$5,'17'!$M$10:$M$44,LOSS!$B86)+SUMIFS('17'!$P$10:$P$44,'17'!$A$10:$A$44,LOSS!$E$5,'17'!$O$10:$O$44,LOSS!$B86)</f>
        <v>0</v>
      </c>
      <c r="CX86" s="116">
        <f>SUMIFS('17'!$K$10:$K$44,'17'!$A$10:$A$44,LOSS!$E$5,'17'!$M$10:$M$44,LOSS!$B86)+SUMIFS('17'!$L$10:$L$44,'17'!$A$10:$A$44,LOSS!$E$5,'17'!$O$10:$O$44,LOSS!$B86)</f>
        <v>0</v>
      </c>
      <c r="CY86" s="115">
        <f>SUMIFS('17'!$N$10:$N$44,'17'!$A$10:$A$44,LOSS!$G$5,'17'!$M$10:$M$44,LOSS!$B86)+SUMIFS('17'!$P$10:$P$44,'17'!$A$10:$A$44,LOSS!$G$5,'17'!$O$10:$O$44,LOSS!$B86)</f>
        <v>0</v>
      </c>
      <c r="CZ86" s="116">
        <f>SUMIFS('17'!$K$10:$K$44,'17'!$A$10:$A$44,LOSS!$G$5,'17'!$M$10:$M$44,LOSS!$B86)+SUMIFS('17'!$L$10:$L$44,'17'!$A$10:$A$44,LOSS!$G$5,'17'!$O$10:$O$44,LOSS!$B86)</f>
        <v>0</v>
      </c>
      <c r="DA86" s="115">
        <f>SUMIFS('17'!$N$10:$N$44,'17'!$A$10:$A$44,LOSS!$I$5,'17'!$M$10:$M$44,LOSS!$B86)+SUMIFS('17'!$P$10:$P$44,'17'!$A$10:$A$44,LOSS!$I$5,'17'!$O$10:$O$44,LOSS!$B86)</f>
        <v>0</v>
      </c>
      <c r="DB86" s="116">
        <f>SUMIFS('17'!$K$10:$K$44,'17'!$A$10:$A$44,LOSS!$I$5,'17'!$M$10:$M$44,LOSS!$B86)+SUMIFS('17'!$L$10:$L$44,'17'!$A$10:$A$44,LOSS!$I$5,'17'!$O$10:$O$44,LOSS!$B86)</f>
        <v>0</v>
      </c>
      <c r="DC86" s="115">
        <f>SUMIFS('18'!$N$10:$N$44,'18'!$A$10:$A$44,LOSS!$E$5,'18'!$M$10:$M$44,LOSS!$B86)+SUMIFS('18'!$P$10:$P$44,'18'!$A$10:$A$44,LOSS!$E$5,'18'!$O$10:$O$44,LOSS!$B86)</f>
        <v>0</v>
      </c>
      <c r="DD86" s="116">
        <f>SUMIFS('18'!$K$10:$K$44,'18'!$A$10:$A$44,LOSS!$E$5,'18'!$M$10:$M$44,LOSS!$B86)+SUMIFS('18'!$L$10:$L$44,'18'!$A$10:$A$44,LOSS!$E$5,'18'!$O$10:$O$44,LOSS!$B86)</f>
        <v>0</v>
      </c>
      <c r="DE86" s="115">
        <f>SUMIFS('18'!$N$10:$N$44,'18'!$A$10:$A$44,LOSS!$G$5,'18'!$M$10:$M$44,LOSS!$B86)+SUMIFS('18'!$P$10:$P$44,'18'!$A$10:$A$44,LOSS!$G$5,'18'!$O$10:$O$44,LOSS!$B86)</f>
        <v>0</v>
      </c>
      <c r="DF86" s="116">
        <f>SUMIFS('18'!$K$10:$K$44,'18'!$A$10:$A$44,LOSS!$G$5,'18'!$M$10:$M$44,LOSS!$B86)+SUMIFS('18'!$L$10:$L$44,'18'!$A$10:$A$44,LOSS!$G$5,'18'!$O$10:$O$44,LOSS!$B86)</f>
        <v>0</v>
      </c>
      <c r="DG86" s="115">
        <f>SUMIFS('18'!$N$10:$N$44,'18'!$A$10:$A$44,LOSS!$I$5,'18'!$M$10:$M$44,LOSS!$B86)+SUMIFS('18'!$P$10:$P$44,'18'!$A$10:$A$44,LOSS!$I$5,'18'!$O$10:$O$44,LOSS!$B86)</f>
        <v>0</v>
      </c>
      <c r="DH86" s="116">
        <f>SUMIFS('18'!$K$10:$K$44,'18'!$A$10:$A$44,LOSS!$I$5,'18'!$M$10:$M$44,LOSS!$B86)+SUMIFS('18'!$L$10:$L$44,'18'!$A$10:$A$44,LOSS!$I$5,'18'!$O$10:$O$44,LOSS!$B86)</f>
        <v>0</v>
      </c>
      <c r="DI86" s="115">
        <f>SUMIFS('19'!$N$10:$N$44,'19'!$A$10:$A$44,LOSS!$E$5,'19'!$M$10:$M$44,LOSS!$B86)+SUMIFS('19'!$P$10:$P$44,'19'!$A$10:$A$44,LOSS!$E$5,'19'!$O$10:$O$44,LOSS!$B86)</f>
        <v>0</v>
      </c>
      <c r="DJ86" s="116">
        <f>SUMIFS('19'!$K$10:$K$44,'19'!$A$10:$A$44,LOSS!$E$5,'19'!$M$10:$M$44,LOSS!$B86)+SUMIFS('19'!$L$10:$L$44,'19'!$A$10:$A$44,LOSS!$E$5,'19'!$O$10:$O$44,LOSS!$B86)</f>
        <v>0</v>
      </c>
      <c r="DK86" s="115">
        <f>SUMIFS('19'!$N$10:$N$44,'19'!$A$10:$A$44,LOSS!$G$5,'19'!$M$10:$M$44,LOSS!$B86)+SUMIFS('19'!$P$10:$P$44,'19'!$A$10:$A$44,LOSS!$G$5,'19'!$O$10:$O$44,LOSS!$B86)</f>
        <v>0</v>
      </c>
      <c r="DL86" s="116">
        <f>SUMIFS('19'!$K$10:$K$44,'19'!$A$10:$A$44,LOSS!$G$5,'19'!$M$10:$M$44,LOSS!$B86)+SUMIFS('19'!$L$10:$L$44,'19'!$A$10:$A$44,LOSS!$G$5,'19'!$O$10:$O$44,LOSS!$B86)</f>
        <v>0</v>
      </c>
      <c r="DM86" s="115">
        <f>SUMIFS('19'!$N$10:$N$44,'19'!$A$10:$A$44,LOSS!$I$5,'19'!$M$10:$M$44,LOSS!$B86)+SUMIFS('19'!$P$10:$P$44,'19'!$A$10:$A$44,LOSS!$I$5,'19'!$O$10:$O$44,LOSS!$B86)</f>
        <v>0</v>
      </c>
      <c r="DN86" s="116">
        <f>SUMIFS('19'!$K$10:$K$44,'19'!$A$10:$A$44,LOSS!$I$5,'19'!$M$10:$M$44,LOSS!$B86)+SUMIFS('19'!$L$10:$L$44,'19'!$A$10:$A$44,LOSS!$I$5,'19'!$O$10:$O$44,LOSS!$B86)</f>
        <v>0</v>
      </c>
      <c r="DO86" s="115">
        <f>SUMIFS('20'!$N$10:$N$44,'20'!$A$10:$A$44,LOSS!$E$5,'20'!$M$10:$M$44,LOSS!$B86)+SUMIFS('20'!$P$10:$P$44,'20'!$A$10:$A$44,LOSS!$E$5,'20'!$O$10:$O$44,LOSS!$B86)</f>
        <v>0</v>
      </c>
      <c r="DP86" s="116">
        <f>SUMIFS('20'!$K$10:$K$44,'20'!$A$10:$A$44,LOSS!$E$5,'20'!$M$10:$M$44,LOSS!$B86)+SUMIFS('20'!$L$10:$L$44,'20'!$A$10:$A$44,LOSS!$E$5,'20'!$O$10:$O$44,LOSS!$B86)</f>
        <v>0</v>
      </c>
      <c r="DQ86" s="115">
        <f>SUMIFS('20'!$N$10:$N$44,'20'!$A$10:$A$44,LOSS!$G$5,'20'!$M$10:$M$44,LOSS!$B86)+SUMIFS('20'!$P$10:$P$44,'20'!$A$10:$A$44,LOSS!$G$5,'20'!$O$10:$O$44,LOSS!$B86)</f>
        <v>0</v>
      </c>
      <c r="DR86" s="116">
        <f>SUMIFS('20'!$K$10:$K$44,'20'!$A$10:$A$44,LOSS!$G$5,'20'!$M$10:$M$44,LOSS!$B86)+SUMIFS('20'!$L$10:$L$44,'20'!$A$10:$A$44,LOSS!$G$5,'20'!$O$10:$O$44,LOSS!$B86)</f>
        <v>0</v>
      </c>
      <c r="DS86" s="115">
        <f>SUMIFS('20'!$N$10:$N$44,'20'!$A$10:$A$44,LOSS!$I$5,'20'!$M$10:$M$44,LOSS!$B86)+SUMIFS('20'!$P$10:$P$44,'20'!$A$10:$A$44,LOSS!$I$5,'20'!$O$10:$O$44,LOSS!$B86)</f>
        <v>0</v>
      </c>
      <c r="DT86" s="116">
        <f>SUMIFS('20'!$K$10:$K$44,'20'!$A$10:$A$44,LOSS!$I$5,'20'!$M$10:$M$44,LOSS!$B86)+SUMIFS('20'!$L$10:$L$44,'20'!$A$10:$A$44,LOSS!$I$5,'20'!$O$10:$O$44,LOSS!$B86)</f>
        <v>0</v>
      </c>
      <c r="DU86" s="115">
        <f>SUMIFS('21'!$N$10:$N$44,'21'!$A$10:$A$44,LOSS!$E$5,'21'!$M$10:$M$44,LOSS!$B86)+SUMIFS('21'!$P$10:$P$44,'21'!$A$10:$A$44,LOSS!$E$5,'21'!$O$10:$O$44,LOSS!$B86)</f>
        <v>0</v>
      </c>
      <c r="DV86" s="116">
        <f>SUMIFS('21'!$K$10:$K$44,'21'!$A$10:$A$44,LOSS!$E$5,'21'!$M$10:$M$44,LOSS!$B86)+SUMIFS('21'!$L$10:$L$44,'21'!$A$10:$A$44,LOSS!$E$5,'21'!$O$10:$O$44,LOSS!$B86)</f>
        <v>0</v>
      </c>
      <c r="DW86" s="115">
        <f>SUMIFS('21'!$N$10:$N$44,'21'!$A$10:$A$44,LOSS!$G$5,'21'!$M$10:$M$44,LOSS!$B86)+SUMIFS('21'!$P$10:$P$44,'21'!$A$10:$A$44,LOSS!$G$5,'21'!$O$10:$O$44,LOSS!$B86)</f>
        <v>0</v>
      </c>
      <c r="DX86" s="116">
        <f>SUMIFS('21'!$K$10:$K$44,'21'!$A$10:$A$44,LOSS!$G$5,'21'!$M$10:$M$44,LOSS!$B86)+SUMIFS('21'!$L$10:$L$44,'21'!$A$10:$A$44,LOSS!$G$5,'21'!$O$10:$O$44,LOSS!$B86)</f>
        <v>0</v>
      </c>
      <c r="DY86" s="115">
        <f>SUMIFS('21'!$N$10:$N$44,'21'!$A$10:$A$44,LOSS!$I$5,'21'!$M$10:$M$44,LOSS!$B86)+SUMIFS('21'!$P$10:$P$44,'21'!$A$10:$A$44,LOSS!$I$5,'21'!$O$10:$O$44,LOSS!$B86)</f>
        <v>0</v>
      </c>
      <c r="DZ86" s="116">
        <f>SUMIFS('21'!$K$10:$K$44,'21'!$A$10:$A$44,LOSS!$I$5,'21'!$M$10:$M$44,LOSS!$B86)+SUMIFS('21'!$L$10:$L$44,'21'!$A$10:$A$44,LOSS!$I$5,'21'!$O$10:$O$44,LOSS!$B86)</f>
        <v>0</v>
      </c>
      <c r="EA86" s="115">
        <f>SUMIFS('22'!$N$10:$N$44,'22'!$A$10:$A$44,LOSS!$E$5,'22'!$M$10:$M$44,LOSS!$B86)+SUMIFS('22'!$P$10:$P$44,'22'!$A$10:$A$44,LOSS!$E$5,'22'!$O$10:$O$44,LOSS!$B86)</f>
        <v>0</v>
      </c>
      <c r="EB86" s="116">
        <f>SUMIFS('22'!$K$10:$K$44,'22'!$A$10:$A$44,LOSS!$E$5,'22'!$M$10:$M$44,LOSS!$B86)+SUMIFS('22'!$L$10:$L$44,'22'!$A$10:$A$44,LOSS!$E$5,'22'!$O$10:$O$44,LOSS!$B86)</f>
        <v>0</v>
      </c>
      <c r="EC86" s="115">
        <f>SUMIFS('22'!$N$10:$N$44,'22'!$A$10:$A$44,LOSS!$G$5,'22'!$M$10:$M$44,LOSS!$B86)+SUMIFS('22'!$P$10:$P$44,'22'!$A$10:$A$44,LOSS!$G$5,'22'!$O$10:$O$44,LOSS!$B86)</f>
        <v>0</v>
      </c>
      <c r="ED86" s="116">
        <f>SUMIFS('22'!$K$10:$K$44,'22'!$A$10:$A$44,LOSS!$G$5,'22'!$M$10:$M$44,LOSS!$B86)+SUMIFS('22'!$L$10:$L$44,'22'!$A$10:$A$44,LOSS!$G$5,'22'!$O$10:$O$44,LOSS!$B86)</f>
        <v>0</v>
      </c>
      <c r="EE86" s="115">
        <f>SUMIFS('22'!$N$10:$N$44,'22'!$A$10:$A$44,LOSS!$I$5,'22'!$M$10:$M$44,LOSS!$B86)+SUMIFS('22'!$P$10:$P$44,'22'!$A$10:$A$44,LOSS!$I$5,'22'!$O$10:$O$44,LOSS!$B86)</f>
        <v>0</v>
      </c>
      <c r="EF86" s="116">
        <f>SUMIFS('22'!$K$10:$K$44,'22'!$A$10:$A$44,LOSS!$I$5,'22'!$M$10:$M$44,LOSS!$B86)+SUMIFS('22'!$L$10:$L$44,'22'!$A$10:$A$44,LOSS!$I$5,'22'!$O$10:$O$44,LOSS!$B86)</f>
        <v>0</v>
      </c>
      <c r="EG86" s="115">
        <f>SUMIFS('23'!$N$10:$N$44,'23'!$A$10:$A$44,LOSS!$E$5,'23'!$M$10:$M$44,LOSS!$B86)+SUMIFS('23'!$P$10:$P$44,'23'!$A$10:$A$44,LOSS!$E$5,'23'!$O$10:$O$44,LOSS!$B86)</f>
        <v>0</v>
      </c>
      <c r="EH86" s="116">
        <f>SUMIFS('23'!$K$10:$K$44,'23'!$A$10:$A$44,LOSS!$E$5,'23'!$M$10:$M$44,LOSS!$B86)+SUMIFS('23'!$L$10:$L$44,'23'!$A$10:$A$44,LOSS!$E$5,'23'!$O$10:$O$44,LOSS!$B86)</f>
        <v>0</v>
      </c>
      <c r="EI86" s="115">
        <f>SUMIFS('23'!$N$10:$N$44,'23'!$A$10:$A$44,LOSS!$G$5,'23'!$M$10:$M$44,LOSS!$B86)+SUMIFS('23'!$P$10:$P$44,'23'!$A$10:$A$44,LOSS!$G$5,'23'!$O$10:$O$44,LOSS!$B86)</f>
        <v>0</v>
      </c>
      <c r="EJ86" s="116">
        <f>SUMIFS('23'!$K$10:$K$44,'23'!$A$10:$A$44,LOSS!$G$5,'23'!$M$10:$M$44,LOSS!$B86)+SUMIFS('23'!$L$10:$L$44,'23'!$A$10:$A$44,LOSS!$G$5,'23'!$O$10:$O$44,LOSS!$B86)</f>
        <v>0</v>
      </c>
      <c r="EK86" s="115">
        <f>SUMIFS('23'!$N$10:$N$44,'23'!$A$10:$A$44,LOSS!$I$5,'23'!$M$10:$M$44,LOSS!$B86)+SUMIFS('23'!$P$10:$P$44,'23'!$A$10:$A$44,LOSS!$I$5,'23'!$O$10:$O$44,LOSS!$B86)</f>
        <v>0</v>
      </c>
      <c r="EL86" s="116">
        <f>SUMIFS('23'!$K$10:$K$44,'23'!$A$10:$A$44,LOSS!$I$5,'23'!$M$10:$M$44,LOSS!$B86)+SUMIFS('23'!$L$10:$L$44,'23'!$A$10:$A$44,LOSS!$I$5,'23'!$O$10:$O$44,LOSS!$B86)</f>
        <v>0</v>
      </c>
      <c r="EM86" s="115">
        <f>SUMIFS('24'!$N$10:$N$44,'24'!$A$10:$A$44,LOSS!$E$5,'24'!$M$10:$M$44,LOSS!$B86)+SUMIFS('24'!$P$10:$P$44,'24'!$A$10:$A$44,LOSS!$E$5,'24'!$O$10:$O$44,LOSS!$B86)</f>
        <v>0</v>
      </c>
      <c r="EN86" s="116">
        <f>SUMIFS('24'!$K$10:$K$44,'24'!$A$10:$A$44,LOSS!$E$5,'24'!$M$10:$M$44,LOSS!$B86)+SUMIFS('24'!$L$10:$L$44,'24'!$A$10:$A$44,LOSS!$E$5,'24'!$O$10:$O$44,LOSS!$B86)</f>
        <v>0</v>
      </c>
      <c r="EO86" s="115">
        <f>SUMIFS('24'!$N$10:$N$44,'24'!$A$10:$A$44,LOSS!$G$5,'24'!$M$10:$M$44,LOSS!$B86)+SUMIFS('24'!$P$10:$P$44,'24'!$A$10:$A$44,LOSS!$G$5,'24'!$O$10:$O$44,LOSS!$B86)</f>
        <v>0</v>
      </c>
      <c r="EP86" s="116">
        <f>SUMIFS('24'!$K$10:$K$44,'24'!$A$10:$A$44,LOSS!$G$5,'24'!$M$10:$M$44,LOSS!$B86)+SUMIFS('24'!$L$10:$L$44,'24'!$A$10:$A$44,LOSS!$G$5,'24'!$O$10:$O$44,LOSS!$B86)</f>
        <v>0</v>
      </c>
      <c r="EQ86" s="115">
        <f>SUMIFS('24'!$N$10:$N$44,'24'!$A$10:$A$44,LOSS!$I$5,'24'!$M$10:$M$44,LOSS!$B86)+SUMIFS('24'!$P$10:$P$44,'24'!$A$10:$A$44,LOSS!$I$5,'24'!$O$10:$O$44,LOSS!$B86)</f>
        <v>0</v>
      </c>
      <c r="ER86" s="116">
        <f>SUMIFS('24'!$K$10:$K$44,'24'!$A$10:$A$44,LOSS!$I$5,'24'!$M$10:$M$44,LOSS!$B86)+SUMIFS('24'!$L$10:$L$44,'24'!$A$10:$A$44,LOSS!$I$5,'24'!$O$10:$O$44,LOSS!$B86)</f>
        <v>0</v>
      </c>
      <c r="ES86" s="115">
        <f>SUMIFS('25'!$N$10:$N$44,'25'!$A$10:$A$44,LOSS!$E$5,'25'!$M$10:$M$44,LOSS!$B86)+SUMIFS('25'!$P$10:$P$44,'25'!$A$10:$A$44,LOSS!$E$5,'25'!$O$10:$O$44,LOSS!$B86)</f>
        <v>0</v>
      </c>
      <c r="ET86" s="116">
        <f>SUMIFS('25'!$K$10:$K$44,'25'!$A$10:$A$44,LOSS!$E$5,'25'!$M$10:$M$44,LOSS!$B86)+SUMIFS('25'!$L$10:$L$44,'25'!$A$10:$A$44,LOSS!$E$5,'25'!$O$10:$O$44,LOSS!$B86)</f>
        <v>0</v>
      </c>
      <c r="EU86" s="115">
        <f>SUMIFS('25'!$N$10:$N$44,'25'!$A$10:$A$44,LOSS!$G$5,'25'!$M$10:$M$44,LOSS!$B86)+SUMIFS('25'!$P$10:$P$44,'25'!$A$10:$A$44,LOSS!$G$5,'25'!$O$10:$O$44,LOSS!$B86)</f>
        <v>0</v>
      </c>
      <c r="EV86" s="116">
        <f>SUMIFS('25'!$K$10:$K$44,'25'!$A$10:$A$44,LOSS!$G$5,'25'!$M$10:$M$44,LOSS!$B86)+SUMIFS('25'!$L$10:$L$44,'25'!$A$10:$A$44,LOSS!$G$5,'25'!$O$10:$O$44,LOSS!$B86)</f>
        <v>0</v>
      </c>
      <c r="EW86" s="115">
        <f>SUMIFS('25'!$N$10:$N$44,'25'!$A$10:$A$44,LOSS!$I$5,'25'!$M$10:$M$44,LOSS!$B86)+SUMIFS('25'!$P$10:$P$44,'25'!$A$10:$A$44,LOSS!$I$5,'25'!$O$10:$O$44,LOSS!$B86)</f>
        <v>0</v>
      </c>
      <c r="EX86" s="116">
        <f>SUMIFS('25'!$K$10:$K$44,'25'!$A$10:$A$44,LOSS!$I$5,'25'!$M$10:$M$44,LOSS!$B86)+SUMIFS('25'!$L$10:$L$44,'25'!$A$10:$A$44,LOSS!$I$5,'25'!$O$10:$O$44,LOSS!$B86)</f>
        <v>0</v>
      </c>
      <c r="EY86" s="115">
        <f>SUMIFS('26'!$N$10:$N$44,'26'!$A$10:$A$44,LOSS!$E$5,'26'!$M$10:$M$44,LOSS!$B86)+SUMIFS('26'!$P$10:$P$44,'26'!$A$10:$A$44,LOSS!$E$5,'26'!$O$10:$O$44,LOSS!$B86)</f>
        <v>0</v>
      </c>
      <c r="EZ86" s="116">
        <f>SUMIFS('26'!$K$10:$K$44,'26'!$A$10:$A$44,LOSS!$E$5,'26'!$M$10:$M$44,LOSS!$B86)+SUMIFS('26'!$L$10:$L$44,'26'!$A$10:$A$44,LOSS!$E$5,'26'!$O$10:$O$44,LOSS!$B86)</f>
        <v>0</v>
      </c>
      <c r="FA86" s="115">
        <f>SUMIFS('26'!$N$10:$N$44,'26'!$A$10:$A$44,LOSS!$G$5,'26'!$M$10:$M$44,LOSS!$B86)+SUMIFS('26'!$P$10:$P$44,'26'!$A$10:$A$44,LOSS!$G$5,'26'!$O$10:$O$44,LOSS!$B86)</f>
        <v>0</v>
      </c>
      <c r="FB86" s="116">
        <f>SUMIFS('26'!$K$10:$K$44,'26'!$A$10:$A$44,LOSS!$G$5,'26'!$M$10:$M$44,LOSS!$B86)+SUMIFS('26'!$L$10:$L$44,'26'!$A$10:$A$44,LOSS!$G$5,'26'!$O$10:$O$44,LOSS!$B86)</f>
        <v>0</v>
      </c>
      <c r="FC86" s="115">
        <f>SUMIFS('26'!$N$10:$N$44,'26'!$A$10:$A$44,LOSS!$I$5,'26'!$M$10:$M$44,LOSS!$B86)+SUMIFS('26'!$P$10:$P$44,'26'!$A$10:$A$44,LOSS!$I$5,'26'!$O$10:$O$44,LOSS!$B86)</f>
        <v>0</v>
      </c>
      <c r="FD86" s="116">
        <f>SUMIFS('26'!$K$10:$K$44,'26'!$A$10:$A$44,LOSS!$I$5,'26'!$M$10:$M$44,LOSS!$B86)+SUMIFS('26'!$L$10:$L$44,'26'!$A$10:$A$44,LOSS!$I$5,'26'!$O$10:$O$44,LOSS!$B86)</f>
        <v>0</v>
      </c>
      <c r="FE86" s="115">
        <f>SUMIFS('27'!$N$10:$N$44,'27'!$A$10:$A$44,LOSS!$E$5,'27'!$M$10:$M$44,LOSS!$B86)+SUMIFS('27'!$P$10:$P$44,'27'!$A$10:$A$44,LOSS!$E$5,'27'!$O$10:$O$44,LOSS!$B86)</f>
        <v>0</v>
      </c>
      <c r="FF86" s="116">
        <f>SUMIFS('27'!$K$10:$K$44,'27'!$A$10:$A$44,LOSS!$E$5,'27'!$M$10:$M$44,LOSS!$B86)+SUMIFS('27'!$L$10:$L$44,'27'!$A$10:$A$44,LOSS!$E$5,'27'!$O$10:$O$44,LOSS!$B86)</f>
        <v>0</v>
      </c>
      <c r="FG86" s="115">
        <f>SUMIFS('27'!$N$10:$N$44,'27'!$A$10:$A$44,LOSS!$G$5,'27'!$M$10:$M$44,LOSS!$B86)+SUMIFS('27'!$P$10:$P$44,'27'!$A$10:$A$44,LOSS!$G$5,'27'!$O$10:$O$44,LOSS!$B86)</f>
        <v>0</v>
      </c>
      <c r="FH86" s="116">
        <f>SUMIFS('27'!$K$10:$K$44,'27'!$A$10:$A$44,LOSS!$G$5,'27'!$M$10:$M$44,LOSS!$B86)+SUMIFS('27'!$L$10:$L$44,'27'!$A$10:$A$44,LOSS!$G$5,'27'!$O$10:$O$44,LOSS!$B86)</f>
        <v>0</v>
      </c>
      <c r="FI86" s="115">
        <f>SUMIFS('27'!$N$10:$N$44,'27'!$A$10:$A$44,LOSS!$I$5,'27'!$M$10:$M$44,LOSS!$B86)+SUMIFS('27'!$P$10:$P$44,'27'!$A$10:$A$44,LOSS!$I$5,'27'!$O$10:$O$44,LOSS!$B86)</f>
        <v>0</v>
      </c>
      <c r="FJ86" s="116">
        <f>SUMIFS('27'!$K$10:$K$44,'27'!$A$10:$A$44,LOSS!$I$5,'27'!$M$10:$M$44,LOSS!$B86)+SUMIFS('27'!$L$10:$L$44,'27'!$A$10:$A$44,LOSS!$I$5,'27'!$O$10:$O$44,LOSS!$B86)</f>
        <v>0</v>
      </c>
      <c r="FK86" s="115">
        <f>SUMIFS('28'!$N$10:$N$44,'28'!$A$10:$A$44,LOSS!$E$5,'28'!$M$10:$M$44,LOSS!$B86)+SUMIFS('28'!$P$10:$P$44,'28'!$A$10:$A$44,LOSS!$E$5,'28'!$O$10:$O$44,LOSS!$B86)</f>
        <v>0</v>
      </c>
      <c r="FL86" s="116">
        <f>SUMIFS('28'!$K$10:$K$44,'28'!$A$10:$A$44,LOSS!$E$5,'28'!$M$10:$M$44,LOSS!$B86)+SUMIFS('28'!$L$10:$L$44,'28'!$A$10:$A$44,LOSS!$E$5,'28'!$O$10:$O$44,LOSS!$B86)</f>
        <v>0</v>
      </c>
      <c r="FM86" s="115">
        <f>SUMIFS('28'!$N$10:$N$44,'28'!$A$10:$A$44,LOSS!$G$5,'28'!$M$10:$M$44,LOSS!$B86)+SUMIFS('28'!$P$10:$P$44,'28'!$A$10:$A$44,LOSS!$G$5,'28'!$O$10:$O$44,LOSS!$B86)</f>
        <v>0</v>
      </c>
      <c r="FN86" s="116">
        <f>SUMIFS('28'!$K$10:$K$44,'28'!$A$10:$A$44,LOSS!$G$5,'28'!$M$10:$M$44,LOSS!$B86)+SUMIFS('28'!$L$10:$L$44,'28'!$A$10:$A$44,LOSS!$G$5,'28'!$O$10:$O$44,LOSS!$B86)</f>
        <v>0</v>
      </c>
      <c r="FO86" s="115">
        <f>SUMIFS('28'!$N$10:$N$44,'28'!$A$10:$A$44,LOSS!$I$5,'28'!$M$10:$M$44,LOSS!$B86)+SUMIFS('28'!$P$10:$P$44,'28'!$A$10:$A$44,LOSS!$I$5,'28'!$O$10:$O$44,LOSS!$B86)</f>
        <v>0</v>
      </c>
      <c r="FP86" s="116">
        <f>SUMIFS('28'!$K$10:$K$44,'28'!$A$10:$A$44,LOSS!$I$5,'28'!$M$10:$M$44,LOSS!$B86)+SUMIFS('28'!$L$10:$L$44,'28'!$A$10:$A$44,LOSS!$I$5,'28'!$O$10:$O$44,LOSS!$B86)</f>
        <v>0</v>
      </c>
      <c r="FQ86" s="115">
        <f>SUMIFS('29'!$N$10:$N$44,'29'!$A$10:$A$44,LOSS!$E$5,'29'!$M$10:$M$44,LOSS!$B86)+SUMIFS('29'!$P$10:$P$44,'29'!$A$10:$A$44,LOSS!$E$5,'29'!$O$10:$O$44,LOSS!$B86)</f>
        <v>0</v>
      </c>
      <c r="FR86" s="116">
        <f>SUMIFS('29'!$K$10:$K$44,'29'!$A$10:$A$44,LOSS!$E$5,'29'!$M$10:$M$44,LOSS!$B86)+SUMIFS('29'!$L$10:$L$44,'29'!$A$10:$A$44,LOSS!$E$5,'29'!$O$10:$O$44,LOSS!$B86)</f>
        <v>0</v>
      </c>
      <c r="FS86" s="115">
        <f>SUMIFS('29'!$N$10:$N$44,'29'!$A$10:$A$44,LOSS!$G$5,'29'!$M$10:$M$44,LOSS!$B86)+SUMIFS('29'!$P$10:$P$44,'29'!$A$10:$A$44,LOSS!$G$5,'29'!$O$10:$O$44,LOSS!$B86)</f>
        <v>0</v>
      </c>
      <c r="FT86" s="116">
        <f>SUMIFS('29'!$K$10:$K$44,'29'!$A$10:$A$44,LOSS!$G$5,'29'!$M$10:$M$44,LOSS!$B86)+SUMIFS('29'!$L$10:$L$44,'29'!$A$10:$A$44,LOSS!$G$5,'29'!$O$10:$O$44,LOSS!$B86)</f>
        <v>0</v>
      </c>
      <c r="FU86" s="115">
        <f>SUMIFS('29'!$N$10:$N$44,'29'!$A$10:$A$44,LOSS!$I$5,'29'!$M$10:$M$44,LOSS!$B86)+SUMIFS('29'!$P$10:$P$44,'29'!$A$10:$A$44,LOSS!$I$5,'29'!$O$10:$O$44,LOSS!$B86)</f>
        <v>0</v>
      </c>
      <c r="FV86" s="116">
        <f>SUMIFS('29'!$K$10:$K$44,'29'!$A$10:$A$44,LOSS!$I$5,'29'!$M$10:$M$44,LOSS!$B86)+SUMIFS('29'!$L$10:$L$44,'29'!$A$10:$A$44,LOSS!$I$5,'29'!$O$10:$O$44,LOSS!$B86)</f>
        <v>0</v>
      </c>
      <c r="FW86" s="115">
        <f>SUMIFS('30'!$N$10:$N$44,'30'!$A$10:$A$44,LOSS!$E$5,'30'!$M$10:$M$44,LOSS!$B86)+SUMIFS('30'!$P$10:$P$44,'30'!$A$10:$A$44,LOSS!$E$5,'30'!$O$10:$O$44,LOSS!$B86)</f>
        <v>0</v>
      </c>
      <c r="FX86" s="116">
        <f>SUMIFS('30'!$K$10:$K$44,'30'!$A$10:$A$44,LOSS!$E$5,'30'!$M$10:$M$44,LOSS!$B86)+SUMIFS('30'!$L$10:$L$44,'30'!$A$10:$A$44,LOSS!$E$5,'30'!$O$10:$O$44,LOSS!$B86)</f>
        <v>0</v>
      </c>
      <c r="FY86" s="115">
        <f>SUMIFS('30'!$N$10:$N$44,'30'!$A$10:$A$44,LOSS!$G$5,'30'!$M$10:$M$44,LOSS!$B86)+SUMIFS('30'!$P$10:$P$44,'30'!$A$10:$A$44,LOSS!$G$5,'30'!$O$10:$O$44,LOSS!$B86)</f>
        <v>0</v>
      </c>
      <c r="FZ86" s="116">
        <f>SUMIFS('30'!$K$10:$K$44,'30'!$A$10:$A$44,LOSS!$G$5,'30'!$M$10:$M$44,LOSS!$B86)+SUMIFS('30'!$L$10:$L$44,'30'!$A$10:$A$44,LOSS!$G$5,'30'!$O$10:$O$44,LOSS!$B86)</f>
        <v>0</v>
      </c>
      <c r="GA86" s="115">
        <f>SUMIFS('30'!$N$10:$N$44,'30'!$A$10:$A$44,LOSS!$I$5,'30'!$M$10:$M$44,LOSS!$B86)+SUMIFS('30'!$P$10:$P$44,'30'!$A$10:$A$44,LOSS!$I$5,'30'!$O$10:$O$44,LOSS!$B86)</f>
        <v>0</v>
      </c>
      <c r="GB86" s="116">
        <f>SUMIFS('30'!$K$10:$K$44,'30'!$A$10:$A$44,LOSS!$I$5,'30'!$M$10:$M$44,LOSS!$B86)+SUMIFS('30'!$L$10:$L$44,'30'!$A$10:$A$44,LOSS!$I$5,'30'!$O$10:$O$44,LOSS!$B86)</f>
        <v>0</v>
      </c>
      <c r="GC86" s="115">
        <f>SUMIFS('31'!$N$13:$N$44,'31'!$A$13:$A$44,LOSS!$E$5,'31'!$M$13:$M$44,LOSS!$B86)+SUMIFS('31'!$P$13:$P$44,'31'!$A$13:$A$44,LOSS!$E$5,'31'!$O$13:$O$44,LOSS!$B86)</f>
        <v>0</v>
      </c>
      <c r="GD86" s="116">
        <f>SUMIFS('31'!$K$13:$K$44,'31'!$A$13:$A$44,LOSS!$E$5,'31'!$M$13:$M$44,LOSS!$B86)+SUMIFS('31'!$L$13:$L$44,'31'!$A$13:$A$44,LOSS!$E$5,'31'!$O$13:$O$44,LOSS!$B86)</f>
        <v>0</v>
      </c>
      <c r="GE86" s="115">
        <f>SUMIFS('31'!$N$13:$N$44,'31'!$A$13:$A$44,LOSS!$G$5,'31'!$M$13:$M$44,LOSS!$B86)+SUMIFS('31'!$P$13:$P$44,'31'!$A$13:$A$44,LOSS!$G$5,'31'!$O$13:$O$44,LOSS!$B86)</f>
        <v>0</v>
      </c>
      <c r="GF86" s="116">
        <f>SUMIFS('31'!$K$13:$K$44,'31'!$A$13:$A$44,LOSS!$G$5,'31'!$M$13:$M$44,LOSS!$B86)+SUMIFS('31'!$L$13:$L$44,'31'!$A$13:$A$44,LOSS!$G$5,'31'!$O$13:$O$44,LOSS!$B86)</f>
        <v>0</v>
      </c>
      <c r="GG86" s="115">
        <f>SUMIFS('31'!$N$13:$N$44,'31'!$A$13:$A$44,LOSS!$I$5,'31'!$M$13:$M$44,LOSS!$B86)+SUMIFS('31'!$P$13:$P$44,'31'!$A$13:$A$44,LOSS!$I$5,'31'!$O$13:$O$44,LOSS!$B86)</f>
        <v>0</v>
      </c>
      <c r="GH86" s="116">
        <f>SUMIFS('31'!$K$13:$K$44,'31'!$A$13:$A$44,LOSS!$I$5,'31'!$M$13:$M$44,LOSS!$B86)+SUMIFS('31'!$L$13:$L$44,'31'!$A$13:$A$44,LOSS!$I$5,'31'!$O$13:$O$44,LOSS!$B86)</f>
        <v>0</v>
      </c>
      <c r="GI86" s="108">
        <f t="shared" si="8"/>
        <v>0</v>
      </c>
      <c r="GJ86" s="117">
        <f t="shared" si="7"/>
        <v>0</v>
      </c>
      <c r="GK86" s="118">
        <f t="shared" si="6"/>
        <v>0</v>
      </c>
    </row>
    <row r="87" ht="18.75" customHeight="1" spans="1:193">
      <c r="A87" s="125"/>
      <c r="B87" s="112">
        <v>440</v>
      </c>
      <c r="C87" s="127" t="s">
        <v>349</v>
      </c>
      <c r="D87" s="114"/>
      <c r="E87" s="115">
        <f>SUMIFS('1'!$N$10:$N$44,'1'!$A$10:$A$44,LOSS!$E$5,'1'!$M$10:$M$44,LOSS!$B87)+SUMIFS('1'!$P$10:$P$44,'1'!$A$10:$A$44,LOSS!$E$5,'1'!$O$10:$O$44,LOSS!$B87)</f>
        <v>0</v>
      </c>
      <c r="F87" s="116">
        <f>SUMIFS('1'!$K$10:$K$44,'1'!$A$10:$A$44,LOSS!$E$5,'1'!$M$10:$M$44,LOSS!$B87)+SUMIFS('1'!$L$10:$L$44,'1'!$A$10:$A$44,LOSS!$E$5,'1'!$O$10:$O$44,LOSS!$B87)</f>
        <v>0</v>
      </c>
      <c r="G87" s="115">
        <f>SUMIFS('1'!$N$10:$N$44,'1'!$A$10:$A$44,LOSS!$G$5,'1'!$M$10:$M$44,LOSS!$B87)+SUMIFS('1'!$P$10:$P$44,'1'!$A$10:$A$44,LOSS!$G$5,'1'!$O$10:$O$44,LOSS!$B87)</f>
        <v>0</v>
      </c>
      <c r="H87" s="116">
        <f>SUMIFS('1'!$K$10:$K$44,'1'!$A$10:$A$44,LOSS!$G$5,'1'!$M$10:$M$44,LOSS!$B87)+SUMIFS('1'!$L$10:$L$44,'1'!$A$10:$A$44,LOSS!$G$5,'1'!$O$10:$O$44,LOSS!$B87)</f>
        <v>0</v>
      </c>
      <c r="I87" s="115">
        <f>SUMIFS('1'!$N$10:$N$44,'1'!$A$10:$A$44,LOSS!$I$5,'1'!$M$10:$M$44,LOSS!$B87)+SUMIFS('1'!$P$10:$P$44,'1'!$A$10:$A$44,LOSS!$I$5,'1'!$O$10:$O$44,LOSS!$B87)</f>
        <v>0</v>
      </c>
      <c r="J87" s="116">
        <f>SUMIFS('1'!$K$10:$K$44,'1'!$A$10:$A$44,LOSS!$I$5,'1'!$M$10:$M$44,LOSS!$B87)+SUMIFS('1'!$L$10:$L$44,'1'!$A$10:$A$44,LOSS!$I$5,'1'!$O$10:$O$44,LOSS!$B87)</f>
        <v>0</v>
      </c>
      <c r="K87" s="115">
        <f>SUMIFS('2'!$N$10:$N$52,'2'!$A$10:$A$52,LOSS!$E$5,'2'!$M$10:$M$52,LOSS!$B87)+SUMIFS('2'!$P$10:$P$52,'2'!$A$10:$A$52,LOSS!$E$5,'2'!$O$10:$O$52,LOSS!$B87)</f>
        <v>0</v>
      </c>
      <c r="L87" s="116">
        <f>SUMIFS('2'!$K$10:$K$52,'2'!$A$10:$A$52,LOSS!$E$5,'2'!$M$10:$M$52,LOSS!$B87)+SUMIFS('2'!$L$10:$L$52,'2'!$A$10:$A$52,LOSS!$E$5,'2'!$O$10:$O$52,LOSS!$B87)</f>
        <v>0</v>
      </c>
      <c r="M87" s="115">
        <f>SUMIFS('2'!$N$10:$N$52,'2'!$A$10:$A$52,LOSS!$G$5,'2'!$M$10:$M$52,LOSS!$B87)+SUMIFS('2'!$P$10:$P$52,'2'!$A$10:$A$52,LOSS!$G$5,'2'!$O$10:$O$52,LOSS!$B87)</f>
        <v>0</v>
      </c>
      <c r="N87" s="116">
        <f>SUMIFS('2'!$K$10:$K$52,'2'!$A$10:$A$52,LOSS!$G$5,'2'!$M$10:$M$52,LOSS!$B87)+SUMIFS('2'!$L$10:$L$52,'2'!$A$10:$A$52,LOSS!$G$5,'2'!$O$10:$O$52,LOSS!$B87)</f>
        <v>0</v>
      </c>
      <c r="O87" s="115">
        <f>SUMIFS('2'!$N$10:$N$52,'2'!$A$10:$A$52,LOSS!$I$5,'2'!$M$10:$M$52,LOSS!$B87)+SUMIFS('2'!$P$10:$P$52,'2'!$A$10:$A$52,LOSS!$I$5,'2'!$O$10:$O$52,LOSS!$B87)</f>
        <v>0</v>
      </c>
      <c r="P87" s="116">
        <f>SUMIFS('2'!$K$10:$K$52,'2'!$A$10:$A$52,LOSS!$I$5,'2'!$M$10:$M$52,LOSS!$B87)+SUMIFS('2'!$L$10:$L$52,'2'!$A$10:$A$52,LOSS!$I$5,'2'!$O$10:$O$52,LOSS!$B87)</f>
        <v>0</v>
      </c>
      <c r="Q87" s="115">
        <f>SUMIFS('3'!$N$10:$N$44,'3'!$A$10:$A$44,LOSS!$E$5,'3'!$M$10:$M$44,LOSS!$B87)+SUMIFS('3'!$P$10:$P$44,'3'!$A$10:$A$44,LOSS!$E$5,'3'!$O$10:$O$44,LOSS!$B87)</f>
        <v>0</v>
      </c>
      <c r="R87" s="116">
        <f>SUMIFS('3'!$K$10:$K$44,'3'!$A$10:$A$44,LOSS!$E$5,'3'!$M$10:$M$44,LOSS!$B87)+SUMIFS('3'!$L$10:$L$44,'3'!$A$10:$A$44,LOSS!$E$5,'3'!$O$10:$O$44,LOSS!$B87)</f>
        <v>0</v>
      </c>
      <c r="S87" s="115">
        <f>SUMIFS('3'!$N$10:$N$44,'3'!$A$10:$A$44,LOSS!$G$5,'3'!$M$10:$M$44,LOSS!$B87)+SUMIFS('3'!$P$10:$P$44,'3'!$A$10:$A$44,LOSS!$G$5,'3'!$O$10:$O$44,LOSS!$B87)</f>
        <v>0</v>
      </c>
      <c r="T87" s="116">
        <f>SUMIFS('3'!$K$10:$K$44,'3'!$A$10:$A$44,LOSS!$G$5,'3'!$M$10:$M$44,LOSS!$B87)+SUMIFS('3'!$L$10:$L$44,'3'!$A$10:$A$44,LOSS!$G$5,'3'!$O$10:$O$44,LOSS!$B87)</f>
        <v>0</v>
      </c>
      <c r="U87" s="115">
        <f>SUMIFS('3'!$N$10:$N$44,'3'!$A$10:$A$44,LOSS!$I$5,'3'!$M$10:$M$44,LOSS!$B87)+SUMIFS('3'!$P$10:$P$44,'3'!$A$10:$A$44,LOSS!$I$5,'3'!$O$10:$O$44,LOSS!$B87)</f>
        <v>0</v>
      </c>
      <c r="V87" s="116">
        <f>SUMIFS('3'!$K$10:$K$44,'3'!$A$10:$A$44,LOSS!$I$5,'3'!$M$10:$M$44,LOSS!$B87)+SUMIFS('3'!$L$10:$L$44,'3'!$A$10:$A$44,LOSS!$I$5,'3'!$O$10:$O$44,LOSS!$B87)</f>
        <v>0</v>
      </c>
      <c r="W87" s="115">
        <f>SUMIFS('4'!$N$10:$N$44,'4'!$A$10:$A$44,LOSS!$E$5,'4'!$M$10:$M$44,LOSS!$B87)+SUMIFS('4'!$P$10:$P$44,'4'!$A$10:$A$44,LOSS!$E$5,'4'!$O$10:$O$44,LOSS!$B87)</f>
        <v>0</v>
      </c>
      <c r="X87" s="116">
        <f>SUMIFS('4'!$K$10:$K$44,'4'!$A$10:$A$44,LOSS!$E$5,'4'!$M$10:$M$44,LOSS!$B87)+SUMIFS('4'!$L$10:$L$44,'4'!$A$10:$A$44,LOSS!$E$5,'4'!$O$10:$O$44,LOSS!$B87)</f>
        <v>0</v>
      </c>
      <c r="Y87" s="115">
        <f>SUMIFS('4'!$N$10:$N$44,'4'!$A$10:$A$44,LOSS!$G$5,'4'!$M$10:$M$44,LOSS!$B87)+SUMIFS('4'!$P$10:$P$44,'4'!$A$10:$A$44,LOSS!$G$5,'4'!$O$10:$O$44,LOSS!$B87)</f>
        <v>0</v>
      </c>
      <c r="Z87" s="116">
        <f>SUMIFS('4'!$K$10:$K$44,'4'!$A$10:$A$44,LOSS!$G$5,'4'!$M$10:$M$44,LOSS!$B87)+SUMIFS('4'!$L$10:$L$44,'4'!$A$10:$A$44,LOSS!$G$5,'4'!$O$10:$O$44,LOSS!$B87)</f>
        <v>0</v>
      </c>
      <c r="AA87" s="115">
        <f>SUMIFS('4'!$N$10:$N$44,'4'!$A$10:$A$44,LOSS!$I$5,'4'!$M$10:$M$44,LOSS!$B87)+SUMIFS('4'!$P$10:$P$44,'4'!$A$10:$A$44,LOSS!$I$5,'4'!$O$10:$O$44,LOSS!$B87)</f>
        <v>0</v>
      </c>
      <c r="AB87" s="116">
        <f>SUMIFS('4'!$K$10:$K$44,'4'!$A$10:$A$44,LOSS!$I$5,'4'!$M$10:$M$44,LOSS!$B87)+SUMIFS('4'!$L$10:$L$44,'4'!$A$10:$A$44,LOSS!$I$5,'4'!$O$10:$O$44,LOSS!$B87)</f>
        <v>0</v>
      </c>
      <c r="AC87" s="115">
        <f>SUMIFS('5'!$N$10:$N$52,'5'!$A$10:$A$52,LOSS!$E$5,'5'!$M$10:$M$52,LOSS!$B87)+SUMIFS('5'!$P$10:$P$52,'5'!$A$10:$A$52,LOSS!$E$5,'5'!$O$10:$O$52,LOSS!$B87)</f>
        <v>0</v>
      </c>
      <c r="AD87" s="116">
        <f>SUMIFS('5'!$K$10:$K$52,'5'!$A$10:$A$52,LOSS!$E$5,'5'!$M$10:$M$52,LOSS!$B87)+SUMIFS('5'!$L$10:$L$52,'5'!$A$10:$A$52,LOSS!$E$5,'5'!$O$10:$O$52,LOSS!$B87)</f>
        <v>0</v>
      </c>
      <c r="AE87" s="115">
        <f>SUMIFS('5'!$N$10:$N$52,'5'!$A$10:$A$52,LOSS!$G$5,'5'!$M$10:$M$52,LOSS!$B87)+SUMIFS('5'!$P$10:$P$52,'5'!$A$10:$A$52,LOSS!$G$5,'5'!$O$10:$O$52,LOSS!$B87)</f>
        <v>0</v>
      </c>
      <c r="AF87" s="116">
        <f>SUMIFS('5'!$K$10:$K$52,'5'!$A$10:$A$52,LOSS!$G$5,'5'!$M$10:$M$52,LOSS!$B87)+SUMIFS('5'!$L$10:$L$52,'5'!$A$10:$A$52,LOSS!$G$5,'5'!$O$10:$O$52,LOSS!$B87)</f>
        <v>0</v>
      </c>
      <c r="AG87" s="115">
        <f>SUMIFS('5'!$N$10:$N$52,'5'!$A$10:$A$52,LOSS!$I$5,'5'!$M$10:$M$52,LOSS!$B87)+SUMIFS('5'!$P$10:$P$52,'5'!$A$10:$A$52,LOSS!$I$5,'5'!$O$10:$O$52,LOSS!$B87)</f>
        <v>0</v>
      </c>
      <c r="AH87" s="116">
        <f>SUMIFS('5'!$K$10:$K$52,'5'!$A$10:$A$52,LOSS!$I$5,'5'!$M$10:$M$52,LOSS!$B87)+SUMIFS('5'!$L$10:$L$52,'5'!$A$10:$A$52,LOSS!$I$5,'5'!$O$10:$O$52,LOSS!$B87)</f>
        <v>0</v>
      </c>
      <c r="AI87" s="115">
        <f>SUMIFS('6'!$N$10:$N$43,'6'!$A$10:$A$43,LOSS!$E$5,'6'!$M$10:$M$43,LOSS!$B87)+SUMIFS('6'!$P$10:$P$43,'6'!$A$10:$A$43,LOSS!$E$5,'6'!$O$10:$O$43,LOSS!$B87)</f>
        <v>0</v>
      </c>
      <c r="AJ87" s="116">
        <f>SUMIFS('6'!$K$10:$K$43,'6'!$A$10:$A$43,LOSS!$E$5,'6'!$M$10:$M$43,LOSS!$B87)+SUMIFS('6'!$L$10:$L$43,'6'!$A$10:$A$43,LOSS!$E$5,'6'!$O$10:$O$43,LOSS!$B87)</f>
        <v>0</v>
      </c>
      <c r="AK87" s="115">
        <f>SUMIFS('6'!$N$10:$N$43,'6'!$A$10:$A$43,LOSS!$G$5,'6'!$M$10:$M$43,LOSS!$B87)+SUMIFS('6'!$P$10:$P$43,'6'!$A$10:$A$43,LOSS!$G$5,'6'!$O$10:$O$43,LOSS!$B87)</f>
        <v>0</v>
      </c>
      <c r="AL87" s="116">
        <f>SUMIFS('6'!$K$10:$K$43,'6'!$A$10:$A$43,LOSS!$G$5,'6'!$M$10:$M$43,LOSS!$B87)+SUMIFS('6'!$L$10:$L$43,'6'!$A$10:$A$43,LOSS!$G$5,'6'!$O$10:$O$43,LOSS!$B87)</f>
        <v>0</v>
      </c>
      <c r="AM87" s="115">
        <f>SUMIFS('6'!$N$10:$N$43,'6'!$A$10:$A$43,LOSS!$I$5,'6'!$M$10:$M$43,LOSS!$B87)+SUMIFS('6'!$P$10:$P$43,'6'!$A$10:$A$43,LOSS!$I$5,'6'!$O$10:$O$43,LOSS!$B87)</f>
        <v>0</v>
      </c>
      <c r="AN87" s="116">
        <f>SUMIFS('6'!$K$10:$K$43,'6'!$A$10:$A$43,LOSS!$I$5,'6'!$M$10:$M$43,LOSS!$B87)+SUMIFS('6'!$L$10:$L$43,'6'!$A$10:$A$43,LOSS!$I$5,'6'!$O$10:$O$43,LOSS!$B87)</f>
        <v>0</v>
      </c>
      <c r="AO87" s="115">
        <f>SUMIFS('7'!$N$10:$N$44,'7'!$A$10:$A$44,LOSS!$E$5,'7'!$M$10:$M$44,LOSS!$B87)+SUMIFS('7'!$P$10:$P$44,'7'!$A$10:$A$44,LOSS!$E$5,'7'!$O$10:$O$44,LOSS!$B87)</f>
        <v>0</v>
      </c>
      <c r="AP87" s="116">
        <f>SUMIFS('7'!$K$10:$K$44,'7'!$A$10:$A$44,LOSS!$E$5,'7'!$M$10:$M$44,LOSS!$B87)+SUMIFS('7'!$L$10:$L$44,'7'!$A$10:$A$44,LOSS!$E$5,'7'!$O$10:$O$44,LOSS!$B87)</f>
        <v>0</v>
      </c>
      <c r="AQ87" s="115">
        <f>SUMIFS('7'!$N$10:$N$44,'7'!$A$10:$A$44,LOSS!$G$5,'7'!$M$10:$M$44,LOSS!$B87)+SUMIFS('7'!$P$10:$P$44,'7'!$A$10:$A$44,LOSS!$G$5,'7'!$O$10:$O$44,LOSS!$B87)</f>
        <v>0</v>
      </c>
      <c r="AR87" s="116">
        <f>SUMIFS('7'!$K$10:$K$44,'7'!$A$10:$A$44,LOSS!$G$5,'7'!$M$10:$M$44,LOSS!$B87)+SUMIFS('7'!$L$10:$L$44,'7'!$A$10:$A$44,LOSS!$G$5,'7'!$O$10:$O$44,LOSS!$B87)</f>
        <v>0</v>
      </c>
      <c r="AS87" s="115">
        <f>SUMIFS('7'!$N$10:$N$44,'7'!$A$10:$A$44,LOSS!$I$5,'7'!$M$10:$M$44,LOSS!$B87)+SUMIFS('7'!$P$10:$P$44,'7'!$A$10:$A$44,LOSS!$I$5,'7'!$O$10:$O$44,LOSS!$B87)</f>
        <v>0</v>
      </c>
      <c r="AT87" s="116">
        <f>SUMIFS('7'!$K$10:$K$44,'7'!$A$10:$A$44,LOSS!$I$5,'7'!$M$10:$M$44,LOSS!$B87)+SUMIFS('7'!$L$10:$L$44,'7'!$A$10:$A$44,LOSS!$I$5,'7'!$O$10:$O$44,LOSS!$B87)</f>
        <v>0</v>
      </c>
      <c r="AU87" s="115">
        <f>SUMIFS('8'!$N$10:$N$43,'8'!$A$10:$A$43,LOSS!$E$5,'8'!$M$10:$M$43,LOSS!$B87)+SUMIFS('8'!$P$10:$P$43,'8'!$A$10:$A$43,LOSS!$E$5,'8'!$O$10:$O$43,LOSS!$B87)</f>
        <v>0</v>
      </c>
      <c r="AV87" s="116">
        <f>SUMIFS('8'!$K$10:$K$43,'8'!$A$10:$A$43,LOSS!$E$5,'8'!$M$10:$M$43,LOSS!$B87)+SUMIFS('8'!$L$10:$L$43,'8'!$A$10:$A$43,LOSS!$E$5,'8'!$O$10:$O$43,LOSS!$B87)</f>
        <v>0</v>
      </c>
      <c r="AW87" s="115">
        <f>SUMIFS('8'!$N$10:$N$43,'8'!$A$10:$A$43,LOSS!$G$5,'8'!$M$10:$M$43,LOSS!$B87)+SUMIFS('8'!$P$10:$P$43,'8'!$A$10:$A$43,LOSS!$G$5,'8'!$O$10:$O$43,LOSS!$B87)</f>
        <v>0</v>
      </c>
      <c r="AX87" s="116">
        <f>SUMIFS('8'!$K$10:$K$43,'8'!$A$10:$A$43,LOSS!$G$5,'8'!$M$10:$M$43,LOSS!$B87)+SUMIFS('8'!$L$10:$L$43,'8'!$A$10:$A$43,LOSS!$G$5,'8'!$O$10:$O$43,LOSS!$B87)</f>
        <v>0</v>
      </c>
      <c r="AY87" s="115">
        <f>SUMIFS('8'!$N$10:$N$43,'8'!$A$10:$A$43,LOSS!$I$5,'8'!$M$10:$M$43,LOSS!$B87)+SUMIFS('8'!$P$10:$P$43,'8'!$A$10:$A$43,LOSS!$I$5,'8'!$O$10:$O$43,LOSS!$B87)</f>
        <v>0</v>
      </c>
      <c r="AZ87" s="116">
        <f>SUMIFS('8'!$K$10:$K$43,'8'!$A$10:$A$43,LOSS!$I$5,'8'!$M$10:$M$43,LOSS!$B87)+SUMIFS('8'!$L$10:$L$43,'8'!$A$10:$A$43,LOSS!$I$5,'8'!$O$10:$O$43,LOSS!$B87)</f>
        <v>0</v>
      </c>
      <c r="BA87" s="115">
        <f>SUMIFS('9'!$N$10:$N$51,'9'!$A$10:$A$51,LOSS!$E$5,'9'!$M$10:$M$51,LOSS!$B87)+SUMIFS('9'!$P$10:$P$51,'9'!$A$10:$A$51,LOSS!$E$5,'9'!$O$10:$O$51,LOSS!$B87)</f>
        <v>0</v>
      </c>
      <c r="BB87" s="116">
        <f>SUMIFS('9'!$K$10:$K$51,'9'!$A$10:$A$51,LOSS!$E$5,'9'!$M$10:$M$51,LOSS!$B87)+SUMIFS('9'!$L$10:$L$51,'9'!$A$10:$A$51,LOSS!$E$5,'9'!$O$10:$O$51,LOSS!$B87)</f>
        <v>0</v>
      </c>
      <c r="BC87" s="115">
        <f>SUMIFS('9'!$N$10:$N$51,'9'!$A$10:$A$51,LOSS!$G$5,'9'!$M$10:$M$51,LOSS!$B87)+SUMIFS('9'!$P$10:$P$51,'9'!$A$10:$A$51,LOSS!$G$5,'9'!$O$10:$O$51,LOSS!$B87)</f>
        <v>0</v>
      </c>
      <c r="BD87" s="116">
        <f>SUMIFS('9'!$K$10:$K$51,'9'!$A$10:$A$51,LOSS!$G$5,'9'!$M$10:$M$51,LOSS!$B87)+SUMIFS('9'!$L$10:$L$51,'9'!$A$10:$A$51,LOSS!$G$5,'9'!$O$10:$O$51,LOSS!$B87)</f>
        <v>0</v>
      </c>
      <c r="BE87" s="115">
        <f>SUMIFS('9'!$N$10:$N$51,'9'!$A$10:$A$51,LOSS!$I$5,'9'!$M$10:$M$51,LOSS!$B87)+SUMIFS('9'!$P$10:$P$51,'9'!$A$10:$A$51,LOSS!$I$5,'9'!$O$10:$O$51,LOSS!$B87)</f>
        <v>0</v>
      </c>
      <c r="BF87" s="116">
        <f>SUMIFS('9'!$K$10:$K$51,'9'!$A$10:$A$51,LOSS!$I$5,'9'!$M$10:$M$51,LOSS!$B87)+SUMIFS('9'!$L$10:$L$51,'9'!$A$10:$A$51,LOSS!$I$5,'9'!$O$10:$O$51,LOSS!$B87)</f>
        <v>0</v>
      </c>
      <c r="BG87" s="115">
        <f>SUMIFS('10'!$N$10:$N$44,'10'!$A$10:$A$44,LOSS!$E$5,'10'!$M$10:$M$44,LOSS!$B87)+SUMIFS('10'!$P$10:$P$44,'10'!$A$10:$A$44,LOSS!$E$5,'10'!$O$10:$O$44,LOSS!$B87)</f>
        <v>0</v>
      </c>
      <c r="BH87" s="116">
        <f>SUMIFS('10'!$K$10:$K$44,'10'!$A$10:$A$44,LOSS!$E$5,'10'!$M$10:$M$44,LOSS!$B87)+SUMIFS('10'!$L$10:$L$44,'10'!$A$10:$A$44,LOSS!$E$5,'10'!$O$10:$O$44,LOSS!$B87)</f>
        <v>0</v>
      </c>
      <c r="BI87" s="115">
        <f>SUMIFS('10'!$N$10:$N$44,'10'!$A$10:$A$44,LOSS!$G$5,'10'!$M$10:$M$44,LOSS!$B87)+SUMIFS('10'!$P$10:$P$44,'10'!$A$10:$A$44,LOSS!$G$5,'10'!$O$10:$O$44,LOSS!$B87)</f>
        <v>0</v>
      </c>
      <c r="BJ87" s="116">
        <f>SUMIFS('10'!$K$10:$K$44,'10'!$A$10:$A$44,LOSS!$G$5,'10'!$M$10:$M$44,LOSS!$B87)+SUMIFS('10'!$L$10:$L$44,'10'!$A$10:$A$44,LOSS!$G$5,'10'!$O$10:$O$44,LOSS!$B87)</f>
        <v>0</v>
      </c>
      <c r="BK87" s="115">
        <f>SUMIFS('10'!$N$10:$N$44,'10'!$A$10:$A$44,LOSS!$I$5,'10'!$M$10:$M$44,LOSS!$B87)+SUMIFS('10'!$P$10:$P$44,'10'!$A$10:$A$44,LOSS!$I$5,'10'!$O$10:$O$44,LOSS!$B87)</f>
        <v>0</v>
      </c>
      <c r="BL87" s="116">
        <f>SUMIFS('10'!$K$10:$K$44,'10'!$A$10:$A$44,LOSS!$I$5,'10'!$M$10:$M$44,LOSS!$B87)+SUMIFS('10'!$L$10:$L$44,'10'!$A$10:$A$44,LOSS!$I$5,'10'!$O$10:$O$44,LOSS!$B87)</f>
        <v>0</v>
      </c>
      <c r="BM87" s="115">
        <f>SUMIFS('11'!$N$10:$N$43,'11'!$A$10:$A$43,LOSS!$E$5,'11'!$M$10:$M$43,LOSS!$B87)+SUMIFS('11'!$P$10:$P$43,'11'!$A$10:$A$43,LOSS!$E$5,'11'!$O$10:$O$43,LOSS!$B87)</f>
        <v>0</v>
      </c>
      <c r="BN87" s="116">
        <f>SUMIFS('11'!$K$10:$K$43,'11'!$A$10:$A$43,LOSS!$E$5,'11'!$M$10:$M$43,LOSS!$B87)+SUMIFS('11'!$L$10:$L$43,'11'!$A$10:$A$43,LOSS!$E$5,'11'!$O$10:$O$43,LOSS!$B87)</f>
        <v>0</v>
      </c>
      <c r="BO87" s="115">
        <f>SUMIFS('11'!$N$10:$N$43,'11'!$A$10:$A$43,LOSS!$G$5,'11'!$M$10:$M$43,LOSS!$B87)+SUMIFS('11'!$P$10:$P$43,'11'!$A$10:$A$43,LOSS!$G$5,'11'!$O$10:$O$43,LOSS!$B87)</f>
        <v>0</v>
      </c>
      <c r="BP87" s="116">
        <f>SUMIFS('11'!$K$10:$K$43,'11'!$A$10:$A$43,LOSS!$G$5,'11'!$M$10:$M$43,LOSS!$B87)+SUMIFS('11'!$L$10:$L$43,'11'!$A$10:$A$43,LOSS!$G$5,'11'!$O$10:$O$43,LOSS!$B87)</f>
        <v>0</v>
      </c>
      <c r="BQ87" s="115">
        <f>SUMIFS('11'!$N$10:$N$43,'11'!$A$10:$A$43,LOSS!$I$5,'11'!$M$10:$M$43,LOSS!$B87)+SUMIFS('11'!$P$10:$P$43,'11'!$A$10:$A$43,LOSS!$I$5,'11'!$O$10:$O$43,LOSS!$B87)</f>
        <v>0</v>
      </c>
      <c r="BR87" s="116">
        <f>SUMIFS('11'!$K$10:$K$43,'11'!$A$10:$A$43,LOSS!$I$5,'11'!$M$10:$M$43,LOSS!$B87)+SUMIFS('11'!$L$10:$L$43,'11'!$A$10:$A$43,LOSS!$I$5,'11'!$O$10:$O$43,LOSS!$B87)</f>
        <v>0</v>
      </c>
      <c r="BS87" s="115">
        <f>SUMIFS('12'!$N$10:$N$44,'12'!$A$10:$A$44,LOSS!$E$5,'12'!$M$10:$M$44,LOSS!$B87)+SUMIFS('12'!$P$10:$P$44,'12'!$A$10:$A$44,LOSS!$E$5,'12'!$O$10:$O$44,LOSS!$B87)</f>
        <v>0</v>
      </c>
      <c r="BT87" s="116">
        <f>SUMIFS('12'!$K$10:$K$44,'12'!$A$10:$A$44,LOSS!$E$5,'12'!$M$10:$M$44,LOSS!$B87)+SUMIFS('12'!$L$10:$L$44,'12'!$A$10:$A$44,LOSS!$E$5,'12'!$O$10:$O$44,LOSS!$B87)</f>
        <v>0</v>
      </c>
      <c r="BU87" s="115">
        <f>SUMIFS('12'!$N$10:$N$44,'12'!$A$10:$A$44,LOSS!$G$5,'12'!$M$10:$M$44,LOSS!$B87)+SUMIFS('12'!$P$10:$P$44,'12'!$A$10:$A$44,LOSS!$G$5,'12'!$O$10:$O$44,LOSS!$B87)</f>
        <v>0</v>
      </c>
      <c r="BV87" s="116">
        <f>SUMIFS('12'!$K$10:$K$44,'12'!$A$10:$A$44,LOSS!$G$5,'12'!$M$10:$M$44,LOSS!$B87)+SUMIFS('12'!$L$10:$L$44,'12'!$A$10:$A$44,LOSS!$G$5,'12'!$O$10:$O$44,LOSS!$B87)</f>
        <v>0</v>
      </c>
      <c r="BW87" s="115">
        <f>SUMIFS('12'!$N$10:$N$44,'12'!$A$10:$A$44,LOSS!$I$5,'12'!$M$10:$M$44,LOSS!$B87)+SUMIFS('12'!$P$10:$P$44,'12'!$A$10:$A$44,LOSS!$I$5,'12'!$O$10:$O$44,LOSS!$B87)</f>
        <v>0</v>
      </c>
      <c r="BX87" s="116">
        <f>SUMIFS('12'!$K$10:$K$44,'12'!$A$10:$A$44,LOSS!$I$5,'12'!$M$10:$M$44,LOSS!$B87)+SUMIFS('12'!$L$10:$L$44,'12'!$A$10:$A$44,LOSS!$I$5,'12'!$O$10:$O$44,LOSS!$B87)</f>
        <v>0</v>
      </c>
      <c r="BY87" s="115">
        <f>SUMIFS('13'!$N$10:$N$44,'13'!$A$10:$A$44,LOSS!$E$5,'13'!$M$10:$M$44,LOSS!$B87)+SUMIFS('13'!$P$10:$P$44,'13'!$A$10:$A$44,LOSS!$E$5,'13'!$O$10:$O$44,LOSS!$B87)</f>
        <v>0</v>
      </c>
      <c r="BZ87" s="116">
        <f>SUMIFS('13'!$K$10:$K$44,'13'!$A$10:$A$44,LOSS!$E$5,'13'!$M$10:$M$44,LOSS!$B87)+SUMIFS('13'!$L$10:$L$44,'13'!$A$10:$A$44,LOSS!$E$5,'13'!$O$10:$O$44,LOSS!$B87)</f>
        <v>0</v>
      </c>
      <c r="CA87" s="115">
        <f>SUMIFS('13'!$N$10:$N$44,'13'!$A$10:$A$44,LOSS!$G$5,'13'!$M$10:$M$44,LOSS!$B87)+SUMIFS('13'!$P$10:$P$44,'13'!$A$10:$A$44,LOSS!$G$5,'13'!$O$10:$O$44,LOSS!$B87)</f>
        <v>0</v>
      </c>
      <c r="CB87" s="116">
        <f>SUMIFS('13'!$K$10:$K$44,'13'!$A$10:$A$44,LOSS!$G$5,'13'!$M$10:$M$44,LOSS!$B87)+SUMIFS('13'!$L$10:$L$44,'13'!$A$10:$A$44,LOSS!$G$5,'13'!$O$10:$O$44,LOSS!$B87)</f>
        <v>0</v>
      </c>
      <c r="CC87" s="115">
        <f>SUMIFS('13'!$N$10:$N$44,'13'!$A$10:$A$44,LOSS!$I$5,'13'!$M$10:$M$44,LOSS!$B87)+SUMIFS('13'!$P$10:$P$44,'13'!$A$10:$A$44,LOSS!$I$5,'13'!$O$10:$O$44,LOSS!$B87)</f>
        <v>0</v>
      </c>
      <c r="CD87" s="116">
        <f>SUMIFS('13'!$K$10:$K$44,'13'!$A$10:$A$44,LOSS!$I$5,'13'!$M$10:$M$44,LOSS!$B87)+SUMIFS('13'!$L$10:$L$44,'13'!$A$10:$A$44,LOSS!$I$5,'13'!$O$10:$O$44,LOSS!$B87)</f>
        <v>0</v>
      </c>
      <c r="CE87" s="115">
        <f>SUMIFS('14'!$N$10:$N$44,'14'!$A$10:$A$44,LOSS!$E$5,'14'!$M$10:$M$44,LOSS!$B87)+SUMIFS('14'!$P$10:$P$44,'14'!$A$10:$A$44,LOSS!$E$5,'14'!$O$10:$O$44,LOSS!$B87)</f>
        <v>0</v>
      </c>
      <c r="CF87" s="116">
        <f>SUMIFS('14'!$K$10:$K$44,'14'!$A$10:$A$44,LOSS!$E$5,'14'!$M$10:$M$44,LOSS!$B87)+SUMIFS('14'!$L$10:$L$44,'14'!$A$10:$A$44,LOSS!$E$5,'14'!$O$10:$O$44,LOSS!$B87)</f>
        <v>0</v>
      </c>
      <c r="CG87" s="115">
        <f>SUMIFS('14'!$N$10:$N$44,'14'!$A$10:$A$44,LOSS!$G$5,'14'!$M$10:$M$44,LOSS!$B87)+SUMIFS('14'!$P$10:$P$44,'14'!$A$10:$A$44,LOSS!$G$5,'14'!$O$10:$O$44,LOSS!$B87)</f>
        <v>0</v>
      </c>
      <c r="CH87" s="116">
        <f>SUMIFS('14'!$K$10:$K$44,'14'!$A$10:$A$44,LOSS!$G$5,'14'!$M$10:$M$44,LOSS!$B87)+SUMIFS('14'!$L$10:$L$44,'14'!$A$10:$A$44,LOSS!$G$5,'14'!$O$10:$O$44,LOSS!$B87)</f>
        <v>0</v>
      </c>
      <c r="CI87" s="115">
        <f>SUMIFS('14'!$N$10:$N$44,'14'!$A$10:$A$44,LOSS!$I$5,'14'!$M$10:$M$44,LOSS!$B87)+SUMIFS('14'!$P$10:$P$44,'14'!$A$10:$A$44,LOSS!$I$5,'14'!$O$10:$O$44,LOSS!$B87)</f>
        <v>0</v>
      </c>
      <c r="CJ87" s="116">
        <f>SUMIFS('14'!$K$10:$K$44,'14'!$A$10:$A$44,LOSS!$I$5,'14'!$M$10:$M$44,LOSS!$B87)+SUMIFS('14'!$L$10:$L$44,'14'!$A$10:$A$44,LOSS!$I$5,'14'!$O$10:$O$44,LOSS!$B87)</f>
        <v>0</v>
      </c>
      <c r="CK87" s="115">
        <f>SUMIFS('15'!$N$10:$N$44,'15'!$A$10:$A$44,LOSS!$E$5,'15'!$M$10:$M$44,LOSS!$B87)+SUMIFS('15'!$P$10:$P$44,'15'!$A$10:$A$44,LOSS!$E$5,'15'!$O$10:$O$44,LOSS!$B87)</f>
        <v>0</v>
      </c>
      <c r="CL87" s="116">
        <f>SUMIFS('15'!$K$10:$K$44,'15'!$A$10:$A$44,LOSS!$E$5,'15'!$M$10:$M$44,LOSS!$B87)+SUMIFS('15'!$L$10:$L$44,'15'!$A$10:$A$44,LOSS!$E$5,'15'!$O$10:$O$44,LOSS!$B87)</f>
        <v>0</v>
      </c>
      <c r="CM87" s="115">
        <f>SUMIFS('15'!$N$10:$N$44,'15'!$A$10:$A$44,LOSS!$G$5,'15'!$M$10:$M$44,LOSS!$B87)+SUMIFS('15'!$P$10:$P$44,'15'!$A$10:$A$44,LOSS!$G$5,'15'!$O$10:$O$44,LOSS!$B87)</f>
        <v>0</v>
      </c>
      <c r="CN87" s="116">
        <f>SUMIFS('15'!$K$10:$K$44,'15'!$A$10:$A$44,LOSS!$G$5,'15'!$M$10:$M$44,LOSS!$B87)+SUMIFS('15'!$L$10:$L$44,'15'!$A$10:$A$44,LOSS!$G$5,'15'!$O$10:$O$44,LOSS!$B87)</f>
        <v>0</v>
      </c>
      <c r="CO87" s="115">
        <f>SUMIFS('15'!$N$10:$N$44,'15'!$A$10:$A$44,LOSS!$I$5,'15'!$M$10:$M$44,LOSS!$B87)+SUMIFS('15'!$P$10:$P$44,'15'!$A$10:$A$44,LOSS!$I$5,'15'!$O$10:$O$44,LOSS!$B87)</f>
        <v>0</v>
      </c>
      <c r="CP87" s="116">
        <f>SUMIFS('15'!$K$10:$K$44,'15'!$A$10:$A$44,LOSS!$I$5,'15'!$M$10:$M$44,LOSS!$B87)+SUMIFS('15'!$L$10:$L$44,'15'!$A$10:$A$44,LOSS!$I$5,'15'!$O$10:$O$44,LOSS!$B87)</f>
        <v>0</v>
      </c>
      <c r="CQ87" s="115">
        <f>SUMIFS('16'!$N$10:$N$44,'16'!$A$10:$A$44,LOSS!$E$5,'16'!$M$10:$M$44,LOSS!$B87)+SUMIFS('16'!$P$10:$P$44,'16'!$A$10:$A$44,LOSS!$E$5,'16'!$O$10:$O$44,LOSS!$B87)</f>
        <v>0</v>
      </c>
      <c r="CR87" s="116">
        <f>SUMIFS('16'!$K$10:$K$44,'16'!$A$10:$A$44,LOSS!$E$5,'16'!$M$10:$M$44,LOSS!$B87)+SUMIFS('16'!$L$10:$L$44,'16'!$A$10:$A$44,LOSS!$E$5,'16'!$O$10:$O$44,LOSS!$B87)</f>
        <v>0</v>
      </c>
      <c r="CS87" s="115">
        <f>SUMIFS('16'!$N$10:$N$44,'16'!$A$10:$A$44,LOSS!$G$5,'16'!$M$10:$M$44,LOSS!$B87)+SUMIFS('16'!$P$10:$P$44,'16'!$A$10:$A$44,LOSS!$G$5,'16'!$O$10:$O$44,LOSS!$B87)</f>
        <v>0</v>
      </c>
      <c r="CT87" s="116">
        <f>SUMIFS('16'!$K$10:$K$44,'16'!$A$10:$A$44,LOSS!$G$5,'16'!$M$10:$M$44,LOSS!$B87)+SUMIFS('16'!$L$10:$L$44,'16'!$A$10:$A$44,LOSS!$G$5,'16'!$O$10:$O$44,LOSS!$B87)</f>
        <v>0</v>
      </c>
      <c r="CU87" s="115">
        <f>SUMIFS('16'!$N$10:$N$44,'16'!$A$10:$A$44,LOSS!$I$5,'16'!$M$10:$M$44,LOSS!$B87)+SUMIFS('16'!$P$10:$P$44,'16'!$A$10:$A$44,LOSS!$I$5,'16'!$O$10:$O$44,LOSS!$B87)</f>
        <v>0</v>
      </c>
      <c r="CV87" s="116">
        <f>SUMIFS('16'!$K$10:$K$44,'16'!$A$10:$A$44,LOSS!$I$5,'16'!$M$10:$M$44,LOSS!$B87)+SUMIFS('16'!$L$10:$L$44,'16'!$A$10:$A$44,LOSS!$I$5,'16'!$O$10:$O$44,LOSS!$B87)</f>
        <v>0</v>
      </c>
      <c r="CW87" s="115">
        <f>SUMIFS('17'!$N$10:$N$44,'17'!$A$10:$A$44,LOSS!$E$5,'17'!$M$10:$M$44,LOSS!$B87)+SUMIFS('17'!$P$10:$P$44,'17'!$A$10:$A$44,LOSS!$E$5,'17'!$O$10:$O$44,LOSS!$B87)</f>
        <v>0</v>
      </c>
      <c r="CX87" s="116">
        <f>SUMIFS('17'!$K$10:$K$44,'17'!$A$10:$A$44,LOSS!$E$5,'17'!$M$10:$M$44,LOSS!$B87)+SUMIFS('17'!$L$10:$L$44,'17'!$A$10:$A$44,LOSS!$E$5,'17'!$O$10:$O$44,LOSS!$B87)</f>
        <v>0</v>
      </c>
      <c r="CY87" s="115">
        <f>SUMIFS('17'!$N$10:$N$44,'17'!$A$10:$A$44,LOSS!$G$5,'17'!$M$10:$M$44,LOSS!$B87)+SUMIFS('17'!$P$10:$P$44,'17'!$A$10:$A$44,LOSS!$G$5,'17'!$O$10:$O$44,LOSS!$B87)</f>
        <v>0</v>
      </c>
      <c r="CZ87" s="116">
        <f>SUMIFS('17'!$K$10:$K$44,'17'!$A$10:$A$44,LOSS!$G$5,'17'!$M$10:$M$44,LOSS!$B87)+SUMIFS('17'!$L$10:$L$44,'17'!$A$10:$A$44,LOSS!$G$5,'17'!$O$10:$O$44,LOSS!$B87)</f>
        <v>0</v>
      </c>
      <c r="DA87" s="115">
        <f>SUMIFS('17'!$N$10:$N$44,'17'!$A$10:$A$44,LOSS!$I$5,'17'!$M$10:$M$44,LOSS!$B87)+SUMIFS('17'!$P$10:$P$44,'17'!$A$10:$A$44,LOSS!$I$5,'17'!$O$10:$O$44,LOSS!$B87)</f>
        <v>0</v>
      </c>
      <c r="DB87" s="116">
        <f>SUMIFS('17'!$K$10:$K$44,'17'!$A$10:$A$44,LOSS!$I$5,'17'!$M$10:$M$44,LOSS!$B87)+SUMIFS('17'!$L$10:$L$44,'17'!$A$10:$A$44,LOSS!$I$5,'17'!$O$10:$O$44,LOSS!$B87)</f>
        <v>0</v>
      </c>
      <c r="DC87" s="115">
        <f>SUMIFS('18'!$N$10:$N$44,'18'!$A$10:$A$44,LOSS!$E$5,'18'!$M$10:$M$44,LOSS!$B87)+SUMIFS('18'!$P$10:$P$44,'18'!$A$10:$A$44,LOSS!$E$5,'18'!$O$10:$O$44,LOSS!$B87)</f>
        <v>0</v>
      </c>
      <c r="DD87" s="116">
        <f>SUMIFS('18'!$K$10:$K$44,'18'!$A$10:$A$44,LOSS!$E$5,'18'!$M$10:$M$44,LOSS!$B87)+SUMIFS('18'!$L$10:$L$44,'18'!$A$10:$A$44,LOSS!$E$5,'18'!$O$10:$O$44,LOSS!$B87)</f>
        <v>0</v>
      </c>
      <c r="DE87" s="115">
        <f>SUMIFS('18'!$N$10:$N$44,'18'!$A$10:$A$44,LOSS!$G$5,'18'!$M$10:$M$44,LOSS!$B87)+SUMIFS('18'!$P$10:$P$44,'18'!$A$10:$A$44,LOSS!$G$5,'18'!$O$10:$O$44,LOSS!$B87)</f>
        <v>0</v>
      </c>
      <c r="DF87" s="116">
        <f>SUMIFS('18'!$K$10:$K$44,'18'!$A$10:$A$44,LOSS!$G$5,'18'!$M$10:$M$44,LOSS!$B87)+SUMIFS('18'!$L$10:$L$44,'18'!$A$10:$A$44,LOSS!$G$5,'18'!$O$10:$O$44,LOSS!$B87)</f>
        <v>0</v>
      </c>
      <c r="DG87" s="115">
        <f>SUMIFS('18'!$N$10:$N$44,'18'!$A$10:$A$44,LOSS!$I$5,'18'!$M$10:$M$44,LOSS!$B87)+SUMIFS('18'!$P$10:$P$44,'18'!$A$10:$A$44,LOSS!$I$5,'18'!$O$10:$O$44,LOSS!$B87)</f>
        <v>0</v>
      </c>
      <c r="DH87" s="116">
        <f>SUMIFS('18'!$K$10:$K$44,'18'!$A$10:$A$44,LOSS!$I$5,'18'!$M$10:$M$44,LOSS!$B87)+SUMIFS('18'!$L$10:$L$44,'18'!$A$10:$A$44,LOSS!$I$5,'18'!$O$10:$O$44,LOSS!$B87)</f>
        <v>0</v>
      </c>
      <c r="DI87" s="115">
        <f>SUMIFS('19'!$N$10:$N$44,'19'!$A$10:$A$44,LOSS!$E$5,'19'!$M$10:$M$44,LOSS!$B87)+SUMIFS('19'!$P$10:$P$44,'19'!$A$10:$A$44,LOSS!$E$5,'19'!$O$10:$O$44,LOSS!$B87)</f>
        <v>0</v>
      </c>
      <c r="DJ87" s="116">
        <f>SUMIFS('19'!$K$10:$K$44,'19'!$A$10:$A$44,LOSS!$E$5,'19'!$M$10:$M$44,LOSS!$B87)+SUMIFS('19'!$L$10:$L$44,'19'!$A$10:$A$44,LOSS!$E$5,'19'!$O$10:$O$44,LOSS!$B87)</f>
        <v>0</v>
      </c>
      <c r="DK87" s="115">
        <f>SUMIFS('19'!$N$10:$N$44,'19'!$A$10:$A$44,LOSS!$G$5,'19'!$M$10:$M$44,LOSS!$B87)+SUMIFS('19'!$P$10:$P$44,'19'!$A$10:$A$44,LOSS!$G$5,'19'!$O$10:$O$44,LOSS!$B87)</f>
        <v>0</v>
      </c>
      <c r="DL87" s="116">
        <f>SUMIFS('19'!$K$10:$K$44,'19'!$A$10:$A$44,LOSS!$G$5,'19'!$M$10:$M$44,LOSS!$B87)+SUMIFS('19'!$L$10:$L$44,'19'!$A$10:$A$44,LOSS!$G$5,'19'!$O$10:$O$44,LOSS!$B87)</f>
        <v>0</v>
      </c>
      <c r="DM87" s="115">
        <f>SUMIFS('19'!$N$10:$N$44,'19'!$A$10:$A$44,LOSS!$I$5,'19'!$M$10:$M$44,LOSS!$B87)+SUMIFS('19'!$P$10:$P$44,'19'!$A$10:$A$44,LOSS!$I$5,'19'!$O$10:$O$44,LOSS!$B87)</f>
        <v>0</v>
      </c>
      <c r="DN87" s="116">
        <f>SUMIFS('19'!$K$10:$K$44,'19'!$A$10:$A$44,LOSS!$I$5,'19'!$M$10:$M$44,LOSS!$B87)+SUMIFS('19'!$L$10:$L$44,'19'!$A$10:$A$44,LOSS!$I$5,'19'!$O$10:$O$44,LOSS!$B87)</f>
        <v>0</v>
      </c>
      <c r="DO87" s="115">
        <f>SUMIFS('20'!$N$10:$N$44,'20'!$A$10:$A$44,LOSS!$E$5,'20'!$M$10:$M$44,LOSS!$B87)+SUMIFS('20'!$P$10:$P$44,'20'!$A$10:$A$44,LOSS!$E$5,'20'!$O$10:$O$44,LOSS!$B87)</f>
        <v>0</v>
      </c>
      <c r="DP87" s="116">
        <f>SUMIFS('20'!$K$10:$K$44,'20'!$A$10:$A$44,LOSS!$E$5,'20'!$M$10:$M$44,LOSS!$B87)+SUMIFS('20'!$L$10:$L$44,'20'!$A$10:$A$44,LOSS!$E$5,'20'!$O$10:$O$44,LOSS!$B87)</f>
        <v>0</v>
      </c>
      <c r="DQ87" s="115">
        <f>SUMIFS('20'!$N$10:$N$44,'20'!$A$10:$A$44,LOSS!$G$5,'20'!$M$10:$M$44,LOSS!$B87)+SUMIFS('20'!$P$10:$P$44,'20'!$A$10:$A$44,LOSS!$G$5,'20'!$O$10:$O$44,LOSS!$B87)</f>
        <v>0</v>
      </c>
      <c r="DR87" s="116">
        <f>SUMIFS('20'!$K$10:$K$44,'20'!$A$10:$A$44,LOSS!$G$5,'20'!$M$10:$M$44,LOSS!$B87)+SUMIFS('20'!$L$10:$L$44,'20'!$A$10:$A$44,LOSS!$G$5,'20'!$O$10:$O$44,LOSS!$B87)</f>
        <v>0</v>
      </c>
      <c r="DS87" s="115">
        <f>SUMIFS('20'!$N$10:$N$44,'20'!$A$10:$A$44,LOSS!$I$5,'20'!$M$10:$M$44,LOSS!$B87)+SUMIFS('20'!$P$10:$P$44,'20'!$A$10:$A$44,LOSS!$I$5,'20'!$O$10:$O$44,LOSS!$B87)</f>
        <v>0</v>
      </c>
      <c r="DT87" s="116">
        <f>SUMIFS('20'!$K$10:$K$44,'20'!$A$10:$A$44,LOSS!$I$5,'20'!$M$10:$M$44,LOSS!$B87)+SUMIFS('20'!$L$10:$L$44,'20'!$A$10:$A$44,LOSS!$I$5,'20'!$O$10:$O$44,LOSS!$B87)</f>
        <v>0</v>
      </c>
      <c r="DU87" s="115">
        <f>SUMIFS('21'!$N$10:$N$44,'21'!$A$10:$A$44,LOSS!$E$5,'21'!$M$10:$M$44,LOSS!$B87)+SUMIFS('21'!$P$10:$P$44,'21'!$A$10:$A$44,LOSS!$E$5,'21'!$O$10:$O$44,LOSS!$B87)</f>
        <v>0</v>
      </c>
      <c r="DV87" s="116">
        <f>SUMIFS('21'!$K$10:$K$44,'21'!$A$10:$A$44,LOSS!$E$5,'21'!$M$10:$M$44,LOSS!$B87)+SUMIFS('21'!$L$10:$L$44,'21'!$A$10:$A$44,LOSS!$E$5,'21'!$O$10:$O$44,LOSS!$B87)</f>
        <v>0</v>
      </c>
      <c r="DW87" s="115">
        <f>SUMIFS('21'!$N$10:$N$44,'21'!$A$10:$A$44,LOSS!$G$5,'21'!$M$10:$M$44,LOSS!$B87)+SUMIFS('21'!$P$10:$P$44,'21'!$A$10:$A$44,LOSS!$G$5,'21'!$O$10:$O$44,LOSS!$B87)</f>
        <v>0</v>
      </c>
      <c r="DX87" s="116">
        <f>SUMIFS('21'!$K$10:$K$44,'21'!$A$10:$A$44,LOSS!$G$5,'21'!$M$10:$M$44,LOSS!$B87)+SUMIFS('21'!$L$10:$L$44,'21'!$A$10:$A$44,LOSS!$G$5,'21'!$O$10:$O$44,LOSS!$B87)</f>
        <v>0</v>
      </c>
      <c r="DY87" s="115">
        <f>SUMIFS('21'!$N$10:$N$44,'21'!$A$10:$A$44,LOSS!$I$5,'21'!$M$10:$M$44,LOSS!$B87)+SUMIFS('21'!$P$10:$P$44,'21'!$A$10:$A$44,LOSS!$I$5,'21'!$O$10:$O$44,LOSS!$B87)</f>
        <v>0</v>
      </c>
      <c r="DZ87" s="116">
        <f>SUMIFS('21'!$K$10:$K$44,'21'!$A$10:$A$44,LOSS!$I$5,'21'!$M$10:$M$44,LOSS!$B87)+SUMIFS('21'!$L$10:$L$44,'21'!$A$10:$A$44,LOSS!$I$5,'21'!$O$10:$O$44,LOSS!$B87)</f>
        <v>0</v>
      </c>
      <c r="EA87" s="115">
        <f>SUMIFS('22'!$N$10:$N$44,'22'!$A$10:$A$44,LOSS!$E$5,'22'!$M$10:$M$44,LOSS!$B87)+SUMIFS('22'!$P$10:$P$44,'22'!$A$10:$A$44,LOSS!$E$5,'22'!$O$10:$O$44,LOSS!$B87)</f>
        <v>0</v>
      </c>
      <c r="EB87" s="116">
        <f>SUMIFS('22'!$K$10:$K$44,'22'!$A$10:$A$44,LOSS!$E$5,'22'!$M$10:$M$44,LOSS!$B87)+SUMIFS('22'!$L$10:$L$44,'22'!$A$10:$A$44,LOSS!$E$5,'22'!$O$10:$O$44,LOSS!$B87)</f>
        <v>0</v>
      </c>
      <c r="EC87" s="115">
        <f>SUMIFS('22'!$N$10:$N$44,'22'!$A$10:$A$44,LOSS!$G$5,'22'!$M$10:$M$44,LOSS!$B87)+SUMIFS('22'!$P$10:$P$44,'22'!$A$10:$A$44,LOSS!$G$5,'22'!$O$10:$O$44,LOSS!$B87)</f>
        <v>0</v>
      </c>
      <c r="ED87" s="116">
        <f>SUMIFS('22'!$K$10:$K$44,'22'!$A$10:$A$44,LOSS!$G$5,'22'!$M$10:$M$44,LOSS!$B87)+SUMIFS('22'!$L$10:$L$44,'22'!$A$10:$A$44,LOSS!$G$5,'22'!$O$10:$O$44,LOSS!$B87)</f>
        <v>0</v>
      </c>
      <c r="EE87" s="115">
        <f>SUMIFS('22'!$N$10:$N$44,'22'!$A$10:$A$44,LOSS!$I$5,'22'!$M$10:$M$44,LOSS!$B87)+SUMIFS('22'!$P$10:$P$44,'22'!$A$10:$A$44,LOSS!$I$5,'22'!$O$10:$O$44,LOSS!$B87)</f>
        <v>0</v>
      </c>
      <c r="EF87" s="116">
        <f>SUMIFS('22'!$K$10:$K$44,'22'!$A$10:$A$44,LOSS!$I$5,'22'!$M$10:$M$44,LOSS!$B87)+SUMIFS('22'!$L$10:$L$44,'22'!$A$10:$A$44,LOSS!$I$5,'22'!$O$10:$O$44,LOSS!$B87)</f>
        <v>0</v>
      </c>
      <c r="EG87" s="115">
        <f>SUMIFS('23'!$N$10:$N$44,'23'!$A$10:$A$44,LOSS!$E$5,'23'!$M$10:$M$44,LOSS!$B87)+SUMIFS('23'!$P$10:$P$44,'23'!$A$10:$A$44,LOSS!$E$5,'23'!$O$10:$O$44,LOSS!$B87)</f>
        <v>0</v>
      </c>
      <c r="EH87" s="116">
        <f>SUMIFS('23'!$K$10:$K$44,'23'!$A$10:$A$44,LOSS!$E$5,'23'!$M$10:$M$44,LOSS!$B87)+SUMIFS('23'!$L$10:$L$44,'23'!$A$10:$A$44,LOSS!$E$5,'23'!$O$10:$O$44,LOSS!$B87)</f>
        <v>0</v>
      </c>
      <c r="EI87" s="115">
        <f>SUMIFS('23'!$N$10:$N$44,'23'!$A$10:$A$44,LOSS!$G$5,'23'!$M$10:$M$44,LOSS!$B87)+SUMIFS('23'!$P$10:$P$44,'23'!$A$10:$A$44,LOSS!$G$5,'23'!$O$10:$O$44,LOSS!$B87)</f>
        <v>0</v>
      </c>
      <c r="EJ87" s="116">
        <f>SUMIFS('23'!$K$10:$K$44,'23'!$A$10:$A$44,LOSS!$G$5,'23'!$M$10:$M$44,LOSS!$B87)+SUMIFS('23'!$L$10:$L$44,'23'!$A$10:$A$44,LOSS!$G$5,'23'!$O$10:$O$44,LOSS!$B87)</f>
        <v>0</v>
      </c>
      <c r="EK87" s="115">
        <f>SUMIFS('23'!$N$10:$N$44,'23'!$A$10:$A$44,LOSS!$I$5,'23'!$M$10:$M$44,LOSS!$B87)+SUMIFS('23'!$P$10:$P$44,'23'!$A$10:$A$44,LOSS!$I$5,'23'!$O$10:$O$44,LOSS!$B87)</f>
        <v>0</v>
      </c>
      <c r="EL87" s="116">
        <f>SUMIFS('23'!$K$10:$K$44,'23'!$A$10:$A$44,LOSS!$I$5,'23'!$M$10:$M$44,LOSS!$B87)+SUMIFS('23'!$L$10:$L$44,'23'!$A$10:$A$44,LOSS!$I$5,'23'!$O$10:$O$44,LOSS!$B87)</f>
        <v>0</v>
      </c>
      <c r="EM87" s="115">
        <f>SUMIFS('24'!$N$10:$N$44,'24'!$A$10:$A$44,LOSS!$E$5,'24'!$M$10:$M$44,LOSS!$B87)+SUMIFS('24'!$P$10:$P$44,'24'!$A$10:$A$44,LOSS!$E$5,'24'!$O$10:$O$44,LOSS!$B87)</f>
        <v>0</v>
      </c>
      <c r="EN87" s="116">
        <f>SUMIFS('24'!$K$10:$K$44,'24'!$A$10:$A$44,LOSS!$E$5,'24'!$M$10:$M$44,LOSS!$B87)+SUMIFS('24'!$L$10:$L$44,'24'!$A$10:$A$44,LOSS!$E$5,'24'!$O$10:$O$44,LOSS!$B87)</f>
        <v>0</v>
      </c>
      <c r="EO87" s="115">
        <f>SUMIFS('24'!$N$10:$N$44,'24'!$A$10:$A$44,LOSS!$G$5,'24'!$M$10:$M$44,LOSS!$B87)+SUMIFS('24'!$P$10:$P$44,'24'!$A$10:$A$44,LOSS!$G$5,'24'!$O$10:$O$44,LOSS!$B87)</f>
        <v>0</v>
      </c>
      <c r="EP87" s="116">
        <f>SUMIFS('24'!$K$10:$K$44,'24'!$A$10:$A$44,LOSS!$G$5,'24'!$M$10:$M$44,LOSS!$B87)+SUMIFS('24'!$L$10:$L$44,'24'!$A$10:$A$44,LOSS!$G$5,'24'!$O$10:$O$44,LOSS!$B87)</f>
        <v>0</v>
      </c>
      <c r="EQ87" s="115">
        <f>SUMIFS('24'!$N$10:$N$44,'24'!$A$10:$A$44,LOSS!$I$5,'24'!$M$10:$M$44,LOSS!$B87)+SUMIFS('24'!$P$10:$P$44,'24'!$A$10:$A$44,LOSS!$I$5,'24'!$O$10:$O$44,LOSS!$B87)</f>
        <v>0</v>
      </c>
      <c r="ER87" s="116">
        <f>SUMIFS('24'!$K$10:$K$44,'24'!$A$10:$A$44,LOSS!$I$5,'24'!$M$10:$M$44,LOSS!$B87)+SUMIFS('24'!$L$10:$L$44,'24'!$A$10:$A$44,LOSS!$I$5,'24'!$O$10:$O$44,LOSS!$B87)</f>
        <v>0</v>
      </c>
      <c r="ES87" s="115">
        <f>SUMIFS('25'!$N$10:$N$44,'25'!$A$10:$A$44,LOSS!$E$5,'25'!$M$10:$M$44,LOSS!$B87)+SUMIFS('25'!$P$10:$P$44,'25'!$A$10:$A$44,LOSS!$E$5,'25'!$O$10:$O$44,LOSS!$B87)</f>
        <v>0</v>
      </c>
      <c r="ET87" s="116">
        <f>SUMIFS('25'!$K$10:$K$44,'25'!$A$10:$A$44,LOSS!$E$5,'25'!$M$10:$M$44,LOSS!$B87)+SUMIFS('25'!$L$10:$L$44,'25'!$A$10:$A$44,LOSS!$E$5,'25'!$O$10:$O$44,LOSS!$B87)</f>
        <v>0</v>
      </c>
      <c r="EU87" s="115">
        <f>SUMIFS('25'!$N$10:$N$44,'25'!$A$10:$A$44,LOSS!$G$5,'25'!$M$10:$M$44,LOSS!$B87)+SUMIFS('25'!$P$10:$P$44,'25'!$A$10:$A$44,LOSS!$G$5,'25'!$O$10:$O$44,LOSS!$B87)</f>
        <v>0</v>
      </c>
      <c r="EV87" s="116">
        <f>SUMIFS('25'!$K$10:$K$44,'25'!$A$10:$A$44,LOSS!$G$5,'25'!$M$10:$M$44,LOSS!$B87)+SUMIFS('25'!$L$10:$L$44,'25'!$A$10:$A$44,LOSS!$G$5,'25'!$O$10:$O$44,LOSS!$B87)</f>
        <v>0</v>
      </c>
      <c r="EW87" s="115">
        <f>SUMIFS('25'!$N$10:$N$44,'25'!$A$10:$A$44,LOSS!$I$5,'25'!$M$10:$M$44,LOSS!$B87)+SUMIFS('25'!$P$10:$P$44,'25'!$A$10:$A$44,LOSS!$I$5,'25'!$O$10:$O$44,LOSS!$B87)</f>
        <v>0</v>
      </c>
      <c r="EX87" s="116">
        <f>SUMIFS('25'!$K$10:$K$44,'25'!$A$10:$A$44,LOSS!$I$5,'25'!$M$10:$M$44,LOSS!$B87)+SUMIFS('25'!$L$10:$L$44,'25'!$A$10:$A$44,LOSS!$I$5,'25'!$O$10:$O$44,LOSS!$B87)</f>
        <v>0</v>
      </c>
      <c r="EY87" s="115">
        <f>SUMIFS('26'!$N$10:$N$44,'26'!$A$10:$A$44,LOSS!$E$5,'26'!$M$10:$M$44,LOSS!$B87)+SUMIFS('26'!$P$10:$P$44,'26'!$A$10:$A$44,LOSS!$E$5,'26'!$O$10:$O$44,LOSS!$B87)</f>
        <v>0</v>
      </c>
      <c r="EZ87" s="116">
        <f>SUMIFS('26'!$K$10:$K$44,'26'!$A$10:$A$44,LOSS!$E$5,'26'!$M$10:$M$44,LOSS!$B87)+SUMIFS('26'!$L$10:$L$44,'26'!$A$10:$A$44,LOSS!$E$5,'26'!$O$10:$O$44,LOSS!$B87)</f>
        <v>0</v>
      </c>
      <c r="FA87" s="115">
        <f>SUMIFS('26'!$N$10:$N$44,'26'!$A$10:$A$44,LOSS!$G$5,'26'!$M$10:$M$44,LOSS!$B87)+SUMIFS('26'!$P$10:$P$44,'26'!$A$10:$A$44,LOSS!$G$5,'26'!$O$10:$O$44,LOSS!$B87)</f>
        <v>0</v>
      </c>
      <c r="FB87" s="116">
        <f>SUMIFS('26'!$K$10:$K$44,'26'!$A$10:$A$44,LOSS!$G$5,'26'!$M$10:$M$44,LOSS!$B87)+SUMIFS('26'!$L$10:$L$44,'26'!$A$10:$A$44,LOSS!$G$5,'26'!$O$10:$O$44,LOSS!$B87)</f>
        <v>0</v>
      </c>
      <c r="FC87" s="115">
        <f>SUMIFS('26'!$N$10:$N$44,'26'!$A$10:$A$44,LOSS!$I$5,'26'!$M$10:$M$44,LOSS!$B87)+SUMIFS('26'!$P$10:$P$44,'26'!$A$10:$A$44,LOSS!$I$5,'26'!$O$10:$O$44,LOSS!$B87)</f>
        <v>0</v>
      </c>
      <c r="FD87" s="116">
        <f>SUMIFS('26'!$K$10:$K$44,'26'!$A$10:$A$44,LOSS!$I$5,'26'!$M$10:$M$44,LOSS!$B87)+SUMIFS('26'!$L$10:$L$44,'26'!$A$10:$A$44,LOSS!$I$5,'26'!$O$10:$O$44,LOSS!$B87)</f>
        <v>0</v>
      </c>
      <c r="FE87" s="115">
        <f>SUMIFS('27'!$N$10:$N$44,'27'!$A$10:$A$44,LOSS!$E$5,'27'!$M$10:$M$44,LOSS!$B87)+SUMIFS('27'!$P$10:$P$44,'27'!$A$10:$A$44,LOSS!$E$5,'27'!$O$10:$O$44,LOSS!$B87)</f>
        <v>0</v>
      </c>
      <c r="FF87" s="116">
        <f>SUMIFS('27'!$K$10:$K$44,'27'!$A$10:$A$44,LOSS!$E$5,'27'!$M$10:$M$44,LOSS!$B87)+SUMIFS('27'!$L$10:$L$44,'27'!$A$10:$A$44,LOSS!$E$5,'27'!$O$10:$O$44,LOSS!$B87)</f>
        <v>0</v>
      </c>
      <c r="FG87" s="115">
        <f>SUMIFS('27'!$N$10:$N$44,'27'!$A$10:$A$44,LOSS!$G$5,'27'!$M$10:$M$44,LOSS!$B87)+SUMIFS('27'!$P$10:$P$44,'27'!$A$10:$A$44,LOSS!$G$5,'27'!$O$10:$O$44,LOSS!$B87)</f>
        <v>0</v>
      </c>
      <c r="FH87" s="116">
        <f>SUMIFS('27'!$K$10:$K$44,'27'!$A$10:$A$44,LOSS!$G$5,'27'!$M$10:$M$44,LOSS!$B87)+SUMIFS('27'!$L$10:$L$44,'27'!$A$10:$A$44,LOSS!$G$5,'27'!$O$10:$O$44,LOSS!$B87)</f>
        <v>0</v>
      </c>
      <c r="FI87" s="115">
        <f>SUMIFS('27'!$N$10:$N$44,'27'!$A$10:$A$44,LOSS!$I$5,'27'!$M$10:$M$44,LOSS!$B87)+SUMIFS('27'!$P$10:$P$44,'27'!$A$10:$A$44,LOSS!$I$5,'27'!$O$10:$O$44,LOSS!$B87)</f>
        <v>0</v>
      </c>
      <c r="FJ87" s="116">
        <f>SUMIFS('27'!$K$10:$K$44,'27'!$A$10:$A$44,LOSS!$I$5,'27'!$M$10:$M$44,LOSS!$B87)+SUMIFS('27'!$L$10:$L$44,'27'!$A$10:$A$44,LOSS!$I$5,'27'!$O$10:$O$44,LOSS!$B87)</f>
        <v>0</v>
      </c>
      <c r="FK87" s="115">
        <f>SUMIFS('28'!$N$10:$N$44,'28'!$A$10:$A$44,LOSS!$E$5,'28'!$M$10:$M$44,LOSS!$B87)+SUMIFS('28'!$P$10:$P$44,'28'!$A$10:$A$44,LOSS!$E$5,'28'!$O$10:$O$44,LOSS!$B87)</f>
        <v>0</v>
      </c>
      <c r="FL87" s="116">
        <f>SUMIFS('28'!$K$10:$K$44,'28'!$A$10:$A$44,LOSS!$E$5,'28'!$M$10:$M$44,LOSS!$B87)+SUMIFS('28'!$L$10:$L$44,'28'!$A$10:$A$44,LOSS!$E$5,'28'!$O$10:$O$44,LOSS!$B87)</f>
        <v>0</v>
      </c>
      <c r="FM87" s="115">
        <f>SUMIFS('28'!$N$10:$N$44,'28'!$A$10:$A$44,LOSS!$G$5,'28'!$M$10:$M$44,LOSS!$B87)+SUMIFS('28'!$P$10:$P$44,'28'!$A$10:$A$44,LOSS!$G$5,'28'!$O$10:$O$44,LOSS!$B87)</f>
        <v>0</v>
      </c>
      <c r="FN87" s="116">
        <f>SUMIFS('28'!$K$10:$K$44,'28'!$A$10:$A$44,LOSS!$G$5,'28'!$M$10:$M$44,LOSS!$B87)+SUMIFS('28'!$L$10:$L$44,'28'!$A$10:$A$44,LOSS!$G$5,'28'!$O$10:$O$44,LOSS!$B87)</f>
        <v>0</v>
      </c>
      <c r="FO87" s="115">
        <f>SUMIFS('28'!$N$10:$N$44,'28'!$A$10:$A$44,LOSS!$I$5,'28'!$M$10:$M$44,LOSS!$B87)+SUMIFS('28'!$P$10:$P$44,'28'!$A$10:$A$44,LOSS!$I$5,'28'!$O$10:$O$44,LOSS!$B87)</f>
        <v>0</v>
      </c>
      <c r="FP87" s="116">
        <f>SUMIFS('28'!$K$10:$K$44,'28'!$A$10:$A$44,LOSS!$I$5,'28'!$M$10:$M$44,LOSS!$B87)+SUMIFS('28'!$L$10:$L$44,'28'!$A$10:$A$44,LOSS!$I$5,'28'!$O$10:$O$44,LOSS!$B87)</f>
        <v>0</v>
      </c>
      <c r="FQ87" s="115">
        <f>SUMIFS('29'!$N$10:$N$44,'29'!$A$10:$A$44,LOSS!$E$5,'29'!$M$10:$M$44,LOSS!$B87)+SUMIFS('29'!$P$10:$P$44,'29'!$A$10:$A$44,LOSS!$E$5,'29'!$O$10:$O$44,LOSS!$B87)</f>
        <v>0</v>
      </c>
      <c r="FR87" s="116">
        <f>SUMIFS('29'!$K$10:$K$44,'29'!$A$10:$A$44,LOSS!$E$5,'29'!$M$10:$M$44,LOSS!$B87)+SUMIFS('29'!$L$10:$L$44,'29'!$A$10:$A$44,LOSS!$E$5,'29'!$O$10:$O$44,LOSS!$B87)</f>
        <v>0</v>
      </c>
      <c r="FS87" s="115">
        <f>SUMIFS('29'!$N$10:$N$44,'29'!$A$10:$A$44,LOSS!$G$5,'29'!$M$10:$M$44,LOSS!$B87)+SUMIFS('29'!$P$10:$P$44,'29'!$A$10:$A$44,LOSS!$G$5,'29'!$O$10:$O$44,LOSS!$B87)</f>
        <v>0</v>
      </c>
      <c r="FT87" s="116">
        <f>SUMIFS('29'!$K$10:$K$44,'29'!$A$10:$A$44,LOSS!$G$5,'29'!$M$10:$M$44,LOSS!$B87)+SUMIFS('29'!$L$10:$L$44,'29'!$A$10:$A$44,LOSS!$G$5,'29'!$O$10:$O$44,LOSS!$B87)</f>
        <v>0</v>
      </c>
      <c r="FU87" s="115">
        <f>SUMIFS('29'!$N$10:$N$44,'29'!$A$10:$A$44,LOSS!$I$5,'29'!$M$10:$M$44,LOSS!$B87)+SUMIFS('29'!$P$10:$P$44,'29'!$A$10:$A$44,LOSS!$I$5,'29'!$O$10:$O$44,LOSS!$B87)</f>
        <v>0</v>
      </c>
      <c r="FV87" s="116">
        <f>SUMIFS('29'!$K$10:$K$44,'29'!$A$10:$A$44,LOSS!$I$5,'29'!$M$10:$M$44,LOSS!$B87)+SUMIFS('29'!$L$10:$L$44,'29'!$A$10:$A$44,LOSS!$I$5,'29'!$O$10:$O$44,LOSS!$B87)</f>
        <v>0</v>
      </c>
      <c r="FW87" s="115">
        <f>SUMIFS('30'!$N$10:$N$44,'30'!$A$10:$A$44,LOSS!$E$5,'30'!$M$10:$M$44,LOSS!$B87)+SUMIFS('30'!$P$10:$P$44,'30'!$A$10:$A$44,LOSS!$E$5,'30'!$O$10:$O$44,LOSS!$B87)</f>
        <v>0</v>
      </c>
      <c r="FX87" s="116">
        <f>SUMIFS('30'!$K$10:$K$44,'30'!$A$10:$A$44,LOSS!$E$5,'30'!$M$10:$M$44,LOSS!$B87)+SUMIFS('30'!$L$10:$L$44,'30'!$A$10:$A$44,LOSS!$E$5,'30'!$O$10:$O$44,LOSS!$B87)</f>
        <v>0</v>
      </c>
      <c r="FY87" s="115">
        <f>SUMIFS('30'!$N$10:$N$44,'30'!$A$10:$A$44,LOSS!$G$5,'30'!$M$10:$M$44,LOSS!$B87)+SUMIFS('30'!$P$10:$P$44,'30'!$A$10:$A$44,LOSS!$G$5,'30'!$O$10:$O$44,LOSS!$B87)</f>
        <v>0</v>
      </c>
      <c r="FZ87" s="116">
        <f>SUMIFS('30'!$K$10:$K$44,'30'!$A$10:$A$44,LOSS!$G$5,'30'!$M$10:$M$44,LOSS!$B87)+SUMIFS('30'!$L$10:$L$44,'30'!$A$10:$A$44,LOSS!$G$5,'30'!$O$10:$O$44,LOSS!$B87)</f>
        <v>0</v>
      </c>
      <c r="GA87" s="115">
        <f>SUMIFS('30'!$N$10:$N$44,'30'!$A$10:$A$44,LOSS!$I$5,'30'!$M$10:$M$44,LOSS!$B87)+SUMIFS('30'!$P$10:$P$44,'30'!$A$10:$A$44,LOSS!$I$5,'30'!$O$10:$O$44,LOSS!$B87)</f>
        <v>0</v>
      </c>
      <c r="GB87" s="116">
        <f>SUMIFS('30'!$K$10:$K$44,'30'!$A$10:$A$44,LOSS!$I$5,'30'!$M$10:$M$44,LOSS!$B87)+SUMIFS('30'!$L$10:$L$44,'30'!$A$10:$A$44,LOSS!$I$5,'30'!$O$10:$O$44,LOSS!$B87)</f>
        <v>0</v>
      </c>
      <c r="GC87" s="115">
        <f>SUMIFS('31'!$N$13:$N$44,'31'!$A$13:$A$44,LOSS!$E$5,'31'!$M$13:$M$44,LOSS!$B87)+SUMIFS('31'!$P$13:$P$44,'31'!$A$13:$A$44,LOSS!$E$5,'31'!$O$13:$O$44,LOSS!$B87)</f>
        <v>0</v>
      </c>
      <c r="GD87" s="116">
        <f>SUMIFS('31'!$K$13:$K$44,'31'!$A$13:$A$44,LOSS!$E$5,'31'!$M$13:$M$44,LOSS!$B87)+SUMIFS('31'!$L$13:$L$44,'31'!$A$13:$A$44,LOSS!$E$5,'31'!$O$13:$O$44,LOSS!$B87)</f>
        <v>0</v>
      </c>
      <c r="GE87" s="115">
        <f>SUMIFS('31'!$N$13:$N$44,'31'!$A$13:$A$44,LOSS!$G$5,'31'!$M$13:$M$44,LOSS!$B87)+SUMIFS('31'!$P$13:$P$44,'31'!$A$13:$A$44,LOSS!$G$5,'31'!$O$13:$O$44,LOSS!$B87)</f>
        <v>0</v>
      </c>
      <c r="GF87" s="116">
        <f>SUMIFS('31'!$K$13:$K$44,'31'!$A$13:$A$44,LOSS!$G$5,'31'!$M$13:$M$44,LOSS!$B87)+SUMIFS('31'!$L$13:$L$44,'31'!$A$13:$A$44,LOSS!$G$5,'31'!$O$13:$O$44,LOSS!$B87)</f>
        <v>0</v>
      </c>
      <c r="GG87" s="115">
        <f>SUMIFS('31'!$N$13:$N$44,'31'!$A$13:$A$44,LOSS!$I$5,'31'!$M$13:$M$44,LOSS!$B87)+SUMIFS('31'!$P$13:$P$44,'31'!$A$13:$A$44,LOSS!$I$5,'31'!$O$13:$O$44,LOSS!$B87)</f>
        <v>0</v>
      </c>
      <c r="GH87" s="116">
        <f>SUMIFS('31'!$K$13:$K$44,'31'!$A$13:$A$44,LOSS!$I$5,'31'!$M$13:$M$44,LOSS!$B87)+SUMIFS('31'!$L$13:$L$44,'31'!$A$13:$A$44,LOSS!$I$5,'31'!$O$13:$O$44,LOSS!$B87)</f>
        <v>0</v>
      </c>
      <c r="GI87" s="108">
        <f t="shared" si="8"/>
        <v>0</v>
      </c>
      <c r="GJ87" s="117">
        <f t="shared" si="7"/>
        <v>0</v>
      </c>
      <c r="GK87" s="118">
        <f t="shared" si="6"/>
        <v>0</v>
      </c>
    </row>
    <row r="88" ht="18.75" customHeight="1" spans="1:193">
      <c r="A88" s="125"/>
      <c r="B88" s="112">
        <v>441</v>
      </c>
      <c r="C88" s="127" t="s">
        <v>350</v>
      </c>
      <c r="D88" s="114"/>
      <c r="E88" s="115">
        <f>SUMIFS('1'!$N$10:$N$44,'1'!$A$10:$A$44,LOSS!$E$5,'1'!$M$10:$M$44,LOSS!$B88)+SUMIFS('1'!$P$10:$P$44,'1'!$A$10:$A$44,LOSS!$E$5,'1'!$O$10:$O$44,LOSS!$B88)</f>
        <v>0</v>
      </c>
      <c r="F88" s="116">
        <f>SUMIFS('1'!$K$10:$K$44,'1'!$A$10:$A$44,LOSS!$E$5,'1'!$M$10:$M$44,LOSS!$B88)+SUMIFS('1'!$L$10:$L$44,'1'!$A$10:$A$44,LOSS!$E$5,'1'!$O$10:$O$44,LOSS!$B88)</f>
        <v>0</v>
      </c>
      <c r="G88" s="115">
        <f>SUMIFS('1'!$N$10:$N$44,'1'!$A$10:$A$44,LOSS!$G$5,'1'!$M$10:$M$44,LOSS!$B88)+SUMIFS('1'!$P$10:$P$44,'1'!$A$10:$A$44,LOSS!$G$5,'1'!$O$10:$O$44,LOSS!$B88)</f>
        <v>0</v>
      </c>
      <c r="H88" s="116">
        <f>SUMIFS('1'!$K$10:$K$44,'1'!$A$10:$A$44,LOSS!$G$5,'1'!$M$10:$M$44,LOSS!$B88)+SUMIFS('1'!$L$10:$L$44,'1'!$A$10:$A$44,LOSS!$G$5,'1'!$O$10:$O$44,LOSS!$B88)</f>
        <v>0</v>
      </c>
      <c r="I88" s="115">
        <f>SUMIFS('1'!$N$10:$N$44,'1'!$A$10:$A$44,LOSS!$I$5,'1'!$M$10:$M$44,LOSS!$B88)+SUMIFS('1'!$P$10:$P$44,'1'!$A$10:$A$44,LOSS!$I$5,'1'!$O$10:$O$44,LOSS!$B88)</f>
        <v>0</v>
      </c>
      <c r="J88" s="116">
        <f>SUMIFS('1'!$K$10:$K$44,'1'!$A$10:$A$44,LOSS!$I$5,'1'!$M$10:$M$44,LOSS!$B88)+SUMIFS('1'!$L$10:$L$44,'1'!$A$10:$A$44,LOSS!$I$5,'1'!$O$10:$O$44,LOSS!$B88)</f>
        <v>0</v>
      </c>
      <c r="K88" s="115">
        <f>SUMIFS('2'!$N$10:$N$52,'2'!$A$10:$A$52,LOSS!$E$5,'2'!$M$10:$M$52,LOSS!$B88)+SUMIFS('2'!$P$10:$P$52,'2'!$A$10:$A$52,LOSS!$E$5,'2'!$O$10:$O$52,LOSS!$B88)</f>
        <v>0</v>
      </c>
      <c r="L88" s="116">
        <f>SUMIFS('2'!$K$10:$K$52,'2'!$A$10:$A$52,LOSS!$E$5,'2'!$M$10:$M$52,LOSS!$B88)+SUMIFS('2'!$L$10:$L$52,'2'!$A$10:$A$52,LOSS!$E$5,'2'!$O$10:$O$52,LOSS!$B88)</f>
        <v>0</v>
      </c>
      <c r="M88" s="115">
        <f>SUMIFS('2'!$N$10:$N$52,'2'!$A$10:$A$52,LOSS!$G$5,'2'!$M$10:$M$52,LOSS!$B88)+SUMIFS('2'!$P$10:$P$52,'2'!$A$10:$A$52,LOSS!$G$5,'2'!$O$10:$O$52,LOSS!$B88)</f>
        <v>0</v>
      </c>
      <c r="N88" s="116">
        <f>SUMIFS('2'!$K$10:$K$52,'2'!$A$10:$A$52,LOSS!$G$5,'2'!$M$10:$M$52,LOSS!$B88)+SUMIFS('2'!$L$10:$L$52,'2'!$A$10:$A$52,LOSS!$G$5,'2'!$O$10:$O$52,LOSS!$B88)</f>
        <v>0</v>
      </c>
      <c r="O88" s="115">
        <f>SUMIFS('2'!$N$10:$N$52,'2'!$A$10:$A$52,LOSS!$I$5,'2'!$M$10:$M$52,LOSS!$B88)+SUMIFS('2'!$P$10:$P$52,'2'!$A$10:$A$52,LOSS!$I$5,'2'!$O$10:$O$52,LOSS!$B88)</f>
        <v>0</v>
      </c>
      <c r="P88" s="116">
        <f>SUMIFS('2'!$K$10:$K$52,'2'!$A$10:$A$52,LOSS!$I$5,'2'!$M$10:$M$52,LOSS!$B88)+SUMIFS('2'!$L$10:$L$52,'2'!$A$10:$A$52,LOSS!$I$5,'2'!$O$10:$O$52,LOSS!$B88)</f>
        <v>0</v>
      </c>
      <c r="Q88" s="115">
        <f>SUMIFS('3'!$N$10:$N$44,'3'!$A$10:$A$44,LOSS!$E$5,'3'!$M$10:$M$44,LOSS!$B88)+SUMIFS('3'!$P$10:$P$44,'3'!$A$10:$A$44,LOSS!$E$5,'3'!$O$10:$O$44,LOSS!$B88)</f>
        <v>0</v>
      </c>
      <c r="R88" s="116">
        <f>SUMIFS('3'!$K$10:$K$44,'3'!$A$10:$A$44,LOSS!$E$5,'3'!$M$10:$M$44,LOSS!$B88)+SUMIFS('3'!$L$10:$L$44,'3'!$A$10:$A$44,LOSS!$E$5,'3'!$O$10:$O$44,LOSS!$B88)</f>
        <v>0</v>
      </c>
      <c r="S88" s="115">
        <f>SUMIFS('3'!$N$10:$N$44,'3'!$A$10:$A$44,LOSS!$G$5,'3'!$M$10:$M$44,LOSS!$B88)+SUMIFS('3'!$P$10:$P$44,'3'!$A$10:$A$44,LOSS!$G$5,'3'!$O$10:$O$44,LOSS!$B88)</f>
        <v>0</v>
      </c>
      <c r="T88" s="116">
        <f>SUMIFS('3'!$K$10:$K$44,'3'!$A$10:$A$44,LOSS!$G$5,'3'!$M$10:$M$44,LOSS!$B88)+SUMIFS('3'!$L$10:$L$44,'3'!$A$10:$A$44,LOSS!$G$5,'3'!$O$10:$O$44,LOSS!$B88)</f>
        <v>0</v>
      </c>
      <c r="U88" s="115">
        <f>SUMIFS('3'!$N$10:$N$44,'3'!$A$10:$A$44,LOSS!$I$5,'3'!$M$10:$M$44,LOSS!$B88)+SUMIFS('3'!$P$10:$P$44,'3'!$A$10:$A$44,LOSS!$I$5,'3'!$O$10:$O$44,LOSS!$B88)</f>
        <v>0</v>
      </c>
      <c r="V88" s="116">
        <f>SUMIFS('3'!$K$10:$K$44,'3'!$A$10:$A$44,LOSS!$I$5,'3'!$M$10:$M$44,LOSS!$B88)+SUMIFS('3'!$L$10:$L$44,'3'!$A$10:$A$44,LOSS!$I$5,'3'!$O$10:$O$44,LOSS!$B88)</f>
        <v>0</v>
      </c>
      <c r="W88" s="115">
        <f>SUMIFS('4'!$N$10:$N$44,'4'!$A$10:$A$44,LOSS!$E$5,'4'!$M$10:$M$44,LOSS!$B88)+SUMIFS('4'!$P$10:$P$44,'4'!$A$10:$A$44,LOSS!$E$5,'4'!$O$10:$O$44,LOSS!$B88)</f>
        <v>0</v>
      </c>
      <c r="X88" s="116">
        <f>SUMIFS('4'!$K$10:$K$44,'4'!$A$10:$A$44,LOSS!$E$5,'4'!$M$10:$M$44,LOSS!$B88)+SUMIFS('4'!$L$10:$L$44,'4'!$A$10:$A$44,LOSS!$E$5,'4'!$O$10:$O$44,LOSS!$B88)</f>
        <v>0</v>
      </c>
      <c r="Y88" s="115">
        <f>SUMIFS('4'!$N$10:$N$44,'4'!$A$10:$A$44,LOSS!$G$5,'4'!$M$10:$M$44,LOSS!$B88)+SUMIFS('4'!$P$10:$P$44,'4'!$A$10:$A$44,LOSS!$G$5,'4'!$O$10:$O$44,LOSS!$B88)</f>
        <v>0</v>
      </c>
      <c r="Z88" s="116">
        <f>SUMIFS('4'!$K$10:$K$44,'4'!$A$10:$A$44,LOSS!$G$5,'4'!$M$10:$M$44,LOSS!$B88)+SUMIFS('4'!$L$10:$L$44,'4'!$A$10:$A$44,LOSS!$G$5,'4'!$O$10:$O$44,LOSS!$B88)</f>
        <v>0</v>
      </c>
      <c r="AA88" s="115">
        <f>SUMIFS('4'!$N$10:$N$44,'4'!$A$10:$A$44,LOSS!$I$5,'4'!$M$10:$M$44,LOSS!$B88)+SUMIFS('4'!$P$10:$P$44,'4'!$A$10:$A$44,LOSS!$I$5,'4'!$O$10:$O$44,LOSS!$B88)</f>
        <v>0</v>
      </c>
      <c r="AB88" s="116">
        <f>SUMIFS('4'!$K$10:$K$44,'4'!$A$10:$A$44,LOSS!$I$5,'4'!$M$10:$M$44,LOSS!$B88)+SUMIFS('4'!$L$10:$L$44,'4'!$A$10:$A$44,LOSS!$I$5,'4'!$O$10:$O$44,LOSS!$B88)</f>
        <v>0</v>
      </c>
      <c r="AC88" s="115">
        <f>SUMIFS('5'!$N$10:$N$52,'5'!$A$10:$A$52,LOSS!$E$5,'5'!$M$10:$M$52,LOSS!$B88)+SUMIFS('5'!$P$10:$P$52,'5'!$A$10:$A$52,LOSS!$E$5,'5'!$O$10:$O$52,LOSS!$B88)</f>
        <v>0</v>
      </c>
      <c r="AD88" s="116">
        <f>SUMIFS('5'!$K$10:$K$52,'5'!$A$10:$A$52,LOSS!$E$5,'5'!$M$10:$M$52,LOSS!$B88)+SUMIFS('5'!$L$10:$L$52,'5'!$A$10:$A$52,LOSS!$E$5,'5'!$O$10:$O$52,LOSS!$B88)</f>
        <v>0</v>
      </c>
      <c r="AE88" s="115">
        <f>SUMIFS('5'!$N$10:$N$52,'5'!$A$10:$A$52,LOSS!$G$5,'5'!$M$10:$M$52,LOSS!$B88)+SUMIFS('5'!$P$10:$P$52,'5'!$A$10:$A$52,LOSS!$G$5,'5'!$O$10:$O$52,LOSS!$B88)</f>
        <v>0</v>
      </c>
      <c r="AF88" s="116">
        <f>SUMIFS('5'!$K$10:$K$52,'5'!$A$10:$A$52,LOSS!$G$5,'5'!$M$10:$M$52,LOSS!$B88)+SUMIFS('5'!$L$10:$L$52,'5'!$A$10:$A$52,LOSS!$G$5,'5'!$O$10:$O$52,LOSS!$B88)</f>
        <v>0</v>
      </c>
      <c r="AG88" s="115">
        <f>SUMIFS('5'!$N$10:$N$52,'5'!$A$10:$A$52,LOSS!$I$5,'5'!$M$10:$M$52,LOSS!$B88)+SUMIFS('5'!$P$10:$P$52,'5'!$A$10:$A$52,LOSS!$I$5,'5'!$O$10:$O$52,LOSS!$B88)</f>
        <v>0</v>
      </c>
      <c r="AH88" s="116">
        <f>SUMIFS('5'!$K$10:$K$52,'5'!$A$10:$A$52,LOSS!$I$5,'5'!$M$10:$M$52,LOSS!$B88)+SUMIFS('5'!$L$10:$L$52,'5'!$A$10:$A$52,LOSS!$I$5,'5'!$O$10:$O$52,LOSS!$B88)</f>
        <v>0</v>
      </c>
      <c r="AI88" s="115">
        <f>SUMIFS('6'!$N$10:$N$43,'6'!$A$10:$A$43,LOSS!$E$5,'6'!$M$10:$M$43,LOSS!$B88)+SUMIFS('6'!$P$10:$P$43,'6'!$A$10:$A$43,LOSS!$E$5,'6'!$O$10:$O$43,LOSS!$B88)</f>
        <v>0</v>
      </c>
      <c r="AJ88" s="116">
        <f>SUMIFS('6'!$K$10:$K$43,'6'!$A$10:$A$43,LOSS!$E$5,'6'!$M$10:$M$43,LOSS!$B88)+SUMIFS('6'!$L$10:$L$43,'6'!$A$10:$A$43,LOSS!$E$5,'6'!$O$10:$O$43,LOSS!$B88)</f>
        <v>0</v>
      </c>
      <c r="AK88" s="115">
        <f>SUMIFS('6'!$N$10:$N$43,'6'!$A$10:$A$43,LOSS!$G$5,'6'!$M$10:$M$43,LOSS!$B88)+SUMIFS('6'!$P$10:$P$43,'6'!$A$10:$A$43,LOSS!$G$5,'6'!$O$10:$O$43,LOSS!$B88)</f>
        <v>0</v>
      </c>
      <c r="AL88" s="116">
        <f>SUMIFS('6'!$K$10:$K$43,'6'!$A$10:$A$43,LOSS!$G$5,'6'!$M$10:$M$43,LOSS!$B88)+SUMIFS('6'!$L$10:$L$43,'6'!$A$10:$A$43,LOSS!$G$5,'6'!$O$10:$O$43,LOSS!$B88)</f>
        <v>0</v>
      </c>
      <c r="AM88" s="115">
        <f>SUMIFS('6'!$N$10:$N$43,'6'!$A$10:$A$43,LOSS!$I$5,'6'!$M$10:$M$43,LOSS!$B88)+SUMIFS('6'!$P$10:$P$43,'6'!$A$10:$A$43,LOSS!$I$5,'6'!$O$10:$O$43,LOSS!$B88)</f>
        <v>0</v>
      </c>
      <c r="AN88" s="116">
        <f>SUMIFS('6'!$K$10:$K$43,'6'!$A$10:$A$43,LOSS!$I$5,'6'!$M$10:$M$43,LOSS!$B88)+SUMIFS('6'!$L$10:$L$43,'6'!$A$10:$A$43,LOSS!$I$5,'6'!$O$10:$O$43,LOSS!$B88)</f>
        <v>0</v>
      </c>
      <c r="AO88" s="115">
        <f>SUMIFS('7'!$N$10:$N$44,'7'!$A$10:$A$44,LOSS!$E$5,'7'!$M$10:$M$44,LOSS!$B88)+SUMIFS('7'!$P$10:$P$44,'7'!$A$10:$A$44,LOSS!$E$5,'7'!$O$10:$O$44,LOSS!$B88)</f>
        <v>0</v>
      </c>
      <c r="AP88" s="116">
        <f>SUMIFS('7'!$K$10:$K$44,'7'!$A$10:$A$44,LOSS!$E$5,'7'!$M$10:$M$44,LOSS!$B88)+SUMIFS('7'!$L$10:$L$44,'7'!$A$10:$A$44,LOSS!$E$5,'7'!$O$10:$O$44,LOSS!$B88)</f>
        <v>0</v>
      </c>
      <c r="AQ88" s="115">
        <f>SUMIFS('7'!$N$10:$N$44,'7'!$A$10:$A$44,LOSS!$G$5,'7'!$M$10:$M$44,LOSS!$B88)+SUMIFS('7'!$P$10:$P$44,'7'!$A$10:$A$44,LOSS!$G$5,'7'!$O$10:$O$44,LOSS!$B88)</f>
        <v>0</v>
      </c>
      <c r="AR88" s="116">
        <f>SUMIFS('7'!$K$10:$K$44,'7'!$A$10:$A$44,LOSS!$G$5,'7'!$M$10:$M$44,LOSS!$B88)+SUMIFS('7'!$L$10:$L$44,'7'!$A$10:$A$44,LOSS!$G$5,'7'!$O$10:$O$44,LOSS!$B88)</f>
        <v>0</v>
      </c>
      <c r="AS88" s="115">
        <f>SUMIFS('7'!$N$10:$N$44,'7'!$A$10:$A$44,LOSS!$I$5,'7'!$M$10:$M$44,LOSS!$B88)+SUMIFS('7'!$P$10:$P$44,'7'!$A$10:$A$44,LOSS!$I$5,'7'!$O$10:$O$44,LOSS!$B88)</f>
        <v>0</v>
      </c>
      <c r="AT88" s="116">
        <f>SUMIFS('7'!$K$10:$K$44,'7'!$A$10:$A$44,LOSS!$I$5,'7'!$M$10:$M$44,LOSS!$B88)+SUMIFS('7'!$L$10:$L$44,'7'!$A$10:$A$44,LOSS!$I$5,'7'!$O$10:$O$44,LOSS!$B88)</f>
        <v>0</v>
      </c>
      <c r="AU88" s="115">
        <f>SUMIFS('8'!$N$10:$N$43,'8'!$A$10:$A$43,LOSS!$E$5,'8'!$M$10:$M$43,LOSS!$B88)+SUMIFS('8'!$P$10:$P$43,'8'!$A$10:$A$43,LOSS!$E$5,'8'!$O$10:$O$43,LOSS!$B88)</f>
        <v>0</v>
      </c>
      <c r="AV88" s="116">
        <f>SUMIFS('8'!$K$10:$K$43,'8'!$A$10:$A$43,LOSS!$E$5,'8'!$M$10:$M$43,LOSS!$B88)+SUMIFS('8'!$L$10:$L$43,'8'!$A$10:$A$43,LOSS!$E$5,'8'!$O$10:$O$43,LOSS!$B88)</f>
        <v>0</v>
      </c>
      <c r="AW88" s="115">
        <f>SUMIFS('8'!$N$10:$N$43,'8'!$A$10:$A$43,LOSS!$G$5,'8'!$M$10:$M$43,LOSS!$B88)+SUMIFS('8'!$P$10:$P$43,'8'!$A$10:$A$43,LOSS!$G$5,'8'!$O$10:$O$43,LOSS!$B88)</f>
        <v>0</v>
      </c>
      <c r="AX88" s="116">
        <f>SUMIFS('8'!$K$10:$K$43,'8'!$A$10:$A$43,LOSS!$G$5,'8'!$M$10:$M$43,LOSS!$B88)+SUMIFS('8'!$L$10:$L$43,'8'!$A$10:$A$43,LOSS!$G$5,'8'!$O$10:$O$43,LOSS!$B88)</f>
        <v>0</v>
      </c>
      <c r="AY88" s="115">
        <f>SUMIFS('8'!$N$10:$N$43,'8'!$A$10:$A$43,LOSS!$I$5,'8'!$M$10:$M$43,LOSS!$B88)+SUMIFS('8'!$P$10:$P$43,'8'!$A$10:$A$43,LOSS!$I$5,'8'!$O$10:$O$43,LOSS!$B88)</f>
        <v>0</v>
      </c>
      <c r="AZ88" s="116">
        <f>SUMIFS('8'!$K$10:$K$43,'8'!$A$10:$A$43,LOSS!$I$5,'8'!$M$10:$M$43,LOSS!$B88)+SUMIFS('8'!$L$10:$L$43,'8'!$A$10:$A$43,LOSS!$I$5,'8'!$O$10:$O$43,LOSS!$B88)</f>
        <v>0</v>
      </c>
      <c r="BA88" s="115">
        <f>SUMIFS('9'!$N$10:$N$51,'9'!$A$10:$A$51,LOSS!$E$5,'9'!$M$10:$M$51,LOSS!$B88)+SUMIFS('9'!$P$10:$P$51,'9'!$A$10:$A$51,LOSS!$E$5,'9'!$O$10:$O$51,LOSS!$B88)</f>
        <v>0</v>
      </c>
      <c r="BB88" s="116">
        <f>SUMIFS('9'!$K$10:$K$51,'9'!$A$10:$A$51,LOSS!$E$5,'9'!$M$10:$M$51,LOSS!$B88)+SUMIFS('9'!$L$10:$L$51,'9'!$A$10:$A$51,LOSS!$E$5,'9'!$O$10:$O$51,LOSS!$B88)</f>
        <v>0</v>
      </c>
      <c r="BC88" s="115">
        <f>SUMIFS('9'!$N$10:$N$51,'9'!$A$10:$A$51,LOSS!$G$5,'9'!$M$10:$M$51,LOSS!$B88)+SUMIFS('9'!$P$10:$P$51,'9'!$A$10:$A$51,LOSS!$G$5,'9'!$O$10:$O$51,LOSS!$B88)</f>
        <v>0</v>
      </c>
      <c r="BD88" s="116">
        <f>SUMIFS('9'!$K$10:$K$51,'9'!$A$10:$A$51,LOSS!$G$5,'9'!$M$10:$M$51,LOSS!$B88)+SUMIFS('9'!$L$10:$L$51,'9'!$A$10:$A$51,LOSS!$G$5,'9'!$O$10:$O$51,LOSS!$B88)</f>
        <v>0</v>
      </c>
      <c r="BE88" s="115">
        <f>SUMIFS('9'!$N$10:$N$51,'9'!$A$10:$A$51,LOSS!$I$5,'9'!$M$10:$M$51,LOSS!$B88)+SUMIFS('9'!$P$10:$P$51,'9'!$A$10:$A$51,LOSS!$I$5,'9'!$O$10:$O$51,LOSS!$B88)</f>
        <v>0</v>
      </c>
      <c r="BF88" s="116">
        <f>SUMIFS('9'!$K$10:$K$51,'9'!$A$10:$A$51,LOSS!$I$5,'9'!$M$10:$M$51,LOSS!$B88)+SUMIFS('9'!$L$10:$L$51,'9'!$A$10:$A$51,LOSS!$I$5,'9'!$O$10:$O$51,LOSS!$B88)</f>
        <v>0</v>
      </c>
      <c r="BG88" s="115">
        <f>SUMIFS('10'!$N$10:$N$44,'10'!$A$10:$A$44,LOSS!$E$5,'10'!$M$10:$M$44,LOSS!$B88)+SUMIFS('10'!$P$10:$P$44,'10'!$A$10:$A$44,LOSS!$E$5,'10'!$O$10:$O$44,LOSS!$B88)</f>
        <v>0</v>
      </c>
      <c r="BH88" s="116">
        <f>SUMIFS('10'!$K$10:$K$44,'10'!$A$10:$A$44,LOSS!$E$5,'10'!$M$10:$M$44,LOSS!$B88)+SUMIFS('10'!$L$10:$L$44,'10'!$A$10:$A$44,LOSS!$E$5,'10'!$O$10:$O$44,LOSS!$B88)</f>
        <v>0</v>
      </c>
      <c r="BI88" s="115">
        <f>SUMIFS('10'!$N$10:$N$44,'10'!$A$10:$A$44,LOSS!$G$5,'10'!$M$10:$M$44,LOSS!$B88)+SUMIFS('10'!$P$10:$P$44,'10'!$A$10:$A$44,LOSS!$G$5,'10'!$O$10:$O$44,LOSS!$B88)</f>
        <v>0</v>
      </c>
      <c r="BJ88" s="116">
        <f>SUMIFS('10'!$K$10:$K$44,'10'!$A$10:$A$44,LOSS!$G$5,'10'!$M$10:$M$44,LOSS!$B88)+SUMIFS('10'!$L$10:$L$44,'10'!$A$10:$A$44,LOSS!$G$5,'10'!$O$10:$O$44,LOSS!$B88)</f>
        <v>0</v>
      </c>
      <c r="BK88" s="115">
        <f>SUMIFS('10'!$N$10:$N$44,'10'!$A$10:$A$44,LOSS!$I$5,'10'!$M$10:$M$44,LOSS!$B88)+SUMIFS('10'!$P$10:$P$44,'10'!$A$10:$A$44,LOSS!$I$5,'10'!$O$10:$O$44,LOSS!$B88)</f>
        <v>0</v>
      </c>
      <c r="BL88" s="116">
        <f>SUMIFS('10'!$K$10:$K$44,'10'!$A$10:$A$44,LOSS!$I$5,'10'!$M$10:$M$44,LOSS!$B88)+SUMIFS('10'!$L$10:$L$44,'10'!$A$10:$A$44,LOSS!$I$5,'10'!$O$10:$O$44,LOSS!$B88)</f>
        <v>0</v>
      </c>
      <c r="BM88" s="115">
        <f>SUMIFS('11'!$N$10:$N$43,'11'!$A$10:$A$43,LOSS!$E$5,'11'!$M$10:$M$43,LOSS!$B88)+SUMIFS('11'!$P$10:$P$43,'11'!$A$10:$A$43,LOSS!$E$5,'11'!$O$10:$O$43,LOSS!$B88)</f>
        <v>0</v>
      </c>
      <c r="BN88" s="116">
        <f>SUMIFS('11'!$K$10:$K$43,'11'!$A$10:$A$43,LOSS!$E$5,'11'!$M$10:$M$43,LOSS!$B88)+SUMIFS('11'!$L$10:$L$43,'11'!$A$10:$A$43,LOSS!$E$5,'11'!$O$10:$O$43,LOSS!$B88)</f>
        <v>0</v>
      </c>
      <c r="BO88" s="115">
        <f>SUMIFS('11'!$N$10:$N$43,'11'!$A$10:$A$43,LOSS!$G$5,'11'!$M$10:$M$43,LOSS!$B88)+SUMIFS('11'!$P$10:$P$43,'11'!$A$10:$A$43,LOSS!$G$5,'11'!$O$10:$O$43,LOSS!$B88)</f>
        <v>0</v>
      </c>
      <c r="BP88" s="116">
        <f>SUMIFS('11'!$K$10:$K$43,'11'!$A$10:$A$43,LOSS!$G$5,'11'!$M$10:$M$43,LOSS!$B88)+SUMIFS('11'!$L$10:$L$43,'11'!$A$10:$A$43,LOSS!$G$5,'11'!$O$10:$O$43,LOSS!$B88)</f>
        <v>0</v>
      </c>
      <c r="BQ88" s="115">
        <f>SUMIFS('11'!$N$10:$N$43,'11'!$A$10:$A$43,LOSS!$I$5,'11'!$M$10:$M$43,LOSS!$B88)+SUMIFS('11'!$P$10:$P$43,'11'!$A$10:$A$43,LOSS!$I$5,'11'!$O$10:$O$43,LOSS!$B88)</f>
        <v>0</v>
      </c>
      <c r="BR88" s="116">
        <f>SUMIFS('11'!$K$10:$K$43,'11'!$A$10:$A$43,LOSS!$I$5,'11'!$M$10:$M$43,LOSS!$B88)+SUMIFS('11'!$L$10:$L$43,'11'!$A$10:$A$43,LOSS!$I$5,'11'!$O$10:$O$43,LOSS!$B88)</f>
        <v>0</v>
      </c>
      <c r="BS88" s="115">
        <f>SUMIFS('12'!$N$10:$N$44,'12'!$A$10:$A$44,LOSS!$E$5,'12'!$M$10:$M$44,LOSS!$B88)+SUMIFS('12'!$P$10:$P$44,'12'!$A$10:$A$44,LOSS!$E$5,'12'!$O$10:$O$44,LOSS!$B88)</f>
        <v>0</v>
      </c>
      <c r="BT88" s="116">
        <f>SUMIFS('12'!$K$10:$K$44,'12'!$A$10:$A$44,LOSS!$E$5,'12'!$M$10:$M$44,LOSS!$B88)+SUMIFS('12'!$L$10:$L$44,'12'!$A$10:$A$44,LOSS!$E$5,'12'!$O$10:$O$44,LOSS!$B88)</f>
        <v>0</v>
      </c>
      <c r="BU88" s="115">
        <f>SUMIFS('12'!$N$10:$N$44,'12'!$A$10:$A$44,LOSS!$G$5,'12'!$M$10:$M$44,LOSS!$B88)+SUMIFS('12'!$P$10:$P$44,'12'!$A$10:$A$44,LOSS!$G$5,'12'!$O$10:$O$44,LOSS!$B88)</f>
        <v>0</v>
      </c>
      <c r="BV88" s="116">
        <f>SUMIFS('12'!$K$10:$K$44,'12'!$A$10:$A$44,LOSS!$G$5,'12'!$M$10:$M$44,LOSS!$B88)+SUMIFS('12'!$L$10:$L$44,'12'!$A$10:$A$44,LOSS!$G$5,'12'!$O$10:$O$44,LOSS!$B88)</f>
        <v>0</v>
      </c>
      <c r="BW88" s="115">
        <f>SUMIFS('12'!$N$10:$N$44,'12'!$A$10:$A$44,LOSS!$I$5,'12'!$M$10:$M$44,LOSS!$B88)+SUMIFS('12'!$P$10:$P$44,'12'!$A$10:$A$44,LOSS!$I$5,'12'!$O$10:$O$44,LOSS!$B88)</f>
        <v>0</v>
      </c>
      <c r="BX88" s="116">
        <f>SUMIFS('12'!$K$10:$K$44,'12'!$A$10:$A$44,LOSS!$I$5,'12'!$M$10:$M$44,LOSS!$B88)+SUMIFS('12'!$L$10:$L$44,'12'!$A$10:$A$44,LOSS!$I$5,'12'!$O$10:$O$44,LOSS!$B88)</f>
        <v>0</v>
      </c>
      <c r="BY88" s="115">
        <f>SUMIFS('13'!$N$10:$N$44,'13'!$A$10:$A$44,LOSS!$E$5,'13'!$M$10:$M$44,LOSS!$B88)+SUMIFS('13'!$P$10:$P$44,'13'!$A$10:$A$44,LOSS!$E$5,'13'!$O$10:$O$44,LOSS!$B88)</f>
        <v>0</v>
      </c>
      <c r="BZ88" s="116">
        <f>SUMIFS('13'!$K$10:$K$44,'13'!$A$10:$A$44,LOSS!$E$5,'13'!$M$10:$M$44,LOSS!$B88)+SUMIFS('13'!$L$10:$L$44,'13'!$A$10:$A$44,LOSS!$E$5,'13'!$O$10:$O$44,LOSS!$B88)</f>
        <v>0</v>
      </c>
      <c r="CA88" s="115">
        <f>SUMIFS('13'!$N$10:$N$44,'13'!$A$10:$A$44,LOSS!$G$5,'13'!$M$10:$M$44,LOSS!$B88)+SUMIFS('13'!$P$10:$P$44,'13'!$A$10:$A$44,LOSS!$G$5,'13'!$O$10:$O$44,LOSS!$B88)</f>
        <v>0</v>
      </c>
      <c r="CB88" s="116">
        <f>SUMIFS('13'!$K$10:$K$44,'13'!$A$10:$A$44,LOSS!$G$5,'13'!$M$10:$M$44,LOSS!$B88)+SUMIFS('13'!$L$10:$L$44,'13'!$A$10:$A$44,LOSS!$G$5,'13'!$O$10:$O$44,LOSS!$B88)</f>
        <v>0</v>
      </c>
      <c r="CC88" s="115">
        <f>SUMIFS('13'!$N$10:$N$44,'13'!$A$10:$A$44,LOSS!$I$5,'13'!$M$10:$M$44,LOSS!$B88)+SUMIFS('13'!$P$10:$P$44,'13'!$A$10:$A$44,LOSS!$I$5,'13'!$O$10:$O$44,LOSS!$B88)</f>
        <v>0</v>
      </c>
      <c r="CD88" s="116">
        <f>SUMIFS('13'!$K$10:$K$44,'13'!$A$10:$A$44,LOSS!$I$5,'13'!$M$10:$M$44,LOSS!$B88)+SUMIFS('13'!$L$10:$L$44,'13'!$A$10:$A$44,LOSS!$I$5,'13'!$O$10:$O$44,LOSS!$B88)</f>
        <v>0</v>
      </c>
      <c r="CE88" s="115">
        <f>SUMIFS('14'!$N$10:$N$44,'14'!$A$10:$A$44,LOSS!$E$5,'14'!$M$10:$M$44,LOSS!$B88)+SUMIFS('14'!$P$10:$P$44,'14'!$A$10:$A$44,LOSS!$E$5,'14'!$O$10:$O$44,LOSS!$B88)</f>
        <v>0</v>
      </c>
      <c r="CF88" s="116">
        <f>SUMIFS('14'!$K$10:$K$44,'14'!$A$10:$A$44,LOSS!$E$5,'14'!$M$10:$M$44,LOSS!$B88)+SUMIFS('14'!$L$10:$L$44,'14'!$A$10:$A$44,LOSS!$E$5,'14'!$O$10:$O$44,LOSS!$B88)</f>
        <v>0</v>
      </c>
      <c r="CG88" s="115">
        <f>SUMIFS('14'!$N$10:$N$44,'14'!$A$10:$A$44,LOSS!$G$5,'14'!$M$10:$M$44,LOSS!$B88)+SUMIFS('14'!$P$10:$P$44,'14'!$A$10:$A$44,LOSS!$G$5,'14'!$O$10:$O$44,LOSS!$B88)</f>
        <v>0</v>
      </c>
      <c r="CH88" s="116">
        <f>SUMIFS('14'!$K$10:$K$44,'14'!$A$10:$A$44,LOSS!$G$5,'14'!$M$10:$M$44,LOSS!$B88)+SUMIFS('14'!$L$10:$L$44,'14'!$A$10:$A$44,LOSS!$G$5,'14'!$O$10:$O$44,LOSS!$B88)</f>
        <v>0</v>
      </c>
      <c r="CI88" s="115">
        <f>SUMIFS('14'!$N$10:$N$44,'14'!$A$10:$A$44,LOSS!$I$5,'14'!$M$10:$M$44,LOSS!$B88)+SUMIFS('14'!$P$10:$P$44,'14'!$A$10:$A$44,LOSS!$I$5,'14'!$O$10:$O$44,LOSS!$B88)</f>
        <v>0</v>
      </c>
      <c r="CJ88" s="116">
        <f>SUMIFS('14'!$K$10:$K$44,'14'!$A$10:$A$44,LOSS!$I$5,'14'!$M$10:$M$44,LOSS!$B88)+SUMIFS('14'!$L$10:$L$44,'14'!$A$10:$A$44,LOSS!$I$5,'14'!$O$10:$O$44,LOSS!$B88)</f>
        <v>0</v>
      </c>
      <c r="CK88" s="115">
        <f>SUMIFS('15'!$N$10:$N$44,'15'!$A$10:$A$44,LOSS!$E$5,'15'!$M$10:$M$44,LOSS!$B88)+SUMIFS('15'!$P$10:$P$44,'15'!$A$10:$A$44,LOSS!$E$5,'15'!$O$10:$O$44,LOSS!$B88)</f>
        <v>0</v>
      </c>
      <c r="CL88" s="116">
        <f>SUMIFS('15'!$K$10:$K$44,'15'!$A$10:$A$44,LOSS!$E$5,'15'!$M$10:$M$44,LOSS!$B88)+SUMIFS('15'!$L$10:$L$44,'15'!$A$10:$A$44,LOSS!$E$5,'15'!$O$10:$O$44,LOSS!$B88)</f>
        <v>0</v>
      </c>
      <c r="CM88" s="115">
        <f>SUMIFS('15'!$N$10:$N$44,'15'!$A$10:$A$44,LOSS!$G$5,'15'!$M$10:$M$44,LOSS!$B88)+SUMIFS('15'!$P$10:$P$44,'15'!$A$10:$A$44,LOSS!$G$5,'15'!$O$10:$O$44,LOSS!$B88)</f>
        <v>0</v>
      </c>
      <c r="CN88" s="116">
        <f>SUMIFS('15'!$K$10:$K$44,'15'!$A$10:$A$44,LOSS!$G$5,'15'!$M$10:$M$44,LOSS!$B88)+SUMIFS('15'!$L$10:$L$44,'15'!$A$10:$A$44,LOSS!$G$5,'15'!$O$10:$O$44,LOSS!$B88)</f>
        <v>0</v>
      </c>
      <c r="CO88" s="115">
        <f>SUMIFS('15'!$N$10:$N$44,'15'!$A$10:$A$44,LOSS!$I$5,'15'!$M$10:$M$44,LOSS!$B88)+SUMIFS('15'!$P$10:$P$44,'15'!$A$10:$A$44,LOSS!$I$5,'15'!$O$10:$O$44,LOSS!$B88)</f>
        <v>0</v>
      </c>
      <c r="CP88" s="116">
        <f>SUMIFS('15'!$K$10:$K$44,'15'!$A$10:$A$44,LOSS!$I$5,'15'!$M$10:$M$44,LOSS!$B88)+SUMIFS('15'!$L$10:$L$44,'15'!$A$10:$A$44,LOSS!$I$5,'15'!$O$10:$O$44,LOSS!$B88)</f>
        <v>0</v>
      </c>
      <c r="CQ88" s="115">
        <f>SUMIFS('16'!$N$10:$N$44,'16'!$A$10:$A$44,LOSS!$E$5,'16'!$M$10:$M$44,LOSS!$B88)+SUMIFS('16'!$P$10:$P$44,'16'!$A$10:$A$44,LOSS!$E$5,'16'!$O$10:$O$44,LOSS!$B88)</f>
        <v>0</v>
      </c>
      <c r="CR88" s="116">
        <f>SUMIFS('16'!$K$10:$K$44,'16'!$A$10:$A$44,LOSS!$E$5,'16'!$M$10:$M$44,LOSS!$B88)+SUMIFS('16'!$L$10:$L$44,'16'!$A$10:$A$44,LOSS!$E$5,'16'!$O$10:$O$44,LOSS!$B88)</f>
        <v>0</v>
      </c>
      <c r="CS88" s="115">
        <f>SUMIFS('16'!$N$10:$N$44,'16'!$A$10:$A$44,LOSS!$G$5,'16'!$M$10:$M$44,LOSS!$B88)+SUMIFS('16'!$P$10:$P$44,'16'!$A$10:$A$44,LOSS!$G$5,'16'!$O$10:$O$44,LOSS!$B88)</f>
        <v>0</v>
      </c>
      <c r="CT88" s="116">
        <f>SUMIFS('16'!$K$10:$K$44,'16'!$A$10:$A$44,LOSS!$G$5,'16'!$M$10:$M$44,LOSS!$B88)+SUMIFS('16'!$L$10:$L$44,'16'!$A$10:$A$44,LOSS!$G$5,'16'!$O$10:$O$44,LOSS!$B88)</f>
        <v>0</v>
      </c>
      <c r="CU88" s="115">
        <f>SUMIFS('16'!$N$10:$N$44,'16'!$A$10:$A$44,LOSS!$I$5,'16'!$M$10:$M$44,LOSS!$B88)+SUMIFS('16'!$P$10:$P$44,'16'!$A$10:$A$44,LOSS!$I$5,'16'!$O$10:$O$44,LOSS!$B88)</f>
        <v>0</v>
      </c>
      <c r="CV88" s="116">
        <f>SUMIFS('16'!$K$10:$K$44,'16'!$A$10:$A$44,LOSS!$I$5,'16'!$M$10:$M$44,LOSS!$B88)+SUMIFS('16'!$L$10:$L$44,'16'!$A$10:$A$44,LOSS!$I$5,'16'!$O$10:$O$44,LOSS!$B88)</f>
        <v>0</v>
      </c>
      <c r="CW88" s="115">
        <f>SUMIFS('17'!$N$10:$N$44,'17'!$A$10:$A$44,LOSS!$E$5,'17'!$M$10:$M$44,LOSS!$B88)+SUMIFS('17'!$P$10:$P$44,'17'!$A$10:$A$44,LOSS!$E$5,'17'!$O$10:$O$44,LOSS!$B88)</f>
        <v>0</v>
      </c>
      <c r="CX88" s="116">
        <f>SUMIFS('17'!$K$10:$K$44,'17'!$A$10:$A$44,LOSS!$E$5,'17'!$M$10:$M$44,LOSS!$B88)+SUMIFS('17'!$L$10:$L$44,'17'!$A$10:$A$44,LOSS!$E$5,'17'!$O$10:$O$44,LOSS!$B88)</f>
        <v>0</v>
      </c>
      <c r="CY88" s="115">
        <f>SUMIFS('17'!$N$10:$N$44,'17'!$A$10:$A$44,LOSS!$G$5,'17'!$M$10:$M$44,LOSS!$B88)+SUMIFS('17'!$P$10:$P$44,'17'!$A$10:$A$44,LOSS!$G$5,'17'!$O$10:$O$44,LOSS!$B88)</f>
        <v>0</v>
      </c>
      <c r="CZ88" s="116">
        <f>SUMIFS('17'!$K$10:$K$44,'17'!$A$10:$A$44,LOSS!$G$5,'17'!$M$10:$M$44,LOSS!$B88)+SUMIFS('17'!$L$10:$L$44,'17'!$A$10:$A$44,LOSS!$G$5,'17'!$O$10:$O$44,LOSS!$B88)</f>
        <v>0</v>
      </c>
      <c r="DA88" s="115">
        <f>SUMIFS('17'!$N$10:$N$44,'17'!$A$10:$A$44,LOSS!$I$5,'17'!$M$10:$M$44,LOSS!$B88)+SUMIFS('17'!$P$10:$P$44,'17'!$A$10:$A$44,LOSS!$I$5,'17'!$O$10:$O$44,LOSS!$B88)</f>
        <v>0</v>
      </c>
      <c r="DB88" s="116">
        <f>SUMIFS('17'!$K$10:$K$44,'17'!$A$10:$A$44,LOSS!$I$5,'17'!$M$10:$M$44,LOSS!$B88)+SUMIFS('17'!$L$10:$L$44,'17'!$A$10:$A$44,LOSS!$I$5,'17'!$O$10:$O$44,LOSS!$B88)</f>
        <v>0</v>
      </c>
      <c r="DC88" s="115">
        <f>SUMIFS('18'!$N$10:$N$44,'18'!$A$10:$A$44,LOSS!$E$5,'18'!$M$10:$M$44,LOSS!$B88)+SUMIFS('18'!$P$10:$P$44,'18'!$A$10:$A$44,LOSS!$E$5,'18'!$O$10:$O$44,LOSS!$B88)</f>
        <v>0</v>
      </c>
      <c r="DD88" s="116">
        <f>SUMIFS('18'!$K$10:$K$44,'18'!$A$10:$A$44,LOSS!$E$5,'18'!$M$10:$M$44,LOSS!$B88)+SUMIFS('18'!$L$10:$L$44,'18'!$A$10:$A$44,LOSS!$E$5,'18'!$O$10:$O$44,LOSS!$B88)</f>
        <v>0</v>
      </c>
      <c r="DE88" s="115">
        <f>SUMIFS('18'!$N$10:$N$44,'18'!$A$10:$A$44,LOSS!$G$5,'18'!$M$10:$M$44,LOSS!$B88)+SUMIFS('18'!$P$10:$P$44,'18'!$A$10:$A$44,LOSS!$G$5,'18'!$O$10:$O$44,LOSS!$B88)</f>
        <v>0</v>
      </c>
      <c r="DF88" s="116">
        <f>SUMIFS('18'!$K$10:$K$44,'18'!$A$10:$A$44,LOSS!$G$5,'18'!$M$10:$M$44,LOSS!$B88)+SUMIFS('18'!$L$10:$L$44,'18'!$A$10:$A$44,LOSS!$G$5,'18'!$O$10:$O$44,LOSS!$B88)</f>
        <v>0</v>
      </c>
      <c r="DG88" s="115">
        <f>SUMIFS('18'!$N$10:$N$44,'18'!$A$10:$A$44,LOSS!$I$5,'18'!$M$10:$M$44,LOSS!$B88)+SUMIFS('18'!$P$10:$P$44,'18'!$A$10:$A$44,LOSS!$I$5,'18'!$O$10:$O$44,LOSS!$B88)</f>
        <v>0</v>
      </c>
      <c r="DH88" s="116">
        <f>SUMIFS('18'!$K$10:$K$44,'18'!$A$10:$A$44,LOSS!$I$5,'18'!$M$10:$M$44,LOSS!$B88)+SUMIFS('18'!$L$10:$L$44,'18'!$A$10:$A$44,LOSS!$I$5,'18'!$O$10:$O$44,LOSS!$B88)</f>
        <v>0</v>
      </c>
      <c r="DI88" s="115">
        <f>SUMIFS('19'!$N$10:$N$44,'19'!$A$10:$A$44,LOSS!$E$5,'19'!$M$10:$M$44,LOSS!$B88)+SUMIFS('19'!$P$10:$P$44,'19'!$A$10:$A$44,LOSS!$E$5,'19'!$O$10:$O$44,LOSS!$B88)</f>
        <v>0</v>
      </c>
      <c r="DJ88" s="116">
        <f>SUMIFS('19'!$K$10:$K$44,'19'!$A$10:$A$44,LOSS!$E$5,'19'!$M$10:$M$44,LOSS!$B88)+SUMIFS('19'!$L$10:$L$44,'19'!$A$10:$A$44,LOSS!$E$5,'19'!$O$10:$O$44,LOSS!$B88)</f>
        <v>0</v>
      </c>
      <c r="DK88" s="115">
        <f>SUMIFS('19'!$N$10:$N$44,'19'!$A$10:$A$44,LOSS!$G$5,'19'!$M$10:$M$44,LOSS!$B88)+SUMIFS('19'!$P$10:$P$44,'19'!$A$10:$A$44,LOSS!$G$5,'19'!$O$10:$O$44,LOSS!$B88)</f>
        <v>0</v>
      </c>
      <c r="DL88" s="116">
        <f>SUMIFS('19'!$K$10:$K$44,'19'!$A$10:$A$44,LOSS!$G$5,'19'!$M$10:$M$44,LOSS!$B88)+SUMIFS('19'!$L$10:$L$44,'19'!$A$10:$A$44,LOSS!$G$5,'19'!$O$10:$O$44,LOSS!$B88)</f>
        <v>0</v>
      </c>
      <c r="DM88" s="115">
        <f>SUMIFS('19'!$N$10:$N$44,'19'!$A$10:$A$44,LOSS!$I$5,'19'!$M$10:$M$44,LOSS!$B88)+SUMIFS('19'!$P$10:$P$44,'19'!$A$10:$A$44,LOSS!$I$5,'19'!$O$10:$O$44,LOSS!$B88)</f>
        <v>0</v>
      </c>
      <c r="DN88" s="116">
        <f>SUMIFS('19'!$K$10:$K$44,'19'!$A$10:$A$44,LOSS!$I$5,'19'!$M$10:$M$44,LOSS!$B88)+SUMIFS('19'!$L$10:$L$44,'19'!$A$10:$A$44,LOSS!$I$5,'19'!$O$10:$O$44,LOSS!$B88)</f>
        <v>0</v>
      </c>
      <c r="DO88" s="115">
        <f>SUMIFS('20'!$N$10:$N$44,'20'!$A$10:$A$44,LOSS!$E$5,'20'!$M$10:$M$44,LOSS!$B88)+SUMIFS('20'!$P$10:$P$44,'20'!$A$10:$A$44,LOSS!$E$5,'20'!$O$10:$O$44,LOSS!$B88)</f>
        <v>0</v>
      </c>
      <c r="DP88" s="116">
        <f>SUMIFS('20'!$K$10:$K$44,'20'!$A$10:$A$44,LOSS!$E$5,'20'!$M$10:$M$44,LOSS!$B88)+SUMIFS('20'!$L$10:$L$44,'20'!$A$10:$A$44,LOSS!$E$5,'20'!$O$10:$O$44,LOSS!$B88)</f>
        <v>0</v>
      </c>
      <c r="DQ88" s="115">
        <f>SUMIFS('20'!$N$10:$N$44,'20'!$A$10:$A$44,LOSS!$G$5,'20'!$M$10:$M$44,LOSS!$B88)+SUMIFS('20'!$P$10:$P$44,'20'!$A$10:$A$44,LOSS!$G$5,'20'!$O$10:$O$44,LOSS!$B88)</f>
        <v>0</v>
      </c>
      <c r="DR88" s="116">
        <f>SUMIFS('20'!$K$10:$K$44,'20'!$A$10:$A$44,LOSS!$G$5,'20'!$M$10:$M$44,LOSS!$B88)+SUMIFS('20'!$L$10:$L$44,'20'!$A$10:$A$44,LOSS!$G$5,'20'!$O$10:$O$44,LOSS!$B88)</f>
        <v>0</v>
      </c>
      <c r="DS88" s="115">
        <f>SUMIFS('20'!$N$10:$N$44,'20'!$A$10:$A$44,LOSS!$I$5,'20'!$M$10:$M$44,LOSS!$B88)+SUMIFS('20'!$P$10:$P$44,'20'!$A$10:$A$44,LOSS!$I$5,'20'!$O$10:$O$44,LOSS!$B88)</f>
        <v>0</v>
      </c>
      <c r="DT88" s="116">
        <f>SUMIFS('20'!$K$10:$K$44,'20'!$A$10:$A$44,LOSS!$I$5,'20'!$M$10:$M$44,LOSS!$B88)+SUMIFS('20'!$L$10:$L$44,'20'!$A$10:$A$44,LOSS!$I$5,'20'!$O$10:$O$44,LOSS!$B88)</f>
        <v>0</v>
      </c>
      <c r="DU88" s="115">
        <f>SUMIFS('21'!$N$10:$N$44,'21'!$A$10:$A$44,LOSS!$E$5,'21'!$M$10:$M$44,LOSS!$B88)+SUMIFS('21'!$P$10:$P$44,'21'!$A$10:$A$44,LOSS!$E$5,'21'!$O$10:$O$44,LOSS!$B88)</f>
        <v>0</v>
      </c>
      <c r="DV88" s="116">
        <f>SUMIFS('21'!$K$10:$K$44,'21'!$A$10:$A$44,LOSS!$E$5,'21'!$M$10:$M$44,LOSS!$B88)+SUMIFS('21'!$L$10:$L$44,'21'!$A$10:$A$44,LOSS!$E$5,'21'!$O$10:$O$44,LOSS!$B88)</f>
        <v>0</v>
      </c>
      <c r="DW88" s="115">
        <f>SUMIFS('21'!$N$10:$N$44,'21'!$A$10:$A$44,LOSS!$G$5,'21'!$M$10:$M$44,LOSS!$B88)+SUMIFS('21'!$P$10:$P$44,'21'!$A$10:$A$44,LOSS!$G$5,'21'!$O$10:$O$44,LOSS!$B88)</f>
        <v>0</v>
      </c>
      <c r="DX88" s="116">
        <f>SUMIFS('21'!$K$10:$K$44,'21'!$A$10:$A$44,LOSS!$G$5,'21'!$M$10:$M$44,LOSS!$B88)+SUMIFS('21'!$L$10:$L$44,'21'!$A$10:$A$44,LOSS!$G$5,'21'!$O$10:$O$44,LOSS!$B88)</f>
        <v>0</v>
      </c>
      <c r="DY88" s="115">
        <f>SUMIFS('21'!$N$10:$N$44,'21'!$A$10:$A$44,LOSS!$I$5,'21'!$M$10:$M$44,LOSS!$B88)+SUMIFS('21'!$P$10:$P$44,'21'!$A$10:$A$44,LOSS!$I$5,'21'!$O$10:$O$44,LOSS!$B88)</f>
        <v>0</v>
      </c>
      <c r="DZ88" s="116">
        <f>SUMIFS('21'!$K$10:$K$44,'21'!$A$10:$A$44,LOSS!$I$5,'21'!$M$10:$M$44,LOSS!$B88)+SUMIFS('21'!$L$10:$L$44,'21'!$A$10:$A$44,LOSS!$I$5,'21'!$O$10:$O$44,LOSS!$B88)</f>
        <v>0</v>
      </c>
      <c r="EA88" s="115">
        <f>SUMIFS('22'!$N$10:$N$44,'22'!$A$10:$A$44,LOSS!$E$5,'22'!$M$10:$M$44,LOSS!$B88)+SUMIFS('22'!$P$10:$P$44,'22'!$A$10:$A$44,LOSS!$E$5,'22'!$O$10:$O$44,LOSS!$B88)</f>
        <v>0</v>
      </c>
      <c r="EB88" s="116">
        <f>SUMIFS('22'!$K$10:$K$44,'22'!$A$10:$A$44,LOSS!$E$5,'22'!$M$10:$M$44,LOSS!$B88)+SUMIFS('22'!$L$10:$L$44,'22'!$A$10:$A$44,LOSS!$E$5,'22'!$O$10:$O$44,LOSS!$B88)</f>
        <v>0</v>
      </c>
      <c r="EC88" s="115">
        <f>SUMIFS('22'!$N$10:$N$44,'22'!$A$10:$A$44,LOSS!$G$5,'22'!$M$10:$M$44,LOSS!$B88)+SUMIFS('22'!$P$10:$P$44,'22'!$A$10:$A$44,LOSS!$G$5,'22'!$O$10:$O$44,LOSS!$B88)</f>
        <v>0</v>
      </c>
      <c r="ED88" s="116">
        <f>SUMIFS('22'!$K$10:$K$44,'22'!$A$10:$A$44,LOSS!$G$5,'22'!$M$10:$M$44,LOSS!$B88)+SUMIFS('22'!$L$10:$L$44,'22'!$A$10:$A$44,LOSS!$G$5,'22'!$O$10:$O$44,LOSS!$B88)</f>
        <v>0</v>
      </c>
      <c r="EE88" s="115">
        <f>SUMIFS('22'!$N$10:$N$44,'22'!$A$10:$A$44,LOSS!$I$5,'22'!$M$10:$M$44,LOSS!$B88)+SUMIFS('22'!$P$10:$P$44,'22'!$A$10:$A$44,LOSS!$I$5,'22'!$O$10:$O$44,LOSS!$B88)</f>
        <v>0</v>
      </c>
      <c r="EF88" s="116">
        <f>SUMIFS('22'!$K$10:$K$44,'22'!$A$10:$A$44,LOSS!$I$5,'22'!$M$10:$M$44,LOSS!$B88)+SUMIFS('22'!$L$10:$L$44,'22'!$A$10:$A$44,LOSS!$I$5,'22'!$O$10:$O$44,LOSS!$B88)</f>
        <v>0</v>
      </c>
      <c r="EG88" s="115">
        <f>SUMIFS('23'!$N$10:$N$44,'23'!$A$10:$A$44,LOSS!$E$5,'23'!$M$10:$M$44,LOSS!$B88)+SUMIFS('23'!$P$10:$P$44,'23'!$A$10:$A$44,LOSS!$E$5,'23'!$O$10:$O$44,LOSS!$B88)</f>
        <v>0</v>
      </c>
      <c r="EH88" s="116">
        <f>SUMIFS('23'!$K$10:$K$44,'23'!$A$10:$A$44,LOSS!$E$5,'23'!$M$10:$M$44,LOSS!$B88)+SUMIFS('23'!$L$10:$L$44,'23'!$A$10:$A$44,LOSS!$E$5,'23'!$O$10:$O$44,LOSS!$B88)</f>
        <v>0</v>
      </c>
      <c r="EI88" s="115">
        <f>SUMIFS('23'!$N$10:$N$44,'23'!$A$10:$A$44,LOSS!$G$5,'23'!$M$10:$M$44,LOSS!$B88)+SUMIFS('23'!$P$10:$P$44,'23'!$A$10:$A$44,LOSS!$G$5,'23'!$O$10:$O$44,LOSS!$B88)</f>
        <v>0</v>
      </c>
      <c r="EJ88" s="116">
        <f>SUMIFS('23'!$K$10:$K$44,'23'!$A$10:$A$44,LOSS!$G$5,'23'!$M$10:$M$44,LOSS!$B88)+SUMIFS('23'!$L$10:$L$44,'23'!$A$10:$A$44,LOSS!$G$5,'23'!$O$10:$O$44,LOSS!$B88)</f>
        <v>0</v>
      </c>
      <c r="EK88" s="115">
        <f>SUMIFS('23'!$N$10:$N$44,'23'!$A$10:$A$44,LOSS!$I$5,'23'!$M$10:$M$44,LOSS!$B88)+SUMIFS('23'!$P$10:$P$44,'23'!$A$10:$A$44,LOSS!$I$5,'23'!$O$10:$O$44,LOSS!$B88)</f>
        <v>0</v>
      </c>
      <c r="EL88" s="116">
        <f>SUMIFS('23'!$K$10:$K$44,'23'!$A$10:$A$44,LOSS!$I$5,'23'!$M$10:$M$44,LOSS!$B88)+SUMIFS('23'!$L$10:$L$44,'23'!$A$10:$A$44,LOSS!$I$5,'23'!$O$10:$O$44,LOSS!$B88)</f>
        <v>0</v>
      </c>
      <c r="EM88" s="115">
        <f>SUMIFS('24'!$N$10:$N$44,'24'!$A$10:$A$44,LOSS!$E$5,'24'!$M$10:$M$44,LOSS!$B88)+SUMIFS('24'!$P$10:$P$44,'24'!$A$10:$A$44,LOSS!$E$5,'24'!$O$10:$O$44,LOSS!$B88)</f>
        <v>0</v>
      </c>
      <c r="EN88" s="116">
        <f>SUMIFS('24'!$K$10:$K$44,'24'!$A$10:$A$44,LOSS!$E$5,'24'!$M$10:$M$44,LOSS!$B88)+SUMIFS('24'!$L$10:$L$44,'24'!$A$10:$A$44,LOSS!$E$5,'24'!$O$10:$O$44,LOSS!$B88)</f>
        <v>0</v>
      </c>
      <c r="EO88" s="115">
        <f>SUMIFS('24'!$N$10:$N$44,'24'!$A$10:$A$44,LOSS!$G$5,'24'!$M$10:$M$44,LOSS!$B88)+SUMIFS('24'!$P$10:$P$44,'24'!$A$10:$A$44,LOSS!$G$5,'24'!$O$10:$O$44,LOSS!$B88)</f>
        <v>0</v>
      </c>
      <c r="EP88" s="116">
        <f>SUMIFS('24'!$K$10:$K$44,'24'!$A$10:$A$44,LOSS!$G$5,'24'!$M$10:$M$44,LOSS!$B88)+SUMIFS('24'!$L$10:$L$44,'24'!$A$10:$A$44,LOSS!$G$5,'24'!$O$10:$O$44,LOSS!$B88)</f>
        <v>0</v>
      </c>
      <c r="EQ88" s="115">
        <f>SUMIFS('24'!$N$10:$N$44,'24'!$A$10:$A$44,LOSS!$I$5,'24'!$M$10:$M$44,LOSS!$B88)+SUMIFS('24'!$P$10:$P$44,'24'!$A$10:$A$44,LOSS!$I$5,'24'!$O$10:$O$44,LOSS!$B88)</f>
        <v>0</v>
      </c>
      <c r="ER88" s="116">
        <f>SUMIFS('24'!$K$10:$K$44,'24'!$A$10:$A$44,LOSS!$I$5,'24'!$M$10:$M$44,LOSS!$B88)+SUMIFS('24'!$L$10:$L$44,'24'!$A$10:$A$44,LOSS!$I$5,'24'!$O$10:$O$44,LOSS!$B88)</f>
        <v>0</v>
      </c>
      <c r="ES88" s="115">
        <f>SUMIFS('25'!$N$10:$N$44,'25'!$A$10:$A$44,LOSS!$E$5,'25'!$M$10:$M$44,LOSS!$B88)+SUMIFS('25'!$P$10:$P$44,'25'!$A$10:$A$44,LOSS!$E$5,'25'!$O$10:$O$44,LOSS!$B88)</f>
        <v>0</v>
      </c>
      <c r="ET88" s="116">
        <f>SUMIFS('25'!$K$10:$K$44,'25'!$A$10:$A$44,LOSS!$E$5,'25'!$M$10:$M$44,LOSS!$B88)+SUMIFS('25'!$L$10:$L$44,'25'!$A$10:$A$44,LOSS!$E$5,'25'!$O$10:$O$44,LOSS!$B88)</f>
        <v>0</v>
      </c>
      <c r="EU88" s="115">
        <f>SUMIFS('25'!$N$10:$N$44,'25'!$A$10:$A$44,LOSS!$G$5,'25'!$M$10:$M$44,LOSS!$B88)+SUMIFS('25'!$P$10:$P$44,'25'!$A$10:$A$44,LOSS!$G$5,'25'!$O$10:$O$44,LOSS!$B88)</f>
        <v>0</v>
      </c>
      <c r="EV88" s="116">
        <f>SUMIFS('25'!$K$10:$K$44,'25'!$A$10:$A$44,LOSS!$G$5,'25'!$M$10:$M$44,LOSS!$B88)+SUMIFS('25'!$L$10:$L$44,'25'!$A$10:$A$44,LOSS!$G$5,'25'!$O$10:$O$44,LOSS!$B88)</f>
        <v>0</v>
      </c>
      <c r="EW88" s="115">
        <f>SUMIFS('25'!$N$10:$N$44,'25'!$A$10:$A$44,LOSS!$I$5,'25'!$M$10:$M$44,LOSS!$B88)+SUMIFS('25'!$P$10:$P$44,'25'!$A$10:$A$44,LOSS!$I$5,'25'!$O$10:$O$44,LOSS!$B88)</f>
        <v>0</v>
      </c>
      <c r="EX88" s="116">
        <f>SUMIFS('25'!$K$10:$K$44,'25'!$A$10:$A$44,LOSS!$I$5,'25'!$M$10:$M$44,LOSS!$B88)+SUMIFS('25'!$L$10:$L$44,'25'!$A$10:$A$44,LOSS!$I$5,'25'!$O$10:$O$44,LOSS!$B88)</f>
        <v>0</v>
      </c>
      <c r="EY88" s="115">
        <f>SUMIFS('26'!$N$10:$N$44,'26'!$A$10:$A$44,LOSS!$E$5,'26'!$M$10:$M$44,LOSS!$B88)+SUMIFS('26'!$P$10:$P$44,'26'!$A$10:$A$44,LOSS!$E$5,'26'!$O$10:$O$44,LOSS!$B88)</f>
        <v>0</v>
      </c>
      <c r="EZ88" s="116">
        <f>SUMIFS('26'!$K$10:$K$44,'26'!$A$10:$A$44,LOSS!$E$5,'26'!$M$10:$M$44,LOSS!$B88)+SUMIFS('26'!$L$10:$L$44,'26'!$A$10:$A$44,LOSS!$E$5,'26'!$O$10:$O$44,LOSS!$B88)</f>
        <v>0</v>
      </c>
      <c r="FA88" s="115">
        <f>SUMIFS('26'!$N$10:$N$44,'26'!$A$10:$A$44,LOSS!$G$5,'26'!$M$10:$M$44,LOSS!$B88)+SUMIFS('26'!$P$10:$P$44,'26'!$A$10:$A$44,LOSS!$G$5,'26'!$O$10:$O$44,LOSS!$B88)</f>
        <v>0</v>
      </c>
      <c r="FB88" s="116">
        <f>SUMIFS('26'!$K$10:$K$44,'26'!$A$10:$A$44,LOSS!$G$5,'26'!$M$10:$M$44,LOSS!$B88)+SUMIFS('26'!$L$10:$L$44,'26'!$A$10:$A$44,LOSS!$G$5,'26'!$O$10:$O$44,LOSS!$B88)</f>
        <v>0</v>
      </c>
      <c r="FC88" s="115">
        <f>SUMIFS('26'!$N$10:$N$44,'26'!$A$10:$A$44,LOSS!$I$5,'26'!$M$10:$M$44,LOSS!$B88)+SUMIFS('26'!$P$10:$P$44,'26'!$A$10:$A$44,LOSS!$I$5,'26'!$O$10:$O$44,LOSS!$B88)</f>
        <v>0</v>
      </c>
      <c r="FD88" s="116">
        <f>SUMIFS('26'!$K$10:$K$44,'26'!$A$10:$A$44,LOSS!$I$5,'26'!$M$10:$M$44,LOSS!$B88)+SUMIFS('26'!$L$10:$L$44,'26'!$A$10:$A$44,LOSS!$I$5,'26'!$O$10:$O$44,LOSS!$B88)</f>
        <v>0</v>
      </c>
      <c r="FE88" s="115">
        <f>SUMIFS('27'!$N$10:$N$44,'27'!$A$10:$A$44,LOSS!$E$5,'27'!$M$10:$M$44,LOSS!$B88)+SUMIFS('27'!$P$10:$P$44,'27'!$A$10:$A$44,LOSS!$E$5,'27'!$O$10:$O$44,LOSS!$B88)</f>
        <v>0</v>
      </c>
      <c r="FF88" s="116">
        <f>SUMIFS('27'!$K$10:$K$44,'27'!$A$10:$A$44,LOSS!$E$5,'27'!$M$10:$M$44,LOSS!$B88)+SUMIFS('27'!$L$10:$L$44,'27'!$A$10:$A$44,LOSS!$E$5,'27'!$O$10:$O$44,LOSS!$B88)</f>
        <v>0</v>
      </c>
      <c r="FG88" s="115">
        <f>SUMIFS('27'!$N$10:$N$44,'27'!$A$10:$A$44,LOSS!$G$5,'27'!$M$10:$M$44,LOSS!$B88)+SUMIFS('27'!$P$10:$P$44,'27'!$A$10:$A$44,LOSS!$G$5,'27'!$O$10:$O$44,LOSS!$B88)</f>
        <v>0</v>
      </c>
      <c r="FH88" s="116">
        <f>SUMIFS('27'!$K$10:$K$44,'27'!$A$10:$A$44,LOSS!$G$5,'27'!$M$10:$M$44,LOSS!$B88)+SUMIFS('27'!$L$10:$L$44,'27'!$A$10:$A$44,LOSS!$G$5,'27'!$O$10:$O$44,LOSS!$B88)</f>
        <v>0</v>
      </c>
      <c r="FI88" s="115">
        <f>SUMIFS('27'!$N$10:$N$44,'27'!$A$10:$A$44,LOSS!$I$5,'27'!$M$10:$M$44,LOSS!$B88)+SUMIFS('27'!$P$10:$P$44,'27'!$A$10:$A$44,LOSS!$I$5,'27'!$O$10:$O$44,LOSS!$B88)</f>
        <v>0</v>
      </c>
      <c r="FJ88" s="116">
        <f>SUMIFS('27'!$K$10:$K$44,'27'!$A$10:$A$44,LOSS!$I$5,'27'!$M$10:$M$44,LOSS!$B88)+SUMIFS('27'!$L$10:$L$44,'27'!$A$10:$A$44,LOSS!$I$5,'27'!$O$10:$O$44,LOSS!$B88)</f>
        <v>0</v>
      </c>
      <c r="FK88" s="115">
        <f>SUMIFS('28'!$N$10:$N$44,'28'!$A$10:$A$44,LOSS!$E$5,'28'!$M$10:$M$44,LOSS!$B88)+SUMIFS('28'!$P$10:$P$44,'28'!$A$10:$A$44,LOSS!$E$5,'28'!$O$10:$O$44,LOSS!$B88)</f>
        <v>0</v>
      </c>
      <c r="FL88" s="116">
        <f>SUMIFS('28'!$K$10:$K$44,'28'!$A$10:$A$44,LOSS!$E$5,'28'!$M$10:$M$44,LOSS!$B88)+SUMIFS('28'!$L$10:$L$44,'28'!$A$10:$A$44,LOSS!$E$5,'28'!$O$10:$O$44,LOSS!$B88)</f>
        <v>0</v>
      </c>
      <c r="FM88" s="115">
        <f>SUMIFS('28'!$N$10:$N$44,'28'!$A$10:$A$44,LOSS!$G$5,'28'!$M$10:$M$44,LOSS!$B88)+SUMIFS('28'!$P$10:$P$44,'28'!$A$10:$A$44,LOSS!$G$5,'28'!$O$10:$O$44,LOSS!$B88)</f>
        <v>0</v>
      </c>
      <c r="FN88" s="116">
        <f>SUMIFS('28'!$K$10:$K$44,'28'!$A$10:$A$44,LOSS!$G$5,'28'!$M$10:$M$44,LOSS!$B88)+SUMIFS('28'!$L$10:$L$44,'28'!$A$10:$A$44,LOSS!$G$5,'28'!$O$10:$O$44,LOSS!$B88)</f>
        <v>0</v>
      </c>
      <c r="FO88" s="115">
        <f>SUMIFS('28'!$N$10:$N$44,'28'!$A$10:$A$44,LOSS!$I$5,'28'!$M$10:$M$44,LOSS!$B88)+SUMIFS('28'!$P$10:$P$44,'28'!$A$10:$A$44,LOSS!$I$5,'28'!$O$10:$O$44,LOSS!$B88)</f>
        <v>0</v>
      </c>
      <c r="FP88" s="116">
        <f>SUMIFS('28'!$K$10:$K$44,'28'!$A$10:$A$44,LOSS!$I$5,'28'!$M$10:$M$44,LOSS!$B88)+SUMIFS('28'!$L$10:$L$44,'28'!$A$10:$A$44,LOSS!$I$5,'28'!$O$10:$O$44,LOSS!$B88)</f>
        <v>0</v>
      </c>
      <c r="FQ88" s="115">
        <f>SUMIFS('29'!$N$10:$N$44,'29'!$A$10:$A$44,LOSS!$E$5,'29'!$M$10:$M$44,LOSS!$B88)+SUMIFS('29'!$P$10:$P$44,'29'!$A$10:$A$44,LOSS!$E$5,'29'!$O$10:$O$44,LOSS!$B88)</f>
        <v>0</v>
      </c>
      <c r="FR88" s="116">
        <f>SUMIFS('29'!$K$10:$K$44,'29'!$A$10:$A$44,LOSS!$E$5,'29'!$M$10:$M$44,LOSS!$B88)+SUMIFS('29'!$L$10:$L$44,'29'!$A$10:$A$44,LOSS!$E$5,'29'!$O$10:$O$44,LOSS!$B88)</f>
        <v>0</v>
      </c>
      <c r="FS88" s="115">
        <f>SUMIFS('29'!$N$10:$N$44,'29'!$A$10:$A$44,LOSS!$G$5,'29'!$M$10:$M$44,LOSS!$B88)+SUMIFS('29'!$P$10:$P$44,'29'!$A$10:$A$44,LOSS!$G$5,'29'!$O$10:$O$44,LOSS!$B88)</f>
        <v>0</v>
      </c>
      <c r="FT88" s="116">
        <f>SUMIFS('29'!$K$10:$K$44,'29'!$A$10:$A$44,LOSS!$G$5,'29'!$M$10:$M$44,LOSS!$B88)+SUMIFS('29'!$L$10:$L$44,'29'!$A$10:$A$44,LOSS!$G$5,'29'!$O$10:$O$44,LOSS!$B88)</f>
        <v>0</v>
      </c>
      <c r="FU88" s="115">
        <f>SUMIFS('29'!$N$10:$N$44,'29'!$A$10:$A$44,LOSS!$I$5,'29'!$M$10:$M$44,LOSS!$B88)+SUMIFS('29'!$P$10:$P$44,'29'!$A$10:$A$44,LOSS!$I$5,'29'!$O$10:$O$44,LOSS!$B88)</f>
        <v>0</v>
      </c>
      <c r="FV88" s="116">
        <f>SUMIFS('29'!$K$10:$K$44,'29'!$A$10:$A$44,LOSS!$I$5,'29'!$M$10:$M$44,LOSS!$B88)+SUMIFS('29'!$L$10:$L$44,'29'!$A$10:$A$44,LOSS!$I$5,'29'!$O$10:$O$44,LOSS!$B88)</f>
        <v>0</v>
      </c>
      <c r="FW88" s="115">
        <f>SUMIFS('30'!$N$10:$N$44,'30'!$A$10:$A$44,LOSS!$E$5,'30'!$M$10:$M$44,LOSS!$B88)+SUMIFS('30'!$P$10:$P$44,'30'!$A$10:$A$44,LOSS!$E$5,'30'!$O$10:$O$44,LOSS!$B88)</f>
        <v>0</v>
      </c>
      <c r="FX88" s="116">
        <f>SUMIFS('30'!$K$10:$K$44,'30'!$A$10:$A$44,LOSS!$E$5,'30'!$M$10:$M$44,LOSS!$B88)+SUMIFS('30'!$L$10:$L$44,'30'!$A$10:$A$44,LOSS!$E$5,'30'!$O$10:$O$44,LOSS!$B88)</f>
        <v>0</v>
      </c>
      <c r="FY88" s="115">
        <f>SUMIFS('30'!$N$10:$N$44,'30'!$A$10:$A$44,LOSS!$G$5,'30'!$M$10:$M$44,LOSS!$B88)+SUMIFS('30'!$P$10:$P$44,'30'!$A$10:$A$44,LOSS!$G$5,'30'!$O$10:$O$44,LOSS!$B88)</f>
        <v>0</v>
      </c>
      <c r="FZ88" s="116">
        <f>SUMIFS('30'!$K$10:$K$44,'30'!$A$10:$A$44,LOSS!$G$5,'30'!$M$10:$M$44,LOSS!$B88)+SUMIFS('30'!$L$10:$L$44,'30'!$A$10:$A$44,LOSS!$G$5,'30'!$O$10:$O$44,LOSS!$B88)</f>
        <v>0</v>
      </c>
      <c r="GA88" s="115">
        <f>SUMIFS('30'!$N$10:$N$44,'30'!$A$10:$A$44,LOSS!$I$5,'30'!$M$10:$M$44,LOSS!$B88)+SUMIFS('30'!$P$10:$P$44,'30'!$A$10:$A$44,LOSS!$I$5,'30'!$O$10:$O$44,LOSS!$B88)</f>
        <v>0</v>
      </c>
      <c r="GB88" s="116">
        <f>SUMIFS('30'!$K$10:$K$44,'30'!$A$10:$A$44,LOSS!$I$5,'30'!$M$10:$M$44,LOSS!$B88)+SUMIFS('30'!$L$10:$L$44,'30'!$A$10:$A$44,LOSS!$I$5,'30'!$O$10:$O$44,LOSS!$B88)</f>
        <v>0</v>
      </c>
      <c r="GC88" s="115">
        <f>SUMIFS('31'!$N$13:$N$44,'31'!$A$13:$A$44,LOSS!$E$5,'31'!$M$13:$M$44,LOSS!$B88)+SUMIFS('31'!$P$13:$P$44,'31'!$A$13:$A$44,LOSS!$E$5,'31'!$O$13:$O$44,LOSS!$B88)</f>
        <v>0</v>
      </c>
      <c r="GD88" s="116">
        <f>SUMIFS('31'!$K$13:$K$44,'31'!$A$13:$A$44,LOSS!$E$5,'31'!$M$13:$M$44,LOSS!$B88)+SUMIFS('31'!$L$13:$L$44,'31'!$A$13:$A$44,LOSS!$E$5,'31'!$O$13:$O$44,LOSS!$B88)</f>
        <v>0</v>
      </c>
      <c r="GE88" s="115">
        <f>SUMIFS('31'!$N$13:$N$44,'31'!$A$13:$A$44,LOSS!$G$5,'31'!$M$13:$M$44,LOSS!$B88)+SUMIFS('31'!$P$13:$P$44,'31'!$A$13:$A$44,LOSS!$G$5,'31'!$O$13:$O$44,LOSS!$B88)</f>
        <v>0</v>
      </c>
      <c r="GF88" s="116">
        <f>SUMIFS('31'!$K$13:$K$44,'31'!$A$13:$A$44,LOSS!$G$5,'31'!$M$13:$M$44,LOSS!$B88)+SUMIFS('31'!$L$13:$L$44,'31'!$A$13:$A$44,LOSS!$G$5,'31'!$O$13:$O$44,LOSS!$B88)</f>
        <v>0</v>
      </c>
      <c r="GG88" s="115">
        <f>SUMIFS('31'!$N$13:$N$44,'31'!$A$13:$A$44,LOSS!$I$5,'31'!$M$13:$M$44,LOSS!$B88)+SUMIFS('31'!$P$13:$P$44,'31'!$A$13:$A$44,LOSS!$I$5,'31'!$O$13:$O$44,LOSS!$B88)</f>
        <v>0</v>
      </c>
      <c r="GH88" s="116">
        <f>SUMIFS('31'!$K$13:$K$44,'31'!$A$13:$A$44,LOSS!$I$5,'31'!$M$13:$M$44,LOSS!$B88)+SUMIFS('31'!$L$13:$L$44,'31'!$A$13:$A$44,LOSS!$I$5,'31'!$O$13:$O$44,LOSS!$B88)</f>
        <v>0</v>
      </c>
      <c r="GI88" s="108">
        <f t="shared" si="8"/>
        <v>0</v>
      </c>
      <c r="GJ88" s="117">
        <f t="shared" si="7"/>
        <v>0</v>
      </c>
      <c r="GK88" s="118">
        <f t="shared" si="6"/>
        <v>0</v>
      </c>
    </row>
    <row r="89" ht="18.75" customHeight="1" spans="1:193">
      <c r="A89" s="125"/>
      <c r="B89" s="112">
        <v>442</v>
      </c>
      <c r="C89" s="128" t="s">
        <v>351</v>
      </c>
      <c r="D89" s="114"/>
      <c r="E89" s="115">
        <f>SUMIFS('1'!$N$10:$N$44,'1'!$A$10:$A$44,LOSS!$E$5,'1'!$M$10:$M$44,LOSS!$B89)+SUMIFS('1'!$P$10:$P$44,'1'!$A$10:$A$44,LOSS!$E$5,'1'!$O$10:$O$44,LOSS!$B89)</f>
        <v>0</v>
      </c>
      <c r="F89" s="116">
        <f>SUMIFS('1'!$K$10:$K$44,'1'!$A$10:$A$44,LOSS!$E$5,'1'!$M$10:$M$44,LOSS!$B89)+SUMIFS('1'!$L$10:$L$44,'1'!$A$10:$A$44,LOSS!$E$5,'1'!$O$10:$O$44,LOSS!$B89)</f>
        <v>0</v>
      </c>
      <c r="G89" s="115">
        <f>SUMIFS('1'!$N$10:$N$44,'1'!$A$10:$A$44,LOSS!$G$5,'1'!$M$10:$M$44,LOSS!$B89)+SUMIFS('1'!$P$10:$P$44,'1'!$A$10:$A$44,LOSS!$G$5,'1'!$O$10:$O$44,LOSS!$B89)</f>
        <v>0</v>
      </c>
      <c r="H89" s="116">
        <f>SUMIFS('1'!$K$10:$K$44,'1'!$A$10:$A$44,LOSS!$G$5,'1'!$M$10:$M$44,LOSS!$B89)+SUMIFS('1'!$L$10:$L$44,'1'!$A$10:$A$44,LOSS!$G$5,'1'!$O$10:$O$44,LOSS!$B89)</f>
        <v>0</v>
      </c>
      <c r="I89" s="115">
        <f>SUMIFS('1'!$N$10:$N$44,'1'!$A$10:$A$44,LOSS!$I$5,'1'!$M$10:$M$44,LOSS!$B89)+SUMIFS('1'!$P$10:$P$44,'1'!$A$10:$A$44,LOSS!$I$5,'1'!$O$10:$O$44,LOSS!$B89)</f>
        <v>0</v>
      </c>
      <c r="J89" s="116">
        <f>SUMIFS('1'!$K$10:$K$44,'1'!$A$10:$A$44,LOSS!$I$5,'1'!$M$10:$M$44,LOSS!$B89)+SUMIFS('1'!$L$10:$L$44,'1'!$A$10:$A$44,LOSS!$I$5,'1'!$O$10:$O$44,LOSS!$B89)</f>
        <v>0</v>
      </c>
      <c r="K89" s="115">
        <f>SUMIFS('2'!$N$10:$N$52,'2'!$A$10:$A$52,LOSS!$E$5,'2'!$M$10:$M$52,LOSS!$B89)+SUMIFS('2'!$P$10:$P$52,'2'!$A$10:$A$52,LOSS!$E$5,'2'!$O$10:$O$52,LOSS!$B89)</f>
        <v>0</v>
      </c>
      <c r="L89" s="116">
        <f>SUMIFS('2'!$K$10:$K$52,'2'!$A$10:$A$52,LOSS!$E$5,'2'!$M$10:$M$52,LOSS!$B89)+SUMIFS('2'!$L$10:$L$52,'2'!$A$10:$A$52,LOSS!$E$5,'2'!$O$10:$O$52,LOSS!$B89)</f>
        <v>0</v>
      </c>
      <c r="M89" s="115">
        <f>SUMIFS('2'!$N$10:$N$52,'2'!$A$10:$A$52,LOSS!$G$5,'2'!$M$10:$M$52,LOSS!$B89)+SUMIFS('2'!$P$10:$P$52,'2'!$A$10:$A$52,LOSS!$G$5,'2'!$O$10:$O$52,LOSS!$B89)</f>
        <v>0</v>
      </c>
      <c r="N89" s="116">
        <f>SUMIFS('2'!$K$10:$K$52,'2'!$A$10:$A$52,LOSS!$G$5,'2'!$M$10:$M$52,LOSS!$B89)+SUMIFS('2'!$L$10:$L$52,'2'!$A$10:$A$52,LOSS!$G$5,'2'!$O$10:$O$52,LOSS!$B89)</f>
        <v>0</v>
      </c>
      <c r="O89" s="115">
        <f>SUMIFS('2'!$N$10:$N$52,'2'!$A$10:$A$52,LOSS!$I$5,'2'!$M$10:$M$52,LOSS!$B89)+SUMIFS('2'!$P$10:$P$52,'2'!$A$10:$A$52,LOSS!$I$5,'2'!$O$10:$O$52,LOSS!$B89)</f>
        <v>0</v>
      </c>
      <c r="P89" s="116">
        <f>SUMIFS('2'!$K$10:$K$52,'2'!$A$10:$A$52,LOSS!$I$5,'2'!$M$10:$M$52,LOSS!$B89)+SUMIFS('2'!$L$10:$L$52,'2'!$A$10:$A$52,LOSS!$I$5,'2'!$O$10:$O$52,LOSS!$B89)</f>
        <v>0</v>
      </c>
      <c r="Q89" s="115">
        <f>SUMIFS('3'!$N$10:$N$44,'3'!$A$10:$A$44,LOSS!$E$5,'3'!$M$10:$M$44,LOSS!$B89)+SUMIFS('3'!$P$10:$P$44,'3'!$A$10:$A$44,LOSS!$E$5,'3'!$O$10:$O$44,LOSS!$B89)</f>
        <v>0</v>
      </c>
      <c r="R89" s="116">
        <f>SUMIFS('3'!$K$10:$K$44,'3'!$A$10:$A$44,LOSS!$E$5,'3'!$M$10:$M$44,LOSS!$B89)+SUMIFS('3'!$L$10:$L$44,'3'!$A$10:$A$44,LOSS!$E$5,'3'!$O$10:$O$44,LOSS!$B89)</f>
        <v>0</v>
      </c>
      <c r="S89" s="115">
        <f>SUMIFS('3'!$N$10:$N$44,'3'!$A$10:$A$44,LOSS!$G$5,'3'!$M$10:$M$44,LOSS!$B89)+SUMIFS('3'!$P$10:$P$44,'3'!$A$10:$A$44,LOSS!$G$5,'3'!$O$10:$O$44,LOSS!$B89)</f>
        <v>0</v>
      </c>
      <c r="T89" s="116">
        <f>SUMIFS('3'!$K$10:$K$44,'3'!$A$10:$A$44,LOSS!$G$5,'3'!$M$10:$M$44,LOSS!$B89)+SUMIFS('3'!$L$10:$L$44,'3'!$A$10:$A$44,LOSS!$G$5,'3'!$O$10:$O$44,LOSS!$B89)</f>
        <v>0</v>
      </c>
      <c r="U89" s="115">
        <f>SUMIFS('3'!$N$10:$N$44,'3'!$A$10:$A$44,LOSS!$I$5,'3'!$M$10:$M$44,LOSS!$B89)+SUMIFS('3'!$P$10:$P$44,'3'!$A$10:$A$44,LOSS!$I$5,'3'!$O$10:$O$44,LOSS!$B89)</f>
        <v>0</v>
      </c>
      <c r="V89" s="116">
        <f>SUMIFS('3'!$K$10:$K$44,'3'!$A$10:$A$44,LOSS!$I$5,'3'!$M$10:$M$44,LOSS!$B89)+SUMIFS('3'!$L$10:$L$44,'3'!$A$10:$A$44,LOSS!$I$5,'3'!$O$10:$O$44,LOSS!$B89)</f>
        <v>0</v>
      </c>
      <c r="W89" s="115">
        <f>SUMIFS('4'!$N$10:$N$44,'4'!$A$10:$A$44,LOSS!$E$5,'4'!$M$10:$M$44,LOSS!$B89)+SUMIFS('4'!$P$10:$P$44,'4'!$A$10:$A$44,LOSS!$E$5,'4'!$O$10:$O$44,LOSS!$B89)</f>
        <v>0</v>
      </c>
      <c r="X89" s="116">
        <f>SUMIFS('4'!$K$10:$K$44,'4'!$A$10:$A$44,LOSS!$E$5,'4'!$M$10:$M$44,LOSS!$B89)+SUMIFS('4'!$L$10:$L$44,'4'!$A$10:$A$44,LOSS!$E$5,'4'!$O$10:$O$44,LOSS!$B89)</f>
        <v>0</v>
      </c>
      <c r="Y89" s="115">
        <f>SUMIFS('4'!$N$10:$N$44,'4'!$A$10:$A$44,LOSS!$G$5,'4'!$M$10:$M$44,LOSS!$B89)+SUMIFS('4'!$P$10:$P$44,'4'!$A$10:$A$44,LOSS!$G$5,'4'!$O$10:$O$44,LOSS!$B89)</f>
        <v>0</v>
      </c>
      <c r="Z89" s="116">
        <f>SUMIFS('4'!$K$10:$K$44,'4'!$A$10:$A$44,LOSS!$G$5,'4'!$M$10:$M$44,LOSS!$B89)+SUMIFS('4'!$L$10:$L$44,'4'!$A$10:$A$44,LOSS!$G$5,'4'!$O$10:$O$44,LOSS!$B89)</f>
        <v>0</v>
      </c>
      <c r="AA89" s="115">
        <f>SUMIFS('4'!$N$10:$N$44,'4'!$A$10:$A$44,LOSS!$I$5,'4'!$M$10:$M$44,LOSS!$B89)+SUMIFS('4'!$P$10:$P$44,'4'!$A$10:$A$44,LOSS!$I$5,'4'!$O$10:$O$44,LOSS!$B89)</f>
        <v>0</v>
      </c>
      <c r="AB89" s="116">
        <f>SUMIFS('4'!$K$10:$K$44,'4'!$A$10:$A$44,LOSS!$I$5,'4'!$M$10:$M$44,LOSS!$B89)+SUMIFS('4'!$L$10:$L$44,'4'!$A$10:$A$44,LOSS!$I$5,'4'!$O$10:$O$44,LOSS!$B89)</f>
        <v>0</v>
      </c>
      <c r="AC89" s="115">
        <f>SUMIFS('5'!$N$10:$N$52,'5'!$A$10:$A$52,LOSS!$E$5,'5'!$M$10:$M$52,LOSS!$B89)+SUMIFS('5'!$P$10:$P$52,'5'!$A$10:$A$52,LOSS!$E$5,'5'!$O$10:$O$52,LOSS!$B89)</f>
        <v>0</v>
      </c>
      <c r="AD89" s="116">
        <f>SUMIFS('5'!$K$10:$K$52,'5'!$A$10:$A$52,LOSS!$E$5,'5'!$M$10:$M$52,LOSS!$B89)+SUMIFS('5'!$L$10:$L$52,'5'!$A$10:$A$52,LOSS!$E$5,'5'!$O$10:$O$52,LOSS!$B89)</f>
        <v>0</v>
      </c>
      <c r="AE89" s="115">
        <f>SUMIFS('5'!$N$10:$N$52,'5'!$A$10:$A$52,LOSS!$G$5,'5'!$M$10:$M$52,LOSS!$B89)+SUMIFS('5'!$P$10:$P$52,'5'!$A$10:$A$52,LOSS!$G$5,'5'!$O$10:$O$52,LOSS!$B89)</f>
        <v>0</v>
      </c>
      <c r="AF89" s="116">
        <f>SUMIFS('5'!$K$10:$K$52,'5'!$A$10:$A$52,LOSS!$G$5,'5'!$M$10:$M$52,LOSS!$B89)+SUMIFS('5'!$L$10:$L$52,'5'!$A$10:$A$52,LOSS!$G$5,'5'!$O$10:$O$52,LOSS!$B89)</f>
        <v>0</v>
      </c>
      <c r="AG89" s="115">
        <f>SUMIFS('5'!$N$10:$N$52,'5'!$A$10:$A$52,LOSS!$I$5,'5'!$M$10:$M$52,LOSS!$B89)+SUMIFS('5'!$P$10:$P$52,'5'!$A$10:$A$52,LOSS!$I$5,'5'!$O$10:$O$52,LOSS!$B89)</f>
        <v>0</v>
      </c>
      <c r="AH89" s="116">
        <f>SUMIFS('5'!$K$10:$K$52,'5'!$A$10:$A$52,LOSS!$I$5,'5'!$M$10:$M$52,LOSS!$B89)+SUMIFS('5'!$L$10:$L$52,'5'!$A$10:$A$52,LOSS!$I$5,'5'!$O$10:$O$52,LOSS!$B89)</f>
        <v>0</v>
      </c>
      <c r="AI89" s="115">
        <f>SUMIFS('6'!$N$10:$N$43,'6'!$A$10:$A$43,LOSS!$E$5,'6'!$M$10:$M$43,LOSS!$B89)+SUMIFS('6'!$P$10:$P$43,'6'!$A$10:$A$43,LOSS!$E$5,'6'!$O$10:$O$43,LOSS!$B89)</f>
        <v>0</v>
      </c>
      <c r="AJ89" s="116">
        <f>SUMIFS('6'!$K$10:$K$43,'6'!$A$10:$A$43,LOSS!$E$5,'6'!$M$10:$M$43,LOSS!$B89)+SUMIFS('6'!$L$10:$L$43,'6'!$A$10:$A$43,LOSS!$E$5,'6'!$O$10:$O$43,LOSS!$B89)</f>
        <v>0</v>
      </c>
      <c r="AK89" s="115">
        <f>SUMIFS('6'!$N$10:$N$43,'6'!$A$10:$A$43,LOSS!$G$5,'6'!$M$10:$M$43,LOSS!$B89)+SUMIFS('6'!$P$10:$P$43,'6'!$A$10:$A$43,LOSS!$G$5,'6'!$O$10:$O$43,LOSS!$B89)</f>
        <v>0</v>
      </c>
      <c r="AL89" s="116">
        <f>SUMIFS('6'!$K$10:$K$43,'6'!$A$10:$A$43,LOSS!$G$5,'6'!$M$10:$M$43,LOSS!$B89)+SUMIFS('6'!$L$10:$L$43,'6'!$A$10:$A$43,LOSS!$G$5,'6'!$O$10:$O$43,LOSS!$B89)</f>
        <v>0</v>
      </c>
      <c r="AM89" s="115">
        <f>SUMIFS('6'!$N$10:$N$43,'6'!$A$10:$A$43,LOSS!$I$5,'6'!$M$10:$M$43,LOSS!$B89)+SUMIFS('6'!$P$10:$P$43,'6'!$A$10:$A$43,LOSS!$I$5,'6'!$O$10:$O$43,LOSS!$B89)</f>
        <v>0</v>
      </c>
      <c r="AN89" s="116">
        <f>SUMIFS('6'!$K$10:$K$43,'6'!$A$10:$A$43,LOSS!$I$5,'6'!$M$10:$M$43,LOSS!$B89)+SUMIFS('6'!$L$10:$L$43,'6'!$A$10:$A$43,LOSS!$I$5,'6'!$O$10:$O$43,LOSS!$B89)</f>
        <v>0</v>
      </c>
      <c r="AO89" s="115">
        <f>SUMIFS('7'!$N$10:$N$44,'7'!$A$10:$A$44,LOSS!$E$5,'7'!$M$10:$M$44,LOSS!$B89)+SUMIFS('7'!$P$10:$P$44,'7'!$A$10:$A$44,LOSS!$E$5,'7'!$O$10:$O$44,LOSS!$B89)</f>
        <v>0</v>
      </c>
      <c r="AP89" s="116">
        <f>SUMIFS('7'!$K$10:$K$44,'7'!$A$10:$A$44,LOSS!$E$5,'7'!$M$10:$M$44,LOSS!$B89)+SUMIFS('7'!$L$10:$L$44,'7'!$A$10:$A$44,LOSS!$E$5,'7'!$O$10:$O$44,LOSS!$B89)</f>
        <v>0</v>
      </c>
      <c r="AQ89" s="115">
        <f>SUMIFS('7'!$N$10:$N$44,'7'!$A$10:$A$44,LOSS!$G$5,'7'!$M$10:$M$44,LOSS!$B89)+SUMIFS('7'!$P$10:$P$44,'7'!$A$10:$A$44,LOSS!$G$5,'7'!$O$10:$O$44,LOSS!$B89)</f>
        <v>0</v>
      </c>
      <c r="AR89" s="116">
        <f>SUMIFS('7'!$K$10:$K$44,'7'!$A$10:$A$44,LOSS!$G$5,'7'!$M$10:$M$44,LOSS!$B89)+SUMIFS('7'!$L$10:$L$44,'7'!$A$10:$A$44,LOSS!$G$5,'7'!$O$10:$O$44,LOSS!$B89)</f>
        <v>0</v>
      </c>
      <c r="AS89" s="115">
        <f>SUMIFS('7'!$N$10:$N$44,'7'!$A$10:$A$44,LOSS!$I$5,'7'!$M$10:$M$44,LOSS!$B89)+SUMIFS('7'!$P$10:$P$44,'7'!$A$10:$A$44,LOSS!$I$5,'7'!$O$10:$O$44,LOSS!$B89)</f>
        <v>0</v>
      </c>
      <c r="AT89" s="116">
        <f>SUMIFS('7'!$K$10:$K$44,'7'!$A$10:$A$44,LOSS!$I$5,'7'!$M$10:$M$44,LOSS!$B89)+SUMIFS('7'!$L$10:$L$44,'7'!$A$10:$A$44,LOSS!$I$5,'7'!$O$10:$O$44,LOSS!$B89)</f>
        <v>0</v>
      </c>
      <c r="AU89" s="115">
        <f>SUMIFS('8'!$N$10:$N$43,'8'!$A$10:$A$43,LOSS!$E$5,'8'!$M$10:$M$43,LOSS!$B89)+SUMIFS('8'!$P$10:$P$43,'8'!$A$10:$A$43,LOSS!$E$5,'8'!$O$10:$O$43,LOSS!$B89)</f>
        <v>0</v>
      </c>
      <c r="AV89" s="116">
        <f>SUMIFS('8'!$K$10:$K$43,'8'!$A$10:$A$43,LOSS!$E$5,'8'!$M$10:$M$43,LOSS!$B89)+SUMIFS('8'!$L$10:$L$43,'8'!$A$10:$A$43,LOSS!$E$5,'8'!$O$10:$O$43,LOSS!$B89)</f>
        <v>0</v>
      </c>
      <c r="AW89" s="115">
        <f>SUMIFS('8'!$N$10:$N$43,'8'!$A$10:$A$43,LOSS!$G$5,'8'!$M$10:$M$43,LOSS!$B89)+SUMIFS('8'!$P$10:$P$43,'8'!$A$10:$A$43,LOSS!$G$5,'8'!$O$10:$O$43,LOSS!$B89)</f>
        <v>0</v>
      </c>
      <c r="AX89" s="116">
        <f>SUMIFS('8'!$K$10:$K$43,'8'!$A$10:$A$43,LOSS!$G$5,'8'!$M$10:$M$43,LOSS!$B89)+SUMIFS('8'!$L$10:$L$43,'8'!$A$10:$A$43,LOSS!$G$5,'8'!$O$10:$O$43,LOSS!$B89)</f>
        <v>0</v>
      </c>
      <c r="AY89" s="115">
        <f>SUMIFS('8'!$N$10:$N$43,'8'!$A$10:$A$43,LOSS!$I$5,'8'!$M$10:$M$43,LOSS!$B89)+SUMIFS('8'!$P$10:$P$43,'8'!$A$10:$A$43,LOSS!$I$5,'8'!$O$10:$O$43,LOSS!$B89)</f>
        <v>0</v>
      </c>
      <c r="AZ89" s="116">
        <f>SUMIFS('8'!$K$10:$K$43,'8'!$A$10:$A$43,LOSS!$I$5,'8'!$M$10:$M$43,LOSS!$B89)+SUMIFS('8'!$L$10:$L$43,'8'!$A$10:$A$43,LOSS!$I$5,'8'!$O$10:$O$43,LOSS!$B89)</f>
        <v>0</v>
      </c>
      <c r="BA89" s="115">
        <f>SUMIFS('9'!$N$10:$N$51,'9'!$A$10:$A$51,LOSS!$E$5,'9'!$M$10:$M$51,LOSS!$B89)+SUMIFS('9'!$P$10:$P$51,'9'!$A$10:$A$51,LOSS!$E$5,'9'!$O$10:$O$51,LOSS!$B89)</f>
        <v>0</v>
      </c>
      <c r="BB89" s="116">
        <f>SUMIFS('9'!$K$10:$K$51,'9'!$A$10:$A$51,LOSS!$E$5,'9'!$M$10:$M$51,LOSS!$B89)+SUMIFS('9'!$L$10:$L$51,'9'!$A$10:$A$51,LOSS!$E$5,'9'!$O$10:$O$51,LOSS!$B89)</f>
        <v>0</v>
      </c>
      <c r="BC89" s="115">
        <f>SUMIFS('9'!$N$10:$N$51,'9'!$A$10:$A$51,LOSS!$G$5,'9'!$M$10:$M$51,LOSS!$B89)+SUMIFS('9'!$P$10:$P$51,'9'!$A$10:$A$51,LOSS!$G$5,'9'!$O$10:$O$51,LOSS!$B89)</f>
        <v>0</v>
      </c>
      <c r="BD89" s="116">
        <f>SUMIFS('9'!$K$10:$K$51,'9'!$A$10:$A$51,LOSS!$G$5,'9'!$M$10:$M$51,LOSS!$B89)+SUMIFS('9'!$L$10:$L$51,'9'!$A$10:$A$51,LOSS!$G$5,'9'!$O$10:$O$51,LOSS!$B89)</f>
        <v>0</v>
      </c>
      <c r="BE89" s="115">
        <f>SUMIFS('9'!$N$10:$N$51,'9'!$A$10:$A$51,LOSS!$I$5,'9'!$M$10:$M$51,LOSS!$B89)+SUMIFS('9'!$P$10:$P$51,'9'!$A$10:$A$51,LOSS!$I$5,'9'!$O$10:$O$51,LOSS!$B89)</f>
        <v>0</v>
      </c>
      <c r="BF89" s="116">
        <f>SUMIFS('9'!$K$10:$K$51,'9'!$A$10:$A$51,LOSS!$I$5,'9'!$M$10:$M$51,LOSS!$B89)+SUMIFS('9'!$L$10:$L$51,'9'!$A$10:$A$51,LOSS!$I$5,'9'!$O$10:$O$51,LOSS!$B89)</f>
        <v>0</v>
      </c>
      <c r="BG89" s="115">
        <f>SUMIFS('10'!$N$10:$N$44,'10'!$A$10:$A$44,LOSS!$E$5,'10'!$M$10:$M$44,LOSS!$B89)+SUMIFS('10'!$P$10:$P$44,'10'!$A$10:$A$44,LOSS!$E$5,'10'!$O$10:$O$44,LOSS!$B89)</f>
        <v>0</v>
      </c>
      <c r="BH89" s="116">
        <f>SUMIFS('10'!$K$10:$K$44,'10'!$A$10:$A$44,LOSS!$E$5,'10'!$M$10:$M$44,LOSS!$B89)+SUMIFS('10'!$L$10:$L$44,'10'!$A$10:$A$44,LOSS!$E$5,'10'!$O$10:$O$44,LOSS!$B89)</f>
        <v>0</v>
      </c>
      <c r="BI89" s="115">
        <f>SUMIFS('10'!$N$10:$N$44,'10'!$A$10:$A$44,LOSS!$G$5,'10'!$M$10:$M$44,LOSS!$B89)+SUMIFS('10'!$P$10:$P$44,'10'!$A$10:$A$44,LOSS!$G$5,'10'!$O$10:$O$44,LOSS!$B89)</f>
        <v>0</v>
      </c>
      <c r="BJ89" s="116">
        <f>SUMIFS('10'!$K$10:$K$44,'10'!$A$10:$A$44,LOSS!$G$5,'10'!$M$10:$M$44,LOSS!$B89)+SUMIFS('10'!$L$10:$L$44,'10'!$A$10:$A$44,LOSS!$G$5,'10'!$O$10:$O$44,LOSS!$B89)</f>
        <v>0</v>
      </c>
      <c r="BK89" s="115">
        <f>SUMIFS('10'!$N$10:$N$44,'10'!$A$10:$A$44,LOSS!$I$5,'10'!$M$10:$M$44,LOSS!$B89)+SUMIFS('10'!$P$10:$P$44,'10'!$A$10:$A$44,LOSS!$I$5,'10'!$O$10:$O$44,LOSS!$B89)</f>
        <v>0</v>
      </c>
      <c r="BL89" s="116">
        <f>SUMIFS('10'!$K$10:$K$44,'10'!$A$10:$A$44,LOSS!$I$5,'10'!$M$10:$M$44,LOSS!$B89)+SUMIFS('10'!$L$10:$L$44,'10'!$A$10:$A$44,LOSS!$I$5,'10'!$O$10:$O$44,LOSS!$B89)</f>
        <v>0</v>
      </c>
      <c r="BM89" s="115">
        <f>SUMIFS('11'!$N$10:$N$43,'11'!$A$10:$A$43,LOSS!$E$5,'11'!$M$10:$M$43,LOSS!$B89)+SUMIFS('11'!$P$10:$P$43,'11'!$A$10:$A$43,LOSS!$E$5,'11'!$O$10:$O$43,LOSS!$B89)</f>
        <v>0</v>
      </c>
      <c r="BN89" s="116">
        <f>SUMIFS('11'!$K$10:$K$43,'11'!$A$10:$A$43,LOSS!$E$5,'11'!$M$10:$M$43,LOSS!$B89)+SUMIFS('11'!$L$10:$L$43,'11'!$A$10:$A$43,LOSS!$E$5,'11'!$O$10:$O$43,LOSS!$B89)</f>
        <v>0</v>
      </c>
      <c r="BO89" s="115">
        <f>SUMIFS('11'!$N$10:$N$43,'11'!$A$10:$A$43,LOSS!$G$5,'11'!$M$10:$M$43,LOSS!$B89)+SUMIFS('11'!$P$10:$P$43,'11'!$A$10:$A$43,LOSS!$G$5,'11'!$O$10:$O$43,LOSS!$B89)</f>
        <v>0</v>
      </c>
      <c r="BP89" s="116">
        <f>SUMIFS('11'!$K$10:$K$43,'11'!$A$10:$A$43,LOSS!$G$5,'11'!$M$10:$M$43,LOSS!$B89)+SUMIFS('11'!$L$10:$L$43,'11'!$A$10:$A$43,LOSS!$G$5,'11'!$O$10:$O$43,LOSS!$B89)</f>
        <v>0</v>
      </c>
      <c r="BQ89" s="115">
        <f>SUMIFS('11'!$N$10:$N$43,'11'!$A$10:$A$43,LOSS!$I$5,'11'!$M$10:$M$43,LOSS!$B89)+SUMIFS('11'!$P$10:$P$43,'11'!$A$10:$A$43,LOSS!$I$5,'11'!$O$10:$O$43,LOSS!$B89)</f>
        <v>0</v>
      </c>
      <c r="BR89" s="116">
        <f>SUMIFS('11'!$K$10:$K$43,'11'!$A$10:$A$43,LOSS!$I$5,'11'!$M$10:$M$43,LOSS!$B89)+SUMIFS('11'!$L$10:$L$43,'11'!$A$10:$A$43,LOSS!$I$5,'11'!$O$10:$O$43,LOSS!$B89)</f>
        <v>0</v>
      </c>
      <c r="BS89" s="115">
        <f>SUMIFS('12'!$N$10:$N$44,'12'!$A$10:$A$44,LOSS!$E$5,'12'!$M$10:$M$44,LOSS!$B89)+SUMIFS('12'!$P$10:$P$44,'12'!$A$10:$A$44,LOSS!$E$5,'12'!$O$10:$O$44,LOSS!$B89)</f>
        <v>0</v>
      </c>
      <c r="BT89" s="116">
        <f>SUMIFS('12'!$K$10:$K$44,'12'!$A$10:$A$44,LOSS!$E$5,'12'!$M$10:$M$44,LOSS!$B89)+SUMIFS('12'!$L$10:$L$44,'12'!$A$10:$A$44,LOSS!$E$5,'12'!$O$10:$O$44,LOSS!$B89)</f>
        <v>0</v>
      </c>
      <c r="BU89" s="115">
        <f>SUMIFS('12'!$N$10:$N$44,'12'!$A$10:$A$44,LOSS!$G$5,'12'!$M$10:$M$44,LOSS!$B89)+SUMIFS('12'!$P$10:$P$44,'12'!$A$10:$A$44,LOSS!$G$5,'12'!$O$10:$O$44,LOSS!$B89)</f>
        <v>0</v>
      </c>
      <c r="BV89" s="116">
        <f>SUMIFS('12'!$K$10:$K$44,'12'!$A$10:$A$44,LOSS!$G$5,'12'!$M$10:$M$44,LOSS!$B89)+SUMIFS('12'!$L$10:$L$44,'12'!$A$10:$A$44,LOSS!$G$5,'12'!$O$10:$O$44,LOSS!$B89)</f>
        <v>0</v>
      </c>
      <c r="BW89" s="115">
        <f>SUMIFS('12'!$N$10:$N$44,'12'!$A$10:$A$44,LOSS!$I$5,'12'!$M$10:$M$44,LOSS!$B89)+SUMIFS('12'!$P$10:$P$44,'12'!$A$10:$A$44,LOSS!$I$5,'12'!$O$10:$O$44,LOSS!$B89)</f>
        <v>0</v>
      </c>
      <c r="BX89" s="116">
        <f>SUMIFS('12'!$K$10:$K$44,'12'!$A$10:$A$44,LOSS!$I$5,'12'!$M$10:$M$44,LOSS!$B89)+SUMIFS('12'!$L$10:$L$44,'12'!$A$10:$A$44,LOSS!$I$5,'12'!$O$10:$O$44,LOSS!$B89)</f>
        <v>0</v>
      </c>
      <c r="BY89" s="115">
        <f>SUMIFS('13'!$N$10:$N$44,'13'!$A$10:$A$44,LOSS!$E$5,'13'!$M$10:$M$44,LOSS!$B89)+SUMIFS('13'!$P$10:$P$44,'13'!$A$10:$A$44,LOSS!$E$5,'13'!$O$10:$O$44,LOSS!$B89)</f>
        <v>0</v>
      </c>
      <c r="BZ89" s="116">
        <f>SUMIFS('13'!$K$10:$K$44,'13'!$A$10:$A$44,LOSS!$E$5,'13'!$M$10:$M$44,LOSS!$B89)+SUMIFS('13'!$L$10:$L$44,'13'!$A$10:$A$44,LOSS!$E$5,'13'!$O$10:$O$44,LOSS!$B89)</f>
        <v>0</v>
      </c>
      <c r="CA89" s="115">
        <f>SUMIFS('13'!$N$10:$N$44,'13'!$A$10:$A$44,LOSS!$G$5,'13'!$M$10:$M$44,LOSS!$B89)+SUMIFS('13'!$P$10:$P$44,'13'!$A$10:$A$44,LOSS!$G$5,'13'!$O$10:$O$44,LOSS!$B89)</f>
        <v>0</v>
      </c>
      <c r="CB89" s="116">
        <f>SUMIFS('13'!$K$10:$K$44,'13'!$A$10:$A$44,LOSS!$G$5,'13'!$M$10:$M$44,LOSS!$B89)+SUMIFS('13'!$L$10:$L$44,'13'!$A$10:$A$44,LOSS!$G$5,'13'!$O$10:$O$44,LOSS!$B89)</f>
        <v>0</v>
      </c>
      <c r="CC89" s="115">
        <f>SUMIFS('13'!$N$10:$N$44,'13'!$A$10:$A$44,LOSS!$I$5,'13'!$M$10:$M$44,LOSS!$B89)+SUMIFS('13'!$P$10:$P$44,'13'!$A$10:$A$44,LOSS!$I$5,'13'!$O$10:$O$44,LOSS!$B89)</f>
        <v>0</v>
      </c>
      <c r="CD89" s="116">
        <f>SUMIFS('13'!$K$10:$K$44,'13'!$A$10:$A$44,LOSS!$I$5,'13'!$M$10:$M$44,LOSS!$B89)+SUMIFS('13'!$L$10:$L$44,'13'!$A$10:$A$44,LOSS!$I$5,'13'!$O$10:$O$44,LOSS!$B89)</f>
        <v>0</v>
      </c>
      <c r="CE89" s="115">
        <f>SUMIFS('14'!$N$10:$N$44,'14'!$A$10:$A$44,LOSS!$E$5,'14'!$M$10:$M$44,LOSS!$B89)+SUMIFS('14'!$P$10:$P$44,'14'!$A$10:$A$44,LOSS!$E$5,'14'!$O$10:$O$44,LOSS!$B89)</f>
        <v>0</v>
      </c>
      <c r="CF89" s="116">
        <f>SUMIFS('14'!$K$10:$K$44,'14'!$A$10:$A$44,LOSS!$E$5,'14'!$M$10:$M$44,LOSS!$B89)+SUMIFS('14'!$L$10:$L$44,'14'!$A$10:$A$44,LOSS!$E$5,'14'!$O$10:$O$44,LOSS!$B89)</f>
        <v>0</v>
      </c>
      <c r="CG89" s="115">
        <f>SUMIFS('14'!$N$10:$N$44,'14'!$A$10:$A$44,LOSS!$G$5,'14'!$M$10:$M$44,LOSS!$B89)+SUMIFS('14'!$P$10:$P$44,'14'!$A$10:$A$44,LOSS!$G$5,'14'!$O$10:$O$44,LOSS!$B89)</f>
        <v>0</v>
      </c>
      <c r="CH89" s="116">
        <f>SUMIFS('14'!$K$10:$K$44,'14'!$A$10:$A$44,LOSS!$G$5,'14'!$M$10:$M$44,LOSS!$B89)+SUMIFS('14'!$L$10:$L$44,'14'!$A$10:$A$44,LOSS!$G$5,'14'!$O$10:$O$44,LOSS!$B89)</f>
        <v>0</v>
      </c>
      <c r="CI89" s="115">
        <f>SUMIFS('14'!$N$10:$N$44,'14'!$A$10:$A$44,LOSS!$I$5,'14'!$M$10:$M$44,LOSS!$B89)+SUMIFS('14'!$P$10:$P$44,'14'!$A$10:$A$44,LOSS!$I$5,'14'!$O$10:$O$44,LOSS!$B89)</f>
        <v>0</v>
      </c>
      <c r="CJ89" s="116">
        <f>SUMIFS('14'!$K$10:$K$44,'14'!$A$10:$A$44,LOSS!$I$5,'14'!$M$10:$M$44,LOSS!$B89)+SUMIFS('14'!$L$10:$L$44,'14'!$A$10:$A$44,LOSS!$I$5,'14'!$O$10:$O$44,LOSS!$B89)</f>
        <v>0</v>
      </c>
      <c r="CK89" s="115">
        <f>SUMIFS('15'!$N$10:$N$44,'15'!$A$10:$A$44,LOSS!$E$5,'15'!$M$10:$M$44,LOSS!$B89)+SUMIFS('15'!$P$10:$P$44,'15'!$A$10:$A$44,LOSS!$E$5,'15'!$O$10:$O$44,LOSS!$B89)</f>
        <v>0</v>
      </c>
      <c r="CL89" s="116">
        <f>SUMIFS('15'!$K$10:$K$44,'15'!$A$10:$A$44,LOSS!$E$5,'15'!$M$10:$M$44,LOSS!$B89)+SUMIFS('15'!$L$10:$L$44,'15'!$A$10:$A$44,LOSS!$E$5,'15'!$O$10:$O$44,LOSS!$B89)</f>
        <v>0</v>
      </c>
      <c r="CM89" s="115">
        <f>SUMIFS('15'!$N$10:$N$44,'15'!$A$10:$A$44,LOSS!$G$5,'15'!$M$10:$M$44,LOSS!$B89)+SUMIFS('15'!$P$10:$P$44,'15'!$A$10:$A$44,LOSS!$G$5,'15'!$O$10:$O$44,LOSS!$B89)</f>
        <v>0</v>
      </c>
      <c r="CN89" s="116">
        <f>SUMIFS('15'!$K$10:$K$44,'15'!$A$10:$A$44,LOSS!$G$5,'15'!$M$10:$M$44,LOSS!$B89)+SUMIFS('15'!$L$10:$L$44,'15'!$A$10:$A$44,LOSS!$G$5,'15'!$O$10:$O$44,LOSS!$B89)</f>
        <v>0</v>
      </c>
      <c r="CO89" s="115">
        <f>SUMIFS('15'!$N$10:$N$44,'15'!$A$10:$A$44,LOSS!$I$5,'15'!$M$10:$M$44,LOSS!$B89)+SUMIFS('15'!$P$10:$P$44,'15'!$A$10:$A$44,LOSS!$I$5,'15'!$O$10:$O$44,LOSS!$B89)</f>
        <v>0</v>
      </c>
      <c r="CP89" s="116">
        <f>SUMIFS('15'!$K$10:$K$44,'15'!$A$10:$A$44,LOSS!$I$5,'15'!$M$10:$M$44,LOSS!$B89)+SUMIFS('15'!$L$10:$L$44,'15'!$A$10:$A$44,LOSS!$I$5,'15'!$O$10:$O$44,LOSS!$B89)</f>
        <v>0</v>
      </c>
      <c r="CQ89" s="115">
        <f>SUMIFS('16'!$N$10:$N$44,'16'!$A$10:$A$44,LOSS!$E$5,'16'!$M$10:$M$44,LOSS!$B89)+SUMIFS('16'!$P$10:$P$44,'16'!$A$10:$A$44,LOSS!$E$5,'16'!$O$10:$O$44,LOSS!$B89)</f>
        <v>0</v>
      </c>
      <c r="CR89" s="116">
        <f>SUMIFS('16'!$K$10:$K$44,'16'!$A$10:$A$44,LOSS!$E$5,'16'!$M$10:$M$44,LOSS!$B89)+SUMIFS('16'!$L$10:$L$44,'16'!$A$10:$A$44,LOSS!$E$5,'16'!$O$10:$O$44,LOSS!$B89)</f>
        <v>0</v>
      </c>
      <c r="CS89" s="115">
        <f>SUMIFS('16'!$N$10:$N$44,'16'!$A$10:$A$44,LOSS!$G$5,'16'!$M$10:$M$44,LOSS!$B89)+SUMIFS('16'!$P$10:$P$44,'16'!$A$10:$A$44,LOSS!$G$5,'16'!$O$10:$O$44,LOSS!$B89)</f>
        <v>0</v>
      </c>
      <c r="CT89" s="116">
        <f>SUMIFS('16'!$K$10:$K$44,'16'!$A$10:$A$44,LOSS!$G$5,'16'!$M$10:$M$44,LOSS!$B89)+SUMIFS('16'!$L$10:$L$44,'16'!$A$10:$A$44,LOSS!$G$5,'16'!$O$10:$O$44,LOSS!$B89)</f>
        <v>0</v>
      </c>
      <c r="CU89" s="115">
        <f>SUMIFS('16'!$N$10:$N$44,'16'!$A$10:$A$44,LOSS!$I$5,'16'!$M$10:$M$44,LOSS!$B89)+SUMIFS('16'!$P$10:$P$44,'16'!$A$10:$A$44,LOSS!$I$5,'16'!$O$10:$O$44,LOSS!$B89)</f>
        <v>0</v>
      </c>
      <c r="CV89" s="116">
        <f>SUMIFS('16'!$K$10:$K$44,'16'!$A$10:$A$44,LOSS!$I$5,'16'!$M$10:$M$44,LOSS!$B89)+SUMIFS('16'!$L$10:$L$44,'16'!$A$10:$A$44,LOSS!$I$5,'16'!$O$10:$O$44,LOSS!$B89)</f>
        <v>0</v>
      </c>
      <c r="CW89" s="115">
        <f>SUMIFS('17'!$N$10:$N$44,'17'!$A$10:$A$44,LOSS!$E$5,'17'!$M$10:$M$44,LOSS!$B89)+SUMIFS('17'!$P$10:$P$44,'17'!$A$10:$A$44,LOSS!$E$5,'17'!$O$10:$O$44,LOSS!$B89)</f>
        <v>0</v>
      </c>
      <c r="CX89" s="116">
        <f>SUMIFS('17'!$K$10:$K$44,'17'!$A$10:$A$44,LOSS!$E$5,'17'!$M$10:$M$44,LOSS!$B89)+SUMIFS('17'!$L$10:$L$44,'17'!$A$10:$A$44,LOSS!$E$5,'17'!$O$10:$O$44,LOSS!$B89)</f>
        <v>0</v>
      </c>
      <c r="CY89" s="115">
        <f>SUMIFS('17'!$N$10:$N$44,'17'!$A$10:$A$44,LOSS!$G$5,'17'!$M$10:$M$44,LOSS!$B89)+SUMIFS('17'!$P$10:$P$44,'17'!$A$10:$A$44,LOSS!$G$5,'17'!$O$10:$O$44,LOSS!$B89)</f>
        <v>0</v>
      </c>
      <c r="CZ89" s="116">
        <f>SUMIFS('17'!$K$10:$K$44,'17'!$A$10:$A$44,LOSS!$G$5,'17'!$M$10:$M$44,LOSS!$B89)+SUMIFS('17'!$L$10:$L$44,'17'!$A$10:$A$44,LOSS!$G$5,'17'!$O$10:$O$44,LOSS!$B89)</f>
        <v>0</v>
      </c>
      <c r="DA89" s="115">
        <f>SUMIFS('17'!$N$10:$N$44,'17'!$A$10:$A$44,LOSS!$I$5,'17'!$M$10:$M$44,LOSS!$B89)+SUMIFS('17'!$P$10:$P$44,'17'!$A$10:$A$44,LOSS!$I$5,'17'!$O$10:$O$44,LOSS!$B89)</f>
        <v>0</v>
      </c>
      <c r="DB89" s="116">
        <f>SUMIFS('17'!$K$10:$K$44,'17'!$A$10:$A$44,LOSS!$I$5,'17'!$M$10:$M$44,LOSS!$B89)+SUMIFS('17'!$L$10:$L$44,'17'!$A$10:$A$44,LOSS!$I$5,'17'!$O$10:$O$44,LOSS!$B89)</f>
        <v>0</v>
      </c>
      <c r="DC89" s="115">
        <f>SUMIFS('18'!$N$10:$N$44,'18'!$A$10:$A$44,LOSS!$E$5,'18'!$M$10:$M$44,LOSS!$B89)+SUMIFS('18'!$P$10:$P$44,'18'!$A$10:$A$44,LOSS!$E$5,'18'!$O$10:$O$44,LOSS!$B89)</f>
        <v>0</v>
      </c>
      <c r="DD89" s="116">
        <f>SUMIFS('18'!$K$10:$K$44,'18'!$A$10:$A$44,LOSS!$E$5,'18'!$M$10:$M$44,LOSS!$B89)+SUMIFS('18'!$L$10:$L$44,'18'!$A$10:$A$44,LOSS!$E$5,'18'!$O$10:$O$44,LOSS!$B89)</f>
        <v>0</v>
      </c>
      <c r="DE89" s="115">
        <f>SUMIFS('18'!$N$10:$N$44,'18'!$A$10:$A$44,LOSS!$G$5,'18'!$M$10:$M$44,LOSS!$B89)+SUMIFS('18'!$P$10:$P$44,'18'!$A$10:$A$44,LOSS!$G$5,'18'!$O$10:$O$44,LOSS!$B89)</f>
        <v>0</v>
      </c>
      <c r="DF89" s="116">
        <f>SUMIFS('18'!$K$10:$K$44,'18'!$A$10:$A$44,LOSS!$G$5,'18'!$M$10:$M$44,LOSS!$B89)+SUMIFS('18'!$L$10:$L$44,'18'!$A$10:$A$44,LOSS!$G$5,'18'!$O$10:$O$44,LOSS!$B89)</f>
        <v>0</v>
      </c>
      <c r="DG89" s="115">
        <f>SUMIFS('18'!$N$10:$N$44,'18'!$A$10:$A$44,LOSS!$I$5,'18'!$M$10:$M$44,LOSS!$B89)+SUMIFS('18'!$P$10:$P$44,'18'!$A$10:$A$44,LOSS!$I$5,'18'!$O$10:$O$44,LOSS!$B89)</f>
        <v>0</v>
      </c>
      <c r="DH89" s="116">
        <f>SUMIFS('18'!$K$10:$K$44,'18'!$A$10:$A$44,LOSS!$I$5,'18'!$M$10:$M$44,LOSS!$B89)+SUMIFS('18'!$L$10:$L$44,'18'!$A$10:$A$44,LOSS!$I$5,'18'!$O$10:$O$44,LOSS!$B89)</f>
        <v>0</v>
      </c>
      <c r="DI89" s="115">
        <f>SUMIFS('19'!$N$10:$N$44,'19'!$A$10:$A$44,LOSS!$E$5,'19'!$M$10:$M$44,LOSS!$B89)+SUMIFS('19'!$P$10:$P$44,'19'!$A$10:$A$44,LOSS!$E$5,'19'!$O$10:$O$44,LOSS!$B89)</f>
        <v>0</v>
      </c>
      <c r="DJ89" s="116">
        <f>SUMIFS('19'!$K$10:$K$44,'19'!$A$10:$A$44,LOSS!$E$5,'19'!$M$10:$M$44,LOSS!$B89)+SUMIFS('19'!$L$10:$L$44,'19'!$A$10:$A$44,LOSS!$E$5,'19'!$O$10:$O$44,LOSS!$B89)</f>
        <v>0</v>
      </c>
      <c r="DK89" s="115">
        <f>SUMIFS('19'!$N$10:$N$44,'19'!$A$10:$A$44,LOSS!$G$5,'19'!$M$10:$M$44,LOSS!$B89)+SUMIFS('19'!$P$10:$P$44,'19'!$A$10:$A$44,LOSS!$G$5,'19'!$O$10:$O$44,LOSS!$B89)</f>
        <v>0</v>
      </c>
      <c r="DL89" s="116">
        <f>SUMIFS('19'!$K$10:$K$44,'19'!$A$10:$A$44,LOSS!$G$5,'19'!$M$10:$M$44,LOSS!$B89)+SUMIFS('19'!$L$10:$L$44,'19'!$A$10:$A$44,LOSS!$G$5,'19'!$O$10:$O$44,LOSS!$B89)</f>
        <v>0</v>
      </c>
      <c r="DM89" s="115">
        <f>SUMIFS('19'!$N$10:$N$44,'19'!$A$10:$A$44,LOSS!$I$5,'19'!$M$10:$M$44,LOSS!$B89)+SUMIFS('19'!$P$10:$P$44,'19'!$A$10:$A$44,LOSS!$I$5,'19'!$O$10:$O$44,LOSS!$B89)</f>
        <v>0</v>
      </c>
      <c r="DN89" s="116">
        <f>SUMIFS('19'!$K$10:$K$44,'19'!$A$10:$A$44,LOSS!$I$5,'19'!$M$10:$M$44,LOSS!$B89)+SUMIFS('19'!$L$10:$L$44,'19'!$A$10:$A$44,LOSS!$I$5,'19'!$O$10:$O$44,LOSS!$B89)</f>
        <v>0</v>
      </c>
      <c r="DO89" s="115">
        <f>SUMIFS('20'!$N$10:$N$44,'20'!$A$10:$A$44,LOSS!$E$5,'20'!$M$10:$M$44,LOSS!$B89)+SUMIFS('20'!$P$10:$P$44,'20'!$A$10:$A$44,LOSS!$E$5,'20'!$O$10:$O$44,LOSS!$B89)</f>
        <v>0</v>
      </c>
      <c r="DP89" s="116">
        <f>SUMIFS('20'!$K$10:$K$44,'20'!$A$10:$A$44,LOSS!$E$5,'20'!$M$10:$M$44,LOSS!$B89)+SUMIFS('20'!$L$10:$L$44,'20'!$A$10:$A$44,LOSS!$E$5,'20'!$O$10:$O$44,LOSS!$B89)</f>
        <v>0</v>
      </c>
      <c r="DQ89" s="115">
        <f>SUMIFS('20'!$N$10:$N$44,'20'!$A$10:$A$44,LOSS!$G$5,'20'!$M$10:$M$44,LOSS!$B89)+SUMIFS('20'!$P$10:$P$44,'20'!$A$10:$A$44,LOSS!$G$5,'20'!$O$10:$O$44,LOSS!$B89)</f>
        <v>0</v>
      </c>
      <c r="DR89" s="116">
        <f>SUMIFS('20'!$K$10:$K$44,'20'!$A$10:$A$44,LOSS!$G$5,'20'!$M$10:$M$44,LOSS!$B89)+SUMIFS('20'!$L$10:$L$44,'20'!$A$10:$A$44,LOSS!$G$5,'20'!$O$10:$O$44,LOSS!$B89)</f>
        <v>0</v>
      </c>
      <c r="DS89" s="115">
        <f>SUMIFS('20'!$N$10:$N$44,'20'!$A$10:$A$44,LOSS!$I$5,'20'!$M$10:$M$44,LOSS!$B89)+SUMIFS('20'!$P$10:$P$44,'20'!$A$10:$A$44,LOSS!$I$5,'20'!$O$10:$O$44,LOSS!$B89)</f>
        <v>0</v>
      </c>
      <c r="DT89" s="116">
        <f>SUMIFS('20'!$K$10:$K$44,'20'!$A$10:$A$44,LOSS!$I$5,'20'!$M$10:$M$44,LOSS!$B89)+SUMIFS('20'!$L$10:$L$44,'20'!$A$10:$A$44,LOSS!$I$5,'20'!$O$10:$O$44,LOSS!$B89)</f>
        <v>0</v>
      </c>
      <c r="DU89" s="115">
        <f>SUMIFS('21'!$N$10:$N$44,'21'!$A$10:$A$44,LOSS!$E$5,'21'!$M$10:$M$44,LOSS!$B89)+SUMIFS('21'!$P$10:$P$44,'21'!$A$10:$A$44,LOSS!$E$5,'21'!$O$10:$O$44,LOSS!$B89)</f>
        <v>0</v>
      </c>
      <c r="DV89" s="116">
        <f>SUMIFS('21'!$K$10:$K$44,'21'!$A$10:$A$44,LOSS!$E$5,'21'!$M$10:$M$44,LOSS!$B89)+SUMIFS('21'!$L$10:$L$44,'21'!$A$10:$A$44,LOSS!$E$5,'21'!$O$10:$O$44,LOSS!$B89)</f>
        <v>0</v>
      </c>
      <c r="DW89" s="115">
        <f>SUMIFS('21'!$N$10:$N$44,'21'!$A$10:$A$44,LOSS!$G$5,'21'!$M$10:$M$44,LOSS!$B89)+SUMIFS('21'!$P$10:$P$44,'21'!$A$10:$A$44,LOSS!$G$5,'21'!$O$10:$O$44,LOSS!$B89)</f>
        <v>0</v>
      </c>
      <c r="DX89" s="116">
        <f>SUMIFS('21'!$K$10:$K$44,'21'!$A$10:$A$44,LOSS!$G$5,'21'!$M$10:$M$44,LOSS!$B89)+SUMIFS('21'!$L$10:$L$44,'21'!$A$10:$A$44,LOSS!$G$5,'21'!$O$10:$O$44,LOSS!$B89)</f>
        <v>0</v>
      </c>
      <c r="DY89" s="115">
        <f>SUMIFS('21'!$N$10:$N$44,'21'!$A$10:$A$44,LOSS!$I$5,'21'!$M$10:$M$44,LOSS!$B89)+SUMIFS('21'!$P$10:$P$44,'21'!$A$10:$A$44,LOSS!$I$5,'21'!$O$10:$O$44,LOSS!$B89)</f>
        <v>0</v>
      </c>
      <c r="DZ89" s="116">
        <f>SUMIFS('21'!$K$10:$K$44,'21'!$A$10:$A$44,LOSS!$I$5,'21'!$M$10:$M$44,LOSS!$B89)+SUMIFS('21'!$L$10:$L$44,'21'!$A$10:$A$44,LOSS!$I$5,'21'!$O$10:$O$44,LOSS!$B89)</f>
        <v>0</v>
      </c>
      <c r="EA89" s="115">
        <f>SUMIFS('22'!$N$10:$N$44,'22'!$A$10:$A$44,LOSS!$E$5,'22'!$M$10:$M$44,LOSS!$B89)+SUMIFS('22'!$P$10:$P$44,'22'!$A$10:$A$44,LOSS!$E$5,'22'!$O$10:$O$44,LOSS!$B89)</f>
        <v>0</v>
      </c>
      <c r="EB89" s="116">
        <f>SUMIFS('22'!$K$10:$K$44,'22'!$A$10:$A$44,LOSS!$E$5,'22'!$M$10:$M$44,LOSS!$B89)+SUMIFS('22'!$L$10:$L$44,'22'!$A$10:$A$44,LOSS!$E$5,'22'!$O$10:$O$44,LOSS!$B89)</f>
        <v>0</v>
      </c>
      <c r="EC89" s="115">
        <f>SUMIFS('22'!$N$10:$N$44,'22'!$A$10:$A$44,LOSS!$G$5,'22'!$M$10:$M$44,LOSS!$B89)+SUMIFS('22'!$P$10:$P$44,'22'!$A$10:$A$44,LOSS!$G$5,'22'!$O$10:$O$44,LOSS!$B89)</f>
        <v>0</v>
      </c>
      <c r="ED89" s="116">
        <f>SUMIFS('22'!$K$10:$K$44,'22'!$A$10:$A$44,LOSS!$G$5,'22'!$M$10:$M$44,LOSS!$B89)+SUMIFS('22'!$L$10:$L$44,'22'!$A$10:$A$44,LOSS!$G$5,'22'!$O$10:$O$44,LOSS!$B89)</f>
        <v>0</v>
      </c>
      <c r="EE89" s="115">
        <f>SUMIFS('22'!$N$10:$N$44,'22'!$A$10:$A$44,LOSS!$I$5,'22'!$M$10:$M$44,LOSS!$B89)+SUMIFS('22'!$P$10:$P$44,'22'!$A$10:$A$44,LOSS!$I$5,'22'!$O$10:$O$44,LOSS!$B89)</f>
        <v>0</v>
      </c>
      <c r="EF89" s="116">
        <f>SUMIFS('22'!$K$10:$K$44,'22'!$A$10:$A$44,LOSS!$I$5,'22'!$M$10:$M$44,LOSS!$B89)+SUMIFS('22'!$L$10:$L$44,'22'!$A$10:$A$44,LOSS!$I$5,'22'!$O$10:$O$44,LOSS!$B89)</f>
        <v>0</v>
      </c>
      <c r="EG89" s="115">
        <f>SUMIFS('23'!$N$10:$N$44,'23'!$A$10:$A$44,LOSS!$E$5,'23'!$M$10:$M$44,LOSS!$B89)+SUMIFS('23'!$P$10:$P$44,'23'!$A$10:$A$44,LOSS!$E$5,'23'!$O$10:$O$44,LOSS!$B89)</f>
        <v>0</v>
      </c>
      <c r="EH89" s="116">
        <f>SUMIFS('23'!$K$10:$K$44,'23'!$A$10:$A$44,LOSS!$E$5,'23'!$M$10:$M$44,LOSS!$B89)+SUMIFS('23'!$L$10:$L$44,'23'!$A$10:$A$44,LOSS!$E$5,'23'!$O$10:$O$44,LOSS!$B89)</f>
        <v>0</v>
      </c>
      <c r="EI89" s="115">
        <f>SUMIFS('23'!$N$10:$N$44,'23'!$A$10:$A$44,LOSS!$G$5,'23'!$M$10:$M$44,LOSS!$B89)+SUMIFS('23'!$P$10:$P$44,'23'!$A$10:$A$44,LOSS!$G$5,'23'!$O$10:$O$44,LOSS!$B89)</f>
        <v>0</v>
      </c>
      <c r="EJ89" s="116">
        <f>SUMIFS('23'!$K$10:$K$44,'23'!$A$10:$A$44,LOSS!$G$5,'23'!$M$10:$M$44,LOSS!$B89)+SUMIFS('23'!$L$10:$L$44,'23'!$A$10:$A$44,LOSS!$G$5,'23'!$O$10:$O$44,LOSS!$B89)</f>
        <v>0</v>
      </c>
      <c r="EK89" s="115">
        <f>SUMIFS('23'!$N$10:$N$44,'23'!$A$10:$A$44,LOSS!$I$5,'23'!$M$10:$M$44,LOSS!$B89)+SUMIFS('23'!$P$10:$P$44,'23'!$A$10:$A$44,LOSS!$I$5,'23'!$O$10:$O$44,LOSS!$B89)</f>
        <v>0</v>
      </c>
      <c r="EL89" s="116">
        <f>SUMIFS('23'!$K$10:$K$44,'23'!$A$10:$A$44,LOSS!$I$5,'23'!$M$10:$M$44,LOSS!$B89)+SUMIFS('23'!$L$10:$L$44,'23'!$A$10:$A$44,LOSS!$I$5,'23'!$O$10:$O$44,LOSS!$B89)</f>
        <v>0</v>
      </c>
      <c r="EM89" s="115">
        <f>SUMIFS('24'!$N$10:$N$44,'24'!$A$10:$A$44,LOSS!$E$5,'24'!$M$10:$M$44,LOSS!$B89)+SUMIFS('24'!$P$10:$P$44,'24'!$A$10:$A$44,LOSS!$E$5,'24'!$O$10:$O$44,LOSS!$B89)</f>
        <v>0</v>
      </c>
      <c r="EN89" s="116">
        <f>SUMIFS('24'!$K$10:$K$44,'24'!$A$10:$A$44,LOSS!$E$5,'24'!$M$10:$M$44,LOSS!$B89)+SUMIFS('24'!$L$10:$L$44,'24'!$A$10:$A$44,LOSS!$E$5,'24'!$O$10:$O$44,LOSS!$B89)</f>
        <v>0</v>
      </c>
      <c r="EO89" s="115">
        <f>SUMIFS('24'!$N$10:$N$44,'24'!$A$10:$A$44,LOSS!$G$5,'24'!$M$10:$M$44,LOSS!$B89)+SUMIFS('24'!$P$10:$P$44,'24'!$A$10:$A$44,LOSS!$G$5,'24'!$O$10:$O$44,LOSS!$B89)</f>
        <v>0</v>
      </c>
      <c r="EP89" s="116">
        <f>SUMIFS('24'!$K$10:$K$44,'24'!$A$10:$A$44,LOSS!$G$5,'24'!$M$10:$M$44,LOSS!$B89)+SUMIFS('24'!$L$10:$L$44,'24'!$A$10:$A$44,LOSS!$G$5,'24'!$O$10:$O$44,LOSS!$B89)</f>
        <v>0</v>
      </c>
      <c r="EQ89" s="115">
        <f>SUMIFS('24'!$N$10:$N$44,'24'!$A$10:$A$44,LOSS!$I$5,'24'!$M$10:$M$44,LOSS!$B89)+SUMIFS('24'!$P$10:$P$44,'24'!$A$10:$A$44,LOSS!$I$5,'24'!$O$10:$O$44,LOSS!$B89)</f>
        <v>0</v>
      </c>
      <c r="ER89" s="116">
        <f>SUMIFS('24'!$K$10:$K$44,'24'!$A$10:$A$44,LOSS!$I$5,'24'!$M$10:$M$44,LOSS!$B89)+SUMIFS('24'!$L$10:$L$44,'24'!$A$10:$A$44,LOSS!$I$5,'24'!$O$10:$O$44,LOSS!$B89)</f>
        <v>0</v>
      </c>
      <c r="ES89" s="115">
        <f>SUMIFS('25'!$N$10:$N$44,'25'!$A$10:$A$44,LOSS!$E$5,'25'!$M$10:$M$44,LOSS!$B89)+SUMIFS('25'!$P$10:$P$44,'25'!$A$10:$A$44,LOSS!$E$5,'25'!$O$10:$O$44,LOSS!$B89)</f>
        <v>0</v>
      </c>
      <c r="ET89" s="116">
        <f>SUMIFS('25'!$K$10:$K$44,'25'!$A$10:$A$44,LOSS!$E$5,'25'!$M$10:$M$44,LOSS!$B89)+SUMIFS('25'!$L$10:$L$44,'25'!$A$10:$A$44,LOSS!$E$5,'25'!$O$10:$O$44,LOSS!$B89)</f>
        <v>0</v>
      </c>
      <c r="EU89" s="115">
        <f>SUMIFS('25'!$N$10:$N$44,'25'!$A$10:$A$44,LOSS!$G$5,'25'!$M$10:$M$44,LOSS!$B89)+SUMIFS('25'!$P$10:$P$44,'25'!$A$10:$A$44,LOSS!$G$5,'25'!$O$10:$O$44,LOSS!$B89)</f>
        <v>0</v>
      </c>
      <c r="EV89" s="116">
        <f>SUMIFS('25'!$K$10:$K$44,'25'!$A$10:$A$44,LOSS!$G$5,'25'!$M$10:$M$44,LOSS!$B89)+SUMIFS('25'!$L$10:$L$44,'25'!$A$10:$A$44,LOSS!$G$5,'25'!$O$10:$O$44,LOSS!$B89)</f>
        <v>0</v>
      </c>
      <c r="EW89" s="115">
        <f>SUMIFS('25'!$N$10:$N$44,'25'!$A$10:$A$44,LOSS!$I$5,'25'!$M$10:$M$44,LOSS!$B89)+SUMIFS('25'!$P$10:$P$44,'25'!$A$10:$A$44,LOSS!$I$5,'25'!$O$10:$O$44,LOSS!$B89)</f>
        <v>0</v>
      </c>
      <c r="EX89" s="116">
        <f>SUMIFS('25'!$K$10:$K$44,'25'!$A$10:$A$44,LOSS!$I$5,'25'!$M$10:$M$44,LOSS!$B89)+SUMIFS('25'!$L$10:$L$44,'25'!$A$10:$A$44,LOSS!$I$5,'25'!$O$10:$O$44,LOSS!$B89)</f>
        <v>0</v>
      </c>
      <c r="EY89" s="115">
        <f>SUMIFS('26'!$N$10:$N$44,'26'!$A$10:$A$44,LOSS!$E$5,'26'!$M$10:$M$44,LOSS!$B89)+SUMIFS('26'!$P$10:$P$44,'26'!$A$10:$A$44,LOSS!$E$5,'26'!$O$10:$O$44,LOSS!$B89)</f>
        <v>0</v>
      </c>
      <c r="EZ89" s="116">
        <f>SUMIFS('26'!$K$10:$K$44,'26'!$A$10:$A$44,LOSS!$E$5,'26'!$M$10:$M$44,LOSS!$B89)+SUMIFS('26'!$L$10:$L$44,'26'!$A$10:$A$44,LOSS!$E$5,'26'!$O$10:$O$44,LOSS!$B89)</f>
        <v>0</v>
      </c>
      <c r="FA89" s="115">
        <f>SUMIFS('26'!$N$10:$N$44,'26'!$A$10:$A$44,LOSS!$G$5,'26'!$M$10:$M$44,LOSS!$B89)+SUMIFS('26'!$P$10:$P$44,'26'!$A$10:$A$44,LOSS!$G$5,'26'!$O$10:$O$44,LOSS!$B89)</f>
        <v>0</v>
      </c>
      <c r="FB89" s="116">
        <f>SUMIFS('26'!$K$10:$K$44,'26'!$A$10:$A$44,LOSS!$G$5,'26'!$M$10:$M$44,LOSS!$B89)+SUMIFS('26'!$L$10:$L$44,'26'!$A$10:$A$44,LOSS!$G$5,'26'!$O$10:$O$44,LOSS!$B89)</f>
        <v>0</v>
      </c>
      <c r="FC89" s="115">
        <f>SUMIFS('26'!$N$10:$N$44,'26'!$A$10:$A$44,LOSS!$I$5,'26'!$M$10:$M$44,LOSS!$B89)+SUMIFS('26'!$P$10:$P$44,'26'!$A$10:$A$44,LOSS!$I$5,'26'!$O$10:$O$44,LOSS!$B89)</f>
        <v>0</v>
      </c>
      <c r="FD89" s="116">
        <f>SUMIFS('26'!$K$10:$K$44,'26'!$A$10:$A$44,LOSS!$I$5,'26'!$M$10:$M$44,LOSS!$B89)+SUMIFS('26'!$L$10:$L$44,'26'!$A$10:$A$44,LOSS!$I$5,'26'!$O$10:$O$44,LOSS!$B89)</f>
        <v>0</v>
      </c>
      <c r="FE89" s="115">
        <f>SUMIFS('27'!$N$10:$N$44,'27'!$A$10:$A$44,LOSS!$E$5,'27'!$M$10:$M$44,LOSS!$B89)+SUMIFS('27'!$P$10:$P$44,'27'!$A$10:$A$44,LOSS!$E$5,'27'!$O$10:$O$44,LOSS!$B89)</f>
        <v>0</v>
      </c>
      <c r="FF89" s="116">
        <f>SUMIFS('27'!$K$10:$K$44,'27'!$A$10:$A$44,LOSS!$E$5,'27'!$M$10:$M$44,LOSS!$B89)+SUMIFS('27'!$L$10:$L$44,'27'!$A$10:$A$44,LOSS!$E$5,'27'!$O$10:$O$44,LOSS!$B89)</f>
        <v>0</v>
      </c>
      <c r="FG89" s="115">
        <f>SUMIFS('27'!$N$10:$N$44,'27'!$A$10:$A$44,LOSS!$G$5,'27'!$M$10:$M$44,LOSS!$B89)+SUMIFS('27'!$P$10:$P$44,'27'!$A$10:$A$44,LOSS!$G$5,'27'!$O$10:$O$44,LOSS!$B89)</f>
        <v>0</v>
      </c>
      <c r="FH89" s="116">
        <f>SUMIFS('27'!$K$10:$K$44,'27'!$A$10:$A$44,LOSS!$G$5,'27'!$M$10:$M$44,LOSS!$B89)+SUMIFS('27'!$L$10:$L$44,'27'!$A$10:$A$44,LOSS!$G$5,'27'!$O$10:$O$44,LOSS!$B89)</f>
        <v>0</v>
      </c>
      <c r="FI89" s="115">
        <f>SUMIFS('27'!$N$10:$N$44,'27'!$A$10:$A$44,LOSS!$I$5,'27'!$M$10:$M$44,LOSS!$B89)+SUMIFS('27'!$P$10:$P$44,'27'!$A$10:$A$44,LOSS!$I$5,'27'!$O$10:$O$44,LOSS!$B89)</f>
        <v>0</v>
      </c>
      <c r="FJ89" s="116">
        <f>SUMIFS('27'!$K$10:$K$44,'27'!$A$10:$A$44,LOSS!$I$5,'27'!$M$10:$M$44,LOSS!$B89)+SUMIFS('27'!$L$10:$L$44,'27'!$A$10:$A$44,LOSS!$I$5,'27'!$O$10:$O$44,LOSS!$B89)</f>
        <v>0</v>
      </c>
      <c r="FK89" s="115">
        <f>SUMIFS('28'!$N$10:$N$44,'28'!$A$10:$A$44,LOSS!$E$5,'28'!$M$10:$M$44,LOSS!$B89)+SUMIFS('28'!$P$10:$P$44,'28'!$A$10:$A$44,LOSS!$E$5,'28'!$O$10:$O$44,LOSS!$B89)</f>
        <v>0</v>
      </c>
      <c r="FL89" s="116">
        <f>SUMIFS('28'!$K$10:$K$44,'28'!$A$10:$A$44,LOSS!$E$5,'28'!$M$10:$M$44,LOSS!$B89)+SUMIFS('28'!$L$10:$L$44,'28'!$A$10:$A$44,LOSS!$E$5,'28'!$O$10:$O$44,LOSS!$B89)</f>
        <v>0</v>
      </c>
      <c r="FM89" s="115">
        <f>SUMIFS('28'!$N$10:$N$44,'28'!$A$10:$A$44,LOSS!$G$5,'28'!$M$10:$M$44,LOSS!$B89)+SUMIFS('28'!$P$10:$P$44,'28'!$A$10:$A$44,LOSS!$G$5,'28'!$O$10:$O$44,LOSS!$B89)</f>
        <v>0</v>
      </c>
      <c r="FN89" s="116">
        <f>SUMIFS('28'!$K$10:$K$44,'28'!$A$10:$A$44,LOSS!$G$5,'28'!$M$10:$M$44,LOSS!$B89)+SUMIFS('28'!$L$10:$L$44,'28'!$A$10:$A$44,LOSS!$G$5,'28'!$O$10:$O$44,LOSS!$B89)</f>
        <v>0</v>
      </c>
      <c r="FO89" s="115">
        <f>SUMIFS('28'!$N$10:$N$44,'28'!$A$10:$A$44,LOSS!$I$5,'28'!$M$10:$M$44,LOSS!$B89)+SUMIFS('28'!$P$10:$P$44,'28'!$A$10:$A$44,LOSS!$I$5,'28'!$O$10:$O$44,LOSS!$B89)</f>
        <v>0</v>
      </c>
      <c r="FP89" s="116">
        <f>SUMIFS('28'!$K$10:$K$44,'28'!$A$10:$A$44,LOSS!$I$5,'28'!$M$10:$M$44,LOSS!$B89)+SUMIFS('28'!$L$10:$L$44,'28'!$A$10:$A$44,LOSS!$I$5,'28'!$O$10:$O$44,LOSS!$B89)</f>
        <v>0</v>
      </c>
      <c r="FQ89" s="115">
        <f>SUMIFS('29'!$N$10:$N$44,'29'!$A$10:$A$44,LOSS!$E$5,'29'!$M$10:$M$44,LOSS!$B89)+SUMIFS('29'!$P$10:$P$44,'29'!$A$10:$A$44,LOSS!$E$5,'29'!$O$10:$O$44,LOSS!$B89)</f>
        <v>0</v>
      </c>
      <c r="FR89" s="116">
        <f>SUMIFS('29'!$K$10:$K$44,'29'!$A$10:$A$44,LOSS!$E$5,'29'!$M$10:$M$44,LOSS!$B89)+SUMIFS('29'!$L$10:$L$44,'29'!$A$10:$A$44,LOSS!$E$5,'29'!$O$10:$O$44,LOSS!$B89)</f>
        <v>0</v>
      </c>
      <c r="FS89" s="115">
        <f>SUMIFS('29'!$N$10:$N$44,'29'!$A$10:$A$44,LOSS!$G$5,'29'!$M$10:$M$44,LOSS!$B89)+SUMIFS('29'!$P$10:$P$44,'29'!$A$10:$A$44,LOSS!$G$5,'29'!$O$10:$O$44,LOSS!$B89)</f>
        <v>0</v>
      </c>
      <c r="FT89" s="116">
        <f>SUMIFS('29'!$K$10:$K$44,'29'!$A$10:$A$44,LOSS!$G$5,'29'!$M$10:$M$44,LOSS!$B89)+SUMIFS('29'!$L$10:$L$44,'29'!$A$10:$A$44,LOSS!$G$5,'29'!$O$10:$O$44,LOSS!$B89)</f>
        <v>0</v>
      </c>
      <c r="FU89" s="115">
        <f>SUMIFS('29'!$N$10:$N$44,'29'!$A$10:$A$44,LOSS!$I$5,'29'!$M$10:$M$44,LOSS!$B89)+SUMIFS('29'!$P$10:$P$44,'29'!$A$10:$A$44,LOSS!$I$5,'29'!$O$10:$O$44,LOSS!$B89)</f>
        <v>0</v>
      </c>
      <c r="FV89" s="116">
        <f>SUMIFS('29'!$K$10:$K$44,'29'!$A$10:$A$44,LOSS!$I$5,'29'!$M$10:$M$44,LOSS!$B89)+SUMIFS('29'!$L$10:$L$44,'29'!$A$10:$A$44,LOSS!$I$5,'29'!$O$10:$O$44,LOSS!$B89)</f>
        <v>0</v>
      </c>
      <c r="FW89" s="115">
        <f>SUMIFS('30'!$N$10:$N$44,'30'!$A$10:$A$44,LOSS!$E$5,'30'!$M$10:$M$44,LOSS!$B89)+SUMIFS('30'!$P$10:$P$44,'30'!$A$10:$A$44,LOSS!$E$5,'30'!$O$10:$O$44,LOSS!$B89)</f>
        <v>0</v>
      </c>
      <c r="FX89" s="116">
        <f>SUMIFS('30'!$K$10:$K$44,'30'!$A$10:$A$44,LOSS!$E$5,'30'!$M$10:$M$44,LOSS!$B89)+SUMIFS('30'!$L$10:$L$44,'30'!$A$10:$A$44,LOSS!$E$5,'30'!$O$10:$O$44,LOSS!$B89)</f>
        <v>0</v>
      </c>
      <c r="FY89" s="115">
        <f>SUMIFS('30'!$N$10:$N$44,'30'!$A$10:$A$44,LOSS!$G$5,'30'!$M$10:$M$44,LOSS!$B89)+SUMIFS('30'!$P$10:$P$44,'30'!$A$10:$A$44,LOSS!$G$5,'30'!$O$10:$O$44,LOSS!$B89)</f>
        <v>0</v>
      </c>
      <c r="FZ89" s="116">
        <f>SUMIFS('30'!$K$10:$K$44,'30'!$A$10:$A$44,LOSS!$G$5,'30'!$M$10:$M$44,LOSS!$B89)+SUMIFS('30'!$L$10:$L$44,'30'!$A$10:$A$44,LOSS!$G$5,'30'!$O$10:$O$44,LOSS!$B89)</f>
        <v>0</v>
      </c>
      <c r="GA89" s="115">
        <f>SUMIFS('30'!$N$10:$N$44,'30'!$A$10:$A$44,LOSS!$I$5,'30'!$M$10:$M$44,LOSS!$B89)+SUMIFS('30'!$P$10:$P$44,'30'!$A$10:$A$44,LOSS!$I$5,'30'!$O$10:$O$44,LOSS!$B89)</f>
        <v>0</v>
      </c>
      <c r="GB89" s="116">
        <f>SUMIFS('30'!$K$10:$K$44,'30'!$A$10:$A$44,LOSS!$I$5,'30'!$M$10:$M$44,LOSS!$B89)+SUMIFS('30'!$L$10:$L$44,'30'!$A$10:$A$44,LOSS!$I$5,'30'!$O$10:$O$44,LOSS!$B89)</f>
        <v>0</v>
      </c>
      <c r="GC89" s="115">
        <f>SUMIFS('31'!$N$13:$N$44,'31'!$A$13:$A$44,LOSS!$E$5,'31'!$M$13:$M$44,LOSS!$B89)+SUMIFS('31'!$P$13:$P$44,'31'!$A$13:$A$44,LOSS!$E$5,'31'!$O$13:$O$44,LOSS!$B89)</f>
        <v>0</v>
      </c>
      <c r="GD89" s="116">
        <f>SUMIFS('31'!$K$13:$K$44,'31'!$A$13:$A$44,LOSS!$E$5,'31'!$M$13:$M$44,LOSS!$B89)+SUMIFS('31'!$L$13:$L$44,'31'!$A$13:$A$44,LOSS!$E$5,'31'!$O$13:$O$44,LOSS!$B89)</f>
        <v>0</v>
      </c>
      <c r="GE89" s="115">
        <f>SUMIFS('31'!$N$13:$N$44,'31'!$A$13:$A$44,LOSS!$G$5,'31'!$M$13:$M$44,LOSS!$B89)+SUMIFS('31'!$P$13:$P$44,'31'!$A$13:$A$44,LOSS!$G$5,'31'!$O$13:$O$44,LOSS!$B89)</f>
        <v>0</v>
      </c>
      <c r="GF89" s="116">
        <f>SUMIFS('31'!$K$13:$K$44,'31'!$A$13:$A$44,LOSS!$G$5,'31'!$M$13:$M$44,LOSS!$B89)+SUMIFS('31'!$L$13:$L$44,'31'!$A$13:$A$44,LOSS!$G$5,'31'!$O$13:$O$44,LOSS!$B89)</f>
        <v>0</v>
      </c>
      <c r="GG89" s="115">
        <f>SUMIFS('31'!$N$13:$N$44,'31'!$A$13:$A$44,LOSS!$I$5,'31'!$M$13:$M$44,LOSS!$B89)+SUMIFS('31'!$P$13:$P$44,'31'!$A$13:$A$44,LOSS!$I$5,'31'!$O$13:$O$44,LOSS!$B89)</f>
        <v>0</v>
      </c>
      <c r="GH89" s="116">
        <f>SUMIFS('31'!$K$13:$K$44,'31'!$A$13:$A$44,LOSS!$I$5,'31'!$M$13:$M$44,LOSS!$B89)+SUMIFS('31'!$L$13:$L$44,'31'!$A$13:$A$44,LOSS!$I$5,'31'!$O$13:$O$44,LOSS!$B89)</f>
        <v>0</v>
      </c>
      <c r="GI89" s="108">
        <f t="shared" si="8"/>
        <v>0</v>
      </c>
      <c r="GJ89" s="117">
        <f t="shared" si="7"/>
        <v>0</v>
      </c>
      <c r="GK89" s="118">
        <f t="shared" si="6"/>
        <v>0</v>
      </c>
    </row>
    <row r="90" ht="18.75" customHeight="1" spans="1:193">
      <c r="A90" s="125"/>
      <c r="B90" s="112">
        <v>443</v>
      </c>
      <c r="C90" s="128" t="s">
        <v>352</v>
      </c>
      <c r="D90" s="114"/>
      <c r="E90" s="115">
        <f>SUMIFS('1'!$N$10:$N$44,'1'!$A$10:$A$44,LOSS!$E$5,'1'!$M$10:$M$44,LOSS!$B90)+SUMIFS('1'!$P$10:$P$44,'1'!$A$10:$A$44,LOSS!$E$5,'1'!$O$10:$O$44,LOSS!$B90)</f>
        <v>0</v>
      </c>
      <c r="F90" s="116">
        <f>SUMIFS('1'!$K$10:$K$44,'1'!$A$10:$A$44,LOSS!$E$5,'1'!$M$10:$M$44,LOSS!$B90)+SUMIFS('1'!$L$10:$L$44,'1'!$A$10:$A$44,LOSS!$E$5,'1'!$O$10:$O$44,LOSS!$B90)</f>
        <v>0</v>
      </c>
      <c r="G90" s="115">
        <f>SUMIFS('1'!$N$10:$N$44,'1'!$A$10:$A$44,LOSS!$G$5,'1'!$M$10:$M$44,LOSS!$B90)+SUMIFS('1'!$P$10:$P$44,'1'!$A$10:$A$44,LOSS!$G$5,'1'!$O$10:$O$44,LOSS!$B90)</f>
        <v>0</v>
      </c>
      <c r="H90" s="116">
        <f>SUMIFS('1'!$K$10:$K$44,'1'!$A$10:$A$44,LOSS!$G$5,'1'!$M$10:$M$44,LOSS!$B90)+SUMIFS('1'!$L$10:$L$44,'1'!$A$10:$A$44,LOSS!$G$5,'1'!$O$10:$O$44,LOSS!$B90)</f>
        <v>0</v>
      </c>
      <c r="I90" s="115">
        <f>SUMIFS('1'!$N$10:$N$44,'1'!$A$10:$A$44,LOSS!$I$5,'1'!$M$10:$M$44,LOSS!$B90)+SUMIFS('1'!$P$10:$P$44,'1'!$A$10:$A$44,LOSS!$I$5,'1'!$O$10:$O$44,LOSS!$B90)</f>
        <v>0</v>
      </c>
      <c r="J90" s="116">
        <f>SUMIFS('1'!$K$10:$K$44,'1'!$A$10:$A$44,LOSS!$I$5,'1'!$M$10:$M$44,LOSS!$B90)+SUMIFS('1'!$L$10:$L$44,'1'!$A$10:$A$44,LOSS!$I$5,'1'!$O$10:$O$44,LOSS!$B90)</f>
        <v>0</v>
      </c>
      <c r="K90" s="115">
        <f>SUMIFS('2'!$N$10:$N$52,'2'!$A$10:$A$52,LOSS!$E$5,'2'!$M$10:$M$52,LOSS!$B90)+SUMIFS('2'!$P$10:$P$52,'2'!$A$10:$A$52,LOSS!$E$5,'2'!$O$10:$O$52,LOSS!$B90)</f>
        <v>0</v>
      </c>
      <c r="L90" s="116">
        <f>SUMIFS('2'!$K$10:$K$52,'2'!$A$10:$A$52,LOSS!$E$5,'2'!$M$10:$M$52,LOSS!$B90)+SUMIFS('2'!$L$10:$L$52,'2'!$A$10:$A$52,LOSS!$E$5,'2'!$O$10:$O$52,LOSS!$B90)</f>
        <v>0</v>
      </c>
      <c r="M90" s="115">
        <f>SUMIFS('2'!$N$10:$N$52,'2'!$A$10:$A$52,LOSS!$G$5,'2'!$M$10:$M$52,LOSS!$B90)+SUMIFS('2'!$P$10:$P$52,'2'!$A$10:$A$52,LOSS!$G$5,'2'!$O$10:$O$52,LOSS!$B90)</f>
        <v>0</v>
      </c>
      <c r="N90" s="116">
        <f>SUMIFS('2'!$K$10:$K$52,'2'!$A$10:$A$52,LOSS!$G$5,'2'!$M$10:$M$52,LOSS!$B90)+SUMIFS('2'!$L$10:$L$52,'2'!$A$10:$A$52,LOSS!$G$5,'2'!$O$10:$O$52,LOSS!$B90)</f>
        <v>0</v>
      </c>
      <c r="O90" s="115">
        <f>SUMIFS('2'!$N$10:$N$52,'2'!$A$10:$A$52,LOSS!$I$5,'2'!$M$10:$M$52,LOSS!$B90)+SUMIFS('2'!$P$10:$P$52,'2'!$A$10:$A$52,LOSS!$I$5,'2'!$O$10:$O$52,LOSS!$B90)</f>
        <v>0</v>
      </c>
      <c r="P90" s="116">
        <f>SUMIFS('2'!$K$10:$K$52,'2'!$A$10:$A$52,LOSS!$I$5,'2'!$M$10:$M$52,LOSS!$B90)+SUMIFS('2'!$L$10:$L$52,'2'!$A$10:$A$52,LOSS!$I$5,'2'!$O$10:$O$52,LOSS!$B90)</f>
        <v>0</v>
      </c>
      <c r="Q90" s="115">
        <f>SUMIFS('3'!$N$10:$N$44,'3'!$A$10:$A$44,LOSS!$E$5,'3'!$M$10:$M$44,LOSS!$B90)+SUMIFS('3'!$P$10:$P$44,'3'!$A$10:$A$44,LOSS!$E$5,'3'!$O$10:$O$44,LOSS!$B90)</f>
        <v>0</v>
      </c>
      <c r="R90" s="116">
        <f>SUMIFS('3'!$K$10:$K$44,'3'!$A$10:$A$44,LOSS!$E$5,'3'!$M$10:$M$44,LOSS!$B90)+SUMIFS('3'!$L$10:$L$44,'3'!$A$10:$A$44,LOSS!$E$5,'3'!$O$10:$O$44,LOSS!$B90)</f>
        <v>0</v>
      </c>
      <c r="S90" s="115">
        <f>SUMIFS('3'!$N$10:$N$44,'3'!$A$10:$A$44,LOSS!$G$5,'3'!$M$10:$M$44,LOSS!$B90)+SUMIFS('3'!$P$10:$P$44,'3'!$A$10:$A$44,LOSS!$G$5,'3'!$O$10:$O$44,LOSS!$B90)</f>
        <v>0</v>
      </c>
      <c r="T90" s="116">
        <f>SUMIFS('3'!$K$10:$K$44,'3'!$A$10:$A$44,LOSS!$G$5,'3'!$M$10:$M$44,LOSS!$B90)+SUMIFS('3'!$L$10:$L$44,'3'!$A$10:$A$44,LOSS!$G$5,'3'!$O$10:$O$44,LOSS!$B90)</f>
        <v>0</v>
      </c>
      <c r="U90" s="115">
        <f>SUMIFS('3'!$N$10:$N$44,'3'!$A$10:$A$44,LOSS!$I$5,'3'!$M$10:$M$44,LOSS!$B90)+SUMIFS('3'!$P$10:$P$44,'3'!$A$10:$A$44,LOSS!$I$5,'3'!$O$10:$O$44,LOSS!$B90)</f>
        <v>0</v>
      </c>
      <c r="V90" s="116">
        <f>SUMIFS('3'!$K$10:$K$44,'3'!$A$10:$A$44,LOSS!$I$5,'3'!$M$10:$M$44,LOSS!$B90)+SUMIFS('3'!$L$10:$L$44,'3'!$A$10:$A$44,LOSS!$I$5,'3'!$O$10:$O$44,LOSS!$B90)</f>
        <v>0</v>
      </c>
      <c r="W90" s="115">
        <f>SUMIFS('4'!$N$10:$N$44,'4'!$A$10:$A$44,LOSS!$E$5,'4'!$M$10:$M$44,LOSS!$B90)+SUMIFS('4'!$P$10:$P$44,'4'!$A$10:$A$44,LOSS!$E$5,'4'!$O$10:$O$44,LOSS!$B90)</f>
        <v>0</v>
      </c>
      <c r="X90" s="116">
        <f>SUMIFS('4'!$K$10:$K$44,'4'!$A$10:$A$44,LOSS!$E$5,'4'!$M$10:$M$44,LOSS!$B90)+SUMIFS('4'!$L$10:$L$44,'4'!$A$10:$A$44,LOSS!$E$5,'4'!$O$10:$O$44,LOSS!$B90)</f>
        <v>0</v>
      </c>
      <c r="Y90" s="115">
        <f>SUMIFS('4'!$N$10:$N$44,'4'!$A$10:$A$44,LOSS!$G$5,'4'!$M$10:$M$44,LOSS!$B90)+SUMIFS('4'!$P$10:$P$44,'4'!$A$10:$A$44,LOSS!$G$5,'4'!$O$10:$O$44,LOSS!$B90)</f>
        <v>0</v>
      </c>
      <c r="Z90" s="116">
        <f>SUMIFS('4'!$K$10:$K$44,'4'!$A$10:$A$44,LOSS!$G$5,'4'!$M$10:$M$44,LOSS!$B90)+SUMIFS('4'!$L$10:$L$44,'4'!$A$10:$A$44,LOSS!$G$5,'4'!$O$10:$O$44,LOSS!$B90)</f>
        <v>0</v>
      </c>
      <c r="AA90" s="115">
        <f>SUMIFS('4'!$N$10:$N$44,'4'!$A$10:$A$44,LOSS!$I$5,'4'!$M$10:$M$44,LOSS!$B90)+SUMIFS('4'!$P$10:$P$44,'4'!$A$10:$A$44,LOSS!$I$5,'4'!$O$10:$O$44,LOSS!$B90)</f>
        <v>0</v>
      </c>
      <c r="AB90" s="116">
        <f>SUMIFS('4'!$K$10:$K$44,'4'!$A$10:$A$44,LOSS!$I$5,'4'!$M$10:$M$44,LOSS!$B90)+SUMIFS('4'!$L$10:$L$44,'4'!$A$10:$A$44,LOSS!$I$5,'4'!$O$10:$O$44,LOSS!$B90)</f>
        <v>0</v>
      </c>
      <c r="AC90" s="115">
        <f>SUMIFS('5'!$N$10:$N$52,'5'!$A$10:$A$52,LOSS!$E$5,'5'!$M$10:$M$52,LOSS!$B90)+SUMIFS('5'!$P$10:$P$52,'5'!$A$10:$A$52,LOSS!$E$5,'5'!$O$10:$O$52,LOSS!$B90)</f>
        <v>0</v>
      </c>
      <c r="AD90" s="116">
        <f>SUMIFS('5'!$K$10:$K$52,'5'!$A$10:$A$52,LOSS!$E$5,'5'!$M$10:$M$52,LOSS!$B90)+SUMIFS('5'!$L$10:$L$52,'5'!$A$10:$A$52,LOSS!$E$5,'5'!$O$10:$O$52,LOSS!$B90)</f>
        <v>0</v>
      </c>
      <c r="AE90" s="115">
        <f>SUMIFS('5'!$N$10:$N$52,'5'!$A$10:$A$52,LOSS!$G$5,'5'!$M$10:$M$52,LOSS!$B90)+SUMIFS('5'!$P$10:$P$52,'5'!$A$10:$A$52,LOSS!$G$5,'5'!$O$10:$O$52,LOSS!$B90)</f>
        <v>0</v>
      </c>
      <c r="AF90" s="116">
        <f>SUMIFS('5'!$K$10:$K$52,'5'!$A$10:$A$52,LOSS!$G$5,'5'!$M$10:$M$52,LOSS!$B90)+SUMIFS('5'!$L$10:$L$52,'5'!$A$10:$A$52,LOSS!$G$5,'5'!$O$10:$O$52,LOSS!$B90)</f>
        <v>0</v>
      </c>
      <c r="AG90" s="115">
        <f>SUMIFS('5'!$N$10:$N$52,'5'!$A$10:$A$52,LOSS!$I$5,'5'!$M$10:$M$52,LOSS!$B90)+SUMIFS('5'!$P$10:$P$52,'5'!$A$10:$A$52,LOSS!$I$5,'5'!$O$10:$O$52,LOSS!$B90)</f>
        <v>0</v>
      </c>
      <c r="AH90" s="116">
        <f>SUMIFS('5'!$K$10:$K$52,'5'!$A$10:$A$52,LOSS!$I$5,'5'!$M$10:$M$52,LOSS!$B90)+SUMIFS('5'!$L$10:$L$52,'5'!$A$10:$A$52,LOSS!$I$5,'5'!$O$10:$O$52,LOSS!$B90)</f>
        <v>0</v>
      </c>
      <c r="AI90" s="115">
        <f>SUMIFS('6'!$N$10:$N$43,'6'!$A$10:$A$43,LOSS!$E$5,'6'!$M$10:$M$43,LOSS!$B90)+SUMIFS('6'!$P$10:$P$43,'6'!$A$10:$A$43,LOSS!$E$5,'6'!$O$10:$O$43,LOSS!$B90)</f>
        <v>0</v>
      </c>
      <c r="AJ90" s="116">
        <f>SUMIFS('6'!$K$10:$K$43,'6'!$A$10:$A$43,LOSS!$E$5,'6'!$M$10:$M$43,LOSS!$B90)+SUMIFS('6'!$L$10:$L$43,'6'!$A$10:$A$43,LOSS!$E$5,'6'!$O$10:$O$43,LOSS!$B90)</f>
        <v>0</v>
      </c>
      <c r="AK90" s="115">
        <f>SUMIFS('6'!$N$10:$N$43,'6'!$A$10:$A$43,LOSS!$G$5,'6'!$M$10:$M$43,LOSS!$B90)+SUMIFS('6'!$P$10:$P$43,'6'!$A$10:$A$43,LOSS!$G$5,'6'!$O$10:$O$43,LOSS!$B90)</f>
        <v>0</v>
      </c>
      <c r="AL90" s="116">
        <f>SUMIFS('6'!$K$10:$K$43,'6'!$A$10:$A$43,LOSS!$G$5,'6'!$M$10:$M$43,LOSS!$B90)+SUMIFS('6'!$L$10:$L$43,'6'!$A$10:$A$43,LOSS!$G$5,'6'!$O$10:$O$43,LOSS!$B90)</f>
        <v>0</v>
      </c>
      <c r="AM90" s="115">
        <f>SUMIFS('6'!$N$10:$N$43,'6'!$A$10:$A$43,LOSS!$I$5,'6'!$M$10:$M$43,LOSS!$B90)+SUMIFS('6'!$P$10:$P$43,'6'!$A$10:$A$43,LOSS!$I$5,'6'!$O$10:$O$43,LOSS!$B90)</f>
        <v>0</v>
      </c>
      <c r="AN90" s="116">
        <f>SUMIFS('6'!$K$10:$K$43,'6'!$A$10:$A$43,LOSS!$I$5,'6'!$M$10:$M$43,LOSS!$B90)+SUMIFS('6'!$L$10:$L$43,'6'!$A$10:$A$43,LOSS!$I$5,'6'!$O$10:$O$43,LOSS!$B90)</f>
        <v>0</v>
      </c>
      <c r="AO90" s="115">
        <f>SUMIFS('7'!$N$10:$N$44,'7'!$A$10:$A$44,LOSS!$E$5,'7'!$M$10:$M$44,LOSS!$B90)+SUMIFS('7'!$P$10:$P$44,'7'!$A$10:$A$44,LOSS!$E$5,'7'!$O$10:$O$44,LOSS!$B90)</f>
        <v>0</v>
      </c>
      <c r="AP90" s="116">
        <f>SUMIFS('7'!$K$10:$K$44,'7'!$A$10:$A$44,LOSS!$E$5,'7'!$M$10:$M$44,LOSS!$B90)+SUMIFS('7'!$L$10:$L$44,'7'!$A$10:$A$44,LOSS!$E$5,'7'!$O$10:$O$44,LOSS!$B90)</f>
        <v>0</v>
      </c>
      <c r="AQ90" s="115">
        <f>SUMIFS('7'!$N$10:$N$44,'7'!$A$10:$A$44,LOSS!$G$5,'7'!$M$10:$M$44,LOSS!$B90)+SUMIFS('7'!$P$10:$P$44,'7'!$A$10:$A$44,LOSS!$G$5,'7'!$O$10:$O$44,LOSS!$B90)</f>
        <v>0</v>
      </c>
      <c r="AR90" s="116">
        <f>SUMIFS('7'!$K$10:$K$44,'7'!$A$10:$A$44,LOSS!$G$5,'7'!$M$10:$M$44,LOSS!$B90)+SUMIFS('7'!$L$10:$L$44,'7'!$A$10:$A$44,LOSS!$G$5,'7'!$O$10:$O$44,LOSS!$B90)</f>
        <v>0</v>
      </c>
      <c r="AS90" s="115">
        <f>SUMIFS('7'!$N$10:$N$44,'7'!$A$10:$A$44,LOSS!$I$5,'7'!$M$10:$M$44,LOSS!$B90)+SUMIFS('7'!$P$10:$P$44,'7'!$A$10:$A$44,LOSS!$I$5,'7'!$O$10:$O$44,LOSS!$B90)</f>
        <v>0</v>
      </c>
      <c r="AT90" s="116">
        <f>SUMIFS('7'!$K$10:$K$44,'7'!$A$10:$A$44,LOSS!$I$5,'7'!$M$10:$M$44,LOSS!$B90)+SUMIFS('7'!$L$10:$L$44,'7'!$A$10:$A$44,LOSS!$I$5,'7'!$O$10:$O$44,LOSS!$B90)</f>
        <v>0</v>
      </c>
      <c r="AU90" s="115">
        <f>SUMIFS('8'!$N$10:$N$43,'8'!$A$10:$A$43,LOSS!$E$5,'8'!$M$10:$M$43,LOSS!$B90)+SUMIFS('8'!$P$10:$P$43,'8'!$A$10:$A$43,LOSS!$E$5,'8'!$O$10:$O$43,LOSS!$B90)</f>
        <v>0</v>
      </c>
      <c r="AV90" s="116">
        <f>SUMIFS('8'!$K$10:$K$43,'8'!$A$10:$A$43,LOSS!$E$5,'8'!$M$10:$M$43,LOSS!$B90)+SUMIFS('8'!$L$10:$L$43,'8'!$A$10:$A$43,LOSS!$E$5,'8'!$O$10:$O$43,LOSS!$B90)</f>
        <v>0</v>
      </c>
      <c r="AW90" s="115">
        <f>SUMIFS('8'!$N$10:$N$43,'8'!$A$10:$A$43,LOSS!$G$5,'8'!$M$10:$M$43,LOSS!$B90)+SUMIFS('8'!$P$10:$P$43,'8'!$A$10:$A$43,LOSS!$G$5,'8'!$O$10:$O$43,LOSS!$B90)</f>
        <v>0</v>
      </c>
      <c r="AX90" s="116">
        <f>SUMIFS('8'!$K$10:$K$43,'8'!$A$10:$A$43,LOSS!$G$5,'8'!$M$10:$M$43,LOSS!$B90)+SUMIFS('8'!$L$10:$L$43,'8'!$A$10:$A$43,LOSS!$G$5,'8'!$O$10:$O$43,LOSS!$B90)</f>
        <v>0</v>
      </c>
      <c r="AY90" s="115">
        <f>SUMIFS('8'!$N$10:$N$43,'8'!$A$10:$A$43,LOSS!$I$5,'8'!$M$10:$M$43,LOSS!$B90)+SUMIFS('8'!$P$10:$P$43,'8'!$A$10:$A$43,LOSS!$I$5,'8'!$O$10:$O$43,LOSS!$B90)</f>
        <v>0</v>
      </c>
      <c r="AZ90" s="116">
        <f>SUMIFS('8'!$K$10:$K$43,'8'!$A$10:$A$43,LOSS!$I$5,'8'!$M$10:$M$43,LOSS!$B90)+SUMIFS('8'!$L$10:$L$43,'8'!$A$10:$A$43,LOSS!$I$5,'8'!$O$10:$O$43,LOSS!$B90)</f>
        <v>0</v>
      </c>
      <c r="BA90" s="115">
        <f>SUMIFS('9'!$N$10:$N$51,'9'!$A$10:$A$51,LOSS!$E$5,'9'!$M$10:$M$51,LOSS!$B90)+SUMIFS('9'!$P$10:$P$51,'9'!$A$10:$A$51,LOSS!$E$5,'9'!$O$10:$O$51,LOSS!$B90)</f>
        <v>0</v>
      </c>
      <c r="BB90" s="116">
        <f>SUMIFS('9'!$K$10:$K$51,'9'!$A$10:$A$51,LOSS!$E$5,'9'!$M$10:$M$51,LOSS!$B90)+SUMIFS('9'!$L$10:$L$51,'9'!$A$10:$A$51,LOSS!$E$5,'9'!$O$10:$O$51,LOSS!$B90)</f>
        <v>0</v>
      </c>
      <c r="BC90" s="115">
        <f>SUMIFS('9'!$N$10:$N$51,'9'!$A$10:$A$51,LOSS!$G$5,'9'!$M$10:$M$51,LOSS!$B90)+SUMIFS('9'!$P$10:$P$51,'9'!$A$10:$A$51,LOSS!$G$5,'9'!$O$10:$O$51,LOSS!$B90)</f>
        <v>0</v>
      </c>
      <c r="BD90" s="116">
        <f>SUMIFS('9'!$K$10:$K$51,'9'!$A$10:$A$51,LOSS!$G$5,'9'!$M$10:$M$51,LOSS!$B90)+SUMIFS('9'!$L$10:$L$51,'9'!$A$10:$A$51,LOSS!$G$5,'9'!$O$10:$O$51,LOSS!$B90)</f>
        <v>0</v>
      </c>
      <c r="BE90" s="115">
        <f>SUMIFS('9'!$N$10:$N$51,'9'!$A$10:$A$51,LOSS!$I$5,'9'!$M$10:$M$51,LOSS!$B90)+SUMIFS('9'!$P$10:$P$51,'9'!$A$10:$A$51,LOSS!$I$5,'9'!$O$10:$O$51,LOSS!$B90)</f>
        <v>0</v>
      </c>
      <c r="BF90" s="116">
        <f>SUMIFS('9'!$K$10:$K$51,'9'!$A$10:$A$51,LOSS!$I$5,'9'!$M$10:$M$51,LOSS!$B90)+SUMIFS('9'!$L$10:$L$51,'9'!$A$10:$A$51,LOSS!$I$5,'9'!$O$10:$O$51,LOSS!$B90)</f>
        <v>0</v>
      </c>
      <c r="BG90" s="115">
        <f>SUMIFS('10'!$N$10:$N$44,'10'!$A$10:$A$44,LOSS!$E$5,'10'!$M$10:$M$44,LOSS!$B90)+SUMIFS('10'!$P$10:$P$44,'10'!$A$10:$A$44,LOSS!$E$5,'10'!$O$10:$O$44,LOSS!$B90)</f>
        <v>0</v>
      </c>
      <c r="BH90" s="116">
        <f>SUMIFS('10'!$K$10:$K$44,'10'!$A$10:$A$44,LOSS!$E$5,'10'!$M$10:$M$44,LOSS!$B90)+SUMIFS('10'!$L$10:$L$44,'10'!$A$10:$A$44,LOSS!$E$5,'10'!$O$10:$O$44,LOSS!$B90)</f>
        <v>0</v>
      </c>
      <c r="BI90" s="115">
        <f>SUMIFS('10'!$N$10:$N$44,'10'!$A$10:$A$44,LOSS!$G$5,'10'!$M$10:$M$44,LOSS!$B90)+SUMIFS('10'!$P$10:$P$44,'10'!$A$10:$A$44,LOSS!$G$5,'10'!$O$10:$O$44,LOSS!$B90)</f>
        <v>0</v>
      </c>
      <c r="BJ90" s="116">
        <f>SUMIFS('10'!$K$10:$K$44,'10'!$A$10:$A$44,LOSS!$G$5,'10'!$M$10:$M$44,LOSS!$B90)+SUMIFS('10'!$L$10:$L$44,'10'!$A$10:$A$44,LOSS!$G$5,'10'!$O$10:$O$44,LOSS!$B90)</f>
        <v>0</v>
      </c>
      <c r="BK90" s="115">
        <f>SUMIFS('10'!$N$10:$N$44,'10'!$A$10:$A$44,LOSS!$I$5,'10'!$M$10:$M$44,LOSS!$B90)+SUMIFS('10'!$P$10:$P$44,'10'!$A$10:$A$44,LOSS!$I$5,'10'!$O$10:$O$44,LOSS!$B90)</f>
        <v>0</v>
      </c>
      <c r="BL90" s="116">
        <f>SUMIFS('10'!$K$10:$K$44,'10'!$A$10:$A$44,LOSS!$I$5,'10'!$M$10:$M$44,LOSS!$B90)+SUMIFS('10'!$L$10:$L$44,'10'!$A$10:$A$44,LOSS!$I$5,'10'!$O$10:$O$44,LOSS!$B90)</f>
        <v>0</v>
      </c>
      <c r="BM90" s="115">
        <f>SUMIFS('11'!$N$10:$N$43,'11'!$A$10:$A$43,LOSS!$E$5,'11'!$M$10:$M$43,LOSS!$B90)+SUMIFS('11'!$P$10:$P$43,'11'!$A$10:$A$43,LOSS!$E$5,'11'!$O$10:$O$43,LOSS!$B90)</f>
        <v>0</v>
      </c>
      <c r="BN90" s="116">
        <f>SUMIFS('11'!$K$10:$K$43,'11'!$A$10:$A$43,LOSS!$E$5,'11'!$M$10:$M$43,LOSS!$B90)+SUMIFS('11'!$L$10:$L$43,'11'!$A$10:$A$43,LOSS!$E$5,'11'!$O$10:$O$43,LOSS!$B90)</f>
        <v>0</v>
      </c>
      <c r="BO90" s="115">
        <f>SUMIFS('11'!$N$10:$N$43,'11'!$A$10:$A$43,LOSS!$G$5,'11'!$M$10:$M$43,LOSS!$B90)+SUMIFS('11'!$P$10:$P$43,'11'!$A$10:$A$43,LOSS!$G$5,'11'!$O$10:$O$43,LOSS!$B90)</f>
        <v>0</v>
      </c>
      <c r="BP90" s="116">
        <f>SUMIFS('11'!$K$10:$K$43,'11'!$A$10:$A$43,LOSS!$G$5,'11'!$M$10:$M$43,LOSS!$B90)+SUMIFS('11'!$L$10:$L$43,'11'!$A$10:$A$43,LOSS!$G$5,'11'!$O$10:$O$43,LOSS!$B90)</f>
        <v>0</v>
      </c>
      <c r="BQ90" s="115">
        <f>SUMIFS('11'!$N$10:$N$43,'11'!$A$10:$A$43,LOSS!$I$5,'11'!$M$10:$M$43,LOSS!$B90)+SUMIFS('11'!$P$10:$P$43,'11'!$A$10:$A$43,LOSS!$I$5,'11'!$O$10:$O$43,LOSS!$B90)</f>
        <v>0</v>
      </c>
      <c r="BR90" s="116">
        <f>SUMIFS('11'!$K$10:$K$43,'11'!$A$10:$A$43,LOSS!$I$5,'11'!$M$10:$M$43,LOSS!$B90)+SUMIFS('11'!$L$10:$L$43,'11'!$A$10:$A$43,LOSS!$I$5,'11'!$O$10:$O$43,LOSS!$B90)</f>
        <v>0</v>
      </c>
      <c r="BS90" s="115">
        <f>SUMIFS('12'!$N$10:$N$44,'12'!$A$10:$A$44,LOSS!$E$5,'12'!$M$10:$M$44,LOSS!$B90)+SUMIFS('12'!$P$10:$P$44,'12'!$A$10:$A$44,LOSS!$E$5,'12'!$O$10:$O$44,LOSS!$B90)</f>
        <v>0</v>
      </c>
      <c r="BT90" s="116">
        <f>SUMIFS('12'!$K$10:$K$44,'12'!$A$10:$A$44,LOSS!$E$5,'12'!$M$10:$M$44,LOSS!$B90)+SUMIFS('12'!$L$10:$L$44,'12'!$A$10:$A$44,LOSS!$E$5,'12'!$O$10:$O$44,LOSS!$B90)</f>
        <v>0</v>
      </c>
      <c r="BU90" s="115">
        <f>SUMIFS('12'!$N$10:$N$44,'12'!$A$10:$A$44,LOSS!$G$5,'12'!$M$10:$M$44,LOSS!$B90)+SUMIFS('12'!$P$10:$P$44,'12'!$A$10:$A$44,LOSS!$G$5,'12'!$O$10:$O$44,LOSS!$B90)</f>
        <v>0</v>
      </c>
      <c r="BV90" s="116">
        <f>SUMIFS('12'!$K$10:$K$44,'12'!$A$10:$A$44,LOSS!$G$5,'12'!$M$10:$M$44,LOSS!$B90)+SUMIFS('12'!$L$10:$L$44,'12'!$A$10:$A$44,LOSS!$G$5,'12'!$O$10:$O$44,LOSS!$B90)</f>
        <v>0</v>
      </c>
      <c r="BW90" s="115">
        <f>SUMIFS('12'!$N$10:$N$44,'12'!$A$10:$A$44,LOSS!$I$5,'12'!$M$10:$M$44,LOSS!$B90)+SUMIFS('12'!$P$10:$P$44,'12'!$A$10:$A$44,LOSS!$I$5,'12'!$O$10:$O$44,LOSS!$B90)</f>
        <v>0</v>
      </c>
      <c r="BX90" s="116">
        <f>SUMIFS('12'!$K$10:$K$44,'12'!$A$10:$A$44,LOSS!$I$5,'12'!$M$10:$M$44,LOSS!$B90)+SUMIFS('12'!$L$10:$L$44,'12'!$A$10:$A$44,LOSS!$I$5,'12'!$O$10:$O$44,LOSS!$B90)</f>
        <v>0</v>
      </c>
      <c r="BY90" s="115">
        <f>SUMIFS('13'!$N$10:$N$44,'13'!$A$10:$A$44,LOSS!$E$5,'13'!$M$10:$M$44,LOSS!$B90)+SUMIFS('13'!$P$10:$P$44,'13'!$A$10:$A$44,LOSS!$E$5,'13'!$O$10:$O$44,LOSS!$B90)</f>
        <v>0</v>
      </c>
      <c r="BZ90" s="116">
        <f>SUMIFS('13'!$K$10:$K$44,'13'!$A$10:$A$44,LOSS!$E$5,'13'!$M$10:$M$44,LOSS!$B90)+SUMIFS('13'!$L$10:$L$44,'13'!$A$10:$A$44,LOSS!$E$5,'13'!$O$10:$O$44,LOSS!$B90)</f>
        <v>0</v>
      </c>
      <c r="CA90" s="115">
        <f>SUMIFS('13'!$N$10:$N$44,'13'!$A$10:$A$44,LOSS!$G$5,'13'!$M$10:$M$44,LOSS!$B90)+SUMIFS('13'!$P$10:$P$44,'13'!$A$10:$A$44,LOSS!$G$5,'13'!$O$10:$O$44,LOSS!$B90)</f>
        <v>0</v>
      </c>
      <c r="CB90" s="116">
        <f>SUMIFS('13'!$K$10:$K$44,'13'!$A$10:$A$44,LOSS!$G$5,'13'!$M$10:$M$44,LOSS!$B90)+SUMIFS('13'!$L$10:$L$44,'13'!$A$10:$A$44,LOSS!$G$5,'13'!$O$10:$O$44,LOSS!$B90)</f>
        <v>0</v>
      </c>
      <c r="CC90" s="115">
        <f>SUMIFS('13'!$N$10:$N$44,'13'!$A$10:$A$44,LOSS!$I$5,'13'!$M$10:$M$44,LOSS!$B90)+SUMIFS('13'!$P$10:$P$44,'13'!$A$10:$A$44,LOSS!$I$5,'13'!$O$10:$O$44,LOSS!$B90)</f>
        <v>0</v>
      </c>
      <c r="CD90" s="116">
        <f>SUMIFS('13'!$K$10:$K$44,'13'!$A$10:$A$44,LOSS!$I$5,'13'!$M$10:$M$44,LOSS!$B90)+SUMIFS('13'!$L$10:$L$44,'13'!$A$10:$A$44,LOSS!$I$5,'13'!$O$10:$O$44,LOSS!$B90)</f>
        <v>0</v>
      </c>
      <c r="CE90" s="115">
        <f>SUMIFS('14'!$N$10:$N$44,'14'!$A$10:$A$44,LOSS!$E$5,'14'!$M$10:$M$44,LOSS!$B90)+SUMIFS('14'!$P$10:$P$44,'14'!$A$10:$A$44,LOSS!$E$5,'14'!$O$10:$O$44,LOSS!$B90)</f>
        <v>0</v>
      </c>
      <c r="CF90" s="116">
        <f>SUMIFS('14'!$K$10:$K$44,'14'!$A$10:$A$44,LOSS!$E$5,'14'!$M$10:$M$44,LOSS!$B90)+SUMIFS('14'!$L$10:$L$44,'14'!$A$10:$A$44,LOSS!$E$5,'14'!$O$10:$O$44,LOSS!$B90)</f>
        <v>0</v>
      </c>
      <c r="CG90" s="115">
        <f>SUMIFS('14'!$N$10:$N$44,'14'!$A$10:$A$44,LOSS!$G$5,'14'!$M$10:$M$44,LOSS!$B90)+SUMIFS('14'!$P$10:$P$44,'14'!$A$10:$A$44,LOSS!$G$5,'14'!$O$10:$O$44,LOSS!$B90)</f>
        <v>0</v>
      </c>
      <c r="CH90" s="116">
        <f>SUMIFS('14'!$K$10:$K$44,'14'!$A$10:$A$44,LOSS!$G$5,'14'!$M$10:$M$44,LOSS!$B90)+SUMIFS('14'!$L$10:$L$44,'14'!$A$10:$A$44,LOSS!$G$5,'14'!$O$10:$O$44,LOSS!$B90)</f>
        <v>0</v>
      </c>
      <c r="CI90" s="115">
        <f>SUMIFS('14'!$N$10:$N$44,'14'!$A$10:$A$44,LOSS!$I$5,'14'!$M$10:$M$44,LOSS!$B90)+SUMIFS('14'!$P$10:$P$44,'14'!$A$10:$A$44,LOSS!$I$5,'14'!$O$10:$O$44,LOSS!$B90)</f>
        <v>0</v>
      </c>
      <c r="CJ90" s="116">
        <f>SUMIFS('14'!$K$10:$K$44,'14'!$A$10:$A$44,LOSS!$I$5,'14'!$M$10:$M$44,LOSS!$B90)+SUMIFS('14'!$L$10:$L$44,'14'!$A$10:$A$44,LOSS!$I$5,'14'!$O$10:$O$44,LOSS!$B90)</f>
        <v>0</v>
      </c>
      <c r="CK90" s="115">
        <f>SUMIFS('15'!$N$10:$N$44,'15'!$A$10:$A$44,LOSS!$E$5,'15'!$M$10:$M$44,LOSS!$B90)+SUMIFS('15'!$P$10:$P$44,'15'!$A$10:$A$44,LOSS!$E$5,'15'!$O$10:$O$44,LOSS!$B90)</f>
        <v>0</v>
      </c>
      <c r="CL90" s="116">
        <f>SUMIFS('15'!$K$10:$K$44,'15'!$A$10:$A$44,LOSS!$E$5,'15'!$M$10:$M$44,LOSS!$B90)+SUMIFS('15'!$L$10:$L$44,'15'!$A$10:$A$44,LOSS!$E$5,'15'!$O$10:$O$44,LOSS!$B90)</f>
        <v>0</v>
      </c>
      <c r="CM90" s="115">
        <f>SUMIFS('15'!$N$10:$N$44,'15'!$A$10:$A$44,LOSS!$G$5,'15'!$M$10:$M$44,LOSS!$B90)+SUMIFS('15'!$P$10:$P$44,'15'!$A$10:$A$44,LOSS!$G$5,'15'!$O$10:$O$44,LOSS!$B90)</f>
        <v>0</v>
      </c>
      <c r="CN90" s="116">
        <f>SUMIFS('15'!$K$10:$K$44,'15'!$A$10:$A$44,LOSS!$G$5,'15'!$M$10:$M$44,LOSS!$B90)+SUMIFS('15'!$L$10:$L$44,'15'!$A$10:$A$44,LOSS!$G$5,'15'!$O$10:$O$44,LOSS!$B90)</f>
        <v>0</v>
      </c>
      <c r="CO90" s="115">
        <f>SUMIFS('15'!$N$10:$N$44,'15'!$A$10:$A$44,LOSS!$I$5,'15'!$M$10:$M$44,LOSS!$B90)+SUMIFS('15'!$P$10:$P$44,'15'!$A$10:$A$44,LOSS!$I$5,'15'!$O$10:$O$44,LOSS!$B90)</f>
        <v>0</v>
      </c>
      <c r="CP90" s="116">
        <f>SUMIFS('15'!$K$10:$K$44,'15'!$A$10:$A$44,LOSS!$I$5,'15'!$M$10:$M$44,LOSS!$B90)+SUMIFS('15'!$L$10:$L$44,'15'!$A$10:$A$44,LOSS!$I$5,'15'!$O$10:$O$44,LOSS!$B90)</f>
        <v>0</v>
      </c>
      <c r="CQ90" s="115">
        <f>SUMIFS('16'!$N$10:$N$44,'16'!$A$10:$A$44,LOSS!$E$5,'16'!$M$10:$M$44,LOSS!$B90)+SUMIFS('16'!$P$10:$P$44,'16'!$A$10:$A$44,LOSS!$E$5,'16'!$O$10:$O$44,LOSS!$B90)</f>
        <v>0</v>
      </c>
      <c r="CR90" s="116">
        <f>SUMIFS('16'!$K$10:$K$44,'16'!$A$10:$A$44,LOSS!$E$5,'16'!$M$10:$M$44,LOSS!$B90)+SUMIFS('16'!$L$10:$L$44,'16'!$A$10:$A$44,LOSS!$E$5,'16'!$O$10:$O$44,LOSS!$B90)</f>
        <v>0</v>
      </c>
      <c r="CS90" s="115">
        <f>SUMIFS('16'!$N$10:$N$44,'16'!$A$10:$A$44,LOSS!$G$5,'16'!$M$10:$M$44,LOSS!$B90)+SUMIFS('16'!$P$10:$P$44,'16'!$A$10:$A$44,LOSS!$G$5,'16'!$O$10:$O$44,LOSS!$B90)</f>
        <v>0</v>
      </c>
      <c r="CT90" s="116">
        <f>SUMIFS('16'!$K$10:$K$44,'16'!$A$10:$A$44,LOSS!$G$5,'16'!$M$10:$M$44,LOSS!$B90)+SUMIFS('16'!$L$10:$L$44,'16'!$A$10:$A$44,LOSS!$G$5,'16'!$O$10:$O$44,LOSS!$B90)</f>
        <v>0</v>
      </c>
      <c r="CU90" s="115">
        <f>SUMIFS('16'!$N$10:$N$44,'16'!$A$10:$A$44,LOSS!$I$5,'16'!$M$10:$M$44,LOSS!$B90)+SUMIFS('16'!$P$10:$P$44,'16'!$A$10:$A$44,LOSS!$I$5,'16'!$O$10:$O$44,LOSS!$B90)</f>
        <v>0</v>
      </c>
      <c r="CV90" s="116">
        <f>SUMIFS('16'!$K$10:$K$44,'16'!$A$10:$A$44,LOSS!$I$5,'16'!$M$10:$M$44,LOSS!$B90)+SUMIFS('16'!$L$10:$L$44,'16'!$A$10:$A$44,LOSS!$I$5,'16'!$O$10:$O$44,LOSS!$B90)</f>
        <v>0</v>
      </c>
      <c r="CW90" s="115">
        <f>SUMIFS('17'!$N$10:$N$44,'17'!$A$10:$A$44,LOSS!$E$5,'17'!$M$10:$M$44,LOSS!$B90)+SUMIFS('17'!$P$10:$P$44,'17'!$A$10:$A$44,LOSS!$E$5,'17'!$O$10:$O$44,LOSS!$B90)</f>
        <v>0</v>
      </c>
      <c r="CX90" s="116">
        <f>SUMIFS('17'!$K$10:$K$44,'17'!$A$10:$A$44,LOSS!$E$5,'17'!$M$10:$M$44,LOSS!$B90)+SUMIFS('17'!$L$10:$L$44,'17'!$A$10:$A$44,LOSS!$E$5,'17'!$O$10:$O$44,LOSS!$B90)</f>
        <v>0</v>
      </c>
      <c r="CY90" s="115">
        <f>SUMIFS('17'!$N$10:$N$44,'17'!$A$10:$A$44,LOSS!$G$5,'17'!$M$10:$M$44,LOSS!$B90)+SUMIFS('17'!$P$10:$P$44,'17'!$A$10:$A$44,LOSS!$G$5,'17'!$O$10:$O$44,LOSS!$B90)</f>
        <v>0</v>
      </c>
      <c r="CZ90" s="116">
        <f>SUMIFS('17'!$K$10:$K$44,'17'!$A$10:$A$44,LOSS!$G$5,'17'!$M$10:$M$44,LOSS!$B90)+SUMIFS('17'!$L$10:$L$44,'17'!$A$10:$A$44,LOSS!$G$5,'17'!$O$10:$O$44,LOSS!$B90)</f>
        <v>0</v>
      </c>
      <c r="DA90" s="115">
        <f>SUMIFS('17'!$N$10:$N$44,'17'!$A$10:$A$44,LOSS!$I$5,'17'!$M$10:$M$44,LOSS!$B90)+SUMIFS('17'!$P$10:$P$44,'17'!$A$10:$A$44,LOSS!$I$5,'17'!$O$10:$O$44,LOSS!$B90)</f>
        <v>0</v>
      </c>
      <c r="DB90" s="116">
        <f>SUMIFS('17'!$K$10:$K$44,'17'!$A$10:$A$44,LOSS!$I$5,'17'!$M$10:$M$44,LOSS!$B90)+SUMIFS('17'!$L$10:$L$44,'17'!$A$10:$A$44,LOSS!$I$5,'17'!$O$10:$O$44,LOSS!$B90)</f>
        <v>0</v>
      </c>
      <c r="DC90" s="115">
        <f>SUMIFS('18'!$N$10:$N$44,'18'!$A$10:$A$44,LOSS!$E$5,'18'!$M$10:$M$44,LOSS!$B90)+SUMIFS('18'!$P$10:$P$44,'18'!$A$10:$A$44,LOSS!$E$5,'18'!$O$10:$O$44,LOSS!$B90)</f>
        <v>0</v>
      </c>
      <c r="DD90" s="116">
        <f>SUMIFS('18'!$K$10:$K$44,'18'!$A$10:$A$44,LOSS!$E$5,'18'!$M$10:$M$44,LOSS!$B90)+SUMIFS('18'!$L$10:$L$44,'18'!$A$10:$A$44,LOSS!$E$5,'18'!$O$10:$O$44,LOSS!$B90)</f>
        <v>0</v>
      </c>
      <c r="DE90" s="115">
        <f>SUMIFS('18'!$N$10:$N$44,'18'!$A$10:$A$44,LOSS!$G$5,'18'!$M$10:$M$44,LOSS!$B90)+SUMIFS('18'!$P$10:$P$44,'18'!$A$10:$A$44,LOSS!$G$5,'18'!$O$10:$O$44,LOSS!$B90)</f>
        <v>0</v>
      </c>
      <c r="DF90" s="116">
        <f>SUMIFS('18'!$K$10:$K$44,'18'!$A$10:$A$44,LOSS!$G$5,'18'!$M$10:$M$44,LOSS!$B90)+SUMIFS('18'!$L$10:$L$44,'18'!$A$10:$A$44,LOSS!$G$5,'18'!$O$10:$O$44,LOSS!$B90)</f>
        <v>0</v>
      </c>
      <c r="DG90" s="115">
        <f>SUMIFS('18'!$N$10:$N$44,'18'!$A$10:$A$44,LOSS!$I$5,'18'!$M$10:$M$44,LOSS!$B90)+SUMIFS('18'!$P$10:$P$44,'18'!$A$10:$A$44,LOSS!$I$5,'18'!$O$10:$O$44,LOSS!$B90)</f>
        <v>0</v>
      </c>
      <c r="DH90" s="116">
        <f>SUMIFS('18'!$K$10:$K$44,'18'!$A$10:$A$44,LOSS!$I$5,'18'!$M$10:$M$44,LOSS!$B90)+SUMIFS('18'!$L$10:$L$44,'18'!$A$10:$A$44,LOSS!$I$5,'18'!$O$10:$O$44,LOSS!$B90)</f>
        <v>0</v>
      </c>
      <c r="DI90" s="115">
        <f>SUMIFS('19'!$N$10:$N$44,'19'!$A$10:$A$44,LOSS!$E$5,'19'!$M$10:$M$44,LOSS!$B90)+SUMIFS('19'!$P$10:$P$44,'19'!$A$10:$A$44,LOSS!$E$5,'19'!$O$10:$O$44,LOSS!$B90)</f>
        <v>0</v>
      </c>
      <c r="DJ90" s="116">
        <f>SUMIFS('19'!$K$10:$K$44,'19'!$A$10:$A$44,LOSS!$E$5,'19'!$M$10:$M$44,LOSS!$B90)+SUMIFS('19'!$L$10:$L$44,'19'!$A$10:$A$44,LOSS!$E$5,'19'!$O$10:$O$44,LOSS!$B90)</f>
        <v>0</v>
      </c>
      <c r="DK90" s="115">
        <f>SUMIFS('19'!$N$10:$N$44,'19'!$A$10:$A$44,LOSS!$G$5,'19'!$M$10:$M$44,LOSS!$B90)+SUMIFS('19'!$P$10:$P$44,'19'!$A$10:$A$44,LOSS!$G$5,'19'!$O$10:$O$44,LOSS!$B90)</f>
        <v>0</v>
      </c>
      <c r="DL90" s="116">
        <f>SUMIFS('19'!$K$10:$K$44,'19'!$A$10:$A$44,LOSS!$G$5,'19'!$M$10:$M$44,LOSS!$B90)+SUMIFS('19'!$L$10:$L$44,'19'!$A$10:$A$44,LOSS!$G$5,'19'!$O$10:$O$44,LOSS!$B90)</f>
        <v>0</v>
      </c>
      <c r="DM90" s="115">
        <f>SUMIFS('19'!$N$10:$N$44,'19'!$A$10:$A$44,LOSS!$I$5,'19'!$M$10:$M$44,LOSS!$B90)+SUMIFS('19'!$P$10:$P$44,'19'!$A$10:$A$44,LOSS!$I$5,'19'!$O$10:$O$44,LOSS!$B90)</f>
        <v>0</v>
      </c>
      <c r="DN90" s="116">
        <f>SUMIFS('19'!$K$10:$K$44,'19'!$A$10:$A$44,LOSS!$I$5,'19'!$M$10:$M$44,LOSS!$B90)+SUMIFS('19'!$L$10:$L$44,'19'!$A$10:$A$44,LOSS!$I$5,'19'!$O$10:$O$44,LOSS!$B90)</f>
        <v>0</v>
      </c>
      <c r="DO90" s="115">
        <f>SUMIFS('20'!$N$10:$N$44,'20'!$A$10:$A$44,LOSS!$E$5,'20'!$M$10:$M$44,LOSS!$B90)+SUMIFS('20'!$P$10:$P$44,'20'!$A$10:$A$44,LOSS!$E$5,'20'!$O$10:$O$44,LOSS!$B90)</f>
        <v>0</v>
      </c>
      <c r="DP90" s="116">
        <f>SUMIFS('20'!$K$10:$K$44,'20'!$A$10:$A$44,LOSS!$E$5,'20'!$M$10:$M$44,LOSS!$B90)+SUMIFS('20'!$L$10:$L$44,'20'!$A$10:$A$44,LOSS!$E$5,'20'!$O$10:$O$44,LOSS!$B90)</f>
        <v>0</v>
      </c>
      <c r="DQ90" s="115">
        <f>SUMIFS('20'!$N$10:$N$44,'20'!$A$10:$A$44,LOSS!$G$5,'20'!$M$10:$M$44,LOSS!$B90)+SUMIFS('20'!$P$10:$P$44,'20'!$A$10:$A$44,LOSS!$G$5,'20'!$O$10:$O$44,LOSS!$B90)</f>
        <v>0</v>
      </c>
      <c r="DR90" s="116">
        <f>SUMIFS('20'!$K$10:$K$44,'20'!$A$10:$A$44,LOSS!$G$5,'20'!$M$10:$M$44,LOSS!$B90)+SUMIFS('20'!$L$10:$L$44,'20'!$A$10:$A$44,LOSS!$G$5,'20'!$O$10:$O$44,LOSS!$B90)</f>
        <v>0</v>
      </c>
      <c r="DS90" s="115">
        <f>SUMIFS('20'!$N$10:$N$44,'20'!$A$10:$A$44,LOSS!$I$5,'20'!$M$10:$M$44,LOSS!$B90)+SUMIFS('20'!$P$10:$P$44,'20'!$A$10:$A$44,LOSS!$I$5,'20'!$O$10:$O$44,LOSS!$B90)</f>
        <v>0</v>
      </c>
      <c r="DT90" s="116">
        <f>SUMIFS('20'!$K$10:$K$44,'20'!$A$10:$A$44,LOSS!$I$5,'20'!$M$10:$M$44,LOSS!$B90)+SUMIFS('20'!$L$10:$L$44,'20'!$A$10:$A$44,LOSS!$I$5,'20'!$O$10:$O$44,LOSS!$B90)</f>
        <v>0</v>
      </c>
      <c r="DU90" s="115">
        <f>SUMIFS('21'!$N$10:$N$44,'21'!$A$10:$A$44,LOSS!$E$5,'21'!$M$10:$M$44,LOSS!$B90)+SUMIFS('21'!$P$10:$P$44,'21'!$A$10:$A$44,LOSS!$E$5,'21'!$O$10:$O$44,LOSS!$B90)</f>
        <v>0</v>
      </c>
      <c r="DV90" s="116">
        <f>SUMIFS('21'!$K$10:$K$44,'21'!$A$10:$A$44,LOSS!$E$5,'21'!$M$10:$M$44,LOSS!$B90)+SUMIFS('21'!$L$10:$L$44,'21'!$A$10:$A$44,LOSS!$E$5,'21'!$O$10:$O$44,LOSS!$B90)</f>
        <v>0</v>
      </c>
      <c r="DW90" s="115">
        <f>SUMIFS('21'!$N$10:$N$44,'21'!$A$10:$A$44,LOSS!$G$5,'21'!$M$10:$M$44,LOSS!$B90)+SUMIFS('21'!$P$10:$P$44,'21'!$A$10:$A$44,LOSS!$G$5,'21'!$O$10:$O$44,LOSS!$B90)</f>
        <v>0</v>
      </c>
      <c r="DX90" s="116">
        <f>SUMIFS('21'!$K$10:$K$44,'21'!$A$10:$A$44,LOSS!$G$5,'21'!$M$10:$M$44,LOSS!$B90)+SUMIFS('21'!$L$10:$L$44,'21'!$A$10:$A$44,LOSS!$G$5,'21'!$O$10:$O$44,LOSS!$B90)</f>
        <v>0</v>
      </c>
      <c r="DY90" s="115">
        <f>SUMIFS('21'!$N$10:$N$44,'21'!$A$10:$A$44,LOSS!$I$5,'21'!$M$10:$M$44,LOSS!$B90)+SUMIFS('21'!$P$10:$P$44,'21'!$A$10:$A$44,LOSS!$I$5,'21'!$O$10:$O$44,LOSS!$B90)</f>
        <v>0</v>
      </c>
      <c r="DZ90" s="116">
        <f>SUMIFS('21'!$K$10:$K$44,'21'!$A$10:$A$44,LOSS!$I$5,'21'!$M$10:$M$44,LOSS!$B90)+SUMIFS('21'!$L$10:$L$44,'21'!$A$10:$A$44,LOSS!$I$5,'21'!$O$10:$O$44,LOSS!$B90)</f>
        <v>0</v>
      </c>
      <c r="EA90" s="115">
        <f>SUMIFS('22'!$N$10:$N$44,'22'!$A$10:$A$44,LOSS!$E$5,'22'!$M$10:$M$44,LOSS!$B90)+SUMIFS('22'!$P$10:$P$44,'22'!$A$10:$A$44,LOSS!$E$5,'22'!$O$10:$O$44,LOSS!$B90)</f>
        <v>0</v>
      </c>
      <c r="EB90" s="116">
        <f>SUMIFS('22'!$K$10:$K$44,'22'!$A$10:$A$44,LOSS!$E$5,'22'!$M$10:$M$44,LOSS!$B90)+SUMIFS('22'!$L$10:$L$44,'22'!$A$10:$A$44,LOSS!$E$5,'22'!$O$10:$O$44,LOSS!$B90)</f>
        <v>0</v>
      </c>
      <c r="EC90" s="115">
        <f>SUMIFS('22'!$N$10:$N$44,'22'!$A$10:$A$44,LOSS!$G$5,'22'!$M$10:$M$44,LOSS!$B90)+SUMIFS('22'!$P$10:$P$44,'22'!$A$10:$A$44,LOSS!$G$5,'22'!$O$10:$O$44,LOSS!$B90)</f>
        <v>0</v>
      </c>
      <c r="ED90" s="116">
        <f>SUMIFS('22'!$K$10:$K$44,'22'!$A$10:$A$44,LOSS!$G$5,'22'!$M$10:$M$44,LOSS!$B90)+SUMIFS('22'!$L$10:$L$44,'22'!$A$10:$A$44,LOSS!$G$5,'22'!$O$10:$O$44,LOSS!$B90)</f>
        <v>0</v>
      </c>
      <c r="EE90" s="115">
        <f>SUMIFS('22'!$N$10:$N$44,'22'!$A$10:$A$44,LOSS!$I$5,'22'!$M$10:$M$44,LOSS!$B90)+SUMIFS('22'!$P$10:$P$44,'22'!$A$10:$A$44,LOSS!$I$5,'22'!$O$10:$O$44,LOSS!$B90)</f>
        <v>0</v>
      </c>
      <c r="EF90" s="116">
        <f>SUMIFS('22'!$K$10:$K$44,'22'!$A$10:$A$44,LOSS!$I$5,'22'!$M$10:$M$44,LOSS!$B90)+SUMIFS('22'!$L$10:$L$44,'22'!$A$10:$A$44,LOSS!$I$5,'22'!$O$10:$O$44,LOSS!$B90)</f>
        <v>0</v>
      </c>
      <c r="EG90" s="115">
        <f>SUMIFS('23'!$N$10:$N$44,'23'!$A$10:$A$44,LOSS!$E$5,'23'!$M$10:$M$44,LOSS!$B90)+SUMIFS('23'!$P$10:$P$44,'23'!$A$10:$A$44,LOSS!$E$5,'23'!$O$10:$O$44,LOSS!$B90)</f>
        <v>0</v>
      </c>
      <c r="EH90" s="116">
        <f>SUMIFS('23'!$K$10:$K$44,'23'!$A$10:$A$44,LOSS!$E$5,'23'!$M$10:$M$44,LOSS!$B90)+SUMIFS('23'!$L$10:$L$44,'23'!$A$10:$A$44,LOSS!$E$5,'23'!$O$10:$O$44,LOSS!$B90)</f>
        <v>0</v>
      </c>
      <c r="EI90" s="115">
        <f>SUMIFS('23'!$N$10:$N$44,'23'!$A$10:$A$44,LOSS!$G$5,'23'!$M$10:$M$44,LOSS!$B90)+SUMIFS('23'!$P$10:$P$44,'23'!$A$10:$A$44,LOSS!$G$5,'23'!$O$10:$O$44,LOSS!$B90)</f>
        <v>0</v>
      </c>
      <c r="EJ90" s="116">
        <f>SUMIFS('23'!$K$10:$K$44,'23'!$A$10:$A$44,LOSS!$G$5,'23'!$M$10:$M$44,LOSS!$B90)+SUMIFS('23'!$L$10:$L$44,'23'!$A$10:$A$44,LOSS!$G$5,'23'!$O$10:$O$44,LOSS!$B90)</f>
        <v>0</v>
      </c>
      <c r="EK90" s="115">
        <f>SUMIFS('23'!$N$10:$N$44,'23'!$A$10:$A$44,LOSS!$I$5,'23'!$M$10:$M$44,LOSS!$B90)+SUMIFS('23'!$P$10:$P$44,'23'!$A$10:$A$44,LOSS!$I$5,'23'!$O$10:$O$44,LOSS!$B90)</f>
        <v>0</v>
      </c>
      <c r="EL90" s="116">
        <f>SUMIFS('23'!$K$10:$K$44,'23'!$A$10:$A$44,LOSS!$I$5,'23'!$M$10:$M$44,LOSS!$B90)+SUMIFS('23'!$L$10:$L$44,'23'!$A$10:$A$44,LOSS!$I$5,'23'!$O$10:$O$44,LOSS!$B90)</f>
        <v>0</v>
      </c>
      <c r="EM90" s="115">
        <f>SUMIFS('24'!$N$10:$N$44,'24'!$A$10:$A$44,LOSS!$E$5,'24'!$M$10:$M$44,LOSS!$B90)+SUMIFS('24'!$P$10:$P$44,'24'!$A$10:$A$44,LOSS!$E$5,'24'!$O$10:$O$44,LOSS!$B90)</f>
        <v>0</v>
      </c>
      <c r="EN90" s="116">
        <f>SUMIFS('24'!$K$10:$K$44,'24'!$A$10:$A$44,LOSS!$E$5,'24'!$M$10:$M$44,LOSS!$B90)+SUMIFS('24'!$L$10:$L$44,'24'!$A$10:$A$44,LOSS!$E$5,'24'!$O$10:$O$44,LOSS!$B90)</f>
        <v>0</v>
      </c>
      <c r="EO90" s="115">
        <f>SUMIFS('24'!$N$10:$N$44,'24'!$A$10:$A$44,LOSS!$G$5,'24'!$M$10:$M$44,LOSS!$B90)+SUMIFS('24'!$P$10:$P$44,'24'!$A$10:$A$44,LOSS!$G$5,'24'!$O$10:$O$44,LOSS!$B90)</f>
        <v>0</v>
      </c>
      <c r="EP90" s="116">
        <f>SUMIFS('24'!$K$10:$K$44,'24'!$A$10:$A$44,LOSS!$G$5,'24'!$M$10:$M$44,LOSS!$B90)+SUMIFS('24'!$L$10:$L$44,'24'!$A$10:$A$44,LOSS!$G$5,'24'!$O$10:$O$44,LOSS!$B90)</f>
        <v>0</v>
      </c>
      <c r="EQ90" s="115">
        <f>SUMIFS('24'!$N$10:$N$44,'24'!$A$10:$A$44,LOSS!$I$5,'24'!$M$10:$M$44,LOSS!$B90)+SUMIFS('24'!$P$10:$P$44,'24'!$A$10:$A$44,LOSS!$I$5,'24'!$O$10:$O$44,LOSS!$B90)</f>
        <v>0</v>
      </c>
      <c r="ER90" s="116">
        <f>SUMIFS('24'!$K$10:$K$44,'24'!$A$10:$A$44,LOSS!$I$5,'24'!$M$10:$M$44,LOSS!$B90)+SUMIFS('24'!$L$10:$L$44,'24'!$A$10:$A$44,LOSS!$I$5,'24'!$O$10:$O$44,LOSS!$B90)</f>
        <v>0</v>
      </c>
      <c r="ES90" s="115">
        <f>SUMIFS('25'!$N$10:$N$44,'25'!$A$10:$A$44,LOSS!$E$5,'25'!$M$10:$M$44,LOSS!$B90)+SUMIFS('25'!$P$10:$P$44,'25'!$A$10:$A$44,LOSS!$E$5,'25'!$O$10:$O$44,LOSS!$B90)</f>
        <v>0</v>
      </c>
      <c r="ET90" s="116">
        <f>SUMIFS('25'!$K$10:$K$44,'25'!$A$10:$A$44,LOSS!$E$5,'25'!$M$10:$M$44,LOSS!$B90)+SUMIFS('25'!$L$10:$L$44,'25'!$A$10:$A$44,LOSS!$E$5,'25'!$O$10:$O$44,LOSS!$B90)</f>
        <v>0</v>
      </c>
      <c r="EU90" s="115">
        <f>SUMIFS('25'!$N$10:$N$44,'25'!$A$10:$A$44,LOSS!$G$5,'25'!$M$10:$M$44,LOSS!$B90)+SUMIFS('25'!$P$10:$P$44,'25'!$A$10:$A$44,LOSS!$G$5,'25'!$O$10:$O$44,LOSS!$B90)</f>
        <v>0</v>
      </c>
      <c r="EV90" s="116">
        <f>SUMIFS('25'!$K$10:$K$44,'25'!$A$10:$A$44,LOSS!$G$5,'25'!$M$10:$M$44,LOSS!$B90)+SUMIFS('25'!$L$10:$L$44,'25'!$A$10:$A$44,LOSS!$G$5,'25'!$O$10:$O$44,LOSS!$B90)</f>
        <v>0</v>
      </c>
      <c r="EW90" s="115">
        <f>SUMIFS('25'!$N$10:$N$44,'25'!$A$10:$A$44,LOSS!$I$5,'25'!$M$10:$M$44,LOSS!$B90)+SUMIFS('25'!$P$10:$P$44,'25'!$A$10:$A$44,LOSS!$I$5,'25'!$O$10:$O$44,LOSS!$B90)</f>
        <v>0</v>
      </c>
      <c r="EX90" s="116">
        <f>SUMIFS('25'!$K$10:$K$44,'25'!$A$10:$A$44,LOSS!$I$5,'25'!$M$10:$M$44,LOSS!$B90)+SUMIFS('25'!$L$10:$L$44,'25'!$A$10:$A$44,LOSS!$I$5,'25'!$O$10:$O$44,LOSS!$B90)</f>
        <v>0</v>
      </c>
      <c r="EY90" s="115">
        <f>SUMIFS('26'!$N$10:$N$44,'26'!$A$10:$A$44,LOSS!$E$5,'26'!$M$10:$M$44,LOSS!$B90)+SUMIFS('26'!$P$10:$P$44,'26'!$A$10:$A$44,LOSS!$E$5,'26'!$O$10:$O$44,LOSS!$B90)</f>
        <v>0</v>
      </c>
      <c r="EZ90" s="116">
        <f>SUMIFS('26'!$K$10:$K$44,'26'!$A$10:$A$44,LOSS!$E$5,'26'!$M$10:$M$44,LOSS!$B90)+SUMIFS('26'!$L$10:$L$44,'26'!$A$10:$A$44,LOSS!$E$5,'26'!$O$10:$O$44,LOSS!$B90)</f>
        <v>0</v>
      </c>
      <c r="FA90" s="115">
        <f>SUMIFS('26'!$N$10:$N$44,'26'!$A$10:$A$44,LOSS!$G$5,'26'!$M$10:$M$44,LOSS!$B90)+SUMIFS('26'!$P$10:$P$44,'26'!$A$10:$A$44,LOSS!$G$5,'26'!$O$10:$O$44,LOSS!$B90)</f>
        <v>0</v>
      </c>
      <c r="FB90" s="116">
        <f>SUMIFS('26'!$K$10:$K$44,'26'!$A$10:$A$44,LOSS!$G$5,'26'!$M$10:$M$44,LOSS!$B90)+SUMIFS('26'!$L$10:$L$44,'26'!$A$10:$A$44,LOSS!$G$5,'26'!$O$10:$O$44,LOSS!$B90)</f>
        <v>0</v>
      </c>
      <c r="FC90" s="115">
        <f>SUMIFS('26'!$N$10:$N$44,'26'!$A$10:$A$44,LOSS!$I$5,'26'!$M$10:$M$44,LOSS!$B90)+SUMIFS('26'!$P$10:$P$44,'26'!$A$10:$A$44,LOSS!$I$5,'26'!$O$10:$O$44,LOSS!$B90)</f>
        <v>0</v>
      </c>
      <c r="FD90" s="116">
        <f>SUMIFS('26'!$K$10:$K$44,'26'!$A$10:$A$44,LOSS!$I$5,'26'!$M$10:$M$44,LOSS!$B90)+SUMIFS('26'!$L$10:$L$44,'26'!$A$10:$A$44,LOSS!$I$5,'26'!$O$10:$O$44,LOSS!$B90)</f>
        <v>0</v>
      </c>
      <c r="FE90" s="115">
        <f>SUMIFS('27'!$N$10:$N$44,'27'!$A$10:$A$44,LOSS!$E$5,'27'!$M$10:$M$44,LOSS!$B90)+SUMIFS('27'!$P$10:$P$44,'27'!$A$10:$A$44,LOSS!$E$5,'27'!$O$10:$O$44,LOSS!$B90)</f>
        <v>0</v>
      </c>
      <c r="FF90" s="116">
        <f>SUMIFS('27'!$K$10:$K$44,'27'!$A$10:$A$44,LOSS!$E$5,'27'!$M$10:$M$44,LOSS!$B90)+SUMIFS('27'!$L$10:$L$44,'27'!$A$10:$A$44,LOSS!$E$5,'27'!$O$10:$O$44,LOSS!$B90)</f>
        <v>0</v>
      </c>
      <c r="FG90" s="115">
        <f>SUMIFS('27'!$N$10:$N$44,'27'!$A$10:$A$44,LOSS!$G$5,'27'!$M$10:$M$44,LOSS!$B90)+SUMIFS('27'!$P$10:$P$44,'27'!$A$10:$A$44,LOSS!$G$5,'27'!$O$10:$O$44,LOSS!$B90)</f>
        <v>0</v>
      </c>
      <c r="FH90" s="116">
        <f>SUMIFS('27'!$K$10:$K$44,'27'!$A$10:$A$44,LOSS!$G$5,'27'!$M$10:$M$44,LOSS!$B90)+SUMIFS('27'!$L$10:$L$44,'27'!$A$10:$A$44,LOSS!$G$5,'27'!$O$10:$O$44,LOSS!$B90)</f>
        <v>0</v>
      </c>
      <c r="FI90" s="115">
        <f>SUMIFS('27'!$N$10:$N$44,'27'!$A$10:$A$44,LOSS!$I$5,'27'!$M$10:$M$44,LOSS!$B90)+SUMIFS('27'!$P$10:$P$44,'27'!$A$10:$A$44,LOSS!$I$5,'27'!$O$10:$O$44,LOSS!$B90)</f>
        <v>0</v>
      </c>
      <c r="FJ90" s="116">
        <f>SUMIFS('27'!$K$10:$K$44,'27'!$A$10:$A$44,LOSS!$I$5,'27'!$M$10:$M$44,LOSS!$B90)+SUMIFS('27'!$L$10:$L$44,'27'!$A$10:$A$44,LOSS!$I$5,'27'!$O$10:$O$44,LOSS!$B90)</f>
        <v>0</v>
      </c>
      <c r="FK90" s="115">
        <f>SUMIFS('28'!$N$10:$N$44,'28'!$A$10:$A$44,LOSS!$E$5,'28'!$M$10:$M$44,LOSS!$B90)+SUMIFS('28'!$P$10:$P$44,'28'!$A$10:$A$44,LOSS!$E$5,'28'!$O$10:$O$44,LOSS!$B90)</f>
        <v>0</v>
      </c>
      <c r="FL90" s="116">
        <f>SUMIFS('28'!$K$10:$K$44,'28'!$A$10:$A$44,LOSS!$E$5,'28'!$M$10:$M$44,LOSS!$B90)+SUMIFS('28'!$L$10:$L$44,'28'!$A$10:$A$44,LOSS!$E$5,'28'!$O$10:$O$44,LOSS!$B90)</f>
        <v>0</v>
      </c>
      <c r="FM90" s="115">
        <f>SUMIFS('28'!$N$10:$N$44,'28'!$A$10:$A$44,LOSS!$G$5,'28'!$M$10:$M$44,LOSS!$B90)+SUMIFS('28'!$P$10:$P$44,'28'!$A$10:$A$44,LOSS!$G$5,'28'!$O$10:$O$44,LOSS!$B90)</f>
        <v>0</v>
      </c>
      <c r="FN90" s="116">
        <f>SUMIFS('28'!$K$10:$K$44,'28'!$A$10:$A$44,LOSS!$G$5,'28'!$M$10:$M$44,LOSS!$B90)+SUMIFS('28'!$L$10:$L$44,'28'!$A$10:$A$44,LOSS!$G$5,'28'!$O$10:$O$44,LOSS!$B90)</f>
        <v>0</v>
      </c>
      <c r="FO90" s="115">
        <f>SUMIFS('28'!$N$10:$N$44,'28'!$A$10:$A$44,LOSS!$I$5,'28'!$M$10:$M$44,LOSS!$B90)+SUMIFS('28'!$P$10:$P$44,'28'!$A$10:$A$44,LOSS!$I$5,'28'!$O$10:$O$44,LOSS!$B90)</f>
        <v>0</v>
      </c>
      <c r="FP90" s="116">
        <f>SUMIFS('28'!$K$10:$K$44,'28'!$A$10:$A$44,LOSS!$I$5,'28'!$M$10:$M$44,LOSS!$B90)+SUMIFS('28'!$L$10:$L$44,'28'!$A$10:$A$44,LOSS!$I$5,'28'!$O$10:$O$44,LOSS!$B90)</f>
        <v>0</v>
      </c>
      <c r="FQ90" s="115">
        <f>SUMIFS('29'!$N$10:$N$44,'29'!$A$10:$A$44,LOSS!$E$5,'29'!$M$10:$M$44,LOSS!$B90)+SUMIFS('29'!$P$10:$P$44,'29'!$A$10:$A$44,LOSS!$E$5,'29'!$O$10:$O$44,LOSS!$B90)</f>
        <v>0</v>
      </c>
      <c r="FR90" s="116">
        <f>SUMIFS('29'!$K$10:$K$44,'29'!$A$10:$A$44,LOSS!$E$5,'29'!$M$10:$M$44,LOSS!$B90)+SUMIFS('29'!$L$10:$L$44,'29'!$A$10:$A$44,LOSS!$E$5,'29'!$O$10:$O$44,LOSS!$B90)</f>
        <v>0</v>
      </c>
      <c r="FS90" s="115">
        <f>SUMIFS('29'!$N$10:$N$44,'29'!$A$10:$A$44,LOSS!$G$5,'29'!$M$10:$M$44,LOSS!$B90)+SUMIFS('29'!$P$10:$P$44,'29'!$A$10:$A$44,LOSS!$G$5,'29'!$O$10:$O$44,LOSS!$B90)</f>
        <v>0</v>
      </c>
      <c r="FT90" s="116">
        <f>SUMIFS('29'!$K$10:$K$44,'29'!$A$10:$A$44,LOSS!$G$5,'29'!$M$10:$M$44,LOSS!$B90)+SUMIFS('29'!$L$10:$L$44,'29'!$A$10:$A$44,LOSS!$G$5,'29'!$O$10:$O$44,LOSS!$B90)</f>
        <v>0</v>
      </c>
      <c r="FU90" s="115">
        <f>SUMIFS('29'!$N$10:$N$44,'29'!$A$10:$A$44,LOSS!$I$5,'29'!$M$10:$M$44,LOSS!$B90)+SUMIFS('29'!$P$10:$P$44,'29'!$A$10:$A$44,LOSS!$I$5,'29'!$O$10:$O$44,LOSS!$B90)</f>
        <v>0</v>
      </c>
      <c r="FV90" s="116">
        <f>SUMIFS('29'!$K$10:$K$44,'29'!$A$10:$A$44,LOSS!$I$5,'29'!$M$10:$M$44,LOSS!$B90)+SUMIFS('29'!$L$10:$L$44,'29'!$A$10:$A$44,LOSS!$I$5,'29'!$O$10:$O$44,LOSS!$B90)</f>
        <v>0</v>
      </c>
      <c r="FW90" s="115">
        <f>SUMIFS('30'!$N$10:$N$44,'30'!$A$10:$A$44,LOSS!$E$5,'30'!$M$10:$M$44,LOSS!$B90)+SUMIFS('30'!$P$10:$P$44,'30'!$A$10:$A$44,LOSS!$E$5,'30'!$O$10:$O$44,LOSS!$B90)</f>
        <v>0</v>
      </c>
      <c r="FX90" s="116">
        <f>SUMIFS('30'!$K$10:$K$44,'30'!$A$10:$A$44,LOSS!$E$5,'30'!$M$10:$M$44,LOSS!$B90)+SUMIFS('30'!$L$10:$L$44,'30'!$A$10:$A$44,LOSS!$E$5,'30'!$O$10:$O$44,LOSS!$B90)</f>
        <v>0</v>
      </c>
      <c r="FY90" s="115">
        <f>SUMIFS('30'!$N$10:$N$44,'30'!$A$10:$A$44,LOSS!$G$5,'30'!$M$10:$M$44,LOSS!$B90)+SUMIFS('30'!$P$10:$P$44,'30'!$A$10:$A$44,LOSS!$G$5,'30'!$O$10:$O$44,LOSS!$B90)</f>
        <v>0</v>
      </c>
      <c r="FZ90" s="116">
        <f>SUMIFS('30'!$K$10:$K$44,'30'!$A$10:$A$44,LOSS!$G$5,'30'!$M$10:$M$44,LOSS!$B90)+SUMIFS('30'!$L$10:$L$44,'30'!$A$10:$A$44,LOSS!$G$5,'30'!$O$10:$O$44,LOSS!$B90)</f>
        <v>0</v>
      </c>
      <c r="GA90" s="115">
        <f>SUMIFS('30'!$N$10:$N$44,'30'!$A$10:$A$44,LOSS!$I$5,'30'!$M$10:$M$44,LOSS!$B90)+SUMIFS('30'!$P$10:$P$44,'30'!$A$10:$A$44,LOSS!$I$5,'30'!$O$10:$O$44,LOSS!$B90)</f>
        <v>0</v>
      </c>
      <c r="GB90" s="116">
        <f>SUMIFS('30'!$K$10:$K$44,'30'!$A$10:$A$44,LOSS!$I$5,'30'!$M$10:$M$44,LOSS!$B90)+SUMIFS('30'!$L$10:$L$44,'30'!$A$10:$A$44,LOSS!$I$5,'30'!$O$10:$O$44,LOSS!$B90)</f>
        <v>0</v>
      </c>
      <c r="GC90" s="115">
        <f>SUMIFS('31'!$N$13:$N$44,'31'!$A$13:$A$44,LOSS!$E$5,'31'!$M$13:$M$44,LOSS!$B90)+SUMIFS('31'!$P$13:$P$44,'31'!$A$13:$A$44,LOSS!$E$5,'31'!$O$13:$O$44,LOSS!$B90)</f>
        <v>0</v>
      </c>
      <c r="GD90" s="116">
        <f>SUMIFS('31'!$K$13:$K$44,'31'!$A$13:$A$44,LOSS!$E$5,'31'!$M$13:$M$44,LOSS!$B90)+SUMIFS('31'!$L$13:$L$44,'31'!$A$13:$A$44,LOSS!$E$5,'31'!$O$13:$O$44,LOSS!$B90)</f>
        <v>0</v>
      </c>
      <c r="GE90" s="115">
        <f>SUMIFS('31'!$N$13:$N$44,'31'!$A$13:$A$44,LOSS!$G$5,'31'!$M$13:$M$44,LOSS!$B90)+SUMIFS('31'!$P$13:$P$44,'31'!$A$13:$A$44,LOSS!$G$5,'31'!$O$13:$O$44,LOSS!$B90)</f>
        <v>0</v>
      </c>
      <c r="GF90" s="116">
        <f>SUMIFS('31'!$K$13:$K$44,'31'!$A$13:$A$44,LOSS!$G$5,'31'!$M$13:$M$44,LOSS!$B90)+SUMIFS('31'!$L$13:$L$44,'31'!$A$13:$A$44,LOSS!$G$5,'31'!$O$13:$O$44,LOSS!$B90)</f>
        <v>0</v>
      </c>
      <c r="GG90" s="115">
        <f>SUMIFS('31'!$N$13:$N$44,'31'!$A$13:$A$44,LOSS!$I$5,'31'!$M$13:$M$44,LOSS!$B90)+SUMIFS('31'!$P$13:$P$44,'31'!$A$13:$A$44,LOSS!$I$5,'31'!$O$13:$O$44,LOSS!$B90)</f>
        <v>0</v>
      </c>
      <c r="GH90" s="116">
        <f>SUMIFS('31'!$K$13:$K$44,'31'!$A$13:$A$44,LOSS!$I$5,'31'!$M$13:$M$44,LOSS!$B90)+SUMIFS('31'!$L$13:$L$44,'31'!$A$13:$A$44,LOSS!$I$5,'31'!$O$13:$O$44,LOSS!$B90)</f>
        <v>0</v>
      </c>
      <c r="GI90" s="108">
        <f t="shared" si="8"/>
        <v>0</v>
      </c>
      <c r="GJ90" s="117">
        <f t="shared" si="7"/>
        <v>0</v>
      </c>
      <c r="GK90" s="118">
        <f t="shared" si="6"/>
        <v>0</v>
      </c>
    </row>
    <row r="91" ht="18.75" customHeight="1" spans="1:193">
      <c r="A91" s="125"/>
      <c r="B91" s="112"/>
      <c r="C91" s="128"/>
      <c r="D91" s="114"/>
      <c r="E91" s="115">
        <f>SUMIFS('1'!$N$10:$N$44,'1'!$A$10:$A$44,LOSS!$E$5,'1'!$M$10:$M$44,LOSS!$B91)+SUMIFS('1'!$P$10:$P$44,'1'!$A$10:$A$44,LOSS!$E$5,'1'!$O$10:$O$44,LOSS!$B91)</f>
        <v>0</v>
      </c>
      <c r="F91" s="116">
        <f>SUMIFS('1'!$K$10:$K$44,'1'!$A$10:$A$44,LOSS!$E$5,'1'!$M$10:$M$44,LOSS!$B91)+SUMIFS('1'!$L$10:$L$44,'1'!$A$10:$A$44,LOSS!$E$5,'1'!$O$10:$O$44,LOSS!$B91)</f>
        <v>0</v>
      </c>
      <c r="G91" s="115">
        <f>SUMIFS('1'!$N$10:$N$44,'1'!$A$10:$A$44,LOSS!$G$5,'1'!$M$10:$M$44,LOSS!$B91)+SUMIFS('1'!$P$10:$P$44,'1'!$A$10:$A$44,LOSS!$G$5,'1'!$O$10:$O$44,LOSS!$B91)</f>
        <v>0</v>
      </c>
      <c r="H91" s="116">
        <f>SUMIFS('1'!$K$10:$K$44,'1'!$A$10:$A$44,LOSS!$G$5,'1'!$M$10:$M$44,LOSS!$B91)+SUMIFS('1'!$L$10:$L$44,'1'!$A$10:$A$44,LOSS!$G$5,'1'!$O$10:$O$44,LOSS!$B91)</f>
        <v>0</v>
      </c>
      <c r="I91" s="115">
        <f>SUMIFS('1'!$N$10:$N$44,'1'!$A$10:$A$44,LOSS!$I$5,'1'!$M$10:$M$44,LOSS!$B91)+SUMIFS('1'!$P$10:$P$44,'1'!$A$10:$A$44,LOSS!$I$5,'1'!$O$10:$O$44,LOSS!$B91)</f>
        <v>0</v>
      </c>
      <c r="J91" s="116">
        <f>SUMIFS('1'!$K$10:$K$44,'1'!$A$10:$A$44,LOSS!$I$5,'1'!$M$10:$M$44,LOSS!$B91)+SUMIFS('1'!$L$10:$L$44,'1'!$A$10:$A$44,LOSS!$I$5,'1'!$O$10:$O$44,LOSS!$B91)</f>
        <v>0</v>
      </c>
      <c r="K91" s="115">
        <f>SUMIFS('2'!$N$10:$N$52,'2'!$A$10:$A$52,LOSS!$E$5,'2'!$M$10:$M$52,LOSS!$B91)+SUMIFS('2'!$P$10:$P$52,'2'!$A$10:$A$52,LOSS!$E$5,'2'!$O$10:$O$52,LOSS!$B91)</f>
        <v>0</v>
      </c>
      <c r="L91" s="116">
        <f>SUMIFS('2'!$K$10:$K$52,'2'!$A$10:$A$52,LOSS!$E$5,'2'!$M$10:$M$52,LOSS!$B91)+SUMIFS('2'!$L$10:$L$52,'2'!$A$10:$A$52,LOSS!$E$5,'2'!$O$10:$O$52,LOSS!$B91)</f>
        <v>0</v>
      </c>
      <c r="M91" s="115">
        <f>SUMIFS('2'!$N$10:$N$52,'2'!$A$10:$A$52,LOSS!$G$5,'2'!$M$10:$M$52,LOSS!$B91)+SUMIFS('2'!$P$10:$P$52,'2'!$A$10:$A$52,LOSS!$G$5,'2'!$O$10:$O$52,LOSS!$B91)</f>
        <v>0</v>
      </c>
      <c r="N91" s="116">
        <f>SUMIFS('2'!$K$10:$K$52,'2'!$A$10:$A$52,LOSS!$G$5,'2'!$M$10:$M$52,LOSS!$B91)+SUMIFS('2'!$L$10:$L$52,'2'!$A$10:$A$52,LOSS!$G$5,'2'!$O$10:$O$52,LOSS!$B91)</f>
        <v>0</v>
      </c>
      <c r="O91" s="115">
        <f>SUMIFS('2'!$N$10:$N$52,'2'!$A$10:$A$52,LOSS!$I$5,'2'!$M$10:$M$52,LOSS!$B91)+SUMIFS('2'!$P$10:$P$52,'2'!$A$10:$A$52,LOSS!$I$5,'2'!$O$10:$O$52,LOSS!$B91)</f>
        <v>0</v>
      </c>
      <c r="P91" s="116">
        <f>SUMIFS('2'!$K$10:$K$52,'2'!$A$10:$A$52,LOSS!$I$5,'2'!$M$10:$M$52,LOSS!$B91)+SUMIFS('2'!$L$10:$L$52,'2'!$A$10:$A$52,LOSS!$I$5,'2'!$O$10:$O$52,LOSS!$B91)</f>
        <v>0</v>
      </c>
      <c r="Q91" s="115">
        <f>SUMIFS('3'!$N$10:$N$44,'3'!$A$10:$A$44,LOSS!$E$5,'3'!$M$10:$M$44,LOSS!$B91)+SUMIFS('3'!$P$10:$P$44,'3'!$A$10:$A$44,LOSS!$E$5,'3'!$O$10:$O$44,LOSS!$B91)</f>
        <v>0</v>
      </c>
      <c r="R91" s="116">
        <f>SUMIFS('3'!$K$10:$K$44,'3'!$A$10:$A$44,LOSS!$E$5,'3'!$M$10:$M$44,LOSS!$B91)+SUMIFS('3'!$L$10:$L$44,'3'!$A$10:$A$44,LOSS!$E$5,'3'!$O$10:$O$44,LOSS!$B91)</f>
        <v>0</v>
      </c>
      <c r="S91" s="115">
        <f>SUMIFS('3'!$N$10:$N$44,'3'!$A$10:$A$44,LOSS!$G$5,'3'!$M$10:$M$44,LOSS!$B91)+SUMIFS('3'!$P$10:$P$44,'3'!$A$10:$A$44,LOSS!$G$5,'3'!$O$10:$O$44,LOSS!$B91)</f>
        <v>0</v>
      </c>
      <c r="T91" s="116">
        <f>SUMIFS('3'!$K$10:$K$44,'3'!$A$10:$A$44,LOSS!$G$5,'3'!$M$10:$M$44,LOSS!$B91)+SUMIFS('3'!$L$10:$L$44,'3'!$A$10:$A$44,LOSS!$G$5,'3'!$O$10:$O$44,LOSS!$B91)</f>
        <v>0</v>
      </c>
      <c r="U91" s="115">
        <f>SUMIFS('3'!$N$10:$N$44,'3'!$A$10:$A$44,LOSS!$I$5,'3'!$M$10:$M$44,LOSS!$B91)+SUMIFS('3'!$P$10:$P$44,'3'!$A$10:$A$44,LOSS!$I$5,'3'!$O$10:$O$44,LOSS!$B91)</f>
        <v>0</v>
      </c>
      <c r="V91" s="116">
        <f>SUMIFS('3'!$K$10:$K$44,'3'!$A$10:$A$44,LOSS!$I$5,'3'!$M$10:$M$44,LOSS!$B91)+SUMIFS('3'!$L$10:$L$44,'3'!$A$10:$A$44,LOSS!$I$5,'3'!$O$10:$O$44,LOSS!$B91)</f>
        <v>0</v>
      </c>
      <c r="W91" s="115">
        <f>SUMIFS('4'!$N$10:$N$44,'4'!$A$10:$A$44,LOSS!$E$5,'4'!$M$10:$M$44,LOSS!$B91)+SUMIFS('4'!$P$10:$P$44,'4'!$A$10:$A$44,LOSS!$E$5,'4'!$O$10:$O$44,LOSS!$B91)</f>
        <v>0</v>
      </c>
      <c r="X91" s="116">
        <f>SUMIFS('4'!$K$10:$K$44,'4'!$A$10:$A$44,LOSS!$E$5,'4'!$M$10:$M$44,LOSS!$B91)+SUMIFS('4'!$L$10:$L$44,'4'!$A$10:$A$44,LOSS!$E$5,'4'!$O$10:$O$44,LOSS!$B91)</f>
        <v>0</v>
      </c>
      <c r="Y91" s="115">
        <f>SUMIFS('4'!$N$10:$N$44,'4'!$A$10:$A$44,LOSS!$G$5,'4'!$M$10:$M$44,LOSS!$B91)+SUMIFS('4'!$P$10:$P$44,'4'!$A$10:$A$44,LOSS!$G$5,'4'!$O$10:$O$44,LOSS!$B91)</f>
        <v>0</v>
      </c>
      <c r="Z91" s="116">
        <f>SUMIFS('4'!$K$10:$K$44,'4'!$A$10:$A$44,LOSS!$G$5,'4'!$M$10:$M$44,LOSS!$B91)+SUMIFS('4'!$L$10:$L$44,'4'!$A$10:$A$44,LOSS!$G$5,'4'!$O$10:$O$44,LOSS!$B91)</f>
        <v>0</v>
      </c>
      <c r="AA91" s="115">
        <f>SUMIFS('4'!$N$10:$N$44,'4'!$A$10:$A$44,LOSS!$I$5,'4'!$M$10:$M$44,LOSS!$B91)+SUMIFS('4'!$P$10:$P$44,'4'!$A$10:$A$44,LOSS!$I$5,'4'!$O$10:$O$44,LOSS!$B91)</f>
        <v>0</v>
      </c>
      <c r="AB91" s="116">
        <f>SUMIFS('4'!$K$10:$K$44,'4'!$A$10:$A$44,LOSS!$I$5,'4'!$M$10:$M$44,LOSS!$B91)+SUMIFS('4'!$L$10:$L$44,'4'!$A$10:$A$44,LOSS!$I$5,'4'!$O$10:$O$44,LOSS!$B91)</f>
        <v>0</v>
      </c>
      <c r="AC91" s="115">
        <f>SUMIFS('5'!$N$10:$N$52,'5'!$A$10:$A$52,LOSS!$E$5,'5'!$M$10:$M$52,LOSS!$B91)+SUMIFS('5'!$P$10:$P$52,'5'!$A$10:$A$52,LOSS!$E$5,'5'!$O$10:$O$52,LOSS!$B91)</f>
        <v>0</v>
      </c>
      <c r="AD91" s="116">
        <f>SUMIFS('5'!$K$10:$K$52,'5'!$A$10:$A$52,LOSS!$E$5,'5'!$M$10:$M$52,LOSS!$B91)+SUMIFS('5'!$L$10:$L$52,'5'!$A$10:$A$52,LOSS!$E$5,'5'!$O$10:$O$52,LOSS!$B91)</f>
        <v>0</v>
      </c>
      <c r="AE91" s="115">
        <f>SUMIFS('5'!$N$10:$N$52,'5'!$A$10:$A$52,LOSS!$G$5,'5'!$M$10:$M$52,LOSS!$B91)+SUMIFS('5'!$P$10:$P$52,'5'!$A$10:$A$52,LOSS!$G$5,'5'!$O$10:$O$52,LOSS!$B91)</f>
        <v>0</v>
      </c>
      <c r="AF91" s="116">
        <f>SUMIFS('5'!$K$10:$K$52,'5'!$A$10:$A$52,LOSS!$G$5,'5'!$M$10:$M$52,LOSS!$B91)+SUMIFS('5'!$L$10:$L$52,'5'!$A$10:$A$52,LOSS!$G$5,'5'!$O$10:$O$52,LOSS!$B91)</f>
        <v>0</v>
      </c>
      <c r="AG91" s="115">
        <f>SUMIFS('5'!$N$10:$N$52,'5'!$A$10:$A$52,LOSS!$I$5,'5'!$M$10:$M$52,LOSS!$B91)+SUMIFS('5'!$P$10:$P$52,'5'!$A$10:$A$52,LOSS!$I$5,'5'!$O$10:$O$52,LOSS!$B91)</f>
        <v>0</v>
      </c>
      <c r="AH91" s="116">
        <f>SUMIFS('5'!$K$10:$K$52,'5'!$A$10:$A$52,LOSS!$I$5,'5'!$M$10:$M$52,LOSS!$B91)+SUMIFS('5'!$L$10:$L$52,'5'!$A$10:$A$52,LOSS!$I$5,'5'!$O$10:$O$52,LOSS!$B91)</f>
        <v>0</v>
      </c>
      <c r="AI91" s="115">
        <f>SUMIFS('6'!$N$10:$N$43,'6'!$A$10:$A$43,LOSS!$E$5,'6'!$M$10:$M$43,LOSS!$B91)+SUMIFS('6'!$P$10:$P$43,'6'!$A$10:$A$43,LOSS!$E$5,'6'!$O$10:$O$43,LOSS!$B91)</f>
        <v>0</v>
      </c>
      <c r="AJ91" s="116">
        <f>SUMIFS('6'!$K$10:$K$43,'6'!$A$10:$A$43,LOSS!$E$5,'6'!$M$10:$M$43,LOSS!$B91)+SUMIFS('6'!$L$10:$L$43,'6'!$A$10:$A$43,LOSS!$E$5,'6'!$O$10:$O$43,LOSS!$B91)</f>
        <v>0</v>
      </c>
      <c r="AK91" s="115">
        <f>SUMIFS('6'!$N$10:$N$43,'6'!$A$10:$A$43,LOSS!$G$5,'6'!$M$10:$M$43,LOSS!$B91)+SUMIFS('6'!$P$10:$P$43,'6'!$A$10:$A$43,LOSS!$G$5,'6'!$O$10:$O$43,LOSS!$B91)</f>
        <v>0</v>
      </c>
      <c r="AL91" s="116">
        <f>SUMIFS('6'!$K$10:$K$43,'6'!$A$10:$A$43,LOSS!$G$5,'6'!$M$10:$M$43,LOSS!$B91)+SUMIFS('6'!$L$10:$L$43,'6'!$A$10:$A$43,LOSS!$G$5,'6'!$O$10:$O$43,LOSS!$B91)</f>
        <v>0</v>
      </c>
      <c r="AM91" s="115">
        <f>SUMIFS('6'!$N$10:$N$43,'6'!$A$10:$A$43,LOSS!$I$5,'6'!$M$10:$M$43,LOSS!$B91)+SUMIFS('6'!$P$10:$P$43,'6'!$A$10:$A$43,LOSS!$I$5,'6'!$O$10:$O$43,LOSS!$B91)</f>
        <v>0</v>
      </c>
      <c r="AN91" s="116">
        <f>SUMIFS('6'!$K$10:$K$43,'6'!$A$10:$A$43,LOSS!$I$5,'6'!$M$10:$M$43,LOSS!$B91)+SUMIFS('6'!$L$10:$L$43,'6'!$A$10:$A$43,LOSS!$I$5,'6'!$O$10:$O$43,LOSS!$B91)</f>
        <v>0</v>
      </c>
      <c r="AO91" s="115">
        <f>SUMIFS('7'!$N$10:$N$44,'7'!$A$10:$A$44,LOSS!$E$5,'7'!$M$10:$M$44,LOSS!$B91)+SUMIFS('7'!$P$10:$P$44,'7'!$A$10:$A$44,LOSS!$E$5,'7'!$O$10:$O$44,LOSS!$B91)</f>
        <v>0</v>
      </c>
      <c r="AP91" s="116">
        <f>SUMIFS('7'!$K$10:$K$44,'7'!$A$10:$A$44,LOSS!$E$5,'7'!$M$10:$M$44,LOSS!$B91)+SUMIFS('7'!$L$10:$L$44,'7'!$A$10:$A$44,LOSS!$E$5,'7'!$O$10:$O$44,LOSS!$B91)</f>
        <v>0</v>
      </c>
      <c r="AQ91" s="115">
        <f>SUMIFS('7'!$N$10:$N$44,'7'!$A$10:$A$44,LOSS!$G$5,'7'!$M$10:$M$44,LOSS!$B91)+SUMIFS('7'!$P$10:$P$44,'7'!$A$10:$A$44,LOSS!$G$5,'7'!$O$10:$O$44,LOSS!$B91)</f>
        <v>0</v>
      </c>
      <c r="AR91" s="116">
        <f>SUMIFS('7'!$K$10:$K$44,'7'!$A$10:$A$44,LOSS!$G$5,'7'!$M$10:$M$44,LOSS!$B91)+SUMIFS('7'!$L$10:$L$44,'7'!$A$10:$A$44,LOSS!$G$5,'7'!$O$10:$O$44,LOSS!$B91)</f>
        <v>0</v>
      </c>
      <c r="AS91" s="115">
        <f>SUMIFS('7'!$N$10:$N$44,'7'!$A$10:$A$44,LOSS!$I$5,'7'!$M$10:$M$44,LOSS!$B91)+SUMIFS('7'!$P$10:$P$44,'7'!$A$10:$A$44,LOSS!$I$5,'7'!$O$10:$O$44,LOSS!$B91)</f>
        <v>0</v>
      </c>
      <c r="AT91" s="116">
        <f>SUMIFS('7'!$K$10:$K$44,'7'!$A$10:$A$44,LOSS!$I$5,'7'!$M$10:$M$44,LOSS!$B91)+SUMIFS('7'!$L$10:$L$44,'7'!$A$10:$A$44,LOSS!$I$5,'7'!$O$10:$O$44,LOSS!$B91)</f>
        <v>0</v>
      </c>
      <c r="AU91" s="115">
        <f>SUMIFS('8'!$N$10:$N$43,'8'!$A$10:$A$43,LOSS!$E$5,'8'!$M$10:$M$43,LOSS!$B91)+SUMIFS('8'!$P$10:$P$43,'8'!$A$10:$A$43,LOSS!$E$5,'8'!$O$10:$O$43,LOSS!$B91)</f>
        <v>0</v>
      </c>
      <c r="AV91" s="116">
        <f>SUMIFS('8'!$K$10:$K$43,'8'!$A$10:$A$43,LOSS!$E$5,'8'!$M$10:$M$43,LOSS!$B91)+SUMIFS('8'!$L$10:$L$43,'8'!$A$10:$A$43,LOSS!$E$5,'8'!$O$10:$O$43,LOSS!$B91)</f>
        <v>0</v>
      </c>
      <c r="AW91" s="115">
        <f>SUMIFS('8'!$N$10:$N$43,'8'!$A$10:$A$43,LOSS!$G$5,'8'!$M$10:$M$43,LOSS!$B91)+SUMIFS('8'!$P$10:$P$43,'8'!$A$10:$A$43,LOSS!$G$5,'8'!$O$10:$O$43,LOSS!$B91)</f>
        <v>0</v>
      </c>
      <c r="AX91" s="116">
        <f>SUMIFS('8'!$K$10:$K$43,'8'!$A$10:$A$43,LOSS!$G$5,'8'!$M$10:$M$43,LOSS!$B91)+SUMIFS('8'!$L$10:$L$43,'8'!$A$10:$A$43,LOSS!$G$5,'8'!$O$10:$O$43,LOSS!$B91)</f>
        <v>0</v>
      </c>
      <c r="AY91" s="115">
        <f>SUMIFS('8'!$N$10:$N$43,'8'!$A$10:$A$43,LOSS!$I$5,'8'!$M$10:$M$43,LOSS!$B91)+SUMIFS('8'!$P$10:$P$43,'8'!$A$10:$A$43,LOSS!$I$5,'8'!$O$10:$O$43,LOSS!$B91)</f>
        <v>0</v>
      </c>
      <c r="AZ91" s="116">
        <f>SUMIFS('8'!$K$10:$K$43,'8'!$A$10:$A$43,LOSS!$I$5,'8'!$M$10:$M$43,LOSS!$B91)+SUMIFS('8'!$L$10:$L$43,'8'!$A$10:$A$43,LOSS!$I$5,'8'!$O$10:$O$43,LOSS!$B91)</f>
        <v>0</v>
      </c>
      <c r="BA91" s="115">
        <f>SUMIFS('9'!$N$10:$N$51,'9'!$A$10:$A$51,LOSS!$E$5,'9'!$M$10:$M$51,LOSS!$B91)+SUMIFS('9'!$P$10:$P$51,'9'!$A$10:$A$51,LOSS!$E$5,'9'!$O$10:$O$51,LOSS!$B91)</f>
        <v>0</v>
      </c>
      <c r="BB91" s="116">
        <f>SUMIFS('9'!$K$10:$K$51,'9'!$A$10:$A$51,LOSS!$E$5,'9'!$M$10:$M$51,LOSS!$B91)+SUMIFS('9'!$L$10:$L$51,'9'!$A$10:$A$51,LOSS!$E$5,'9'!$O$10:$O$51,LOSS!$B91)</f>
        <v>0</v>
      </c>
      <c r="BC91" s="115">
        <f>SUMIFS('9'!$N$10:$N$51,'9'!$A$10:$A$51,LOSS!$G$5,'9'!$M$10:$M$51,LOSS!$B91)+SUMIFS('9'!$P$10:$P$51,'9'!$A$10:$A$51,LOSS!$G$5,'9'!$O$10:$O$51,LOSS!$B91)</f>
        <v>0</v>
      </c>
      <c r="BD91" s="116">
        <f>SUMIFS('9'!$K$10:$K$51,'9'!$A$10:$A$51,LOSS!$G$5,'9'!$M$10:$M$51,LOSS!$B91)+SUMIFS('9'!$L$10:$L$51,'9'!$A$10:$A$51,LOSS!$G$5,'9'!$O$10:$O$51,LOSS!$B91)</f>
        <v>0</v>
      </c>
      <c r="BE91" s="115">
        <f>SUMIFS('9'!$N$10:$N$51,'9'!$A$10:$A$51,LOSS!$I$5,'9'!$M$10:$M$51,LOSS!$B91)+SUMIFS('9'!$P$10:$P$51,'9'!$A$10:$A$51,LOSS!$I$5,'9'!$O$10:$O$51,LOSS!$B91)</f>
        <v>0</v>
      </c>
      <c r="BF91" s="116">
        <f>SUMIFS('9'!$K$10:$K$51,'9'!$A$10:$A$51,LOSS!$I$5,'9'!$M$10:$M$51,LOSS!$B91)+SUMIFS('9'!$L$10:$L$51,'9'!$A$10:$A$51,LOSS!$I$5,'9'!$O$10:$O$51,LOSS!$B91)</f>
        <v>0</v>
      </c>
      <c r="BG91" s="115">
        <f>SUMIFS('10'!$N$10:$N$44,'10'!$A$10:$A$44,LOSS!$E$5,'10'!$M$10:$M$44,LOSS!$B91)+SUMIFS('10'!$P$10:$P$44,'10'!$A$10:$A$44,LOSS!$E$5,'10'!$O$10:$O$44,LOSS!$B91)</f>
        <v>0</v>
      </c>
      <c r="BH91" s="116">
        <f>SUMIFS('10'!$K$10:$K$44,'10'!$A$10:$A$44,LOSS!$E$5,'10'!$M$10:$M$44,LOSS!$B91)+SUMIFS('10'!$L$10:$L$44,'10'!$A$10:$A$44,LOSS!$E$5,'10'!$O$10:$O$44,LOSS!$B91)</f>
        <v>0</v>
      </c>
      <c r="BI91" s="115">
        <f>SUMIFS('10'!$N$10:$N$44,'10'!$A$10:$A$44,LOSS!$G$5,'10'!$M$10:$M$44,LOSS!$B91)+SUMIFS('10'!$P$10:$P$44,'10'!$A$10:$A$44,LOSS!$G$5,'10'!$O$10:$O$44,LOSS!$B91)</f>
        <v>0</v>
      </c>
      <c r="BJ91" s="116">
        <f>SUMIFS('10'!$K$10:$K$44,'10'!$A$10:$A$44,LOSS!$G$5,'10'!$M$10:$M$44,LOSS!$B91)+SUMIFS('10'!$L$10:$L$44,'10'!$A$10:$A$44,LOSS!$G$5,'10'!$O$10:$O$44,LOSS!$B91)</f>
        <v>0</v>
      </c>
      <c r="BK91" s="115">
        <f>SUMIFS('10'!$N$10:$N$44,'10'!$A$10:$A$44,LOSS!$I$5,'10'!$M$10:$M$44,LOSS!$B91)+SUMIFS('10'!$P$10:$P$44,'10'!$A$10:$A$44,LOSS!$I$5,'10'!$O$10:$O$44,LOSS!$B91)</f>
        <v>0</v>
      </c>
      <c r="BL91" s="116">
        <f>SUMIFS('10'!$K$10:$K$44,'10'!$A$10:$A$44,LOSS!$I$5,'10'!$M$10:$M$44,LOSS!$B91)+SUMIFS('10'!$L$10:$L$44,'10'!$A$10:$A$44,LOSS!$I$5,'10'!$O$10:$O$44,LOSS!$B91)</f>
        <v>0</v>
      </c>
      <c r="BM91" s="115">
        <f>SUMIFS('11'!$N$10:$N$43,'11'!$A$10:$A$43,LOSS!$E$5,'11'!$M$10:$M$43,LOSS!$B91)+SUMIFS('11'!$P$10:$P$43,'11'!$A$10:$A$43,LOSS!$E$5,'11'!$O$10:$O$43,LOSS!$B91)</f>
        <v>0</v>
      </c>
      <c r="BN91" s="116">
        <f>SUMIFS('11'!$K$10:$K$43,'11'!$A$10:$A$43,LOSS!$E$5,'11'!$M$10:$M$43,LOSS!$B91)+SUMIFS('11'!$L$10:$L$43,'11'!$A$10:$A$43,LOSS!$E$5,'11'!$O$10:$O$43,LOSS!$B91)</f>
        <v>0</v>
      </c>
      <c r="BO91" s="115">
        <f>SUMIFS('11'!$N$10:$N$43,'11'!$A$10:$A$43,LOSS!$G$5,'11'!$M$10:$M$43,LOSS!$B91)+SUMIFS('11'!$P$10:$P$43,'11'!$A$10:$A$43,LOSS!$G$5,'11'!$O$10:$O$43,LOSS!$B91)</f>
        <v>0</v>
      </c>
      <c r="BP91" s="116">
        <f>SUMIFS('11'!$K$10:$K$43,'11'!$A$10:$A$43,LOSS!$G$5,'11'!$M$10:$M$43,LOSS!$B91)+SUMIFS('11'!$L$10:$L$43,'11'!$A$10:$A$43,LOSS!$G$5,'11'!$O$10:$O$43,LOSS!$B91)</f>
        <v>0</v>
      </c>
      <c r="BQ91" s="115">
        <f>SUMIFS('11'!$N$10:$N$43,'11'!$A$10:$A$43,LOSS!$I$5,'11'!$M$10:$M$43,LOSS!$B91)+SUMIFS('11'!$P$10:$P$43,'11'!$A$10:$A$43,LOSS!$I$5,'11'!$O$10:$O$43,LOSS!$B91)</f>
        <v>0</v>
      </c>
      <c r="BR91" s="116">
        <f>SUMIFS('11'!$K$10:$K$43,'11'!$A$10:$A$43,LOSS!$I$5,'11'!$M$10:$M$43,LOSS!$B91)+SUMIFS('11'!$L$10:$L$43,'11'!$A$10:$A$43,LOSS!$I$5,'11'!$O$10:$O$43,LOSS!$B91)</f>
        <v>0</v>
      </c>
      <c r="BS91" s="115">
        <f>SUMIFS('12'!$N$10:$N$44,'12'!$A$10:$A$44,LOSS!$E$5,'12'!$M$10:$M$44,LOSS!$B91)+SUMIFS('12'!$P$10:$P$44,'12'!$A$10:$A$44,LOSS!$E$5,'12'!$O$10:$O$44,LOSS!$B91)</f>
        <v>0</v>
      </c>
      <c r="BT91" s="116">
        <f>SUMIFS('12'!$K$10:$K$44,'12'!$A$10:$A$44,LOSS!$E$5,'12'!$M$10:$M$44,LOSS!$B91)+SUMIFS('12'!$L$10:$L$44,'12'!$A$10:$A$44,LOSS!$E$5,'12'!$O$10:$O$44,LOSS!$B91)</f>
        <v>0</v>
      </c>
      <c r="BU91" s="115">
        <f>SUMIFS('12'!$N$10:$N$44,'12'!$A$10:$A$44,LOSS!$G$5,'12'!$M$10:$M$44,LOSS!$B91)+SUMIFS('12'!$P$10:$P$44,'12'!$A$10:$A$44,LOSS!$G$5,'12'!$O$10:$O$44,LOSS!$B91)</f>
        <v>0</v>
      </c>
      <c r="BV91" s="116">
        <f>SUMIFS('12'!$K$10:$K$44,'12'!$A$10:$A$44,LOSS!$G$5,'12'!$M$10:$M$44,LOSS!$B91)+SUMIFS('12'!$L$10:$L$44,'12'!$A$10:$A$44,LOSS!$G$5,'12'!$O$10:$O$44,LOSS!$B91)</f>
        <v>0</v>
      </c>
      <c r="BW91" s="115">
        <f>SUMIFS('12'!$N$10:$N$44,'12'!$A$10:$A$44,LOSS!$I$5,'12'!$M$10:$M$44,LOSS!$B91)+SUMIFS('12'!$P$10:$P$44,'12'!$A$10:$A$44,LOSS!$I$5,'12'!$O$10:$O$44,LOSS!$B91)</f>
        <v>0</v>
      </c>
      <c r="BX91" s="116">
        <f>SUMIFS('12'!$K$10:$K$44,'12'!$A$10:$A$44,LOSS!$I$5,'12'!$M$10:$M$44,LOSS!$B91)+SUMIFS('12'!$L$10:$L$44,'12'!$A$10:$A$44,LOSS!$I$5,'12'!$O$10:$O$44,LOSS!$B91)</f>
        <v>0</v>
      </c>
      <c r="BY91" s="115">
        <f>SUMIFS('13'!$N$10:$N$44,'13'!$A$10:$A$44,LOSS!$E$5,'13'!$M$10:$M$44,LOSS!$B91)+SUMIFS('13'!$P$10:$P$44,'13'!$A$10:$A$44,LOSS!$E$5,'13'!$O$10:$O$44,LOSS!$B91)</f>
        <v>0</v>
      </c>
      <c r="BZ91" s="116">
        <f>SUMIFS('13'!$K$10:$K$44,'13'!$A$10:$A$44,LOSS!$E$5,'13'!$M$10:$M$44,LOSS!$B91)+SUMIFS('13'!$L$10:$L$44,'13'!$A$10:$A$44,LOSS!$E$5,'13'!$O$10:$O$44,LOSS!$B91)</f>
        <v>0</v>
      </c>
      <c r="CA91" s="115">
        <f>SUMIFS('13'!$N$10:$N$44,'13'!$A$10:$A$44,LOSS!$G$5,'13'!$M$10:$M$44,LOSS!$B91)+SUMIFS('13'!$P$10:$P$44,'13'!$A$10:$A$44,LOSS!$G$5,'13'!$O$10:$O$44,LOSS!$B91)</f>
        <v>0</v>
      </c>
      <c r="CB91" s="116">
        <f>SUMIFS('13'!$K$10:$K$44,'13'!$A$10:$A$44,LOSS!$G$5,'13'!$M$10:$M$44,LOSS!$B91)+SUMIFS('13'!$L$10:$L$44,'13'!$A$10:$A$44,LOSS!$G$5,'13'!$O$10:$O$44,LOSS!$B91)</f>
        <v>0</v>
      </c>
      <c r="CC91" s="115">
        <f>SUMIFS('13'!$N$10:$N$44,'13'!$A$10:$A$44,LOSS!$I$5,'13'!$M$10:$M$44,LOSS!$B91)+SUMIFS('13'!$P$10:$P$44,'13'!$A$10:$A$44,LOSS!$I$5,'13'!$O$10:$O$44,LOSS!$B91)</f>
        <v>0</v>
      </c>
      <c r="CD91" s="116">
        <f>SUMIFS('13'!$K$10:$K$44,'13'!$A$10:$A$44,LOSS!$I$5,'13'!$M$10:$M$44,LOSS!$B91)+SUMIFS('13'!$L$10:$L$44,'13'!$A$10:$A$44,LOSS!$I$5,'13'!$O$10:$O$44,LOSS!$B91)</f>
        <v>0</v>
      </c>
      <c r="CE91" s="115">
        <f>SUMIFS('14'!$N$10:$N$44,'14'!$A$10:$A$44,LOSS!$E$5,'14'!$M$10:$M$44,LOSS!$B91)+SUMIFS('14'!$P$10:$P$44,'14'!$A$10:$A$44,LOSS!$E$5,'14'!$O$10:$O$44,LOSS!$B91)</f>
        <v>0</v>
      </c>
      <c r="CF91" s="116">
        <f>SUMIFS('14'!$K$10:$K$44,'14'!$A$10:$A$44,LOSS!$E$5,'14'!$M$10:$M$44,LOSS!$B91)+SUMIFS('14'!$L$10:$L$44,'14'!$A$10:$A$44,LOSS!$E$5,'14'!$O$10:$O$44,LOSS!$B91)</f>
        <v>0</v>
      </c>
      <c r="CG91" s="115">
        <f>SUMIFS('14'!$N$10:$N$44,'14'!$A$10:$A$44,LOSS!$G$5,'14'!$M$10:$M$44,LOSS!$B91)+SUMIFS('14'!$P$10:$P$44,'14'!$A$10:$A$44,LOSS!$G$5,'14'!$O$10:$O$44,LOSS!$B91)</f>
        <v>0</v>
      </c>
      <c r="CH91" s="116">
        <f>SUMIFS('14'!$K$10:$K$44,'14'!$A$10:$A$44,LOSS!$G$5,'14'!$M$10:$M$44,LOSS!$B91)+SUMIFS('14'!$L$10:$L$44,'14'!$A$10:$A$44,LOSS!$G$5,'14'!$O$10:$O$44,LOSS!$B91)</f>
        <v>0</v>
      </c>
      <c r="CI91" s="115">
        <f>SUMIFS('14'!$N$10:$N$44,'14'!$A$10:$A$44,LOSS!$I$5,'14'!$M$10:$M$44,LOSS!$B91)+SUMIFS('14'!$P$10:$P$44,'14'!$A$10:$A$44,LOSS!$I$5,'14'!$O$10:$O$44,LOSS!$B91)</f>
        <v>0</v>
      </c>
      <c r="CJ91" s="116">
        <f>SUMIFS('14'!$K$10:$K$44,'14'!$A$10:$A$44,LOSS!$I$5,'14'!$M$10:$M$44,LOSS!$B91)+SUMIFS('14'!$L$10:$L$44,'14'!$A$10:$A$44,LOSS!$I$5,'14'!$O$10:$O$44,LOSS!$B91)</f>
        <v>0</v>
      </c>
      <c r="CK91" s="115">
        <f>SUMIFS('15'!$N$10:$N$44,'15'!$A$10:$A$44,LOSS!$E$5,'15'!$M$10:$M$44,LOSS!$B91)+SUMIFS('15'!$P$10:$P$44,'15'!$A$10:$A$44,LOSS!$E$5,'15'!$O$10:$O$44,LOSS!$B91)</f>
        <v>0</v>
      </c>
      <c r="CL91" s="116">
        <f>SUMIFS('15'!$K$10:$K$44,'15'!$A$10:$A$44,LOSS!$E$5,'15'!$M$10:$M$44,LOSS!$B91)+SUMIFS('15'!$L$10:$L$44,'15'!$A$10:$A$44,LOSS!$E$5,'15'!$O$10:$O$44,LOSS!$B91)</f>
        <v>0</v>
      </c>
      <c r="CM91" s="115">
        <f>SUMIFS('15'!$N$10:$N$44,'15'!$A$10:$A$44,LOSS!$G$5,'15'!$M$10:$M$44,LOSS!$B91)+SUMIFS('15'!$P$10:$P$44,'15'!$A$10:$A$44,LOSS!$G$5,'15'!$O$10:$O$44,LOSS!$B91)</f>
        <v>0</v>
      </c>
      <c r="CN91" s="116">
        <f>SUMIFS('15'!$K$10:$K$44,'15'!$A$10:$A$44,LOSS!$G$5,'15'!$M$10:$M$44,LOSS!$B91)+SUMIFS('15'!$L$10:$L$44,'15'!$A$10:$A$44,LOSS!$G$5,'15'!$O$10:$O$44,LOSS!$B91)</f>
        <v>0</v>
      </c>
      <c r="CO91" s="115">
        <f>SUMIFS('15'!$N$10:$N$44,'15'!$A$10:$A$44,LOSS!$I$5,'15'!$M$10:$M$44,LOSS!$B91)+SUMIFS('15'!$P$10:$P$44,'15'!$A$10:$A$44,LOSS!$I$5,'15'!$O$10:$O$44,LOSS!$B91)</f>
        <v>0</v>
      </c>
      <c r="CP91" s="116">
        <f>SUMIFS('15'!$K$10:$K$44,'15'!$A$10:$A$44,LOSS!$I$5,'15'!$M$10:$M$44,LOSS!$B91)+SUMIFS('15'!$L$10:$L$44,'15'!$A$10:$A$44,LOSS!$I$5,'15'!$O$10:$O$44,LOSS!$B91)</f>
        <v>0</v>
      </c>
      <c r="CQ91" s="115">
        <f>SUMIFS('16'!$N$10:$N$44,'16'!$A$10:$A$44,LOSS!$E$5,'16'!$M$10:$M$44,LOSS!$B91)+SUMIFS('16'!$P$10:$P$44,'16'!$A$10:$A$44,LOSS!$E$5,'16'!$O$10:$O$44,LOSS!$B91)</f>
        <v>0</v>
      </c>
      <c r="CR91" s="116">
        <f>SUMIFS('16'!$K$10:$K$44,'16'!$A$10:$A$44,LOSS!$E$5,'16'!$M$10:$M$44,LOSS!$B91)+SUMIFS('16'!$L$10:$L$44,'16'!$A$10:$A$44,LOSS!$E$5,'16'!$O$10:$O$44,LOSS!$B91)</f>
        <v>0</v>
      </c>
      <c r="CS91" s="115">
        <f>SUMIFS('16'!$N$10:$N$44,'16'!$A$10:$A$44,LOSS!$G$5,'16'!$M$10:$M$44,LOSS!$B91)+SUMIFS('16'!$P$10:$P$44,'16'!$A$10:$A$44,LOSS!$G$5,'16'!$O$10:$O$44,LOSS!$B91)</f>
        <v>0</v>
      </c>
      <c r="CT91" s="116">
        <f>SUMIFS('16'!$K$10:$K$44,'16'!$A$10:$A$44,LOSS!$G$5,'16'!$M$10:$M$44,LOSS!$B91)+SUMIFS('16'!$L$10:$L$44,'16'!$A$10:$A$44,LOSS!$G$5,'16'!$O$10:$O$44,LOSS!$B91)</f>
        <v>0</v>
      </c>
      <c r="CU91" s="115">
        <f>SUMIFS('16'!$N$10:$N$44,'16'!$A$10:$A$44,LOSS!$I$5,'16'!$M$10:$M$44,LOSS!$B91)+SUMIFS('16'!$P$10:$P$44,'16'!$A$10:$A$44,LOSS!$I$5,'16'!$O$10:$O$44,LOSS!$B91)</f>
        <v>0</v>
      </c>
      <c r="CV91" s="116">
        <f>SUMIFS('16'!$K$10:$K$44,'16'!$A$10:$A$44,LOSS!$I$5,'16'!$M$10:$M$44,LOSS!$B91)+SUMIFS('16'!$L$10:$L$44,'16'!$A$10:$A$44,LOSS!$I$5,'16'!$O$10:$O$44,LOSS!$B91)</f>
        <v>0</v>
      </c>
      <c r="CW91" s="115">
        <f>SUMIFS('17'!$N$10:$N$44,'17'!$A$10:$A$44,LOSS!$E$5,'17'!$M$10:$M$44,LOSS!$B91)+SUMIFS('17'!$P$10:$P$44,'17'!$A$10:$A$44,LOSS!$E$5,'17'!$O$10:$O$44,LOSS!$B91)</f>
        <v>0</v>
      </c>
      <c r="CX91" s="116">
        <f>SUMIFS('17'!$K$10:$K$44,'17'!$A$10:$A$44,LOSS!$E$5,'17'!$M$10:$M$44,LOSS!$B91)+SUMIFS('17'!$L$10:$L$44,'17'!$A$10:$A$44,LOSS!$E$5,'17'!$O$10:$O$44,LOSS!$B91)</f>
        <v>0</v>
      </c>
      <c r="CY91" s="115">
        <f>SUMIFS('17'!$N$10:$N$44,'17'!$A$10:$A$44,LOSS!$G$5,'17'!$M$10:$M$44,LOSS!$B91)+SUMIFS('17'!$P$10:$P$44,'17'!$A$10:$A$44,LOSS!$G$5,'17'!$O$10:$O$44,LOSS!$B91)</f>
        <v>0</v>
      </c>
      <c r="CZ91" s="116">
        <f>SUMIFS('17'!$K$10:$K$44,'17'!$A$10:$A$44,LOSS!$G$5,'17'!$M$10:$M$44,LOSS!$B91)+SUMIFS('17'!$L$10:$L$44,'17'!$A$10:$A$44,LOSS!$G$5,'17'!$O$10:$O$44,LOSS!$B91)</f>
        <v>0</v>
      </c>
      <c r="DA91" s="115">
        <f>SUMIFS('17'!$N$10:$N$44,'17'!$A$10:$A$44,LOSS!$I$5,'17'!$M$10:$M$44,LOSS!$B91)+SUMIFS('17'!$P$10:$P$44,'17'!$A$10:$A$44,LOSS!$I$5,'17'!$O$10:$O$44,LOSS!$B91)</f>
        <v>0</v>
      </c>
      <c r="DB91" s="116">
        <f>SUMIFS('17'!$K$10:$K$44,'17'!$A$10:$A$44,LOSS!$I$5,'17'!$M$10:$M$44,LOSS!$B91)+SUMIFS('17'!$L$10:$L$44,'17'!$A$10:$A$44,LOSS!$I$5,'17'!$O$10:$O$44,LOSS!$B91)</f>
        <v>0</v>
      </c>
      <c r="DC91" s="115">
        <f>SUMIFS('18'!$N$10:$N$44,'18'!$A$10:$A$44,LOSS!$E$5,'18'!$M$10:$M$44,LOSS!$B91)+SUMIFS('18'!$P$10:$P$44,'18'!$A$10:$A$44,LOSS!$E$5,'18'!$O$10:$O$44,LOSS!$B91)</f>
        <v>0</v>
      </c>
      <c r="DD91" s="116">
        <f>SUMIFS('18'!$K$10:$K$44,'18'!$A$10:$A$44,LOSS!$E$5,'18'!$M$10:$M$44,LOSS!$B91)+SUMIFS('18'!$L$10:$L$44,'18'!$A$10:$A$44,LOSS!$E$5,'18'!$O$10:$O$44,LOSS!$B91)</f>
        <v>0</v>
      </c>
      <c r="DE91" s="115">
        <f>SUMIFS('18'!$N$10:$N$44,'18'!$A$10:$A$44,LOSS!$G$5,'18'!$M$10:$M$44,LOSS!$B91)+SUMIFS('18'!$P$10:$P$44,'18'!$A$10:$A$44,LOSS!$G$5,'18'!$O$10:$O$44,LOSS!$B91)</f>
        <v>0</v>
      </c>
      <c r="DF91" s="116">
        <f>SUMIFS('18'!$K$10:$K$44,'18'!$A$10:$A$44,LOSS!$G$5,'18'!$M$10:$M$44,LOSS!$B91)+SUMIFS('18'!$L$10:$L$44,'18'!$A$10:$A$44,LOSS!$G$5,'18'!$O$10:$O$44,LOSS!$B91)</f>
        <v>0</v>
      </c>
      <c r="DG91" s="115">
        <f>SUMIFS('18'!$N$10:$N$44,'18'!$A$10:$A$44,LOSS!$I$5,'18'!$M$10:$M$44,LOSS!$B91)+SUMIFS('18'!$P$10:$P$44,'18'!$A$10:$A$44,LOSS!$I$5,'18'!$O$10:$O$44,LOSS!$B91)</f>
        <v>0</v>
      </c>
      <c r="DH91" s="116">
        <f>SUMIFS('18'!$K$10:$K$44,'18'!$A$10:$A$44,LOSS!$I$5,'18'!$M$10:$M$44,LOSS!$B91)+SUMIFS('18'!$L$10:$L$44,'18'!$A$10:$A$44,LOSS!$I$5,'18'!$O$10:$O$44,LOSS!$B91)</f>
        <v>0</v>
      </c>
      <c r="DI91" s="115">
        <f>SUMIFS('19'!$N$10:$N$44,'19'!$A$10:$A$44,LOSS!$E$5,'19'!$M$10:$M$44,LOSS!$B91)+SUMIFS('19'!$P$10:$P$44,'19'!$A$10:$A$44,LOSS!$E$5,'19'!$O$10:$O$44,LOSS!$B91)</f>
        <v>0</v>
      </c>
      <c r="DJ91" s="116">
        <f>SUMIFS('19'!$K$10:$K$44,'19'!$A$10:$A$44,LOSS!$E$5,'19'!$M$10:$M$44,LOSS!$B91)+SUMIFS('19'!$L$10:$L$44,'19'!$A$10:$A$44,LOSS!$E$5,'19'!$O$10:$O$44,LOSS!$B91)</f>
        <v>0</v>
      </c>
      <c r="DK91" s="115">
        <f>SUMIFS('19'!$N$10:$N$44,'19'!$A$10:$A$44,LOSS!$G$5,'19'!$M$10:$M$44,LOSS!$B91)+SUMIFS('19'!$P$10:$P$44,'19'!$A$10:$A$44,LOSS!$G$5,'19'!$O$10:$O$44,LOSS!$B91)</f>
        <v>0</v>
      </c>
      <c r="DL91" s="116">
        <f>SUMIFS('19'!$K$10:$K$44,'19'!$A$10:$A$44,LOSS!$G$5,'19'!$M$10:$M$44,LOSS!$B91)+SUMIFS('19'!$L$10:$L$44,'19'!$A$10:$A$44,LOSS!$G$5,'19'!$O$10:$O$44,LOSS!$B91)</f>
        <v>0</v>
      </c>
      <c r="DM91" s="115">
        <f>SUMIFS('19'!$N$10:$N$44,'19'!$A$10:$A$44,LOSS!$I$5,'19'!$M$10:$M$44,LOSS!$B91)+SUMIFS('19'!$P$10:$P$44,'19'!$A$10:$A$44,LOSS!$I$5,'19'!$O$10:$O$44,LOSS!$B91)</f>
        <v>0</v>
      </c>
      <c r="DN91" s="116">
        <f>SUMIFS('19'!$K$10:$K$44,'19'!$A$10:$A$44,LOSS!$I$5,'19'!$M$10:$M$44,LOSS!$B91)+SUMIFS('19'!$L$10:$L$44,'19'!$A$10:$A$44,LOSS!$I$5,'19'!$O$10:$O$44,LOSS!$B91)</f>
        <v>0</v>
      </c>
      <c r="DO91" s="115">
        <f>SUMIFS('20'!$N$10:$N$44,'20'!$A$10:$A$44,LOSS!$E$5,'20'!$M$10:$M$44,LOSS!$B91)+SUMIFS('20'!$P$10:$P$44,'20'!$A$10:$A$44,LOSS!$E$5,'20'!$O$10:$O$44,LOSS!$B91)</f>
        <v>0</v>
      </c>
      <c r="DP91" s="116">
        <f>SUMIFS('20'!$K$10:$K$44,'20'!$A$10:$A$44,LOSS!$E$5,'20'!$M$10:$M$44,LOSS!$B91)+SUMIFS('20'!$L$10:$L$44,'20'!$A$10:$A$44,LOSS!$E$5,'20'!$O$10:$O$44,LOSS!$B91)</f>
        <v>0</v>
      </c>
      <c r="DQ91" s="115">
        <f>SUMIFS('20'!$N$10:$N$44,'20'!$A$10:$A$44,LOSS!$G$5,'20'!$M$10:$M$44,LOSS!$B91)+SUMIFS('20'!$P$10:$P$44,'20'!$A$10:$A$44,LOSS!$G$5,'20'!$O$10:$O$44,LOSS!$B91)</f>
        <v>0</v>
      </c>
      <c r="DR91" s="116">
        <f>SUMIFS('20'!$K$10:$K$44,'20'!$A$10:$A$44,LOSS!$G$5,'20'!$M$10:$M$44,LOSS!$B91)+SUMIFS('20'!$L$10:$L$44,'20'!$A$10:$A$44,LOSS!$G$5,'20'!$O$10:$O$44,LOSS!$B91)</f>
        <v>0</v>
      </c>
      <c r="DS91" s="115">
        <f>SUMIFS('20'!$N$10:$N$44,'20'!$A$10:$A$44,LOSS!$I$5,'20'!$M$10:$M$44,LOSS!$B91)+SUMIFS('20'!$P$10:$P$44,'20'!$A$10:$A$44,LOSS!$I$5,'20'!$O$10:$O$44,LOSS!$B91)</f>
        <v>0</v>
      </c>
      <c r="DT91" s="116">
        <f>SUMIFS('20'!$K$10:$K$44,'20'!$A$10:$A$44,LOSS!$I$5,'20'!$M$10:$M$44,LOSS!$B91)+SUMIFS('20'!$L$10:$L$44,'20'!$A$10:$A$44,LOSS!$I$5,'20'!$O$10:$O$44,LOSS!$B91)</f>
        <v>0</v>
      </c>
      <c r="DU91" s="115">
        <f>SUMIFS('21'!$N$10:$N$44,'21'!$A$10:$A$44,LOSS!$E$5,'21'!$M$10:$M$44,LOSS!$B91)+SUMIFS('21'!$P$10:$P$44,'21'!$A$10:$A$44,LOSS!$E$5,'21'!$O$10:$O$44,LOSS!$B91)</f>
        <v>0</v>
      </c>
      <c r="DV91" s="116">
        <f>SUMIFS('21'!$K$10:$K$44,'21'!$A$10:$A$44,LOSS!$E$5,'21'!$M$10:$M$44,LOSS!$B91)+SUMIFS('21'!$L$10:$L$44,'21'!$A$10:$A$44,LOSS!$E$5,'21'!$O$10:$O$44,LOSS!$B91)</f>
        <v>0</v>
      </c>
      <c r="DW91" s="115">
        <f>SUMIFS('21'!$N$10:$N$44,'21'!$A$10:$A$44,LOSS!$G$5,'21'!$M$10:$M$44,LOSS!$B91)+SUMIFS('21'!$P$10:$P$44,'21'!$A$10:$A$44,LOSS!$G$5,'21'!$O$10:$O$44,LOSS!$B91)</f>
        <v>0</v>
      </c>
      <c r="DX91" s="116">
        <f>SUMIFS('21'!$K$10:$K$44,'21'!$A$10:$A$44,LOSS!$G$5,'21'!$M$10:$M$44,LOSS!$B91)+SUMIFS('21'!$L$10:$L$44,'21'!$A$10:$A$44,LOSS!$G$5,'21'!$O$10:$O$44,LOSS!$B91)</f>
        <v>0</v>
      </c>
      <c r="DY91" s="115">
        <f>SUMIFS('21'!$N$10:$N$44,'21'!$A$10:$A$44,LOSS!$I$5,'21'!$M$10:$M$44,LOSS!$B91)+SUMIFS('21'!$P$10:$P$44,'21'!$A$10:$A$44,LOSS!$I$5,'21'!$O$10:$O$44,LOSS!$B91)</f>
        <v>0</v>
      </c>
      <c r="DZ91" s="116">
        <f>SUMIFS('21'!$K$10:$K$44,'21'!$A$10:$A$44,LOSS!$I$5,'21'!$M$10:$M$44,LOSS!$B91)+SUMIFS('21'!$L$10:$L$44,'21'!$A$10:$A$44,LOSS!$I$5,'21'!$O$10:$O$44,LOSS!$B91)</f>
        <v>0</v>
      </c>
      <c r="EA91" s="115">
        <f>SUMIFS('22'!$N$10:$N$44,'22'!$A$10:$A$44,LOSS!$E$5,'22'!$M$10:$M$44,LOSS!$B91)+SUMIFS('22'!$P$10:$P$44,'22'!$A$10:$A$44,LOSS!$E$5,'22'!$O$10:$O$44,LOSS!$B91)</f>
        <v>0</v>
      </c>
      <c r="EB91" s="116">
        <f>SUMIFS('22'!$K$10:$K$44,'22'!$A$10:$A$44,LOSS!$E$5,'22'!$M$10:$M$44,LOSS!$B91)+SUMIFS('22'!$L$10:$L$44,'22'!$A$10:$A$44,LOSS!$E$5,'22'!$O$10:$O$44,LOSS!$B91)</f>
        <v>0</v>
      </c>
      <c r="EC91" s="115">
        <f>SUMIFS('22'!$N$10:$N$44,'22'!$A$10:$A$44,LOSS!$G$5,'22'!$M$10:$M$44,LOSS!$B91)+SUMIFS('22'!$P$10:$P$44,'22'!$A$10:$A$44,LOSS!$G$5,'22'!$O$10:$O$44,LOSS!$B91)</f>
        <v>0</v>
      </c>
      <c r="ED91" s="116">
        <f>SUMIFS('22'!$K$10:$K$44,'22'!$A$10:$A$44,LOSS!$G$5,'22'!$M$10:$M$44,LOSS!$B91)+SUMIFS('22'!$L$10:$L$44,'22'!$A$10:$A$44,LOSS!$G$5,'22'!$O$10:$O$44,LOSS!$B91)</f>
        <v>0</v>
      </c>
      <c r="EE91" s="115">
        <f>SUMIFS('22'!$N$10:$N$44,'22'!$A$10:$A$44,LOSS!$I$5,'22'!$M$10:$M$44,LOSS!$B91)+SUMIFS('22'!$P$10:$P$44,'22'!$A$10:$A$44,LOSS!$I$5,'22'!$O$10:$O$44,LOSS!$B91)</f>
        <v>0</v>
      </c>
      <c r="EF91" s="116">
        <f>SUMIFS('22'!$K$10:$K$44,'22'!$A$10:$A$44,LOSS!$I$5,'22'!$M$10:$M$44,LOSS!$B91)+SUMIFS('22'!$L$10:$L$44,'22'!$A$10:$A$44,LOSS!$I$5,'22'!$O$10:$O$44,LOSS!$B91)</f>
        <v>0</v>
      </c>
      <c r="EG91" s="115">
        <f>SUMIFS('23'!$N$10:$N$44,'23'!$A$10:$A$44,LOSS!$E$5,'23'!$M$10:$M$44,LOSS!$B91)+SUMIFS('23'!$P$10:$P$44,'23'!$A$10:$A$44,LOSS!$E$5,'23'!$O$10:$O$44,LOSS!$B91)</f>
        <v>0</v>
      </c>
      <c r="EH91" s="116">
        <f>SUMIFS('23'!$K$10:$K$44,'23'!$A$10:$A$44,LOSS!$E$5,'23'!$M$10:$M$44,LOSS!$B91)+SUMIFS('23'!$L$10:$L$44,'23'!$A$10:$A$44,LOSS!$E$5,'23'!$O$10:$O$44,LOSS!$B91)</f>
        <v>0</v>
      </c>
      <c r="EI91" s="115">
        <f>SUMIFS('23'!$N$10:$N$44,'23'!$A$10:$A$44,LOSS!$G$5,'23'!$M$10:$M$44,LOSS!$B91)+SUMIFS('23'!$P$10:$P$44,'23'!$A$10:$A$44,LOSS!$G$5,'23'!$O$10:$O$44,LOSS!$B91)</f>
        <v>0</v>
      </c>
      <c r="EJ91" s="116">
        <f>SUMIFS('23'!$K$10:$K$44,'23'!$A$10:$A$44,LOSS!$G$5,'23'!$M$10:$M$44,LOSS!$B91)+SUMIFS('23'!$L$10:$L$44,'23'!$A$10:$A$44,LOSS!$G$5,'23'!$O$10:$O$44,LOSS!$B91)</f>
        <v>0</v>
      </c>
      <c r="EK91" s="115">
        <f>SUMIFS('23'!$N$10:$N$44,'23'!$A$10:$A$44,LOSS!$I$5,'23'!$M$10:$M$44,LOSS!$B91)+SUMIFS('23'!$P$10:$P$44,'23'!$A$10:$A$44,LOSS!$I$5,'23'!$O$10:$O$44,LOSS!$B91)</f>
        <v>0</v>
      </c>
      <c r="EL91" s="116">
        <f>SUMIFS('23'!$K$10:$K$44,'23'!$A$10:$A$44,LOSS!$I$5,'23'!$M$10:$M$44,LOSS!$B91)+SUMIFS('23'!$L$10:$L$44,'23'!$A$10:$A$44,LOSS!$I$5,'23'!$O$10:$O$44,LOSS!$B91)</f>
        <v>0</v>
      </c>
      <c r="EM91" s="115">
        <f>SUMIFS('24'!$N$10:$N$44,'24'!$A$10:$A$44,LOSS!$E$5,'24'!$M$10:$M$44,LOSS!$B91)+SUMIFS('24'!$P$10:$P$44,'24'!$A$10:$A$44,LOSS!$E$5,'24'!$O$10:$O$44,LOSS!$B91)</f>
        <v>0</v>
      </c>
      <c r="EN91" s="116">
        <f>SUMIFS('24'!$K$10:$K$44,'24'!$A$10:$A$44,LOSS!$E$5,'24'!$M$10:$M$44,LOSS!$B91)+SUMIFS('24'!$L$10:$L$44,'24'!$A$10:$A$44,LOSS!$E$5,'24'!$O$10:$O$44,LOSS!$B91)</f>
        <v>0</v>
      </c>
      <c r="EO91" s="115">
        <f>SUMIFS('24'!$N$10:$N$44,'24'!$A$10:$A$44,LOSS!$G$5,'24'!$M$10:$M$44,LOSS!$B91)+SUMIFS('24'!$P$10:$P$44,'24'!$A$10:$A$44,LOSS!$G$5,'24'!$O$10:$O$44,LOSS!$B91)</f>
        <v>0</v>
      </c>
      <c r="EP91" s="116">
        <f>SUMIFS('24'!$K$10:$K$44,'24'!$A$10:$A$44,LOSS!$G$5,'24'!$M$10:$M$44,LOSS!$B91)+SUMIFS('24'!$L$10:$L$44,'24'!$A$10:$A$44,LOSS!$G$5,'24'!$O$10:$O$44,LOSS!$B91)</f>
        <v>0</v>
      </c>
      <c r="EQ91" s="115">
        <f>SUMIFS('24'!$N$10:$N$44,'24'!$A$10:$A$44,LOSS!$I$5,'24'!$M$10:$M$44,LOSS!$B91)+SUMIFS('24'!$P$10:$P$44,'24'!$A$10:$A$44,LOSS!$I$5,'24'!$O$10:$O$44,LOSS!$B91)</f>
        <v>0</v>
      </c>
      <c r="ER91" s="116">
        <f>SUMIFS('24'!$K$10:$K$44,'24'!$A$10:$A$44,LOSS!$I$5,'24'!$M$10:$M$44,LOSS!$B91)+SUMIFS('24'!$L$10:$L$44,'24'!$A$10:$A$44,LOSS!$I$5,'24'!$O$10:$O$44,LOSS!$B91)</f>
        <v>0</v>
      </c>
      <c r="ES91" s="115">
        <f>SUMIFS('25'!$N$10:$N$44,'25'!$A$10:$A$44,LOSS!$E$5,'25'!$M$10:$M$44,LOSS!$B91)+SUMIFS('25'!$P$10:$P$44,'25'!$A$10:$A$44,LOSS!$E$5,'25'!$O$10:$O$44,LOSS!$B91)</f>
        <v>0</v>
      </c>
      <c r="ET91" s="116">
        <f>SUMIFS('25'!$K$10:$K$44,'25'!$A$10:$A$44,LOSS!$E$5,'25'!$M$10:$M$44,LOSS!$B91)+SUMIFS('25'!$L$10:$L$44,'25'!$A$10:$A$44,LOSS!$E$5,'25'!$O$10:$O$44,LOSS!$B91)</f>
        <v>0</v>
      </c>
      <c r="EU91" s="115">
        <f>SUMIFS('25'!$N$10:$N$44,'25'!$A$10:$A$44,LOSS!$G$5,'25'!$M$10:$M$44,LOSS!$B91)+SUMIFS('25'!$P$10:$P$44,'25'!$A$10:$A$44,LOSS!$G$5,'25'!$O$10:$O$44,LOSS!$B91)</f>
        <v>0</v>
      </c>
      <c r="EV91" s="116">
        <f>SUMIFS('25'!$K$10:$K$44,'25'!$A$10:$A$44,LOSS!$G$5,'25'!$M$10:$M$44,LOSS!$B91)+SUMIFS('25'!$L$10:$L$44,'25'!$A$10:$A$44,LOSS!$G$5,'25'!$O$10:$O$44,LOSS!$B91)</f>
        <v>0</v>
      </c>
      <c r="EW91" s="115">
        <f>SUMIFS('25'!$N$10:$N$44,'25'!$A$10:$A$44,LOSS!$I$5,'25'!$M$10:$M$44,LOSS!$B91)+SUMIFS('25'!$P$10:$P$44,'25'!$A$10:$A$44,LOSS!$I$5,'25'!$O$10:$O$44,LOSS!$B91)</f>
        <v>0</v>
      </c>
      <c r="EX91" s="116">
        <f>SUMIFS('25'!$K$10:$K$44,'25'!$A$10:$A$44,LOSS!$I$5,'25'!$M$10:$M$44,LOSS!$B91)+SUMIFS('25'!$L$10:$L$44,'25'!$A$10:$A$44,LOSS!$I$5,'25'!$O$10:$O$44,LOSS!$B91)</f>
        <v>0</v>
      </c>
      <c r="EY91" s="115">
        <f>SUMIFS('26'!$N$10:$N$44,'26'!$A$10:$A$44,LOSS!$E$5,'26'!$M$10:$M$44,LOSS!$B91)+SUMIFS('26'!$P$10:$P$44,'26'!$A$10:$A$44,LOSS!$E$5,'26'!$O$10:$O$44,LOSS!$B91)</f>
        <v>0</v>
      </c>
      <c r="EZ91" s="116">
        <f>SUMIFS('26'!$K$10:$K$44,'26'!$A$10:$A$44,LOSS!$E$5,'26'!$M$10:$M$44,LOSS!$B91)+SUMIFS('26'!$L$10:$L$44,'26'!$A$10:$A$44,LOSS!$E$5,'26'!$O$10:$O$44,LOSS!$B91)</f>
        <v>0</v>
      </c>
      <c r="FA91" s="115">
        <f>SUMIFS('26'!$N$10:$N$44,'26'!$A$10:$A$44,LOSS!$G$5,'26'!$M$10:$M$44,LOSS!$B91)+SUMIFS('26'!$P$10:$P$44,'26'!$A$10:$A$44,LOSS!$G$5,'26'!$O$10:$O$44,LOSS!$B91)</f>
        <v>0</v>
      </c>
      <c r="FB91" s="116">
        <f>SUMIFS('26'!$K$10:$K$44,'26'!$A$10:$A$44,LOSS!$G$5,'26'!$M$10:$M$44,LOSS!$B91)+SUMIFS('26'!$L$10:$L$44,'26'!$A$10:$A$44,LOSS!$G$5,'26'!$O$10:$O$44,LOSS!$B91)</f>
        <v>0</v>
      </c>
      <c r="FC91" s="115">
        <f>SUMIFS('26'!$N$10:$N$44,'26'!$A$10:$A$44,LOSS!$I$5,'26'!$M$10:$M$44,LOSS!$B91)+SUMIFS('26'!$P$10:$P$44,'26'!$A$10:$A$44,LOSS!$I$5,'26'!$O$10:$O$44,LOSS!$B91)</f>
        <v>0</v>
      </c>
      <c r="FD91" s="116">
        <f>SUMIFS('26'!$K$10:$K$44,'26'!$A$10:$A$44,LOSS!$I$5,'26'!$M$10:$M$44,LOSS!$B91)+SUMIFS('26'!$L$10:$L$44,'26'!$A$10:$A$44,LOSS!$I$5,'26'!$O$10:$O$44,LOSS!$B91)</f>
        <v>0</v>
      </c>
      <c r="FE91" s="115">
        <f>SUMIFS('27'!$N$10:$N$44,'27'!$A$10:$A$44,LOSS!$E$5,'27'!$M$10:$M$44,LOSS!$B91)+SUMIFS('27'!$P$10:$P$44,'27'!$A$10:$A$44,LOSS!$E$5,'27'!$O$10:$O$44,LOSS!$B91)</f>
        <v>0</v>
      </c>
      <c r="FF91" s="116">
        <f>SUMIFS('27'!$K$10:$K$44,'27'!$A$10:$A$44,LOSS!$E$5,'27'!$M$10:$M$44,LOSS!$B91)+SUMIFS('27'!$L$10:$L$44,'27'!$A$10:$A$44,LOSS!$E$5,'27'!$O$10:$O$44,LOSS!$B91)</f>
        <v>0</v>
      </c>
      <c r="FG91" s="115">
        <f>SUMIFS('27'!$N$10:$N$44,'27'!$A$10:$A$44,LOSS!$G$5,'27'!$M$10:$M$44,LOSS!$B91)+SUMIFS('27'!$P$10:$P$44,'27'!$A$10:$A$44,LOSS!$G$5,'27'!$O$10:$O$44,LOSS!$B91)</f>
        <v>0</v>
      </c>
      <c r="FH91" s="116">
        <f>SUMIFS('27'!$K$10:$K$44,'27'!$A$10:$A$44,LOSS!$G$5,'27'!$M$10:$M$44,LOSS!$B91)+SUMIFS('27'!$L$10:$L$44,'27'!$A$10:$A$44,LOSS!$G$5,'27'!$O$10:$O$44,LOSS!$B91)</f>
        <v>0</v>
      </c>
      <c r="FI91" s="115">
        <f>SUMIFS('27'!$N$10:$N$44,'27'!$A$10:$A$44,LOSS!$I$5,'27'!$M$10:$M$44,LOSS!$B91)+SUMIFS('27'!$P$10:$P$44,'27'!$A$10:$A$44,LOSS!$I$5,'27'!$O$10:$O$44,LOSS!$B91)</f>
        <v>0</v>
      </c>
      <c r="FJ91" s="116">
        <f>SUMIFS('27'!$K$10:$K$44,'27'!$A$10:$A$44,LOSS!$I$5,'27'!$M$10:$M$44,LOSS!$B91)+SUMIFS('27'!$L$10:$L$44,'27'!$A$10:$A$44,LOSS!$I$5,'27'!$O$10:$O$44,LOSS!$B91)</f>
        <v>0</v>
      </c>
      <c r="FK91" s="115">
        <f>SUMIFS('28'!$N$10:$N$44,'28'!$A$10:$A$44,LOSS!$E$5,'28'!$M$10:$M$44,LOSS!$B91)+SUMIFS('28'!$P$10:$P$44,'28'!$A$10:$A$44,LOSS!$E$5,'28'!$O$10:$O$44,LOSS!$B91)</f>
        <v>0</v>
      </c>
      <c r="FL91" s="116">
        <f>SUMIFS('28'!$K$10:$K$44,'28'!$A$10:$A$44,LOSS!$E$5,'28'!$M$10:$M$44,LOSS!$B91)+SUMIFS('28'!$L$10:$L$44,'28'!$A$10:$A$44,LOSS!$E$5,'28'!$O$10:$O$44,LOSS!$B91)</f>
        <v>0</v>
      </c>
      <c r="FM91" s="115">
        <f>SUMIFS('28'!$N$10:$N$44,'28'!$A$10:$A$44,LOSS!$G$5,'28'!$M$10:$M$44,LOSS!$B91)+SUMIFS('28'!$P$10:$P$44,'28'!$A$10:$A$44,LOSS!$G$5,'28'!$O$10:$O$44,LOSS!$B91)</f>
        <v>0</v>
      </c>
      <c r="FN91" s="116">
        <f>SUMIFS('28'!$K$10:$K$44,'28'!$A$10:$A$44,LOSS!$G$5,'28'!$M$10:$M$44,LOSS!$B91)+SUMIFS('28'!$L$10:$L$44,'28'!$A$10:$A$44,LOSS!$G$5,'28'!$O$10:$O$44,LOSS!$B91)</f>
        <v>0</v>
      </c>
      <c r="FO91" s="115">
        <f>SUMIFS('28'!$N$10:$N$44,'28'!$A$10:$A$44,LOSS!$I$5,'28'!$M$10:$M$44,LOSS!$B91)+SUMIFS('28'!$P$10:$P$44,'28'!$A$10:$A$44,LOSS!$I$5,'28'!$O$10:$O$44,LOSS!$B91)</f>
        <v>0</v>
      </c>
      <c r="FP91" s="116">
        <f>SUMIFS('28'!$K$10:$K$44,'28'!$A$10:$A$44,LOSS!$I$5,'28'!$M$10:$M$44,LOSS!$B91)+SUMIFS('28'!$L$10:$L$44,'28'!$A$10:$A$44,LOSS!$I$5,'28'!$O$10:$O$44,LOSS!$B91)</f>
        <v>0</v>
      </c>
      <c r="FQ91" s="115">
        <f>SUMIFS('29'!$N$10:$N$44,'29'!$A$10:$A$44,LOSS!$E$5,'29'!$M$10:$M$44,LOSS!$B91)+SUMIFS('29'!$P$10:$P$44,'29'!$A$10:$A$44,LOSS!$E$5,'29'!$O$10:$O$44,LOSS!$B91)</f>
        <v>0</v>
      </c>
      <c r="FR91" s="116">
        <f>SUMIFS('29'!$K$10:$K$44,'29'!$A$10:$A$44,LOSS!$E$5,'29'!$M$10:$M$44,LOSS!$B91)+SUMIFS('29'!$L$10:$L$44,'29'!$A$10:$A$44,LOSS!$E$5,'29'!$O$10:$O$44,LOSS!$B91)</f>
        <v>0</v>
      </c>
      <c r="FS91" s="115">
        <f>SUMIFS('29'!$N$10:$N$44,'29'!$A$10:$A$44,LOSS!$G$5,'29'!$M$10:$M$44,LOSS!$B91)+SUMIFS('29'!$P$10:$P$44,'29'!$A$10:$A$44,LOSS!$G$5,'29'!$O$10:$O$44,LOSS!$B91)</f>
        <v>0</v>
      </c>
      <c r="FT91" s="116">
        <f>SUMIFS('29'!$K$10:$K$44,'29'!$A$10:$A$44,LOSS!$G$5,'29'!$M$10:$M$44,LOSS!$B91)+SUMIFS('29'!$L$10:$L$44,'29'!$A$10:$A$44,LOSS!$G$5,'29'!$O$10:$O$44,LOSS!$B91)</f>
        <v>0</v>
      </c>
      <c r="FU91" s="115">
        <f>SUMIFS('29'!$N$10:$N$44,'29'!$A$10:$A$44,LOSS!$I$5,'29'!$M$10:$M$44,LOSS!$B91)+SUMIFS('29'!$P$10:$P$44,'29'!$A$10:$A$44,LOSS!$I$5,'29'!$O$10:$O$44,LOSS!$B91)</f>
        <v>0</v>
      </c>
      <c r="FV91" s="116">
        <f>SUMIFS('29'!$K$10:$K$44,'29'!$A$10:$A$44,LOSS!$I$5,'29'!$M$10:$M$44,LOSS!$B91)+SUMIFS('29'!$L$10:$L$44,'29'!$A$10:$A$44,LOSS!$I$5,'29'!$O$10:$O$44,LOSS!$B91)</f>
        <v>0</v>
      </c>
      <c r="FW91" s="115">
        <f>SUMIFS('30'!$N$10:$N$44,'30'!$A$10:$A$44,LOSS!$E$5,'30'!$M$10:$M$44,LOSS!$B91)+SUMIFS('30'!$P$10:$P$44,'30'!$A$10:$A$44,LOSS!$E$5,'30'!$O$10:$O$44,LOSS!$B91)</f>
        <v>0</v>
      </c>
      <c r="FX91" s="116">
        <f>SUMIFS('30'!$K$10:$K$44,'30'!$A$10:$A$44,LOSS!$E$5,'30'!$M$10:$M$44,LOSS!$B91)+SUMIFS('30'!$L$10:$L$44,'30'!$A$10:$A$44,LOSS!$E$5,'30'!$O$10:$O$44,LOSS!$B91)</f>
        <v>0</v>
      </c>
      <c r="FY91" s="115">
        <f>SUMIFS('30'!$N$10:$N$44,'30'!$A$10:$A$44,LOSS!$G$5,'30'!$M$10:$M$44,LOSS!$B91)+SUMIFS('30'!$P$10:$P$44,'30'!$A$10:$A$44,LOSS!$G$5,'30'!$O$10:$O$44,LOSS!$B91)</f>
        <v>0</v>
      </c>
      <c r="FZ91" s="116">
        <f>SUMIFS('30'!$K$10:$K$44,'30'!$A$10:$A$44,LOSS!$G$5,'30'!$M$10:$M$44,LOSS!$B91)+SUMIFS('30'!$L$10:$L$44,'30'!$A$10:$A$44,LOSS!$G$5,'30'!$O$10:$O$44,LOSS!$B91)</f>
        <v>0</v>
      </c>
      <c r="GA91" s="115">
        <f>SUMIFS('30'!$N$10:$N$44,'30'!$A$10:$A$44,LOSS!$I$5,'30'!$M$10:$M$44,LOSS!$B91)+SUMIFS('30'!$P$10:$P$44,'30'!$A$10:$A$44,LOSS!$I$5,'30'!$O$10:$O$44,LOSS!$B91)</f>
        <v>0</v>
      </c>
      <c r="GB91" s="116">
        <f>SUMIFS('30'!$K$10:$K$44,'30'!$A$10:$A$44,LOSS!$I$5,'30'!$M$10:$M$44,LOSS!$B91)+SUMIFS('30'!$L$10:$L$44,'30'!$A$10:$A$44,LOSS!$I$5,'30'!$O$10:$O$44,LOSS!$B91)</f>
        <v>0</v>
      </c>
      <c r="GC91" s="115">
        <f>SUMIFS('31'!$N$13:$N$44,'31'!$A$13:$A$44,LOSS!$E$5,'31'!$M$13:$M$44,LOSS!$B91)+SUMIFS('31'!$P$13:$P$44,'31'!$A$13:$A$44,LOSS!$E$5,'31'!$O$13:$O$44,LOSS!$B91)</f>
        <v>0</v>
      </c>
      <c r="GD91" s="116">
        <f>SUMIFS('31'!$K$13:$K$44,'31'!$A$13:$A$44,LOSS!$E$5,'31'!$M$13:$M$44,LOSS!$B91)+SUMIFS('31'!$L$13:$L$44,'31'!$A$13:$A$44,LOSS!$E$5,'31'!$O$13:$O$44,LOSS!$B91)</f>
        <v>0</v>
      </c>
      <c r="GE91" s="115">
        <f>SUMIFS('31'!$N$13:$N$44,'31'!$A$13:$A$44,LOSS!$G$5,'31'!$M$13:$M$44,LOSS!$B91)+SUMIFS('31'!$P$13:$P$44,'31'!$A$13:$A$44,LOSS!$G$5,'31'!$O$13:$O$44,LOSS!$B91)</f>
        <v>0</v>
      </c>
      <c r="GF91" s="116">
        <f>SUMIFS('31'!$K$13:$K$44,'31'!$A$13:$A$44,LOSS!$G$5,'31'!$M$13:$M$44,LOSS!$B91)+SUMIFS('31'!$L$13:$L$44,'31'!$A$13:$A$44,LOSS!$G$5,'31'!$O$13:$O$44,LOSS!$B91)</f>
        <v>0</v>
      </c>
      <c r="GG91" s="115">
        <f>SUMIFS('31'!$N$13:$N$44,'31'!$A$13:$A$44,LOSS!$I$5,'31'!$M$13:$M$44,LOSS!$B91)+SUMIFS('31'!$P$13:$P$44,'31'!$A$13:$A$44,LOSS!$I$5,'31'!$O$13:$O$44,LOSS!$B91)</f>
        <v>0</v>
      </c>
      <c r="GH91" s="116">
        <f>SUMIFS('31'!$K$13:$K$44,'31'!$A$13:$A$44,LOSS!$I$5,'31'!$M$13:$M$44,LOSS!$B91)+SUMIFS('31'!$L$13:$L$44,'31'!$A$13:$A$44,LOSS!$I$5,'31'!$O$13:$O$44,LOSS!$B91)</f>
        <v>0</v>
      </c>
      <c r="GI91" s="108">
        <f t="shared" si="8"/>
        <v>0</v>
      </c>
      <c r="GJ91" s="117">
        <f t="shared" si="7"/>
        <v>0</v>
      </c>
      <c r="GK91" s="118">
        <f t="shared" si="6"/>
        <v>0</v>
      </c>
    </row>
    <row r="92" ht="18.75" customHeight="1" spans="1:193">
      <c r="A92" s="125"/>
      <c r="B92" s="112"/>
      <c r="C92" s="128"/>
      <c r="D92" s="114"/>
      <c r="E92" s="115">
        <f>SUMIFS('1'!$N$10:$N$44,'1'!$A$10:$A$44,LOSS!$E$5,'1'!$M$10:$M$44,LOSS!$B92)+SUMIFS('1'!$P$10:$P$44,'1'!$A$10:$A$44,LOSS!$E$5,'1'!$O$10:$O$44,LOSS!$B92)</f>
        <v>0</v>
      </c>
      <c r="F92" s="116">
        <f>SUMIFS('1'!$K$10:$K$44,'1'!$A$10:$A$44,LOSS!$E$5,'1'!$M$10:$M$44,LOSS!$B92)+SUMIFS('1'!$L$10:$L$44,'1'!$A$10:$A$44,LOSS!$E$5,'1'!$O$10:$O$44,LOSS!$B92)</f>
        <v>0</v>
      </c>
      <c r="G92" s="115">
        <f>SUMIFS('1'!$N$10:$N$44,'1'!$A$10:$A$44,LOSS!$G$5,'1'!$M$10:$M$44,LOSS!$B92)+SUMIFS('1'!$P$10:$P$44,'1'!$A$10:$A$44,LOSS!$G$5,'1'!$O$10:$O$44,LOSS!$B92)</f>
        <v>0</v>
      </c>
      <c r="H92" s="116">
        <f>SUMIFS('1'!$K$10:$K$44,'1'!$A$10:$A$44,LOSS!$G$5,'1'!$M$10:$M$44,LOSS!$B92)+SUMIFS('1'!$L$10:$L$44,'1'!$A$10:$A$44,LOSS!$G$5,'1'!$O$10:$O$44,LOSS!$B92)</f>
        <v>0</v>
      </c>
      <c r="I92" s="115">
        <f>SUMIFS('1'!$N$10:$N$44,'1'!$A$10:$A$44,LOSS!$I$5,'1'!$M$10:$M$44,LOSS!$B92)+SUMIFS('1'!$P$10:$P$44,'1'!$A$10:$A$44,LOSS!$I$5,'1'!$O$10:$O$44,LOSS!$B92)</f>
        <v>0</v>
      </c>
      <c r="J92" s="116">
        <f>SUMIFS('1'!$K$10:$K$44,'1'!$A$10:$A$44,LOSS!$I$5,'1'!$M$10:$M$44,LOSS!$B92)+SUMIFS('1'!$L$10:$L$44,'1'!$A$10:$A$44,LOSS!$I$5,'1'!$O$10:$O$44,LOSS!$B92)</f>
        <v>0</v>
      </c>
      <c r="K92" s="115">
        <f>SUMIFS('2'!$N$10:$N$52,'2'!$A$10:$A$52,LOSS!$E$5,'2'!$M$10:$M$52,LOSS!$B92)+SUMIFS('2'!$P$10:$P$52,'2'!$A$10:$A$52,LOSS!$E$5,'2'!$O$10:$O$52,LOSS!$B92)</f>
        <v>0</v>
      </c>
      <c r="L92" s="116">
        <f>SUMIFS('2'!$K$10:$K$52,'2'!$A$10:$A$52,LOSS!$E$5,'2'!$M$10:$M$52,LOSS!$B92)+SUMIFS('2'!$L$10:$L$52,'2'!$A$10:$A$52,LOSS!$E$5,'2'!$O$10:$O$52,LOSS!$B92)</f>
        <v>0</v>
      </c>
      <c r="M92" s="115">
        <f>SUMIFS('2'!$N$10:$N$52,'2'!$A$10:$A$52,LOSS!$G$5,'2'!$M$10:$M$52,LOSS!$B92)+SUMIFS('2'!$P$10:$P$52,'2'!$A$10:$A$52,LOSS!$G$5,'2'!$O$10:$O$52,LOSS!$B92)</f>
        <v>0</v>
      </c>
      <c r="N92" s="116">
        <f>SUMIFS('2'!$K$10:$K$52,'2'!$A$10:$A$52,LOSS!$G$5,'2'!$M$10:$M$52,LOSS!$B92)+SUMIFS('2'!$L$10:$L$52,'2'!$A$10:$A$52,LOSS!$G$5,'2'!$O$10:$O$52,LOSS!$B92)</f>
        <v>0</v>
      </c>
      <c r="O92" s="115">
        <f>SUMIFS('2'!$N$10:$N$52,'2'!$A$10:$A$52,LOSS!$I$5,'2'!$M$10:$M$52,LOSS!$B92)+SUMIFS('2'!$P$10:$P$52,'2'!$A$10:$A$52,LOSS!$I$5,'2'!$O$10:$O$52,LOSS!$B92)</f>
        <v>0</v>
      </c>
      <c r="P92" s="116">
        <f>SUMIFS('2'!$K$10:$K$52,'2'!$A$10:$A$52,LOSS!$I$5,'2'!$M$10:$M$52,LOSS!$B92)+SUMIFS('2'!$L$10:$L$52,'2'!$A$10:$A$52,LOSS!$I$5,'2'!$O$10:$O$52,LOSS!$B92)</f>
        <v>0</v>
      </c>
      <c r="Q92" s="115">
        <f>SUMIFS('3'!$N$10:$N$44,'3'!$A$10:$A$44,LOSS!$E$5,'3'!$M$10:$M$44,LOSS!$B92)+SUMIFS('3'!$P$10:$P$44,'3'!$A$10:$A$44,LOSS!$E$5,'3'!$O$10:$O$44,LOSS!$B92)</f>
        <v>0</v>
      </c>
      <c r="R92" s="116">
        <f>SUMIFS('3'!$K$10:$K$44,'3'!$A$10:$A$44,LOSS!$E$5,'3'!$M$10:$M$44,LOSS!$B92)+SUMIFS('3'!$L$10:$L$44,'3'!$A$10:$A$44,LOSS!$E$5,'3'!$O$10:$O$44,LOSS!$B92)</f>
        <v>0</v>
      </c>
      <c r="S92" s="115">
        <f>SUMIFS('3'!$N$10:$N$44,'3'!$A$10:$A$44,LOSS!$G$5,'3'!$M$10:$M$44,LOSS!$B92)+SUMIFS('3'!$P$10:$P$44,'3'!$A$10:$A$44,LOSS!$G$5,'3'!$O$10:$O$44,LOSS!$B92)</f>
        <v>0</v>
      </c>
      <c r="T92" s="116">
        <f>SUMIFS('3'!$K$10:$K$44,'3'!$A$10:$A$44,LOSS!$G$5,'3'!$M$10:$M$44,LOSS!$B92)+SUMIFS('3'!$L$10:$L$44,'3'!$A$10:$A$44,LOSS!$G$5,'3'!$O$10:$O$44,LOSS!$B92)</f>
        <v>0</v>
      </c>
      <c r="U92" s="115">
        <f>SUMIFS('3'!$N$10:$N$44,'3'!$A$10:$A$44,LOSS!$I$5,'3'!$M$10:$M$44,LOSS!$B92)+SUMIFS('3'!$P$10:$P$44,'3'!$A$10:$A$44,LOSS!$I$5,'3'!$O$10:$O$44,LOSS!$B92)</f>
        <v>0</v>
      </c>
      <c r="V92" s="116">
        <f>SUMIFS('3'!$K$10:$K$44,'3'!$A$10:$A$44,LOSS!$I$5,'3'!$M$10:$M$44,LOSS!$B92)+SUMIFS('3'!$L$10:$L$44,'3'!$A$10:$A$44,LOSS!$I$5,'3'!$O$10:$O$44,LOSS!$B92)</f>
        <v>0</v>
      </c>
      <c r="W92" s="115">
        <f>SUMIFS('4'!$N$10:$N$44,'4'!$A$10:$A$44,LOSS!$E$5,'4'!$M$10:$M$44,LOSS!$B92)+SUMIFS('4'!$P$10:$P$44,'4'!$A$10:$A$44,LOSS!$E$5,'4'!$O$10:$O$44,LOSS!$B92)</f>
        <v>0</v>
      </c>
      <c r="X92" s="116">
        <f>SUMIFS('4'!$K$10:$K$44,'4'!$A$10:$A$44,LOSS!$E$5,'4'!$M$10:$M$44,LOSS!$B92)+SUMIFS('4'!$L$10:$L$44,'4'!$A$10:$A$44,LOSS!$E$5,'4'!$O$10:$O$44,LOSS!$B92)</f>
        <v>0</v>
      </c>
      <c r="Y92" s="115">
        <f>SUMIFS('4'!$N$10:$N$44,'4'!$A$10:$A$44,LOSS!$G$5,'4'!$M$10:$M$44,LOSS!$B92)+SUMIFS('4'!$P$10:$P$44,'4'!$A$10:$A$44,LOSS!$G$5,'4'!$O$10:$O$44,LOSS!$B92)</f>
        <v>0</v>
      </c>
      <c r="Z92" s="116">
        <f>SUMIFS('4'!$K$10:$K$44,'4'!$A$10:$A$44,LOSS!$G$5,'4'!$M$10:$M$44,LOSS!$B92)+SUMIFS('4'!$L$10:$L$44,'4'!$A$10:$A$44,LOSS!$G$5,'4'!$O$10:$O$44,LOSS!$B92)</f>
        <v>0</v>
      </c>
      <c r="AA92" s="115">
        <f>SUMIFS('4'!$N$10:$N$44,'4'!$A$10:$A$44,LOSS!$I$5,'4'!$M$10:$M$44,LOSS!$B92)+SUMIFS('4'!$P$10:$P$44,'4'!$A$10:$A$44,LOSS!$I$5,'4'!$O$10:$O$44,LOSS!$B92)</f>
        <v>0</v>
      </c>
      <c r="AB92" s="116">
        <f>SUMIFS('4'!$K$10:$K$44,'4'!$A$10:$A$44,LOSS!$I$5,'4'!$M$10:$M$44,LOSS!$B92)+SUMIFS('4'!$L$10:$L$44,'4'!$A$10:$A$44,LOSS!$I$5,'4'!$O$10:$O$44,LOSS!$B92)</f>
        <v>0</v>
      </c>
      <c r="AC92" s="115">
        <f>SUMIFS('5'!$N$10:$N$52,'5'!$A$10:$A$52,LOSS!$E$5,'5'!$M$10:$M$52,LOSS!$B92)+SUMIFS('5'!$P$10:$P$52,'5'!$A$10:$A$52,LOSS!$E$5,'5'!$O$10:$O$52,LOSS!$B92)</f>
        <v>0</v>
      </c>
      <c r="AD92" s="116">
        <f>SUMIFS('5'!$K$10:$K$52,'5'!$A$10:$A$52,LOSS!$E$5,'5'!$M$10:$M$52,LOSS!$B92)+SUMIFS('5'!$L$10:$L$52,'5'!$A$10:$A$52,LOSS!$E$5,'5'!$O$10:$O$52,LOSS!$B92)</f>
        <v>0</v>
      </c>
      <c r="AE92" s="115">
        <f>SUMIFS('5'!$N$10:$N$52,'5'!$A$10:$A$52,LOSS!$G$5,'5'!$M$10:$M$52,LOSS!$B92)+SUMIFS('5'!$P$10:$P$52,'5'!$A$10:$A$52,LOSS!$G$5,'5'!$O$10:$O$52,LOSS!$B92)</f>
        <v>0</v>
      </c>
      <c r="AF92" s="116">
        <f>SUMIFS('5'!$K$10:$K$52,'5'!$A$10:$A$52,LOSS!$G$5,'5'!$M$10:$M$52,LOSS!$B92)+SUMIFS('5'!$L$10:$L$52,'5'!$A$10:$A$52,LOSS!$G$5,'5'!$O$10:$O$52,LOSS!$B92)</f>
        <v>0</v>
      </c>
      <c r="AG92" s="115">
        <f>SUMIFS('5'!$N$10:$N$52,'5'!$A$10:$A$52,LOSS!$I$5,'5'!$M$10:$M$52,LOSS!$B92)+SUMIFS('5'!$P$10:$P$52,'5'!$A$10:$A$52,LOSS!$I$5,'5'!$O$10:$O$52,LOSS!$B92)</f>
        <v>0</v>
      </c>
      <c r="AH92" s="116">
        <f>SUMIFS('5'!$K$10:$K$52,'5'!$A$10:$A$52,LOSS!$I$5,'5'!$M$10:$M$52,LOSS!$B92)+SUMIFS('5'!$L$10:$L$52,'5'!$A$10:$A$52,LOSS!$I$5,'5'!$O$10:$O$52,LOSS!$B92)</f>
        <v>0</v>
      </c>
      <c r="AI92" s="115">
        <f>SUMIFS('6'!$N$10:$N$43,'6'!$A$10:$A$43,LOSS!$E$5,'6'!$M$10:$M$43,LOSS!$B92)+SUMIFS('6'!$P$10:$P$43,'6'!$A$10:$A$43,LOSS!$E$5,'6'!$O$10:$O$43,LOSS!$B92)</f>
        <v>0</v>
      </c>
      <c r="AJ92" s="116">
        <f>SUMIFS('6'!$K$10:$K$43,'6'!$A$10:$A$43,LOSS!$E$5,'6'!$M$10:$M$43,LOSS!$B92)+SUMIFS('6'!$L$10:$L$43,'6'!$A$10:$A$43,LOSS!$E$5,'6'!$O$10:$O$43,LOSS!$B92)</f>
        <v>0</v>
      </c>
      <c r="AK92" s="115">
        <f>SUMIFS('6'!$N$10:$N$43,'6'!$A$10:$A$43,LOSS!$G$5,'6'!$M$10:$M$43,LOSS!$B92)+SUMIFS('6'!$P$10:$P$43,'6'!$A$10:$A$43,LOSS!$G$5,'6'!$O$10:$O$43,LOSS!$B92)</f>
        <v>0</v>
      </c>
      <c r="AL92" s="116">
        <f>SUMIFS('6'!$K$10:$K$43,'6'!$A$10:$A$43,LOSS!$G$5,'6'!$M$10:$M$43,LOSS!$B92)+SUMIFS('6'!$L$10:$L$43,'6'!$A$10:$A$43,LOSS!$G$5,'6'!$O$10:$O$43,LOSS!$B92)</f>
        <v>0</v>
      </c>
      <c r="AM92" s="115">
        <f>SUMIFS('6'!$N$10:$N$43,'6'!$A$10:$A$43,LOSS!$I$5,'6'!$M$10:$M$43,LOSS!$B92)+SUMIFS('6'!$P$10:$P$43,'6'!$A$10:$A$43,LOSS!$I$5,'6'!$O$10:$O$43,LOSS!$B92)</f>
        <v>0</v>
      </c>
      <c r="AN92" s="116">
        <f>SUMIFS('6'!$K$10:$K$43,'6'!$A$10:$A$43,LOSS!$I$5,'6'!$M$10:$M$43,LOSS!$B92)+SUMIFS('6'!$L$10:$L$43,'6'!$A$10:$A$43,LOSS!$I$5,'6'!$O$10:$O$43,LOSS!$B92)</f>
        <v>0</v>
      </c>
      <c r="AO92" s="115">
        <f>SUMIFS('7'!$N$10:$N$44,'7'!$A$10:$A$44,LOSS!$E$5,'7'!$M$10:$M$44,LOSS!$B92)+SUMIFS('7'!$P$10:$P$44,'7'!$A$10:$A$44,LOSS!$E$5,'7'!$O$10:$O$44,LOSS!$B92)</f>
        <v>0</v>
      </c>
      <c r="AP92" s="116">
        <f>SUMIFS('7'!$K$10:$K$44,'7'!$A$10:$A$44,LOSS!$E$5,'7'!$M$10:$M$44,LOSS!$B92)+SUMIFS('7'!$L$10:$L$44,'7'!$A$10:$A$44,LOSS!$E$5,'7'!$O$10:$O$44,LOSS!$B92)</f>
        <v>0</v>
      </c>
      <c r="AQ92" s="115">
        <f>SUMIFS('7'!$N$10:$N$44,'7'!$A$10:$A$44,LOSS!$G$5,'7'!$M$10:$M$44,LOSS!$B92)+SUMIFS('7'!$P$10:$P$44,'7'!$A$10:$A$44,LOSS!$G$5,'7'!$O$10:$O$44,LOSS!$B92)</f>
        <v>0</v>
      </c>
      <c r="AR92" s="116">
        <f>SUMIFS('7'!$K$10:$K$44,'7'!$A$10:$A$44,LOSS!$G$5,'7'!$M$10:$M$44,LOSS!$B92)+SUMIFS('7'!$L$10:$L$44,'7'!$A$10:$A$44,LOSS!$G$5,'7'!$O$10:$O$44,LOSS!$B92)</f>
        <v>0</v>
      </c>
      <c r="AS92" s="115">
        <f>SUMIFS('7'!$N$10:$N$44,'7'!$A$10:$A$44,LOSS!$I$5,'7'!$M$10:$M$44,LOSS!$B92)+SUMIFS('7'!$P$10:$P$44,'7'!$A$10:$A$44,LOSS!$I$5,'7'!$O$10:$O$44,LOSS!$B92)</f>
        <v>0</v>
      </c>
      <c r="AT92" s="116">
        <f>SUMIFS('7'!$K$10:$K$44,'7'!$A$10:$A$44,LOSS!$I$5,'7'!$M$10:$M$44,LOSS!$B92)+SUMIFS('7'!$L$10:$L$44,'7'!$A$10:$A$44,LOSS!$I$5,'7'!$O$10:$O$44,LOSS!$B92)</f>
        <v>0</v>
      </c>
      <c r="AU92" s="115">
        <f>SUMIFS('8'!$N$10:$N$43,'8'!$A$10:$A$43,LOSS!$E$5,'8'!$M$10:$M$43,LOSS!$B92)+SUMIFS('8'!$P$10:$P$43,'8'!$A$10:$A$43,LOSS!$E$5,'8'!$O$10:$O$43,LOSS!$B92)</f>
        <v>0</v>
      </c>
      <c r="AV92" s="116">
        <f>SUMIFS('8'!$K$10:$K$43,'8'!$A$10:$A$43,LOSS!$E$5,'8'!$M$10:$M$43,LOSS!$B92)+SUMIFS('8'!$L$10:$L$43,'8'!$A$10:$A$43,LOSS!$E$5,'8'!$O$10:$O$43,LOSS!$B92)</f>
        <v>0</v>
      </c>
      <c r="AW92" s="115">
        <f>SUMIFS('8'!$N$10:$N$43,'8'!$A$10:$A$43,LOSS!$G$5,'8'!$M$10:$M$43,LOSS!$B92)+SUMIFS('8'!$P$10:$P$43,'8'!$A$10:$A$43,LOSS!$G$5,'8'!$O$10:$O$43,LOSS!$B92)</f>
        <v>0</v>
      </c>
      <c r="AX92" s="116">
        <f>SUMIFS('8'!$K$10:$K$43,'8'!$A$10:$A$43,LOSS!$G$5,'8'!$M$10:$M$43,LOSS!$B92)+SUMIFS('8'!$L$10:$L$43,'8'!$A$10:$A$43,LOSS!$G$5,'8'!$O$10:$O$43,LOSS!$B92)</f>
        <v>0</v>
      </c>
      <c r="AY92" s="115">
        <f>SUMIFS('8'!$N$10:$N$43,'8'!$A$10:$A$43,LOSS!$I$5,'8'!$M$10:$M$43,LOSS!$B92)+SUMIFS('8'!$P$10:$P$43,'8'!$A$10:$A$43,LOSS!$I$5,'8'!$O$10:$O$43,LOSS!$B92)</f>
        <v>0</v>
      </c>
      <c r="AZ92" s="116">
        <f>SUMIFS('8'!$K$10:$K$43,'8'!$A$10:$A$43,LOSS!$I$5,'8'!$M$10:$M$43,LOSS!$B92)+SUMIFS('8'!$L$10:$L$43,'8'!$A$10:$A$43,LOSS!$I$5,'8'!$O$10:$O$43,LOSS!$B92)</f>
        <v>0</v>
      </c>
      <c r="BA92" s="115">
        <f>SUMIFS('9'!$N$10:$N$51,'9'!$A$10:$A$51,LOSS!$E$5,'9'!$M$10:$M$51,LOSS!$B92)+SUMIFS('9'!$P$10:$P$51,'9'!$A$10:$A$51,LOSS!$E$5,'9'!$O$10:$O$51,LOSS!$B92)</f>
        <v>0</v>
      </c>
      <c r="BB92" s="116">
        <f>SUMIFS('9'!$K$10:$K$51,'9'!$A$10:$A$51,LOSS!$E$5,'9'!$M$10:$M$51,LOSS!$B92)+SUMIFS('9'!$L$10:$L$51,'9'!$A$10:$A$51,LOSS!$E$5,'9'!$O$10:$O$51,LOSS!$B92)</f>
        <v>0</v>
      </c>
      <c r="BC92" s="115">
        <f>SUMIFS('9'!$N$10:$N$51,'9'!$A$10:$A$51,LOSS!$G$5,'9'!$M$10:$M$51,LOSS!$B92)+SUMIFS('9'!$P$10:$P$51,'9'!$A$10:$A$51,LOSS!$G$5,'9'!$O$10:$O$51,LOSS!$B92)</f>
        <v>0</v>
      </c>
      <c r="BD92" s="116">
        <f>SUMIFS('9'!$K$10:$K$51,'9'!$A$10:$A$51,LOSS!$G$5,'9'!$M$10:$M$51,LOSS!$B92)+SUMIFS('9'!$L$10:$L$51,'9'!$A$10:$A$51,LOSS!$G$5,'9'!$O$10:$O$51,LOSS!$B92)</f>
        <v>0</v>
      </c>
      <c r="BE92" s="115">
        <f>SUMIFS('9'!$N$10:$N$51,'9'!$A$10:$A$51,LOSS!$I$5,'9'!$M$10:$M$51,LOSS!$B92)+SUMIFS('9'!$P$10:$P$51,'9'!$A$10:$A$51,LOSS!$I$5,'9'!$O$10:$O$51,LOSS!$B92)</f>
        <v>0</v>
      </c>
      <c r="BF92" s="116">
        <f>SUMIFS('9'!$K$10:$K$51,'9'!$A$10:$A$51,LOSS!$I$5,'9'!$M$10:$M$51,LOSS!$B92)+SUMIFS('9'!$L$10:$L$51,'9'!$A$10:$A$51,LOSS!$I$5,'9'!$O$10:$O$51,LOSS!$B92)</f>
        <v>0</v>
      </c>
      <c r="BG92" s="115">
        <f>SUMIFS('10'!$N$10:$N$44,'10'!$A$10:$A$44,LOSS!$E$5,'10'!$M$10:$M$44,LOSS!$B92)+SUMIFS('10'!$P$10:$P$44,'10'!$A$10:$A$44,LOSS!$E$5,'10'!$O$10:$O$44,LOSS!$B92)</f>
        <v>0</v>
      </c>
      <c r="BH92" s="116">
        <f>SUMIFS('10'!$K$10:$K$44,'10'!$A$10:$A$44,LOSS!$E$5,'10'!$M$10:$M$44,LOSS!$B92)+SUMIFS('10'!$L$10:$L$44,'10'!$A$10:$A$44,LOSS!$E$5,'10'!$O$10:$O$44,LOSS!$B92)</f>
        <v>0</v>
      </c>
      <c r="BI92" s="115">
        <f>SUMIFS('10'!$N$10:$N$44,'10'!$A$10:$A$44,LOSS!$G$5,'10'!$M$10:$M$44,LOSS!$B92)+SUMIFS('10'!$P$10:$P$44,'10'!$A$10:$A$44,LOSS!$G$5,'10'!$O$10:$O$44,LOSS!$B92)</f>
        <v>0</v>
      </c>
      <c r="BJ92" s="116">
        <f>SUMIFS('10'!$K$10:$K$44,'10'!$A$10:$A$44,LOSS!$G$5,'10'!$M$10:$M$44,LOSS!$B92)+SUMIFS('10'!$L$10:$L$44,'10'!$A$10:$A$44,LOSS!$G$5,'10'!$O$10:$O$44,LOSS!$B92)</f>
        <v>0</v>
      </c>
      <c r="BK92" s="115">
        <f>SUMIFS('10'!$N$10:$N$44,'10'!$A$10:$A$44,LOSS!$I$5,'10'!$M$10:$M$44,LOSS!$B92)+SUMIFS('10'!$P$10:$P$44,'10'!$A$10:$A$44,LOSS!$I$5,'10'!$O$10:$O$44,LOSS!$B92)</f>
        <v>0</v>
      </c>
      <c r="BL92" s="116">
        <f>SUMIFS('10'!$K$10:$K$44,'10'!$A$10:$A$44,LOSS!$I$5,'10'!$M$10:$M$44,LOSS!$B92)+SUMIFS('10'!$L$10:$L$44,'10'!$A$10:$A$44,LOSS!$I$5,'10'!$O$10:$O$44,LOSS!$B92)</f>
        <v>0</v>
      </c>
      <c r="BM92" s="115">
        <f>SUMIFS('11'!$N$10:$N$43,'11'!$A$10:$A$43,LOSS!$E$5,'11'!$M$10:$M$43,LOSS!$B92)+SUMIFS('11'!$P$10:$P$43,'11'!$A$10:$A$43,LOSS!$E$5,'11'!$O$10:$O$43,LOSS!$B92)</f>
        <v>0</v>
      </c>
      <c r="BN92" s="116">
        <f>SUMIFS('11'!$K$10:$K$43,'11'!$A$10:$A$43,LOSS!$E$5,'11'!$M$10:$M$43,LOSS!$B92)+SUMIFS('11'!$L$10:$L$43,'11'!$A$10:$A$43,LOSS!$E$5,'11'!$O$10:$O$43,LOSS!$B92)</f>
        <v>0</v>
      </c>
      <c r="BO92" s="115">
        <f>SUMIFS('11'!$N$10:$N$43,'11'!$A$10:$A$43,LOSS!$G$5,'11'!$M$10:$M$43,LOSS!$B92)+SUMIFS('11'!$P$10:$P$43,'11'!$A$10:$A$43,LOSS!$G$5,'11'!$O$10:$O$43,LOSS!$B92)</f>
        <v>0</v>
      </c>
      <c r="BP92" s="116">
        <f>SUMIFS('11'!$K$10:$K$43,'11'!$A$10:$A$43,LOSS!$G$5,'11'!$M$10:$M$43,LOSS!$B92)+SUMIFS('11'!$L$10:$L$43,'11'!$A$10:$A$43,LOSS!$G$5,'11'!$O$10:$O$43,LOSS!$B92)</f>
        <v>0</v>
      </c>
      <c r="BQ92" s="115">
        <f>SUMIFS('11'!$N$10:$N$43,'11'!$A$10:$A$43,LOSS!$I$5,'11'!$M$10:$M$43,LOSS!$B92)+SUMIFS('11'!$P$10:$P$43,'11'!$A$10:$A$43,LOSS!$I$5,'11'!$O$10:$O$43,LOSS!$B92)</f>
        <v>0</v>
      </c>
      <c r="BR92" s="116">
        <f>SUMIFS('11'!$K$10:$K$43,'11'!$A$10:$A$43,LOSS!$I$5,'11'!$M$10:$M$43,LOSS!$B92)+SUMIFS('11'!$L$10:$L$43,'11'!$A$10:$A$43,LOSS!$I$5,'11'!$O$10:$O$43,LOSS!$B92)</f>
        <v>0</v>
      </c>
      <c r="BS92" s="115">
        <f>SUMIFS('12'!$N$10:$N$44,'12'!$A$10:$A$44,LOSS!$E$5,'12'!$M$10:$M$44,LOSS!$B92)+SUMIFS('12'!$P$10:$P$44,'12'!$A$10:$A$44,LOSS!$E$5,'12'!$O$10:$O$44,LOSS!$B92)</f>
        <v>0</v>
      </c>
      <c r="BT92" s="116">
        <f>SUMIFS('12'!$K$10:$K$44,'12'!$A$10:$A$44,LOSS!$E$5,'12'!$M$10:$M$44,LOSS!$B92)+SUMIFS('12'!$L$10:$L$44,'12'!$A$10:$A$44,LOSS!$E$5,'12'!$O$10:$O$44,LOSS!$B92)</f>
        <v>0</v>
      </c>
      <c r="BU92" s="115">
        <f>SUMIFS('12'!$N$10:$N$44,'12'!$A$10:$A$44,LOSS!$G$5,'12'!$M$10:$M$44,LOSS!$B92)+SUMIFS('12'!$P$10:$P$44,'12'!$A$10:$A$44,LOSS!$G$5,'12'!$O$10:$O$44,LOSS!$B92)</f>
        <v>0</v>
      </c>
      <c r="BV92" s="116">
        <f>SUMIFS('12'!$K$10:$K$44,'12'!$A$10:$A$44,LOSS!$G$5,'12'!$M$10:$M$44,LOSS!$B92)+SUMIFS('12'!$L$10:$L$44,'12'!$A$10:$A$44,LOSS!$G$5,'12'!$O$10:$O$44,LOSS!$B92)</f>
        <v>0</v>
      </c>
      <c r="BW92" s="115">
        <f>SUMIFS('12'!$N$10:$N$44,'12'!$A$10:$A$44,LOSS!$I$5,'12'!$M$10:$M$44,LOSS!$B92)+SUMIFS('12'!$P$10:$P$44,'12'!$A$10:$A$44,LOSS!$I$5,'12'!$O$10:$O$44,LOSS!$B92)</f>
        <v>0</v>
      </c>
      <c r="BX92" s="116">
        <f>SUMIFS('12'!$K$10:$K$44,'12'!$A$10:$A$44,LOSS!$I$5,'12'!$M$10:$M$44,LOSS!$B92)+SUMIFS('12'!$L$10:$L$44,'12'!$A$10:$A$44,LOSS!$I$5,'12'!$O$10:$O$44,LOSS!$B92)</f>
        <v>0</v>
      </c>
      <c r="BY92" s="115">
        <f>SUMIFS('13'!$N$10:$N$44,'13'!$A$10:$A$44,LOSS!$E$5,'13'!$M$10:$M$44,LOSS!$B92)+SUMIFS('13'!$P$10:$P$44,'13'!$A$10:$A$44,LOSS!$E$5,'13'!$O$10:$O$44,LOSS!$B92)</f>
        <v>0</v>
      </c>
      <c r="BZ92" s="116">
        <f>SUMIFS('13'!$K$10:$K$44,'13'!$A$10:$A$44,LOSS!$E$5,'13'!$M$10:$M$44,LOSS!$B92)+SUMIFS('13'!$L$10:$L$44,'13'!$A$10:$A$44,LOSS!$E$5,'13'!$O$10:$O$44,LOSS!$B92)</f>
        <v>0</v>
      </c>
      <c r="CA92" s="115">
        <f>SUMIFS('13'!$N$10:$N$44,'13'!$A$10:$A$44,LOSS!$G$5,'13'!$M$10:$M$44,LOSS!$B92)+SUMIFS('13'!$P$10:$P$44,'13'!$A$10:$A$44,LOSS!$G$5,'13'!$O$10:$O$44,LOSS!$B92)</f>
        <v>0</v>
      </c>
      <c r="CB92" s="116">
        <f>SUMIFS('13'!$K$10:$K$44,'13'!$A$10:$A$44,LOSS!$G$5,'13'!$M$10:$M$44,LOSS!$B92)+SUMIFS('13'!$L$10:$L$44,'13'!$A$10:$A$44,LOSS!$G$5,'13'!$O$10:$O$44,LOSS!$B92)</f>
        <v>0</v>
      </c>
      <c r="CC92" s="115">
        <f>SUMIFS('13'!$N$10:$N$44,'13'!$A$10:$A$44,LOSS!$I$5,'13'!$M$10:$M$44,LOSS!$B92)+SUMIFS('13'!$P$10:$P$44,'13'!$A$10:$A$44,LOSS!$I$5,'13'!$O$10:$O$44,LOSS!$B92)</f>
        <v>0</v>
      </c>
      <c r="CD92" s="116">
        <f>SUMIFS('13'!$K$10:$K$44,'13'!$A$10:$A$44,LOSS!$I$5,'13'!$M$10:$M$44,LOSS!$B92)+SUMIFS('13'!$L$10:$L$44,'13'!$A$10:$A$44,LOSS!$I$5,'13'!$O$10:$O$44,LOSS!$B92)</f>
        <v>0</v>
      </c>
      <c r="CE92" s="115">
        <f>SUMIFS('14'!$N$10:$N$44,'14'!$A$10:$A$44,LOSS!$E$5,'14'!$M$10:$M$44,LOSS!$B92)+SUMIFS('14'!$P$10:$P$44,'14'!$A$10:$A$44,LOSS!$E$5,'14'!$O$10:$O$44,LOSS!$B92)</f>
        <v>0</v>
      </c>
      <c r="CF92" s="116">
        <f>SUMIFS('14'!$K$10:$K$44,'14'!$A$10:$A$44,LOSS!$E$5,'14'!$M$10:$M$44,LOSS!$B92)+SUMIFS('14'!$L$10:$L$44,'14'!$A$10:$A$44,LOSS!$E$5,'14'!$O$10:$O$44,LOSS!$B92)</f>
        <v>0</v>
      </c>
      <c r="CG92" s="115">
        <f>SUMIFS('14'!$N$10:$N$44,'14'!$A$10:$A$44,LOSS!$G$5,'14'!$M$10:$M$44,LOSS!$B92)+SUMIFS('14'!$P$10:$P$44,'14'!$A$10:$A$44,LOSS!$G$5,'14'!$O$10:$O$44,LOSS!$B92)</f>
        <v>0</v>
      </c>
      <c r="CH92" s="116">
        <f>SUMIFS('14'!$K$10:$K$44,'14'!$A$10:$A$44,LOSS!$G$5,'14'!$M$10:$M$44,LOSS!$B92)+SUMIFS('14'!$L$10:$L$44,'14'!$A$10:$A$44,LOSS!$G$5,'14'!$O$10:$O$44,LOSS!$B92)</f>
        <v>0</v>
      </c>
      <c r="CI92" s="115">
        <f>SUMIFS('14'!$N$10:$N$44,'14'!$A$10:$A$44,LOSS!$I$5,'14'!$M$10:$M$44,LOSS!$B92)+SUMIFS('14'!$P$10:$P$44,'14'!$A$10:$A$44,LOSS!$I$5,'14'!$O$10:$O$44,LOSS!$B92)</f>
        <v>0</v>
      </c>
      <c r="CJ92" s="116">
        <f>SUMIFS('14'!$K$10:$K$44,'14'!$A$10:$A$44,LOSS!$I$5,'14'!$M$10:$M$44,LOSS!$B92)+SUMIFS('14'!$L$10:$L$44,'14'!$A$10:$A$44,LOSS!$I$5,'14'!$O$10:$O$44,LOSS!$B92)</f>
        <v>0</v>
      </c>
      <c r="CK92" s="115">
        <f>SUMIFS('15'!$N$10:$N$44,'15'!$A$10:$A$44,LOSS!$E$5,'15'!$M$10:$M$44,LOSS!$B92)+SUMIFS('15'!$P$10:$P$44,'15'!$A$10:$A$44,LOSS!$E$5,'15'!$O$10:$O$44,LOSS!$B92)</f>
        <v>0</v>
      </c>
      <c r="CL92" s="116">
        <f>SUMIFS('15'!$K$10:$K$44,'15'!$A$10:$A$44,LOSS!$E$5,'15'!$M$10:$M$44,LOSS!$B92)+SUMIFS('15'!$L$10:$L$44,'15'!$A$10:$A$44,LOSS!$E$5,'15'!$O$10:$O$44,LOSS!$B92)</f>
        <v>0</v>
      </c>
      <c r="CM92" s="115">
        <f>SUMIFS('15'!$N$10:$N$44,'15'!$A$10:$A$44,LOSS!$G$5,'15'!$M$10:$M$44,LOSS!$B92)+SUMIFS('15'!$P$10:$P$44,'15'!$A$10:$A$44,LOSS!$G$5,'15'!$O$10:$O$44,LOSS!$B92)</f>
        <v>0</v>
      </c>
      <c r="CN92" s="116">
        <f>SUMIFS('15'!$K$10:$K$44,'15'!$A$10:$A$44,LOSS!$G$5,'15'!$M$10:$M$44,LOSS!$B92)+SUMIFS('15'!$L$10:$L$44,'15'!$A$10:$A$44,LOSS!$G$5,'15'!$O$10:$O$44,LOSS!$B92)</f>
        <v>0</v>
      </c>
      <c r="CO92" s="115">
        <f>SUMIFS('15'!$N$10:$N$44,'15'!$A$10:$A$44,LOSS!$I$5,'15'!$M$10:$M$44,LOSS!$B92)+SUMIFS('15'!$P$10:$P$44,'15'!$A$10:$A$44,LOSS!$I$5,'15'!$O$10:$O$44,LOSS!$B92)</f>
        <v>0</v>
      </c>
      <c r="CP92" s="116">
        <f>SUMIFS('15'!$K$10:$K$44,'15'!$A$10:$A$44,LOSS!$I$5,'15'!$M$10:$M$44,LOSS!$B92)+SUMIFS('15'!$L$10:$L$44,'15'!$A$10:$A$44,LOSS!$I$5,'15'!$O$10:$O$44,LOSS!$B92)</f>
        <v>0</v>
      </c>
      <c r="CQ92" s="115">
        <f>SUMIFS('16'!$N$10:$N$44,'16'!$A$10:$A$44,LOSS!$E$5,'16'!$M$10:$M$44,LOSS!$B92)+SUMIFS('16'!$P$10:$P$44,'16'!$A$10:$A$44,LOSS!$E$5,'16'!$O$10:$O$44,LOSS!$B92)</f>
        <v>0</v>
      </c>
      <c r="CR92" s="116">
        <f>SUMIFS('16'!$K$10:$K$44,'16'!$A$10:$A$44,LOSS!$E$5,'16'!$M$10:$M$44,LOSS!$B92)+SUMIFS('16'!$L$10:$L$44,'16'!$A$10:$A$44,LOSS!$E$5,'16'!$O$10:$O$44,LOSS!$B92)</f>
        <v>0</v>
      </c>
      <c r="CS92" s="115">
        <f>SUMIFS('16'!$N$10:$N$44,'16'!$A$10:$A$44,LOSS!$G$5,'16'!$M$10:$M$44,LOSS!$B92)+SUMIFS('16'!$P$10:$P$44,'16'!$A$10:$A$44,LOSS!$G$5,'16'!$O$10:$O$44,LOSS!$B92)</f>
        <v>0</v>
      </c>
      <c r="CT92" s="116">
        <f>SUMIFS('16'!$K$10:$K$44,'16'!$A$10:$A$44,LOSS!$G$5,'16'!$M$10:$M$44,LOSS!$B92)+SUMIFS('16'!$L$10:$L$44,'16'!$A$10:$A$44,LOSS!$G$5,'16'!$O$10:$O$44,LOSS!$B92)</f>
        <v>0</v>
      </c>
      <c r="CU92" s="115">
        <f>SUMIFS('16'!$N$10:$N$44,'16'!$A$10:$A$44,LOSS!$I$5,'16'!$M$10:$M$44,LOSS!$B92)+SUMIFS('16'!$P$10:$P$44,'16'!$A$10:$A$44,LOSS!$I$5,'16'!$O$10:$O$44,LOSS!$B92)</f>
        <v>0</v>
      </c>
      <c r="CV92" s="116">
        <f>SUMIFS('16'!$K$10:$K$44,'16'!$A$10:$A$44,LOSS!$I$5,'16'!$M$10:$M$44,LOSS!$B92)+SUMIFS('16'!$L$10:$L$44,'16'!$A$10:$A$44,LOSS!$I$5,'16'!$O$10:$O$44,LOSS!$B92)</f>
        <v>0</v>
      </c>
      <c r="CW92" s="115">
        <f>SUMIFS('17'!$N$10:$N$44,'17'!$A$10:$A$44,LOSS!$E$5,'17'!$M$10:$M$44,LOSS!$B92)+SUMIFS('17'!$P$10:$P$44,'17'!$A$10:$A$44,LOSS!$E$5,'17'!$O$10:$O$44,LOSS!$B92)</f>
        <v>0</v>
      </c>
      <c r="CX92" s="116">
        <f>SUMIFS('17'!$K$10:$K$44,'17'!$A$10:$A$44,LOSS!$E$5,'17'!$M$10:$M$44,LOSS!$B92)+SUMIFS('17'!$L$10:$L$44,'17'!$A$10:$A$44,LOSS!$E$5,'17'!$O$10:$O$44,LOSS!$B92)</f>
        <v>0</v>
      </c>
      <c r="CY92" s="115">
        <f>SUMIFS('17'!$N$10:$N$44,'17'!$A$10:$A$44,LOSS!$G$5,'17'!$M$10:$M$44,LOSS!$B92)+SUMIFS('17'!$P$10:$P$44,'17'!$A$10:$A$44,LOSS!$G$5,'17'!$O$10:$O$44,LOSS!$B92)</f>
        <v>0</v>
      </c>
      <c r="CZ92" s="116">
        <f>SUMIFS('17'!$K$10:$K$44,'17'!$A$10:$A$44,LOSS!$G$5,'17'!$M$10:$M$44,LOSS!$B92)+SUMIFS('17'!$L$10:$L$44,'17'!$A$10:$A$44,LOSS!$G$5,'17'!$O$10:$O$44,LOSS!$B92)</f>
        <v>0</v>
      </c>
      <c r="DA92" s="115">
        <f>SUMIFS('17'!$N$10:$N$44,'17'!$A$10:$A$44,LOSS!$I$5,'17'!$M$10:$M$44,LOSS!$B92)+SUMIFS('17'!$P$10:$P$44,'17'!$A$10:$A$44,LOSS!$I$5,'17'!$O$10:$O$44,LOSS!$B92)</f>
        <v>0</v>
      </c>
      <c r="DB92" s="116">
        <f>SUMIFS('17'!$K$10:$K$44,'17'!$A$10:$A$44,LOSS!$I$5,'17'!$M$10:$M$44,LOSS!$B92)+SUMIFS('17'!$L$10:$L$44,'17'!$A$10:$A$44,LOSS!$I$5,'17'!$O$10:$O$44,LOSS!$B92)</f>
        <v>0</v>
      </c>
      <c r="DC92" s="115">
        <f>SUMIFS('18'!$N$10:$N$44,'18'!$A$10:$A$44,LOSS!$E$5,'18'!$M$10:$M$44,LOSS!$B92)+SUMIFS('18'!$P$10:$P$44,'18'!$A$10:$A$44,LOSS!$E$5,'18'!$O$10:$O$44,LOSS!$B92)</f>
        <v>0</v>
      </c>
      <c r="DD92" s="116">
        <f>SUMIFS('18'!$K$10:$K$44,'18'!$A$10:$A$44,LOSS!$E$5,'18'!$M$10:$M$44,LOSS!$B92)+SUMIFS('18'!$L$10:$L$44,'18'!$A$10:$A$44,LOSS!$E$5,'18'!$O$10:$O$44,LOSS!$B92)</f>
        <v>0</v>
      </c>
      <c r="DE92" s="115">
        <f>SUMIFS('18'!$N$10:$N$44,'18'!$A$10:$A$44,LOSS!$G$5,'18'!$M$10:$M$44,LOSS!$B92)+SUMIFS('18'!$P$10:$P$44,'18'!$A$10:$A$44,LOSS!$G$5,'18'!$O$10:$O$44,LOSS!$B92)</f>
        <v>0</v>
      </c>
      <c r="DF92" s="116">
        <f>SUMIFS('18'!$K$10:$K$44,'18'!$A$10:$A$44,LOSS!$G$5,'18'!$M$10:$M$44,LOSS!$B92)+SUMIFS('18'!$L$10:$L$44,'18'!$A$10:$A$44,LOSS!$G$5,'18'!$O$10:$O$44,LOSS!$B92)</f>
        <v>0</v>
      </c>
      <c r="DG92" s="115">
        <f>SUMIFS('18'!$N$10:$N$44,'18'!$A$10:$A$44,LOSS!$I$5,'18'!$M$10:$M$44,LOSS!$B92)+SUMIFS('18'!$P$10:$P$44,'18'!$A$10:$A$44,LOSS!$I$5,'18'!$O$10:$O$44,LOSS!$B92)</f>
        <v>0</v>
      </c>
      <c r="DH92" s="116">
        <f>SUMIFS('18'!$K$10:$K$44,'18'!$A$10:$A$44,LOSS!$I$5,'18'!$M$10:$M$44,LOSS!$B92)+SUMIFS('18'!$L$10:$L$44,'18'!$A$10:$A$44,LOSS!$I$5,'18'!$O$10:$O$44,LOSS!$B92)</f>
        <v>0</v>
      </c>
      <c r="DI92" s="115">
        <f>SUMIFS('19'!$N$10:$N$44,'19'!$A$10:$A$44,LOSS!$E$5,'19'!$M$10:$M$44,LOSS!$B92)+SUMIFS('19'!$P$10:$P$44,'19'!$A$10:$A$44,LOSS!$E$5,'19'!$O$10:$O$44,LOSS!$B92)</f>
        <v>0</v>
      </c>
      <c r="DJ92" s="116">
        <f>SUMIFS('19'!$K$10:$K$44,'19'!$A$10:$A$44,LOSS!$E$5,'19'!$M$10:$M$44,LOSS!$B92)+SUMIFS('19'!$L$10:$L$44,'19'!$A$10:$A$44,LOSS!$E$5,'19'!$O$10:$O$44,LOSS!$B92)</f>
        <v>0</v>
      </c>
      <c r="DK92" s="115">
        <f>SUMIFS('19'!$N$10:$N$44,'19'!$A$10:$A$44,LOSS!$G$5,'19'!$M$10:$M$44,LOSS!$B92)+SUMIFS('19'!$P$10:$P$44,'19'!$A$10:$A$44,LOSS!$G$5,'19'!$O$10:$O$44,LOSS!$B92)</f>
        <v>0</v>
      </c>
      <c r="DL92" s="116">
        <f>SUMIFS('19'!$K$10:$K$44,'19'!$A$10:$A$44,LOSS!$G$5,'19'!$M$10:$M$44,LOSS!$B92)+SUMIFS('19'!$L$10:$L$44,'19'!$A$10:$A$44,LOSS!$G$5,'19'!$O$10:$O$44,LOSS!$B92)</f>
        <v>0</v>
      </c>
      <c r="DM92" s="115">
        <f>SUMIFS('19'!$N$10:$N$44,'19'!$A$10:$A$44,LOSS!$I$5,'19'!$M$10:$M$44,LOSS!$B92)+SUMIFS('19'!$P$10:$P$44,'19'!$A$10:$A$44,LOSS!$I$5,'19'!$O$10:$O$44,LOSS!$B92)</f>
        <v>0</v>
      </c>
      <c r="DN92" s="116">
        <f>SUMIFS('19'!$K$10:$K$44,'19'!$A$10:$A$44,LOSS!$I$5,'19'!$M$10:$M$44,LOSS!$B92)+SUMIFS('19'!$L$10:$L$44,'19'!$A$10:$A$44,LOSS!$I$5,'19'!$O$10:$O$44,LOSS!$B92)</f>
        <v>0</v>
      </c>
      <c r="DO92" s="115">
        <f>SUMIFS('20'!$N$10:$N$44,'20'!$A$10:$A$44,LOSS!$E$5,'20'!$M$10:$M$44,LOSS!$B92)+SUMIFS('20'!$P$10:$P$44,'20'!$A$10:$A$44,LOSS!$E$5,'20'!$O$10:$O$44,LOSS!$B92)</f>
        <v>0</v>
      </c>
      <c r="DP92" s="116">
        <f>SUMIFS('20'!$K$10:$K$44,'20'!$A$10:$A$44,LOSS!$E$5,'20'!$M$10:$M$44,LOSS!$B92)+SUMIFS('20'!$L$10:$L$44,'20'!$A$10:$A$44,LOSS!$E$5,'20'!$O$10:$O$44,LOSS!$B92)</f>
        <v>0</v>
      </c>
      <c r="DQ92" s="115">
        <f>SUMIFS('20'!$N$10:$N$44,'20'!$A$10:$A$44,LOSS!$G$5,'20'!$M$10:$M$44,LOSS!$B92)+SUMIFS('20'!$P$10:$P$44,'20'!$A$10:$A$44,LOSS!$G$5,'20'!$O$10:$O$44,LOSS!$B92)</f>
        <v>0</v>
      </c>
      <c r="DR92" s="116">
        <f>SUMIFS('20'!$K$10:$K$44,'20'!$A$10:$A$44,LOSS!$G$5,'20'!$M$10:$M$44,LOSS!$B92)+SUMIFS('20'!$L$10:$L$44,'20'!$A$10:$A$44,LOSS!$G$5,'20'!$O$10:$O$44,LOSS!$B92)</f>
        <v>0</v>
      </c>
      <c r="DS92" s="115">
        <f>SUMIFS('20'!$N$10:$N$44,'20'!$A$10:$A$44,LOSS!$I$5,'20'!$M$10:$M$44,LOSS!$B92)+SUMIFS('20'!$P$10:$P$44,'20'!$A$10:$A$44,LOSS!$I$5,'20'!$O$10:$O$44,LOSS!$B92)</f>
        <v>0</v>
      </c>
      <c r="DT92" s="116">
        <f>SUMIFS('20'!$K$10:$K$44,'20'!$A$10:$A$44,LOSS!$I$5,'20'!$M$10:$M$44,LOSS!$B92)+SUMIFS('20'!$L$10:$L$44,'20'!$A$10:$A$44,LOSS!$I$5,'20'!$O$10:$O$44,LOSS!$B92)</f>
        <v>0</v>
      </c>
      <c r="DU92" s="115">
        <f>SUMIFS('21'!$N$10:$N$44,'21'!$A$10:$A$44,LOSS!$E$5,'21'!$M$10:$M$44,LOSS!$B92)+SUMIFS('21'!$P$10:$P$44,'21'!$A$10:$A$44,LOSS!$E$5,'21'!$O$10:$O$44,LOSS!$B92)</f>
        <v>0</v>
      </c>
      <c r="DV92" s="116">
        <f>SUMIFS('21'!$K$10:$K$44,'21'!$A$10:$A$44,LOSS!$E$5,'21'!$M$10:$M$44,LOSS!$B92)+SUMIFS('21'!$L$10:$L$44,'21'!$A$10:$A$44,LOSS!$E$5,'21'!$O$10:$O$44,LOSS!$B92)</f>
        <v>0</v>
      </c>
      <c r="DW92" s="115">
        <f>SUMIFS('21'!$N$10:$N$44,'21'!$A$10:$A$44,LOSS!$G$5,'21'!$M$10:$M$44,LOSS!$B92)+SUMIFS('21'!$P$10:$P$44,'21'!$A$10:$A$44,LOSS!$G$5,'21'!$O$10:$O$44,LOSS!$B92)</f>
        <v>0</v>
      </c>
      <c r="DX92" s="116">
        <f>SUMIFS('21'!$K$10:$K$44,'21'!$A$10:$A$44,LOSS!$G$5,'21'!$M$10:$M$44,LOSS!$B92)+SUMIFS('21'!$L$10:$L$44,'21'!$A$10:$A$44,LOSS!$G$5,'21'!$O$10:$O$44,LOSS!$B92)</f>
        <v>0</v>
      </c>
      <c r="DY92" s="115">
        <f>SUMIFS('21'!$N$10:$N$44,'21'!$A$10:$A$44,LOSS!$I$5,'21'!$M$10:$M$44,LOSS!$B92)+SUMIFS('21'!$P$10:$P$44,'21'!$A$10:$A$44,LOSS!$I$5,'21'!$O$10:$O$44,LOSS!$B92)</f>
        <v>0</v>
      </c>
      <c r="DZ92" s="116">
        <f>SUMIFS('21'!$K$10:$K$44,'21'!$A$10:$A$44,LOSS!$I$5,'21'!$M$10:$M$44,LOSS!$B92)+SUMIFS('21'!$L$10:$L$44,'21'!$A$10:$A$44,LOSS!$I$5,'21'!$O$10:$O$44,LOSS!$B92)</f>
        <v>0</v>
      </c>
      <c r="EA92" s="115">
        <f>SUMIFS('22'!$N$10:$N$44,'22'!$A$10:$A$44,LOSS!$E$5,'22'!$M$10:$M$44,LOSS!$B92)+SUMIFS('22'!$P$10:$P$44,'22'!$A$10:$A$44,LOSS!$E$5,'22'!$O$10:$O$44,LOSS!$B92)</f>
        <v>0</v>
      </c>
      <c r="EB92" s="116">
        <f>SUMIFS('22'!$K$10:$K$44,'22'!$A$10:$A$44,LOSS!$E$5,'22'!$M$10:$M$44,LOSS!$B92)+SUMIFS('22'!$L$10:$L$44,'22'!$A$10:$A$44,LOSS!$E$5,'22'!$O$10:$O$44,LOSS!$B92)</f>
        <v>0</v>
      </c>
      <c r="EC92" s="115">
        <f>SUMIFS('22'!$N$10:$N$44,'22'!$A$10:$A$44,LOSS!$G$5,'22'!$M$10:$M$44,LOSS!$B92)+SUMIFS('22'!$P$10:$P$44,'22'!$A$10:$A$44,LOSS!$G$5,'22'!$O$10:$O$44,LOSS!$B92)</f>
        <v>0</v>
      </c>
      <c r="ED92" s="116">
        <f>SUMIFS('22'!$K$10:$K$44,'22'!$A$10:$A$44,LOSS!$G$5,'22'!$M$10:$M$44,LOSS!$B92)+SUMIFS('22'!$L$10:$L$44,'22'!$A$10:$A$44,LOSS!$G$5,'22'!$O$10:$O$44,LOSS!$B92)</f>
        <v>0</v>
      </c>
      <c r="EE92" s="115">
        <f>SUMIFS('22'!$N$10:$N$44,'22'!$A$10:$A$44,LOSS!$I$5,'22'!$M$10:$M$44,LOSS!$B92)+SUMIFS('22'!$P$10:$P$44,'22'!$A$10:$A$44,LOSS!$I$5,'22'!$O$10:$O$44,LOSS!$B92)</f>
        <v>0</v>
      </c>
      <c r="EF92" s="116">
        <f>SUMIFS('22'!$K$10:$K$44,'22'!$A$10:$A$44,LOSS!$I$5,'22'!$M$10:$M$44,LOSS!$B92)+SUMIFS('22'!$L$10:$L$44,'22'!$A$10:$A$44,LOSS!$I$5,'22'!$O$10:$O$44,LOSS!$B92)</f>
        <v>0</v>
      </c>
      <c r="EG92" s="115">
        <f>SUMIFS('23'!$N$10:$N$44,'23'!$A$10:$A$44,LOSS!$E$5,'23'!$M$10:$M$44,LOSS!$B92)+SUMIFS('23'!$P$10:$P$44,'23'!$A$10:$A$44,LOSS!$E$5,'23'!$O$10:$O$44,LOSS!$B92)</f>
        <v>0</v>
      </c>
      <c r="EH92" s="116">
        <f>SUMIFS('23'!$K$10:$K$44,'23'!$A$10:$A$44,LOSS!$E$5,'23'!$M$10:$M$44,LOSS!$B92)+SUMIFS('23'!$L$10:$L$44,'23'!$A$10:$A$44,LOSS!$E$5,'23'!$O$10:$O$44,LOSS!$B92)</f>
        <v>0</v>
      </c>
      <c r="EI92" s="115">
        <f>SUMIFS('23'!$N$10:$N$44,'23'!$A$10:$A$44,LOSS!$G$5,'23'!$M$10:$M$44,LOSS!$B92)+SUMIFS('23'!$P$10:$P$44,'23'!$A$10:$A$44,LOSS!$G$5,'23'!$O$10:$O$44,LOSS!$B92)</f>
        <v>0</v>
      </c>
      <c r="EJ92" s="116">
        <f>SUMIFS('23'!$K$10:$K$44,'23'!$A$10:$A$44,LOSS!$G$5,'23'!$M$10:$M$44,LOSS!$B92)+SUMIFS('23'!$L$10:$L$44,'23'!$A$10:$A$44,LOSS!$G$5,'23'!$O$10:$O$44,LOSS!$B92)</f>
        <v>0</v>
      </c>
      <c r="EK92" s="115">
        <f>SUMIFS('23'!$N$10:$N$44,'23'!$A$10:$A$44,LOSS!$I$5,'23'!$M$10:$M$44,LOSS!$B92)+SUMIFS('23'!$P$10:$P$44,'23'!$A$10:$A$44,LOSS!$I$5,'23'!$O$10:$O$44,LOSS!$B92)</f>
        <v>0</v>
      </c>
      <c r="EL92" s="116">
        <f>SUMIFS('23'!$K$10:$K$44,'23'!$A$10:$A$44,LOSS!$I$5,'23'!$M$10:$M$44,LOSS!$B92)+SUMIFS('23'!$L$10:$L$44,'23'!$A$10:$A$44,LOSS!$I$5,'23'!$O$10:$O$44,LOSS!$B92)</f>
        <v>0</v>
      </c>
      <c r="EM92" s="115">
        <f>SUMIFS('24'!$N$10:$N$44,'24'!$A$10:$A$44,LOSS!$E$5,'24'!$M$10:$M$44,LOSS!$B92)+SUMIFS('24'!$P$10:$P$44,'24'!$A$10:$A$44,LOSS!$E$5,'24'!$O$10:$O$44,LOSS!$B92)</f>
        <v>0</v>
      </c>
      <c r="EN92" s="116">
        <f>SUMIFS('24'!$K$10:$K$44,'24'!$A$10:$A$44,LOSS!$E$5,'24'!$M$10:$M$44,LOSS!$B92)+SUMIFS('24'!$L$10:$L$44,'24'!$A$10:$A$44,LOSS!$E$5,'24'!$O$10:$O$44,LOSS!$B92)</f>
        <v>0</v>
      </c>
      <c r="EO92" s="115">
        <f>SUMIFS('24'!$N$10:$N$44,'24'!$A$10:$A$44,LOSS!$G$5,'24'!$M$10:$M$44,LOSS!$B92)+SUMIFS('24'!$P$10:$P$44,'24'!$A$10:$A$44,LOSS!$G$5,'24'!$O$10:$O$44,LOSS!$B92)</f>
        <v>0</v>
      </c>
      <c r="EP92" s="116">
        <f>SUMIFS('24'!$K$10:$K$44,'24'!$A$10:$A$44,LOSS!$G$5,'24'!$M$10:$M$44,LOSS!$B92)+SUMIFS('24'!$L$10:$L$44,'24'!$A$10:$A$44,LOSS!$G$5,'24'!$O$10:$O$44,LOSS!$B92)</f>
        <v>0</v>
      </c>
      <c r="EQ92" s="115">
        <f>SUMIFS('24'!$N$10:$N$44,'24'!$A$10:$A$44,LOSS!$I$5,'24'!$M$10:$M$44,LOSS!$B92)+SUMIFS('24'!$P$10:$P$44,'24'!$A$10:$A$44,LOSS!$I$5,'24'!$O$10:$O$44,LOSS!$B92)</f>
        <v>0</v>
      </c>
      <c r="ER92" s="116">
        <f>SUMIFS('24'!$K$10:$K$44,'24'!$A$10:$A$44,LOSS!$I$5,'24'!$M$10:$M$44,LOSS!$B92)+SUMIFS('24'!$L$10:$L$44,'24'!$A$10:$A$44,LOSS!$I$5,'24'!$O$10:$O$44,LOSS!$B92)</f>
        <v>0</v>
      </c>
      <c r="ES92" s="115">
        <f>SUMIFS('25'!$N$10:$N$44,'25'!$A$10:$A$44,LOSS!$E$5,'25'!$M$10:$M$44,LOSS!$B92)+SUMIFS('25'!$P$10:$P$44,'25'!$A$10:$A$44,LOSS!$E$5,'25'!$O$10:$O$44,LOSS!$B92)</f>
        <v>0</v>
      </c>
      <c r="ET92" s="116">
        <f>SUMIFS('25'!$K$10:$K$44,'25'!$A$10:$A$44,LOSS!$E$5,'25'!$M$10:$M$44,LOSS!$B92)+SUMIFS('25'!$L$10:$L$44,'25'!$A$10:$A$44,LOSS!$E$5,'25'!$O$10:$O$44,LOSS!$B92)</f>
        <v>0</v>
      </c>
      <c r="EU92" s="115">
        <f>SUMIFS('25'!$N$10:$N$44,'25'!$A$10:$A$44,LOSS!$G$5,'25'!$M$10:$M$44,LOSS!$B92)+SUMIFS('25'!$P$10:$P$44,'25'!$A$10:$A$44,LOSS!$G$5,'25'!$O$10:$O$44,LOSS!$B92)</f>
        <v>0</v>
      </c>
      <c r="EV92" s="116">
        <f>SUMIFS('25'!$K$10:$K$44,'25'!$A$10:$A$44,LOSS!$G$5,'25'!$M$10:$M$44,LOSS!$B92)+SUMIFS('25'!$L$10:$L$44,'25'!$A$10:$A$44,LOSS!$G$5,'25'!$O$10:$O$44,LOSS!$B92)</f>
        <v>0</v>
      </c>
      <c r="EW92" s="115">
        <f>SUMIFS('25'!$N$10:$N$44,'25'!$A$10:$A$44,LOSS!$I$5,'25'!$M$10:$M$44,LOSS!$B92)+SUMIFS('25'!$P$10:$P$44,'25'!$A$10:$A$44,LOSS!$I$5,'25'!$O$10:$O$44,LOSS!$B92)</f>
        <v>0</v>
      </c>
      <c r="EX92" s="116">
        <f>SUMIFS('25'!$K$10:$K$44,'25'!$A$10:$A$44,LOSS!$I$5,'25'!$M$10:$M$44,LOSS!$B92)+SUMIFS('25'!$L$10:$L$44,'25'!$A$10:$A$44,LOSS!$I$5,'25'!$O$10:$O$44,LOSS!$B92)</f>
        <v>0</v>
      </c>
      <c r="EY92" s="115">
        <f>SUMIFS('26'!$N$10:$N$44,'26'!$A$10:$A$44,LOSS!$E$5,'26'!$M$10:$M$44,LOSS!$B92)+SUMIFS('26'!$P$10:$P$44,'26'!$A$10:$A$44,LOSS!$E$5,'26'!$O$10:$O$44,LOSS!$B92)</f>
        <v>0</v>
      </c>
      <c r="EZ92" s="116">
        <f>SUMIFS('26'!$K$10:$K$44,'26'!$A$10:$A$44,LOSS!$E$5,'26'!$M$10:$M$44,LOSS!$B92)+SUMIFS('26'!$L$10:$L$44,'26'!$A$10:$A$44,LOSS!$E$5,'26'!$O$10:$O$44,LOSS!$B92)</f>
        <v>0</v>
      </c>
      <c r="FA92" s="115">
        <f>SUMIFS('26'!$N$10:$N$44,'26'!$A$10:$A$44,LOSS!$G$5,'26'!$M$10:$M$44,LOSS!$B92)+SUMIFS('26'!$P$10:$P$44,'26'!$A$10:$A$44,LOSS!$G$5,'26'!$O$10:$O$44,LOSS!$B92)</f>
        <v>0</v>
      </c>
      <c r="FB92" s="116">
        <f>SUMIFS('26'!$K$10:$K$44,'26'!$A$10:$A$44,LOSS!$G$5,'26'!$M$10:$M$44,LOSS!$B92)+SUMIFS('26'!$L$10:$L$44,'26'!$A$10:$A$44,LOSS!$G$5,'26'!$O$10:$O$44,LOSS!$B92)</f>
        <v>0</v>
      </c>
      <c r="FC92" s="115">
        <f>SUMIFS('26'!$N$10:$N$44,'26'!$A$10:$A$44,LOSS!$I$5,'26'!$M$10:$M$44,LOSS!$B92)+SUMIFS('26'!$P$10:$P$44,'26'!$A$10:$A$44,LOSS!$I$5,'26'!$O$10:$O$44,LOSS!$B92)</f>
        <v>0</v>
      </c>
      <c r="FD92" s="116">
        <f>SUMIFS('26'!$K$10:$K$44,'26'!$A$10:$A$44,LOSS!$I$5,'26'!$M$10:$M$44,LOSS!$B92)+SUMIFS('26'!$L$10:$L$44,'26'!$A$10:$A$44,LOSS!$I$5,'26'!$O$10:$O$44,LOSS!$B92)</f>
        <v>0</v>
      </c>
      <c r="FE92" s="115">
        <f>SUMIFS('27'!$N$10:$N$44,'27'!$A$10:$A$44,LOSS!$E$5,'27'!$M$10:$M$44,LOSS!$B92)+SUMIFS('27'!$P$10:$P$44,'27'!$A$10:$A$44,LOSS!$E$5,'27'!$O$10:$O$44,LOSS!$B92)</f>
        <v>0</v>
      </c>
      <c r="FF92" s="116">
        <f>SUMIFS('27'!$K$10:$K$44,'27'!$A$10:$A$44,LOSS!$E$5,'27'!$M$10:$M$44,LOSS!$B92)+SUMIFS('27'!$L$10:$L$44,'27'!$A$10:$A$44,LOSS!$E$5,'27'!$O$10:$O$44,LOSS!$B92)</f>
        <v>0</v>
      </c>
      <c r="FG92" s="115">
        <f>SUMIFS('27'!$N$10:$N$44,'27'!$A$10:$A$44,LOSS!$G$5,'27'!$M$10:$M$44,LOSS!$B92)+SUMIFS('27'!$P$10:$P$44,'27'!$A$10:$A$44,LOSS!$G$5,'27'!$O$10:$O$44,LOSS!$B92)</f>
        <v>0</v>
      </c>
      <c r="FH92" s="116">
        <f>SUMIFS('27'!$K$10:$K$44,'27'!$A$10:$A$44,LOSS!$G$5,'27'!$M$10:$M$44,LOSS!$B92)+SUMIFS('27'!$L$10:$L$44,'27'!$A$10:$A$44,LOSS!$G$5,'27'!$O$10:$O$44,LOSS!$B92)</f>
        <v>0</v>
      </c>
      <c r="FI92" s="115">
        <f>SUMIFS('27'!$N$10:$N$44,'27'!$A$10:$A$44,LOSS!$I$5,'27'!$M$10:$M$44,LOSS!$B92)+SUMIFS('27'!$P$10:$P$44,'27'!$A$10:$A$44,LOSS!$I$5,'27'!$O$10:$O$44,LOSS!$B92)</f>
        <v>0</v>
      </c>
      <c r="FJ92" s="116">
        <f>SUMIFS('27'!$K$10:$K$44,'27'!$A$10:$A$44,LOSS!$I$5,'27'!$M$10:$M$44,LOSS!$B92)+SUMIFS('27'!$L$10:$L$44,'27'!$A$10:$A$44,LOSS!$I$5,'27'!$O$10:$O$44,LOSS!$B92)</f>
        <v>0</v>
      </c>
      <c r="FK92" s="115">
        <f>SUMIFS('28'!$N$10:$N$44,'28'!$A$10:$A$44,LOSS!$E$5,'28'!$M$10:$M$44,LOSS!$B92)+SUMIFS('28'!$P$10:$P$44,'28'!$A$10:$A$44,LOSS!$E$5,'28'!$O$10:$O$44,LOSS!$B92)</f>
        <v>0</v>
      </c>
      <c r="FL92" s="116">
        <f>SUMIFS('28'!$K$10:$K$44,'28'!$A$10:$A$44,LOSS!$E$5,'28'!$M$10:$M$44,LOSS!$B92)+SUMIFS('28'!$L$10:$L$44,'28'!$A$10:$A$44,LOSS!$E$5,'28'!$O$10:$O$44,LOSS!$B92)</f>
        <v>0</v>
      </c>
      <c r="FM92" s="115">
        <f>SUMIFS('28'!$N$10:$N$44,'28'!$A$10:$A$44,LOSS!$G$5,'28'!$M$10:$M$44,LOSS!$B92)+SUMIFS('28'!$P$10:$P$44,'28'!$A$10:$A$44,LOSS!$G$5,'28'!$O$10:$O$44,LOSS!$B92)</f>
        <v>0</v>
      </c>
      <c r="FN92" s="116">
        <f>SUMIFS('28'!$K$10:$K$44,'28'!$A$10:$A$44,LOSS!$G$5,'28'!$M$10:$M$44,LOSS!$B92)+SUMIFS('28'!$L$10:$L$44,'28'!$A$10:$A$44,LOSS!$G$5,'28'!$O$10:$O$44,LOSS!$B92)</f>
        <v>0</v>
      </c>
      <c r="FO92" s="115">
        <f>SUMIFS('28'!$N$10:$N$44,'28'!$A$10:$A$44,LOSS!$I$5,'28'!$M$10:$M$44,LOSS!$B92)+SUMIFS('28'!$P$10:$P$44,'28'!$A$10:$A$44,LOSS!$I$5,'28'!$O$10:$O$44,LOSS!$B92)</f>
        <v>0</v>
      </c>
      <c r="FP92" s="116">
        <f>SUMIFS('28'!$K$10:$K$44,'28'!$A$10:$A$44,LOSS!$I$5,'28'!$M$10:$M$44,LOSS!$B92)+SUMIFS('28'!$L$10:$L$44,'28'!$A$10:$A$44,LOSS!$I$5,'28'!$O$10:$O$44,LOSS!$B92)</f>
        <v>0</v>
      </c>
      <c r="FQ92" s="115">
        <f>SUMIFS('29'!$N$10:$N$44,'29'!$A$10:$A$44,LOSS!$E$5,'29'!$M$10:$M$44,LOSS!$B92)+SUMIFS('29'!$P$10:$P$44,'29'!$A$10:$A$44,LOSS!$E$5,'29'!$O$10:$O$44,LOSS!$B92)</f>
        <v>0</v>
      </c>
      <c r="FR92" s="116">
        <f>SUMIFS('29'!$K$10:$K$44,'29'!$A$10:$A$44,LOSS!$E$5,'29'!$M$10:$M$44,LOSS!$B92)+SUMIFS('29'!$L$10:$L$44,'29'!$A$10:$A$44,LOSS!$E$5,'29'!$O$10:$O$44,LOSS!$B92)</f>
        <v>0</v>
      </c>
      <c r="FS92" s="115">
        <f>SUMIFS('29'!$N$10:$N$44,'29'!$A$10:$A$44,LOSS!$G$5,'29'!$M$10:$M$44,LOSS!$B92)+SUMIFS('29'!$P$10:$P$44,'29'!$A$10:$A$44,LOSS!$G$5,'29'!$O$10:$O$44,LOSS!$B92)</f>
        <v>0</v>
      </c>
      <c r="FT92" s="116">
        <f>SUMIFS('29'!$K$10:$K$44,'29'!$A$10:$A$44,LOSS!$G$5,'29'!$M$10:$M$44,LOSS!$B92)+SUMIFS('29'!$L$10:$L$44,'29'!$A$10:$A$44,LOSS!$G$5,'29'!$O$10:$O$44,LOSS!$B92)</f>
        <v>0</v>
      </c>
      <c r="FU92" s="115">
        <f>SUMIFS('29'!$N$10:$N$44,'29'!$A$10:$A$44,LOSS!$I$5,'29'!$M$10:$M$44,LOSS!$B92)+SUMIFS('29'!$P$10:$P$44,'29'!$A$10:$A$44,LOSS!$I$5,'29'!$O$10:$O$44,LOSS!$B92)</f>
        <v>0</v>
      </c>
      <c r="FV92" s="116">
        <f>SUMIFS('29'!$K$10:$K$44,'29'!$A$10:$A$44,LOSS!$I$5,'29'!$M$10:$M$44,LOSS!$B92)+SUMIFS('29'!$L$10:$L$44,'29'!$A$10:$A$44,LOSS!$I$5,'29'!$O$10:$O$44,LOSS!$B92)</f>
        <v>0</v>
      </c>
      <c r="FW92" s="115">
        <f>SUMIFS('30'!$N$10:$N$44,'30'!$A$10:$A$44,LOSS!$E$5,'30'!$M$10:$M$44,LOSS!$B92)+SUMIFS('30'!$P$10:$P$44,'30'!$A$10:$A$44,LOSS!$E$5,'30'!$O$10:$O$44,LOSS!$B92)</f>
        <v>0</v>
      </c>
      <c r="FX92" s="116">
        <f>SUMIFS('30'!$K$10:$K$44,'30'!$A$10:$A$44,LOSS!$E$5,'30'!$M$10:$M$44,LOSS!$B92)+SUMIFS('30'!$L$10:$L$44,'30'!$A$10:$A$44,LOSS!$E$5,'30'!$O$10:$O$44,LOSS!$B92)</f>
        <v>0</v>
      </c>
      <c r="FY92" s="115">
        <f>SUMIFS('30'!$N$10:$N$44,'30'!$A$10:$A$44,LOSS!$G$5,'30'!$M$10:$M$44,LOSS!$B92)+SUMIFS('30'!$P$10:$P$44,'30'!$A$10:$A$44,LOSS!$G$5,'30'!$O$10:$O$44,LOSS!$B92)</f>
        <v>0</v>
      </c>
      <c r="FZ92" s="116">
        <f>SUMIFS('30'!$K$10:$K$44,'30'!$A$10:$A$44,LOSS!$G$5,'30'!$M$10:$M$44,LOSS!$B92)+SUMIFS('30'!$L$10:$L$44,'30'!$A$10:$A$44,LOSS!$G$5,'30'!$O$10:$O$44,LOSS!$B92)</f>
        <v>0</v>
      </c>
      <c r="GA92" s="115">
        <f>SUMIFS('30'!$N$10:$N$44,'30'!$A$10:$A$44,LOSS!$I$5,'30'!$M$10:$M$44,LOSS!$B92)+SUMIFS('30'!$P$10:$P$44,'30'!$A$10:$A$44,LOSS!$I$5,'30'!$O$10:$O$44,LOSS!$B92)</f>
        <v>0</v>
      </c>
      <c r="GB92" s="116">
        <f>SUMIFS('30'!$K$10:$K$44,'30'!$A$10:$A$44,LOSS!$I$5,'30'!$M$10:$M$44,LOSS!$B92)+SUMIFS('30'!$L$10:$L$44,'30'!$A$10:$A$44,LOSS!$I$5,'30'!$O$10:$O$44,LOSS!$B92)</f>
        <v>0</v>
      </c>
      <c r="GC92" s="115">
        <f>SUMIFS('31'!$N$13:$N$44,'31'!$A$13:$A$44,LOSS!$E$5,'31'!$M$13:$M$44,LOSS!$B92)+SUMIFS('31'!$P$13:$P$44,'31'!$A$13:$A$44,LOSS!$E$5,'31'!$O$13:$O$44,LOSS!$B92)</f>
        <v>0</v>
      </c>
      <c r="GD92" s="116">
        <f>SUMIFS('31'!$K$13:$K$44,'31'!$A$13:$A$44,LOSS!$E$5,'31'!$M$13:$M$44,LOSS!$B92)+SUMIFS('31'!$L$13:$L$44,'31'!$A$13:$A$44,LOSS!$E$5,'31'!$O$13:$O$44,LOSS!$B92)</f>
        <v>0</v>
      </c>
      <c r="GE92" s="115">
        <f>SUMIFS('31'!$N$13:$N$44,'31'!$A$13:$A$44,LOSS!$G$5,'31'!$M$13:$M$44,LOSS!$B92)+SUMIFS('31'!$P$13:$P$44,'31'!$A$13:$A$44,LOSS!$G$5,'31'!$O$13:$O$44,LOSS!$B92)</f>
        <v>0</v>
      </c>
      <c r="GF92" s="116">
        <f>SUMIFS('31'!$K$13:$K$44,'31'!$A$13:$A$44,LOSS!$G$5,'31'!$M$13:$M$44,LOSS!$B92)+SUMIFS('31'!$L$13:$L$44,'31'!$A$13:$A$44,LOSS!$G$5,'31'!$O$13:$O$44,LOSS!$B92)</f>
        <v>0</v>
      </c>
      <c r="GG92" s="115">
        <f>SUMIFS('31'!$N$13:$N$44,'31'!$A$13:$A$44,LOSS!$I$5,'31'!$M$13:$M$44,LOSS!$B92)+SUMIFS('31'!$P$13:$P$44,'31'!$A$13:$A$44,LOSS!$I$5,'31'!$O$13:$O$44,LOSS!$B92)</f>
        <v>0</v>
      </c>
      <c r="GH92" s="116">
        <f>SUMIFS('31'!$K$13:$K$44,'31'!$A$13:$A$44,LOSS!$I$5,'31'!$M$13:$M$44,LOSS!$B92)+SUMIFS('31'!$L$13:$L$44,'31'!$A$13:$A$44,LOSS!$I$5,'31'!$O$13:$O$44,LOSS!$B92)</f>
        <v>0</v>
      </c>
      <c r="GI92" s="108">
        <f t="shared" si="8"/>
        <v>0</v>
      </c>
      <c r="GJ92" s="117">
        <f t="shared" si="7"/>
        <v>0</v>
      </c>
      <c r="GK92" s="118">
        <f t="shared" si="6"/>
        <v>0</v>
      </c>
    </row>
    <row r="93" ht="18.75" customHeight="1" spans="1:193">
      <c r="A93" s="125"/>
      <c r="B93" s="112"/>
      <c r="C93" s="129"/>
      <c r="D93" s="114"/>
      <c r="E93" s="115">
        <f>SUMIFS('1'!$N$10:$N$44,'1'!$A$10:$A$44,LOSS!$E$5,'1'!$M$10:$M$44,LOSS!$B93)+SUMIFS('1'!$P$10:$P$44,'1'!$A$10:$A$44,LOSS!$E$5,'1'!$O$10:$O$44,LOSS!$B93)</f>
        <v>0</v>
      </c>
      <c r="F93" s="116">
        <f>SUMIFS('1'!$K$10:$K$44,'1'!$A$10:$A$44,LOSS!$E$5,'1'!$M$10:$M$44,LOSS!$B93)+SUMIFS('1'!$L$10:$L$44,'1'!$A$10:$A$44,LOSS!$E$5,'1'!$O$10:$O$44,LOSS!$B93)</f>
        <v>0</v>
      </c>
      <c r="G93" s="115">
        <f>SUMIFS('1'!$N$10:$N$44,'1'!$A$10:$A$44,LOSS!$G$5,'1'!$M$10:$M$44,LOSS!$B93)+SUMIFS('1'!$P$10:$P$44,'1'!$A$10:$A$44,LOSS!$G$5,'1'!$O$10:$O$44,LOSS!$B93)</f>
        <v>0</v>
      </c>
      <c r="H93" s="116">
        <f>SUMIFS('1'!$K$10:$K$44,'1'!$A$10:$A$44,LOSS!$G$5,'1'!$M$10:$M$44,LOSS!$B93)+SUMIFS('1'!$L$10:$L$44,'1'!$A$10:$A$44,LOSS!$G$5,'1'!$O$10:$O$44,LOSS!$B93)</f>
        <v>0</v>
      </c>
      <c r="I93" s="115">
        <f>SUMIFS('1'!$N$10:$N$44,'1'!$A$10:$A$44,LOSS!$I$5,'1'!$M$10:$M$44,LOSS!$B93)+SUMIFS('1'!$P$10:$P$44,'1'!$A$10:$A$44,LOSS!$I$5,'1'!$O$10:$O$44,LOSS!$B93)</f>
        <v>0</v>
      </c>
      <c r="J93" s="116">
        <f>SUMIFS('1'!$K$10:$K$44,'1'!$A$10:$A$44,LOSS!$I$5,'1'!$M$10:$M$44,LOSS!$B93)+SUMIFS('1'!$L$10:$L$44,'1'!$A$10:$A$44,LOSS!$I$5,'1'!$O$10:$O$44,LOSS!$B93)</f>
        <v>0</v>
      </c>
      <c r="K93" s="115">
        <f>SUMIFS('2'!$N$10:$N$52,'2'!$A$10:$A$52,LOSS!$E$5,'2'!$M$10:$M$52,LOSS!$B93)+SUMIFS('2'!$P$10:$P$52,'2'!$A$10:$A$52,LOSS!$E$5,'2'!$O$10:$O$52,LOSS!$B93)</f>
        <v>0</v>
      </c>
      <c r="L93" s="116">
        <f>SUMIFS('2'!$K$10:$K$52,'2'!$A$10:$A$52,LOSS!$E$5,'2'!$M$10:$M$52,LOSS!$B93)+SUMIFS('2'!$L$10:$L$52,'2'!$A$10:$A$52,LOSS!$E$5,'2'!$O$10:$O$52,LOSS!$B93)</f>
        <v>0</v>
      </c>
      <c r="M93" s="115">
        <f>SUMIFS('2'!$N$10:$N$52,'2'!$A$10:$A$52,LOSS!$G$5,'2'!$M$10:$M$52,LOSS!$B93)+SUMIFS('2'!$P$10:$P$52,'2'!$A$10:$A$52,LOSS!$G$5,'2'!$O$10:$O$52,LOSS!$B93)</f>
        <v>0</v>
      </c>
      <c r="N93" s="116">
        <f>SUMIFS('2'!$K$10:$K$52,'2'!$A$10:$A$52,LOSS!$G$5,'2'!$M$10:$M$52,LOSS!$B93)+SUMIFS('2'!$L$10:$L$52,'2'!$A$10:$A$52,LOSS!$G$5,'2'!$O$10:$O$52,LOSS!$B93)</f>
        <v>0</v>
      </c>
      <c r="O93" s="115">
        <f>SUMIFS('2'!$N$10:$N$52,'2'!$A$10:$A$52,LOSS!$I$5,'2'!$M$10:$M$52,LOSS!$B93)+SUMIFS('2'!$P$10:$P$52,'2'!$A$10:$A$52,LOSS!$I$5,'2'!$O$10:$O$52,LOSS!$B93)</f>
        <v>0</v>
      </c>
      <c r="P93" s="116">
        <f>SUMIFS('2'!$K$10:$K$52,'2'!$A$10:$A$52,LOSS!$I$5,'2'!$M$10:$M$52,LOSS!$B93)+SUMIFS('2'!$L$10:$L$52,'2'!$A$10:$A$52,LOSS!$I$5,'2'!$O$10:$O$52,LOSS!$B93)</f>
        <v>0</v>
      </c>
      <c r="Q93" s="115">
        <f>SUMIFS('3'!$N$10:$N$44,'3'!$A$10:$A$44,LOSS!$E$5,'3'!$M$10:$M$44,LOSS!$B93)+SUMIFS('3'!$P$10:$P$44,'3'!$A$10:$A$44,LOSS!$E$5,'3'!$O$10:$O$44,LOSS!$B93)</f>
        <v>0</v>
      </c>
      <c r="R93" s="116">
        <f>SUMIFS('3'!$K$10:$K$44,'3'!$A$10:$A$44,LOSS!$E$5,'3'!$M$10:$M$44,LOSS!$B93)+SUMIFS('3'!$L$10:$L$44,'3'!$A$10:$A$44,LOSS!$E$5,'3'!$O$10:$O$44,LOSS!$B93)</f>
        <v>0</v>
      </c>
      <c r="S93" s="115">
        <f>SUMIFS('3'!$N$10:$N$44,'3'!$A$10:$A$44,LOSS!$G$5,'3'!$M$10:$M$44,LOSS!$B93)+SUMIFS('3'!$P$10:$P$44,'3'!$A$10:$A$44,LOSS!$G$5,'3'!$O$10:$O$44,LOSS!$B93)</f>
        <v>0</v>
      </c>
      <c r="T93" s="116">
        <f>SUMIFS('3'!$K$10:$K$44,'3'!$A$10:$A$44,LOSS!$G$5,'3'!$M$10:$M$44,LOSS!$B93)+SUMIFS('3'!$L$10:$L$44,'3'!$A$10:$A$44,LOSS!$G$5,'3'!$O$10:$O$44,LOSS!$B93)</f>
        <v>0</v>
      </c>
      <c r="U93" s="115">
        <f>SUMIFS('3'!$N$10:$N$44,'3'!$A$10:$A$44,LOSS!$I$5,'3'!$M$10:$M$44,LOSS!$B93)+SUMIFS('3'!$P$10:$P$44,'3'!$A$10:$A$44,LOSS!$I$5,'3'!$O$10:$O$44,LOSS!$B93)</f>
        <v>0</v>
      </c>
      <c r="V93" s="116">
        <f>SUMIFS('3'!$K$10:$K$44,'3'!$A$10:$A$44,LOSS!$I$5,'3'!$M$10:$M$44,LOSS!$B93)+SUMIFS('3'!$L$10:$L$44,'3'!$A$10:$A$44,LOSS!$I$5,'3'!$O$10:$O$44,LOSS!$B93)</f>
        <v>0</v>
      </c>
      <c r="W93" s="115">
        <f>SUMIFS('4'!$N$10:$N$44,'4'!$A$10:$A$44,LOSS!$E$5,'4'!$M$10:$M$44,LOSS!$B93)+SUMIFS('4'!$P$10:$P$44,'4'!$A$10:$A$44,LOSS!$E$5,'4'!$O$10:$O$44,LOSS!$B93)</f>
        <v>0</v>
      </c>
      <c r="X93" s="116">
        <f>SUMIFS('4'!$K$10:$K$44,'4'!$A$10:$A$44,LOSS!$E$5,'4'!$M$10:$M$44,LOSS!$B93)+SUMIFS('4'!$L$10:$L$44,'4'!$A$10:$A$44,LOSS!$E$5,'4'!$O$10:$O$44,LOSS!$B93)</f>
        <v>0</v>
      </c>
      <c r="Y93" s="115">
        <f>SUMIFS('4'!$N$10:$N$44,'4'!$A$10:$A$44,LOSS!$G$5,'4'!$M$10:$M$44,LOSS!$B93)+SUMIFS('4'!$P$10:$P$44,'4'!$A$10:$A$44,LOSS!$G$5,'4'!$O$10:$O$44,LOSS!$B93)</f>
        <v>0</v>
      </c>
      <c r="Z93" s="116">
        <f>SUMIFS('4'!$K$10:$K$44,'4'!$A$10:$A$44,LOSS!$G$5,'4'!$M$10:$M$44,LOSS!$B93)+SUMIFS('4'!$L$10:$L$44,'4'!$A$10:$A$44,LOSS!$G$5,'4'!$O$10:$O$44,LOSS!$B93)</f>
        <v>0</v>
      </c>
      <c r="AA93" s="115">
        <f>SUMIFS('4'!$N$10:$N$44,'4'!$A$10:$A$44,LOSS!$I$5,'4'!$M$10:$M$44,LOSS!$B93)+SUMIFS('4'!$P$10:$P$44,'4'!$A$10:$A$44,LOSS!$I$5,'4'!$O$10:$O$44,LOSS!$B93)</f>
        <v>0</v>
      </c>
      <c r="AB93" s="116">
        <f>SUMIFS('4'!$K$10:$K$44,'4'!$A$10:$A$44,LOSS!$I$5,'4'!$M$10:$M$44,LOSS!$B93)+SUMIFS('4'!$L$10:$L$44,'4'!$A$10:$A$44,LOSS!$I$5,'4'!$O$10:$O$44,LOSS!$B93)</f>
        <v>0</v>
      </c>
      <c r="AC93" s="115">
        <f>SUMIFS('5'!$N$10:$N$52,'5'!$A$10:$A$52,LOSS!$E$5,'5'!$M$10:$M$52,LOSS!$B93)+SUMIFS('5'!$P$10:$P$52,'5'!$A$10:$A$52,LOSS!$E$5,'5'!$O$10:$O$52,LOSS!$B93)</f>
        <v>0</v>
      </c>
      <c r="AD93" s="116">
        <f>SUMIFS('5'!$K$10:$K$52,'5'!$A$10:$A$52,LOSS!$E$5,'5'!$M$10:$M$52,LOSS!$B93)+SUMIFS('5'!$L$10:$L$52,'5'!$A$10:$A$52,LOSS!$E$5,'5'!$O$10:$O$52,LOSS!$B93)</f>
        <v>0</v>
      </c>
      <c r="AE93" s="115">
        <f>SUMIFS('5'!$N$10:$N$52,'5'!$A$10:$A$52,LOSS!$G$5,'5'!$M$10:$M$52,LOSS!$B93)+SUMIFS('5'!$P$10:$P$52,'5'!$A$10:$A$52,LOSS!$G$5,'5'!$O$10:$O$52,LOSS!$B93)</f>
        <v>0</v>
      </c>
      <c r="AF93" s="116">
        <f>SUMIFS('5'!$K$10:$K$52,'5'!$A$10:$A$52,LOSS!$G$5,'5'!$M$10:$M$52,LOSS!$B93)+SUMIFS('5'!$L$10:$L$52,'5'!$A$10:$A$52,LOSS!$G$5,'5'!$O$10:$O$52,LOSS!$B93)</f>
        <v>0</v>
      </c>
      <c r="AG93" s="115">
        <f>SUMIFS('5'!$N$10:$N$52,'5'!$A$10:$A$52,LOSS!$I$5,'5'!$M$10:$M$52,LOSS!$B93)+SUMIFS('5'!$P$10:$P$52,'5'!$A$10:$A$52,LOSS!$I$5,'5'!$O$10:$O$52,LOSS!$B93)</f>
        <v>0</v>
      </c>
      <c r="AH93" s="116">
        <f>SUMIFS('5'!$K$10:$K$52,'5'!$A$10:$A$52,LOSS!$I$5,'5'!$M$10:$M$52,LOSS!$B93)+SUMIFS('5'!$L$10:$L$52,'5'!$A$10:$A$52,LOSS!$I$5,'5'!$O$10:$O$52,LOSS!$B93)</f>
        <v>0</v>
      </c>
      <c r="AI93" s="115">
        <f>SUMIFS('6'!$N$10:$N$43,'6'!$A$10:$A$43,LOSS!$E$5,'6'!$M$10:$M$43,LOSS!$B93)+SUMIFS('6'!$P$10:$P$43,'6'!$A$10:$A$43,LOSS!$E$5,'6'!$O$10:$O$43,LOSS!$B93)</f>
        <v>0</v>
      </c>
      <c r="AJ93" s="116">
        <f>SUMIFS('6'!$K$10:$K$43,'6'!$A$10:$A$43,LOSS!$E$5,'6'!$M$10:$M$43,LOSS!$B93)+SUMIFS('6'!$L$10:$L$43,'6'!$A$10:$A$43,LOSS!$E$5,'6'!$O$10:$O$43,LOSS!$B93)</f>
        <v>0</v>
      </c>
      <c r="AK93" s="115">
        <f>SUMIFS('6'!$N$10:$N$43,'6'!$A$10:$A$43,LOSS!$G$5,'6'!$M$10:$M$43,LOSS!$B93)+SUMIFS('6'!$P$10:$P$43,'6'!$A$10:$A$43,LOSS!$G$5,'6'!$O$10:$O$43,LOSS!$B93)</f>
        <v>0</v>
      </c>
      <c r="AL93" s="116">
        <f>SUMIFS('6'!$K$10:$K$43,'6'!$A$10:$A$43,LOSS!$G$5,'6'!$M$10:$M$43,LOSS!$B93)+SUMIFS('6'!$L$10:$L$43,'6'!$A$10:$A$43,LOSS!$G$5,'6'!$O$10:$O$43,LOSS!$B93)</f>
        <v>0</v>
      </c>
      <c r="AM93" s="115">
        <f>SUMIFS('6'!$N$10:$N$43,'6'!$A$10:$A$43,LOSS!$I$5,'6'!$M$10:$M$43,LOSS!$B93)+SUMIFS('6'!$P$10:$P$43,'6'!$A$10:$A$43,LOSS!$I$5,'6'!$O$10:$O$43,LOSS!$B93)</f>
        <v>0</v>
      </c>
      <c r="AN93" s="116">
        <f>SUMIFS('6'!$K$10:$K$43,'6'!$A$10:$A$43,LOSS!$I$5,'6'!$M$10:$M$43,LOSS!$B93)+SUMIFS('6'!$L$10:$L$43,'6'!$A$10:$A$43,LOSS!$I$5,'6'!$O$10:$O$43,LOSS!$B93)</f>
        <v>0</v>
      </c>
      <c r="AO93" s="115">
        <f>SUMIFS('7'!$N$10:$N$44,'7'!$A$10:$A$44,LOSS!$E$5,'7'!$M$10:$M$44,LOSS!$B93)+SUMIFS('7'!$P$10:$P$44,'7'!$A$10:$A$44,LOSS!$E$5,'7'!$O$10:$O$44,LOSS!$B93)</f>
        <v>0</v>
      </c>
      <c r="AP93" s="116">
        <f>SUMIFS('7'!$K$10:$K$44,'7'!$A$10:$A$44,LOSS!$E$5,'7'!$M$10:$M$44,LOSS!$B93)+SUMIFS('7'!$L$10:$L$44,'7'!$A$10:$A$44,LOSS!$E$5,'7'!$O$10:$O$44,LOSS!$B93)</f>
        <v>0</v>
      </c>
      <c r="AQ93" s="115">
        <f>SUMIFS('7'!$N$10:$N$44,'7'!$A$10:$A$44,LOSS!$G$5,'7'!$M$10:$M$44,LOSS!$B93)+SUMIFS('7'!$P$10:$P$44,'7'!$A$10:$A$44,LOSS!$G$5,'7'!$O$10:$O$44,LOSS!$B93)</f>
        <v>0</v>
      </c>
      <c r="AR93" s="116">
        <f>SUMIFS('7'!$K$10:$K$44,'7'!$A$10:$A$44,LOSS!$G$5,'7'!$M$10:$M$44,LOSS!$B93)+SUMIFS('7'!$L$10:$L$44,'7'!$A$10:$A$44,LOSS!$G$5,'7'!$O$10:$O$44,LOSS!$B93)</f>
        <v>0</v>
      </c>
      <c r="AS93" s="115">
        <f>SUMIFS('7'!$N$10:$N$44,'7'!$A$10:$A$44,LOSS!$I$5,'7'!$M$10:$M$44,LOSS!$B93)+SUMIFS('7'!$P$10:$P$44,'7'!$A$10:$A$44,LOSS!$I$5,'7'!$O$10:$O$44,LOSS!$B93)</f>
        <v>0</v>
      </c>
      <c r="AT93" s="116">
        <f>SUMIFS('7'!$K$10:$K$44,'7'!$A$10:$A$44,LOSS!$I$5,'7'!$M$10:$M$44,LOSS!$B93)+SUMIFS('7'!$L$10:$L$44,'7'!$A$10:$A$44,LOSS!$I$5,'7'!$O$10:$O$44,LOSS!$B93)</f>
        <v>0</v>
      </c>
      <c r="AU93" s="115">
        <f>SUMIFS('8'!$N$10:$N$43,'8'!$A$10:$A$43,LOSS!$E$5,'8'!$M$10:$M$43,LOSS!$B93)+SUMIFS('8'!$P$10:$P$43,'8'!$A$10:$A$43,LOSS!$E$5,'8'!$O$10:$O$43,LOSS!$B93)</f>
        <v>0</v>
      </c>
      <c r="AV93" s="116">
        <f>SUMIFS('8'!$K$10:$K$43,'8'!$A$10:$A$43,LOSS!$E$5,'8'!$M$10:$M$43,LOSS!$B93)+SUMIFS('8'!$L$10:$L$43,'8'!$A$10:$A$43,LOSS!$E$5,'8'!$O$10:$O$43,LOSS!$B93)</f>
        <v>0</v>
      </c>
      <c r="AW93" s="115">
        <f>SUMIFS('8'!$N$10:$N$43,'8'!$A$10:$A$43,LOSS!$G$5,'8'!$M$10:$M$43,LOSS!$B93)+SUMIFS('8'!$P$10:$P$43,'8'!$A$10:$A$43,LOSS!$G$5,'8'!$O$10:$O$43,LOSS!$B93)</f>
        <v>0</v>
      </c>
      <c r="AX93" s="116">
        <f>SUMIFS('8'!$K$10:$K$43,'8'!$A$10:$A$43,LOSS!$G$5,'8'!$M$10:$M$43,LOSS!$B93)+SUMIFS('8'!$L$10:$L$43,'8'!$A$10:$A$43,LOSS!$G$5,'8'!$O$10:$O$43,LOSS!$B93)</f>
        <v>0</v>
      </c>
      <c r="AY93" s="115">
        <f>SUMIFS('8'!$N$10:$N$43,'8'!$A$10:$A$43,LOSS!$I$5,'8'!$M$10:$M$43,LOSS!$B93)+SUMIFS('8'!$P$10:$P$43,'8'!$A$10:$A$43,LOSS!$I$5,'8'!$O$10:$O$43,LOSS!$B93)</f>
        <v>0</v>
      </c>
      <c r="AZ93" s="116">
        <f>SUMIFS('8'!$K$10:$K$43,'8'!$A$10:$A$43,LOSS!$I$5,'8'!$M$10:$M$43,LOSS!$B93)+SUMIFS('8'!$L$10:$L$43,'8'!$A$10:$A$43,LOSS!$I$5,'8'!$O$10:$O$43,LOSS!$B93)</f>
        <v>0</v>
      </c>
      <c r="BA93" s="115">
        <f>SUMIFS('9'!$N$10:$N$51,'9'!$A$10:$A$51,LOSS!$E$5,'9'!$M$10:$M$51,LOSS!$B93)+SUMIFS('9'!$P$10:$P$51,'9'!$A$10:$A$51,LOSS!$E$5,'9'!$O$10:$O$51,LOSS!$B93)</f>
        <v>0</v>
      </c>
      <c r="BB93" s="116">
        <f>SUMIFS('9'!$K$10:$K$51,'9'!$A$10:$A$51,LOSS!$E$5,'9'!$M$10:$M$51,LOSS!$B93)+SUMIFS('9'!$L$10:$L$51,'9'!$A$10:$A$51,LOSS!$E$5,'9'!$O$10:$O$51,LOSS!$B93)</f>
        <v>0</v>
      </c>
      <c r="BC93" s="115">
        <f>SUMIFS('9'!$N$10:$N$51,'9'!$A$10:$A$51,LOSS!$G$5,'9'!$M$10:$M$51,LOSS!$B93)+SUMIFS('9'!$P$10:$P$51,'9'!$A$10:$A$51,LOSS!$G$5,'9'!$O$10:$O$51,LOSS!$B93)</f>
        <v>0</v>
      </c>
      <c r="BD93" s="116">
        <f>SUMIFS('9'!$K$10:$K$51,'9'!$A$10:$A$51,LOSS!$G$5,'9'!$M$10:$M$51,LOSS!$B93)+SUMIFS('9'!$L$10:$L$51,'9'!$A$10:$A$51,LOSS!$G$5,'9'!$O$10:$O$51,LOSS!$B93)</f>
        <v>0</v>
      </c>
      <c r="BE93" s="115">
        <f>SUMIFS('9'!$N$10:$N$51,'9'!$A$10:$A$51,LOSS!$I$5,'9'!$M$10:$M$51,LOSS!$B93)+SUMIFS('9'!$P$10:$P$51,'9'!$A$10:$A$51,LOSS!$I$5,'9'!$O$10:$O$51,LOSS!$B93)</f>
        <v>0</v>
      </c>
      <c r="BF93" s="116">
        <f>SUMIFS('9'!$K$10:$K$51,'9'!$A$10:$A$51,LOSS!$I$5,'9'!$M$10:$M$51,LOSS!$B93)+SUMIFS('9'!$L$10:$L$51,'9'!$A$10:$A$51,LOSS!$I$5,'9'!$O$10:$O$51,LOSS!$B93)</f>
        <v>0</v>
      </c>
      <c r="BG93" s="115">
        <f>SUMIFS('10'!$N$10:$N$44,'10'!$A$10:$A$44,LOSS!$E$5,'10'!$M$10:$M$44,LOSS!$B93)+SUMIFS('10'!$P$10:$P$44,'10'!$A$10:$A$44,LOSS!$E$5,'10'!$O$10:$O$44,LOSS!$B93)</f>
        <v>0</v>
      </c>
      <c r="BH93" s="116">
        <f>SUMIFS('10'!$K$10:$K$44,'10'!$A$10:$A$44,LOSS!$E$5,'10'!$M$10:$M$44,LOSS!$B93)+SUMIFS('10'!$L$10:$L$44,'10'!$A$10:$A$44,LOSS!$E$5,'10'!$O$10:$O$44,LOSS!$B93)</f>
        <v>0</v>
      </c>
      <c r="BI93" s="115">
        <f>SUMIFS('10'!$N$10:$N$44,'10'!$A$10:$A$44,LOSS!$G$5,'10'!$M$10:$M$44,LOSS!$B93)+SUMIFS('10'!$P$10:$P$44,'10'!$A$10:$A$44,LOSS!$G$5,'10'!$O$10:$O$44,LOSS!$B93)</f>
        <v>0</v>
      </c>
      <c r="BJ93" s="116">
        <f>SUMIFS('10'!$K$10:$K$44,'10'!$A$10:$A$44,LOSS!$G$5,'10'!$M$10:$M$44,LOSS!$B93)+SUMIFS('10'!$L$10:$L$44,'10'!$A$10:$A$44,LOSS!$G$5,'10'!$O$10:$O$44,LOSS!$B93)</f>
        <v>0</v>
      </c>
      <c r="BK93" s="115">
        <f>SUMIFS('10'!$N$10:$N$44,'10'!$A$10:$A$44,LOSS!$I$5,'10'!$M$10:$M$44,LOSS!$B93)+SUMIFS('10'!$P$10:$P$44,'10'!$A$10:$A$44,LOSS!$I$5,'10'!$O$10:$O$44,LOSS!$B93)</f>
        <v>0</v>
      </c>
      <c r="BL93" s="116">
        <f>SUMIFS('10'!$K$10:$K$44,'10'!$A$10:$A$44,LOSS!$I$5,'10'!$M$10:$M$44,LOSS!$B93)+SUMIFS('10'!$L$10:$L$44,'10'!$A$10:$A$44,LOSS!$I$5,'10'!$O$10:$O$44,LOSS!$B93)</f>
        <v>0</v>
      </c>
      <c r="BM93" s="115">
        <f>SUMIFS('11'!$N$10:$N$43,'11'!$A$10:$A$43,LOSS!$E$5,'11'!$M$10:$M$43,LOSS!$B93)+SUMIFS('11'!$P$10:$P$43,'11'!$A$10:$A$43,LOSS!$E$5,'11'!$O$10:$O$43,LOSS!$B93)</f>
        <v>0</v>
      </c>
      <c r="BN93" s="116">
        <f>SUMIFS('11'!$K$10:$K$43,'11'!$A$10:$A$43,LOSS!$E$5,'11'!$M$10:$M$43,LOSS!$B93)+SUMIFS('11'!$L$10:$L$43,'11'!$A$10:$A$43,LOSS!$E$5,'11'!$O$10:$O$43,LOSS!$B93)</f>
        <v>0</v>
      </c>
      <c r="BO93" s="115">
        <f>SUMIFS('11'!$N$10:$N$43,'11'!$A$10:$A$43,LOSS!$G$5,'11'!$M$10:$M$43,LOSS!$B93)+SUMIFS('11'!$P$10:$P$43,'11'!$A$10:$A$43,LOSS!$G$5,'11'!$O$10:$O$43,LOSS!$B93)</f>
        <v>0</v>
      </c>
      <c r="BP93" s="116">
        <f>SUMIFS('11'!$K$10:$K$43,'11'!$A$10:$A$43,LOSS!$G$5,'11'!$M$10:$M$43,LOSS!$B93)+SUMIFS('11'!$L$10:$L$43,'11'!$A$10:$A$43,LOSS!$G$5,'11'!$O$10:$O$43,LOSS!$B93)</f>
        <v>0</v>
      </c>
      <c r="BQ93" s="115">
        <f>SUMIFS('11'!$N$10:$N$43,'11'!$A$10:$A$43,LOSS!$I$5,'11'!$M$10:$M$43,LOSS!$B93)+SUMIFS('11'!$P$10:$P$43,'11'!$A$10:$A$43,LOSS!$I$5,'11'!$O$10:$O$43,LOSS!$B93)</f>
        <v>0</v>
      </c>
      <c r="BR93" s="116">
        <f>SUMIFS('11'!$K$10:$K$43,'11'!$A$10:$A$43,LOSS!$I$5,'11'!$M$10:$M$43,LOSS!$B93)+SUMIFS('11'!$L$10:$L$43,'11'!$A$10:$A$43,LOSS!$I$5,'11'!$O$10:$O$43,LOSS!$B93)</f>
        <v>0</v>
      </c>
      <c r="BS93" s="115">
        <f>SUMIFS('12'!$N$10:$N$44,'12'!$A$10:$A$44,LOSS!$E$5,'12'!$M$10:$M$44,LOSS!$B93)+SUMIFS('12'!$P$10:$P$44,'12'!$A$10:$A$44,LOSS!$E$5,'12'!$O$10:$O$44,LOSS!$B93)</f>
        <v>0</v>
      </c>
      <c r="BT93" s="116">
        <f>SUMIFS('12'!$K$10:$K$44,'12'!$A$10:$A$44,LOSS!$E$5,'12'!$M$10:$M$44,LOSS!$B93)+SUMIFS('12'!$L$10:$L$44,'12'!$A$10:$A$44,LOSS!$E$5,'12'!$O$10:$O$44,LOSS!$B93)</f>
        <v>0</v>
      </c>
      <c r="BU93" s="115">
        <f>SUMIFS('12'!$N$10:$N$44,'12'!$A$10:$A$44,LOSS!$G$5,'12'!$M$10:$M$44,LOSS!$B93)+SUMIFS('12'!$P$10:$P$44,'12'!$A$10:$A$44,LOSS!$G$5,'12'!$O$10:$O$44,LOSS!$B93)</f>
        <v>0</v>
      </c>
      <c r="BV93" s="116">
        <f>SUMIFS('12'!$K$10:$K$44,'12'!$A$10:$A$44,LOSS!$G$5,'12'!$M$10:$M$44,LOSS!$B93)+SUMIFS('12'!$L$10:$L$44,'12'!$A$10:$A$44,LOSS!$G$5,'12'!$O$10:$O$44,LOSS!$B93)</f>
        <v>0</v>
      </c>
      <c r="BW93" s="115">
        <f>SUMIFS('12'!$N$10:$N$44,'12'!$A$10:$A$44,LOSS!$I$5,'12'!$M$10:$M$44,LOSS!$B93)+SUMIFS('12'!$P$10:$P$44,'12'!$A$10:$A$44,LOSS!$I$5,'12'!$O$10:$O$44,LOSS!$B93)</f>
        <v>0</v>
      </c>
      <c r="BX93" s="116">
        <f>SUMIFS('12'!$K$10:$K$44,'12'!$A$10:$A$44,LOSS!$I$5,'12'!$M$10:$M$44,LOSS!$B93)+SUMIFS('12'!$L$10:$L$44,'12'!$A$10:$A$44,LOSS!$I$5,'12'!$O$10:$O$44,LOSS!$B93)</f>
        <v>0</v>
      </c>
      <c r="BY93" s="115">
        <f>SUMIFS('13'!$N$10:$N$44,'13'!$A$10:$A$44,LOSS!$E$5,'13'!$M$10:$M$44,LOSS!$B93)+SUMIFS('13'!$P$10:$P$44,'13'!$A$10:$A$44,LOSS!$E$5,'13'!$O$10:$O$44,LOSS!$B93)</f>
        <v>0</v>
      </c>
      <c r="BZ93" s="116">
        <f>SUMIFS('13'!$K$10:$K$44,'13'!$A$10:$A$44,LOSS!$E$5,'13'!$M$10:$M$44,LOSS!$B93)+SUMIFS('13'!$L$10:$L$44,'13'!$A$10:$A$44,LOSS!$E$5,'13'!$O$10:$O$44,LOSS!$B93)</f>
        <v>0</v>
      </c>
      <c r="CA93" s="115">
        <f>SUMIFS('13'!$N$10:$N$44,'13'!$A$10:$A$44,LOSS!$G$5,'13'!$M$10:$M$44,LOSS!$B93)+SUMIFS('13'!$P$10:$P$44,'13'!$A$10:$A$44,LOSS!$G$5,'13'!$O$10:$O$44,LOSS!$B93)</f>
        <v>0</v>
      </c>
      <c r="CB93" s="116">
        <f>SUMIFS('13'!$K$10:$K$44,'13'!$A$10:$A$44,LOSS!$G$5,'13'!$M$10:$M$44,LOSS!$B93)+SUMIFS('13'!$L$10:$L$44,'13'!$A$10:$A$44,LOSS!$G$5,'13'!$O$10:$O$44,LOSS!$B93)</f>
        <v>0</v>
      </c>
      <c r="CC93" s="115">
        <f>SUMIFS('13'!$N$10:$N$44,'13'!$A$10:$A$44,LOSS!$I$5,'13'!$M$10:$M$44,LOSS!$B93)+SUMIFS('13'!$P$10:$P$44,'13'!$A$10:$A$44,LOSS!$I$5,'13'!$O$10:$O$44,LOSS!$B93)</f>
        <v>0</v>
      </c>
      <c r="CD93" s="116">
        <f>SUMIFS('13'!$K$10:$K$44,'13'!$A$10:$A$44,LOSS!$I$5,'13'!$M$10:$M$44,LOSS!$B93)+SUMIFS('13'!$L$10:$L$44,'13'!$A$10:$A$44,LOSS!$I$5,'13'!$O$10:$O$44,LOSS!$B93)</f>
        <v>0</v>
      </c>
      <c r="CE93" s="115">
        <f>SUMIFS('14'!$N$10:$N$44,'14'!$A$10:$A$44,LOSS!$E$5,'14'!$M$10:$M$44,LOSS!$B93)+SUMIFS('14'!$P$10:$P$44,'14'!$A$10:$A$44,LOSS!$E$5,'14'!$O$10:$O$44,LOSS!$B93)</f>
        <v>0</v>
      </c>
      <c r="CF93" s="116">
        <f>SUMIFS('14'!$K$10:$K$44,'14'!$A$10:$A$44,LOSS!$E$5,'14'!$M$10:$M$44,LOSS!$B93)+SUMIFS('14'!$L$10:$L$44,'14'!$A$10:$A$44,LOSS!$E$5,'14'!$O$10:$O$44,LOSS!$B93)</f>
        <v>0</v>
      </c>
      <c r="CG93" s="115">
        <f>SUMIFS('14'!$N$10:$N$44,'14'!$A$10:$A$44,LOSS!$G$5,'14'!$M$10:$M$44,LOSS!$B93)+SUMIFS('14'!$P$10:$P$44,'14'!$A$10:$A$44,LOSS!$G$5,'14'!$O$10:$O$44,LOSS!$B93)</f>
        <v>0</v>
      </c>
      <c r="CH93" s="116">
        <f>SUMIFS('14'!$K$10:$K$44,'14'!$A$10:$A$44,LOSS!$G$5,'14'!$M$10:$M$44,LOSS!$B93)+SUMIFS('14'!$L$10:$L$44,'14'!$A$10:$A$44,LOSS!$G$5,'14'!$O$10:$O$44,LOSS!$B93)</f>
        <v>0</v>
      </c>
      <c r="CI93" s="115">
        <f>SUMIFS('14'!$N$10:$N$44,'14'!$A$10:$A$44,LOSS!$I$5,'14'!$M$10:$M$44,LOSS!$B93)+SUMIFS('14'!$P$10:$P$44,'14'!$A$10:$A$44,LOSS!$I$5,'14'!$O$10:$O$44,LOSS!$B93)</f>
        <v>0</v>
      </c>
      <c r="CJ93" s="116">
        <f>SUMIFS('14'!$K$10:$K$44,'14'!$A$10:$A$44,LOSS!$I$5,'14'!$M$10:$M$44,LOSS!$B93)+SUMIFS('14'!$L$10:$L$44,'14'!$A$10:$A$44,LOSS!$I$5,'14'!$O$10:$O$44,LOSS!$B93)</f>
        <v>0</v>
      </c>
      <c r="CK93" s="115">
        <f>SUMIFS('15'!$N$10:$N$44,'15'!$A$10:$A$44,LOSS!$E$5,'15'!$M$10:$M$44,LOSS!$B93)+SUMIFS('15'!$P$10:$P$44,'15'!$A$10:$A$44,LOSS!$E$5,'15'!$O$10:$O$44,LOSS!$B93)</f>
        <v>0</v>
      </c>
      <c r="CL93" s="116">
        <f>SUMIFS('15'!$K$10:$K$44,'15'!$A$10:$A$44,LOSS!$E$5,'15'!$M$10:$M$44,LOSS!$B93)+SUMIFS('15'!$L$10:$L$44,'15'!$A$10:$A$44,LOSS!$E$5,'15'!$O$10:$O$44,LOSS!$B93)</f>
        <v>0</v>
      </c>
      <c r="CM93" s="115">
        <f>SUMIFS('15'!$N$10:$N$44,'15'!$A$10:$A$44,LOSS!$G$5,'15'!$M$10:$M$44,LOSS!$B93)+SUMIFS('15'!$P$10:$P$44,'15'!$A$10:$A$44,LOSS!$G$5,'15'!$O$10:$O$44,LOSS!$B93)</f>
        <v>0</v>
      </c>
      <c r="CN93" s="116">
        <f>SUMIFS('15'!$K$10:$K$44,'15'!$A$10:$A$44,LOSS!$G$5,'15'!$M$10:$M$44,LOSS!$B93)+SUMIFS('15'!$L$10:$L$44,'15'!$A$10:$A$44,LOSS!$G$5,'15'!$O$10:$O$44,LOSS!$B93)</f>
        <v>0</v>
      </c>
      <c r="CO93" s="115">
        <f>SUMIFS('15'!$N$10:$N$44,'15'!$A$10:$A$44,LOSS!$I$5,'15'!$M$10:$M$44,LOSS!$B93)+SUMIFS('15'!$P$10:$P$44,'15'!$A$10:$A$44,LOSS!$I$5,'15'!$O$10:$O$44,LOSS!$B93)</f>
        <v>0</v>
      </c>
      <c r="CP93" s="116">
        <f>SUMIFS('15'!$K$10:$K$44,'15'!$A$10:$A$44,LOSS!$I$5,'15'!$M$10:$M$44,LOSS!$B93)+SUMIFS('15'!$L$10:$L$44,'15'!$A$10:$A$44,LOSS!$I$5,'15'!$O$10:$O$44,LOSS!$B93)</f>
        <v>0</v>
      </c>
      <c r="CQ93" s="115">
        <f>SUMIFS('16'!$N$10:$N$44,'16'!$A$10:$A$44,LOSS!$E$5,'16'!$M$10:$M$44,LOSS!$B93)+SUMIFS('16'!$P$10:$P$44,'16'!$A$10:$A$44,LOSS!$E$5,'16'!$O$10:$O$44,LOSS!$B93)</f>
        <v>0</v>
      </c>
      <c r="CR93" s="116">
        <f>SUMIFS('16'!$K$10:$K$44,'16'!$A$10:$A$44,LOSS!$E$5,'16'!$M$10:$M$44,LOSS!$B93)+SUMIFS('16'!$L$10:$L$44,'16'!$A$10:$A$44,LOSS!$E$5,'16'!$O$10:$O$44,LOSS!$B93)</f>
        <v>0</v>
      </c>
      <c r="CS93" s="115">
        <f>SUMIFS('16'!$N$10:$N$44,'16'!$A$10:$A$44,LOSS!$G$5,'16'!$M$10:$M$44,LOSS!$B93)+SUMIFS('16'!$P$10:$P$44,'16'!$A$10:$A$44,LOSS!$G$5,'16'!$O$10:$O$44,LOSS!$B93)</f>
        <v>0</v>
      </c>
      <c r="CT93" s="116">
        <f>SUMIFS('16'!$K$10:$K$44,'16'!$A$10:$A$44,LOSS!$G$5,'16'!$M$10:$M$44,LOSS!$B93)+SUMIFS('16'!$L$10:$L$44,'16'!$A$10:$A$44,LOSS!$G$5,'16'!$O$10:$O$44,LOSS!$B93)</f>
        <v>0</v>
      </c>
      <c r="CU93" s="115">
        <f>SUMIFS('16'!$N$10:$N$44,'16'!$A$10:$A$44,LOSS!$I$5,'16'!$M$10:$M$44,LOSS!$B93)+SUMIFS('16'!$P$10:$P$44,'16'!$A$10:$A$44,LOSS!$I$5,'16'!$O$10:$O$44,LOSS!$B93)</f>
        <v>0</v>
      </c>
      <c r="CV93" s="116">
        <f>SUMIFS('16'!$K$10:$K$44,'16'!$A$10:$A$44,LOSS!$I$5,'16'!$M$10:$M$44,LOSS!$B93)+SUMIFS('16'!$L$10:$L$44,'16'!$A$10:$A$44,LOSS!$I$5,'16'!$O$10:$O$44,LOSS!$B93)</f>
        <v>0</v>
      </c>
      <c r="CW93" s="115">
        <f>SUMIFS('17'!$N$10:$N$44,'17'!$A$10:$A$44,LOSS!$E$5,'17'!$M$10:$M$44,LOSS!$B93)+SUMIFS('17'!$P$10:$P$44,'17'!$A$10:$A$44,LOSS!$E$5,'17'!$O$10:$O$44,LOSS!$B93)</f>
        <v>0</v>
      </c>
      <c r="CX93" s="116">
        <f>SUMIFS('17'!$K$10:$K$44,'17'!$A$10:$A$44,LOSS!$E$5,'17'!$M$10:$M$44,LOSS!$B93)+SUMIFS('17'!$L$10:$L$44,'17'!$A$10:$A$44,LOSS!$E$5,'17'!$O$10:$O$44,LOSS!$B93)</f>
        <v>0</v>
      </c>
      <c r="CY93" s="115">
        <f>SUMIFS('17'!$N$10:$N$44,'17'!$A$10:$A$44,LOSS!$G$5,'17'!$M$10:$M$44,LOSS!$B93)+SUMIFS('17'!$P$10:$P$44,'17'!$A$10:$A$44,LOSS!$G$5,'17'!$O$10:$O$44,LOSS!$B93)</f>
        <v>0</v>
      </c>
      <c r="CZ93" s="116">
        <f>SUMIFS('17'!$K$10:$K$44,'17'!$A$10:$A$44,LOSS!$G$5,'17'!$M$10:$M$44,LOSS!$B93)+SUMIFS('17'!$L$10:$L$44,'17'!$A$10:$A$44,LOSS!$G$5,'17'!$O$10:$O$44,LOSS!$B93)</f>
        <v>0</v>
      </c>
      <c r="DA93" s="115">
        <f>SUMIFS('17'!$N$10:$N$44,'17'!$A$10:$A$44,LOSS!$I$5,'17'!$M$10:$M$44,LOSS!$B93)+SUMIFS('17'!$P$10:$P$44,'17'!$A$10:$A$44,LOSS!$I$5,'17'!$O$10:$O$44,LOSS!$B93)</f>
        <v>0</v>
      </c>
      <c r="DB93" s="116">
        <f>SUMIFS('17'!$K$10:$K$44,'17'!$A$10:$A$44,LOSS!$I$5,'17'!$M$10:$M$44,LOSS!$B93)+SUMIFS('17'!$L$10:$L$44,'17'!$A$10:$A$44,LOSS!$I$5,'17'!$O$10:$O$44,LOSS!$B93)</f>
        <v>0</v>
      </c>
      <c r="DC93" s="115">
        <f>SUMIFS('18'!$N$10:$N$44,'18'!$A$10:$A$44,LOSS!$E$5,'18'!$M$10:$M$44,LOSS!$B93)+SUMIFS('18'!$P$10:$P$44,'18'!$A$10:$A$44,LOSS!$E$5,'18'!$O$10:$O$44,LOSS!$B93)</f>
        <v>0</v>
      </c>
      <c r="DD93" s="116">
        <f>SUMIFS('18'!$K$10:$K$44,'18'!$A$10:$A$44,LOSS!$E$5,'18'!$M$10:$M$44,LOSS!$B93)+SUMIFS('18'!$L$10:$L$44,'18'!$A$10:$A$44,LOSS!$E$5,'18'!$O$10:$O$44,LOSS!$B93)</f>
        <v>0</v>
      </c>
      <c r="DE93" s="115">
        <f>SUMIFS('18'!$N$10:$N$44,'18'!$A$10:$A$44,LOSS!$G$5,'18'!$M$10:$M$44,LOSS!$B93)+SUMIFS('18'!$P$10:$P$44,'18'!$A$10:$A$44,LOSS!$G$5,'18'!$O$10:$O$44,LOSS!$B93)</f>
        <v>0</v>
      </c>
      <c r="DF93" s="116">
        <f>SUMIFS('18'!$K$10:$K$44,'18'!$A$10:$A$44,LOSS!$G$5,'18'!$M$10:$M$44,LOSS!$B93)+SUMIFS('18'!$L$10:$L$44,'18'!$A$10:$A$44,LOSS!$G$5,'18'!$O$10:$O$44,LOSS!$B93)</f>
        <v>0</v>
      </c>
      <c r="DG93" s="115">
        <f>SUMIFS('18'!$N$10:$N$44,'18'!$A$10:$A$44,LOSS!$I$5,'18'!$M$10:$M$44,LOSS!$B93)+SUMIFS('18'!$P$10:$P$44,'18'!$A$10:$A$44,LOSS!$I$5,'18'!$O$10:$O$44,LOSS!$B93)</f>
        <v>0</v>
      </c>
      <c r="DH93" s="116">
        <f>SUMIFS('18'!$K$10:$K$44,'18'!$A$10:$A$44,LOSS!$I$5,'18'!$M$10:$M$44,LOSS!$B93)+SUMIFS('18'!$L$10:$L$44,'18'!$A$10:$A$44,LOSS!$I$5,'18'!$O$10:$O$44,LOSS!$B93)</f>
        <v>0</v>
      </c>
      <c r="DI93" s="115">
        <f>SUMIFS('19'!$N$10:$N$44,'19'!$A$10:$A$44,LOSS!$E$5,'19'!$M$10:$M$44,LOSS!$B93)+SUMIFS('19'!$P$10:$P$44,'19'!$A$10:$A$44,LOSS!$E$5,'19'!$O$10:$O$44,LOSS!$B93)</f>
        <v>0</v>
      </c>
      <c r="DJ93" s="116">
        <f>SUMIFS('19'!$K$10:$K$44,'19'!$A$10:$A$44,LOSS!$E$5,'19'!$M$10:$M$44,LOSS!$B93)+SUMIFS('19'!$L$10:$L$44,'19'!$A$10:$A$44,LOSS!$E$5,'19'!$O$10:$O$44,LOSS!$B93)</f>
        <v>0</v>
      </c>
      <c r="DK93" s="115">
        <f>SUMIFS('19'!$N$10:$N$44,'19'!$A$10:$A$44,LOSS!$G$5,'19'!$M$10:$M$44,LOSS!$B93)+SUMIFS('19'!$P$10:$P$44,'19'!$A$10:$A$44,LOSS!$G$5,'19'!$O$10:$O$44,LOSS!$B93)</f>
        <v>0</v>
      </c>
      <c r="DL93" s="116">
        <f>SUMIFS('19'!$K$10:$K$44,'19'!$A$10:$A$44,LOSS!$G$5,'19'!$M$10:$M$44,LOSS!$B93)+SUMIFS('19'!$L$10:$L$44,'19'!$A$10:$A$44,LOSS!$G$5,'19'!$O$10:$O$44,LOSS!$B93)</f>
        <v>0</v>
      </c>
      <c r="DM93" s="115">
        <f>SUMIFS('19'!$N$10:$N$44,'19'!$A$10:$A$44,LOSS!$I$5,'19'!$M$10:$M$44,LOSS!$B93)+SUMIFS('19'!$P$10:$P$44,'19'!$A$10:$A$44,LOSS!$I$5,'19'!$O$10:$O$44,LOSS!$B93)</f>
        <v>0</v>
      </c>
      <c r="DN93" s="116">
        <f>SUMIFS('19'!$K$10:$K$44,'19'!$A$10:$A$44,LOSS!$I$5,'19'!$M$10:$M$44,LOSS!$B93)+SUMIFS('19'!$L$10:$L$44,'19'!$A$10:$A$44,LOSS!$I$5,'19'!$O$10:$O$44,LOSS!$B93)</f>
        <v>0</v>
      </c>
      <c r="DO93" s="115">
        <f>SUMIFS('20'!$N$10:$N$44,'20'!$A$10:$A$44,LOSS!$E$5,'20'!$M$10:$M$44,LOSS!$B93)+SUMIFS('20'!$P$10:$P$44,'20'!$A$10:$A$44,LOSS!$E$5,'20'!$O$10:$O$44,LOSS!$B93)</f>
        <v>0</v>
      </c>
      <c r="DP93" s="116">
        <f>SUMIFS('20'!$K$10:$K$44,'20'!$A$10:$A$44,LOSS!$E$5,'20'!$M$10:$M$44,LOSS!$B93)+SUMIFS('20'!$L$10:$L$44,'20'!$A$10:$A$44,LOSS!$E$5,'20'!$O$10:$O$44,LOSS!$B93)</f>
        <v>0</v>
      </c>
      <c r="DQ93" s="115">
        <f>SUMIFS('20'!$N$10:$N$44,'20'!$A$10:$A$44,LOSS!$G$5,'20'!$M$10:$M$44,LOSS!$B93)+SUMIFS('20'!$P$10:$P$44,'20'!$A$10:$A$44,LOSS!$G$5,'20'!$O$10:$O$44,LOSS!$B93)</f>
        <v>0</v>
      </c>
      <c r="DR93" s="116">
        <f>SUMIFS('20'!$K$10:$K$44,'20'!$A$10:$A$44,LOSS!$G$5,'20'!$M$10:$M$44,LOSS!$B93)+SUMIFS('20'!$L$10:$L$44,'20'!$A$10:$A$44,LOSS!$G$5,'20'!$O$10:$O$44,LOSS!$B93)</f>
        <v>0</v>
      </c>
      <c r="DS93" s="115">
        <f>SUMIFS('20'!$N$10:$N$44,'20'!$A$10:$A$44,LOSS!$I$5,'20'!$M$10:$M$44,LOSS!$B93)+SUMIFS('20'!$P$10:$P$44,'20'!$A$10:$A$44,LOSS!$I$5,'20'!$O$10:$O$44,LOSS!$B93)</f>
        <v>0</v>
      </c>
      <c r="DT93" s="116">
        <f>SUMIFS('20'!$K$10:$K$44,'20'!$A$10:$A$44,LOSS!$I$5,'20'!$M$10:$M$44,LOSS!$B93)+SUMIFS('20'!$L$10:$L$44,'20'!$A$10:$A$44,LOSS!$I$5,'20'!$O$10:$O$44,LOSS!$B93)</f>
        <v>0</v>
      </c>
      <c r="DU93" s="115">
        <f>SUMIFS('21'!$N$10:$N$44,'21'!$A$10:$A$44,LOSS!$E$5,'21'!$M$10:$M$44,LOSS!$B93)+SUMIFS('21'!$P$10:$P$44,'21'!$A$10:$A$44,LOSS!$E$5,'21'!$O$10:$O$44,LOSS!$B93)</f>
        <v>0</v>
      </c>
      <c r="DV93" s="116">
        <f>SUMIFS('21'!$K$10:$K$44,'21'!$A$10:$A$44,LOSS!$E$5,'21'!$M$10:$M$44,LOSS!$B93)+SUMIFS('21'!$L$10:$L$44,'21'!$A$10:$A$44,LOSS!$E$5,'21'!$O$10:$O$44,LOSS!$B93)</f>
        <v>0</v>
      </c>
      <c r="DW93" s="115">
        <f>SUMIFS('21'!$N$10:$N$44,'21'!$A$10:$A$44,LOSS!$G$5,'21'!$M$10:$M$44,LOSS!$B93)+SUMIFS('21'!$P$10:$P$44,'21'!$A$10:$A$44,LOSS!$G$5,'21'!$O$10:$O$44,LOSS!$B93)</f>
        <v>0</v>
      </c>
      <c r="DX93" s="116">
        <f>SUMIFS('21'!$K$10:$K$44,'21'!$A$10:$A$44,LOSS!$G$5,'21'!$M$10:$M$44,LOSS!$B93)+SUMIFS('21'!$L$10:$L$44,'21'!$A$10:$A$44,LOSS!$G$5,'21'!$O$10:$O$44,LOSS!$B93)</f>
        <v>0</v>
      </c>
      <c r="DY93" s="115">
        <f>SUMIFS('21'!$N$10:$N$44,'21'!$A$10:$A$44,LOSS!$I$5,'21'!$M$10:$M$44,LOSS!$B93)+SUMIFS('21'!$P$10:$P$44,'21'!$A$10:$A$44,LOSS!$I$5,'21'!$O$10:$O$44,LOSS!$B93)</f>
        <v>0</v>
      </c>
      <c r="DZ93" s="116">
        <f>SUMIFS('21'!$K$10:$K$44,'21'!$A$10:$A$44,LOSS!$I$5,'21'!$M$10:$M$44,LOSS!$B93)+SUMIFS('21'!$L$10:$L$44,'21'!$A$10:$A$44,LOSS!$I$5,'21'!$O$10:$O$44,LOSS!$B93)</f>
        <v>0</v>
      </c>
      <c r="EA93" s="115">
        <f>SUMIFS('22'!$N$10:$N$44,'22'!$A$10:$A$44,LOSS!$E$5,'22'!$M$10:$M$44,LOSS!$B93)+SUMIFS('22'!$P$10:$P$44,'22'!$A$10:$A$44,LOSS!$E$5,'22'!$O$10:$O$44,LOSS!$B93)</f>
        <v>0</v>
      </c>
      <c r="EB93" s="116">
        <f>SUMIFS('22'!$K$10:$K$44,'22'!$A$10:$A$44,LOSS!$E$5,'22'!$M$10:$M$44,LOSS!$B93)+SUMIFS('22'!$L$10:$L$44,'22'!$A$10:$A$44,LOSS!$E$5,'22'!$O$10:$O$44,LOSS!$B93)</f>
        <v>0</v>
      </c>
      <c r="EC93" s="115">
        <f>SUMIFS('22'!$N$10:$N$44,'22'!$A$10:$A$44,LOSS!$G$5,'22'!$M$10:$M$44,LOSS!$B93)+SUMIFS('22'!$P$10:$P$44,'22'!$A$10:$A$44,LOSS!$G$5,'22'!$O$10:$O$44,LOSS!$B93)</f>
        <v>0</v>
      </c>
      <c r="ED93" s="116">
        <f>SUMIFS('22'!$K$10:$K$44,'22'!$A$10:$A$44,LOSS!$G$5,'22'!$M$10:$M$44,LOSS!$B93)+SUMIFS('22'!$L$10:$L$44,'22'!$A$10:$A$44,LOSS!$G$5,'22'!$O$10:$O$44,LOSS!$B93)</f>
        <v>0</v>
      </c>
      <c r="EE93" s="115">
        <f>SUMIFS('22'!$N$10:$N$44,'22'!$A$10:$A$44,LOSS!$I$5,'22'!$M$10:$M$44,LOSS!$B93)+SUMIFS('22'!$P$10:$P$44,'22'!$A$10:$A$44,LOSS!$I$5,'22'!$O$10:$O$44,LOSS!$B93)</f>
        <v>0</v>
      </c>
      <c r="EF93" s="116">
        <f>SUMIFS('22'!$K$10:$K$44,'22'!$A$10:$A$44,LOSS!$I$5,'22'!$M$10:$M$44,LOSS!$B93)+SUMIFS('22'!$L$10:$L$44,'22'!$A$10:$A$44,LOSS!$I$5,'22'!$O$10:$O$44,LOSS!$B93)</f>
        <v>0</v>
      </c>
      <c r="EG93" s="115">
        <f>SUMIFS('23'!$N$10:$N$44,'23'!$A$10:$A$44,LOSS!$E$5,'23'!$M$10:$M$44,LOSS!$B93)+SUMIFS('23'!$P$10:$P$44,'23'!$A$10:$A$44,LOSS!$E$5,'23'!$O$10:$O$44,LOSS!$B93)</f>
        <v>0</v>
      </c>
      <c r="EH93" s="116">
        <f>SUMIFS('23'!$K$10:$K$44,'23'!$A$10:$A$44,LOSS!$E$5,'23'!$M$10:$M$44,LOSS!$B93)+SUMIFS('23'!$L$10:$L$44,'23'!$A$10:$A$44,LOSS!$E$5,'23'!$O$10:$O$44,LOSS!$B93)</f>
        <v>0</v>
      </c>
      <c r="EI93" s="115">
        <f>SUMIFS('23'!$N$10:$N$44,'23'!$A$10:$A$44,LOSS!$G$5,'23'!$M$10:$M$44,LOSS!$B93)+SUMIFS('23'!$P$10:$P$44,'23'!$A$10:$A$44,LOSS!$G$5,'23'!$O$10:$O$44,LOSS!$B93)</f>
        <v>0</v>
      </c>
      <c r="EJ93" s="116">
        <f>SUMIFS('23'!$K$10:$K$44,'23'!$A$10:$A$44,LOSS!$G$5,'23'!$M$10:$M$44,LOSS!$B93)+SUMIFS('23'!$L$10:$L$44,'23'!$A$10:$A$44,LOSS!$G$5,'23'!$O$10:$O$44,LOSS!$B93)</f>
        <v>0</v>
      </c>
      <c r="EK93" s="115">
        <f>SUMIFS('23'!$N$10:$N$44,'23'!$A$10:$A$44,LOSS!$I$5,'23'!$M$10:$M$44,LOSS!$B93)+SUMIFS('23'!$P$10:$P$44,'23'!$A$10:$A$44,LOSS!$I$5,'23'!$O$10:$O$44,LOSS!$B93)</f>
        <v>0</v>
      </c>
      <c r="EL93" s="116">
        <f>SUMIFS('23'!$K$10:$K$44,'23'!$A$10:$A$44,LOSS!$I$5,'23'!$M$10:$M$44,LOSS!$B93)+SUMIFS('23'!$L$10:$L$44,'23'!$A$10:$A$44,LOSS!$I$5,'23'!$O$10:$O$44,LOSS!$B93)</f>
        <v>0</v>
      </c>
      <c r="EM93" s="115">
        <f>SUMIFS('24'!$N$10:$N$44,'24'!$A$10:$A$44,LOSS!$E$5,'24'!$M$10:$M$44,LOSS!$B93)+SUMIFS('24'!$P$10:$P$44,'24'!$A$10:$A$44,LOSS!$E$5,'24'!$O$10:$O$44,LOSS!$B93)</f>
        <v>0</v>
      </c>
      <c r="EN93" s="116">
        <f>SUMIFS('24'!$K$10:$K$44,'24'!$A$10:$A$44,LOSS!$E$5,'24'!$M$10:$M$44,LOSS!$B93)+SUMIFS('24'!$L$10:$L$44,'24'!$A$10:$A$44,LOSS!$E$5,'24'!$O$10:$O$44,LOSS!$B93)</f>
        <v>0</v>
      </c>
      <c r="EO93" s="115">
        <f>SUMIFS('24'!$N$10:$N$44,'24'!$A$10:$A$44,LOSS!$G$5,'24'!$M$10:$M$44,LOSS!$B93)+SUMIFS('24'!$P$10:$P$44,'24'!$A$10:$A$44,LOSS!$G$5,'24'!$O$10:$O$44,LOSS!$B93)</f>
        <v>0</v>
      </c>
      <c r="EP93" s="116">
        <f>SUMIFS('24'!$K$10:$K$44,'24'!$A$10:$A$44,LOSS!$G$5,'24'!$M$10:$M$44,LOSS!$B93)+SUMIFS('24'!$L$10:$L$44,'24'!$A$10:$A$44,LOSS!$G$5,'24'!$O$10:$O$44,LOSS!$B93)</f>
        <v>0</v>
      </c>
      <c r="EQ93" s="115">
        <f>SUMIFS('24'!$N$10:$N$44,'24'!$A$10:$A$44,LOSS!$I$5,'24'!$M$10:$M$44,LOSS!$B93)+SUMIFS('24'!$P$10:$P$44,'24'!$A$10:$A$44,LOSS!$I$5,'24'!$O$10:$O$44,LOSS!$B93)</f>
        <v>0</v>
      </c>
      <c r="ER93" s="116">
        <f>SUMIFS('24'!$K$10:$K$44,'24'!$A$10:$A$44,LOSS!$I$5,'24'!$M$10:$M$44,LOSS!$B93)+SUMIFS('24'!$L$10:$L$44,'24'!$A$10:$A$44,LOSS!$I$5,'24'!$O$10:$O$44,LOSS!$B93)</f>
        <v>0</v>
      </c>
      <c r="ES93" s="115">
        <f>SUMIFS('25'!$N$10:$N$44,'25'!$A$10:$A$44,LOSS!$E$5,'25'!$M$10:$M$44,LOSS!$B93)+SUMIFS('25'!$P$10:$P$44,'25'!$A$10:$A$44,LOSS!$E$5,'25'!$O$10:$O$44,LOSS!$B93)</f>
        <v>0</v>
      </c>
      <c r="ET93" s="116">
        <f>SUMIFS('25'!$K$10:$K$44,'25'!$A$10:$A$44,LOSS!$E$5,'25'!$M$10:$M$44,LOSS!$B93)+SUMIFS('25'!$L$10:$L$44,'25'!$A$10:$A$44,LOSS!$E$5,'25'!$O$10:$O$44,LOSS!$B93)</f>
        <v>0</v>
      </c>
      <c r="EU93" s="115">
        <f>SUMIFS('25'!$N$10:$N$44,'25'!$A$10:$A$44,LOSS!$G$5,'25'!$M$10:$M$44,LOSS!$B93)+SUMIFS('25'!$P$10:$P$44,'25'!$A$10:$A$44,LOSS!$G$5,'25'!$O$10:$O$44,LOSS!$B93)</f>
        <v>0</v>
      </c>
      <c r="EV93" s="116">
        <f>SUMIFS('25'!$K$10:$K$44,'25'!$A$10:$A$44,LOSS!$G$5,'25'!$M$10:$M$44,LOSS!$B93)+SUMIFS('25'!$L$10:$L$44,'25'!$A$10:$A$44,LOSS!$G$5,'25'!$O$10:$O$44,LOSS!$B93)</f>
        <v>0</v>
      </c>
      <c r="EW93" s="115">
        <f>SUMIFS('25'!$N$10:$N$44,'25'!$A$10:$A$44,LOSS!$I$5,'25'!$M$10:$M$44,LOSS!$B93)+SUMIFS('25'!$P$10:$P$44,'25'!$A$10:$A$44,LOSS!$I$5,'25'!$O$10:$O$44,LOSS!$B93)</f>
        <v>0</v>
      </c>
      <c r="EX93" s="116">
        <f>SUMIFS('25'!$K$10:$K$44,'25'!$A$10:$A$44,LOSS!$I$5,'25'!$M$10:$M$44,LOSS!$B93)+SUMIFS('25'!$L$10:$L$44,'25'!$A$10:$A$44,LOSS!$I$5,'25'!$O$10:$O$44,LOSS!$B93)</f>
        <v>0</v>
      </c>
      <c r="EY93" s="115">
        <f>SUMIFS('26'!$N$10:$N$44,'26'!$A$10:$A$44,LOSS!$E$5,'26'!$M$10:$M$44,LOSS!$B93)+SUMIFS('26'!$P$10:$P$44,'26'!$A$10:$A$44,LOSS!$E$5,'26'!$O$10:$O$44,LOSS!$B93)</f>
        <v>0</v>
      </c>
      <c r="EZ93" s="116">
        <f>SUMIFS('26'!$K$10:$K$44,'26'!$A$10:$A$44,LOSS!$E$5,'26'!$M$10:$M$44,LOSS!$B93)+SUMIFS('26'!$L$10:$L$44,'26'!$A$10:$A$44,LOSS!$E$5,'26'!$O$10:$O$44,LOSS!$B93)</f>
        <v>0</v>
      </c>
      <c r="FA93" s="115">
        <f>SUMIFS('26'!$N$10:$N$44,'26'!$A$10:$A$44,LOSS!$G$5,'26'!$M$10:$M$44,LOSS!$B93)+SUMIFS('26'!$P$10:$P$44,'26'!$A$10:$A$44,LOSS!$G$5,'26'!$O$10:$O$44,LOSS!$B93)</f>
        <v>0</v>
      </c>
      <c r="FB93" s="116">
        <f>SUMIFS('26'!$K$10:$K$44,'26'!$A$10:$A$44,LOSS!$G$5,'26'!$M$10:$M$44,LOSS!$B93)+SUMIFS('26'!$L$10:$L$44,'26'!$A$10:$A$44,LOSS!$G$5,'26'!$O$10:$O$44,LOSS!$B93)</f>
        <v>0</v>
      </c>
      <c r="FC93" s="115">
        <f>SUMIFS('26'!$N$10:$N$44,'26'!$A$10:$A$44,LOSS!$I$5,'26'!$M$10:$M$44,LOSS!$B93)+SUMIFS('26'!$P$10:$P$44,'26'!$A$10:$A$44,LOSS!$I$5,'26'!$O$10:$O$44,LOSS!$B93)</f>
        <v>0</v>
      </c>
      <c r="FD93" s="116">
        <f>SUMIFS('26'!$K$10:$K$44,'26'!$A$10:$A$44,LOSS!$I$5,'26'!$M$10:$M$44,LOSS!$B93)+SUMIFS('26'!$L$10:$L$44,'26'!$A$10:$A$44,LOSS!$I$5,'26'!$O$10:$O$44,LOSS!$B93)</f>
        <v>0</v>
      </c>
      <c r="FE93" s="115">
        <f>SUMIFS('27'!$N$10:$N$44,'27'!$A$10:$A$44,LOSS!$E$5,'27'!$M$10:$M$44,LOSS!$B93)+SUMIFS('27'!$P$10:$P$44,'27'!$A$10:$A$44,LOSS!$E$5,'27'!$O$10:$O$44,LOSS!$B93)</f>
        <v>0</v>
      </c>
      <c r="FF93" s="116">
        <f>SUMIFS('27'!$K$10:$K$44,'27'!$A$10:$A$44,LOSS!$E$5,'27'!$M$10:$M$44,LOSS!$B93)+SUMIFS('27'!$L$10:$L$44,'27'!$A$10:$A$44,LOSS!$E$5,'27'!$O$10:$O$44,LOSS!$B93)</f>
        <v>0</v>
      </c>
      <c r="FG93" s="115">
        <f>SUMIFS('27'!$N$10:$N$44,'27'!$A$10:$A$44,LOSS!$G$5,'27'!$M$10:$M$44,LOSS!$B93)+SUMIFS('27'!$P$10:$P$44,'27'!$A$10:$A$44,LOSS!$G$5,'27'!$O$10:$O$44,LOSS!$B93)</f>
        <v>0</v>
      </c>
      <c r="FH93" s="116">
        <f>SUMIFS('27'!$K$10:$K$44,'27'!$A$10:$A$44,LOSS!$G$5,'27'!$M$10:$M$44,LOSS!$B93)+SUMIFS('27'!$L$10:$L$44,'27'!$A$10:$A$44,LOSS!$G$5,'27'!$O$10:$O$44,LOSS!$B93)</f>
        <v>0</v>
      </c>
      <c r="FI93" s="115">
        <f>SUMIFS('27'!$N$10:$N$44,'27'!$A$10:$A$44,LOSS!$I$5,'27'!$M$10:$M$44,LOSS!$B93)+SUMIFS('27'!$P$10:$P$44,'27'!$A$10:$A$44,LOSS!$I$5,'27'!$O$10:$O$44,LOSS!$B93)</f>
        <v>0</v>
      </c>
      <c r="FJ93" s="116">
        <f>SUMIFS('27'!$K$10:$K$44,'27'!$A$10:$A$44,LOSS!$I$5,'27'!$M$10:$M$44,LOSS!$B93)+SUMIFS('27'!$L$10:$L$44,'27'!$A$10:$A$44,LOSS!$I$5,'27'!$O$10:$O$44,LOSS!$B93)</f>
        <v>0</v>
      </c>
      <c r="FK93" s="115">
        <f>SUMIFS('28'!$N$10:$N$44,'28'!$A$10:$A$44,LOSS!$E$5,'28'!$M$10:$M$44,LOSS!$B93)+SUMIFS('28'!$P$10:$P$44,'28'!$A$10:$A$44,LOSS!$E$5,'28'!$O$10:$O$44,LOSS!$B93)</f>
        <v>0</v>
      </c>
      <c r="FL93" s="116">
        <f>SUMIFS('28'!$K$10:$K$44,'28'!$A$10:$A$44,LOSS!$E$5,'28'!$M$10:$M$44,LOSS!$B93)+SUMIFS('28'!$L$10:$L$44,'28'!$A$10:$A$44,LOSS!$E$5,'28'!$O$10:$O$44,LOSS!$B93)</f>
        <v>0</v>
      </c>
      <c r="FM93" s="115">
        <f>SUMIFS('28'!$N$10:$N$44,'28'!$A$10:$A$44,LOSS!$G$5,'28'!$M$10:$M$44,LOSS!$B93)+SUMIFS('28'!$P$10:$P$44,'28'!$A$10:$A$44,LOSS!$G$5,'28'!$O$10:$O$44,LOSS!$B93)</f>
        <v>0</v>
      </c>
      <c r="FN93" s="116">
        <f>SUMIFS('28'!$K$10:$K$44,'28'!$A$10:$A$44,LOSS!$G$5,'28'!$M$10:$M$44,LOSS!$B93)+SUMIFS('28'!$L$10:$L$44,'28'!$A$10:$A$44,LOSS!$G$5,'28'!$O$10:$O$44,LOSS!$B93)</f>
        <v>0</v>
      </c>
      <c r="FO93" s="115">
        <f>SUMIFS('28'!$N$10:$N$44,'28'!$A$10:$A$44,LOSS!$I$5,'28'!$M$10:$M$44,LOSS!$B93)+SUMIFS('28'!$P$10:$P$44,'28'!$A$10:$A$44,LOSS!$I$5,'28'!$O$10:$O$44,LOSS!$B93)</f>
        <v>0</v>
      </c>
      <c r="FP93" s="116">
        <f>SUMIFS('28'!$K$10:$K$44,'28'!$A$10:$A$44,LOSS!$I$5,'28'!$M$10:$M$44,LOSS!$B93)+SUMIFS('28'!$L$10:$L$44,'28'!$A$10:$A$44,LOSS!$I$5,'28'!$O$10:$O$44,LOSS!$B93)</f>
        <v>0</v>
      </c>
      <c r="FQ93" s="115">
        <f>SUMIFS('29'!$N$10:$N$44,'29'!$A$10:$A$44,LOSS!$E$5,'29'!$M$10:$M$44,LOSS!$B93)+SUMIFS('29'!$P$10:$P$44,'29'!$A$10:$A$44,LOSS!$E$5,'29'!$O$10:$O$44,LOSS!$B93)</f>
        <v>0</v>
      </c>
      <c r="FR93" s="116">
        <f>SUMIFS('29'!$K$10:$K$44,'29'!$A$10:$A$44,LOSS!$E$5,'29'!$M$10:$M$44,LOSS!$B93)+SUMIFS('29'!$L$10:$L$44,'29'!$A$10:$A$44,LOSS!$E$5,'29'!$O$10:$O$44,LOSS!$B93)</f>
        <v>0</v>
      </c>
      <c r="FS93" s="115">
        <f>SUMIFS('29'!$N$10:$N$44,'29'!$A$10:$A$44,LOSS!$G$5,'29'!$M$10:$M$44,LOSS!$B93)+SUMIFS('29'!$P$10:$P$44,'29'!$A$10:$A$44,LOSS!$G$5,'29'!$O$10:$O$44,LOSS!$B93)</f>
        <v>0</v>
      </c>
      <c r="FT93" s="116">
        <f>SUMIFS('29'!$K$10:$K$44,'29'!$A$10:$A$44,LOSS!$G$5,'29'!$M$10:$M$44,LOSS!$B93)+SUMIFS('29'!$L$10:$L$44,'29'!$A$10:$A$44,LOSS!$G$5,'29'!$O$10:$O$44,LOSS!$B93)</f>
        <v>0</v>
      </c>
      <c r="FU93" s="115">
        <f>SUMIFS('29'!$N$10:$N$44,'29'!$A$10:$A$44,LOSS!$I$5,'29'!$M$10:$M$44,LOSS!$B93)+SUMIFS('29'!$P$10:$P$44,'29'!$A$10:$A$44,LOSS!$I$5,'29'!$O$10:$O$44,LOSS!$B93)</f>
        <v>0</v>
      </c>
      <c r="FV93" s="116">
        <f>SUMIFS('29'!$K$10:$K$44,'29'!$A$10:$A$44,LOSS!$I$5,'29'!$M$10:$M$44,LOSS!$B93)+SUMIFS('29'!$L$10:$L$44,'29'!$A$10:$A$44,LOSS!$I$5,'29'!$O$10:$O$44,LOSS!$B93)</f>
        <v>0</v>
      </c>
      <c r="FW93" s="115">
        <f>SUMIFS('30'!$N$10:$N$44,'30'!$A$10:$A$44,LOSS!$E$5,'30'!$M$10:$M$44,LOSS!$B93)+SUMIFS('30'!$P$10:$P$44,'30'!$A$10:$A$44,LOSS!$E$5,'30'!$O$10:$O$44,LOSS!$B93)</f>
        <v>0</v>
      </c>
      <c r="FX93" s="116">
        <f>SUMIFS('30'!$K$10:$K$44,'30'!$A$10:$A$44,LOSS!$E$5,'30'!$M$10:$M$44,LOSS!$B93)+SUMIFS('30'!$L$10:$L$44,'30'!$A$10:$A$44,LOSS!$E$5,'30'!$O$10:$O$44,LOSS!$B93)</f>
        <v>0</v>
      </c>
      <c r="FY93" s="115">
        <f>SUMIFS('30'!$N$10:$N$44,'30'!$A$10:$A$44,LOSS!$G$5,'30'!$M$10:$M$44,LOSS!$B93)+SUMIFS('30'!$P$10:$P$44,'30'!$A$10:$A$44,LOSS!$G$5,'30'!$O$10:$O$44,LOSS!$B93)</f>
        <v>0</v>
      </c>
      <c r="FZ93" s="116">
        <f>SUMIFS('30'!$K$10:$K$44,'30'!$A$10:$A$44,LOSS!$G$5,'30'!$M$10:$M$44,LOSS!$B93)+SUMIFS('30'!$L$10:$L$44,'30'!$A$10:$A$44,LOSS!$G$5,'30'!$O$10:$O$44,LOSS!$B93)</f>
        <v>0</v>
      </c>
      <c r="GA93" s="115">
        <f>SUMIFS('30'!$N$10:$N$44,'30'!$A$10:$A$44,LOSS!$I$5,'30'!$M$10:$M$44,LOSS!$B93)+SUMIFS('30'!$P$10:$P$44,'30'!$A$10:$A$44,LOSS!$I$5,'30'!$O$10:$O$44,LOSS!$B93)</f>
        <v>0</v>
      </c>
      <c r="GB93" s="116">
        <f>SUMIFS('30'!$K$10:$K$44,'30'!$A$10:$A$44,LOSS!$I$5,'30'!$M$10:$M$44,LOSS!$B93)+SUMIFS('30'!$L$10:$L$44,'30'!$A$10:$A$44,LOSS!$I$5,'30'!$O$10:$O$44,LOSS!$B93)</f>
        <v>0</v>
      </c>
      <c r="GC93" s="115">
        <f>SUMIFS('31'!$N$13:$N$44,'31'!$A$13:$A$44,LOSS!$E$5,'31'!$M$13:$M$44,LOSS!$B93)+SUMIFS('31'!$P$13:$P$44,'31'!$A$13:$A$44,LOSS!$E$5,'31'!$O$13:$O$44,LOSS!$B93)</f>
        <v>0</v>
      </c>
      <c r="GD93" s="116">
        <f>SUMIFS('31'!$K$13:$K$44,'31'!$A$13:$A$44,LOSS!$E$5,'31'!$M$13:$M$44,LOSS!$B93)+SUMIFS('31'!$L$13:$L$44,'31'!$A$13:$A$44,LOSS!$E$5,'31'!$O$13:$O$44,LOSS!$B93)</f>
        <v>0</v>
      </c>
      <c r="GE93" s="115">
        <f>SUMIFS('31'!$N$13:$N$44,'31'!$A$13:$A$44,LOSS!$G$5,'31'!$M$13:$M$44,LOSS!$B93)+SUMIFS('31'!$P$13:$P$44,'31'!$A$13:$A$44,LOSS!$G$5,'31'!$O$13:$O$44,LOSS!$B93)</f>
        <v>0</v>
      </c>
      <c r="GF93" s="116">
        <f>SUMIFS('31'!$K$13:$K$44,'31'!$A$13:$A$44,LOSS!$G$5,'31'!$M$13:$M$44,LOSS!$B93)+SUMIFS('31'!$L$13:$L$44,'31'!$A$13:$A$44,LOSS!$G$5,'31'!$O$13:$O$44,LOSS!$B93)</f>
        <v>0</v>
      </c>
      <c r="GG93" s="115">
        <f>SUMIFS('31'!$N$13:$N$44,'31'!$A$13:$A$44,LOSS!$I$5,'31'!$M$13:$M$44,LOSS!$B93)+SUMIFS('31'!$P$13:$P$44,'31'!$A$13:$A$44,LOSS!$I$5,'31'!$O$13:$O$44,LOSS!$B93)</f>
        <v>0</v>
      </c>
      <c r="GH93" s="116">
        <f>SUMIFS('31'!$K$13:$K$44,'31'!$A$13:$A$44,LOSS!$I$5,'31'!$M$13:$M$44,LOSS!$B93)+SUMIFS('31'!$L$13:$L$44,'31'!$A$13:$A$44,LOSS!$I$5,'31'!$O$13:$O$44,LOSS!$B93)</f>
        <v>0</v>
      </c>
      <c r="GI93" s="108">
        <f t="shared" si="8"/>
        <v>0</v>
      </c>
      <c r="GJ93" s="117">
        <f t="shared" si="7"/>
        <v>0</v>
      </c>
      <c r="GK93" s="118">
        <f t="shared" si="6"/>
        <v>0</v>
      </c>
    </row>
    <row r="94" ht="18.75" customHeight="1" spans="1:193">
      <c r="A94" s="125"/>
      <c r="B94" s="112"/>
      <c r="C94" s="130"/>
      <c r="D94" s="131"/>
      <c r="E94" s="132">
        <f>SUMIFS('1'!$N$10:$N$44,'1'!$A$10:$A$44,LOSS!$E$5,'1'!$M$10:$M$44,LOSS!$B94)+SUMIFS('1'!$P$10:$P$44,'1'!$A$10:$A$44,LOSS!$E$5,'1'!$O$10:$O$44,LOSS!$B94)</f>
        <v>0</v>
      </c>
      <c r="F94" s="133">
        <f>SUMIFS('1'!$K$10:$K$44,'1'!$A$10:$A$44,LOSS!$E$5,'1'!$M$10:$M$44,LOSS!$B94)+SUMIFS('1'!$L$10:$L$44,'1'!$A$10:$A$44,LOSS!$E$5,'1'!$O$10:$O$44,LOSS!$B94)</f>
        <v>0</v>
      </c>
      <c r="G94" s="132">
        <f>SUMIFS('1'!$N$10:$N$44,'1'!$A$10:$A$44,LOSS!$G$5,'1'!$M$10:$M$44,LOSS!$B94)+SUMIFS('1'!$P$10:$P$44,'1'!$A$10:$A$44,LOSS!$G$5,'1'!$O$10:$O$44,LOSS!$B94)</f>
        <v>0</v>
      </c>
      <c r="H94" s="133">
        <f>SUMIFS('1'!$K$10:$K$44,'1'!$A$10:$A$44,LOSS!$G$5,'1'!$M$10:$M$44,LOSS!$B94)+SUMIFS('1'!$L$10:$L$44,'1'!$A$10:$A$44,LOSS!$G$5,'1'!$O$10:$O$44,LOSS!$B94)</f>
        <v>0</v>
      </c>
      <c r="I94" s="132">
        <f>SUMIFS('1'!$N$10:$N$44,'1'!$A$10:$A$44,LOSS!$I$5,'1'!$M$10:$M$44,LOSS!$B94)+SUMIFS('1'!$P$10:$P$44,'1'!$A$10:$A$44,LOSS!$I$5,'1'!$O$10:$O$44,LOSS!$B94)</f>
        <v>0</v>
      </c>
      <c r="J94" s="133">
        <f>SUMIFS('1'!$K$10:$K$44,'1'!$A$10:$A$44,LOSS!$I$5,'1'!$M$10:$M$44,LOSS!$B94)+SUMIFS('1'!$L$10:$L$44,'1'!$A$10:$A$44,LOSS!$I$5,'1'!$O$10:$O$44,LOSS!$B94)</f>
        <v>0</v>
      </c>
      <c r="K94" s="132">
        <f>SUMIFS('2'!$N$10:$N$52,'2'!$A$10:$A$52,LOSS!$E$5,'2'!$M$10:$M$52,LOSS!$B94)+SUMIFS('2'!$P$10:$P$52,'2'!$A$10:$A$52,LOSS!$E$5,'2'!$O$10:$O$52,LOSS!$B94)</f>
        <v>0</v>
      </c>
      <c r="L94" s="133">
        <f>SUMIFS('2'!$K$10:$K$52,'2'!$A$10:$A$52,LOSS!$E$5,'2'!$M$10:$M$52,LOSS!$B94)+SUMIFS('2'!$L$10:$L$52,'2'!$A$10:$A$52,LOSS!$E$5,'2'!$O$10:$O$52,LOSS!$B94)</f>
        <v>0</v>
      </c>
      <c r="M94" s="132">
        <f>SUMIFS('2'!$N$10:$N$52,'2'!$A$10:$A$52,LOSS!$G$5,'2'!$M$10:$M$52,LOSS!$B94)+SUMIFS('2'!$P$10:$P$52,'2'!$A$10:$A$52,LOSS!$G$5,'2'!$O$10:$O$52,LOSS!$B94)</f>
        <v>0</v>
      </c>
      <c r="N94" s="133">
        <f>SUMIFS('2'!$K$10:$K$52,'2'!$A$10:$A$52,LOSS!$G$5,'2'!$M$10:$M$52,LOSS!$B94)+SUMIFS('2'!$L$10:$L$52,'2'!$A$10:$A$52,LOSS!$G$5,'2'!$O$10:$O$52,LOSS!$B94)</f>
        <v>0</v>
      </c>
      <c r="O94" s="132">
        <f>SUMIFS('2'!$N$10:$N$52,'2'!$A$10:$A$52,LOSS!$I$5,'2'!$M$10:$M$52,LOSS!$B94)+SUMIFS('2'!$P$10:$P$52,'2'!$A$10:$A$52,LOSS!$I$5,'2'!$O$10:$O$52,LOSS!$B94)</f>
        <v>0</v>
      </c>
      <c r="P94" s="133">
        <f>SUMIFS('2'!$K$10:$K$52,'2'!$A$10:$A$52,LOSS!$I$5,'2'!$M$10:$M$52,LOSS!$B94)+SUMIFS('2'!$L$10:$L$52,'2'!$A$10:$A$52,LOSS!$I$5,'2'!$O$10:$O$52,LOSS!$B94)</f>
        <v>0</v>
      </c>
      <c r="Q94" s="132">
        <f>SUMIFS('3'!$N$10:$N$44,'3'!$A$10:$A$44,LOSS!$E$5,'3'!$M$10:$M$44,LOSS!$B94)+SUMIFS('3'!$P$10:$P$44,'3'!$A$10:$A$44,LOSS!$E$5,'3'!$O$10:$O$44,LOSS!$B94)</f>
        <v>0</v>
      </c>
      <c r="R94" s="133">
        <f>SUMIFS('3'!$K$10:$K$44,'3'!$A$10:$A$44,LOSS!$E$5,'3'!$M$10:$M$44,LOSS!$B94)+SUMIFS('3'!$L$10:$L$44,'3'!$A$10:$A$44,LOSS!$E$5,'3'!$O$10:$O$44,LOSS!$B94)</f>
        <v>0</v>
      </c>
      <c r="S94" s="132">
        <f>SUMIFS('3'!$N$10:$N$44,'3'!$A$10:$A$44,LOSS!$G$5,'3'!$M$10:$M$44,LOSS!$B94)+SUMIFS('3'!$P$10:$P$44,'3'!$A$10:$A$44,LOSS!$G$5,'3'!$O$10:$O$44,LOSS!$B94)</f>
        <v>0</v>
      </c>
      <c r="T94" s="133">
        <f>SUMIFS('3'!$K$10:$K$44,'3'!$A$10:$A$44,LOSS!$G$5,'3'!$M$10:$M$44,LOSS!$B94)+SUMIFS('3'!$L$10:$L$44,'3'!$A$10:$A$44,LOSS!$G$5,'3'!$O$10:$O$44,LOSS!$B94)</f>
        <v>0</v>
      </c>
      <c r="U94" s="132">
        <f>SUMIFS('3'!$N$10:$N$44,'3'!$A$10:$A$44,LOSS!$I$5,'3'!$M$10:$M$44,LOSS!$B94)+SUMIFS('3'!$P$10:$P$44,'3'!$A$10:$A$44,LOSS!$I$5,'3'!$O$10:$O$44,LOSS!$B94)</f>
        <v>0</v>
      </c>
      <c r="V94" s="133">
        <f>SUMIFS('3'!$K$10:$K$44,'3'!$A$10:$A$44,LOSS!$I$5,'3'!$M$10:$M$44,LOSS!$B94)+SUMIFS('3'!$L$10:$L$44,'3'!$A$10:$A$44,LOSS!$I$5,'3'!$O$10:$O$44,LOSS!$B94)</f>
        <v>0</v>
      </c>
      <c r="W94" s="132">
        <f>SUMIFS('4'!$N$10:$N$44,'4'!$A$10:$A$44,LOSS!$E$5,'4'!$M$10:$M$44,LOSS!$B94)+SUMIFS('4'!$P$10:$P$44,'4'!$A$10:$A$44,LOSS!$E$5,'4'!$O$10:$O$44,LOSS!$B94)</f>
        <v>0</v>
      </c>
      <c r="X94" s="133">
        <f>SUMIFS('4'!$K$10:$K$44,'4'!$A$10:$A$44,LOSS!$E$5,'4'!$M$10:$M$44,LOSS!$B94)+SUMIFS('4'!$L$10:$L$44,'4'!$A$10:$A$44,LOSS!$E$5,'4'!$O$10:$O$44,LOSS!$B94)</f>
        <v>0</v>
      </c>
      <c r="Y94" s="132">
        <f>SUMIFS('4'!$N$10:$N$44,'4'!$A$10:$A$44,LOSS!$G$5,'4'!$M$10:$M$44,LOSS!$B94)+SUMIFS('4'!$P$10:$P$44,'4'!$A$10:$A$44,LOSS!$G$5,'4'!$O$10:$O$44,LOSS!$B94)</f>
        <v>0</v>
      </c>
      <c r="Z94" s="133">
        <f>SUMIFS('4'!$K$10:$K$44,'4'!$A$10:$A$44,LOSS!$G$5,'4'!$M$10:$M$44,LOSS!$B94)+SUMIFS('4'!$L$10:$L$44,'4'!$A$10:$A$44,LOSS!$G$5,'4'!$O$10:$O$44,LOSS!$B94)</f>
        <v>0</v>
      </c>
      <c r="AA94" s="132">
        <f>SUMIFS('4'!$N$10:$N$44,'4'!$A$10:$A$44,LOSS!$I$5,'4'!$M$10:$M$44,LOSS!$B94)+SUMIFS('4'!$P$10:$P$44,'4'!$A$10:$A$44,LOSS!$I$5,'4'!$O$10:$O$44,LOSS!$B94)</f>
        <v>0</v>
      </c>
      <c r="AB94" s="133">
        <f>SUMIFS('4'!$K$10:$K$44,'4'!$A$10:$A$44,LOSS!$I$5,'4'!$M$10:$M$44,LOSS!$B94)+SUMIFS('4'!$L$10:$L$44,'4'!$A$10:$A$44,LOSS!$I$5,'4'!$O$10:$O$44,LOSS!$B94)</f>
        <v>0</v>
      </c>
      <c r="AC94" s="132">
        <f>SUMIFS('5'!$N$10:$N$52,'5'!$A$10:$A$52,LOSS!$E$5,'5'!$M$10:$M$52,LOSS!$B94)+SUMIFS('5'!$P$10:$P$52,'5'!$A$10:$A$52,LOSS!$E$5,'5'!$O$10:$O$52,LOSS!$B94)</f>
        <v>0</v>
      </c>
      <c r="AD94" s="133">
        <f>SUMIFS('5'!$K$10:$K$52,'5'!$A$10:$A$52,LOSS!$E$5,'5'!$M$10:$M$52,LOSS!$B94)+SUMIFS('5'!$L$10:$L$52,'5'!$A$10:$A$52,LOSS!$E$5,'5'!$O$10:$O$52,LOSS!$B94)</f>
        <v>0</v>
      </c>
      <c r="AE94" s="132">
        <f>SUMIFS('5'!$N$10:$N$52,'5'!$A$10:$A$52,LOSS!$G$5,'5'!$M$10:$M$52,LOSS!$B94)+SUMIFS('5'!$P$10:$P$52,'5'!$A$10:$A$52,LOSS!$G$5,'5'!$O$10:$O$52,LOSS!$B94)</f>
        <v>0</v>
      </c>
      <c r="AF94" s="133">
        <f>SUMIFS('5'!$K$10:$K$52,'5'!$A$10:$A$52,LOSS!$G$5,'5'!$M$10:$M$52,LOSS!$B94)+SUMIFS('5'!$L$10:$L$52,'5'!$A$10:$A$52,LOSS!$G$5,'5'!$O$10:$O$52,LOSS!$B94)</f>
        <v>0</v>
      </c>
      <c r="AG94" s="132">
        <f>SUMIFS('5'!$N$10:$N$52,'5'!$A$10:$A$52,LOSS!$I$5,'5'!$M$10:$M$52,LOSS!$B94)+SUMIFS('5'!$P$10:$P$52,'5'!$A$10:$A$52,LOSS!$I$5,'5'!$O$10:$O$52,LOSS!$B94)</f>
        <v>0</v>
      </c>
      <c r="AH94" s="133">
        <f>SUMIFS('5'!$K$10:$K$52,'5'!$A$10:$A$52,LOSS!$I$5,'5'!$M$10:$M$52,LOSS!$B94)+SUMIFS('5'!$L$10:$L$52,'5'!$A$10:$A$52,LOSS!$I$5,'5'!$O$10:$O$52,LOSS!$B94)</f>
        <v>0</v>
      </c>
      <c r="AI94" s="115">
        <f>SUMIFS('6'!$N$10:$N$43,'6'!$A$10:$A$43,LOSS!$E$5,'6'!$M$10:$M$43,LOSS!$B94)+SUMIFS('6'!$P$10:$P$43,'6'!$A$10:$A$43,LOSS!$E$5,'6'!$O$10:$O$43,LOSS!$B94)</f>
        <v>0</v>
      </c>
      <c r="AJ94" s="116">
        <f>SUMIFS('6'!$K$10:$K$43,'6'!$A$10:$A$43,LOSS!$E$5,'6'!$M$10:$M$43,LOSS!$B94)+SUMIFS('6'!$L$10:$L$43,'6'!$A$10:$A$43,LOSS!$E$5,'6'!$O$10:$O$43,LOSS!$B94)</f>
        <v>0</v>
      </c>
      <c r="AK94" s="115">
        <f>SUMIFS('6'!$N$10:$N$43,'6'!$A$10:$A$43,LOSS!$G$5,'6'!$M$10:$M$43,LOSS!$B94)+SUMIFS('6'!$P$10:$P$43,'6'!$A$10:$A$43,LOSS!$G$5,'6'!$O$10:$O$43,LOSS!$B94)</f>
        <v>0</v>
      </c>
      <c r="AL94" s="116">
        <f>SUMIFS('6'!$K$10:$K$43,'6'!$A$10:$A$43,LOSS!$G$5,'6'!$M$10:$M$43,LOSS!$B94)+SUMIFS('6'!$L$10:$L$43,'6'!$A$10:$A$43,LOSS!$G$5,'6'!$O$10:$O$43,LOSS!$B94)</f>
        <v>0</v>
      </c>
      <c r="AM94" s="115">
        <f>SUMIFS('6'!$N$10:$N$43,'6'!$A$10:$A$43,LOSS!$I$5,'6'!$M$10:$M$43,LOSS!$B94)+SUMIFS('6'!$P$10:$P$43,'6'!$A$10:$A$43,LOSS!$I$5,'6'!$O$10:$O$43,LOSS!$B94)</f>
        <v>0</v>
      </c>
      <c r="AN94" s="116">
        <f>SUMIFS('6'!$K$10:$K$43,'6'!$A$10:$A$43,LOSS!$I$5,'6'!$M$10:$M$43,LOSS!$B94)+SUMIFS('6'!$L$10:$L$43,'6'!$A$10:$A$43,LOSS!$I$5,'6'!$O$10:$O$43,LOSS!$B94)</f>
        <v>0</v>
      </c>
      <c r="AO94" s="132">
        <f>SUMIFS('7'!$N$10:$N$44,'7'!$A$10:$A$44,LOSS!$E$5,'7'!$M$10:$M$44,LOSS!$B94)+SUMIFS('7'!$P$10:$P$44,'7'!$A$10:$A$44,LOSS!$E$5,'7'!$O$10:$O$44,LOSS!$B94)</f>
        <v>0</v>
      </c>
      <c r="AP94" s="133">
        <f>SUMIFS('7'!$K$10:$K$44,'7'!$A$10:$A$44,LOSS!$E$5,'7'!$M$10:$M$44,LOSS!$B94)+SUMIFS('7'!$L$10:$L$44,'7'!$A$10:$A$44,LOSS!$E$5,'7'!$O$10:$O$44,LOSS!$B94)</f>
        <v>0</v>
      </c>
      <c r="AQ94" s="132">
        <f>SUMIFS('7'!$N$10:$N$44,'7'!$A$10:$A$44,LOSS!$G$5,'7'!$M$10:$M$44,LOSS!$B94)+SUMIFS('7'!$P$10:$P$44,'7'!$A$10:$A$44,LOSS!$G$5,'7'!$O$10:$O$44,LOSS!$B94)</f>
        <v>0</v>
      </c>
      <c r="AR94" s="133">
        <f>SUMIFS('7'!$K$10:$K$44,'7'!$A$10:$A$44,LOSS!$G$5,'7'!$M$10:$M$44,LOSS!$B94)+SUMIFS('7'!$L$10:$L$44,'7'!$A$10:$A$44,LOSS!$G$5,'7'!$O$10:$O$44,LOSS!$B94)</f>
        <v>0</v>
      </c>
      <c r="AS94" s="132">
        <f>SUMIFS('7'!$N$10:$N$44,'7'!$A$10:$A$44,LOSS!$I$5,'7'!$M$10:$M$44,LOSS!$B94)+SUMIFS('7'!$P$10:$P$44,'7'!$A$10:$A$44,LOSS!$I$5,'7'!$O$10:$O$44,LOSS!$B94)</f>
        <v>0</v>
      </c>
      <c r="AT94" s="133">
        <f>SUMIFS('7'!$K$10:$K$44,'7'!$A$10:$A$44,LOSS!$I$5,'7'!$M$10:$M$44,LOSS!$B94)+SUMIFS('7'!$L$10:$L$44,'7'!$A$10:$A$44,LOSS!$I$5,'7'!$O$10:$O$44,LOSS!$B94)</f>
        <v>0</v>
      </c>
      <c r="AU94" s="132">
        <f>SUMIFS('8'!$N$10:$N$43,'8'!$A$10:$A$43,LOSS!$E$5,'8'!$M$10:$M$43,LOSS!$B94)+SUMIFS('8'!$P$10:$P$43,'8'!$A$10:$A$43,LOSS!$E$5,'8'!$O$10:$O$43,LOSS!$B94)</f>
        <v>0</v>
      </c>
      <c r="AV94" s="133">
        <f>SUMIFS('8'!$K$10:$K$43,'8'!$A$10:$A$43,LOSS!$E$5,'8'!$M$10:$M$43,LOSS!$B94)+SUMIFS('8'!$L$10:$L$43,'8'!$A$10:$A$43,LOSS!$E$5,'8'!$O$10:$O$43,LOSS!$B94)</f>
        <v>0</v>
      </c>
      <c r="AW94" s="132">
        <f>SUMIFS('8'!$N$10:$N$43,'8'!$A$10:$A$43,LOSS!$G$5,'8'!$M$10:$M$43,LOSS!$B94)+SUMIFS('8'!$P$10:$P$43,'8'!$A$10:$A$43,LOSS!$G$5,'8'!$O$10:$O$43,LOSS!$B94)</f>
        <v>0</v>
      </c>
      <c r="AX94" s="133">
        <f>SUMIFS('8'!$K$10:$K$43,'8'!$A$10:$A$43,LOSS!$G$5,'8'!$M$10:$M$43,LOSS!$B94)+SUMIFS('8'!$L$10:$L$43,'8'!$A$10:$A$43,LOSS!$G$5,'8'!$O$10:$O$43,LOSS!$B94)</f>
        <v>0</v>
      </c>
      <c r="AY94" s="132">
        <f>SUMIFS('8'!$N$10:$N$43,'8'!$A$10:$A$43,LOSS!$I$5,'8'!$M$10:$M$43,LOSS!$B94)+SUMIFS('8'!$P$10:$P$43,'8'!$A$10:$A$43,LOSS!$I$5,'8'!$O$10:$O$43,LOSS!$B94)</f>
        <v>0</v>
      </c>
      <c r="AZ94" s="133">
        <f>SUMIFS('8'!$K$10:$K$43,'8'!$A$10:$A$43,LOSS!$I$5,'8'!$M$10:$M$43,LOSS!$B94)+SUMIFS('8'!$L$10:$L$43,'8'!$A$10:$A$43,LOSS!$I$5,'8'!$O$10:$O$43,LOSS!$B94)</f>
        <v>0</v>
      </c>
      <c r="BA94" s="132">
        <f>SUMIFS('9'!$N$10:$N$51,'9'!$A$10:$A$51,LOSS!$E$5,'9'!$M$10:$M$51,LOSS!$B94)+SUMIFS('9'!$P$10:$P$51,'9'!$A$10:$A$51,LOSS!$E$5,'9'!$O$10:$O$51,LOSS!$B94)</f>
        <v>0</v>
      </c>
      <c r="BB94" s="133">
        <f>SUMIFS('9'!$K$10:$K$51,'9'!$A$10:$A$51,LOSS!$E$5,'9'!$M$10:$M$51,LOSS!$B94)+SUMIFS('9'!$L$10:$L$51,'9'!$A$10:$A$51,LOSS!$E$5,'9'!$O$10:$O$51,LOSS!$B94)</f>
        <v>0</v>
      </c>
      <c r="BC94" s="132">
        <f>SUMIFS('9'!$N$10:$N$51,'9'!$A$10:$A$51,LOSS!$G$5,'9'!$M$10:$M$51,LOSS!$B94)+SUMIFS('9'!$P$10:$P$51,'9'!$A$10:$A$51,LOSS!$G$5,'9'!$O$10:$O$51,LOSS!$B94)</f>
        <v>0</v>
      </c>
      <c r="BD94" s="133">
        <f>SUMIFS('9'!$K$10:$K$51,'9'!$A$10:$A$51,LOSS!$G$5,'9'!$M$10:$M$51,LOSS!$B94)+SUMIFS('9'!$L$10:$L$51,'9'!$A$10:$A$51,LOSS!$G$5,'9'!$O$10:$O$51,LOSS!$B94)</f>
        <v>0</v>
      </c>
      <c r="BE94" s="132">
        <f>SUMIFS('9'!$N$10:$N$51,'9'!$A$10:$A$51,LOSS!$I$5,'9'!$M$10:$M$51,LOSS!$B94)+SUMIFS('9'!$P$10:$P$51,'9'!$A$10:$A$51,LOSS!$I$5,'9'!$O$10:$O$51,LOSS!$B94)</f>
        <v>0</v>
      </c>
      <c r="BF94" s="133">
        <f>SUMIFS('9'!$K$10:$K$51,'9'!$A$10:$A$51,LOSS!$I$5,'9'!$M$10:$M$51,LOSS!$B94)+SUMIFS('9'!$L$10:$L$51,'9'!$A$10:$A$51,LOSS!$I$5,'9'!$O$10:$O$51,LOSS!$B94)</f>
        <v>0</v>
      </c>
      <c r="BG94" s="132">
        <f>SUMIFS('10'!$N$10:$N$44,'10'!$A$10:$A$44,LOSS!$E$5,'10'!$M$10:$M$44,LOSS!$B94)+SUMIFS('10'!$P$10:$P$44,'10'!$A$10:$A$44,LOSS!$E$5,'10'!$O$10:$O$44,LOSS!$B94)</f>
        <v>0</v>
      </c>
      <c r="BH94" s="133">
        <f>SUMIFS('10'!$K$10:$K$44,'10'!$A$10:$A$44,LOSS!$E$5,'10'!$M$10:$M$44,LOSS!$B94)+SUMIFS('10'!$L$10:$L$44,'10'!$A$10:$A$44,LOSS!$E$5,'10'!$O$10:$O$44,LOSS!$B94)</f>
        <v>0</v>
      </c>
      <c r="BI94" s="132">
        <f>SUMIFS('10'!$N$10:$N$44,'10'!$A$10:$A$44,LOSS!$G$5,'10'!$M$10:$M$44,LOSS!$B94)+SUMIFS('10'!$P$10:$P$44,'10'!$A$10:$A$44,LOSS!$G$5,'10'!$O$10:$O$44,LOSS!$B94)</f>
        <v>0</v>
      </c>
      <c r="BJ94" s="133">
        <f>SUMIFS('10'!$K$10:$K$44,'10'!$A$10:$A$44,LOSS!$G$5,'10'!$M$10:$M$44,LOSS!$B94)+SUMIFS('10'!$L$10:$L$44,'10'!$A$10:$A$44,LOSS!$G$5,'10'!$O$10:$O$44,LOSS!$B94)</f>
        <v>0</v>
      </c>
      <c r="BK94" s="132">
        <f>SUMIFS('10'!$N$10:$N$44,'10'!$A$10:$A$44,LOSS!$I$5,'10'!$M$10:$M$44,LOSS!$B94)+SUMIFS('10'!$P$10:$P$44,'10'!$A$10:$A$44,LOSS!$I$5,'10'!$O$10:$O$44,LOSS!$B94)</f>
        <v>0</v>
      </c>
      <c r="BL94" s="133">
        <f>SUMIFS('10'!$K$10:$K$44,'10'!$A$10:$A$44,LOSS!$I$5,'10'!$M$10:$M$44,LOSS!$B94)+SUMIFS('10'!$L$10:$L$44,'10'!$A$10:$A$44,LOSS!$I$5,'10'!$O$10:$O$44,LOSS!$B94)</f>
        <v>0</v>
      </c>
      <c r="BM94" s="132">
        <f>SUMIFS('11'!$N$10:$N$43,'11'!$A$10:$A$43,LOSS!$E$5,'11'!$M$10:$M$43,LOSS!$B94)+SUMIFS('11'!$P$10:$P$43,'11'!$A$10:$A$43,LOSS!$E$5,'11'!$O$10:$O$43,LOSS!$B94)</f>
        <v>0</v>
      </c>
      <c r="BN94" s="133">
        <f>SUMIFS('11'!$K$10:$K$43,'11'!$A$10:$A$43,LOSS!$E$5,'11'!$M$10:$M$43,LOSS!$B94)+SUMIFS('11'!$L$10:$L$43,'11'!$A$10:$A$43,LOSS!$E$5,'11'!$O$10:$O$43,LOSS!$B94)</f>
        <v>0</v>
      </c>
      <c r="BO94" s="132">
        <f>SUMIFS('11'!$N$10:$N$43,'11'!$A$10:$A$43,LOSS!$G$5,'11'!$M$10:$M$43,LOSS!$B94)+SUMIFS('11'!$P$10:$P$43,'11'!$A$10:$A$43,LOSS!$G$5,'11'!$O$10:$O$43,LOSS!$B94)</f>
        <v>0</v>
      </c>
      <c r="BP94" s="133">
        <f>SUMIFS('11'!$K$10:$K$43,'11'!$A$10:$A$43,LOSS!$G$5,'11'!$M$10:$M$43,LOSS!$B94)+SUMIFS('11'!$L$10:$L$43,'11'!$A$10:$A$43,LOSS!$G$5,'11'!$O$10:$O$43,LOSS!$B94)</f>
        <v>0</v>
      </c>
      <c r="BQ94" s="132">
        <f>SUMIFS('11'!$N$10:$N$43,'11'!$A$10:$A$43,LOSS!$I$5,'11'!$M$10:$M$43,LOSS!$B94)+SUMIFS('11'!$P$10:$P$43,'11'!$A$10:$A$43,LOSS!$I$5,'11'!$O$10:$O$43,LOSS!$B94)</f>
        <v>0</v>
      </c>
      <c r="BR94" s="133">
        <f>SUMIFS('11'!$K$10:$K$43,'11'!$A$10:$A$43,LOSS!$I$5,'11'!$M$10:$M$43,LOSS!$B94)+SUMIFS('11'!$L$10:$L$43,'11'!$A$10:$A$43,LOSS!$I$5,'11'!$O$10:$O$43,LOSS!$B94)</f>
        <v>0</v>
      </c>
      <c r="BS94" s="132">
        <f>SUMIFS('12'!$N$10:$N$44,'12'!$A$10:$A$44,LOSS!$E$5,'12'!$M$10:$M$44,LOSS!$B94)+SUMIFS('12'!$P$10:$P$44,'12'!$A$10:$A$44,LOSS!$E$5,'12'!$O$10:$O$44,LOSS!$B94)</f>
        <v>0</v>
      </c>
      <c r="BT94" s="133">
        <f>SUMIFS('12'!$K$10:$K$44,'12'!$A$10:$A$44,LOSS!$E$5,'12'!$M$10:$M$44,LOSS!$B94)+SUMIFS('12'!$L$10:$L$44,'12'!$A$10:$A$44,LOSS!$E$5,'12'!$O$10:$O$44,LOSS!$B94)</f>
        <v>0</v>
      </c>
      <c r="BU94" s="132">
        <f>SUMIFS('12'!$N$10:$N$44,'12'!$A$10:$A$44,LOSS!$G$5,'12'!$M$10:$M$44,LOSS!$B94)+SUMIFS('12'!$P$10:$P$44,'12'!$A$10:$A$44,LOSS!$G$5,'12'!$O$10:$O$44,LOSS!$B94)</f>
        <v>0</v>
      </c>
      <c r="BV94" s="133">
        <f>SUMIFS('12'!$K$10:$K$44,'12'!$A$10:$A$44,LOSS!$G$5,'12'!$M$10:$M$44,LOSS!$B94)+SUMIFS('12'!$L$10:$L$44,'12'!$A$10:$A$44,LOSS!$G$5,'12'!$O$10:$O$44,LOSS!$B94)</f>
        <v>0</v>
      </c>
      <c r="BW94" s="132">
        <f>SUMIFS('12'!$N$10:$N$44,'12'!$A$10:$A$44,LOSS!$I$5,'12'!$M$10:$M$44,LOSS!$B94)+SUMIFS('12'!$P$10:$P$44,'12'!$A$10:$A$44,LOSS!$I$5,'12'!$O$10:$O$44,LOSS!$B94)</f>
        <v>0</v>
      </c>
      <c r="BX94" s="133">
        <f>SUMIFS('12'!$K$10:$K$44,'12'!$A$10:$A$44,LOSS!$I$5,'12'!$M$10:$M$44,LOSS!$B94)+SUMIFS('12'!$L$10:$L$44,'12'!$A$10:$A$44,LOSS!$I$5,'12'!$O$10:$O$44,LOSS!$B94)</f>
        <v>0</v>
      </c>
      <c r="BY94" s="132">
        <f>SUMIFS('13'!$N$10:$N$44,'13'!$A$10:$A$44,LOSS!$E$5,'13'!$M$10:$M$44,LOSS!$B94)+SUMIFS('13'!$P$10:$P$44,'13'!$A$10:$A$44,LOSS!$E$5,'13'!$O$10:$O$44,LOSS!$B94)</f>
        <v>0</v>
      </c>
      <c r="BZ94" s="133">
        <f>SUMIFS('13'!$K$10:$K$44,'13'!$A$10:$A$44,LOSS!$E$5,'13'!$M$10:$M$44,LOSS!$B94)+SUMIFS('13'!$L$10:$L$44,'13'!$A$10:$A$44,LOSS!$E$5,'13'!$O$10:$O$44,LOSS!$B94)</f>
        <v>0</v>
      </c>
      <c r="CA94" s="132">
        <f>SUMIFS('13'!$N$10:$N$44,'13'!$A$10:$A$44,LOSS!$G$5,'13'!$M$10:$M$44,LOSS!$B94)+SUMIFS('13'!$P$10:$P$44,'13'!$A$10:$A$44,LOSS!$G$5,'13'!$O$10:$O$44,LOSS!$B94)</f>
        <v>0</v>
      </c>
      <c r="CB94" s="133">
        <f>SUMIFS('13'!$K$10:$K$44,'13'!$A$10:$A$44,LOSS!$G$5,'13'!$M$10:$M$44,LOSS!$B94)+SUMIFS('13'!$L$10:$L$44,'13'!$A$10:$A$44,LOSS!$G$5,'13'!$O$10:$O$44,LOSS!$B94)</f>
        <v>0</v>
      </c>
      <c r="CC94" s="132">
        <f>SUMIFS('13'!$N$10:$N$44,'13'!$A$10:$A$44,LOSS!$I$5,'13'!$M$10:$M$44,LOSS!$B94)+SUMIFS('13'!$P$10:$P$44,'13'!$A$10:$A$44,LOSS!$I$5,'13'!$O$10:$O$44,LOSS!$B94)</f>
        <v>0</v>
      </c>
      <c r="CD94" s="133">
        <f>SUMIFS('13'!$K$10:$K$44,'13'!$A$10:$A$44,LOSS!$I$5,'13'!$M$10:$M$44,LOSS!$B94)+SUMIFS('13'!$L$10:$L$44,'13'!$A$10:$A$44,LOSS!$I$5,'13'!$O$10:$O$44,LOSS!$B94)</f>
        <v>0</v>
      </c>
      <c r="CE94" s="132">
        <f>SUMIFS('14'!$N$10:$N$44,'14'!$A$10:$A$44,LOSS!$E$5,'14'!$M$10:$M$44,LOSS!$B94)+SUMIFS('14'!$P$10:$P$44,'14'!$A$10:$A$44,LOSS!$E$5,'14'!$O$10:$O$44,LOSS!$B94)</f>
        <v>0</v>
      </c>
      <c r="CF94" s="133">
        <f>SUMIFS('14'!$K$10:$K$44,'14'!$A$10:$A$44,LOSS!$E$5,'14'!$M$10:$M$44,LOSS!$B94)+SUMIFS('14'!$L$10:$L$44,'14'!$A$10:$A$44,LOSS!$E$5,'14'!$O$10:$O$44,LOSS!$B94)</f>
        <v>0</v>
      </c>
      <c r="CG94" s="132">
        <f>SUMIFS('14'!$N$10:$N$44,'14'!$A$10:$A$44,LOSS!$G$5,'14'!$M$10:$M$44,LOSS!$B94)+SUMIFS('14'!$P$10:$P$44,'14'!$A$10:$A$44,LOSS!$G$5,'14'!$O$10:$O$44,LOSS!$B94)</f>
        <v>0</v>
      </c>
      <c r="CH94" s="133">
        <f>SUMIFS('14'!$K$10:$K$44,'14'!$A$10:$A$44,LOSS!$G$5,'14'!$M$10:$M$44,LOSS!$B94)+SUMIFS('14'!$L$10:$L$44,'14'!$A$10:$A$44,LOSS!$G$5,'14'!$O$10:$O$44,LOSS!$B94)</f>
        <v>0</v>
      </c>
      <c r="CI94" s="132">
        <f>SUMIFS('14'!$N$10:$N$44,'14'!$A$10:$A$44,LOSS!$I$5,'14'!$M$10:$M$44,LOSS!$B94)+SUMIFS('14'!$P$10:$P$44,'14'!$A$10:$A$44,LOSS!$I$5,'14'!$O$10:$O$44,LOSS!$B94)</f>
        <v>0</v>
      </c>
      <c r="CJ94" s="133">
        <f>SUMIFS('14'!$K$10:$K$44,'14'!$A$10:$A$44,LOSS!$I$5,'14'!$M$10:$M$44,LOSS!$B94)+SUMIFS('14'!$L$10:$L$44,'14'!$A$10:$A$44,LOSS!$I$5,'14'!$O$10:$O$44,LOSS!$B94)</f>
        <v>0</v>
      </c>
      <c r="CK94" s="132">
        <f>SUMIFS('15'!$N$10:$N$44,'15'!$A$10:$A$44,LOSS!$E$5,'15'!$M$10:$M$44,LOSS!$B94)+SUMIFS('15'!$P$10:$P$44,'15'!$A$10:$A$44,LOSS!$E$5,'15'!$O$10:$O$44,LOSS!$B94)</f>
        <v>0</v>
      </c>
      <c r="CL94" s="133">
        <f>SUMIFS('15'!$K$10:$K$44,'15'!$A$10:$A$44,LOSS!$E$5,'15'!$M$10:$M$44,LOSS!$B94)+SUMIFS('15'!$L$10:$L$44,'15'!$A$10:$A$44,LOSS!$E$5,'15'!$O$10:$O$44,LOSS!$B94)</f>
        <v>0</v>
      </c>
      <c r="CM94" s="132">
        <f>SUMIFS('15'!$N$10:$N$44,'15'!$A$10:$A$44,LOSS!$G$5,'15'!$M$10:$M$44,LOSS!$B94)+SUMIFS('15'!$P$10:$P$44,'15'!$A$10:$A$44,LOSS!$G$5,'15'!$O$10:$O$44,LOSS!$B94)</f>
        <v>0</v>
      </c>
      <c r="CN94" s="133">
        <f>SUMIFS('15'!$K$10:$K$44,'15'!$A$10:$A$44,LOSS!$G$5,'15'!$M$10:$M$44,LOSS!$B94)+SUMIFS('15'!$L$10:$L$44,'15'!$A$10:$A$44,LOSS!$G$5,'15'!$O$10:$O$44,LOSS!$B94)</f>
        <v>0</v>
      </c>
      <c r="CO94" s="132">
        <f>SUMIFS('15'!$N$10:$N$44,'15'!$A$10:$A$44,LOSS!$I$5,'15'!$M$10:$M$44,LOSS!$B94)+SUMIFS('15'!$P$10:$P$44,'15'!$A$10:$A$44,LOSS!$I$5,'15'!$O$10:$O$44,LOSS!$B94)</f>
        <v>0</v>
      </c>
      <c r="CP94" s="133">
        <f>SUMIFS('15'!$K$10:$K$44,'15'!$A$10:$A$44,LOSS!$I$5,'15'!$M$10:$M$44,LOSS!$B94)+SUMIFS('15'!$L$10:$L$44,'15'!$A$10:$A$44,LOSS!$I$5,'15'!$O$10:$O$44,LOSS!$B94)</f>
        <v>0</v>
      </c>
      <c r="CQ94" s="132">
        <f>SUMIFS('16'!$N$10:$N$44,'16'!$A$10:$A$44,LOSS!$E$5,'16'!$M$10:$M$44,LOSS!$B94)+SUMIFS('16'!$P$10:$P$44,'16'!$A$10:$A$44,LOSS!$E$5,'16'!$O$10:$O$44,LOSS!$B94)</f>
        <v>0</v>
      </c>
      <c r="CR94" s="133">
        <f>SUMIFS('16'!$K$10:$K$44,'16'!$A$10:$A$44,LOSS!$E$5,'16'!$M$10:$M$44,LOSS!$B94)+SUMIFS('16'!$L$10:$L$44,'16'!$A$10:$A$44,LOSS!$E$5,'16'!$O$10:$O$44,LOSS!$B94)</f>
        <v>0</v>
      </c>
      <c r="CS94" s="132">
        <f>SUMIFS('16'!$N$10:$N$44,'16'!$A$10:$A$44,LOSS!$G$5,'16'!$M$10:$M$44,LOSS!$B94)+SUMIFS('16'!$P$10:$P$44,'16'!$A$10:$A$44,LOSS!$G$5,'16'!$O$10:$O$44,LOSS!$B94)</f>
        <v>0</v>
      </c>
      <c r="CT94" s="133">
        <f>SUMIFS('16'!$K$10:$K$44,'16'!$A$10:$A$44,LOSS!$G$5,'16'!$M$10:$M$44,LOSS!$B94)+SUMIFS('16'!$L$10:$L$44,'16'!$A$10:$A$44,LOSS!$G$5,'16'!$O$10:$O$44,LOSS!$B94)</f>
        <v>0</v>
      </c>
      <c r="CU94" s="132">
        <f>SUMIFS('16'!$N$10:$N$44,'16'!$A$10:$A$44,LOSS!$I$5,'16'!$M$10:$M$44,LOSS!$B94)+SUMIFS('16'!$P$10:$P$44,'16'!$A$10:$A$44,LOSS!$I$5,'16'!$O$10:$O$44,LOSS!$B94)</f>
        <v>0</v>
      </c>
      <c r="CV94" s="133">
        <f>SUMIFS('16'!$K$10:$K$44,'16'!$A$10:$A$44,LOSS!$I$5,'16'!$M$10:$M$44,LOSS!$B94)+SUMIFS('16'!$L$10:$L$44,'16'!$A$10:$A$44,LOSS!$I$5,'16'!$O$10:$O$44,LOSS!$B94)</f>
        <v>0</v>
      </c>
      <c r="CW94" s="132">
        <f>SUMIFS('17'!$N$10:$N$44,'17'!$A$10:$A$44,LOSS!$E$5,'17'!$M$10:$M$44,LOSS!$B94)+SUMIFS('17'!$P$10:$P$44,'17'!$A$10:$A$44,LOSS!$E$5,'17'!$O$10:$O$44,LOSS!$B94)</f>
        <v>0</v>
      </c>
      <c r="CX94" s="133">
        <f>SUMIFS('17'!$K$10:$K$44,'17'!$A$10:$A$44,LOSS!$E$5,'17'!$M$10:$M$44,LOSS!$B94)+SUMIFS('17'!$L$10:$L$44,'17'!$A$10:$A$44,LOSS!$E$5,'17'!$O$10:$O$44,LOSS!$B94)</f>
        <v>0</v>
      </c>
      <c r="CY94" s="132">
        <f>SUMIFS('17'!$N$10:$N$44,'17'!$A$10:$A$44,LOSS!$G$5,'17'!$M$10:$M$44,LOSS!$B94)+SUMIFS('17'!$P$10:$P$44,'17'!$A$10:$A$44,LOSS!$G$5,'17'!$O$10:$O$44,LOSS!$B94)</f>
        <v>0</v>
      </c>
      <c r="CZ94" s="133">
        <f>SUMIFS('17'!$K$10:$K$44,'17'!$A$10:$A$44,LOSS!$G$5,'17'!$M$10:$M$44,LOSS!$B94)+SUMIFS('17'!$L$10:$L$44,'17'!$A$10:$A$44,LOSS!$G$5,'17'!$O$10:$O$44,LOSS!$B94)</f>
        <v>0</v>
      </c>
      <c r="DA94" s="132">
        <f>SUMIFS('17'!$N$10:$N$44,'17'!$A$10:$A$44,LOSS!$I$5,'17'!$M$10:$M$44,LOSS!$B94)+SUMIFS('17'!$P$10:$P$44,'17'!$A$10:$A$44,LOSS!$I$5,'17'!$O$10:$O$44,LOSS!$B94)</f>
        <v>0</v>
      </c>
      <c r="DB94" s="133">
        <f>SUMIFS('17'!$K$10:$K$44,'17'!$A$10:$A$44,LOSS!$I$5,'17'!$M$10:$M$44,LOSS!$B94)+SUMIFS('17'!$L$10:$L$44,'17'!$A$10:$A$44,LOSS!$I$5,'17'!$O$10:$O$44,LOSS!$B94)</f>
        <v>0</v>
      </c>
      <c r="DC94" s="132">
        <f>SUMIFS('18'!$N$10:$N$44,'18'!$A$10:$A$44,LOSS!$E$5,'18'!$M$10:$M$44,LOSS!$B94)+SUMIFS('18'!$P$10:$P$44,'18'!$A$10:$A$44,LOSS!$E$5,'18'!$O$10:$O$44,LOSS!$B94)</f>
        <v>0</v>
      </c>
      <c r="DD94" s="133">
        <f>SUMIFS('18'!$K$10:$K$44,'18'!$A$10:$A$44,LOSS!$E$5,'18'!$M$10:$M$44,LOSS!$B94)+SUMIFS('18'!$L$10:$L$44,'18'!$A$10:$A$44,LOSS!$E$5,'18'!$O$10:$O$44,LOSS!$B94)</f>
        <v>0</v>
      </c>
      <c r="DE94" s="132">
        <f>SUMIFS('18'!$N$10:$N$44,'18'!$A$10:$A$44,LOSS!$G$5,'18'!$M$10:$M$44,LOSS!$B94)+SUMIFS('18'!$P$10:$P$44,'18'!$A$10:$A$44,LOSS!$G$5,'18'!$O$10:$O$44,LOSS!$B94)</f>
        <v>0</v>
      </c>
      <c r="DF94" s="133">
        <f>SUMIFS('18'!$K$10:$K$44,'18'!$A$10:$A$44,LOSS!$G$5,'18'!$M$10:$M$44,LOSS!$B94)+SUMIFS('18'!$L$10:$L$44,'18'!$A$10:$A$44,LOSS!$G$5,'18'!$O$10:$O$44,LOSS!$B94)</f>
        <v>0</v>
      </c>
      <c r="DG94" s="132">
        <f>SUMIFS('18'!$N$10:$N$44,'18'!$A$10:$A$44,LOSS!$I$5,'18'!$M$10:$M$44,LOSS!$B94)+SUMIFS('18'!$P$10:$P$44,'18'!$A$10:$A$44,LOSS!$I$5,'18'!$O$10:$O$44,LOSS!$B94)</f>
        <v>0</v>
      </c>
      <c r="DH94" s="133">
        <f>SUMIFS('18'!$K$10:$K$44,'18'!$A$10:$A$44,LOSS!$I$5,'18'!$M$10:$M$44,LOSS!$B94)+SUMIFS('18'!$L$10:$L$44,'18'!$A$10:$A$44,LOSS!$I$5,'18'!$O$10:$O$44,LOSS!$B94)</f>
        <v>0</v>
      </c>
      <c r="DI94" s="132">
        <f>SUMIFS('19'!$N$10:$N$44,'19'!$A$10:$A$44,LOSS!$E$5,'19'!$M$10:$M$44,LOSS!$B94)+SUMIFS('19'!$P$10:$P$44,'19'!$A$10:$A$44,LOSS!$E$5,'19'!$O$10:$O$44,LOSS!$B94)</f>
        <v>0</v>
      </c>
      <c r="DJ94" s="133">
        <f>SUMIFS('19'!$K$10:$K$44,'19'!$A$10:$A$44,LOSS!$E$5,'19'!$M$10:$M$44,LOSS!$B94)+SUMIFS('19'!$L$10:$L$44,'19'!$A$10:$A$44,LOSS!$E$5,'19'!$O$10:$O$44,LOSS!$B94)</f>
        <v>0</v>
      </c>
      <c r="DK94" s="132">
        <f>SUMIFS('19'!$N$10:$N$44,'19'!$A$10:$A$44,LOSS!$G$5,'19'!$M$10:$M$44,LOSS!$B94)+SUMIFS('19'!$P$10:$P$44,'19'!$A$10:$A$44,LOSS!$G$5,'19'!$O$10:$O$44,LOSS!$B94)</f>
        <v>0</v>
      </c>
      <c r="DL94" s="133">
        <f>SUMIFS('19'!$K$10:$K$44,'19'!$A$10:$A$44,LOSS!$G$5,'19'!$M$10:$M$44,LOSS!$B94)+SUMIFS('19'!$L$10:$L$44,'19'!$A$10:$A$44,LOSS!$G$5,'19'!$O$10:$O$44,LOSS!$B94)</f>
        <v>0</v>
      </c>
      <c r="DM94" s="132">
        <f>SUMIFS('19'!$N$10:$N$44,'19'!$A$10:$A$44,LOSS!$I$5,'19'!$M$10:$M$44,LOSS!$B94)+SUMIFS('19'!$P$10:$P$44,'19'!$A$10:$A$44,LOSS!$I$5,'19'!$O$10:$O$44,LOSS!$B94)</f>
        <v>0</v>
      </c>
      <c r="DN94" s="133">
        <f>SUMIFS('19'!$K$10:$K$44,'19'!$A$10:$A$44,LOSS!$I$5,'19'!$M$10:$M$44,LOSS!$B94)+SUMIFS('19'!$L$10:$L$44,'19'!$A$10:$A$44,LOSS!$I$5,'19'!$O$10:$O$44,LOSS!$B94)</f>
        <v>0</v>
      </c>
      <c r="DO94" s="132">
        <f>SUMIFS('20'!$N$10:$N$44,'20'!$A$10:$A$44,LOSS!$E$5,'20'!$M$10:$M$44,LOSS!$B94)+SUMIFS('20'!$P$10:$P$44,'20'!$A$10:$A$44,LOSS!$E$5,'20'!$O$10:$O$44,LOSS!$B94)</f>
        <v>0</v>
      </c>
      <c r="DP94" s="133">
        <f>SUMIFS('20'!$K$10:$K$44,'20'!$A$10:$A$44,LOSS!$E$5,'20'!$M$10:$M$44,LOSS!$B94)+SUMIFS('20'!$L$10:$L$44,'20'!$A$10:$A$44,LOSS!$E$5,'20'!$O$10:$O$44,LOSS!$B94)</f>
        <v>0</v>
      </c>
      <c r="DQ94" s="132">
        <f>SUMIFS('20'!$N$10:$N$44,'20'!$A$10:$A$44,LOSS!$G$5,'20'!$M$10:$M$44,LOSS!$B94)+SUMIFS('20'!$P$10:$P$44,'20'!$A$10:$A$44,LOSS!$G$5,'20'!$O$10:$O$44,LOSS!$B94)</f>
        <v>0</v>
      </c>
      <c r="DR94" s="133">
        <f>SUMIFS('20'!$K$10:$K$44,'20'!$A$10:$A$44,LOSS!$G$5,'20'!$M$10:$M$44,LOSS!$B94)+SUMIFS('20'!$L$10:$L$44,'20'!$A$10:$A$44,LOSS!$G$5,'20'!$O$10:$O$44,LOSS!$B94)</f>
        <v>0</v>
      </c>
      <c r="DS94" s="132">
        <f>SUMIFS('20'!$N$10:$N$44,'20'!$A$10:$A$44,LOSS!$I$5,'20'!$M$10:$M$44,LOSS!$B94)+SUMIFS('20'!$P$10:$P$44,'20'!$A$10:$A$44,LOSS!$I$5,'20'!$O$10:$O$44,LOSS!$B94)</f>
        <v>0</v>
      </c>
      <c r="DT94" s="133">
        <f>SUMIFS('20'!$K$10:$K$44,'20'!$A$10:$A$44,LOSS!$I$5,'20'!$M$10:$M$44,LOSS!$B94)+SUMIFS('20'!$L$10:$L$44,'20'!$A$10:$A$44,LOSS!$I$5,'20'!$O$10:$O$44,LOSS!$B94)</f>
        <v>0</v>
      </c>
      <c r="DU94" s="132">
        <f>SUMIFS('21'!$N$10:$N$44,'21'!$A$10:$A$44,LOSS!$E$5,'21'!$M$10:$M$44,LOSS!$B94)+SUMIFS('21'!$P$10:$P$44,'21'!$A$10:$A$44,LOSS!$E$5,'21'!$O$10:$O$44,LOSS!$B94)</f>
        <v>0</v>
      </c>
      <c r="DV94" s="133">
        <f>SUMIFS('21'!$K$10:$K$44,'21'!$A$10:$A$44,LOSS!$E$5,'21'!$M$10:$M$44,LOSS!$B94)+SUMIFS('21'!$L$10:$L$44,'21'!$A$10:$A$44,LOSS!$E$5,'21'!$O$10:$O$44,LOSS!$B94)</f>
        <v>0</v>
      </c>
      <c r="DW94" s="132">
        <f>SUMIFS('21'!$N$10:$N$44,'21'!$A$10:$A$44,LOSS!$G$5,'21'!$M$10:$M$44,LOSS!$B94)+SUMIFS('21'!$P$10:$P$44,'21'!$A$10:$A$44,LOSS!$G$5,'21'!$O$10:$O$44,LOSS!$B94)</f>
        <v>0</v>
      </c>
      <c r="DX94" s="133">
        <f>SUMIFS('21'!$K$10:$K$44,'21'!$A$10:$A$44,LOSS!$G$5,'21'!$M$10:$M$44,LOSS!$B94)+SUMIFS('21'!$L$10:$L$44,'21'!$A$10:$A$44,LOSS!$G$5,'21'!$O$10:$O$44,LOSS!$B94)</f>
        <v>0</v>
      </c>
      <c r="DY94" s="132">
        <f>SUMIFS('21'!$N$10:$N$44,'21'!$A$10:$A$44,LOSS!$I$5,'21'!$M$10:$M$44,LOSS!$B94)+SUMIFS('21'!$P$10:$P$44,'21'!$A$10:$A$44,LOSS!$I$5,'21'!$O$10:$O$44,LOSS!$B94)</f>
        <v>0</v>
      </c>
      <c r="DZ94" s="133">
        <f>SUMIFS('21'!$K$10:$K$44,'21'!$A$10:$A$44,LOSS!$I$5,'21'!$M$10:$M$44,LOSS!$B94)+SUMIFS('21'!$L$10:$L$44,'21'!$A$10:$A$44,LOSS!$I$5,'21'!$O$10:$O$44,LOSS!$B94)</f>
        <v>0</v>
      </c>
      <c r="EA94" s="132">
        <f>SUMIFS('22'!$N$10:$N$44,'22'!$A$10:$A$44,LOSS!$E$5,'22'!$M$10:$M$44,LOSS!$B94)+SUMIFS('22'!$P$10:$P$44,'22'!$A$10:$A$44,LOSS!$E$5,'22'!$O$10:$O$44,LOSS!$B94)</f>
        <v>0</v>
      </c>
      <c r="EB94" s="133">
        <f>SUMIFS('22'!$K$10:$K$44,'22'!$A$10:$A$44,LOSS!$E$5,'22'!$M$10:$M$44,LOSS!$B94)+SUMIFS('22'!$L$10:$L$44,'22'!$A$10:$A$44,LOSS!$E$5,'22'!$O$10:$O$44,LOSS!$B94)</f>
        <v>0</v>
      </c>
      <c r="EC94" s="132">
        <f>SUMIFS('22'!$N$10:$N$44,'22'!$A$10:$A$44,LOSS!$G$5,'22'!$M$10:$M$44,LOSS!$B94)+SUMIFS('22'!$P$10:$P$44,'22'!$A$10:$A$44,LOSS!$G$5,'22'!$O$10:$O$44,LOSS!$B94)</f>
        <v>0</v>
      </c>
      <c r="ED94" s="133">
        <f>SUMIFS('22'!$K$10:$K$44,'22'!$A$10:$A$44,LOSS!$G$5,'22'!$M$10:$M$44,LOSS!$B94)+SUMIFS('22'!$L$10:$L$44,'22'!$A$10:$A$44,LOSS!$G$5,'22'!$O$10:$O$44,LOSS!$B94)</f>
        <v>0</v>
      </c>
      <c r="EE94" s="132">
        <f>SUMIFS('22'!$N$10:$N$44,'22'!$A$10:$A$44,LOSS!$I$5,'22'!$M$10:$M$44,LOSS!$B94)+SUMIFS('22'!$P$10:$P$44,'22'!$A$10:$A$44,LOSS!$I$5,'22'!$O$10:$O$44,LOSS!$B94)</f>
        <v>0</v>
      </c>
      <c r="EF94" s="133">
        <f>SUMIFS('22'!$K$10:$K$44,'22'!$A$10:$A$44,LOSS!$I$5,'22'!$M$10:$M$44,LOSS!$B94)+SUMIFS('22'!$L$10:$L$44,'22'!$A$10:$A$44,LOSS!$I$5,'22'!$O$10:$O$44,LOSS!$B94)</f>
        <v>0</v>
      </c>
      <c r="EG94" s="132">
        <f>SUMIFS('23'!$N$10:$N$44,'23'!$A$10:$A$44,LOSS!$E$5,'23'!$M$10:$M$44,LOSS!$B94)+SUMIFS('23'!$P$10:$P$44,'23'!$A$10:$A$44,LOSS!$E$5,'23'!$O$10:$O$44,LOSS!$B94)</f>
        <v>0</v>
      </c>
      <c r="EH94" s="133">
        <f>SUMIFS('23'!$K$10:$K$44,'23'!$A$10:$A$44,LOSS!$E$5,'23'!$M$10:$M$44,LOSS!$B94)+SUMIFS('23'!$L$10:$L$44,'23'!$A$10:$A$44,LOSS!$E$5,'23'!$O$10:$O$44,LOSS!$B94)</f>
        <v>0</v>
      </c>
      <c r="EI94" s="132">
        <f>SUMIFS('23'!$N$10:$N$44,'23'!$A$10:$A$44,LOSS!$G$5,'23'!$M$10:$M$44,LOSS!$B94)+SUMIFS('23'!$P$10:$P$44,'23'!$A$10:$A$44,LOSS!$G$5,'23'!$O$10:$O$44,LOSS!$B94)</f>
        <v>0</v>
      </c>
      <c r="EJ94" s="133">
        <f>SUMIFS('23'!$K$10:$K$44,'23'!$A$10:$A$44,LOSS!$G$5,'23'!$M$10:$M$44,LOSS!$B94)+SUMIFS('23'!$L$10:$L$44,'23'!$A$10:$A$44,LOSS!$G$5,'23'!$O$10:$O$44,LOSS!$B94)</f>
        <v>0</v>
      </c>
      <c r="EK94" s="132">
        <f>SUMIFS('23'!$N$10:$N$44,'23'!$A$10:$A$44,LOSS!$I$5,'23'!$M$10:$M$44,LOSS!$B94)+SUMIFS('23'!$P$10:$P$44,'23'!$A$10:$A$44,LOSS!$I$5,'23'!$O$10:$O$44,LOSS!$B94)</f>
        <v>0</v>
      </c>
      <c r="EL94" s="133">
        <f>SUMIFS('23'!$K$10:$K$44,'23'!$A$10:$A$44,LOSS!$I$5,'23'!$M$10:$M$44,LOSS!$B94)+SUMIFS('23'!$L$10:$L$44,'23'!$A$10:$A$44,LOSS!$I$5,'23'!$O$10:$O$44,LOSS!$B94)</f>
        <v>0</v>
      </c>
      <c r="EM94" s="132">
        <f>SUMIFS('24'!$N$10:$N$44,'24'!$A$10:$A$44,LOSS!$E$5,'24'!$M$10:$M$44,LOSS!$B94)+SUMIFS('24'!$P$10:$P$44,'24'!$A$10:$A$44,LOSS!$E$5,'24'!$O$10:$O$44,LOSS!$B94)</f>
        <v>0</v>
      </c>
      <c r="EN94" s="133">
        <f>SUMIFS('24'!$K$10:$K$44,'24'!$A$10:$A$44,LOSS!$E$5,'24'!$M$10:$M$44,LOSS!$B94)+SUMIFS('24'!$L$10:$L$44,'24'!$A$10:$A$44,LOSS!$E$5,'24'!$O$10:$O$44,LOSS!$B94)</f>
        <v>0</v>
      </c>
      <c r="EO94" s="132">
        <f>SUMIFS('24'!$N$10:$N$44,'24'!$A$10:$A$44,LOSS!$G$5,'24'!$M$10:$M$44,LOSS!$B94)+SUMIFS('24'!$P$10:$P$44,'24'!$A$10:$A$44,LOSS!$G$5,'24'!$O$10:$O$44,LOSS!$B94)</f>
        <v>0</v>
      </c>
      <c r="EP94" s="133">
        <f>SUMIFS('24'!$K$10:$K$44,'24'!$A$10:$A$44,LOSS!$G$5,'24'!$M$10:$M$44,LOSS!$B94)+SUMIFS('24'!$L$10:$L$44,'24'!$A$10:$A$44,LOSS!$G$5,'24'!$O$10:$O$44,LOSS!$B94)</f>
        <v>0</v>
      </c>
      <c r="EQ94" s="132">
        <f>SUMIFS('24'!$N$10:$N$44,'24'!$A$10:$A$44,LOSS!$I$5,'24'!$M$10:$M$44,LOSS!$B94)+SUMIFS('24'!$P$10:$P$44,'24'!$A$10:$A$44,LOSS!$I$5,'24'!$O$10:$O$44,LOSS!$B94)</f>
        <v>0</v>
      </c>
      <c r="ER94" s="133">
        <f>SUMIFS('24'!$K$10:$K$44,'24'!$A$10:$A$44,LOSS!$I$5,'24'!$M$10:$M$44,LOSS!$B94)+SUMIFS('24'!$L$10:$L$44,'24'!$A$10:$A$44,LOSS!$I$5,'24'!$O$10:$O$44,LOSS!$B94)</f>
        <v>0</v>
      </c>
      <c r="ES94" s="132">
        <f>SUMIFS('25'!$N$10:$N$44,'25'!$A$10:$A$44,LOSS!$E$5,'25'!$M$10:$M$44,LOSS!$B94)+SUMIFS('25'!$P$10:$P$44,'25'!$A$10:$A$44,LOSS!$E$5,'25'!$O$10:$O$44,LOSS!$B94)</f>
        <v>0</v>
      </c>
      <c r="ET94" s="133">
        <f>SUMIFS('25'!$K$10:$K$44,'25'!$A$10:$A$44,LOSS!$E$5,'25'!$M$10:$M$44,LOSS!$B94)+SUMIFS('25'!$L$10:$L$44,'25'!$A$10:$A$44,LOSS!$E$5,'25'!$O$10:$O$44,LOSS!$B94)</f>
        <v>0</v>
      </c>
      <c r="EU94" s="132">
        <f>SUMIFS('25'!$N$10:$N$44,'25'!$A$10:$A$44,LOSS!$G$5,'25'!$M$10:$M$44,LOSS!$B94)+SUMIFS('25'!$P$10:$P$44,'25'!$A$10:$A$44,LOSS!$G$5,'25'!$O$10:$O$44,LOSS!$B94)</f>
        <v>0</v>
      </c>
      <c r="EV94" s="133">
        <f>SUMIFS('25'!$K$10:$K$44,'25'!$A$10:$A$44,LOSS!$G$5,'25'!$M$10:$M$44,LOSS!$B94)+SUMIFS('25'!$L$10:$L$44,'25'!$A$10:$A$44,LOSS!$G$5,'25'!$O$10:$O$44,LOSS!$B94)</f>
        <v>0</v>
      </c>
      <c r="EW94" s="132">
        <f>SUMIFS('25'!$N$10:$N$44,'25'!$A$10:$A$44,LOSS!$I$5,'25'!$M$10:$M$44,LOSS!$B94)+SUMIFS('25'!$P$10:$P$44,'25'!$A$10:$A$44,LOSS!$I$5,'25'!$O$10:$O$44,LOSS!$B94)</f>
        <v>0</v>
      </c>
      <c r="EX94" s="133">
        <f>SUMIFS('25'!$K$10:$K$44,'25'!$A$10:$A$44,LOSS!$I$5,'25'!$M$10:$M$44,LOSS!$B94)+SUMIFS('25'!$L$10:$L$44,'25'!$A$10:$A$44,LOSS!$I$5,'25'!$O$10:$O$44,LOSS!$B94)</f>
        <v>0</v>
      </c>
      <c r="EY94" s="132">
        <f>SUMIFS('26'!$N$10:$N$44,'26'!$A$10:$A$44,LOSS!$E$5,'26'!$M$10:$M$44,LOSS!$B94)+SUMIFS('26'!$P$10:$P$44,'26'!$A$10:$A$44,LOSS!$E$5,'26'!$O$10:$O$44,LOSS!$B94)</f>
        <v>0</v>
      </c>
      <c r="EZ94" s="133">
        <f>SUMIFS('26'!$K$10:$K$44,'26'!$A$10:$A$44,LOSS!$E$5,'26'!$M$10:$M$44,LOSS!$B94)+SUMIFS('26'!$L$10:$L$44,'26'!$A$10:$A$44,LOSS!$E$5,'26'!$O$10:$O$44,LOSS!$B94)</f>
        <v>0</v>
      </c>
      <c r="FA94" s="132">
        <f>SUMIFS('26'!$N$10:$N$44,'26'!$A$10:$A$44,LOSS!$G$5,'26'!$M$10:$M$44,LOSS!$B94)+SUMIFS('26'!$P$10:$P$44,'26'!$A$10:$A$44,LOSS!$G$5,'26'!$O$10:$O$44,LOSS!$B94)</f>
        <v>0</v>
      </c>
      <c r="FB94" s="133">
        <f>SUMIFS('26'!$K$10:$K$44,'26'!$A$10:$A$44,LOSS!$G$5,'26'!$M$10:$M$44,LOSS!$B94)+SUMIFS('26'!$L$10:$L$44,'26'!$A$10:$A$44,LOSS!$G$5,'26'!$O$10:$O$44,LOSS!$B94)</f>
        <v>0</v>
      </c>
      <c r="FC94" s="132">
        <f>SUMIFS('26'!$N$10:$N$44,'26'!$A$10:$A$44,LOSS!$I$5,'26'!$M$10:$M$44,LOSS!$B94)+SUMIFS('26'!$P$10:$P$44,'26'!$A$10:$A$44,LOSS!$I$5,'26'!$O$10:$O$44,LOSS!$B94)</f>
        <v>0</v>
      </c>
      <c r="FD94" s="133">
        <f>SUMIFS('26'!$K$10:$K$44,'26'!$A$10:$A$44,LOSS!$I$5,'26'!$M$10:$M$44,LOSS!$B94)+SUMIFS('26'!$L$10:$L$44,'26'!$A$10:$A$44,LOSS!$I$5,'26'!$O$10:$O$44,LOSS!$B94)</f>
        <v>0</v>
      </c>
      <c r="FE94" s="132">
        <f>SUMIFS('27'!$N$10:$N$44,'27'!$A$10:$A$44,LOSS!$E$5,'27'!$M$10:$M$44,LOSS!$B94)+SUMIFS('27'!$P$10:$P$44,'27'!$A$10:$A$44,LOSS!$E$5,'27'!$O$10:$O$44,LOSS!$B94)</f>
        <v>0</v>
      </c>
      <c r="FF94" s="133">
        <f>SUMIFS('27'!$K$10:$K$44,'27'!$A$10:$A$44,LOSS!$E$5,'27'!$M$10:$M$44,LOSS!$B94)+SUMIFS('27'!$L$10:$L$44,'27'!$A$10:$A$44,LOSS!$E$5,'27'!$O$10:$O$44,LOSS!$B94)</f>
        <v>0</v>
      </c>
      <c r="FG94" s="132">
        <f>SUMIFS('27'!$N$10:$N$44,'27'!$A$10:$A$44,LOSS!$G$5,'27'!$M$10:$M$44,LOSS!$B94)+SUMIFS('27'!$P$10:$P$44,'27'!$A$10:$A$44,LOSS!$G$5,'27'!$O$10:$O$44,LOSS!$B94)</f>
        <v>0</v>
      </c>
      <c r="FH94" s="133">
        <f>SUMIFS('27'!$K$10:$K$44,'27'!$A$10:$A$44,LOSS!$G$5,'27'!$M$10:$M$44,LOSS!$B94)+SUMIFS('27'!$L$10:$L$44,'27'!$A$10:$A$44,LOSS!$G$5,'27'!$O$10:$O$44,LOSS!$B94)</f>
        <v>0</v>
      </c>
      <c r="FI94" s="132">
        <f>SUMIFS('27'!$N$10:$N$44,'27'!$A$10:$A$44,LOSS!$I$5,'27'!$M$10:$M$44,LOSS!$B94)+SUMIFS('27'!$P$10:$P$44,'27'!$A$10:$A$44,LOSS!$I$5,'27'!$O$10:$O$44,LOSS!$B94)</f>
        <v>0</v>
      </c>
      <c r="FJ94" s="133">
        <f>SUMIFS('27'!$K$10:$K$44,'27'!$A$10:$A$44,LOSS!$I$5,'27'!$M$10:$M$44,LOSS!$B94)+SUMIFS('27'!$L$10:$L$44,'27'!$A$10:$A$44,LOSS!$I$5,'27'!$O$10:$O$44,LOSS!$B94)</f>
        <v>0</v>
      </c>
      <c r="FK94" s="132">
        <f>SUMIFS('28'!$N$10:$N$44,'28'!$A$10:$A$44,LOSS!$E$5,'28'!$M$10:$M$44,LOSS!$B94)+SUMIFS('28'!$P$10:$P$44,'28'!$A$10:$A$44,LOSS!$E$5,'28'!$O$10:$O$44,LOSS!$B94)</f>
        <v>0</v>
      </c>
      <c r="FL94" s="133">
        <f>SUMIFS('28'!$K$10:$K$44,'28'!$A$10:$A$44,LOSS!$E$5,'28'!$M$10:$M$44,LOSS!$B94)+SUMIFS('28'!$L$10:$L$44,'28'!$A$10:$A$44,LOSS!$E$5,'28'!$O$10:$O$44,LOSS!$B94)</f>
        <v>0</v>
      </c>
      <c r="FM94" s="132">
        <f>SUMIFS('28'!$N$10:$N$44,'28'!$A$10:$A$44,LOSS!$G$5,'28'!$M$10:$M$44,LOSS!$B94)+SUMIFS('28'!$P$10:$P$44,'28'!$A$10:$A$44,LOSS!$G$5,'28'!$O$10:$O$44,LOSS!$B94)</f>
        <v>0</v>
      </c>
      <c r="FN94" s="133">
        <f>SUMIFS('28'!$K$10:$K$44,'28'!$A$10:$A$44,LOSS!$G$5,'28'!$M$10:$M$44,LOSS!$B94)+SUMIFS('28'!$L$10:$L$44,'28'!$A$10:$A$44,LOSS!$G$5,'28'!$O$10:$O$44,LOSS!$B94)</f>
        <v>0</v>
      </c>
      <c r="FO94" s="132">
        <f>SUMIFS('28'!$N$10:$N$44,'28'!$A$10:$A$44,LOSS!$I$5,'28'!$M$10:$M$44,LOSS!$B94)+SUMIFS('28'!$P$10:$P$44,'28'!$A$10:$A$44,LOSS!$I$5,'28'!$O$10:$O$44,LOSS!$B94)</f>
        <v>0</v>
      </c>
      <c r="FP94" s="133">
        <f>SUMIFS('28'!$K$10:$K$44,'28'!$A$10:$A$44,LOSS!$I$5,'28'!$M$10:$M$44,LOSS!$B94)+SUMIFS('28'!$L$10:$L$44,'28'!$A$10:$A$44,LOSS!$I$5,'28'!$O$10:$O$44,LOSS!$B94)</f>
        <v>0</v>
      </c>
      <c r="FQ94" s="132">
        <f>SUMIFS('29'!$N$10:$N$44,'29'!$A$10:$A$44,LOSS!$E$5,'29'!$M$10:$M$44,LOSS!$B94)+SUMIFS('29'!$P$10:$P$44,'29'!$A$10:$A$44,LOSS!$E$5,'29'!$O$10:$O$44,LOSS!$B94)</f>
        <v>0</v>
      </c>
      <c r="FR94" s="133">
        <f>SUMIFS('29'!$K$10:$K$44,'29'!$A$10:$A$44,LOSS!$E$5,'29'!$M$10:$M$44,LOSS!$B94)+SUMIFS('29'!$L$10:$L$44,'29'!$A$10:$A$44,LOSS!$E$5,'29'!$O$10:$O$44,LOSS!$B94)</f>
        <v>0</v>
      </c>
      <c r="FS94" s="132">
        <f>SUMIFS('29'!$N$10:$N$44,'29'!$A$10:$A$44,LOSS!$G$5,'29'!$M$10:$M$44,LOSS!$B94)+SUMIFS('29'!$P$10:$P$44,'29'!$A$10:$A$44,LOSS!$G$5,'29'!$O$10:$O$44,LOSS!$B94)</f>
        <v>0</v>
      </c>
      <c r="FT94" s="133">
        <f>SUMIFS('29'!$K$10:$K$44,'29'!$A$10:$A$44,LOSS!$G$5,'29'!$M$10:$M$44,LOSS!$B94)+SUMIFS('29'!$L$10:$L$44,'29'!$A$10:$A$44,LOSS!$G$5,'29'!$O$10:$O$44,LOSS!$B94)</f>
        <v>0</v>
      </c>
      <c r="FU94" s="132">
        <f>SUMIFS('29'!$N$10:$N$44,'29'!$A$10:$A$44,LOSS!$I$5,'29'!$M$10:$M$44,LOSS!$B94)+SUMIFS('29'!$P$10:$P$44,'29'!$A$10:$A$44,LOSS!$I$5,'29'!$O$10:$O$44,LOSS!$B94)</f>
        <v>0</v>
      </c>
      <c r="FV94" s="133">
        <f>SUMIFS('29'!$K$10:$K$44,'29'!$A$10:$A$44,LOSS!$I$5,'29'!$M$10:$M$44,LOSS!$B94)+SUMIFS('29'!$L$10:$L$44,'29'!$A$10:$A$44,LOSS!$I$5,'29'!$O$10:$O$44,LOSS!$B94)</f>
        <v>0</v>
      </c>
      <c r="FW94" s="132">
        <f>SUMIFS('30'!$N$10:$N$44,'30'!$A$10:$A$44,LOSS!$E$5,'30'!$M$10:$M$44,LOSS!$B94)+SUMIFS('30'!$P$10:$P$44,'30'!$A$10:$A$44,LOSS!$E$5,'30'!$O$10:$O$44,LOSS!$B94)</f>
        <v>0</v>
      </c>
      <c r="FX94" s="133">
        <f>SUMIFS('30'!$K$10:$K$44,'30'!$A$10:$A$44,LOSS!$E$5,'30'!$M$10:$M$44,LOSS!$B94)+SUMIFS('30'!$L$10:$L$44,'30'!$A$10:$A$44,LOSS!$E$5,'30'!$O$10:$O$44,LOSS!$B94)</f>
        <v>0</v>
      </c>
      <c r="FY94" s="132">
        <f>SUMIFS('30'!$N$10:$N$44,'30'!$A$10:$A$44,LOSS!$G$5,'30'!$M$10:$M$44,LOSS!$B94)+SUMIFS('30'!$P$10:$P$44,'30'!$A$10:$A$44,LOSS!$G$5,'30'!$O$10:$O$44,LOSS!$B94)</f>
        <v>0</v>
      </c>
      <c r="FZ94" s="133">
        <f>SUMIFS('30'!$K$10:$K$44,'30'!$A$10:$A$44,LOSS!$G$5,'30'!$M$10:$M$44,LOSS!$B94)+SUMIFS('30'!$L$10:$L$44,'30'!$A$10:$A$44,LOSS!$G$5,'30'!$O$10:$O$44,LOSS!$B94)</f>
        <v>0</v>
      </c>
      <c r="GA94" s="132">
        <f>SUMIFS('30'!$N$10:$N$44,'30'!$A$10:$A$44,LOSS!$I$5,'30'!$M$10:$M$44,LOSS!$B94)+SUMIFS('30'!$P$10:$P$44,'30'!$A$10:$A$44,LOSS!$I$5,'30'!$O$10:$O$44,LOSS!$B94)</f>
        <v>0</v>
      </c>
      <c r="GB94" s="133">
        <f>SUMIFS('30'!$K$10:$K$44,'30'!$A$10:$A$44,LOSS!$I$5,'30'!$M$10:$M$44,LOSS!$B94)+SUMIFS('30'!$L$10:$L$44,'30'!$A$10:$A$44,LOSS!$I$5,'30'!$O$10:$O$44,LOSS!$B94)</f>
        <v>0</v>
      </c>
      <c r="GC94" s="132">
        <f>SUMIFS('31'!$N$13:$N$44,'31'!$A$13:$A$44,LOSS!$E$5,'31'!$M$13:$M$44,LOSS!$B94)+SUMIFS('31'!$P$13:$P$44,'31'!$A$13:$A$44,LOSS!$E$5,'31'!$O$13:$O$44,LOSS!$B94)</f>
        <v>0</v>
      </c>
      <c r="GD94" s="133">
        <f>SUMIFS('31'!$K$13:$K$44,'31'!$A$13:$A$44,LOSS!$E$5,'31'!$M$13:$M$44,LOSS!$B94)+SUMIFS('31'!$L$13:$L$44,'31'!$A$13:$A$44,LOSS!$E$5,'31'!$O$13:$O$44,LOSS!$B94)</f>
        <v>0</v>
      </c>
      <c r="GE94" s="132">
        <f>SUMIFS('31'!$N$13:$N$44,'31'!$A$13:$A$44,LOSS!$G$5,'31'!$M$13:$M$44,LOSS!$B94)+SUMIFS('31'!$P$13:$P$44,'31'!$A$13:$A$44,LOSS!$G$5,'31'!$O$13:$O$44,LOSS!$B94)</f>
        <v>0</v>
      </c>
      <c r="GF94" s="133">
        <f>SUMIFS('31'!$K$13:$K$44,'31'!$A$13:$A$44,LOSS!$G$5,'31'!$M$13:$M$44,LOSS!$B94)+SUMIFS('31'!$L$13:$L$44,'31'!$A$13:$A$44,LOSS!$G$5,'31'!$O$13:$O$44,LOSS!$B94)</f>
        <v>0</v>
      </c>
      <c r="GG94" s="132">
        <f>SUMIFS('31'!$N$13:$N$44,'31'!$A$13:$A$44,LOSS!$I$5,'31'!$M$13:$M$44,LOSS!$B94)+SUMIFS('31'!$P$13:$P$44,'31'!$A$13:$A$44,LOSS!$I$5,'31'!$O$13:$O$44,LOSS!$B94)</f>
        <v>0</v>
      </c>
      <c r="GH94" s="133">
        <f>SUMIFS('31'!$K$13:$K$44,'31'!$A$13:$A$44,LOSS!$I$5,'31'!$M$13:$M$44,LOSS!$B94)+SUMIFS('31'!$L$13:$L$44,'31'!$A$13:$A$44,LOSS!$I$5,'31'!$O$13:$O$44,LOSS!$B94)</f>
        <v>0</v>
      </c>
      <c r="GI94" s="134">
        <f t="shared" si="8"/>
        <v>0</v>
      </c>
      <c r="GJ94" s="135">
        <f t="shared" si="7"/>
        <v>0</v>
      </c>
      <c r="GK94" s="136">
        <f t="shared" si="6"/>
        <v>0</v>
      </c>
    </row>
    <row r="95" ht="18.75" customHeight="1" spans="1:193">
      <c r="A95" s="104" t="s">
        <v>239</v>
      </c>
      <c r="B95" s="105"/>
      <c r="C95" s="105"/>
      <c r="D95" s="106" t="s">
        <v>180</v>
      </c>
      <c r="E95" s="115"/>
      <c r="F95" s="119">
        <f>SUM(F96:F102)</f>
        <v>0</v>
      </c>
      <c r="G95" s="115"/>
      <c r="H95" s="119">
        <f>SUM(H96:H102)</f>
        <v>0</v>
      </c>
      <c r="I95" s="115"/>
      <c r="J95" s="119">
        <f>SUM(J96:J102)</f>
        <v>0</v>
      </c>
      <c r="K95" s="115"/>
      <c r="L95" s="119">
        <f>SUM(L96:L102)</f>
        <v>0</v>
      </c>
      <c r="M95" s="115"/>
      <c r="N95" s="119">
        <f>SUM(N96:N102)</f>
        <v>0</v>
      </c>
      <c r="O95" s="115"/>
      <c r="P95" s="119">
        <f>SUM(P96:P102)</f>
        <v>0</v>
      </c>
      <c r="Q95" s="115"/>
      <c r="R95" s="119">
        <f>SUM(R96:R102)</f>
        <v>0</v>
      </c>
      <c r="S95" s="115"/>
      <c r="T95" s="119">
        <f>SUM(T96:T102)</f>
        <v>0</v>
      </c>
      <c r="U95" s="115"/>
      <c r="V95" s="119">
        <f>SUM(V96:V102)</f>
        <v>0</v>
      </c>
      <c r="W95" s="115"/>
      <c r="X95" s="119">
        <f>SUM(X96:X102)</f>
        <v>0</v>
      </c>
      <c r="Y95" s="115"/>
      <c r="Z95" s="119">
        <f>SUM(Z96:Z102)</f>
        <v>0</v>
      </c>
      <c r="AA95" s="115"/>
      <c r="AB95" s="119">
        <f>SUM(AB96:AB102)</f>
        <v>0</v>
      </c>
      <c r="AC95" s="115"/>
      <c r="AD95" s="119">
        <f>SUM(AD96:AD102)</f>
        <v>0</v>
      </c>
      <c r="AE95" s="115"/>
      <c r="AF95" s="119">
        <f>SUM(AF96:AF102)</f>
        <v>0</v>
      </c>
      <c r="AG95" s="115"/>
      <c r="AH95" s="119">
        <f>SUM(AH96:AH102)</f>
        <v>0</v>
      </c>
      <c r="AI95" s="115"/>
      <c r="AJ95" s="119">
        <f>SUM(AJ96:AJ102)</f>
        <v>0</v>
      </c>
      <c r="AK95" s="115"/>
      <c r="AL95" s="119">
        <f>SUM(AL96:AL102)</f>
        <v>0</v>
      </c>
      <c r="AM95" s="115"/>
      <c r="AN95" s="119">
        <f>SUM(AN96:AN102)</f>
        <v>0</v>
      </c>
      <c r="AO95" s="115"/>
      <c r="AP95" s="119">
        <f>SUM(AP96:AP102)</f>
        <v>0</v>
      </c>
      <c r="AQ95" s="115"/>
      <c r="AR95" s="119">
        <f>SUM(AR96:AR102)</f>
        <v>0</v>
      </c>
      <c r="AS95" s="115"/>
      <c r="AT95" s="119">
        <f>SUM(AT96:AT102)</f>
        <v>0</v>
      </c>
      <c r="AU95" s="115"/>
      <c r="AV95" s="119">
        <f>SUM(AV96:AV102)</f>
        <v>0</v>
      </c>
      <c r="AW95" s="115"/>
      <c r="AX95" s="119">
        <f>SUM(AX96:AX102)</f>
        <v>0</v>
      </c>
      <c r="AY95" s="115"/>
      <c r="AZ95" s="119">
        <f>SUM(AZ96:AZ102)</f>
        <v>0</v>
      </c>
      <c r="BA95" s="115"/>
      <c r="BB95" s="119">
        <f>SUM(BB96:BB102)</f>
        <v>0</v>
      </c>
      <c r="BC95" s="115"/>
      <c r="BD95" s="119">
        <f>SUM(BD96:BD102)</f>
        <v>0</v>
      </c>
      <c r="BE95" s="115"/>
      <c r="BF95" s="119">
        <f>SUM(BF96:BF102)</f>
        <v>0</v>
      </c>
      <c r="BG95" s="115"/>
      <c r="BH95" s="119">
        <f>SUM(BH96:BH102)</f>
        <v>0</v>
      </c>
      <c r="BI95" s="115"/>
      <c r="BJ95" s="119">
        <f>SUM(BJ96:BJ102)</f>
        <v>0</v>
      </c>
      <c r="BK95" s="115"/>
      <c r="BL95" s="119">
        <f>SUM(BL96:BL102)</f>
        <v>0</v>
      </c>
      <c r="BM95" s="115"/>
      <c r="BN95" s="119">
        <f>SUM(BN96:BN102)</f>
        <v>0</v>
      </c>
      <c r="BO95" s="115"/>
      <c r="BP95" s="119">
        <f>SUM(BP96:BP102)</f>
        <v>0</v>
      </c>
      <c r="BQ95" s="115"/>
      <c r="BR95" s="119">
        <f>SUM(BR96:BR102)</f>
        <v>0</v>
      </c>
      <c r="BS95" s="115"/>
      <c r="BT95" s="119">
        <f>SUM(BT96:BT102)</f>
        <v>0</v>
      </c>
      <c r="BU95" s="115"/>
      <c r="BV95" s="119">
        <f>SUM(BV96:BV102)</f>
        <v>0</v>
      </c>
      <c r="BW95" s="115"/>
      <c r="BX95" s="119">
        <f>SUM(BX96:BX102)</f>
        <v>0</v>
      </c>
      <c r="BY95" s="115"/>
      <c r="BZ95" s="119">
        <f>SUM(BZ96:BZ102)</f>
        <v>0</v>
      </c>
      <c r="CA95" s="115"/>
      <c r="CB95" s="119">
        <f>SUM(CB96:CB102)</f>
        <v>0</v>
      </c>
      <c r="CC95" s="115"/>
      <c r="CD95" s="119">
        <f>SUM(CD96:CD102)</f>
        <v>0</v>
      </c>
      <c r="CE95" s="115"/>
      <c r="CF95" s="119">
        <f>SUM(CF96:CF102)</f>
        <v>0</v>
      </c>
      <c r="CG95" s="115"/>
      <c r="CH95" s="119">
        <f>SUM(CH96:CH102)</f>
        <v>0</v>
      </c>
      <c r="CI95" s="115"/>
      <c r="CJ95" s="119">
        <f>SUM(CJ96:CJ102)</f>
        <v>0</v>
      </c>
      <c r="CK95" s="115"/>
      <c r="CL95" s="119">
        <f>SUM(CL96:CL102)</f>
        <v>0</v>
      </c>
      <c r="CM95" s="115"/>
      <c r="CN95" s="119">
        <f>SUM(CN96:CN102)</f>
        <v>0</v>
      </c>
      <c r="CO95" s="115"/>
      <c r="CP95" s="119">
        <f>SUM(CP96:CP102)</f>
        <v>0</v>
      </c>
      <c r="CQ95" s="115"/>
      <c r="CR95" s="119">
        <f>SUM(CR96:CR102)</f>
        <v>0</v>
      </c>
      <c r="CS95" s="115"/>
      <c r="CT95" s="119">
        <f>SUM(CT96:CT102)</f>
        <v>0</v>
      </c>
      <c r="CU95" s="115"/>
      <c r="CV95" s="119">
        <f>SUM(CV96:CV102)</f>
        <v>0</v>
      </c>
      <c r="CW95" s="115"/>
      <c r="CX95" s="119">
        <f>SUM(CX96:CX102)</f>
        <v>0</v>
      </c>
      <c r="CY95" s="115"/>
      <c r="CZ95" s="119">
        <f>SUM(CZ96:CZ102)</f>
        <v>0</v>
      </c>
      <c r="DA95" s="115"/>
      <c r="DB95" s="119">
        <f>SUM(DB96:DB102)</f>
        <v>0</v>
      </c>
      <c r="DC95" s="115"/>
      <c r="DD95" s="119">
        <f>SUM(DD96:DD102)</f>
        <v>0</v>
      </c>
      <c r="DE95" s="115"/>
      <c r="DF95" s="119">
        <f>SUM(DF96:DF102)</f>
        <v>0</v>
      </c>
      <c r="DG95" s="115"/>
      <c r="DH95" s="119">
        <f>SUM(DH96:DH102)</f>
        <v>0</v>
      </c>
      <c r="DI95" s="115"/>
      <c r="DJ95" s="119">
        <f>SUM(DJ96:DJ102)</f>
        <v>0</v>
      </c>
      <c r="DK95" s="115"/>
      <c r="DL95" s="119">
        <f>SUM(DL96:DL102)</f>
        <v>0</v>
      </c>
      <c r="DM95" s="115"/>
      <c r="DN95" s="119">
        <f>SUM(DN96:DN102)</f>
        <v>0</v>
      </c>
      <c r="DO95" s="115"/>
      <c r="DP95" s="119">
        <f>SUM(DP96:DP102)</f>
        <v>0</v>
      </c>
      <c r="DQ95" s="115"/>
      <c r="DR95" s="119">
        <f>SUM(DR96:DR102)</f>
        <v>0</v>
      </c>
      <c r="DS95" s="115"/>
      <c r="DT95" s="119">
        <f>SUM(DT96:DT102)</f>
        <v>0</v>
      </c>
      <c r="DU95" s="115"/>
      <c r="DV95" s="119">
        <f>SUM(DV96:DV102)</f>
        <v>0</v>
      </c>
      <c r="DW95" s="115"/>
      <c r="DX95" s="119">
        <f>SUM(DX96:DX102)</f>
        <v>0</v>
      </c>
      <c r="DY95" s="115"/>
      <c r="DZ95" s="119">
        <f>SUM(DZ96:DZ102)</f>
        <v>0</v>
      </c>
      <c r="EA95" s="115"/>
      <c r="EB95" s="119">
        <f>SUM(EB96:EB102)</f>
        <v>0</v>
      </c>
      <c r="EC95" s="115"/>
      <c r="ED95" s="119">
        <f>SUM(ED96:ED102)</f>
        <v>0</v>
      </c>
      <c r="EE95" s="115"/>
      <c r="EF95" s="119">
        <f>SUM(EF96:EF102)</f>
        <v>0</v>
      </c>
      <c r="EG95" s="115"/>
      <c r="EH95" s="119">
        <f>SUM(EH96:EH102)</f>
        <v>0</v>
      </c>
      <c r="EI95" s="115"/>
      <c r="EJ95" s="119">
        <f>SUM(EJ96:EJ102)</f>
        <v>0</v>
      </c>
      <c r="EK95" s="115"/>
      <c r="EL95" s="119">
        <f>SUM(EL96:EL102)</f>
        <v>0</v>
      </c>
      <c r="EM95" s="115"/>
      <c r="EN95" s="119">
        <f>SUM(EN96:EN102)</f>
        <v>0</v>
      </c>
      <c r="EO95" s="115"/>
      <c r="EP95" s="119">
        <f>SUM(EP96:EP102)</f>
        <v>0</v>
      </c>
      <c r="EQ95" s="115"/>
      <c r="ER95" s="119">
        <f>SUM(ER96:ER102)</f>
        <v>0</v>
      </c>
      <c r="ES95" s="115"/>
      <c r="ET95" s="119">
        <f>SUM(ET96:ET102)</f>
        <v>0</v>
      </c>
      <c r="EU95" s="115"/>
      <c r="EV95" s="119">
        <f>SUM(EV96:EV102)</f>
        <v>0</v>
      </c>
      <c r="EW95" s="115"/>
      <c r="EX95" s="119">
        <f>SUM(EX96:EX102)</f>
        <v>0</v>
      </c>
      <c r="EY95" s="115"/>
      <c r="EZ95" s="119">
        <f>SUM(EZ96:EZ102)</f>
        <v>0</v>
      </c>
      <c r="FA95" s="115"/>
      <c r="FB95" s="119">
        <f>SUM(FB96:FB102)</f>
        <v>0</v>
      </c>
      <c r="FC95" s="115"/>
      <c r="FD95" s="119">
        <f>SUM(FD96:FD102)</f>
        <v>0</v>
      </c>
      <c r="FE95" s="115"/>
      <c r="FF95" s="119">
        <f>SUM(FF96:FF102)</f>
        <v>0</v>
      </c>
      <c r="FG95" s="115"/>
      <c r="FH95" s="119">
        <f>SUM(FH96:FH102)</f>
        <v>0</v>
      </c>
      <c r="FI95" s="115"/>
      <c r="FJ95" s="119">
        <f>SUM(FJ96:FJ102)</f>
        <v>0</v>
      </c>
      <c r="FK95" s="115"/>
      <c r="FL95" s="119">
        <f>SUM(FL96:FL102)</f>
        <v>0</v>
      </c>
      <c r="FM95" s="115"/>
      <c r="FN95" s="119">
        <f>SUM(FN96:FN102)</f>
        <v>0</v>
      </c>
      <c r="FO95" s="115"/>
      <c r="FP95" s="119">
        <f>SUM(FP96:FP102)</f>
        <v>0</v>
      </c>
      <c r="FQ95" s="115"/>
      <c r="FR95" s="119">
        <f>SUM(FR96:FR102)</f>
        <v>0</v>
      </c>
      <c r="FS95" s="115"/>
      <c r="FT95" s="119">
        <f>SUM(FT96:FT102)</f>
        <v>0</v>
      </c>
      <c r="FU95" s="115"/>
      <c r="FV95" s="119">
        <f>SUM(FV96:FV102)</f>
        <v>0</v>
      </c>
      <c r="FW95" s="115"/>
      <c r="FX95" s="119">
        <f>SUM(FX96:FX102)</f>
        <v>0</v>
      </c>
      <c r="FY95" s="115"/>
      <c r="FZ95" s="119">
        <f>SUM(FZ96:FZ102)</f>
        <v>0</v>
      </c>
      <c r="GA95" s="115"/>
      <c r="GB95" s="119">
        <f>SUM(GB96:GB102)</f>
        <v>0</v>
      </c>
      <c r="GC95" s="115"/>
      <c r="GD95" s="119">
        <f>SUM(GD96:GD102)</f>
        <v>0</v>
      </c>
      <c r="GE95" s="115"/>
      <c r="GF95" s="119">
        <f>SUM(GF96:GF102)</f>
        <v>0</v>
      </c>
      <c r="GG95" s="115"/>
      <c r="GH95" s="119">
        <f>SUM(GH96:GH102)</f>
        <v>0</v>
      </c>
      <c r="GI95" s="108">
        <f t="shared" si="8"/>
        <v>0</v>
      </c>
      <c r="GJ95" s="117">
        <f t="shared" si="7"/>
        <v>0</v>
      </c>
      <c r="GK95" s="120"/>
    </row>
    <row r="96" ht="18.75" customHeight="1" spans="1:193">
      <c r="A96" s="125" t="s">
        <v>353</v>
      </c>
      <c r="B96" s="628" t="s">
        <v>354</v>
      </c>
      <c r="C96" s="126"/>
      <c r="D96" s="114"/>
      <c r="E96" s="115">
        <f>SUMIFS('1'!$N$10:$N$44,'1'!$A$10:$A$44,LOSS!$E$5,'1'!$M$10:$M$44,LOSS!$B96)+SUMIFS('1'!$P$10:$P$44,'1'!$A$10:$A$44,LOSS!$E$5,'1'!$O$10:$O$44,LOSS!$B96)</f>
        <v>0</v>
      </c>
      <c r="F96" s="116">
        <f>SUMIFS('1'!$K$10:$K$44,'1'!$A$10:$A$44,LOSS!$E$5,'1'!$M$10:$M$44,LOSS!$B96)+SUMIFS('1'!$L$10:$L$44,'1'!$A$10:$A$44,LOSS!$E$5,'1'!$O$10:$O$44,LOSS!$B96)</f>
        <v>0</v>
      </c>
      <c r="G96" s="115">
        <f>SUMIFS('1'!$N$10:$N$44,'1'!$A$10:$A$44,LOSS!$G$5,'1'!$M$10:$M$44,LOSS!$B96)+SUMIFS('1'!$P$10:$P$44,'1'!$A$10:$A$44,LOSS!$G$5,'1'!$O$10:$O$44,LOSS!$B96)</f>
        <v>0</v>
      </c>
      <c r="H96" s="116">
        <f>SUMIFS('1'!$K$10:$K$44,'1'!$A$10:$A$44,LOSS!$G$5,'1'!$M$10:$M$44,LOSS!$B96)+SUMIFS('1'!$L$10:$L$44,'1'!$A$10:$A$44,LOSS!$G$5,'1'!$O$10:$O$44,LOSS!$B96)</f>
        <v>0</v>
      </c>
      <c r="I96" s="115">
        <f>SUMIFS('1'!$N$10:$N$44,'1'!$A$10:$A$44,LOSS!$I$5,'1'!$M$10:$M$44,LOSS!$B96)+SUMIFS('1'!$P$10:$P$44,'1'!$A$10:$A$44,LOSS!$I$5,'1'!$O$10:$O$44,LOSS!$B96)</f>
        <v>0</v>
      </c>
      <c r="J96" s="116">
        <f>SUMIFS('1'!$K$10:$K$44,'1'!$A$10:$A$44,LOSS!$I$5,'1'!$M$10:$M$44,LOSS!$B96)+SUMIFS('1'!$L$10:$L$44,'1'!$A$10:$A$44,LOSS!$I$5,'1'!$O$10:$O$44,LOSS!$B96)</f>
        <v>0</v>
      </c>
      <c r="K96" s="115">
        <f>SUMIFS('2'!$N$10:$N$52,'2'!$A$10:$A$52,LOSS!$E$5,'2'!$M$10:$M$52,LOSS!$B96)+SUMIFS('2'!$P$10:$P$52,'2'!$A$10:$A$52,LOSS!$E$5,'2'!$O$10:$O$52,LOSS!$B96)</f>
        <v>0</v>
      </c>
      <c r="L96" s="116">
        <f>SUMIFS('2'!$K$10:$K$52,'2'!$A$10:$A$52,LOSS!$E$5,'2'!$M$10:$M$52,LOSS!$B96)+SUMIFS('2'!$L$10:$L$52,'2'!$A$10:$A$52,LOSS!$E$5,'2'!$O$10:$O$52,LOSS!$B96)</f>
        <v>0</v>
      </c>
      <c r="M96" s="115">
        <f>SUMIFS('2'!$N$10:$N$52,'2'!$A$10:$A$52,LOSS!$G$5,'2'!$M$10:$M$52,LOSS!$B96)+SUMIFS('2'!$P$10:$P$52,'2'!$A$10:$A$52,LOSS!$G$5,'2'!$O$10:$O$52,LOSS!$B96)</f>
        <v>0</v>
      </c>
      <c r="N96" s="116">
        <f>SUMIFS('2'!$K$10:$K$52,'2'!$A$10:$A$52,LOSS!$G$5,'2'!$M$10:$M$52,LOSS!$B96)+SUMIFS('2'!$L$10:$L$52,'2'!$A$10:$A$52,LOSS!$G$5,'2'!$O$10:$O$52,LOSS!$B96)</f>
        <v>0</v>
      </c>
      <c r="O96" s="115">
        <f>SUMIFS('2'!$N$10:$N$52,'2'!$A$10:$A$52,LOSS!$I$5,'2'!$M$10:$M$52,LOSS!$B96)+SUMIFS('2'!$P$10:$P$52,'2'!$A$10:$A$52,LOSS!$I$5,'2'!$O$10:$O$52,LOSS!$B96)</f>
        <v>0</v>
      </c>
      <c r="P96" s="116">
        <f>SUMIFS('2'!$K$10:$K$52,'2'!$A$10:$A$52,LOSS!$I$5,'2'!$M$10:$M$52,LOSS!$B96)+SUMIFS('2'!$L$10:$L$52,'2'!$A$10:$A$52,LOSS!$I$5,'2'!$O$10:$O$52,LOSS!$B96)</f>
        <v>0</v>
      </c>
      <c r="Q96" s="115">
        <f>SUMIFS('3'!$N$10:$N$44,'3'!$A$10:$A$44,LOSS!$E$5,'3'!$M$10:$M$44,LOSS!$B96)+SUMIFS('3'!$P$10:$P$44,'3'!$A$10:$A$44,LOSS!$E$5,'3'!$O$10:$O$44,LOSS!$B96)</f>
        <v>0</v>
      </c>
      <c r="R96" s="116">
        <f>SUMIFS('3'!$K$10:$K$44,'3'!$A$10:$A$44,LOSS!$E$5,'3'!$M$10:$M$44,LOSS!$B96)+SUMIFS('3'!$L$10:$L$44,'3'!$A$10:$A$44,LOSS!$E$5,'3'!$O$10:$O$44,LOSS!$B96)</f>
        <v>0</v>
      </c>
      <c r="S96" s="115">
        <f>SUMIFS('3'!$N$10:$N$44,'3'!$A$10:$A$44,LOSS!$G$5,'3'!$M$10:$M$44,LOSS!$B96)+SUMIFS('3'!$P$10:$P$44,'3'!$A$10:$A$44,LOSS!$G$5,'3'!$O$10:$O$44,LOSS!$B96)</f>
        <v>0</v>
      </c>
      <c r="T96" s="116">
        <f>SUMIFS('3'!$K$10:$K$44,'3'!$A$10:$A$44,LOSS!$G$5,'3'!$M$10:$M$44,LOSS!$B96)+SUMIFS('3'!$L$10:$L$44,'3'!$A$10:$A$44,LOSS!$G$5,'3'!$O$10:$O$44,LOSS!$B96)</f>
        <v>0</v>
      </c>
      <c r="U96" s="115">
        <f>SUMIFS('3'!$N$10:$N$44,'3'!$A$10:$A$44,LOSS!$I$5,'3'!$M$10:$M$44,LOSS!$B96)+SUMIFS('3'!$P$10:$P$44,'3'!$A$10:$A$44,LOSS!$I$5,'3'!$O$10:$O$44,LOSS!$B96)</f>
        <v>0</v>
      </c>
      <c r="V96" s="116">
        <f>SUMIFS('3'!$K$10:$K$44,'3'!$A$10:$A$44,LOSS!$I$5,'3'!$M$10:$M$44,LOSS!$B96)+SUMIFS('3'!$L$10:$L$44,'3'!$A$10:$A$44,LOSS!$I$5,'3'!$O$10:$O$44,LOSS!$B96)</f>
        <v>0</v>
      </c>
      <c r="W96" s="115">
        <f>SUMIFS('4'!$N$10:$N$44,'4'!$A$10:$A$44,LOSS!$E$5,'4'!$M$10:$M$44,LOSS!$B96)+SUMIFS('4'!$P$10:$P$44,'4'!$A$10:$A$44,LOSS!$E$5,'4'!$O$10:$O$44,LOSS!$B96)</f>
        <v>0</v>
      </c>
      <c r="X96" s="116">
        <f>SUMIFS('4'!$K$10:$K$44,'4'!$A$10:$A$44,LOSS!$E$5,'4'!$M$10:$M$44,LOSS!$B96)+SUMIFS('4'!$L$10:$L$44,'4'!$A$10:$A$44,LOSS!$E$5,'4'!$O$10:$O$44,LOSS!$B96)</f>
        <v>0</v>
      </c>
      <c r="Y96" s="115">
        <f>SUMIFS('4'!$N$10:$N$44,'4'!$A$10:$A$44,LOSS!$G$5,'4'!$M$10:$M$44,LOSS!$B96)+SUMIFS('4'!$P$10:$P$44,'4'!$A$10:$A$44,LOSS!$G$5,'4'!$O$10:$O$44,LOSS!$B96)</f>
        <v>0</v>
      </c>
      <c r="Z96" s="116">
        <f>SUMIFS('4'!$K$10:$K$44,'4'!$A$10:$A$44,LOSS!$G$5,'4'!$M$10:$M$44,LOSS!$B96)+SUMIFS('4'!$L$10:$L$44,'4'!$A$10:$A$44,LOSS!$G$5,'4'!$O$10:$O$44,LOSS!$B96)</f>
        <v>0</v>
      </c>
      <c r="AA96" s="115">
        <f>SUMIFS('4'!$N$10:$N$44,'4'!$A$10:$A$44,LOSS!$I$5,'4'!$M$10:$M$44,LOSS!$B96)+SUMIFS('4'!$P$10:$P$44,'4'!$A$10:$A$44,LOSS!$I$5,'4'!$O$10:$O$44,LOSS!$B96)</f>
        <v>0</v>
      </c>
      <c r="AB96" s="116">
        <f>SUMIFS('4'!$K$10:$K$44,'4'!$A$10:$A$44,LOSS!$I$5,'4'!$M$10:$M$44,LOSS!$B96)+SUMIFS('4'!$L$10:$L$44,'4'!$A$10:$A$44,LOSS!$I$5,'4'!$O$10:$O$44,LOSS!$B96)</f>
        <v>0</v>
      </c>
      <c r="AC96" s="115">
        <f>SUMIFS('5'!$N$10:$N$52,'5'!$A$10:$A$52,LOSS!$E$5,'5'!$M$10:$M$52,LOSS!$B96)+SUMIFS('5'!$P$10:$P$52,'5'!$A$10:$A$52,LOSS!$E$5,'5'!$O$10:$O$52,LOSS!$B96)</f>
        <v>0</v>
      </c>
      <c r="AD96" s="116">
        <f>SUMIFS('5'!$K$10:$K$52,'5'!$A$10:$A$52,LOSS!$E$5,'5'!$M$10:$M$52,LOSS!$B96)+SUMIFS('5'!$L$10:$L$52,'5'!$A$10:$A$52,LOSS!$E$5,'5'!$O$10:$O$52,LOSS!$B96)</f>
        <v>0</v>
      </c>
      <c r="AE96" s="115">
        <f>SUMIFS('5'!$N$10:$N$52,'5'!$A$10:$A$52,LOSS!$G$5,'5'!$M$10:$M$52,LOSS!$B96)+SUMIFS('5'!$P$10:$P$52,'5'!$A$10:$A$52,LOSS!$G$5,'5'!$O$10:$O$52,LOSS!$B96)</f>
        <v>0</v>
      </c>
      <c r="AF96" s="116">
        <f>SUMIFS('5'!$K$10:$K$52,'5'!$A$10:$A$52,LOSS!$G$5,'5'!$M$10:$M$52,LOSS!$B96)+SUMIFS('5'!$L$10:$L$52,'5'!$A$10:$A$52,LOSS!$G$5,'5'!$O$10:$O$52,LOSS!$B96)</f>
        <v>0</v>
      </c>
      <c r="AG96" s="115">
        <f>SUMIFS('5'!$N$10:$N$52,'5'!$A$10:$A$52,LOSS!$I$5,'5'!$M$10:$M$52,LOSS!$B96)+SUMIFS('5'!$P$10:$P$52,'5'!$A$10:$A$52,LOSS!$I$5,'5'!$O$10:$O$52,LOSS!$B96)</f>
        <v>0</v>
      </c>
      <c r="AH96" s="116">
        <f>SUMIFS('5'!$K$10:$K$52,'5'!$A$10:$A$52,LOSS!$I$5,'5'!$M$10:$M$52,LOSS!$B96)+SUMIFS('5'!$L$10:$L$52,'5'!$A$10:$A$52,LOSS!$I$5,'5'!$O$10:$O$52,LOSS!$B96)</f>
        <v>0</v>
      </c>
      <c r="AI96" s="115">
        <f>SUMIFS('6'!$N$10:$N$43,'6'!$A$10:$A$43,LOSS!$E$5,'6'!$M$10:$M$43,LOSS!$B96)+SUMIFS('6'!$P$10:$P$43,'6'!$A$10:$A$43,LOSS!$E$5,'6'!$O$10:$O$43,LOSS!$B96)</f>
        <v>0</v>
      </c>
      <c r="AJ96" s="116">
        <f>SUMIFS('6'!$K$10:$K$43,'6'!$A$10:$A$43,LOSS!$E$5,'6'!$M$10:$M$43,LOSS!$B96)+SUMIFS('6'!$L$10:$L$43,'6'!$A$10:$A$43,LOSS!$E$5,'6'!$O$10:$O$43,LOSS!$B96)</f>
        <v>0</v>
      </c>
      <c r="AK96" s="115">
        <f>SUMIFS('6'!$N$10:$N$43,'6'!$A$10:$A$43,LOSS!$G$5,'6'!$M$10:$M$43,LOSS!$B96)+SUMIFS('6'!$P$10:$P$43,'6'!$A$10:$A$43,LOSS!$G$5,'6'!$O$10:$O$43,LOSS!$B96)</f>
        <v>0</v>
      </c>
      <c r="AL96" s="116">
        <f>SUMIFS('6'!$K$10:$K$43,'6'!$A$10:$A$43,LOSS!$G$5,'6'!$M$10:$M$43,LOSS!$B96)+SUMIFS('6'!$L$10:$L$43,'6'!$A$10:$A$43,LOSS!$G$5,'6'!$O$10:$O$43,LOSS!$B96)</f>
        <v>0</v>
      </c>
      <c r="AM96" s="115">
        <f>SUMIFS('6'!$N$10:$N$43,'6'!$A$10:$A$43,LOSS!$I$5,'6'!$M$10:$M$43,LOSS!$B96)+SUMIFS('6'!$P$10:$P$43,'6'!$A$10:$A$43,LOSS!$I$5,'6'!$O$10:$O$43,LOSS!$B96)</f>
        <v>0</v>
      </c>
      <c r="AN96" s="116">
        <f>SUMIFS('6'!$K$10:$K$43,'6'!$A$10:$A$43,LOSS!$I$5,'6'!$M$10:$M$43,LOSS!$B96)+SUMIFS('6'!$L$10:$L$43,'6'!$A$10:$A$43,LOSS!$I$5,'6'!$O$10:$O$43,LOSS!$B96)</f>
        <v>0</v>
      </c>
      <c r="AO96" s="115">
        <f>SUMIFS('7'!$N$10:$N$44,'7'!$A$10:$A$44,LOSS!$E$5,'7'!$M$10:$M$44,LOSS!$B96)+SUMIFS('7'!$P$10:$P$44,'7'!$A$10:$A$44,LOSS!$E$5,'7'!$O$10:$O$44,LOSS!$B96)</f>
        <v>0</v>
      </c>
      <c r="AP96" s="116">
        <f>SUMIFS('7'!$K$10:$K$44,'7'!$A$10:$A$44,LOSS!$E$5,'7'!$M$10:$M$44,LOSS!$B96)+SUMIFS('7'!$L$10:$L$44,'7'!$A$10:$A$44,LOSS!$E$5,'7'!$O$10:$O$44,LOSS!$B96)</f>
        <v>0</v>
      </c>
      <c r="AQ96" s="115">
        <f>SUMIFS('7'!$N$10:$N$44,'7'!$A$10:$A$44,LOSS!$G$5,'7'!$M$10:$M$44,LOSS!$B96)+SUMIFS('7'!$P$10:$P$44,'7'!$A$10:$A$44,LOSS!$G$5,'7'!$O$10:$O$44,LOSS!$B96)</f>
        <v>0</v>
      </c>
      <c r="AR96" s="116">
        <f>SUMIFS('7'!$K$10:$K$44,'7'!$A$10:$A$44,LOSS!$G$5,'7'!$M$10:$M$44,LOSS!$B96)+SUMIFS('7'!$L$10:$L$44,'7'!$A$10:$A$44,LOSS!$G$5,'7'!$O$10:$O$44,LOSS!$B96)</f>
        <v>0</v>
      </c>
      <c r="AS96" s="115">
        <f>SUMIFS('7'!$N$10:$N$44,'7'!$A$10:$A$44,LOSS!$I$5,'7'!$M$10:$M$44,LOSS!$B96)+SUMIFS('7'!$P$10:$P$44,'7'!$A$10:$A$44,LOSS!$I$5,'7'!$O$10:$O$44,LOSS!$B96)</f>
        <v>0</v>
      </c>
      <c r="AT96" s="116">
        <f>SUMIFS('7'!$K$10:$K$44,'7'!$A$10:$A$44,LOSS!$I$5,'7'!$M$10:$M$44,LOSS!$B96)+SUMIFS('7'!$L$10:$L$44,'7'!$A$10:$A$44,LOSS!$I$5,'7'!$O$10:$O$44,LOSS!$B96)</f>
        <v>0</v>
      </c>
      <c r="AU96" s="115">
        <f>SUMIFS('8'!$N$10:$N$43,'8'!$A$10:$A$43,LOSS!$E$5,'8'!$M$10:$M$43,LOSS!$B96)+SUMIFS('8'!$P$10:$P$43,'8'!$A$10:$A$43,LOSS!$E$5,'8'!$O$10:$O$43,LOSS!$B96)</f>
        <v>0</v>
      </c>
      <c r="AV96" s="116">
        <f>SUMIFS('8'!$K$10:$K$43,'8'!$A$10:$A$43,LOSS!$E$5,'8'!$M$10:$M$43,LOSS!$B96)+SUMIFS('8'!$L$10:$L$43,'8'!$A$10:$A$43,LOSS!$E$5,'8'!$O$10:$O$43,LOSS!$B96)</f>
        <v>0</v>
      </c>
      <c r="AW96" s="115">
        <f>SUMIFS('8'!$N$10:$N$43,'8'!$A$10:$A$43,LOSS!$G$5,'8'!$M$10:$M$43,LOSS!$B96)+SUMIFS('8'!$P$10:$P$43,'8'!$A$10:$A$43,LOSS!$G$5,'8'!$O$10:$O$43,LOSS!$B96)</f>
        <v>0</v>
      </c>
      <c r="AX96" s="116">
        <f>SUMIFS('8'!$K$10:$K$43,'8'!$A$10:$A$43,LOSS!$G$5,'8'!$M$10:$M$43,LOSS!$B96)+SUMIFS('8'!$L$10:$L$43,'8'!$A$10:$A$43,LOSS!$G$5,'8'!$O$10:$O$43,LOSS!$B96)</f>
        <v>0</v>
      </c>
      <c r="AY96" s="115">
        <f>SUMIFS('8'!$N$10:$N$43,'8'!$A$10:$A$43,LOSS!$I$5,'8'!$M$10:$M$43,LOSS!$B96)+SUMIFS('8'!$P$10:$P$43,'8'!$A$10:$A$43,LOSS!$I$5,'8'!$O$10:$O$43,LOSS!$B96)</f>
        <v>0</v>
      </c>
      <c r="AZ96" s="116">
        <f>SUMIFS('8'!$K$10:$K$43,'8'!$A$10:$A$43,LOSS!$I$5,'8'!$M$10:$M$43,LOSS!$B96)+SUMIFS('8'!$L$10:$L$43,'8'!$A$10:$A$43,LOSS!$I$5,'8'!$O$10:$O$43,LOSS!$B96)</f>
        <v>0</v>
      </c>
      <c r="BA96" s="115">
        <f>SUMIFS('9'!$N$10:$N$51,'9'!$A$10:$A$51,LOSS!$E$5,'9'!$M$10:$M$51,LOSS!$B96)+SUMIFS('9'!$P$10:$P$51,'9'!$A$10:$A$51,LOSS!$E$5,'9'!$O$10:$O$51,LOSS!$B96)</f>
        <v>0</v>
      </c>
      <c r="BB96" s="116">
        <f>SUMIFS('9'!$K$10:$K$51,'9'!$A$10:$A$51,LOSS!$E$5,'9'!$M$10:$M$51,LOSS!$B96)+SUMIFS('9'!$L$10:$L$51,'9'!$A$10:$A$51,LOSS!$E$5,'9'!$O$10:$O$51,LOSS!$B96)</f>
        <v>0</v>
      </c>
      <c r="BC96" s="115">
        <f>SUMIFS('9'!$N$10:$N$51,'9'!$A$10:$A$51,LOSS!$G$5,'9'!$M$10:$M$51,LOSS!$B96)+SUMIFS('9'!$P$10:$P$51,'9'!$A$10:$A$51,LOSS!$G$5,'9'!$O$10:$O$51,LOSS!$B96)</f>
        <v>0</v>
      </c>
      <c r="BD96" s="116">
        <f>SUMIFS('9'!$K$10:$K$51,'9'!$A$10:$A$51,LOSS!$G$5,'9'!$M$10:$M$51,LOSS!$B96)+SUMIFS('9'!$L$10:$L$51,'9'!$A$10:$A$51,LOSS!$G$5,'9'!$O$10:$O$51,LOSS!$B96)</f>
        <v>0</v>
      </c>
      <c r="BE96" s="115">
        <f>SUMIFS('9'!$N$10:$N$51,'9'!$A$10:$A$51,LOSS!$I$5,'9'!$M$10:$M$51,LOSS!$B96)+SUMIFS('9'!$P$10:$P$51,'9'!$A$10:$A$51,LOSS!$I$5,'9'!$O$10:$O$51,LOSS!$B96)</f>
        <v>0</v>
      </c>
      <c r="BF96" s="116">
        <f>SUMIFS('9'!$K$10:$K$51,'9'!$A$10:$A$51,LOSS!$I$5,'9'!$M$10:$M$51,LOSS!$B96)+SUMIFS('9'!$L$10:$L$51,'9'!$A$10:$A$51,LOSS!$I$5,'9'!$O$10:$O$51,LOSS!$B96)</f>
        <v>0</v>
      </c>
      <c r="BG96" s="115">
        <f>SUMIFS('10'!$N$10:$N$44,'10'!$A$10:$A$44,LOSS!$E$5,'10'!$M$10:$M$44,LOSS!$B96)+SUMIFS('10'!$P$10:$P$44,'10'!$A$10:$A$44,LOSS!$E$5,'10'!$O$10:$O$44,LOSS!$B96)</f>
        <v>0</v>
      </c>
      <c r="BH96" s="116">
        <f>SUMIFS('10'!$K$10:$K$44,'10'!$A$10:$A$44,LOSS!$E$5,'10'!$M$10:$M$44,LOSS!$B96)+SUMIFS('10'!$L$10:$L$44,'10'!$A$10:$A$44,LOSS!$E$5,'10'!$O$10:$O$44,LOSS!$B96)</f>
        <v>0</v>
      </c>
      <c r="BI96" s="115">
        <f>SUMIFS('10'!$N$10:$N$44,'10'!$A$10:$A$44,LOSS!$G$5,'10'!$M$10:$M$44,LOSS!$B96)+SUMIFS('10'!$P$10:$P$44,'10'!$A$10:$A$44,LOSS!$G$5,'10'!$O$10:$O$44,LOSS!$B96)</f>
        <v>0</v>
      </c>
      <c r="BJ96" s="116">
        <f>SUMIFS('10'!$K$10:$K$44,'10'!$A$10:$A$44,LOSS!$G$5,'10'!$M$10:$M$44,LOSS!$B96)+SUMIFS('10'!$L$10:$L$44,'10'!$A$10:$A$44,LOSS!$G$5,'10'!$O$10:$O$44,LOSS!$B96)</f>
        <v>0</v>
      </c>
      <c r="BK96" s="115">
        <f>SUMIFS('10'!$N$10:$N$44,'10'!$A$10:$A$44,LOSS!$I$5,'10'!$M$10:$M$44,LOSS!$B96)+SUMIFS('10'!$P$10:$P$44,'10'!$A$10:$A$44,LOSS!$I$5,'10'!$O$10:$O$44,LOSS!$B96)</f>
        <v>0</v>
      </c>
      <c r="BL96" s="116">
        <f>SUMIFS('10'!$K$10:$K$44,'10'!$A$10:$A$44,LOSS!$I$5,'10'!$M$10:$M$44,LOSS!$B96)+SUMIFS('10'!$L$10:$L$44,'10'!$A$10:$A$44,LOSS!$I$5,'10'!$O$10:$O$44,LOSS!$B96)</f>
        <v>0</v>
      </c>
      <c r="BM96" s="115">
        <f>SUMIFS('11'!$N$10:$N$43,'11'!$A$10:$A$43,LOSS!$E$5,'11'!$M$10:$M$43,LOSS!$B96)+SUMIFS('11'!$P$10:$P$43,'11'!$A$10:$A$43,LOSS!$E$5,'11'!$O$10:$O$43,LOSS!$B96)</f>
        <v>0</v>
      </c>
      <c r="BN96" s="116">
        <f>SUMIFS('11'!$K$10:$K$43,'11'!$A$10:$A$43,LOSS!$E$5,'11'!$M$10:$M$43,LOSS!$B96)+SUMIFS('11'!$L$10:$L$43,'11'!$A$10:$A$43,LOSS!$E$5,'11'!$O$10:$O$43,LOSS!$B96)</f>
        <v>0</v>
      </c>
      <c r="BO96" s="115">
        <f>SUMIFS('11'!$N$10:$N$43,'11'!$A$10:$A$43,LOSS!$G$5,'11'!$M$10:$M$43,LOSS!$B96)+SUMIFS('11'!$P$10:$P$43,'11'!$A$10:$A$43,LOSS!$G$5,'11'!$O$10:$O$43,LOSS!$B96)</f>
        <v>0</v>
      </c>
      <c r="BP96" s="116">
        <f>SUMIFS('11'!$K$10:$K$43,'11'!$A$10:$A$43,LOSS!$G$5,'11'!$M$10:$M$43,LOSS!$B96)+SUMIFS('11'!$L$10:$L$43,'11'!$A$10:$A$43,LOSS!$G$5,'11'!$O$10:$O$43,LOSS!$B96)</f>
        <v>0</v>
      </c>
      <c r="BQ96" s="115">
        <f>SUMIFS('11'!$N$10:$N$43,'11'!$A$10:$A$43,LOSS!$I$5,'11'!$M$10:$M$43,LOSS!$B96)+SUMIFS('11'!$P$10:$P$43,'11'!$A$10:$A$43,LOSS!$I$5,'11'!$O$10:$O$43,LOSS!$B96)</f>
        <v>0</v>
      </c>
      <c r="BR96" s="116">
        <f>SUMIFS('11'!$K$10:$K$43,'11'!$A$10:$A$43,LOSS!$I$5,'11'!$M$10:$M$43,LOSS!$B96)+SUMIFS('11'!$L$10:$L$43,'11'!$A$10:$A$43,LOSS!$I$5,'11'!$O$10:$O$43,LOSS!$B96)</f>
        <v>0</v>
      </c>
      <c r="BS96" s="115">
        <f>SUMIFS('12'!$N$10:$N$44,'12'!$A$10:$A$44,LOSS!$E$5,'12'!$M$10:$M$44,LOSS!$B96)+SUMIFS('12'!$P$10:$P$44,'12'!$A$10:$A$44,LOSS!$E$5,'12'!$O$10:$O$44,LOSS!$B96)</f>
        <v>0</v>
      </c>
      <c r="BT96" s="116">
        <f>SUMIFS('12'!$K$10:$K$44,'12'!$A$10:$A$44,LOSS!$E$5,'12'!$M$10:$M$44,LOSS!$B96)+SUMIFS('12'!$L$10:$L$44,'12'!$A$10:$A$44,LOSS!$E$5,'12'!$O$10:$O$44,LOSS!$B96)</f>
        <v>0</v>
      </c>
      <c r="BU96" s="115">
        <f>SUMIFS('12'!$N$10:$N$44,'12'!$A$10:$A$44,LOSS!$G$5,'12'!$M$10:$M$44,LOSS!$B96)+SUMIFS('12'!$P$10:$P$44,'12'!$A$10:$A$44,LOSS!$G$5,'12'!$O$10:$O$44,LOSS!$B96)</f>
        <v>0</v>
      </c>
      <c r="BV96" s="116">
        <f>SUMIFS('12'!$K$10:$K$44,'12'!$A$10:$A$44,LOSS!$G$5,'12'!$M$10:$M$44,LOSS!$B96)+SUMIFS('12'!$L$10:$L$44,'12'!$A$10:$A$44,LOSS!$G$5,'12'!$O$10:$O$44,LOSS!$B96)</f>
        <v>0</v>
      </c>
      <c r="BW96" s="115">
        <f>SUMIFS('12'!$N$10:$N$44,'12'!$A$10:$A$44,LOSS!$I$5,'12'!$M$10:$M$44,LOSS!$B96)+SUMIFS('12'!$P$10:$P$44,'12'!$A$10:$A$44,LOSS!$I$5,'12'!$O$10:$O$44,LOSS!$B96)</f>
        <v>0</v>
      </c>
      <c r="BX96" s="116">
        <f>SUMIFS('12'!$K$10:$K$44,'12'!$A$10:$A$44,LOSS!$I$5,'12'!$M$10:$M$44,LOSS!$B96)+SUMIFS('12'!$L$10:$L$44,'12'!$A$10:$A$44,LOSS!$I$5,'12'!$O$10:$O$44,LOSS!$B96)</f>
        <v>0</v>
      </c>
      <c r="BY96" s="115">
        <f>SUMIFS('13'!$N$10:$N$44,'13'!$A$10:$A$44,LOSS!$E$5,'13'!$M$10:$M$44,LOSS!$B96)+SUMIFS('13'!$P$10:$P$44,'13'!$A$10:$A$44,LOSS!$E$5,'13'!$O$10:$O$44,LOSS!$B96)</f>
        <v>0</v>
      </c>
      <c r="BZ96" s="116">
        <f>SUMIFS('13'!$K$10:$K$44,'13'!$A$10:$A$44,LOSS!$E$5,'13'!$M$10:$M$44,LOSS!$B96)+SUMIFS('13'!$L$10:$L$44,'13'!$A$10:$A$44,LOSS!$E$5,'13'!$O$10:$O$44,LOSS!$B96)</f>
        <v>0</v>
      </c>
      <c r="CA96" s="115">
        <f>SUMIFS('13'!$N$10:$N$44,'13'!$A$10:$A$44,LOSS!$G$5,'13'!$M$10:$M$44,LOSS!$B96)+SUMIFS('13'!$P$10:$P$44,'13'!$A$10:$A$44,LOSS!$G$5,'13'!$O$10:$O$44,LOSS!$B96)</f>
        <v>0</v>
      </c>
      <c r="CB96" s="116">
        <f>SUMIFS('13'!$K$10:$K$44,'13'!$A$10:$A$44,LOSS!$G$5,'13'!$M$10:$M$44,LOSS!$B96)+SUMIFS('13'!$L$10:$L$44,'13'!$A$10:$A$44,LOSS!$G$5,'13'!$O$10:$O$44,LOSS!$B96)</f>
        <v>0</v>
      </c>
      <c r="CC96" s="115">
        <f>SUMIFS('13'!$N$10:$N$44,'13'!$A$10:$A$44,LOSS!$I$5,'13'!$M$10:$M$44,LOSS!$B96)+SUMIFS('13'!$P$10:$P$44,'13'!$A$10:$A$44,LOSS!$I$5,'13'!$O$10:$O$44,LOSS!$B96)</f>
        <v>0</v>
      </c>
      <c r="CD96" s="116">
        <f>SUMIFS('13'!$K$10:$K$44,'13'!$A$10:$A$44,LOSS!$I$5,'13'!$M$10:$M$44,LOSS!$B96)+SUMIFS('13'!$L$10:$L$44,'13'!$A$10:$A$44,LOSS!$I$5,'13'!$O$10:$O$44,LOSS!$B96)</f>
        <v>0</v>
      </c>
      <c r="CE96" s="115">
        <f>SUMIFS('14'!$N$10:$N$44,'14'!$A$10:$A$44,LOSS!$E$5,'14'!$M$10:$M$44,LOSS!$B96)+SUMIFS('14'!$P$10:$P$44,'14'!$A$10:$A$44,LOSS!$E$5,'14'!$O$10:$O$44,LOSS!$B96)</f>
        <v>0</v>
      </c>
      <c r="CF96" s="116">
        <f>SUMIFS('14'!$K$10:$K$44,'14'!$A$10:$A$44,LOSS!$E$5,'14'!$M$10:$M$44,LOSS!$B96)+SUMIFS('14'!$L$10:$L$44,'14'!$A$10:$A$44,LOSS!$E$5,'14'!$O$10:$O$44,LOSS!$B96)</f>
        <v>0</v>
      </c>
      <c r="CG96" s="115">
        <f>SUMIFS('14'!$N$10:$N$44,'14'!$A$10:$A$44,LOSS!$G$5,'14'!$M$10:$M$44,LOSS!$B96)+SUMIFS('14'!$P$10:$P$44,'14'!$A$10:$A$44,LOSS!$G$5,'14'!$O$10:$O$44,LOSS!$B96)</f>
        <v>0</v>
      </c>
      <c r="CH96" s="116">
        <f>SUMIFS('14'!$K$10:$K$44,'14'!$A$10:$A$44,LOSS!$G$5,'14'!$M$10:$M$44,LOSS!$B96)+SUMIFS('14'!$L$10:$L$44,'14'!$A$10:$A$44,LOSS!$G$5,'14'!$O$10:$O$44,LOSS!$B96)</f>
        <v>0</v>
      </c>
      <c r="CI96" s="115">
        <f>SUMIFS('14'!$N$10:$N$44,'14'!$A$10:$A$44,LOSS!$I$5,'14'!$M$10:$M$44,LOSS!$B96)+SUMIFS('14'!$P$10:$P$44,'14'!$A$10:$A$44,LOSS!$I$5,'14'!$O$10:$O$44,LOSS!$B96)</f>
        <v>0</v>
      </c>
      <c r="CJ96" s="116">
        <f>SUMIFS('14'!$K$10:$K$44,'14'!$A$10:$A$44,LOSS!$I$5,'14'!$M$10:$M$44,LOSS!$B96)+SUMIFS('14'!$L$10:$L$44,'14'!$A$10:$A$44,LOSS!$I$5,'14'!$O$10:$O$44,LOSS!$B96)</f>
        <v>0</v>
      </c>
      <c r="CK96" s="115">
        <f>SUMIFS('15'!$N$10:$N$44,'15'!$A$10:$A$44,LOSS!$E$5,'15'!$M$10:$M$44,LOSS!$B96)+SUMIFS('15'!$P$10:$P$44,'15'!$A$10:$A$44,LOSS!$E$5,'15'!$O$10:$O$44,LOSS!$B96)</f>
        <v>0</v>
      </c>
      <c r="CL96" s="116">
        <f>SUMIFS('15'!$K$10:$K$44,'15'!$A$10:$A$44,LOSS!$E$5,'15'!$M$10:$M$44,LOSS!$B96)+SUMIFS('15'!$L$10:$L$44,'15'!$A$10:$A$44,LOSS!$E$5,'15'!$O$10:$O$44,LOSS!$B96)</f>
        <v>0</v>
      </c>
      <c r="CM96" s="115">
        <f>SUMIFS('15'!$N$10:$N$44,'15'!$A$10:$A$44,LOSS!$G$5,'15'!$M$10:$M$44,LOSS!$B96)+SUMIFS('15'!$P$10:$P$44,'15'!$A$10:$A$44,LOSS!$G$5,'15'!$O$10:$O$44,LOSS!$B96)</f>
        <v>0</v>
      </c>
      <c r="CN96" s="116">
        <f>SUMIFS('15'!$K$10:$K$44,'15'!$A$10:$A$44,LOSS!$G$5,'15'!$M$10:$M$44,LOSS!$B96)+SUMIFS('15'!$L$10:$L$44,'15'!$A$10:$A$44,LOSS!$G$5,'15'!$O$10:$O$44,LOSS!$B96)</f>
        <v>0</v>
      </c>
      <c r="CO96" s="115">
        <f>SUMIFS('15'!$N$10:$N$44,'15'!$A$10:$A$44,LOSS!$I$5,'15'!$M$10:$M$44,LOSS!$B96)+SUMIFS('15'!$P$10:$P$44,'15'!$A$10:$A$44,LOSS!$I$5,'15'!$O$10:$O$44,LOSS!$B96)</f>
        <v>0</v>
      </c>
      <c r="CP96" s="116">
        <f>SUMIFS('15'!$K$10:$K$44,'15'!$A$10:$A$44,LOSS!$I$5,'15'!$M$10:$M$44,LOSS!$B96)+SUMIFS('15'!$L$10:$L$44,'15'!$A$10:$A$44,LOSS!$I$5,'15'!$O$10:$O$44,LOSS!$B96)</f>
        <v>0</v>
      </c>
      <c r="CQ96" s="115">
        <f>SUMIFS('16'!$N$10:$N$44,'16'!$A$10:$A$44,LOSS!$E$5,'16'!$M$10:$M$44,LOSS!$B96)+SUMIFS('16'!$P$10:$P$44,'16'!$A$10:$A$44,LOSS!$E$5,'16'!$O$10:$O$44,LOSS!$B96)</f>
        <v>0</v>
      </c>
      <c r="CR96" s="116">
        <f>SUMIFS('16'!$K$10:$K$44,'16'!$A$10:$A$44,LOSS!$E$5,'16'!$M$10:$M$44,LOSS!$B96)+SUMIFS('16'!$L$10:$L$44,'16'!$A$10:$A$44,LOSS!$E$5,'16'!$O$10:$O$44,LOSS!$B96)</f>
        <v>0</v>
      </c>
      <c r="CS96" s="115">
        <f>SUMIFS('16'!$N$10:$N$44,'16'!$A$10:$A$44,LOSS!$G$5,'16'!$M$10:$M$44,LOSS!$B96)+SUMIFS('16'!$P$10:$P$44,'16'!$A$10:$A$44,LOSS!$G$5,'16'!$O$10:$O$44,LOSS!$B96)</f>
        <v>0</v>
      </c>
      <c r="CT96" s="116">
        <f>SUMIFS('16'!$K$10:$K$44,'16'!$A$10:$A$44,LOSS!$G$5,'16'!$M$10:$M$44,LOSS!$B96)+SUMIFS('16'!$L$10:$L$44,'16'!$A$10:$A$44,LOSS!$G$5,'16'!$O$10:$O$44,LOSS!$B96)</f>
        <v>0</v>
      </c>
      <c r="CU96" s="115">
        <f>SUMIFS('16'!$N$10:$N$44,'16'!$A$10:$A$44,LOSS!$I$5,'16'!$M$10:$M$44,LOSS!$B96)+SUMIFS('16'!$P$10:$P$44,'16'!$A$10:$A$44,LOSS!$I$5,'16'!$O$10:$O$44,LOSS!$B96)</f>
        <v>0</v>
      </c>
      <c r="CV96" s="116">
        <f>SUMIFS('16'!$K$10:$K$44,'16'!$A$10:$A$44,LOSS!$I$5,'16'!$M$10:$M$44,LOSS!$B96)+SUMIFS('16'!$L$10:$L$44,'16'!$A$10:$A$44,LOSS!$I$5,'16'!$O$10:$O$44,LOSS!$B96)</f>
        <v>0</v>
      </c>
      <c r="CW96" s="115">
        <f>SUMIFS('17'!$N$10:$N$44,'17'!$A$10:$A$44,LOSS!$E$5,'17'!$M$10:$M$44,LOSS!$B96)+SUMIFS('17'!$P$10:$P$44,'17'!$A$10:$A$44,LOSS!$E$5,'17'!$O$10:$O$44,LOSS!$B96)</f>
        <v>0</v>
      </c>
      <c r="CX96" s="116">
        <f>SUMIFS('17'!$K$10:$K$44,'17'!$A$10:$A$44,LOSS!$E$5,'17'!$M$10:$M$44,LOSS!$B96)+SUMIFS('17'!$L$10:$L$44,'17'!$A$10:$A$44,LOSS!$E$5,'17'!$O$10:$O$44,LOSS!$B96)</f>
        <v>0</v>
      </c>
      <c r="CY96" s="115">
        <f>SUMIFS('17'!$N$10:$N$44,'17'!$A$10:$A$44,LOSS!$G$5,'17'!$M$10:$M$44,LOSS!$B96)+SUMIFS('17'!$P$10:$P$44,'17'!$A$10:$A$44,LOSS!$G$5,'17'!$O$10:$O$44,LOSS!$B96)</f>
        <v>0</v>
      </c>
      <c r="CZ96" s="116">
        <f>SUMIFS('17'!$K$10:$K$44,'17'!$A$10:$A$44,LOSS!$G$5,'17'!$M$10:$M$44,LOSS!$B96)+SUMIFS('17'!$L$10:$L$44,'17'!$A$10:$A$44,LOSS!$G$5,'17'!$O$10:$O$44,LOSS!$B96)</f>
        <v>0</v>
      </c>
      <c r="DA96" s="115">
        <f>SUMIFS('17'!$N$10:$N$44,'17'!$A$10:$A$44,LOSS!$I$5,'17'!$M$10:$M$44,LOSS!$B96)+SUMIFS('17'!$P$10:$P$44,'17'!$A$10:$A$44,LOSS!$I$5,'17'!$O$10:$O$44,LOSS!$B96)</f>
        <v>0</v>
      </c>
      <c r="DB96" s="116">
        <f>SUMIFS('17'!$K$10:$K$44,'17'!$A$10:$A$44,LOSS!$I$5,'17'!$M$10:$M$44,LOSS!$B96)+SUMIFS('17'!$L$10:$L$44,'17'!$A$10:$A$44,LOSS!$I$5,'17'!$O$10:$O$44,LOSS!$B96)</f>
        <v>0</v>
      </c>
      <c r="DC96" s="115">
        <f>SUMIFS('18'!$N$10:$N$44,'18'!$A$10:$A$44,LOSS!$E$5,'18'!$M$10:$M$44,LOSS!$B96)+SUMIFS('18'!$P$10:$P$44,'18'!$A$10:$A$44,LOSS!$E$5,'18'!$O$10:$O$44,LOSS!$B96)</f>
        <v>0</v>
      </c>
      <c r="DD96" s="116">
        <f>SUMIFS('18'!$K$10:$K$44,'18'!$A$10:$A$44,LOSS!$E$5,'18'!$M$10:$M$44,LOSS!$B96)+SUMIFS('18'!$L$10:$L$44,'18'!$A$10:$A$44,LOSS!$E$5,'18'!$O$10:$O$44,LOSS!$B96)</f>
        <v>0</v>
      </c>
      <c r="DE96" s="115">
        <f>SUMIFS('18'!$N$10:$N$44,'18'!$A$10:$A$44,LOSS!$G$5,'18'!$M$10:$M$44,LOSS!$B96)+SUMIFS('18'!$P$10:$P$44,'18'!$A$10:$A$44,LOSS!$G$5,'18'!$O$10:$O$44,LOSS!$B96)</f>
        <v>0</v>
      </c>
      <c r="DF96" s="116">
        <f>SUMIFS('18'!$K$10:$K$44,'18'!$A$10:$A$44,LOSS!$G$5,'18'!$M$10:$M$44,LOSS!$B96)+SUMIFS('18'!$L$10:$L$44,'18'!$A$10:$A$44,LOSS!$G$5,'18'!$O$10:$O$44,LOSS!$B96)</f>
        <v>0</v>
      </c>
      <c r="DG96" s="115">
        <f>SUMIFS('18'!$N$10:$N$44,'18'!$A$10:$A$44,LOSS!$I$5,'18'!$M$10:$M$44,LOSS!$B96)+SUMIFS('18'!$P$10:$P$44,'18'!$A$10:$A$44,LOSS!$I$5,'18'!$O$10:$O$44,LOSS!$B96)</f>
        <v>0</v>
      </c>
      <c r="DH96" s="116">
        <f>SUMIFS('18'!$K$10:$K$44,'18'!$A$10:$A$44,LOSS!$I$5,'18'!$M$10:$M$44,LOSS!$B96)+SUMIFS('18'!$L$10:$L$44,'18'!$A$10:$A$44,LOSS!$I$5,'18'!$O$10:$O$44,LOSS!$B96)</f>
        <v>0</v>
      </c>
      <c r="DI96" s="115">
        <f>SUMIFS('19'!$N$10:$N$44,'19'!$A$10:$A$44,LOSS!$E$5,'19'!$M$10:$M$44,LOSS!$B96)+SUMIFS('19'!$P$10:$P$44,'19'!$A$10:$A$44,LOSS!$E$5,'19'!$O$10:$O$44,LOSS!$B96)</f>
        <v>0</v>
      </c>
      <c r="DJ96" s="116">
        <f>SUMIFS('19'!$K$10:$K$44,'19'!$A$10:$A$44,LOSS!$E$5,'19'!$M$10:$M$44,LOSS!$B96)+SUMIFS('19'!$L$10:$L$44,'19'!$A$10:$A$44,LOSS!$E$5,'19'!$O$10:$O$44,LOSS!$B96)</f>
        <v>0</v>
      </c>
      <c r="DK96" s="115">
        <f>SUMIFS('19'!$N$10:$N$44,'19'!$A$10:$A$44,LOSS!$G$5,'19'!$M$10:$M$44,LOSS!$B96)+SUMIFS('19'!$P$10:$P$44,'19'!$A$10:$A$44,LOSS!$G$5,'19'!$O$10:$O$44,LOSS!$B96)</f>
        <v>0</v>
      </c>
      <c r="DL96" s="116">
        <f>SUMIFS('19'!$K$10:$K$44,'19'!$A$10:$A$44,LOSS!$G$5,'19'!$M$10:$M$44,LOSS!$B96)+SUMIFS('19'!$L$10:$L$44,'19'!$A$10:$A$44,LOSS!$G$5,'19'!$O$10:$O$44,LOSS!$B96)</f>
        <v>0</v>
      </c>
      <c r="DM96" s="115">
        <f>SUMIFS('19'!$N$10:$N$44,'19'!$A$10:$A$44,LOSS!$I$5,'19'!$M$10:$M$44,LOSS!$B96)+SUMIFS('19'!$P$10:$P$44,'19'!$A$10:$A$44,LOSS!$I$5,'19'!$O$10:$O$44,LOSS!$B96)</f>
        <v>0</v>
      </c>
      <c r="DN96" s="116">
        <f>SUMIFS('19'!$K$10:$K$44,'19'!$A$10:$A$44,LOSS!$I$5,'19'!$M$10:$M$44,LOSS!$B96)+SUMIFS('19'!$L$10:$L$44,'19'!$A$10:$A$44,LOSS!$I$5,'19'!$O$10:$O$44,LOSS!$B96)</f>
        <v>0</v>
      </c>
      <c r="DO96" s="115">
        <f>SUMIFS('20'!$N$10:$N$44,'20'!$A$10:$A$44,LOSS!$E$5,'20'!$M$10:$M$44,LOSS!$B96)+SUMIFS('20'!$P$10:$P$44,'20'!$A$10:$A$44,LOSS!$E$5,'20'!$O$10:$O$44,LOSS!$B96)</f>
        <v>0</v>
      </c>
      <c r="DP96" s="116">
        <f>SUMIFS('20'!$K$10:$K$44,'20'!$A$10:$A$44,LOSS!$E$5,'20'!$M$10:$M$44,LOSS!$B96)+SUMIFS('20'!$L$10:$L$44,'20'!$A$10:$A$44,LOSS!$E$5,'20'!$O$10:$O$44,LOSS!$B96)</f>
        <v>0</v>
      </c>
      <c r="DQ96" s="115">
        <f>SUMIFS('20'!$N$10:$N$44,'20'!$A$10:$A$44,LOSS!$G$5,'20'!$M$10:$M$44,LOSS!$B96)+SUMIFS('20'!$P$10:$P$44,'20'!$A$10:$A$44,LOSS!$G$5,'20'!$O$10:$O$44,LOSS!$B96)</f>
        <v>0</v>
      </c>
      <c r="DR96" s="116">
        <f>SUMIFS('20'!$K$10:$K$44,'20'!$A$10:$A$44,LOSS!$G$5,'20'!$M$10:$M$44,LOSS!$B96)+SUMIFS('20'!$L$10:$L$44,'20'!$A$10:$A$44,LOSS!$G$5,'20'!$O$10:$O$44,LOSS!$B96)</f>
        <v>0</v>
      </c>
      <c r="DS96" s="115">
        <f>SUMIFS('20'!$N$10:$N$44,'20'!$A$10:$A$44,LOSS!$I$5,'20'!$M$10:$M$44,LOSS!$B96)+SUMIFS('20'!$P$10:$P$44,'20'!$A$10:$A$44,LOSS!$I$5,'20'!$O$10:$O$44,LOSS!$B96)</f>
        <v>0</v>
      </c>
      <c r="DT96" s="116">
        <f>SUMIFS('20'!$K$10:$K$44,'20'!$A$10:$A$44,LOSS!$I$5,'20'!$M$10:$M$44,LOSS!$B96)+SUMIFS('20'!$L$10:$L$44,'20'!$A$10:$A$44,LOSS!$I$5,'20'!$O$10:$O$44,LOSS!$B96)</f>
        <v>0</v>
      </c>
      <c r="DU96" s="115">
        <f>SUMIFS('21'!$N$10:$N$44,'21'!$A$10:$A$44,LOSS!$E$5,'21'!$M$10:$M$44,LOSS!$B96)+SUMIFS('21'!$P$10:$P$44,'21'!$A$10:$A$44,LOSS!$E$5,'21'!$O$10:$O$44,LOSS!$B96)</f>
        <v>0</v>
      </c>
      <c r="DV96" s="116">
        <f>SUMIFS('21'!$K$10:$K$44,'21'!$A$10:$A$44,LOSS!$E$5,'21'!$M$10:$M$44,LOSS!$B96)+SUMIFS('21'!$L$10:$L$44,'21'!$A$10:$A$44,LOSS!$E$5,'21'!$O$10:$O$44,LOSS!$B96)</f>
        <v>0</v>
      </c>
      <c r="DW96" s="115">
        <f>SUMIFS('21'!$N$10:$N$44,'21'!$A$10:$A$44,LOSS!$G$5,'21'!$M$10:$M$44,LOSS!$B96)+SUMIFS('21'!$P$10:$P$44,'21'!$A$10:$A$44,LOSS!$G$5,'21'!$O$10:$O$44,LOSS!$B96)</f>
        <v>0</v>
      </c>
      <c r="DX96" s="116">
        <f>SUMIFS('21'!$K$10:$K$44,'21'!$A$10:$A$44,LOSS!$G$5,'21'!$M$10:$M$44,LOSS!$B96)+SUMIFS('21'!$L$10:$L$44,'21'!$A$10:$A$44,LOSS!$G$5,'21'!$O$10:$O$44,LOSS!$B96)</f>
        <v>0</v>
      </c>
      <c r="DY96" s="115">
        <f>SUMIFS('21'!$N$10:$N$44,'21'!$A$10:$A$44,LOSS!$I$5,'21'!$M$10:$M$44,LOSS!$B96)+SUMIFS('21'!$P$10:$P$44,'21'!$A$10:$A$44,LOSS!$I$5,'21'!$O$10:$O$44,LOSS!$B96)</f>
        <v>0</v>
      </c>
      <c r="DZ96" s="116">
        <f>SUMIFS('21'!$K$10:$K$44,'21'!$A$10:$A$44,LOSS!$I$5,'21'!$M$10:$M$44,LOSS!$B96)+SUMIFS('21'!$L$10:$L$44,'21'!$A$10:$A$44,LOSS!$I$5,'21'!$O$10:$O$44,LOSS!$B96)</f>
        <v>0</v>
      </c>
      <c r="EA96" s="115">
        <f>SUMIFS('22'!$N$10:$N$44,'22'!$A$10:$A$44,LOSS!$E$5,'22'!$M$10:$M$44,LOSS!$B96)+SUMIFS('22'!$P$10:$P$44,'22'!$A$10:$A$44,LOSS!$E$5,'22'!$O$10:$O$44,LOSS!$B96)</f>
        <v>0</v>
      </c>
      <c r="EB96" s="116">
        <f>SUMIFS('22'!$K$10:$K$44,'22'!$A$10:$A$44,LOSS!$E$5,'22'!$M$10:$M$44,LOSS!$B96)+SUMIFS('22'!$L$10:$L$44,'22'!$A$10:$A$44,LOSS!$E$5,'22'!$O$10:$O$44,LOSS!$B96)</f>
        <v>0</v>
      </c>
      <c r="EC96" s="115">
        <f>SUMIFS('22'!$N$10:$N$44,'22'!$A$10:$A$44,LOSS!$G$5,'22'!$M$10:$M$44,LOSS!$B96)+SUMIFS('22'!$P$10:$P$44,'22'!$A$10:$A$44,LOSS!$G$5,'22'!$O$10:$O$44,LOSS!$B96)</f>
        <v>0</v>
      </c>
      <c r="ED96" s="116">
        <f>SUMIFS('22'!$K$10:$K$44,'22'!$A$10:$A$44,LOSS!$G$5,'22'!$M$10:$M$44,LOSS!$B96)+SUMIFS('22'!$L$10:$L$44,'22'!$A$10:$A$44,LOSS!$G$5,'22'!$O$10:$O$44,LOSS!$B96)</f>
        <v>0</v>
      </c>
      <c r="EE96" s="115">
        <f>SUMIFS('22'!$N$10:$N$44,'22'!$A$10:$A$44,LOSS!$I$5,'22'!$M$10:$M$44,LOSS!$B96)+SUMIFS('22'!$P$10:$P$44,'22'!$A$10:$A$44,LOSS!$I$5,'22'!$O$10:$O$44,LOSS!$B96)</f>
        <v>0</v>
      </c>
      <c r="EF96" s="116">
        <f>SUMIFS('22'!$K$10:$K$44,'22'!$A$10:$A$44,LOSS!$I$5,'22'!$M$10:$M$44,LOSS!$B96)+SUMIFS('22'!$L$10:$L$44,'22'!$A$10:$A$44,LOSS!$I$5,'22'!$O$10:$O$44,LOSS!$B96)</f>
        <v>0</v>
      </c>
      <c r="EG96" s="115">
        <f>SUMIFS('23'!$N$10:$N$44,'23'!$A$10:$A$44,LOSS!$E$5,'23'!$M$10:$M$44,LOSS!$B96)+SUMIFS('23'!$P$10:$P$44,'23'!$A$10:$A$44,LOSS!$E$5,'23'!$O$10:$O$44,LOSS!$B96)</f>
        <v>0</v>
      </c>
      <c r="EH96" s="116">
        <f>SUMIFS('23'!$K$10:$K$44,'23'!$A$10:$A$44,LOSS!$E$5,'23'!$M$10:$M$44,LOSS!$B96)+SUMIFS('23'!$L$10:$L$44,'23'!$A$10:$A$44,LOSS!$E$5,'23'!$O$10:$O$44,LOSS!$B96)</f>
        <v>0</v>
      </c>
      <c r="EI96" s="115">
        <f>SUMIFS('23'!$N$10:$N$44,'23'!$A$10:$A$44,LOSS!$G$5,'23'!$M$10:$M$44,LOSS!$B96)+SUMIFS('23'!$P$10:$P$44,'23'!$A$10:$A$44,LOSS!$G$5,'23'!$O$10:$O$44,LOSS!$B96)</f>
        <v>0</v>
      </c>
      <c r="EJ96" s="116">
        <f>SUMIFS('23'!$K$10:$K$44,'23'!$A$10:$A$44,LOSS!$G$5,'23'!$M$10:$M$44,LOSS!$B96)+SUMIFS('23'!$L$10:$L$44,'23'!$A$10:$A$44,LOSS!$G$5,'23'!$O$10:$O$44,LOSS!$B96)</f>
        <v>0</v>
      </c>
      <c r="EK96" s="115">
        <f>SUMIFS('23'!$N$10:$N$44,'23'!$A$10:$A$44,LOSS!$I$5,'23'!$M$10:$M$44,LOSS!$B96)+SUMIFS('23'!$P$10:$P$44,'23'!$A$10:$A$44,LOSS!$I$5,'23'!$O$10:$O$44,LOSS!$B96)</f>
        <v>0</v>
      </c>
      <c r="EL96" s="116">
        <f>SUMIFS('23'!$K$10:$K$44,'23'!$A$10:$A$44,LOSS!$I$5,'23'!$M$10:$M$44,LOSS!$B96)+SUMIFS('23'!$L$10:$L$44,'23'!$A$10:$A$44,LOSS!$I$5,'23'!$O$10:$O$44,LOSS!$B96)</f>
        <v>0</v>
      </c>
      <c r="EM96" s="115">
        <f>SUMIFS('24'!$N$10:$N$44,'24'!$A$10:$A$44,LOSS!$E$5,'24'!$M$10:$M$44,LOSS!$B96)+SUMIFS('24'!$P$10:$P$44,'24'!$A$10:$A$44,LOSS!$E$5,'24'!$O$10:$O$44,LOSS!$B96)</f>
        <v>0</v>
      </c>
      <c r="EN96" s="116">
        <f>SUMIFS('24'!$K$10:$K$44,'24'!$A$10:$A$44,LOSS!$E$5,'24'!$M$10:$M$44,LOSS!$B96)+SUMIFS('24'!$L$10:$L$44,'24'!$A$10:$A$44,LOSS!$E$5,'24'!$O$10:$O$44,LOSS!$B96)</f>
        <v>0</v>
      </c>
      <c r="EO96" s="115">
        <f>SUMIFS('24'!$N$10:$N$44,'24'!$A$10:$A$44,LOSS!$G$5,'24'!$M$10:$M$44,LOSS!$B96)+SUMIFS('24'!$P$10:$P$44,'24'!$A$10:$A$44,LOSS!$G$5,'24'!$O$10:$O$44,LOSS!$B96)</f>
        <v>0</v>
      </c>
      <c r="EP96" s="116">
        <f>SUMIFS('24'!$K$10:$K$44,'24'!$A$10:$A$44,LOSS!$G$5,'24'!$M$10:$M$44,LOSS!$B96)+SUMIFS('24'!$L$10:$L$44,'24'!$A$10:$A$44,LOSS!$G$5,'24'!$O$10:$O$44,LOSS!$B96)</f>
        <v>0</v>
      </c>
      <c r="EQ96" s="115">
        <f>SUMIFS('24'!$N$10:$N$44,'24'!$A$10:$A$44,LOSS!$I$5,'24'!$M$10:$M$44,LOSS!$B96)+SUMIFS('24'!$P$10:$P$44,'24'!$A$10:$A$44,LOSS!$I$5,'24'!$O$10:$O$44,LOSS!$B96)</f>
        <v>0</v>
      </c>
      <c r="ER96" s="116">
        <f>SUMIFS('24'!$K$10:$K$44,'24'!$A$10:$A$44,LOSS!$I$5,'24'!$M$10:$M$44,LOSS!$B96)+SUMIFS('24'!$L$10:$L$44,'24'!$A$10:$A$44,LOSS!$I$5,'24'!$O$10:$O$44,LOSS!$B96)</f>
        <v>0</v>
      </c>
      <c r="ES96" s="115">
        <f>SUMIFS('25'!$N$10:$N$44,'25'!$A$10:$A$44,LOSS!$E$5,'25'!$M$10:$M$44,LOSS!$B96)+SUMIFS('25'!$P$10:$P$44,'25'!$A$10:$A$44,LOSS!$E$5,'25'!$O$10:$O$44,LOSS!$B96)</f>
        <v>0</v>
      </c>
      <c r="ET96" s="116">
        <f>SUMIFS('25'!$K$10:$K$44,'25'!$A$10:$A$44,LOSS!$E$5,'25'!$M$10:$M$44,LOSS!$B96)+SUMIFS('25'!$L$10:$L$44,'25'!$A$10:$A$44,LOSS!$E$5,'25'!$O$10:$O$44,LOSS!$B96)</f>
        <v>0</v>
      </c>
      <c r="EU96" s="115">
        <f>SUMIFS('25'!$N$10:$N$44,'25'!$A$10:$A$44,LOSS!$G$5,'25'!$M$10:$M$44,LOSS!$B96)+SUMIFS('25'!$P$10:$P$44,'25'!$A$10:$A$44,LOSS!$G$5,'25'!$O$10:$O$44,LOSS!$B96)</f>
        <v>0</v>
      </c>
      <c r="EV96" s="116">
        <f>SUMIFS('25'!$K$10:$K$44,'25'!$A$10:$A$44,LOSS!$G$5,'25'!$M$10:$M$44,LOSS!$B96)+SUMIFS('25'!$L$10:$L$44,'25'!$A$10:$A$44,LOSS!$G$5,'25'!$O$10:$O$44,LOSS!$B96)</f>
        <v>0</v>
      </c>
      <c r="EW96" s="115">
        <f>SUMIFS('25'!$N$10:$N$44,'25'!$A$10:$A$44,LOSS!$I$5,'25'!$M$10:$M$44,LOSS!$B96)+SUMIFS('25'!$P$10:$P$44,'25'!$A$10:$A$44,LOSS!$I$5,'25'!$O$10:$O$44,LOSS!$B96)</f>
        <v>0</v>
      </c>
      <c r="EX96" s="116">
        <f>SUMIFS('25'!$K$10:$K$44,'25'!$A$10:$A$44,LOSS!$I$5,'25'!$M$10:$M$44,LOSS!$B96)+SUMIFS('25'!$L$10:$L$44,'25'!$A$10:$A$44,LOSS!$I$5,'25'!$O$10:$O$44,LOSS!$B96)</f>
        <v>0</v>
      </c>
      <c r="EY96" s="115">
        <f>SUMIFS('26'!$N$10:$N$44,'26'!$A$10:$A$44,LOSS!$E$5,'26'!$M$10:$M$44,LOSS!$B96)+SUMIFS('26'!$P$10:$P$44,'26'!$A$10:$A$44,LOSS!$E$5,'26'!$O$10:$O$44,LOSS!$B96)</f>
        <v>0</v>
      </c>
      <c r="EZ96" s="116">
        <f>SUMIFS('26'!$K$10:$K$44,'26'!$A$10:$A$44,LOSS!$E$5,'26'!$M$10:$M$44,LOSS!$B96)+SUMIFS('26'!$L$10:$L$44,'26'!$A$10:$A$44,LOSS!$E$5,'26'!$O$10:$O$44,LOSS!$B96)</f>
        <v>0</v>
      </c>
      <c r="FA96" s="115">
        <f>SUMIFS('26'!$N$10:$N$44,'26'!$A$10:$A$44,LOSS!$G$5,'26'!$M$10:$M$44,LOSS!$B96)+SUMIFS('26'!$P$10:$P$44,'26'!$A$10:$A$44,LOSS!$G$5,'26'!$O$10:$O$44,LOSS!$B96)</f>
        <v>0</v>
      </c>
      <c r="FB96" s="116">
        <f>SUMIFS('26'!$K$10:$K$44,'26'!$A$10:$A$44,LOSS!$G$5,'26'!$M$10:$M$44,LOSS!$B96)+SUMIFS('26'!$L$10:$L$44,'26'!$A$10:$A$44,LOSS!$G$5,'26'!$O$10:$O$44,LOSS!$B96)</f>
        <v>0</v>
      </c>
      <c r="FC96" s="115">
        <f>SUMIFS('26'!$N$10:$N$44,'26'!$A$10:$A$44,LOSS!$I$5,'26'!$M$10:$M$44,LOSS!$B96)+SUMIFS('26'!$P$10:$P$44,'26'!$A$10:$A$44,LOSS!$I$5,'26'!$O$10:$O$44,LOSS!$B96)</f>
        <v>0</v>
      </c>
      <c r="FD96" s="116">
        <f>SUMIFS('26'!$K$10:$K$44,'26'!$A$10:$A$44,LOSS!$I$5,'26'!$M$10:$M$44,LOSS!$B96)+SUMIFS('26'!$L$10:$L$44,'26'!$A$10:$A$44,LOSS!$I$5,'26'!$O$10:$O$44,LOSS!$B96)</f>
        <v>0</v>
      </c>
      <c r="FE96" s="115">
        <f>SUMIFS('27'!$N$10:$N$44,'27'!$A$10:$A$44,LOSS!$E$5,'27'!$M$10:$M$44,LOSS!$B96)+SUMIFS('27'!$P$10:$P$44,'27'!$A$10:$A$44,LOSS!$E$5,'27'!$O$10:$O$44,LOSS!$B96)</f>
        <v>0</v>
      </c>
      <c r="FF96" s="116">
        <f>SUMIFS('27'!$K$10:$K$44,'27'!$A$10:$A$44,LOSS!$E$5,'27'!$M$10:$M$44,LOSS!$B96)+SUMIFS('27'!$L$10:$L$44,'27'!$A$10:$A$44,LOSS!$E$5,'27'!$O$10:$O$44,LOSS!$B96)</f>
        <v>0</v>
      </c>
      <c r="FG96" s="115">
        <f>SUMIFS('27'!$N$10:$N$44,'27'!$A$10:$A$44,LOSS!$G$5,'27'!$M$10:$M$44,LOSS!$B96)+SUMIFS('27'!$P$10:$P$44,'27'!$A$10:$A$44,LOSS!$G$5,'27'!$O$10:$O$44,LOSS!$B96)</f>
        <v>0</v>
      </c>
      <c r="FH96" s="116">
        <f>SUMIFS('27'!$K$10:$K$44,'27'!$A$10:$A$44,LOSS!$G$5,'27'!$M$10:$M$44,LOSS!$B96)+SUMIFS('27'!$L$10:$L$44,'27'!$A$10:$A$44,LOSS!$G$5,'27'!$O$10:$O$44,LOSS!$B96)</f>
        <v>0</v>
      </c>
      <c r="FI96" s="115">
        <f>SUMIFS('27'!$N$10:$N$44,'27'!$A$10:$A$44,LOSS!$I$5,'27'!$M$10:$M$44,LOSS!$B96)+SUMIFS('27'!$P$10:$P$44,'27'!$A$10:$A$44,LOSS!$I$5,'27'!$O$10:$O$44,LOSS!$B96)</f>
        <v>0</v>
      </c>
      <c r="FJ96" s="116">
        <f>SUMIFS('27'!$K$10:$K$44,'27'!$A$10:$A$44,LOSS!$I$5,'27'!$M$10:$M$44,LOSS!$B96)+SUMIFS('27'!$L$10:$L$44,'27'!$A$10:$A$44,LOSS!$I$5,'27'!$O$10:$O$44,LOSS!$B96)</f>
        <v>0</v>
      </c>
      <c r="FK96" s="115">
        <f>SUMIFS('28'!$N$10:$N$44,'28'!$A$10:$A$44,LOSS!$E$5,'28'!$M$10:$M$44,LOSS!$B96)+SUMIFS('28'!$P$10:$P$44,'28'!$A$10:$A$44,LOSS!$E$5,'28'!$O$10:$O$44,LOSS!$B96)</f>
        <v>0</v>
      </c>
      <c r="FL96" s="116">
        <f>SUMIFS('28'!$K$10:$K$44,'28'!$A$10:$A$44,LOSS!$E$5,'28'!$M$10:$M$44,LOSS!$B96)+SUMIFS('28'!$L$10:$L$44,'28'!$A$10:$A$44,LOSS!$E$5,'28'!$O$10:$O$44,LOSS!$B96)</f>
        <v>0</v>
      </c>
      <c r="FM96" s="115">
        <f>SUMIFS('28'!$N$10:$N$44,'28'!$A$10:$A$44,LOSS!$G$5,'28'!$M$10:$M$44,LOSS!$B96)+SUMIFS('28'!$P$10:$P$44,'28'!$A$10:$A$44,LOSS!$G$5,'28'!$O$10:$O$44,LOSS!$B96)</f>
        <v>0</v>
      </c>
      <c r="FN96" s="116">
        <f>SUMIFS('28'!$K$10:$K$44,'28'!$A$10:$A$44,LOSS!$G$5,'28'!$M$10:$M$44,LOSS!$B96)+SUMIFS('28'!$L$10:$L$44,'28'!$A$10:$A$44,LOSS!$G$5,'28'!$O$10:$O$44,LOSS!$B96)</f>
        <v>0</v>
      </c>
      <c r="FO96" s="115">
        <f>SUMIFS('28'!$N$10:$N$44,'28'!$A$10:$A$44,LOSS!$I$5,'28'!$M$10:$M$44,LOSS!$B96)+SUMIFS('28'!$P$10:$P$44,'28'!$A$10:$A$44,LOSS!$I$5,'28'!$O$10:$O$44,LOSS!$B96)</f>
        <v>0</v>
      </c>
      <c r="FP96" s="116">
        <f>SUMIFS('28'!$K$10:$K$44,'28'!$A$10:$A$44,LOSS!$I$5,'28'!$M$10:$M$44,LOSS!$B96)+SUMIFS('28'!$L$10:$L$44,'28'!$A$10:$A$44,LOSS!$I$5,'28'!$O$10:$O$44,LOSS!$B96)</f>
        <v>0</v>
      </c>
      <c r="FQ96" s="115">
        <f>SUMIFS('29'!$N$10:$N$44,'29'!$A$10:$A$44,LOSS!$E$5,'29'!$M$10:$M$44,LOSS!$B96)+SUMIFS('29'!$P$10:$P$44,'29'!$A$10:$A$44,LOSS!$E$5,'29'!$O$10:$O$44,LOSS!$B96)</f>
        <v>0</v>
      </c>
      <c r="FR96" s="116">
        <f>SUMIFS('29'!$K$10:$K$44,'29'!$A$10:$A$44,LOSS!$E$5,'29'!$M$10:$M$44,LOSS!$B96)+SUMIFS('29'!$L$10:$L$44,'29'!$A$10:$A$44,LOSS!$E$5,'29'!$O$10:$O$44,LOSS!$B96)</f>
        <v>0</v>
      </c>
      <c r="FS96" s="115">
        <f>SUMIFS('29'!$N$10:$N$44,'29'!$A$10:$A$44,LOSS!$G$5,'29'!$M$10:$M$44,LOSS!$B96)+SUMIFS('29'!$P$10:$P$44,'29'!$A$10:$A$44,LOSS!$G$5,'29'!$O$10:$O$44,LOSS!$B96)</f>
        <v>0</v>
      </c>
      <c r="FT96" s="116">
        <f>SUMIFS('29'!$K$10:$K$44,'29'!$A$10:$A$44,LOSS!$G$5,'29'!$M$10:$M$44,LOSS!$B96)+SUMIFS('29'!$L$10:$L$44,'29'!$A$10:$A$44,LOSS!$G$5,'29'!$O$10:$O$44,LOSS!$B96)</f>
        <v>0</v>
      </c>
      <c r="FU96" s="115">
        <f>SUMIFS('29'!$N$10:$N$44,'29'!$A$10:$A$44,LOSS!$I$5,'29'!$M$10:$M$44,LOSS!$B96)+SUMIFS('29'!$P$10:$P$44,'29'!$A$10:$A$44,LOSS!$I$5,'29'!$O$10:$O$44,LOSS!$B96)</f>
        <v>0</v>
      </c>
      <c r="FV96" s="116">
        <f>SUMIFS('29'!$K$10:$K$44,'29'!$A$10:$A$44,LOSS!$I$5,'29'!$M$10:$M$44,LOSS!$B96)+SUMIFS('29'!$L$10:$L$44,'29'!$A$10:$A$44,LOSS!$I$5,'29'!$O$10:$O$44,LOSS!$B96)</f>
        <v>0</v>
      </c>
      <c r="FW96" s="115">
        <f>SUMIFS('30'!$N$10:$N$44,'30'!$A$10:$A$44,LOSS!$E$5,'30'!$M$10:$M$44,LOSS!$B96)+SUMIFS('30'!$P$10:$P$44,'30'!$A$10:$A$44,LOSS!$E$5,'30'!$O$10:$O$44,LOSS!$B96)</f>
        <v>0</v>
      </c>
      <c r="FX96" s="116">
        <f>SUMIFS('30'!$K$10:$K$44,'30'!$A$10:$A$44,LOSS!$E$5,'30'!$M$10:$M$44,LOSS!$B96)+SUMIFS('30'!$L$10:$L$44,'30'!$A$10:$A$44,LOSS!$E$5,'30'!$O$10:$O$44,LOSS!$B96)</f>
        <v>0</v>
      </c>
      <c r="FY96" s="115">
        <f>SUMIFS('30'!$N$10:$N$44,'30'!$A$10:$A$44,LOSS!$G$5,'30'!$M$10:$M$44,LOSS!$B96)+SUMIFS('30'!$P$10:$P$44,'30'!$A$10:$A$44,LOSS!$G$5,'30'!$O$10:$O$44,LOSS!$B96)</f>
        <v>0</v>
      </c>
      <c r="FZ96" s="116">
        <f>SUMIFS('30'!$K$10:$K$44,'30'!$A$10:$A$44,LOSS!$G$5,'30'!$M$10:$M$44,LOSS!$B96)+SUMIFS('30'!$L$10:$L$44,'30'!$A$10:$A$44,LOSS!$G$5,'30'!$O$10:$O$44,LOSS!$B96)</f>
        <v>0</v>
      </c>
      <c r="GA96" s="115">
        <f>SUMIFS('30'!$N$10:$N$44,'30'!$A$10:$A$44,LOSS!$I$5,'30'!$M$10:$M$44,LOSS!$B96)+SUMIFS('30'!$P$10:$P$44,'30'!$A$10:$A$44,LOSS!$I$5,'30'!$O$10:$O$44,LOSS!$B96)</f>
        <v>0</v>
      </c>
      <c r="GB96" s="116">
        <f>SUMIFS('30'!$K$10:$K$44,'30'!$A$10:$A$44,LOSS!$I$5,'30'!$M$10:$M$44,LOSS!$B96)+SUMIFS('30'!$L$10:$L$44,'30'!$A$10:$A$44,LOSS!$I$5,'30'!$O$10:$O$44,LOSS!$B96)</f>
        <v>0</v>
      </c>
      <c r="GC96" s="115">
        <f>SUMIFS('31'!$N$13:$N$44,'31'!$A$13:$A$44,LOSS!$E$5,'31'!$M$13:$M$44,LOSS!$B96)+SUMIFS('31'!$P$13:$P$44,'31'!$A$13:$A$44,LOSS!$E$5,'31'!$O$13:$O$44,LOSS!$B96)</f>
        <v>0</v>
      </c>
      <c r="GD96" s="116">
        <f>SUMIFS('31'!$K$13:$K$44,'31'!$A$13:$A$44,LOSS!$E$5,'31'!$M$13:$M$44,LOSS!$B96)+SUMIFS('31'!$L$13:$L$44,'31'!$A$13:$A$44,LOSS!$E$5,'31'!$O$13:$O$44,LOSS!$B96)</f>
        <v>0</v>
      </c>
      <c r="GE96" s="115">
        <f>SUMIFS('31'!$N$13:$N$44,'31'!$A$13:$A$44,LOSS!$G$5,'31'!$M$13:$M$44,LOSS!$B96)+SUMIFS('31'!$P$13:$P$44,'31'!$A$13:$A$44,LOSS!$G$5,'31'!$O$13:$O$44,LOSS!$B96)</f>
        <v>0</v>
      </c>
      <c r="GF96" s="116">
        <f>SUMIFS('31'!$K$13:$K$44,'31'!$A$13:$A$44,LOSS!$G$5,'31'!$M$13:$M$44,LOSS!$B96)+SUMIFS('31'!$L$13:$L$44,'31'!$A$13:$A$44,LOSS!$G$5,'31'!$O$13:$O$44,LOSS!$B96)</f>
        <v>0</v>
      </c>
      <c r="GG96" s="115">
        <f>SUMIFS('31'!$N$13:$N$44,'31'!$A$13:$A$44,LOSS!$I$5,'31'!$M$13:$M$44,LOSS!$B96)+SUMIFS('31'!$P$13:$P$44,'31'!$A$13:$A$44,LOSS!$I$5,'31'!$O$13:$O$44,LOSS!$B96)</f>
        <v>0</v>
      </c>
      <c r="GH96" s="116">
        <f>SUMIFS('31'!$K$13:$K$44,'31'!$A$13:$A$44,LOSS!$I$5,'31'!$M$13:$M$44,LOSS!$B96)+SUMIFS('31'!$L$13:$L$44,'31'!$A$13:$A$44,LOSS!$I$5,'31'!$O$13:$O$44,LOSS!$B96)</f>
        <v>0</v>
      </c>
      <c r="GI96" s="108">
        <f t="shared" si="8"/>
        <v>0</v>
      </c>
      <c r="GJ96" s="117">
        <f t="shared" si="7"/>
        <v>0</v>
      </c>
      <c r="GK96" s="118">
        <f t="shared" ref="GK96:GK102" si="9">E96+G96+I96+K96+M96+O96+Q96+S96+U96+W96+Y96+AA96+AC96+AE96+AG96+AI96+AK96+AM96+AO96+AQ96+AS96+AU96+AW96+AY96+BA96+BC96+BE96+BG96+BI96+BK96+BM96+BO96+BQ96+BS96+BU96+BW96+BY96+CA96+CC96+CE96+CG96+CI96+CK96+CM96+CO96+CQ96+CS96+CU96+CW96+CY96+DA96+DC96+DE96+DG96+DI96+DK96+DM96+DO96+DQ96+DS96+DU96+DW96+DY96+EA96+EC96+EE96+EG96+EI96+EK96+EM96+EO96+EQ96+ES96+EU96+EW96+EY96+FA96+FC96+FE96+FG96+FI96+FK96+FM96+FO96+FQ96+FS96+FU96+FW96+FY96+GA96+GC96+GE96+GG96</f>
        <v>0</v>
      </c>
    </row>
    <row r="97" ht="18.75" customHeight="1" spans="1:193">
      <c r="A97" s="125"/>
      <c r="B97" s="112"/>
      <c r="C97" s="128"/>
      <c r="D97" s="114"/>
      <c r="E97" s="115">
        <f>SUMIFS('1'!$N$10:$N$44,'1'!$A$10:$A$44,LOSS!$E$5,'1'!$M$10:$M$44,LOSS!$B97)+SUMIFS('1'!$P$10:$P$44,'1'!$A$10:$A$44,LOSS!$E$5,'1'!$O$10:$O$44,LOSS!$B97)</f>
        <v>0</v>
      </c>
      <c r="F97" s="116">
        <f>SUMIFS('1'!$K$10:$K$44,'1'!$A$10:$A$44,LOSS!$E$5,'1'!$M$10:$M$44,LOSS!$B97)+SUMIFS('1'!$L$10:$L$44,'1'!$A$10:$A$44,LOSS!$E$5,'1'!$O$10:$O$44,LOSS!$B97)</f>
        <v>0</v>
      </c>
      <c r="G97" s="115">
        <f>SUMIFS('1'!$N$10:$N$44,'1'!$A$10:$A$44,LOSS!$G$5,'1'!$M$10:$M$44,LOSS!$B97)+SUMIFS('1'!$P$10:$P$44,'1'!$A$10:$A$44,LOSS!$G$5,'1'!$O$10:$O$44,LOSS!$B97)</f>
        <v>0</v>
      </c>
      <c r="H97" s="116">
        <f>SUMIFS('1'!$K$10:$K$44,'1'!$A$10:$A$44,LOSS!$G$5,'1'!$M$10:$M$44,LOSS!$B97)+SUMIFS('1'!$L$10:$L$44,'1'!$A$10:$A$44,LOSS!$G$5,'1'!$O$10:$O$44,LOSS!$B97)</f>
        <v>0</v>
      </c>
      <c r="I97" s="115">
        <f>SUMIFS('1'!$N$10:$N$44,'1'!$A$10:$A$44,LOSS!$I$5,'1'!$M$10:$M$44,LOSS!$B97)+SUMIFS('1'!$P$10:$P$44,'1'!$A$10:$A$44,LOSS!$I$5,'1'!$O$10:$O$44,LOSS!$B97)</f>
        <v>0</v>
      </c>
      <c r="J97" s="116">
        <f>SUMIFS('1'!$K$10:$K$44,'1'!$A$10:$A$44,LOSS!$I$5,'1'!$M$10:$M$44,LOSS!$B97)+SUMIFS('1'!$L$10:$L$44,'1'!$A$10:$A$44,LOSS!$I$5,'1'!$O$10:$O$44,LOSS!$B97)</f>
        <v>0</v>
      </c>
      <c r="K97" s="115">
        <f>SUMIFS('2'!$N$10:$N$52,'2'!$A$10:$A$52,LOSS!$E$5,'2'!$M$10:$M$52,LOSS!$B97)+SUMIFS('2'!$P$10:$P$52,'2'!$A$10:$A$52,LOSS!$E$5,'2'!$O$10:$O$52,LOSS!$B97)</f>
        <v>0</v>
      </c>
      <c r="L97" s="116">
        <f>SUMIFS('2'!$K$10:$K$52,'2'!$A$10:$A$52,LOSS!$E$5,'2'!$M$10:$M$52,LOSS!$B97)+SUMIFS('2'!$L$10:$L$52,'2'!$A$10:$A$52,LOSS!$E$5,'2'!$O$10:$O$52,LOSS!$B97)</f>
        <v>0</v>
      </c>
      <c r="M97" s="115">
        <f>SUMIFS('2'!$N$10:$N$52,'2'!$A$10:$A$52,LOSS!$G$5,'2'!$M$10:$M$52,LOSS!$B97)+SUMIFS('2'!$P$10:$P$52,'2'!$A$10:$A$52,LOSS!$G$5,'2'!$O$10:$O$52,LOSS!$B97)</f>
        <v>0</v>
      </c>
      <c r="N97" s="116">
        <f>SUMIFS('2'!$K$10:$K$52,'2'!$A$10:$A$52,LOSS!$G$5,'2'!$M$10:$M$52,LOSS!$B97)+SUMIFS('2'!$L$10:$L$52,'2'!$A$10:$A$52,LOSS!$G$5,'2'!$O$10:$O$52,LOSS!$B97)</f>
        <v>0</v>
      </c>
      <c r="O97" s="115">
        <f>SUMIFS('2'!$N$10:$N$52,'2'!$A$10:$A$52,LOSS!$I$5,'2'!$M$10:$M$52,LOSS!$B97)+SUMIFS('2'!$P$10:$P$52,'2'!$A$10:$A$52,LOSS!$I$5,'2'!$O$10:$O$52,LOSS!$B97)</f>
        <v>0</v>
      </c>
      <c r="P97" s="116">
        <f>SUMIFS('2'!$K$10:$K$52,'2'!$A$10:$A$52,LOSS!$I$5,'2'!$M$10:$M$52,LOSS!$B97)+SUMIFS('2'!$L$10:$L$52,'2'!$A$10:$A$52,LOSS!$I$5,'2'!$O$10:$O$52,LOSS!$B97)</f>
        <v>0</v>
      </c>
      <c r="Q97" s="115">
        <f>SUMIFS('3'!$N$10:$N$44,'3'!$A$10:$A$44,LOSS!$E$5,'3'!$M$10:$M$44,LOSS!$B97)+SUMIFS('3'!$P$10:$P$44,'3'!$A$10:$A$44,LOSS!$E$5,'3'!$O$10:$O$44,LOSS!$B97)</f>
        <v>0</v>
      </c>
      <c r="R97" s="116">
        <f>SUMIFS('3'!$K$10:$K$44,'3'!$A$10:$A$44,LOSS!$E$5,'3'!$M$10:$M$44,LOSS!$B97)+SUMIFS('3'!$L$10:$L$44,'3'!$A$10:$A$44,LOSS!$E$5,'3'!$O$10:$O$44,LOSS!$B97)</f>
        <v>0</v>
      </c>
      <c r="S97" s="115">
        <f>SUMIFS('3'!$N$10:$N$44,'3'!$A$10:$A$44,LOSS!$G$5,'3'!$M$10:$M$44,LOSS!$B97)+SUMIFS('3'!$P$10:$P$44,'3'!$A$10:$A$44,LOSS!$G$5,'3'!$O$10:$O$44,LOSS!$B97)</f>
        <v>0</v>
      </c>
      <c r="T97" s="116">
        <f>SUMIFS('3'!$K$10:$K$44,'3'!$A$10:$A$44,LOSS!$G$5,'3'!$M$10:$M$44,LOSS!$B97)+SUMIFS('3'!$L$10:$L$44,'3'!$A$10:$A$44,LOSS!$G$5,'3'!$O$10:$O$44,LOSS!$B97)</f>
        <v>0</v>
      </c>
      <c r="U97" s="115">
        <f>SUMIFS('3'!$N$10:$N$44,'3'!$A$10:$A$44,LOSS!$I$5,'3'!$M$10:$M$44,LOSS!$B97)+SUMIFS('3'!$P$10:$P$44,'3'!$A$10:$A$44,LOSS!$I$5,'3'!$O$10:$O$44,LOSS!$B97)</f>
        <v>0</v>
      </c>
      <c r="V97" s="116">
        <f>SUMIFS('3'!$K$10:$K$44,'3'!$A$10:$A$44,LOSS!$I$5,'3'!$M$10:$M$44,LOSS!$B97)+SUMIFS('3'!$L$10:$L$44,'3'!$A$10:$A$44,LOSS!$I$5,'3'!$O$10:$O$44,LOSS!$B97)</f>
        <v>0</v>
      </c>
      <c r="W97" s="115">
        <f>SUMIFS('4'!$N$10:$N$44,'4'!$A$10:$A$44,LOSS!$E$5,'4'!$M$10:$M$44,LOSS!$B97)+SUMIFS('4'!$P$10:$P$44,'4'!$A$10:$A$44,LOSS!$E$5,'4'!$O$10:$O$44,LOSS!$B97)</f>
        <v>0</v>
      </c>
      <c r="X97" s="116">
        <f>SUMIFS('4'!$K$10:$K$44,'4'!$A$10:$A$44,LOSS!$E$5,'4'!$M$10:$M$44,LOSS!$B97)+SUMIFS('4'!$L$10:$L$44,'4'!$A$10:$A$44,LOSS!$E$5,'4'!$O$10:$O$44,LOSS!$B97)</f>
        <v>0</v>
      </c>
      <c r="Y97" s="115">
        <f>SUMIFS('4'!$N$10:$N$44,'4'!$A$10:$A$44,LOSS!$G$5,'4'!$M$10:$M$44,LOSS!$B97)+SUMIFS('4'!$P$10:$P$44,'4'!$A$10:$A$44,LOSS!$G$5,'4'!$O$10:$O$44,LOSS!$B97)</f>
        <v>0</v>
      </c>
      <c r="Z97" s="116">
        <f>SUMIFS('4'!$K$10:$K$44,'4'!$A$10:$A$44,LOSS!$G$5,'4'!$M$10:$M$44,LOSS!$B97)+SUMIFS('4'!$L$10:$L$44,'4'!$A$10:$A$44,LOSS!$G$5,'4'!$O$10:$O$44,LOSS!$B97)</f>
        <v>0</v>
      </c>
      <c r="AA97" s="115">
        <f>SUMIFS('4'!$N$10:$N$44,'4'!$A$10:$A$44,LOSS!$I$5,'4'!$M$10:$M$44,LOSS!$B97)+SUMIFS('4'!$P$10:$P$44,'4'!$A$10:$A$44,LOSS!$I$5,'4'!$O$10:$O$44,LOSS!$B97)</f>
        <v>0</v>
      </c>
      <c r="AB97" s="116">
        <f>SUMIFS('4'!$K$10:$K$44,'4'!$A$10:$A$44,LOSS!$I$5,'4'!$M$10:$M$44,LOSS!$B97)+SUMIFS('4'!$L$10:$L$44,'4'!$A$10:$A$44,LOSS!$I$5,'4'!$O$10:$O$44,LOSS!$B97)</f>
        <v>0</v>
      </c>
      <c r="AC97" s="115">
        <f>SUMIFS('5'!$N$10:$N$52,'5'!$A$10:$A$52,LOSS!$E$5,'5'!$M$10:$M$52,LOSS!$B97)+SUMIFS('5'!$P$10:$P$52,'5'!$A$10:$A$52,LOSS!$E$5,'5'!$O$10:$O$52,LOSS!$B97)</f>
        <v>0</v>
      </c>
      <c r="AD97" s="116">
        <f>SUMIFS('5'!$K$10:$K$52,'5'!$A$10:$A$52,LOSS!$E$5,'5'!$M$10:$M$52,LOSS!$B97)+SUMIFS('5'!$L$10:$L$52,'5'!$A$10:$A$52,LOSS!$E$5,'5'!$O$10:$O$52,LOSS!$B97)</f>
        <v>0</v>
      </c>
      <c r="AE97" s="115">
        <f>SUMIFS('5'!$N$10:$N$52,'5'!$A$10:$A$52,LOSS!$G$5,'5'!$M$10:$M$52,LOSS!$B97)+SUMIFS('5'!$P$10:$P$52,'5'!$A$10:$A$52,LOSS!$G$5,'5'!$O$10:$O$52,LOSS!$B97)</f>
        <v>0</v>
      </c>
      <c r="AF97" s="116">
        <f>SUMIFS('5'!$K$10:$K$52,'5'!$A$10:$A$52,LOSS!$G$5,'5'!$M$10:$M$52,LOSS!$B97)+SUMIFS('5'!$L$10:$L$52,'5'!$A$10:$A$52,LOSS!$G$5,'5'!$O$10:$O$52,LOSS!$B97)</f>
        <v>0</v>
      </c>
      <c r="AG97" s="115">
        <f>SUMIFS('5'!$N$10:$N$52,'5'!$A$10:$A$52,LOSS!$I$5,'5'!$M$10:$M$52,LOSS!$B97)+SUMIFS('5'!$P$10:$P$52,'5'!$A$10:$A$52,LOSS!$I$5,'5'!$O$10:$O$52,LOSS!$B97)</f>
        <v>0</v>
      </c>
      <c r="AH97" s="116">
        <f>SUMIFS('5'!$K$10:$K$52,'5'!$A$10:$A$52,LOSS!$I$5,'5'!$M$10:$M$52,LOSS!$B97)+SUMIFS('5'!$L$10:$L$52,'5'!$A$10:$A$52,LOSS!$I$5,'5'!$O$10:$O$52,LOSS!$B97)</f>
        <v>0</v>
      </c>
      <c r="AI97" s="115">
        <f>SUMIFS('6'!$N$10:$N$43,'6'!$A$10:$A$43,LOSS!$E$5,'6'!$M$10:$M$43,LOSS!$B97)+SUMIFS('6'!$P$10:$P$43,'6'!$A$10:$A$43,LOSS!$E$5,'6'!$O$10:$O$43,LOSS!$B97)</f>
        <v>0</v>
      </c>
      <c r="AJ97" s="116">
        <f>SUMIFS('6'!$K$10:$K$43,'6'!$A$10:$A$43,LOSS!$E$5,'6'!$M$10:$M$43,LOSS!$B97)+SUMIFS('6'!$L$10:$L$43,'6'!$A$10:$A$43,LOSS!$E$5,'6'!$O$10:$O$43,LOSS!$B97)</f>
        <v>0</v>
      </c>
      <c r="AK97" s="115">
        <f>SUMIFS('6'!$N$10:$N$43,'6'!$A$10:$A$43,LOSS!$G$5,'6'!$M$10:$M$43,LOSS!$B97)+SUMIFS('6'!$P$10:$P$43,'6'!$A$10:$A$43,LOSS!$G$5,'6'!$O$10:$O$43,LOSS!$B97)</f>
        <v>0</v>
      </c>
      <c r="AL97" s="116">
        <f>SUMIFS('6'!$K$10:$K$43,'6'!$A$10:$A$43,LOSS!$G$5,'6'!$M$10:$M$43,LOSS!$B97)+SUMIFS('6'!$L$10:$L$43,'6'!$A$10:$A$43,LOSS!$G$5,'6'!$O$10:$O$43,LOSS!$B97)</f>
        <v>0</v>
      </c>
      <c r="AM97" s="115">
        <f>SUMIFS('6'!$N$10:$N$43,'6'!$A$10:$A$43,LOSS!$I$5,'6'!$M$10:$M$43,LOSS!$B97)+SUMIFS('6'!$P$10:$P$43,'6'!$A$10:$A$43,LOSS!$I$5,'6'!$O$10:$O$43,LOSS!$B97)</f>
        <v>0</v>
      </c>
      <c r="AN97" s="116">
        <f>SUMIFS('6'!$K$10:$K$43,'6'!$A$10:$A$43,LOSS!$I$5,'6'!$M$10:$M$43,LOSS!$B97)+SUMIFS('6'!$L$10:$L$43,'6'!$A$10:$A$43,LOSS!$I$5,'6'!$O$10:$O$43,LOSS!$B97)</f>
        <v>0</v>
      </c>
      <c r="AO97" s="115">
        <f>SUMIFS('7'!$N$10:$N$44,'7'!$A$10:$A$44,LOSS!$E$5,'7'!$M$10:$M$44,LOSS!$B97)+SUMIFS('7'!$P$10:$P$44,'7'!$A$10:$A$44,LOSS!$E$5,'7'!$O$10:$O$44,LOSS!$B97)</f>
        <v>0</v>
      </c>
      <c r="AP97" s="116">
        <f>SUMIFS('7'!$K$10:$K$44,'7'!$A$10:$A$44,LOSS!$E$5,'7'!$M$10:$M$44,LOSS!$B97)+SUMIFS('7'!$L$10:$L$44,'7'!$A$10:$A$44,LOSS!$E$5,'7'!$O$10:$O$44,LOSS!$B97)</f>
        <v>0</v>
      </c>
      <c r="AQ97" s="115">
        <f>SUMIFS('7'!$N$10:$N$44,'7'!$A$10:$A$44,LOSS!$G$5,'7'!$M$10:$M$44,LOSS!$B97)+SUMIFS('7'!$P$10:$P$44,'7'!$A$10:$A$44,LOSS!$G$5,'7'!$O$10:$O$44,LOSS!$B97)</f>
        <v>0</v>
      </c>
      <c r="AR97" s="116">
        <f>SUMIFS('7'!$K$10:$K$44,'7'!$A$10:$A$44,LOSS!$G$5,'7'!$M$10:$M$44,LOSS!$B97)+SUMIFS('7'!$L$10:$L$44,'7'!$A$10:$A$44,LOSS!$G$5,'7'!$O$10:$O$44,LOSS!$B97)</f>
        <v>0</v>
      </c>
      <c r="AS97" s="115">
        <f>SUMIFS('7'!$N$10:$N$44,'7'!$A$10:$A$44,LOSS!$I$5,'7'!$M$10:$M$44,LOSS!$B97)+SUMIFS('7'!$P$10:$P$44,'7'!$A$10:$A$44,LOSS!$I$5,'7'!$O$10:$O$44,LOSS!$B97)</f>
        <v>0</v>
      </c>
      <c r="AT97" s="116">
        <f>SUMIFS('7'!$K$10:$K$44,'7'!$A$10:$A$44,LOSS!$I$5,'7'!$M$10:$M$44,LOSS!$B97)+SUMIFS('7'!$L$10:$L$44,'7'!$A$10:$A$44,LOSS!$I$5,'7'!$O$10:$O$44,LOSS!$B97)</f>
        <v>0</v>
      </c>
      <c r="AU97" s="115">
        <f>SUMIFS('8'!$N$10:$N$43,'8'!$A$10:$A$43,LOSS!$E$5,'8'!$M$10:$M$43,LOSS!$B97)+SUMIFS('8'!$P$10:$P$43,'8'!$A$10:$A$43,LOSS!$E$5,'8'!$O$10:$O$43,LOSS!$B97)</f>
        <v>0</v>
      </c>
      <c r="AV97" s="116">
        <f>SUMIFS('8'!$K$10:$K$43,'8'!$A$10:$A$43,LOSS!$E$5,'8'!$M$10:$M$43,LOSS!$B97)+SUMIFS('8'!$L$10:$L$43,'8'!$A$10:$A$43,LOSS!$E$5,'8'!$O$10:$O$43,LOSS!$B97)</f>
        <v>0</v>
      </c>
      <c r="AW97" s="115">
        <f>SUMIFS('8'!$N$10:$N$43,'8'!$A$10:$A$43,LOSS!$G$5,'8'!$M$10:$M$43,LOSS!$B97)+SUMIFS('8'!$P$10:$P$43,'8'!$A$10:$A$43,LOSS!$G$5,'8'!$O$10:$O$43,LOSS!$B97)</f>
        <v>0</v>
      </c>
      <c r="AX97" s="116">
        <f>SUMIFS('8'!$K$10:$K$43,'8'!$A$10:$A$43,LOSS!$G$5,'8'!$M$10:$M$43,LOSS!$B97)+SUMIFS('8'!$L$10:$L$43,'8'!$A$10:$A$43,LOSS!$G$5,'8'!$O$10:$O$43,LOSS!$B97)</f>
        <v>0</v>
      </c>
      <c r="AY97" s="115">
        <f>SUMIFS('8'!$N$10:$N$43,'8'!$A$10:$A$43,LOSS!$I$5,'8'!$M$10:$M$43,LOSS!$B97)+SUMIFS('8'!$P$10:$P$43,'8'!$A$10:$A$43,LOSS!$I$5,'8'!$O$10:$O$43,LOSS!$B97)</f>
        <v>0</v>
      </c>
      <c r="AZ97" s="116">
        <f>SUMIFS('8'!$K$10:$K$43,'8'!$A$10:$A$43,LOSS!$I$5,'8'!$M$10:$M$43,LOSS!$B97)+SUMIFS('8'!$L$10:$L$43,'8'!$A$10:$A$43,LOSS!$I$5,'8'!$O$10:$O$43,LOSS!$B97)</f>
        <v>0</v>
      </c>
      <c r="BA97" s="115">
        <f>SUMIFS('9'!$N$10:$N$51,'9'!$A$10:$A$51,LOSS!$E$5,'9'!$M$10:$M$51,LOSS!$B97)+SUMIFS('9'!$P$10:$P$51,'9'!$A$10:$A$51,LOSS!$E$5,'9'!$O$10:$O$51,LOSS!$B97)</f>
        <v>0</v>
      </c>
      <c r="BB97" s="116">
        <f>SUMIFS('9'!$K$10:$K$51,'9'!$A$10:$A$51,LOSS!$E$5,'9'!$M$10:$M$51,LOSS!$B97)+SUMIFS('9'!$L$10:$L$51,'9'!$A$10:$A$51,LOSS!$E$5,'9'!$O$10:$O$51,LOSS!$B97)</f>
        <v>0</v>
      </c>
      <c r="BC97" s="115">
        <f>SUMIFS('9'!$N$10:$N$51,'9'!$A$10:$A$51,LOSS!$G$5,'9'!$M$10:$M$51,LOSS!$B97)+SUMIFS('9'!$P$10:$P$51,'9'!$A$10:$A$51,LOSS!$G$5,'9'!$O$10:$O$51,LOSS!$B97)</f>
        <v>0</v>
      </c>
      <c r="BD97" s="116">
        <f>SUMIFS('9'!$K$10:$K$51,'9'!$A$10:$A$51,LOSS!$G$5,'9'!$M$10:$M$51,LOSS!$B97)+SUMIFS('9'!$L$10:$L$51,'9'!$A$10:$A$51,LOSS!$G$5,'9'!$O$10:$O$51,LOSS!$B97)</f>
        <v>0</v>
      </c>
      <c r="BE97" s="115">
        <f>SUMIFS('9'!$N$10:$N$51,'9'!$A$10:$A$51,LOSS!$I$5,'9'!$M$10:$M$51,LOSS!$B97)+SUMIFS('9'!$P$10:$P$51,'9'!$A$10:$A$51,LOSS!$I$5,'9'!$O$10:$O$51,LOSS!$B97)</f>
        <v>0</v>
      </c>
      <c r="BF97" s="116">
        <f>SUMIFS('9'!$K$10:$K$51,'9'!$A$10:$A$51,LOSS!$I$5,'9'!$M$10:$M$51,LOSS!$B97)+SUMIFS('9'!$L$10:$L$51,'9'!$A$10:$A$51,LOSS!$I$5,'9'!$O$10:$O$51,LOSS!$B97)</f>
        <v>0</v>
      </c>
      <c r="BG97" s="115">
        <f>SUMIFS('10'!$N$10:$N$44,'10'!$A$10:$A$44,LOSS!$E$5,'10'!$M$10:$M$44,LOSS!$B97)+SUMIFS('10'!$P$10:$P$44,'10'!$A$10:$A$44,LOSS!$E$5,'10'!$O$10:$O$44,LOSS!$B97)</f>
        <v>0</v>
      </c>
      <c r="BH97" s="116">
        <f>SUMIFS('10'!$K$10:$K$44,'10'!$A$10:$A$44,LOSS!$E$5,'10'!$M$10:$M$44,LOSS!$B97)+SUMIFS('10'!$L$10:$L$44,'10'!$A$10:$A$44,LOSS!$E$5,'10'!$O$10:$O$44,LOSS!$B97)</f>
        <v>0</v>
      </c>
      <c r="BI97" s="115">
        <f>SUMIFS('10'!$N$10:$N$44,'10'!$A$10:$A$44,LOSS!$G$5,'10'!$M$10:$M$44,LOSS!$B97)+SUMIFS('10'!$P$10:$P$44,'10'!$A$10:$A$44,LOSS!$G$5,'10'!$O$10:$O$44,LOSS!$B97)</f>
        <v>0</v>
      </c>
      <c r="BJ97" s="116">
        <f>SUMIFS('10'!$K$10:$K$44,'10'!$A$10:$A$44,LOSS!$G$5,'10'!$M$10:$M$44,LOSS!$B97)+SUMIFS('10'!$L$10:$L$44,'10'!$A$10:$A$44,LOSS!$G$5,'10'!$O$10:$O$44,LOSS!$B97)</f>
        <v>0</v>
      </c>
      <c r="BK97" s="115">
        <f>SUMIFS('10'!$N$10:$N$44,'10'!$A$10:$A$44,LOSS!$I$5,'10'!$M$10:$M$44,LOSS!$B97)+SUMIFS('10'!$P$10:$P$44,'10'!$A$10:$A$44,LOSS!$I$5,'10'!$O$10:$O$44,LOSS!$B97)</f>
        <v>0</v>
      </c>
      <c r="BL97" s="116">
        <f>SUMIFS('10'!$K$10:$K$44,'10'!$A$10:$A$44,LOSS!$I$5,'10'!$M$10:$M$44,LOSS!$B97)+SUMIFS('10'!$L$10:$L$44,'10'!$A$10:$A$44,LOSS!$I$5,'10'!$O$10:$O$44,LOSS!$B97)</f>
        <v>0</v>
      </c>
      <c r="BM97" s="115">
        <f>SUMIFS('11'!$N$10:$N$43,'11'!$A$10:$A$43,LOSS!$E$5,'11'!$M$10:$M$43,LOSS!$B97)+SUMIFS('11'!$P$10:$P$43,'11'!$A$10:$A$43,LOSS!$E$5,'11'!$O$10:$O$43,LOSS!$B97)</f>
        <v>0</v>
      </c>
      <c r="BN97" s="116">
        <f>SUMIFS('11'!$K$10:$K$43,'11'!$A$10:$A$43,LOSS!$E$5,'11'!$M$10:$M$43,LOSS!$B97)+SUMIFS('11'!$L$10:$L$43,'11'!$A$10:$A$43,LOSS!$E$5,'11'!$O$10:$O$43,LOSS!$B97)</f>
        <v>0</v>
      </c>
      <c r="BO97" s="115">
        <f>SUMIFS('11'!$N$10:$N$43,'11'!$A$10:$A$43,LOSS!$G$5,'11'!$M$10:$M$43,LOSS!$B97)+SUMIFS('11'!$P$10:$P$43,'11'!$A$10:$A$43,LOSS!$G$5,'11'!$O$10:$O$43,LOSS!$B97)</f>
        <v>0</v>
      </c>
      <c r="BP97" s="116">
        <f>SUMIFS('11'!$K$10:$K$43,'11'!$A$10:$A$43,LOSS!$G$5,'11'!$M$10:$M$43,LOSS!$B97)+SUMIFS('11'!$L$10:$L$43,'11'!$A$10:$A$43,LOSS!$G$5,'11'!$O$10:$O$43,LOSS!$B97)</f>
        <v>0</v>
      </c>
      <c r="BQ97" s="115">
        <f>SUMIFS('11'!$N$10:$N$43,'11'!$A$10:$A$43,LOSS!$I$5,'11'!$M$10:$M$43,LOSS!$B97)+SUMIFS('11'!$P$10:$P$43,'11'!$A$10:$A$43,LOSS!$I$5,'11'!$O$10:$O$43,LOSS!$B97)</f>
        <v>0</v>
      </c>
      <c r="BR97" s="116">
        <f>SUMIFS('11'!$K$10:$K$43,'11'!$A$10:$A$43,LOSS!$I$5,'11'!$M$10:$M$43,LOSS!$B97)+SUMIFS('11'!$L$10:$L$43,'11'!$A$10:$A$43,LOSS!$I$5,'11'!$O$10:$O$43,LOSS!$B97)</f>
        <v>0</v>
      </c>
      <c r="BS97" s="115">
        <f>SUMIFS('12'!$N$10:$N$44,'12'!$A$10:$A$44,LOSS!$E$5,'12'!$M$10:$M$44,LOSS!$B97)+SUMIFS('12'!$P$10:$P$44,'12'!$A$10:$A$44,LOSS!$E$5,'12'!$O$10:$O$44,LOSS!$B97)</f>
        <v>0</v>
      </c>
      <c r="BT97" s="116">
        <f>SUMIFS('12'!$K$10:$K$44,'12'!$A$10:$A$44,LOSS!$E$5,'12'!$M$10:$M$44,LOSS!$B97)+SUMIFS('12'!$L$10:$L$44,'12'!$A$10:$A$44,LOSS!$E$5,'12'!$O$10:$O$44,LOSS!$B97)</f>
        <v>0</v>
      </c>
      <c r="BU97" s="115">
        <f>SUMIFS('12'!$N$10:$N$44,'12'!$A$10:$A$44,LOSS!$G$5,'12'!$M$10:$M$44,LOSS!$B97)+SUMIFS('12'!$P$10:$P$44,'12'!$A$10:$A$44,LOSS!$G$5,'12'!$O$10:$O$44,LOSS!$B97)</f>
        <v>0</v>
      </c>
      <c r="BV97" s="116">
        <f>SUMIFS('12'!$K$10:$K$44,'12'!$A$10:$A$44,LOSS!$G$5,'12'!$M$10:$M$44,LOSS!$B97)+SUMIFS('12'!$L$10:$L$44,'12'!$A$10:$A$44,LOSS!$G$5,'12'!$O$10:$O$44,LOSS!$B97)</f>
        <v>0</v>
      </c>
      <c r="BW97" s="115">
        <f>SUMIFS('12'!$N$10:$N$44,'12'!$A$10:$A$44,LOSS!$I$5,'12'!$M$10:$M$44,LOSS!$B97)+SUMIFS('12'!$P$10:$P$44,'12'!$A$10:$A$44,LOSS!$I$5,'12'!$O$10:$O$44,LOSS!$B97)</f>
        <v>0</v>
      </c>
      <c r="BX97" s="116">
        <f>SUMIFS('12'!$K$10:$K$44,'12'!$A$10:$A$44,LOSS!$I$5,'12'!$M$10:$M$44,LOSS!$B97)+SUMIFS('12'!$L$10:$L$44,'12'!$A$10:$A$44,LOSS!$I$5,'12'!$O$10:$O$44,LOSS!$B97)</f>
        <v>0</v>
      </c>
      <c r="BY97" s="115">
        <f>SUMIFS('13'!$N$10:$N$44,'13'!$A$10:$A$44,LOSS!$E$5,'13'!$M$10:$M$44,LOSS!$B97)+SUMIFS('13'!$P$10:$P$44,'13'!$A$10:$A$44,LOSS!$E$5,'13'!$O$10:$O$44,LOSS!$B97)</f>
        <v>0</v>
      </c>
      <c r="BZ97" s="116">
        <f>SUMIFS('13'!$K$10:$K$44,'13'!$A$10:$A$44,LOSS!$E$5,'13'!$M$10:$M$44,LOSS!$B97)+SUMIFS('13'!$L$10:$L$44,'13'!$A$10:$A$44,LOSS!$E$5,'13'!$O$10:$O$44,LOSS!$B97)</f>
        <v>0</v>
      </c>
      <c r="CA97" s="115">
        <f>SUMIFS('13'!$N$10:$N$44,'13'!$A$10:$A$44,LOSS!$G$5,'13'!$M$10:$M$44,LOSS!$B97)+SUMIFS('13'!$P$10:$P$44,'13'!$A$10:$A$44,LOSS!$G$5,'13'!$O$10:$O$44,LOSS!$B97)</f>
        <v>0</v>
      </c>
      <c r="CB97" s="116">
        <f>SUMIFS('13'!$K$10:$K$44,'13'!$A$10:$A$44,LOSS!$G$5,'13'!$M$10:$M$44,LOSS!$B97)+SUMIFS('13'!$L$10:$L$44,'13'!$A$10:$A$44,LOSS!$G$5,'13'!$O$10:$O$44,LOSS!$B97)</f>
        <v>0</v>
      </c>
      <c r="CC97" s="115">
        <f>SUMIFS('13'!$N$10:$N$44,'13'!$A$10:$A$44,LOSS!$I$5,'13'!$M$10:$M$44,LOSS!$B97)+SUMIFS('13'!$P$10:$P$44,'13'!$A$10:$A$44,LOSS!$I$5,'13'!$O$10:$O$44,LOSS!$B97)</f>
        <v>0</v>
      </c>
      <c r="CD97" s="116">
        <f>SUMIFS('13'!$K$10:$K$44,'13'!$A$10:$A$44,LOSS!$I$5,'13'!$M$10:$M$44,LOSS!$B97)+SUMIFS('13'!$L$10:$L$44,'13'!$A$10:$A$44,LOSS!$I$5,'13'!$O$10:$O$44,LOSS!$B97)</f>
        <v>0</v>
      </c>
      <c r="CE97" s="115">
        <f>SUMIFS('14'!$N$10:$N$44,'14'!$A$10:$A$44,LOSS!$E$5,'14'!$M$10:$M$44,LOSS!$B97)+SUMIFS('14'!$P$10:$P$44,'14'!$A$10:$A$44,LOSS!$E$5,'14'!$O$10:$O$44,LOSS!$B97)</f>
        <v>0</v>
      </c>
      <c r="CF97" s="116">
        <f>SUMIFS('14'!$K$10:$K$44,'14'!$A$10:$A$44,LOSS!$E$5,'14'!$M$10:$M$44,LOSS!$B97)+SUMIFS('14'!$L$10:$L$44,'14'!$A$10:$A$44,LOSS!$E$5,'14'!$O$10:$O$44,LOSS!$B97)</f>
        <v>0</v>
      </c>
      <c r="CG97" s="115">
        <f>SUMIFS('14'!$N$10:$N$44,'14'!$A$10:$A$44,LOSS!$G$5,'14'!$M$10:$M$44,LOSS!$B97)+SUMIFS('14'!$P$10:$P$44,'14'!$A$10:$A$44,LOSS!$G$5,'14'!$O$10:$O$44,LOSS!$B97)</f>
        <v>0</v>
      </c>
      <c r="CH97" s="116">
        <f>SUMIFS('14'!$K$10:$K$44,'14'!$A$10:$A$44,LOSS!$G$5,'14'!$M$10:$M$44,LOSS!$B97)+SUMIFS('14'!$L$10:$L$44,'14'!$A$10:$A$44,LOSS!$G$5,'14'!$O$10:$O$44,LOSS!$B97)</f>
        <v>0</v>
      </c>
      <c r="CI97" s="115">
        <f>SUMIFS('14'!$N$10:$N$44,'14'!$A$10:$A$44,LOSS!$I$5,'14'!$M$10:$M$44,LOSS!$B97)+SUMIFS('14'!$P$10:$P$44,'14'!$A$10:$A$44,LOSS!$I$5,'14'!$O$10:$O$44,LOSS!$B97)</f>
        <v>0</v>
      </c>
      <c r="CJ97" s="116">
        <f>SUMIFS('14'!$K$10:$K$44,'14'!$A$10:$A$44,LOSS!$I$5,'14'!$M$10:$M$44,LOSS!$B97)+SUMIFS('14'!$L$10:$L$44,'14'!$A$10:$A$44,LOSS!$I$5,'14'!$O$10:$O$44,LOSS!$B97)</f>
        <v>0</v>
      </c>
      <c r="CK97" s="115">
        <f>SUMIFS('15'!$N$10:$N$44,'15'!$A$10:$A$44,LOSS!$E$5,'15'!$M$10:$M$44,LOSS!$B97)+SUMIFS('15'!$P$10:$P$44,'15'!$A$10:$A$44,LOSS!$E$5,'15'!$O$10:$O$44,LOSS!$B97)</f>
        <v>0</v>
      </c>
      <c r="CL97" s="116">
        <f>SUMIFS('15'!$K$10:$K$44,'15'!$A$10:$A$44,LOSS!$E$5,'15'!$M$10:$M$44,LOSS!$B97)+SUMIFS('15'!$L$10:$L$44,'15'!$A$10:$A$44,LOSS!$E$5,'15'!$O$10:$O$44,LOSS!$B97)</f>
        <v>0</v>
      </c>
      <c r="CM97" s="115">
        <f>SUMIFS('15'!$N$10:$N$44,'15'!$A$10:$A$44,LOSS!$G$5,'15'!$M$10:$M$44,LOSS!$B97)+SUMIFS('15'!$P$10:$P$44,'15'!$A$10:$A$44,LOSS!$G$5,'15'!$O$10:$O$44,LOSS!$B97)</f>
        <v>0</v>
      </c>
      <c r="CN97" s="116">
        <f>SUMIFS('15'!$K$10:$K$44,'15'!$A$10:$A$44,LOSS!$G$5,'15'!$M$10:$M$44,LOSS!$B97)+SUMIFS('15'!$L$10:$L$44,'15'!$A$10:$A$44,LOSS!$G$5,'15'!$O$10:$O$44,LOSS!$B97)</f>
        <v>0</v>
      </c>
      <c r="CO97" s="115">
        <f>SUMIFS('15'!$N$10:$N$44,'15'!$A$10:$A$44,LOSS!$I$5,'15'!$M$10:$M$44,LOSS!$B97)+SUMIFS('15'!$P$10:$P$44,'15'!$A$10:$A$44,LOSS!$I$5,'15'!$O$10:$O$44,LOSS!$B97)</f>
        <v>0</v>
      </c>
      <c r="CP97" s="116">
        <f>SUMIFS('15'!$K$10:$K$44,'15'!$A$10:$A$44,LOSS!$I$5,'15'!$M$10:$M$44,LOSS!$B97)+SUMIFS('15'!$L$10:$L$44,'15'!$A$10:$A$44,LOSS!$I$5,'15'!$O$10:$O$44,LOSS!$B97)</f>
        <v>0</v>
      </c>
      <c r="CQ97" s="115">
        <f>SUMIFS('16'!$N$10:$N$44,'16'!$A$10:$A$44,LOSS!$E$5,'16'!$M$10:$M$44,LOSS!$B97)+SUMIFS('16'!$P$10:$P$44,'16'!$A$10:$A$44,LOSS!$E$5,'16'!$O$10:$O$44,LOSS!$B97)</f>
        <v>0</v>
      </c>
      <c r="CR97" s="116">
        <f>SUMIFS('16'!$K$10:$K$44,'16'!$A$10:$A$44,LOSS!$E$5,'16'!$M$10:$M$44,LOSS!$B97)+SUMIFS('16'!$L$10:$L$44,'16'!$A$10:$A$44,LOSS!$E$5,'16'!$O$10:$O$44,LOSS!$B97)</f>
        <v>0</v>
      </c>
      <c r="CS97" s="115">
        <f>SUMIFS('16'!$N$10:$N$44,'16'!$A$10:$A$44,LOSS!$G$5,'16'!$M$10:$M$44,LOSS!$B97)+SUMIFS('16'!$P$10:$P$44,'16'!$A$10:$A$44,LOSS!$G$5,'16'!$O$10:$O$44,LOSS!$B97)</f>
        <v>0</v>
      </c>
      <c r="CT97" s="116">
        <f>SUMIFS('16'!$K$10:$K$44,'16'!$A$10:$A$44,LOSS!$G$5,'16'!$M$10:$M$44,LOSS!$B97)+SUMIFS('16'!$L$10:$L$44,'16'!$A$10:$A$44,LOSS!$G$5,'16'!$O$10:$O$44,LOSS!$B97)</f>
        <v>0</v>
      </c>
      <c r="CU97" s="115">
        <f>SUMIFS('16'!$N$10:$N$44,'16'!$A$10:$A$44,LOSS!$I$5,'16'!$M$10:$M$44,LOSS!$B97)+SUMIFS('16'!$P$10:$P$44,'16'!$A$10:$A$44,LOSS!$I$5,'16'!$O$10:$O$44,LOSS!$B97)</f>
        <v>0</v>
      </c>
      <c r="CV97" s="116">
        <f>SUMIFS('16'!$K$10:$K$44,'16'!$A$10:$A$44,LOSS!$I$5,'16'!$M$10:$M$44,LOSS!$B97)+SUMIFS('16'!$L$10:$L$44,'16'!$A$10:$A$44,LOSS!$I$5,'16'!$O$10:$O$44,LOSS!$B97)</f>
        <v>0</v>
      </c>
      <c r="CW97" s="115">
        <f>SUMIFS('17'!$N$10:$N$44,'17'!$A$10:$A$44,LOSS!$E$5,'17'!$M$10:$M$44,LOSS!$B97)+SUMIFS('17'!$P$10:$P$44,'17'!$A$10:$A$44,LOSS!$E$5,'17'!$O$10:$O$44,LOSS!$B97)</f>
        <v>0</v>
      </c>
      <c r="CX97" s="116">
        <f>SUMIFS('17'!$K$10:$K$44,'17'!$A$10:$A$44,LOSS!$E$5,'17'!$M$10:$M$44,LOSS!$B97)+SUMIFS('17'!$L$10:$L$44,'17'!$A$10:$A$44,LOSS!$E$5,'17'!$O$10:$O$44,LOSS!$B97)</f>
        <v>0</v>
      </c>
      <c r="CY97" s="115">
        <f>SUMIFS('17'!$N$10:$N$44,'17'!$A$10:$A$44,LOSS!$G$5,'17'!$M$10:$M$44,LOSS!$B97)+SUMIFS('17'!$P$10:$P$44,'17'!$A$10:$A$44,LOSS!$G$5,'17'!$O$10:$O$44,LOSS!$B97)</f>
        <v>0</v>
      </c>
      <c r="CZ97" s="116">
        <f>SUMIFS('17'!$K$10:$K$44,'17'!$A$10:$A$44,LOSS!$G$5,'17'!$M$10:$M$44,LOSS!$B97)+SUMIFS('17'!$L$10:$L$44,'17'!$A$10:$A$44,LOSS!$G$5,'17'!$O$10:$O$44,LOSS!$B97)</f>
        <v>0</v>
      </c>
      <c r="DA97" s="115">
        <f>SUMIFS('17'!$N$10:$N$44,'17'!$A$10:$A$44,LOSS!$I$5,'17'!$M$10:$M$44,LOSS!$B97)+SUMIFS('17'!$P$10:$P$44,'17'!$A$10:$A$44,LOSS!$I$5,'17'!$O$10:$O$44,LOSS!$B97)</f>
        <v>0</v>
      </c>
      <c r="DB97" s="116">
        <f>SUMIFS('17'!$K$10:$K$44,'17'!$A$10:$A$44,LOSS!$I$5,'17'!$M$10:$M$44,LOSS!$B97)+SUMIFS('17'!$L$10:$L$44,'17'!$A$10:$A$44,LOSS!$I$5,'17'!$O$10:$O$44,LOSS!$B97)</f>
        <v>0</v>
      </c>
      <c r="DC97" s="115">
        <f>SUMIFS('18'!$N$10:$N$44,'18'!$A$10:$A$44,LOSS!$E$5,'18'!$M$10:$M$44,LOSS!$B97)+SUMIFS('18'!$P$10:$P$44,'18'!$A$10:$A$44,LOSS!$E$5,'18'!$O$10:$O$44,LOSS!$B97)</f>
        <v>0</v>
      </c>
      <c r="DD97" s="116">
        <f>SUMIFS('18'!$K$10:$K$44,'18'!$A$10:$A$44,LOSS!$E$5,'18'!$M$10:$M$44,LOSS!$B97)+SUMIFS('18'!$L$10:$L$44,'18'!$A$10:$A$44,LOSS!$E$5,'18'!$O$10:$O$44,LOSS!$B97)</f>
        <v>0</v>
      </c>
      <c r="DE97" s="115">
        <f>SUMIFS('18'!$N$10:$N$44,'18'!$A$10:$A$44,LOSS!$G$5,'18'!$M$10:$M$44,LOSS!$B97)+SUMIFS('18'!$P$10:$P$44,'18'!$A$10:$A$44,LOSS!$G$5,'18'!$O$10:$O$44,LOSS!$B97)</f>
        <v>0</v>
      </c>
      <c r="DF97" s="116">
        <f>SUMIFS('18'!$K$10:$K$44,'18'!$A$10:$A$44,LOSS!$G$5,'18'!$M$10:$M$44,LOSS!$B97)+SUMIFS('18'!$L$10:$L$44,'18'!$A$10:$A$44,LOSS!$G$5,'18'!$O$10:$O$44,LOSS!$B97)</f>
        <v>0</v>
      </c>
      <c r="DG97" s="115">
        <f>SUMIFS('18'!$N$10:$N$44,'18'!$A$10:$A$44,LOSS!$I$5,'18'!$M$10:$M$44,LOSS!$B97)+SUMIFS('18'!$P$10:$P$44,'18'!$A$10:$A$44,LOSS!$I$5,'18'!$O$10:$O$44,LOSS!$B97)</f>
        <v>0</v>
      </c>
      <c r="DH97" s="116">
        <f>SUMIFS('18'!$K$10:$K$44,'18'!$A$10:$A$44,LOSS!$I$5,'18'!$M$10:$M$44,LOSS!$B97)+SUMIFS('18'!$L$10:$L$44,'18'!$A$10:$A$44,LOSS!$I$5,'18'!$O$10:$O$44,LOSS!$B97)</f>
        <v>0</v>
      </c>
      <c r="DI97" s="115">
        <f>SUMIFS('19'!$N$10:$N$44,'19'!$A$10:$A$44,LOSS!$E$5,'19'!$M$10:$M$44,LOSS!$B97)+SUMIFS('19'!$P$10:$P$44,'19'!$A$10:$A$44,LOSS!$E$5,'19'!$O$10:$O$44,LOSS!$B97)</f>
        <v>0</v>
      </c>
      <c r="DJ97" s="116">
        <f>SUMIFS('19'!$K$10:$K$44,'19'!$A$10:$A$44,LOSS!$E$5,'19'!$M$10:$M$44,LOSS!$B97)+SUMIFS('19'!$L$10:$L$44,'19'!$A$10:$A$44,LOSS!$E$5,'19'!$O$10:$O$44,LOSS!$B97)</f>
        <v>0</v>
      </c>
      <c r="DK97" s="115">
        <f>SUMIFS('19'!$N$10:$N$44,'19'!$A$10:$A$44,LOSS!$G$5,'19'!$M$10:$M$44,LOSS!$B97)+SUMIFS('19'!$P$10:$P$44,'19'!$A$10:$A$44,LOSS!$G$5,'19'!$O$10:$O$44,LOSS!$B97)</f>
        <v>0</v>
      </c>
      <c r="DL97" s="116">
        <f>SUMIFS('19'!$K$10:$K$44,'19'!$A$10:$A$44,LOSS!$G$5,'19'!$M$10:$M$44,LOSS!$B97)+SUMIFS('19'!$L$10:$L$44,'19'!$A$10:$A$44,LOSS!$G$5,'19'!$O$10:$O$44,LOSS!$B97)</f>
        <v>0</v>
      </c>
      <c r="DM97" s="115">
        <f>SUMIFS('19'!$N$10:$N$44,'19'!$A$10:$A$44,LOSS!$I$5,'19'!$M$10:$M$44,LOSS!$B97)+SUMIFS('19'!$P$10:$P$44,'19'!$A$10:$A$44,LOSS!$I$5,'19'!$O$10:$O$44,LOSS!$B97)</f>
        <v>0</v>
      </c>
      <c r="DN97" s="116">
        <f>SUMIFS('19'!$K$10:$K$44,'19'!$A$10:$A$44,LOSS!$I$5,'19'!$M$10:$M$44,LOSS!$B97)+SUMIFS('19'!$L$10:$L$44,'19'!$A$10:$A$44,LOSS!$I$5,'19'!$O$10:$O$44,LOSS!$B97)</f>
        <v>0</v>
      </c>
      <c r="DO97" s="115">
        <f>SUMIFS('20'!$N$10:$N$44,'20'!$A$10:$A$44,LOSS!$E$5,'20'!$M$10:$M$44,LOSS!$B97)+SUMIFS('20'!$P$10:$P$44,'20'!$A$10:$A$44,LOSS!$E$5,'20'!$O$10:$O$44,LOSS!$B97)</f>
        <v>0</v>
      </c>
      <c r="DP97" s="116">
        <f>SUMIFS('20'!$K$10:$K$44,'20'!$A$10:$A$44,LOSS!$E$5,'20'!$M$10:$M$44,LOSS!$B97)+SUMIFS('20'!$L$10:$L$44,'20'!$A$10:$A$44,LOSS!$E$5,'20'!$O$10:$O$44,LOSS!$B97)</f>
        <v>0</v>
      </c>
      <c r="DQ97" s="115">
        <f>SUMIFS('20'!$N$10:$N$44,'20'!$A$10:$A$44,LOSS!$G$5,'20'!$M$10:$M$44,LOSS!$B97)+SUMIFS('20'!$P$10:$P$44,'20'!$A$10:$A$44,LOSS!$G$5,'20'!$O$10:$O$44,LOSS!$B97)</f>
        <v>0</v>
      </c>
      <c r="DR97" s="116">
        <f>SUMIFS('20'!$K$10:$K$44,'20'!$A$10:$A$44,LOSS!$G$5,'20'!$M$10:$M$44,LOSS!$B97)+SUMIFS('20'!$L$10:$L$44,'20'!$A$10:$A$44,LOSS!$G$5,'20'!$O$10:$O$44,LOSS!$B97)</f>
        <v>0</v>
      </c>
      <c r="DS97" s="115">
        <f>SUMIFS('20'!$N$10:$N$44,'20'!$A$10:$A$44,LOSS!$I$5,'20'!$M$10:$M$44,LOSS!$B97)+SUMIFS('20'!$P$10:$P$44,'20'!$A$10:$A$44,LOSS!$I$5,'20'!$O$10:$O$44,LOSS!$B97)</f>
        <v>0</v>
      </c>
      <c r="DT97" s="116">
        <f>SUMIFS('20'!$K$10:$K$44,'20'!$A$10:$A$44,LOSS!$I$5,'20'!$M$10:$M$44,LOSS!$B97)+SUMIFS('20'!$L$10:$L$44,'20'!$A$10:$A$44,LOSS!$I$5,'20'!$O$10:$O$44,LOSS!$B97)</f>
        <v>0</v>
      </c>
      <c r="DU97" s="115">
        <f>SUMIFS('21'!$N$10:$N$44,'21'!$A$10:$A$44,LOSS!$E$5,'21'!$M$10:$M$44,LOSS!$B97)+SUMIFS('21'!$P$10:$P$44,'21'!$A$10:$A$44,LOSS!$E$5,'21'!$O$10:$O$44,LOSS!$B97)</f>
        <v>0</v>
      </c>
      <c r="DV97" s="116">
        <f>SUMIFS('21'!$K$10:$K$44,'21'!$A$10:$A$44,LOSS!$E$5,'21'!$M$10:$M$44,LOSS!$B97)+SUMIFS('21'!$L$10:$L$44,'21'!$A$10:$A$44,LOSS!$E$5,'21'!$O$10:$O$44,LOSS!$B97)</f>
        <v>0</v>
      </c>
      <c r="DW97" s="115">
        <f>SUMIFS('21'!$N$10:$N$44,'21'!$A$10:$A$44,LOSS!$G$5,'21'!$M$10:$M$44,LOSS!$B97)+SUMIFS('21'!$P$10:$P$44,'21'!$A$10:$A$44,LOSS!$G$5,'21'!$O$10:$O$44,LOSS!$B97)</f>
        <v>0</v>
      </c>
      <c r="DX97" s="116">
        <f>SUMIFS('21'!$K$10:$K$44,'21'!$A$10:$A$44,LOSS!$G$5,'21'!$M$10:$M$44,LOSS!$B97)+SUMIFS('21'!$L$10:$L$44,'21'!$A$10:$A$44,LOSS!$G$5,'21'!$O$10:$O$44,LOSS!$B97)</f>
        <v>0</v>
      </c>
      <c r="DY97" s="115">
        <f>SUMIFS('21'!$N$10:$N$44,'21'!$A$10:$A$44,LOSS!$I$5,'21'!$M$10:$M$44,LOSS!$B97)+SUMIFS('21'!$P$10:$P$44,'21'!$A$10:$A$44,LOSS!$I$5,'21'!$O$10:$O$44,LOSS!$B97)</f>
        <v>0</v>
      </c>
      <c r="DZ97" s="116">
        <f>SUMIFS('21'!$K$10:$K$44,'21'!$A$10:$A$44,LOSS!$I$5,'21'!$M$10:$M$44,LOSS!$B97)+SUMIFS('21'!$L$10:$L$44,'21'!$A$10:$A$44,LOSS!$I$5,'21'!$O$10:$O$44,LOSS!$B97)</f>
        <v>0</v>
      </c>
      <c r="EA97" s="115">
        <f>SUMIFS('22'!$N$10:$N$44,'22'!$A$10:$A$44,LOSS!$E$5,'22'!$M$10:$M$44,LOSS!$B97)+SUMIFS('22'!$P$10:$P$44,'22'!$A$10:$A$44,LOSS!$E$5,'22'!$O$10:$O$44,LOSS!$B97)</f>
        <v>0</v>
      </c>
      <c r="EB97" s="116">
        <f>SUMIFS('22'!$K$10:$K$44,'22'!$A$10:$A$44,LOSS!$E$5,'22'!$M$10:$M$44,LOSS!$B97)+SUMIFS('22'!$L$10:$L$44,'22'!$A$10:$A$44,LOSS!$E$5,'22'!$O$10:$O$44,LOSS!$B97)</f>
        <v>0</v>
      </c>
      <c r="EC97" s="115">
        <f>SUMIFS('22'!$N$10:$N$44,'22'!$A$10:$A$44,LOSS!$G$5,'22'!$M$10:$M$44,LOSS!$B97)+SUMIFS('22'!$P$10:$P$44,'22'!$A$10:$A$44,LOSS!$G$5,'22'!$O$10:$O$44,LOSS!$B97)</f>
        <v>0</v>
      </c>
      <c r="ED97" s="116">
        <f>SUMIFS('22'!$K$10:$K$44,'22'!$A$10:$A$44,LOSS!$G$5,'22'!$M$10:$M$44,LOSS!$B97)+SUMIFS('22'!$L$10:$L$44,'22'!$A$10:$A$44,LOSS!$G$5,'22'!$O$10:$O$44,LOSS!$B97)</f>
        <v>0</v>
      </c>
      <c r="EE97" s="115">
        <f>SUMIFS('22'!$N$10:$N$44,'22'!$A$10:$A$44,LOSS!$I$5,'22'!$M$10:$M$44,LOSS!$B97)+SUMIFS('22'!$P$10:$P$44,'22'!$A$10:$A$44,LOSS!$I$5,'22'!$O$10:$O$44,LOSS!$B97)</f>
        <v>0</v>
      </c>
      <c r="EF97" s="116">
        <f>SUMIFS('22'!$K$10:$K$44,'22'!$A$10:$A$44,LOSS!$I$5,'22'!$M$10:$M$44,LOSS!$B97)+SUMIFS('22'!$L$10:$L$44,'22'!$A$10:$A$44,LOSS!$I$5,'22'!$O$10:$O$44,LOSS!$B97)</f>
        <v>0</v>
      </c>
      <c r="EG97" s="115">
        <f>SUMIFS('23'!$N$10:$N$44,'23'!$A$10:$A$44,LOSS!$E$5,'23'!$M$10:$M$44,LOSS!$B97)+SUMIFS('23'!$P$10:$P$44,'23'!$A$10:$A$44,LOSS!$E$5,'23'!$O$10:$O$44,LOSS!$B97)</f>
        <v>0</v>
      </c>
      <c r="EH97" s="116">
        <f>SUMIFS('23'!$K$10:$K$44,'23'!$A$10:$A$44,LOSS!$E$5,'23'!$M$10:$M$44,LOSS!$B97)+SUMIFS('23'!$L$10:$L$44,'23'!$A$10:$A$44,LOSS!$E$5,'23'!$O$10:$O$44,LOSS!$B97)</f>
        <v>0</v>
      </c>
      <c r="EI97" s="115">
        <f>SUMIFS('23'!$N$10:$N$44,'23'!$A$10:$A$44,LOSS!$G$5,'23'!$M$10:$M$44,LOSS!$B97)+SUMIFS('23'!$P$10:$P$44,'23'!$A$10:$A$44,LOSS!$G$5,'23'!$O$10:$O$44,LOSS!$B97)</f>
        <v>0</v>
      </c>
      <c r="EJ97" s="116">
        <f>SUMIFS('23'!$K$10:$K$44,'23'!$A$10:$A$44,LOSS!$G$5,'23'!$M$10:$M$44,LOSS!$B97)+SUMIFS('23'!$L$10:$L$44,'23'!$A$10:$A$44,LOSS!$G$5,'23'!$O$10:$O$44,LOSS!$B97)</f>
        <v>0</v>
      </c>
      <c r="EK97" s="115">
        <f>SUMIFS('23'!$N$10:$N$44,'23'!$A$10:$A$44,LOSS!$I$5,'23'!$M$10:$M$44,LOSS!$B97)+SUMIFS('23'!$P$10:$P$44,'23'!$A$10:$A$44,LOSS!$I$5,'23'!$O$10:$O$44,LOSS!$B97)</f>
        <v>0</v>
      </c>
      <c r="EL97" s="116">
        <f>SUMIFS('23'!$K$10:$K$44,'23'!$A$10:$A$44,LOSS!$I$5,'23'!$M$10:$M$44,LOSS!$B97)+SUMIFS('23'!$L$10:$L$44,'23'!$A$10:$A$44,LOSS!$I$5,'23'!$O$10:$O$44,LOSS!$B97)</f>
        <v>0</v>
      </c>
      <c r="EM97" s="115">
        <f>SUMIFS('24'!$N$10:$N$44,'24'!$A$10:$A$44,LOSS!$E$5,'24'!$M$10:$M$44,LOSS!$B97)+SUMIFS('24'!$P$10:$P$44,'24'!$A$10:$A$44,LOSS!$E$5,'24'!$O$10:$O$44,LOSS!$B97)</f>
        <v>0</v>
      </c>
      <c r="EN97" s="116">
        <f>SUMIFS('24'!$K$10:$K$44,'24'!$A$10:$A$44,LOSS!$E$5,'24'!$M$10:$M$44,LOSS!$B97)+SUMIFS('24'!$L$10:$L$44,'24'!$A$10:$A$44,LOSS!$E$5,'24'!$O$10:$O$44,LOSS!$B97)</f>
        <v>0</v>
      </c>
      <c r="EO97" s="115">
        <f>SUMIFS('24'!$N$10:$N$44,'24'!$A$10:$A$44,LOSS!$G$5,'24'!$M$10:$M$44,LOSS!$B97)+SUMIFS('24'!$P$10:$P$44,'24'!$A$10:$A$44,LOSS!$G$5,'24'!$O$10:$O$44,LOSS!$B97)</f>
        <v>0</v>
      </c>
      <c r="EP97" s="116">
        <f>SUMIFS('24'!$K$10:$K$44,'24'!$A$10:$A$44,LOSS!$G$5,'24'!$M$10:$M$44,LOSS!$B97)+SUMIFS('24'!$L$10:$L$44,'24'!$A$10:$A$44,LOSS!$G$5,'24'!$O$10:$O$44,LOSS!$B97)</f>
        <v>0</v>
      </c>
      <c r="EQ97" s="115">
        <f>SUMIFS('24'!$N$10:$N$44,'24'!$A$10:$A$44,LOSS!$I$5,'24'!$M$10:$M$44,LOSS!$B97)+SUMIFS('24'!$P$10:$P$44,'24'!$A$10:$A$44,LOSS!$I$5,'24'!$O$10:$O$44,LOSS!$B97)</f>
        <v>0</v>
      </c>
      <c r="ER97" s="116">
        <f>SUMIFS('24'!$K$10:$K$44,'24'!$A$10:$A$44,LOSS!$I$5,'24'!$M$10:$M$44,LOSS!$B97)+SUMIFS('24'!$L$10:$L$44,'24'!$A$10:$A$44,LOSS!$I$5,'24'!$O$10:$O$44,LOSS!$B97)</f>
        <v>0</v>
      </c>
      <c r="ES97" s="115">
        <f>SUMIFS('25'!$N$10:$N$44,'25'!$A$10:$A$44,LOSS!$E$5,'25'!$M$10:$M$44,LOSS!$B97)+SUMIFS('25'!$P$10:$P$44,'25'!$A$10:$A$44,LOSS!$E$5,'25'!$O$10:$O$44,LOSS!$B97)</f>
        <v>0</v>
      </c>
      <c r="ET97" s="116">
        <f>SUMIFS('25'!$K$10:$K$44,'25'!$A$10:$A$44,LOSS!$E$5,'25'!$M$10:$M$44,LOSS!$B97)+SUMIFS('25'!$L$10:$L$44,'25'!$A$10:$A$44,LOSS!$E$5,'25'!$O$10:$O$44,LOSS!$B97)</f>
        <v>0</v>
      </c>
      <c r="EU97" s="115">
        <f>SUMIFS('25'!$N$10:$N$44,'25'!$A$10:$A$44,LOSS!$G$5,'25'!$M$10:$M$44,LOSS!$B97)+SUMIFS('25'!$P$10:$P$44,'25'!$A$10:$A$44,LOSS!$G$5,'25'!$O$10:$O$44,LOSS!$B97)</f>
        <v>0</v>
      </c>
      <c r="EV97" s="116">
        <f>SUMIFS('25'!$K$10:$K$44,'25'!$A$10:$A$44,LOSS!$G$5,'25'!$M$10:$M$44,LOSS!$B97)+SUMIFS('25'!$L$10:$L$44,'25'!$A$10:$A$44,LOSS!$G$5,'25'!$O$10:$O$44,LOSS!$B97)</f>
        <v>0</v>
      </c>
      <c r="EW97" s="115">
        <f>SUMIFS('25'!$N$10:$N$44,'25'!$A$10:$A$44,LOSS!$I$5,'25'!$M$10:$M$44,LOSS!$B97)+SUMIFS('25'!$P$10:$P$44,'25'!$A$10:$A$44,LOSS!$I$5,'25'!$O$10:$O$44,LOSS!$B97)</f>
        <v>0</v>
      </c>
      <c r="EX97" s="116">
        <f>SUMIFS('25'!$K$10:$K$44,'25'!$A$10:$A$44,LOSS!$I$5,'25'!$M$10:$M$44,LOSS!$B97)+SUMIFS('25'!$L$10:$L$44,'25'!$A$10:$A$44,LOSS!$I$5,'25'!$O$10:$O$44,LOSS!$B97)</f>
        <v>0</v>
      </c>
      <c r="EY97" s="115">
        <f>SUMIFS('26'!$N$10:$N$44,'26'!$A$10:$A$44,LOSS!$E$5,'26'!$M$10:$M$44,LOSS!$B97)+SUMIFS('26'!$P$10:$P$44,'26'!$A$10:$A$44,LOSS!$E$5,'26'!$O$10:$O$44,LOSS!$B97)</f>
        <v>0</v>
      </c>
      <c r="EZ97" s="116">
        <f>SUMIFS('26'!$K$10:$K$44,'26'!$A$10:$A$44,LOSS!$E$5,'26'!$M$10:$M$44,LOSS!$B97)+SUMIFS('26'!$L$10:$L$44,'26'!$A$10:$A$44,LOSS!$E$5,'26'!$O$10:$O$44,LOSS!$B97)</f>
        <v>0</v>
      </c>
      <c r="FA97" s="115">
        <f>SUMIFS('26'!$N$10:$N$44,'26'!$A$10:$A$44,LOSS!$G$5,'26'!$M$10:$M$44,LOSS!$B97)+SUMIFS('26'!$P$10:$P$44,'26'!$A$10:$A$44,LOSS!$G$5,'26'!$O$10:$O$44,LOSS!$B97)</f>
        <v>0</v>
      </c>
      <c r="FB97" s="116">
        <f>SUMIFS('26'!$K$10:$K$44,'26'!$A$10:$A$44,LOSS!$G$5,'26'!$M$10:$M$44,LOSS!$B97)+SUMIFS('26'!$L$10:$L$44,'26'!$A$10:$A$44,LOSS!$G$5,'26'!$O$10:$O$44,LOSS!$B97)</f>
        <v>0</v>
      </c>
      <c r="FC97" s="115">
        <f>SUMIFS('26'!$N$10:$N$44,'26'!$A$10:$A$44,LOSS!$I$5,'26'!$M$10:$M$44,LOSS!$B97)+SUMIFS('26'!$P$10:$P$44,'26'!$A$10:$A$44,LOSS!$I$5,'26'!$O$10:$O$44,LOSS!$B97)</f>
        <v>0</v>
      </c>
      <c r="FD97" s="116">
        <f>SUMIFS('26'!$K$10:$K$44,'26'!$A$10:$A$44,LOSS!$I$5,'26'!$M$10:$M$44,LOSS!$B97)+SUMIFS('26'!$L$10:$L$44,'26'!$A$10:$A$44,LOSS!$I$5,'26'!$O$10:$O$44,LOSS!$B97)</f>
        <v>0</v>
      </c>
      <c r="FE97" s="115">
        <f>SUMIFS('27'!$N$10:$N$44,'27'!$A$10:$A$44,LOSS!$E$5,'27'!$M$10:$M$44,LOSS!$B97)+SUMIFS('27'!$P$10:$P$44,'27'!$A$10:$A$44,LOSS!$E$5,'27'!$O$10:$O$44,LOSS!$B97)</f>
        <v>0</v>
      </c>
      <c r="FF97" s="116">
        <f>SUMIFS('27'!$K$10:$K$44,'27'!$A$10:$A$44,LOSS!$E$5,'27'!$M$10:$M$44,LOSS!$B97)+SUMIFS('27'!$L$10:$L$44,'27'!$A$10:$A$44,LOSS!$E$5,'27'!$O$10:$O$44,LOSS!$B97)</f>
        <v>0</v>
      </c>
      <c r="FG97" s="115">
        <f>SUMIFS('27'!$N$10:$N$44,'27'!$A$10:$A$44,LOSS!$G$5,'27'!$M$10:$M$44,LOSS!$B97)+SUMIFS('27'!$P$10:$P$44,'27'!$A$10:$A$44,LOSS!$G$5,'27'!$O$10:$O$44,LOSS!$B97)</f>
        <v>0</v>
      </c>
      <c r="FH97" s="116">
        <f>SUMIFS('27'!$K$10:$K$44,'27'!$A$10:$A$44,LOSS!$G$5,'27'!$M$10:$M$44,LOSS!$B97)+SUMIFS('27'!$L$10:$L$44,'27'!$A$10:$A$44,LOSS!$G$5,'27'!$O$10:$O$44,LOSS!$B97)</f>
        <v>0</v>
      </c>
      <c r="FI97" s="115">
        <f>SUMIFS('27'!$N$10:$N$44,'27'!$A$10:$A$44,LOSS!$I$5,'27'!$M$10:$M$44,LOSS!$B97)+SUMIFS('27'!$P$10:$P$44,'27'!$A$10:$A$44,LOSS!$I$5,'27'!$O$10:$O$44,LOSS!$B97)</f>
        <v>0</v>
      </c>
      <c r="FJ97" s="116">
        <f>SUMIFS('27'!$K$10:$K$44,'27'!$A$10:$A$44,LOSS!$I$5,'27'!$M$10:$M$44,LOSS!$B97)+SUMIFS('27'!$L$10:$L$44,'27'!$A$10:$A$44,LOSS!$I$5,'27'!$O$10:$O$44,LOSS!$B97)</f>
        <v>0</v>
      </c>
      <c r="FK97" s="115">
        <f>SUMIFS('28'!$N$10:$N$44,'28'!$A$10:$A$44,LOSS!$E$5,'28'!$M$10:$M$44,LOSS!$B97)+SUMIFS('28'!$P$10:$P$44,'28'!$A$10:$A$44,LOSS!$E$5,'28'!$O$10:$O$44,LOSS!$B97)</f>
        <v>0</v>
      </c>
      <c r="FL97" s="116">
        <f>SUMIFS('28'!$K$10:$K$44,'28'!$A$10:$A$44,LOSS!$E$5,'28'!$M$10:$M$44,LOSS!$B97)+SUMIFS('28'!$L$10:$L$44,'28'!$A$10:$A$44,LOSS!$E$5,'28'!$O$10:$O$44,LOSS!$B97)</f>
        <v>0</v>
      </c>
      <c r="FM97" s="115">
        <f>SUMIFS('28'!$N$10:$N$44,'28'!$A$10:$A$44,LOSS!$G$5,'28'!$M$10:$M$44,LOSS!$B97)+SUMIFS('28'!$P$10:$P$44,'28'!$A$10:$A$44,LOSS!$G$5,'28'!$O$10:$O$44,LOSS!$B97)</f>
        <v>0</v>
      </c>
      <c r="FN97" s="116">
        <f>SUMIFS('28'!$K$10:$K$44,'28'!$A$10:$A$44,LOSS!$G$5,'28'!$M$10:$M$44,LOSS!$B97)+SUMIFS('28'!$L$10:$L$44,'28'!$A$10:$A$44,LOSS!$G$5,'28'!$O$10:$O$44,LOSS!$B97)</f>
        <v>0</v>
      </c>
      <c r="FO97" s="115">
        <f>SUMIFS('28'!$N$10:$N$44,'28'!$A$10:$A$44,LOSS!$I$5,'28'!$M$10:$M$44,LOSS!$B97)+SUMIFS('28'!$P$10:$P$44,'28'!$A$10:$A$44,LOSS!$I$5,'28'!$O$10:$O$44,LOSS!$B97)</f>
        <v>0</v>
      </c>
      <c r="FP97" s="116">
        <f>SUMIFS('28'!$K$10:$K$44,'28'!$A$10:$A$44,LOSS!$I$5,'28'!$M$10:$M$44,LOSS!$B97)+SUMIFS('28'!$L$10:$L$44,'28'!$A$10:$A$44,LOSS!$I$5,'28'!$O$10:$O$44,LOSS!$B97)</f>
        <v>0</v>
      </c>
      <c r="FQ97" s="115">
        <f>SUMIFS('29'!$N$10:$N$44,'29'!$A$10:$A$44,LOSS!$E$5,'29'!$M$10:$M$44,LOSS!$B97)+SUMIFS('29'!$P$10:$P$44,'29'!$A$10:$A$44,LOSS!$E$5,'29'!$O$10:$O$44,LOSS!$B97)</f>
        <v>0</v>
      </c>
      <c r="FR97" s="116">
        <f>SUMIFS('29'!$K$10:$K$44,'29'!$A$10:$A$44,LOSS!$E$5,'29'!$M$10:$M$44,LOSS!$B97)+SUMIFS('29'!$L$10:$L$44,'29'!$A$10:$A$44,LOSS!$E$5,'29'!$O$10:$O$44,LOSS!$B97)</f>
        <v>0</v>
      </c>
      <c r="FS97" s="115">
        <f>SUMIFS('29'!$N$10:$N$44,'29'!$A$10:$A$44,LOSS!$G$5,'29'!$M$10:$M$44,LOSS!$B97)+SUMIFS('29'!$P$10:$P$44,'29'!$A$10:$A$44,LOSS!$G$5,'29'!$O$10:$O$44,LOSS!$B97)</f>
        <v>0</v>
      </c>
      <c r="FT97" s="116">
        <f>SUMIFS('29'!$K$10:$K$44,'29'!$A$10:$A$44,LOSS!$G$5,'29'!$M$10:$M$44,LOSS!$B97)+SUMIFS('29'!$L$10:$L$44,'29'!$A$10:$A$44,LOSS!$G$5,'29'!$O$10:$O$44,LOSS!$B97)</f>
        <v>0</v>
      </c>
      <c r="FU97" s="115">
        <f>SUMIFS('29'!$N$10:$N$44,'29'!$A$10:$A$44,LOSS!$I$5,'29'!$M$10:$M$44,LOSS!$B97)+SUMIFS('29'!$P$10:$P$44,'29'!$A$10:$A$44,LOSS!$I$5,'29'!$O$10:$O$44,LOSS!$B97)</f>
        <v>0</v>
      </c>
      <c r="FV97" s="116">
        <f>SUMIFS('29'!$K$10:$K$44,'29'!$A$10:$A$44,LOSS!$I$5,'29'!$M$10:$M$44,LOSS!$B97)+SUMIFS('29'!$L$10:$L$44,'29'!$A$10:$A$44,LOSS!$I$5,'29'!$O$10:$O$44,LOSS!$B97)</f>
        <v>0</v>
      </c>
      <c r="FW97" s="115">
        <f>SUMIFS('30'!$N$10:$N$44,'30'!$A$10:$A$44,LOSS!$E$5,'30'!$M$10:$M$44,LOSS!$B97)+SUMIFS('30'!$P$10:$P$44,'30'!$A$10:$A$44,LOSS!$E$5,'30'!$O$10:$O$44,LOSS!$B97)</f>
        <v>0</v>
      </c>
      <c r="FX97" s="116">
        <f>SUMIFS('30'!$K$10:$K$44,'30'!$A$10:$A$44,LOSS!$E$5,'30'!$M$10:$M$44,LOSS!$B97)+SUMIFS('30'!$L$10:$L$44,'30'!$A$10:$A$44,LOSS!$E$5,'30'!$O$10:$O$44,LOSS!$B97)</f>
        <v>0</v>
      </c>
      <c r="FY97" s="115">
        <f>SUMIFS('30'!$N$10:$N$44,'30'!$A$10:$A$44,LOSS!$G$5,'30'!$M$10:$M$44,LOSS!$B97)+SUMIFS('30'!$P$10:$P$44,'30'!$A$10:$A$44,LOSS!$G$5,'30'!$O$10:$O$44,LOSS!$B97)</f>
        <v>0</v>
      </c>
      <c r="FZ97" s="116">
        <f>SUMIFS('30'!$K$10:$K$44,'30'!$A$10:$A$44,LOSS!$G$5,'30'!$M$10:$M$44,LOSS!$B97)+SUMIFS('30'!$L$10:$L$44,'30'!$A$10:$A$44,LOSS!$G$5,'30'!$O$10:$O$44,LOSS!$B97)</f>
        <v>0</v>
      </c>
      <c r="GA97" s="115">
        <f>SUMIFS('30'!$N$10:$N$44,'30'!$A$10:$A$44,LOSS!$I$5,'30'!$M$10:$M$44,LOSS!$B97)+SUMIFS('30'!$P$10:$P$44,'30'!$A$10:$A$44,LOSS!$I$5,'30'!$O$10:$O$44,LOSS!$B97)</f>
        <v>0</v>
      </c>
      <c r="GB97" s="116">
        <f>SUMIFS('30'!$K$10:$K$44,'30'!$A$10:$A$44,LOSS!$I$5,'30'!$M$10:$M$44,LOSS!$B97)+SUMIFS('30'!$L$10:$L$44,'30'!$A$10:$A$44,LOSS!$I$5,'30'!$O$10:$O$44,LOSS!$B97)</f>
        <v>0</v>
      </c>
      <c r="GC97" s="115">
        <f>SUMIFS('31'!$N$13:$N$44,'31'!$A$13:$A$44,LOSS!$E$5,'31'!$M$13:$M$44,LOSS!$B97)+SUMIFS('31'!$P$13:$P$44,'31'!$A$13:$A$44,LOSS!$E$5,'31'!$O$13:$O$44,LOSS!$B97)</f>
        <v>0</v>
      </c>
      <c r="GD97" s="116">
        <f>SUMIFS('31'!$K$13:$K$44,'31'!$A$13:$A$44,LOSS!$E$5,'31'!$M$13:$M$44,LOSS!$B97)+SUMIFS('31'!$L$13:$L$44,'31'!$A$13:$A$44,LOSS!$E$5,'31'!$O$13:$O$44,LOSS!$B97)</f>
        <v>0</v>
      </c>
      <c r="GE97" s="115">
        <f>SUMIFS('31'!$N$13:$N$44,'31'!$A$13:$A$44,LOSS!$G$5,'31'!$M$13:$M$44,LOSS!$B97)+SUMIFS('31'!$P$13:$P$44,'31'!$A$13:$A$44,LOSS!$G$5,'31'!$O$13:$O$44,LOSS!$B97)</f>
        <v>0</v>
      </c>
      <c r="GF97" s="116">
        <f>SUMIFS('31'!$K$13:$K$44,'31'!$A$13:$A$44,LOSS!$G$5,'31'!$M$13:$M$44,LOSS!$B97)+SUMIFS('31'!$L$13:$L$44,'31'!$A$13:$A$44,LOSS!$G$5,'31'!$O$13:$O$44,LOSS!$B97)</f>
        <v>0</v>
      </c>
      <c r="GG97" s="115">
        <f>SUMIFS('31'!$N$13:$N$44,'31'!$A$13:$A$44,LOSS!$I$5,'31'!$M$13:$M$44,LOSS!$B97)+SUMIFS('31'!$P$13:$P$44,'31'!$A$13:$A$44,LOSS!$I$5,'31'!$O$13:$O$44,LOSS!$B97)</f>
        <v>0</v>
      </c>
      <c r="GH97" s="116">
        <f>SUMIFS('31'!$K$13:$K$44,'31'!$A$13:$A$44,LOSS!$I$5,'31'!$M$13:$M$44,LOSS!$B97)+SUMIFS('31'!$L$13:$L$44,'31'!$A$13:$A$44,LOSS!$I$5,'31'!$O$13:$O$44,LOSS!$B97)</f>
        <v>0</v>
      </c>
      <c r="GI97" s="108">
        <f t="shared" si="8"/>
        <v>0</v>
      </c>
      <c r="GJ97" s="117">
        <f t="shared" si="7"/>
        <v>0</v>
      </c>
      <c r="GK97" s="118">
        <f t="shared" si="9"/>
        <v>0</v>
      </c>
    </row>
    <row r="98" ht="18.75" customHeight="1" spans="1:193">
      <c r="A98" s="125"/>
      <c r="B98" s="112"/>
      <c r="C98" s="128"/>
      <c r="D98" s="114"/>
      <c r="E98" s="115">
        <f>SUMIFS('1'!$N$10:$N$44,'1'!$A$10:$A$44,LOSS!$E$5,'1'!$M$10:$M$44,LOSS!$B98)+SUMIFS('1'!$P$10:$P$44,'1'!$A$10:$A$44,LOSS!$E$5,'1'!$O$10:$O$44,LOSS!$B98)</f>
        <v>0</v>
      </c>
      <c r="F98" s="116">
        <f>SUMIFS('1'!$K$10:$K$44,'1'!$A$10:$A$44,LOSS!$E$5,'1'!$M$10:$M$44,LOSS!$B98)+SUMIFS('1'!$L$10:$L$44,'1'!$A$10:$A$44,LOSS!$E$5,'1'!$O$10:$O$44,LOSS!$B98)</f>
        <v>0</v>
      </c>
      <c r="G98" s="115">
        <f>SUMIFS('1'!$N$10:$N$44,'1'!$A$10:$A$44,LOSS!$G$5,'1'!$M$10:$M$44,LOSS!$B98)+SUMIFS('1'!$P$10:$P$44,'1'!$A$10:$A$44,LOSS!$G$5,'1'!$O$10:$O$44,LOSS!$B98)</f>
        <v>0</v>
      </c>
      <c r="H98" s="116">
        <f>SUMIFS('1'!$K$10:$K$44,'1'!$A$10:$A$44,LOSS!$G$5,'1'!$M$10:$M$44,LOSS!$B98)+SUMIFS('1'!$L$10:$L$44,'1'!$A$10:$A$44,LOSS!$G$5,'1'!$O$10:$O$44,LOSS!$B98)</f>
        <v>0</v>
      </c>
      <c r="I98" s="115">
        <f>SUMIFS('1'!$N$10:$N$44,'1'!$A$10:$A$44,LOSS!$I$5,'1'!$M$10:$M$44,LOSS!$B98)+SUMIFS('1'!$P$10:$P$44,'1'!$A$10:$A$44,LOSS!$I$5,'1'!$O$10:$O$44,LOSS!$B98)</f>
        <v>0</v>
      </c>
      <c r="J98" s="116">
        <f>SUMIFS('1'!$K$10:$K$44,'1'!$A$10:$A$44,LOSS!$I$5,'1'!$M$10:$M$44,LOSS!$B98)+SUMIFS('1'!$L$10:$L$44,'1'!$A$10:$A$44,LOSS!$I$5,'1'!$O$10:$O$44,LOSS!$B98)</f>
        <v>0</v>
      </c>
      <c r="K98" s="115">
        <f>SUMIFS('2'!$N$10:$N$52,'2'!$A$10:$A$52,LOSS!$E$5,'2'!$M$10:$M$52,LOSS!$B98)+SUMIFS('2'!$P$10:$P$52,'2'!$A$10:$A$52,LOSS!$E$5,'2'!$O$10:$O$52,LOSS!$B98)</f>
        <v>0</v>
      </c>
      <c r="L98" s="116">
        <f>SUMIFS('2'!$K$10:$K$52,'2'!$A$10:$A$52,LOSS!$E$5,'2'!$M$10:$M$52,LOSS!$B98)+SUMIFS('2'!$L$10:$L$52,'2'!$A$10:$A$52,LOSS!$E$5,'2'!$O$10:$O$52,LOSS!$B98)</f>
        <v>0</v>
      </c>
      <c r="M98" s="115">
        <f>SUMIFS('2'!$N$10:$N$52,'2'!$A$10:$A$52,LOSS!$G$5,'2'!$M$10:$M$52,LOSS!$B98)+SUMIFS('2'!$P$10:$P$52,'2'!$A$10:$A$52,LOSS!$G$5,'2'!$O$10:$O$52,LOSS!$B98)</f>
        <v>0</v>
      </c>
      <c r="N98" s="116">
        <f>SUMIFS('2'!$K$10:$K$52,'2'!$A$10:$A$52,LOSS!$G$5,'2'!$M$10:$M$52,LOSS!$B98)+SUMIFS('2'!$L$10:$L$52,'2'!$A$10:$A$52,LOSS!$G$5,'2'!$O$10:$O$52,LOSS!$B98)</f>
        <v>0</v>
      </c>
      <c r="O98" s="115">
        <f>SUMIFS('2'!$N$10:$N$52,'2'!$A$10:$A$52,LOSS!$I$5,'2'!$M$10:$M$52,LOSS!$B98)+SUMIFS('2'!$P$10:$P$52,'2'!$A$10:$A$52,LOSS!$I$5,'2'!$O$10:$O$52,LOSS!$B98)</f>
        <v>0</v>
      </c>
      <c r="P98" s="116">
        <f>SUMIFS('2'!$K$10:$K$52,'2'!$A$10:$A$52,LOSS!$I$5,'2'!$M$10:$M$52,LOSS!$B98)+SUMIFS('2'!$L$10:$L$52,'2'!$A$10:$A$52,LOSS!$I$5,'2'!$O$10:$O$52,LOSS!$B98)</f>
        <v>0</v>
      </c>
      <c r="Q98" s="115">
        <f>SUMIFS('3'!$N$10:$N$44,'3'!$A$10:$A$44,LOSS!$E$5,'3'!$M$10:$M$44,LOSS!$B98)+SUMIFS('3'!$P$10:$P$44,'3'!$A$10:$A$44,LOSS!$E$5,'3'!$O$10:$O$44,LOSS!$B98)</f>
        <v>0</v>
      </c>
      <c r="R98" s="116">
        <f>SUMIFS('3'!$K$10:$K$44,'3'!$A$10:$A$44,LOSS!$E$5,'3'!$M$10:$M$44,LOSS!$B98)+SUMIFS('3'!$L$10:$L$44,'3'!$A$10:$A$44,LOSS!$E$5,'3'!$O$10:$O$44,LOSS!$B98)</f>
        <v>0</v>
      </c>
      <c r="S98" s="115">
        <f>SUMIFS('3'!$N$10:$N$44,'3'!$A$10:$A$44,LOSS!$G$5,'3'!$M$10:$M$44,LOSS!$B98)+SUMIFS('3'!$P$10:$P$44,'3'!$A$10:$A$44,LOSS!$G$5,'3'!$O$10:$O$44,LOSS!$B98)</f>
        <v>0</v>
      </c>
      <c r="T98" s="116">
        <f>SUMIFS('3'!$K$10:$K$44,'3'!$A$10:$A$44,LOSS!$G$5,'3'!$M$10:$M$44,LOSS!$B98)+SUMIFS('3'!$L$10:$L$44,'3'!$A$10:$A$44,LOSS!$G$5,'3'!$O$10:$O$44,LOSS!$B98)</f>
        <v>0</v>
      </c>
      <c r="U98" s="115">
        <f>SUMIFS('3'!$N$10:$N$44,'3'!$A$10:$A$44,LOSS!$I$5,'3'!$M$10:$M$44,LOSS!$B98)+SUMIFS('3'!$P$10:$P$44,'3'!$A$10:$A$44,LOSS!$I$5,'3'!$O$10:$O$44,LOSS!$B98)</f>
        <v>0</v>
      </c>
      <c r="V98" s="116">
        <f>SUMIFS('3'!$K$10:$K$44,'3'!$A$10:$A$44,LOSS!$I$5,'3'!$M$10:$M$44,LOSS!$B98)+SUMIFS('3'!$L$10:$L$44,'3'!$A$10:$A$44,LOSS!$I$5,'3'!$O$10:$O$44,LOSS!$B98)</f>
        <v>0</v>
      </c>
      <c r="W98" s="115">
        <f>SUMIFS('4'!$N$10:$N$44,'4'!$A$10:$A$44,LOSS!$E$5,'4'!$M$10:$M$44,LOSS!$B98)+SUMIFS('4'!$P$10:$P$44,'4'!$A$10:$A$44,LOSS!$E$5,'4'!$O$10:$O$44,LOSS!$B98)</f>
        <v>0</v>
      </c>
      <c r="X98" s="116">
        <f>SUMIFS('4'!$K$10:$K$44,'4'!$A$10:$A$44,LOSS!$E$5,'4'!$M$10:$M$44,LOSS!$B98)+SUMIFS('4'!$L$10:$L$44,'4'!$A$10:$A$44,LOSS!$E$5,'4'!$O$10:$O$44,LOSS!$B98)</f>
        <v>0</v>
      </c>
      <c r="Y98" s="115">
        <f>SUMIFS('4'!$N$10:$N$44,'4'!$A$10:$A$44,LOSS!$G$5,'4'!$M$10:$M$44,LOSS!$B98)+SUMIFS('4'!$P$10:$P$44,'4'!$A$10:$A$44,LOSS!$G$5,'4'!$O$10:$O$44,LOSS!$B98)</f>
        <v>0</v>
      </c>
      <c r="Z98" s="116">
        <f>SUMIFS('4'!$K$10:$K$44,'4'!$A$10:$A$44,LOSS!$G$5,'4'!$M$10:$M$44,LOSS!$B98)+SUMIFS('4'!$L$10:$L$44,'4'!$A$10:$A$44,LOSS!$G$5,'4'!$O$10:$O$44,LOSS!$B98)</f>
        <v>0</v>
      </c>
      <c r="AA98" s="115">
        <f>SUMIFS('4'!$N$10:$N$44,'4'!$A$10:$A$44,LOSS!$I$5,'4'!$M$10:$M$44,LOSS!$B98)+SUMIFS('4'!$P$10:$P$44,'4'!$A$10:$A$44,LOSS!$I$5,'4'!$O$10:$O$44,LOSS!$B98)</f>
        <v>0</v>
      </c>
      <c r="AB98" s="116">
        <f>SUMIFS('4'!$K$10:$K$44,'4'!$A$10:$A$44,LOSS!$I$5,'4'!$M$10:$M$44,LOSS!$B98)+SUMIFS('4'!$L$10:$L$44,'4'!$A$10:$A$44,LOSS!$I$5,'4'!$O$10:$O$44,LOSS!$B98)</f>
        <v>0</v>
      </c>
      <c r="AC98" s="115">
        <f>SUMIFS('5'!$N$10:$N$52,'5'!$A$10:$A$52,LOSS!$E$5,'5'!$M$10:$M$52,LOSS!$B98)+SUMIFS('5'!$P$10:$P$52,'5'!$A$10:$A$52,LOSS!$E$5,'5'!$O$10:$O$52,LOSS!$B98)</f>
        <v>0</v>
      </c>
      <c r="AD98" s="116">
        <f>SUMIFS('5'!$K$10:$K$52,'5'!$A$10:$A$52,LOSS!$E$5,'5'!$M$10:$M$52,LOSS!$B98)+SUMIFS('5'!$L$10:$L$52,'5'!$A$10:$A$52,LOSS!$E$5,'5'!$O$10:$O$52,LOSS!$B98)</f>
        <v>0</v>
      </c>
      <c r="AE98" s="115">
        <f>SUMIFS('5'!$N$10:$N$52,'5'!$A$10:$A$52,LOSS!$G$5,'5'!$M$10:$M$52,LOSS!$B98)+SUMIFS('5'!$P$10:$P$52,'5'!$A$10:$A$52,LOSS!$G$5,'5'!$O$10:$O$52,LOSS!$B98)</f>
        <v>0</v>
      </c>
      <c r="AF98" s="116">
        <f>SUMIFS('5'!$K$10:$K$52,'5'!$A$10:$A$52,LOSS!$G$5,'5'!$M$10:$M$52,LOSS!$B98)+SUMIFS('5'!$L$10:$L$52,'5'!$A$10:$A$52,LOSS!$G$5,'5'!$O$10:$O$52,LOSS!$B98)</f>
        <v>0</v>
      </c>
      <c r="AG98" s="115">
        <f>SUMIFS('5'!$N$10:$N$52,'5'!$A$10:$A$52,LOSS!$I$5,'5'!$M$10:$M$52,LOSS!$B98)+SUMIFS('5'!$P$10:$P$52,'5'!$A$10:$A$52,LOSS!$I$5,'5'!$O$10:$O$52,LOSS!$B98)</f>
        <v>0</v>
      </c>
      <c r="AH98" s="116">
        <f>SUMIFS('5'!$K$10:$K$52,'5'!$A$10:$A$52,LOSS!$I$5,'5'!$M$10:$M$52,LOSS!$B98)+SUMIFS('5'!$L$10:$L$52,'5'!$A$10:$A$52,LOSS!$I$5,'5'!$O$10:$O$52,LOSS!$B98)</f>
        <v>0</v>
      </c>
      <c r="AI98" s="115">
        <f>SUMIFS('6'!$N$10:$N$43,'6'!$A$10:$A$43,LOSS!$E$5,'6'!$M$10:$M$43,LOSS!$B98)+SUMIFS('6'!$P$10:$P$43,'6'!$A$10:$A$43,LOSS!$E$5,'6'!$O$10:$O$43,LOSS!$B98)</f>
        <v>0</v>
      </c>
      <c r="AJ98" s="116">
        <f>SUMIFS('6'!$K$10:$K$43,'6'!$A$10:$A$43,LOSS!$E$5,'6'!$M$10:$M$43,LOSS!$B98)+SUMIFS('6'!$L$10:$L$43,'6'!$A$10:$A$43,LOSS!$E$5,'6'!$O$10:$O$43,LOSS!$B98)</f>
        <v>0</v>
      </c>
      <c r="AK98" s="115">
        <f>SUMIFS('6'!$N$10:$N$43,'6'!$A$10:$A$43,LOSS!$G$5,'6'!$M$10:$M$43,LOSS!$B98)+SUMIFS('6'!$P$10:$P$43,'6'!$A$10:$A$43,LOSS!$G$5,'6'!$O$10:$O$43,LOSS!$B98)</f>
        <v>0</v>
      </c>
      <c r="AL98" s="116">
        <f>SUMIFS('6'!$K$10:$K$43,'6'!$A$10:$A$43,LOSS!$G$5,'6'!$M$10:$M$43,LOSS!$B98)+SUMIFS('6'!$L$10:$L$43,'6'!$A$10:$A$43,LOSS!$G$5,'6'!$O$10:$O$43,LOSS!$B98)</f>
        <v>0</v>
      </c>
      <c r="AM98" s="115">
        <f>SUMIFS('6'!$N$10:$N$43,'6'!$A$10:$A$43,LOSS!$I$5,'6'!$M$10:$M$43,LOSS!$B98)+SUMIFS('6'!$P$10:$P$43,'6'!$A$10:$A$43,LOSS!$I$5,'6'!$O$10:$O$43,LOSS!$B98)</f>
        <v>0</v>
      </c>
      <c r="AN98" s="116">
        <f>SUMIFS('6'!$K$10:$K$43,'6'!$A$10:$A$43,LOSS!$I$5,'6'!$M$10:$M$43,LOSS!$B98)+SUMIFS('6'!$L$10:$L$43,'6'!$A$10:$A$43,LOSS!$I$5,'6'!$O$10:$O$43,LOSS!$B98)</f>
        <v>0</v>
      </c>
      <c r="AO98" s="115">
        <f>SUMIFS('7'!$N$10:$N$44,'7'!$A$10:$A$44,LOSS!$E$5,'7'!$M$10:$M$44,LOSS!$B98)+SUMIFS('7'!$P$10:$P$44,'7'!$A$10:$A$44,LOSS!$E$5,'7'!$O$10:$O$44,LOSS!$B98)</f>
        <v>0</v>
      </c>
      <c r="AP98" s="116">
        <f>SUMIFS('7'!$K$10:$K$44,'7'!$A$10:$A$44,LOSS!$E$5,'7'!$M$10:$M$44,LOSS!$B98)+SUMIFS('7'!$L$10:$L$44,'7'!$A$10:$A$44,LOSS!$E$5,'7'!$O$10:$O$44,LOSS!$B98)</f>
        <v>0</v>
      </c>
      <c r="AQ98" s="115">
        <f>SUMIFS('7'!$N$10:$N$44,'7'!$A$10:$A$44,LOSS!$G$5,'7'!$M$10:$M$44,LOSS!$B98)+SUMIFS('7'!$P$10:$P$44,'7'!$A$10:$A$44,LOSS!$G$5,'7'!$O$10:$O$44,LOSS!$B98)</f>
        <v>0</v>
      </c>
      <c r="AR98" s="116">
        <f>SUMIFS('7'!$K$10:$K$44,'7'!$A$10:$A$44,LOSS!$G$5,'7'!$M$10:$M$44,LOSS!$B98)+SUMIFS('7'!$L$10:$L$44,'7'!$A$10:$A$44,LOSS!$G$5,'7'!$O$10:$O$44,LOSS!$B98)</f>
        <v>0</v>
      </c>
      <c r="AS98" s="115">
        <f>SUMIFS('7'!$N$10:$N$44,'7'!$A$10:$A$44,LOSS!$I$5,'7'!$M$10:$M$44,LOSS!$B98)+SUMIFS('7'!$P$10:$P$44,'7'!$A$10:$A$44,LOSS!$I$5,'7'!$O$10:$O$44,LOSS!$B98)</f>
        <v>0</v>
      </c>
      <c r="AT98" s="116">
        <f>SUMIFS('7'!$K$10:$K$44,'7'!$A$10:$A$44,LOSS!$I$5,'7'!$M$10:$M$44,LOSS!$B98)+SUMIFS('7'!$L$10:$L$44,'7'!$A$10:$A$44,LOSS!$I$5,'7'!$O$10:$O$44,LOSS!$B98)</f>
        <v>0</v>
      </c>
      <c r="AU98" s="115">
        <f>SUMIFS('8'!$N$10:$N$43,'8'!$A$10:$A$43,LOSS!$E$5,'8'!$M$10:$M$43,LOSS!$B98)+SUMIFS('8'!$P$10:$P$43,'8'!$A$10:$A$43,LOSS!$E$5,'8'!$O$10:$O$43,LOSS!$B98)</f>
        <v>0</v>
      </c>
      <c r="AV98" s="116">
        <f>SUMIFS('8'!$K$10:$K$43,'8'!$A$10:$A$43,LOSS!$E$5,'8'!$M$10:$M$43,LOSS!$B98)+SUMIFS('8'!$L$10:$L$43,'8'!$A$10:$A$43,LOSS!$E$5,'8'!$O$10:$O$43,LOSS!$B98)</f>
        <v>0</v>
      </c>
      <c r="AW98" s="115">
        <f>SUMIFS('8'!$N$10:$N$43,'8'!$A$10:$A$43,LOSS!$G$5,'8'!$M$10:$M$43,LOSS!$B98)+SUMIFS('8'!$P$10:$P$43,'8'!$A$10:$A$43,LOSS!$G$5,'8'!$O$10:$O$43,LOSS!$B98)</f>
        <v>0</v>
      </c>
      <c r="AX98" s="116">
        <f>SUMIFS('8'!$K$10:$K$43,'8'!$A$10:$A$43,LOSS!$G$5,'8'!$M$10:$M$43,LOSS!$B98)+SUMIFS('8'!$L$10:$L$43,'8'!$A$10:$A$43,LOSS!$G$5,'8'!$O$10:$O$43,LOSS!$B98)</f>
        <v>0</v>
      </c>
      <c r="AY98" s="115">
        <f>SUMIFS('8'!$N$10:$N$43,'8'!$A$10:$A$43,LOSS!$I$5,'8'!$M$10:$M$43,LOSS!$B98)+SUMIFS('8'!$P$10:$P$43,'8'!$A$10:$A$43,LOSS!$I$5,'8'!$O$10:$O$43,LOSS!$B98)</f>
        <v>0</v>
      </c>
      <c r="AZ98" s="116">
        <f>SUMIFS('8'!$K$10:$K$43,'8'!$A$10:$A$43,LOSS!$I$5,'8'!$M$10:$M$43,LOSS!$B98)+SUMIFS('8'!$L$10:$L$43,'8'!$A$10:$A$43,LOSS!$I$5,'8'!$O$10:$O$43,LOSS!$B98)</f>
        <v>0</v>
      </c>
      <c r="BA98" s="115">
        <f>SUMIFS('9'!$N$10:$N$51,'9'!$A$10:$A$51,LOSS!$E$5,'9'!$M$10:$M$51,LOSS!$B98)+SUMIFS('9'!$P$10:$P$51,'9'!$A$10:$A$51,LOSS!$E$5,'9'!$O$10:$O$51,LOSS!$B98)</f>
        <v>0</v>
      </c>
      <c r="BB98" s="116">
        <f>SUMIFS('9'!$K$10:$K$51,'9'!$A$10:$A$51,LOSS!$E$5,'9'!$M$10:$M$51,LOSS!$B98)+SUMIFS('9'!$L$10:$L$51,'9'!$A$10:$A$51,LOSS!$E$5,'9'!$O$10:$O$51,LOSS!$B98)</f>
        <v>0</v>
      </c>
      <c r="BC98" s="115">
        <f>SUMIFS('9'!$N$10:$N$51,'9'!$A$10:$A$51,LOSS!$G$5,'9'!$M$10:$M$51,LOSS!$B98)+SUMIFS('9'!$P$10:$P$51,'9'!$A$10:$A$51,LOSS!$G$5,'9'!$O$10:$O$51,LOSS!$B98)</f>
        <v>0</v>
      </c>
      <c r="BD98" s="116">
        <f>SUMIFS('9'!$K$10:$K$51,'9'!$A$10:$A$51,LOSS!$G$5,'9'!$M$10:$M$51,LOSS!$B98)+SUMIFS('9'!$L$10:$L$51,'9'!$A$10:$A$51,LOSS!$G$5,'9'!$O$10:$O$51,LOSS!$B98)</f>
        <v>0</v>
      </c>
      <c r="BE98" s="115">
        <f>SUMIFS('9'!$N$10:$N$51,'9'!$A$10:$A$51,LOSS!$I$5,'9'!$M$10:$M$51,LOSS!$B98)+SUMIFS('9'!$P$10:$P$51,'9'!$A$10:$A$51,LOSS!$I$5,'9'!$O$10:$O$51,LOSS!$B98)</f>
        <v>0</v>
      </c>
      <c r="BF98" s="116">
        <f>SUMIFS('9'!$K$10:$K$51,'9'!$A$10:$A$51,LOSS!$I$5,'9'!$M$10:$M$51,LOSS!$B98)+SUMIFS('9'!$L$10:$L$51,'9'!$A$10:$A$51,LOSS!$I$5,'9'!$O$10:$O$51,LOSS!$B98)</f>
        <v>0</v>
      </c>
      <c r="BG98" s="115">
        <f>SUMIFS('10'!$N$10:$N$44,'10'!$A$10:$A$44,LOSS!$E$5,'10'!$M$10:$M$44,LOSS!$B98)+SUMIFS('10'!$P$10:$P$44,'10'!$A$10:$A$44,LOSS!$E$5,'10'!$O$10:$O$44,LOSS!$B98)</f>
        <v>0</v>
      </c>
      <c r="BH98" s="116">
        <f>SUMIFS('10'!$K$10:$K$44,'10'!$A$10:$A$44,LOSS!$E$5,'10'!$M$10:$M$44,LOSS!$B98)+SUMIFS('10'!$L$10:$L$44,'10'!$A$10:$A$44,LOSS!$E$5,'10'!$O$10:$O$44,LOSS!$B98)</f>
        <v>0</v>
      </c>
      <c r="BI98" s="115">
        <f>SUMIFS('10'!$N$10:$N$44,'10'!$A$10:$A$44,LOSS!$G$5,'10'!$M$10:$M$44,LOSS!$B98)+SUMIFS('10'!$P$10:$P$44,'10'!$A$10:$A$44,LOSS!$G$5,'10'!$O$10:$O$44,LOSS!$B98)</f>
        <v>0</v>
      </c>
      <c r="BJ98" s="116">
        <f>SUMIFS('10'!$K$10:$K$44,'10'!$A$10:$A$44,LOSS!$G$5,'10'!$M$10:$M$44,LOSS!$B98)+SUMIFS('10'!$L$10:$L$44,'10'!$A$10:$A$44,LOSS!$G$5,'10'!$O$10:$O$44,LOSS!$B98)</f>
        <v>0</v>
      </c>
      <c r="BK98" s="115">
        <f>SUMIFS('10'!$N$10:$N$44,'10'!$A$10:$A$44,LOSS!$I$5,'10'!$M$10:$M$44,LOSS!$B98)+SUMIFS('10'!$P$10:$P$44,'10'!$A$10:$A$44,LOSS!$I$5,'10'!$O$10:$O$44,LOSS!$B98)</f>
        <v>0</v>
      </c>
      <c r="BL98" s="116">
        <f>SUMIFS('10'!$K$10:$K$44,'10'!$A$10:$A$44,LOSS!$I$5,'10'!$M$10:$M$44,LOSS!$B98)+SUMIFS('10'!$L$10:$L$44,'10'!$A$10:$A$44,LOSS!$I$5,'10'!$O$10:$O$44,LOSS!$B98)</f>
        <v>0</v>
      </c>
      <c r="BM98" s="115">
        <f>SUMIFS('11'!$N$10:$N$43,'11'!$A$10:$A$43,LOSS!$E$5,'11'!$M$10:$M$43,LOSS!$B98)+SUMIFS('11'!$P$10:$P$43,'11'!$A$10:$A$43,LOSS!$E$5,'11'!$O$10:$O$43,LOSS!$B98)</f>
        <v>0</v>
      </c>
      <c r="BN98" s="116">
        <f>SUMIFS('11'!$K$10:$K$43,'11'!$A$10:$A$43,LOSS!$E$5,'11'!$M$10:$M$43,LOSS!$B98)+SUMIFS('11'!$L$10:$L$43,'11'!$A$10:$A$43,LOSS!$E$5,'11'!$O$10:$O$43,LOSS!$B98)</f>
        <v>0</v>
      </c>
      <c r="BO98" s="115">
        <f>SUMIFS('11'!$N$10:$N$43,'11'!$A$10:$A$43,LOSS!$G$5,'11'!$M$10:$M$43,LOSS!$B98)+SUMIFS('11'!$P$10:$P$43,'11'!$A$10:$A$43,LOSS!$G$5,'11'!$O$10:$O$43,LOSS!$B98)</f>
        <v>0</v>
      </c>
      <c r="BP98" s="116">
        <f>SUMIFS('11'!$K$10:$K$43,'11'!$A$10:$A$43,LOSS!$G$5,'11'!$M$10:$M$43,LOSS!$B98)+SUMIFS('11'!$L$10:$L$43,'11'!$A$10:$A$43,LOSS!$G$5,'11'!$O$10:$O$43,LOSS!$B98)</f>
        <v>0</v>
      </c>
      <c r="BQ98" s="115">
        <f>SUMIFS('11'!$N$10:$N$43,'11'!$A$10:$A$43,LOSS!$I$5,'11'!$M$10:$M$43,LOSS!$B98)+SUMIFS('11'!$P$10:$P$43,'11'!$A$10:$A$43,LOSS!$I$5,'11'!$O$10:$O$43,LOSS!$B98)</f>
        <v>0</v>
      </c>
      <c r="BR98" s="116">
        <f>SUMIFS('11'!$K$10:$K$43,'11'!$A$10:$A$43,LOSS!$I$5,'11'!$M$10:$M$43,LOSS!$B98)+SUMIFS('11'!$L$10:$L$43,'11'!$A$10:$A$43,LOSS!$I$5,'11'!$O$10:$O$43,LOSS!$B98)</f>
        <v>0</v>
      </c>
      <c r="BS98" s="115">
        <f>SUMIFS('12'!$N$10:$N$44,'12'!$A$10:$A$44,LOSS!$E$5,'12'!$M$10:$M$44,LOSS!$B98)+SUMIFS('12'!$P$10:$P$44,'12'!$A$10:$A$44,LOSS!$E$5,'12'!$O$10:$O$44,LOSS!$B98)</f>
        <v>0</v>
      </c>
      <c r="BT98" s="116">
        <f>SUMIFS('12'!$K$10:$K$44,'12'!$A$10:$A$44,LOSS!$E$5,'12'!$M$10:$M$44,LOSS!$B98)+SUMIFS('12'!$L$10:$L$44,'12'!$A$10:$A$44,LOSS!$E$5,'12'!$O$10:$O$44,LOSS!$B98)</f>
        <v>0</v>
      </c>
      <c r="BU98" s="115">
        <f>SUMIFS('12'!$N$10:$N$44,'12'!$A$10:$A$44,LOSS!$G$5,'12'!$M$10:$M$44,LOSS!$B98)+SUMIFS('12'!$P$10:$P$44,'12'!$A$10:$A$44,LOSS!$G$5,'12'!$O$10:$O$44,LOSS!$B98)</f>
        <v>0</v>
      </c>
      <c r="BV98" s="116">
        <f>SUMIFS('12'!$K$10:$K$44,'12'!$A$10:$A$44,LOSS!$G$5,'12'!$M$10:$M$44,LOSS!$B98)+SUMIFS('12'!$L$10:$L$44,'12'!$A$10:$A$44,LOSS!$G$5,'12'!$O$10:$O$44,LOSS!$B98)</f>
        <v>0</v>
      </c>
      <c r="BW98" s="115">
        <f>SUMIFS('12'!$N$10:$N$44,'12'!$A$10:$A$44,LOSS!$I$5,'12'!$M$10:$M$44,LOSS!$B98)+SUMIFS('12'!$P$10:$P$44,'12'!$A$10:$A$44,LOSS!$I$5,'12'!$O$10:$O$44,LOSS!$B98)</f>
        <v>0</v>
      </c>
      <c r="BX98" s="116">
        <f>SUMIFS('12'!$K$10:$K$44,'12'!$A$10:$A$44,LOSS!$I$5,'12'!$M$10:$M$44,LOSS!$B98)+SUMIFS('12'!$L$10:$L$44,'12'!$A$10:$A$44,LOSS!$I$5,'12'!$O$10:$O$44,LOSS!$B98)</f>
        <v>0</v>
      </c>
      <c r="BY98" s="115">
        <f>SUMIFS('13'!$N$10:$N$44,'13'!$A$10:$A$44,LOSS!$E$5,'13'!$M$10:$M$44,LOSS!$B98)+SUMIFS('13'!$P$10:$P$44,'13'!$A$10:$A$44,LOSS!$E$5,'13'!$O$10:$O$44,LOSS!$B98)</f>
        <v>0</v>
      </c>
      <c r="BZ98" s="116">
        <f>SUMIFS('13'!$K$10:$K$44,'13'!$A$10:$A$44,LOSS!$E$5,'13'!$M$10:$M$44,LOSS!$B98)+SUMIFS('13'!$L$10:$L$44,'13'!$A$10:$A$44,LOSS!$E$5,'13'!$O$10:$O$44,LOSS!$B98)</f>
        <v>0</v>
      </c>
      <c r="CA98" s="115">
        <f>SUMIFS('13'!$N$10:$N$44,'13'!$A$10:$A$44,LOSS!$G$5,'13'!$M$10:$M$44,LOSS!$B98)+SUMIFS('13'!$P$10:$P$44,'13'!$A$10:$A$44,LOSS!$G$5,'13'!$O$10:$O$44,LOSS!$B98)</f>
        <v>0</v>
      </c>
      <c r="CB98" s="116">
        <f>SUMIFS('13'!$K$10:$K$44,'13'!$A$10:$A$44,LOSS!$G$5,'13'!$M$10:$M$44,LOSS!$B98)+SUMIFS('13'!$L$10:$L$44,'13'!$A$10:$A$44,LOSS!$G$5,'13'!$O$10:$O$44,LOSS!$B98)</f>
        <v>0</v>
      </c>
      <c r="CC98" s="115">
        <f>SUMIFS('13'!$N$10:$N$44,'13'!$A$10:$A$44,LOSS!$I$5,'13'!$M$10:$M$44,LOSS!$B98)+SUMIFS('13'!$P$10:$P$44,'13'!$A$10:$A$44,LOSS!$I$5,'13'!$O$10:$O$44,LOSS!$B98)</f>
        <v>0</v>
      </c>
      <c r="CD98" s="116">
        <f>SUMIFS('13'!$K$10:$K$44,'13'!$A$10:$A$44,LOSS!$I$5,'13'!$M$10:$M$44,LOSS!$B98)+SUMIFS('13'!$L$10:$L$44,'13'!$A$10:$A$44,LOSS!$I$5,'13'!$O$10:$O$44,LOSS!$B98)</f>
        <v>0</v>
      </c>
      <c r="CE98" s="115">
        <f>SUMIFS('14'!$N$10:$N$44,'14'!$A$10:$A$44,LOSS!$E$5,'14'!$M$10:$M$44,LOSS!$B98)+SUMIFS('14'!$P$10:$P$44,'14'!$A$10:$A$44,LOSS!$E$5,'14'!$O$10:$O$44,LOSS!$B98)</f>
        <v>0</v>
      </c>
      <c r="CF98" s="116">
        <f>SUMIFS('14'!$K$10:$K$44,'14'!$A$10:$A$44,LOSS!$E$5,'14'!$M$10:$M$44,LOSS!$B98)+SUMIFS('14'!$L$10:$L$44,'14'!$A$10:$A$44,LOSS!$E$5,'14'!$O$10:$O$44,LOSS!$B98)</f>
        <v>0</v>
      </c>
      <c r="CG98" s="115">
        <f>SUMIFS('14'!$N$10:$N$44,'14'!$A$10:$A$44,LOSS!$G$5,'14'!$M$10:$M$44,LOSS!$B98)+SUMIFS('14'!$P$10:$P$44,'14'!$A$10:$A$44,LOSS!$G$5,'14'!$O$10:$O$44,LOSS!$B98)</f>
        <v>0</v>
      </c>
      <c r="CH98" s="116">
        <f>SUMIFS('14'!$K$10:$K$44,'14'!$A$10:$A$44,LOSS!$G$5,'14'!$M$10:$M$44,LOSS!$B98)+SUMIFS('14'!$L$10:$L$44,'14'!$A$10:$A$44,LOSS!$G$5,'14'!$O$10:$O$44,LOSS!$B98)</f>
        <v>0</v>
      </c>
      <c r="CI98" s="115">
        <f>SUMIFS('14'!$N$10:$N$44,'14'!$A$10:$A$44,LOSS!$I$5,'14'!$M$10:$M$44,LOSS!$B98)+SUMIFS('14'!$P$10:$P$44,'14'!$A$10:$A$44,LOSS!$I$5,'14'!$O$10:$O$44,LOSS!$B98)</f>
        <v>0</v>
      </c>
      <c r="CJ98" s="116">
        <f>SUMIFS('14'!$K$10:$K$44,'14'!$A$10:$A$44,LOSS!$I$5,'14'!$M$10:$M$44,LOSS!$B98)+SUMIFS('14'!$L$10:$L$44,'14'!$A$10:$A$44,LOSS!$I$5,'14'!$O$10:$O$44,LOSS!$B98)</f>
        <v>0</v>
      </c>
      <c r="CK98" s="115">
        <f>SUMIFS('15'!$N$10:$N$44,'15'!$A$10:$A$44,LOSS!$E$5,'15'!$M$10:$M$44,LOSS!$B98)+SUMIFS('15'!$P$10:$P$44,'15'!$A$10:$A$44,LOSS!$E$5,'15'!$O$10:$O$44,LOSS!$B98)</f>
        <v>0</v>
      </c>
      <c r="CL98" s="116">
        <f>SUMIFS('15'!$K$10:$K$44,'15'!$A$10:$A$44,LOSS!$E$5,'15'!$M$10:$M$44,LOSS!$B98)+SUMIFS('15'!$L$10:$L$44,'15'!$A$10:$A$44,LOSS!$E$5,'15'!$O$10:$O$44,LOSS!$B98)</f>
        <v>0</v>
      </c>
      <c r="CM98" s="115">
        <f>SUMIFS('15'!$N$10:$N$44,'15'!$A$10:$A$44,LOSS!$G$5,'15'!$M$10:$M$44,LOSS!$B98)+SUMIFS('15'!$P$10:$P$44,'15'!$A$10:$A$44,LOSS!$G$5,'15'!$O$10:$O$44,LOSS!$B98)</f>
        <v>0</v>
      </c>
      <c r="CN98" s="116">
        <f>SUMIFS('15'!$K$10:$K$44,'15'!$A$10:$A$44,LOSS!$G$5,'15'!$M$10:$M$44,LOSS!$B98)+SUMIFS('15'!$L$10:$L$44,'15'!$A$10:$A$44,LOSS!$G$5,'15'!$O$10:$O$44,LOSS!$B98)</f>
        <v>0</v>
      </c>
      <c r="CO98" s="115">
        <f>SUMIFS('15'!$N$10:$N$44,'15'!$A$10:$A$44,LOSS!$I$5,'15'!$M$10:$M$44,LOSS!$B98)+SUMIFS('15'!$P$10:$P$44,'15'!$A$10:$A$44,LOSS!$I$5,'15'!$O$10:$O$44,LOSS!$B98)</f>
        <v>0</v>
      </c>
      <c r="CP98" s="116">
        <f>SUMIFS('15'!$K$10:$K$44,'15'!$A$10:$A$44,LOSS!$I$5,'15'!$M$10:$M$44,LOSS!$B98)+SUMIFS('15'!$L$10:$L$44,'15'!$A$10:$A$44,LOSS!$I$5,'15'!$O$10:$O$44,LOSS!$B98)</f>
        <v>0</v>
      </c>
      <c r="CQ98" s="115">
        <f>SUMIFS('16'!$N$10:$N$44,'16'!$A$10:$A$44,LOSS!$E$5,'16'!$M$10:$M$44,LOSS!$B98)+SUMIFS('16'!$P$10:$P$44,'16'!$A$10:$A$44,LOSS!$E$5,'16'!$O$10:$O$44,LOSS!$B98)</f>
        <v>0</v>
      </c>
      <c r="CR98" s="116">
        <f>SUMIFS('16'!$K$10:$K$44,'16'!$A$10:$A$44,LOSS!$E$5,'16'!$M$10:$M$44,LOSS!$B98)+SUMIFS('16'!$L$10:$L$44,'16'!$A$10:$A$44,LOSS!$E$5,'16'!$O$10:$O$44,LOSS!$B98)</f>
        <v>0</v>
      </c>
      <c r="CS98" s="115">
        <f>SUMIFS('16'!$N$10:$N$44,'16'!$A$10:$A$44,LOSS!$G$5,'16'!$M$10:$M$44,LOSS!$B98)+SUMIFS('16'!$P$10:$P$44,'16'!$A$10:$A$44,LOSS!$G$5,'16'!$O$10:$O$44,LOSS!$B98)</f>
        <v>0</v>
      </c>
      <c r="CT98" s="116">
        <f>SUMIFS('16'!$K$10:$K$44,'16'!$A$10:$A$44,LOSS!$G$5,'16'!$M$10:$M$44,LOSS!$B98)+SUMIFS('16'!$L$10:$L$44,'16'!$A$10:$A$44,LOSS!$G$5,'16'!$O$10:$O$44,LOSS!$B98)</f>
        <v>0</v>
      </c>
      <c r="CU98" s="115">
        <f>SUMIFS('16'!$N$10:$N$44,'16'!$A$10:$A$44,LOSS!$I$5,'16'!$M$10:$M$44,LOSS!$B98)+SUMIFS('16'!$P$10:$P$44,'16'!$A$10:$A$44,LOSS!$I$5,'16'!$O$10:$O$44,LOSS!$B98)</f>
        <v>0</v>
      </c>
      <c r="CV98" s="116">
        <f>SUMIFS('16'!$K$10:$K$44,'16'!$A$10:$A$44,LOSS!$I$5,'16'!$M$10:$M$44,LOSS!$B98)+SUMIFS('16'!$L$10:$L$44,'16'!$A$10:$A$44,LOSS!$I$5,'16'!$O$10:$O$44,LOSS!$B98)</f>
        <v>0</v>
      </c>
      <c r="CW98" s="115">
        <f>SUMIFS('17'!$N$10:$N$44,'17'!$A$10:$A$44,LOSS!$E$5,'17'!$M$10:$M$44,LOSS!$B98)+SUMIFS('17'!$P$10:$P$44,'17'!$A$10:$A$44,LOSS!$E$5,'17'!$O$10:$O$44,LOSS!$B98)</f>
        <v>0</v>
      </c>
      <c r="CX98" s="116">
        <f>SUMIFS('17'!$K$10:$K$44,'17'!$A$10:$A$44,LOSS!$E$5,'17'!$M$10:$M$44,LOSS!$B98)+SUMIFS('17'!$L$10:$L$44,'17'!$A$10:$A$44,LOSS!$E$5,'17'!$O$10:$O$44,LOSS!$B98)</f>
        <v>0</v>
      </c>
      <c r="CY98" s="115">
        <f>SUMIFS('17'!$N$10:$N$44,'17'!$A$10:$A$44,LOSS!$G$5,'17'!$M$10:$M$44,LOSS!$B98)+SUMIFS('17'!$P$10:$P$44,'17'!$A$10:$A$44,LOSS!$G$5,'17'!$O$10:$O$44,LOSS!$B98)</f>
        <v>0</v>
      </c>
      <c r="CZ98" s="116">
        <f>SUMIFS('17'!$K$10:$K$44,'17'!$A$10:$A$44,LOSS!$G$5,'17'!$M$10:$M$44,LOSS!$B98)+SUMIFS('17'!$L$10:$L$44,'17'!$A$10:$A$44,LOSS!$G$5,'17'!$O$10:$O$44,LOSS!$B98)</f>
        <v>0</v>
      </c>
      <c r="DA98" s="115">
        <f>SUMIFS('17'!$N$10:$N$44,'17'!$A$10:$A$44,LOSS!$I$5,'17'!$M$10:$M$44,LOSS!$B98)+SUMIFS('17'!$P$10:$P$44,'17'!$A$10:$A$44,LOSS!$I$5,'17'!$O$10:$O$44,LOSS!$B98)</f>
        <v>0</v>
      </c>
      <c r="DB98" s="116">
        <f>SUMIFS('17'!$K$10:$K$44,'17'!$A$10:$A$44,LOSS!$I$5,'17'!$M$10:$M$44,LOSS!$B98)+SUMIFS('17'!$L$10:$L$44,'17'!$A$10:$A$44,LOSS!$I$5,'17'!$O$10:$O$44,LOSS!$B98)</f>
        <v>0</v>
      </c>
      <c r="DC98" s="115">
        <f>SUMIFS('18'!$N$10:$N$44,'18'!$A$10:$A$44,LOSS!$E$5,'18'!$M$10:$M$44,LOSS!$B98)+SUMIFS('18'!$P$10:$P$44,'18'!$A$10:$A$44,LOSS!$E$5,'18'!$O$10:$O$44,LOSS!$B98)</f>
        <v>0</v>
      </c>
      <c r="DD98" s="116">
        <f>SUMIFS('18'!$K$10:$K$44,'18'!$A$10:$A$44,LOSS!$E$5,'18'!$M$10:$M$44,LOSS!$B98)+SUMIFS('18'!$L$10:$L$44,'18'!$A$10:$A$44,LOSS!$E$5,'18'!$O$10:$O$44,LOSS!$B98)</f>
        <v>0</v>
      </c>
      <c r="DE98" s="115">
        <f>SUMIFS('18'!$N$10:$N$44,'18'!$A$10:$A$44,LOSS!$G$5,'18'!$M$10:$M$44,LOSS!$B98)+SUMIFS('18'!$P$10:$P$44,'18'!$A$10:$A$44,LOSS!$G$5,'18'!$O$10:$O$44,LOSS!$B98)</f>
        <v>0</v>
      </c>
      <c r="DF98" s="116">
        <f>SUMIFS('18'!$K$10:$K$44,'18'!$A$10:$A$44,LOSS!$G$5,'18'!$M$10:$M$44,LOSS!$B98)+SUMIFS('18'!$L$10:$L$44,'18'!$A$10:$A$44,LOSS!$G$5,'18'!$O$10:$O$44,LOSS!$B98)</f>
        <v>0</v>
      </c>
      <c r="DG98" s="115">
        <f>SUMIFS('18'!$N$10:$N$44,'18'!$A$10:$A$44,LOSS!$I$5,'18'!$M$10:$M$44,LOSS!$B98)+SUMIFS('18'!$P$10:$P$44,'18'!$A$10:$A$44,LOSS!$I$5,'18'!$O$10:$O$44,LOSS!$B98)</f>
        <v>0</v>
      </c>
      <c r="DH98" s="116">
        <f>SUMIFS('18'!$K$10:$K$44,'18'!$A$10:$A$44,LOSS!$I$5,'18'!$M$10:$M$44,LOSS!$B98)+SUMIFS('18'!$L$10:$L$44,'18'!$A$10:$A$44,LOSS!$I$5,'18'!$O$10:$O$44,LOSS!$B98)</f>
        <v>0</v>
      </c>
      <c r="DI98" s="115">
        <f>SUMIFS('19'!$N$10:$N$44,'19'!$A$10:$A$44,LOSS!$E$5,'19'!$M$10:$M$44,LOSS!$B98)+SUMIFS('19'!$P$10:$P$44,'19'!$A$10:$A$44,LOSS!$E$5,'19'!$O$10:$O$44,LOSS!$B98)</f>
        <v>0</v>
      </c>
      <c r="DJ98" s="116">
        <f>SUMIFS('19'!$K$10:$K$44,'19'!$A$10:$A$44,LOSS!$E$5,'19'!$M$10:$M$44,LOSS!$B98)+SUMIFS('19'!$L$10:$L$44,'19'!$A$10:$A$44,LOSS!$E$5,'19'!$O$10:$O$44,LOSS!$B98)</f>
        <v>0</v>
      </c>
      <c r="DK98" s="115">
        <f>SUMIFS('19'!$N$10:$N$44,'19'!$A$10:$A$44,LOSS!$G$5,'19'!$M$10:$M$44,LOSS!$B98)+SUMIFS('19'!$P$10:$P$44,'19'!$A$10:$A$44,LOSS!$G$5,'19'!$O$10:$O$44,LOSS!$B98)</f>
        <v>0</v>
      </c>
      <c r="DL98" s="116">
        <f>SUMIFS('19'!$K$10:$K$44,'19'!$A$10:$A$44,LOSS!$G$5,'19'!$M$10:$M$44,LOSS!$B98)+SUMIFS('19'!$L$10:$L$44,'19'!$A$10:$A$44,LOSS!$G$5,'19'!$O$10:$O$44,LOSS!$B98)</f>
        <v>0</v>
      </c>
      <c r="DM98" s="115">
        <f>SUMIFS('19'!$N$10:$N$44,'19'!$A$10:$A$44,LOSS!$I$5,'19'!$M$10:$M$44,LOSS!$B98)+SUMIFS('19'!$P$10:$P$44,'19'!$A$10:$A$44,LOSS!$I$5,'19'!$O$10:$O$44,LOSS!$B98)</f>
        <v>0</v>
      </c>
      <c r="DN98" s="116">
        <f>SUMIFS('19'!$K$10:$K$44,'19'!$A$10:$A$44,LOSS!$I$5,'19'!$M$10:$M$44,LOSS!$B98)+SUMIFS('19'!$L$10:$L$44,'19'!$A$10:$A$44,LOSS!$I$5,'19'!$O$10:$O$44,LOSS!$B98)</f>
        <v>0</v>
      </c>
      <c r="DO98" s="115">
        <f>SUMIFS('20'!$N$10:$N$44,'20'!$A$10:$A$44,LOSS!$E$5,'20'!$M$10:$M$44,LOSS!$B98)+SUMIFS('20'!$P$10:$P$44,'20'!$A$10:$A$44,LOSS!$E$5,'20'!$O$10:$O$44,LOSS!$B98)</f>
        <v>0</v>
      </c>
      <c r="DP98" s="116">
        <f>SUMIFS('20'!$K$10:$K$44,'20'!$A$10:$A$44,LOSS!$E$5,'20'!$M$10:$M$44,LOSS!$B98)+SUMIFS('20'!$L$10:$L$44,'20'!$A$10:$A$44,LOSS!$E$5,'20'!$O$10:$O$44,LOSS!$B98)</f>
        <v>0</v>
      </c>
      <c r="DQ98" s="115">
        <f>SUMIFS('20'!$N$10:$N$44,'20'!$A$10:$A$44,LOSS!$G$5,'20'!$M$10:$M$44,LOSS!$B98)+SUMIFS('20'!$P$10:$P$44,'20'!$A$10:$A$44,LOSS!$G$5,'20'!$O$10:$O$44,LOSS!$B98)</f>
        <v>0</v>
      </c>
      <c r="DR98" s="116">
        <f>SUMIFS('20'!$K$10:$K$44,'20'!$A$10:$A$44,LOSS!$G$5,'20'!$M$10:$M$44,LOSS!$B98)+SUMIFS('20'!$L$10:$L$44,'20'!$A$10:$A$44,LOSS!$G$5,'20'!$O$10:$O$44,LOSS!$B98)</f>
        <v>0</v>
      </c>
      <c r="DS98" s="115">
        <f>SUMIFS('20'!$N$10:$N$44,'20'!$A$10:$A$44,LOSS!$I$5,'20'!$M$10:$M$44,LOSS!$B98)+SUMIFS('20'!$P$10:$P$44,'20'!$A$10:$A$44,LOSS!$I$5,'20'!$O$10:$O$44,LOSS!$B98)</f>
        <v>0</v>
      </c>
      <c r="DT98" s="116">
        <f>SUMIFS('20'!$K$10:$K$44,'20'!$A$10:$A$44,LOSS!$I$5,'20'!$M$10:$M$44,LOSS!$B98)+SUMIFS('20'!$L$10:$L$44,'20'!$A$10:$A$44,LOSS!$I$5,'20'!$O$10:$O$44,LOSS!$B98)</f>
        <v>0</v>
      </c>
      <c r="DU98" s="115">
        <f>SUMIFS('21'!$N$10:$N$44,'21'!$A$10:$A$44,LOSS!$E$5,'21'!$M$10:$M$44,LOSS!$B98)+SUMIFS('21'!$P$10:$P$44,'21'!$A$10:$A$44,LOSS!$E$5,'21'!$O$10:$O$44,LOSS!$B98)</f>
        <v>0</v>
      </c>
      <c r="DV98" s="116">
        <f>SUMIFS('21'!$K$10:$K$44,'21'!$A$10:$A$44,LOSS!$E$5,'21'!$M$10:$M$44,LOSS!$B98)+SUMIFS('21'!$L$10:$L$44,'21'!$A$10:$A$44,LOSS!$E$5,'21'!$O$10:$O$44,LOSS!$B98)</f>
        <v>0</v>
      </c>
      <c r="DW98" s="115">
        <f>SUMIFS('21'!$N$10:$N$44,'21'!$A$10:$A$44,LOSS!$G$5,'21'!$M$10:$M$44,LOSS!$B98)+SUMIFS('21'!$P$10:$P$44,'21'!$A$10:$A$44,LOSS!$G$5,'21'!$O$10:$O$44,LOSS!$B98)</f>
        <v>0</v>
      </c>
      <c r="DX98" s="116">
        <f>SUMIFS('21'!$K$10:$K$44,'21'!$A$10:$A$44,LOSS!$G$5,'21'!$M$10:$M$44,LOSS!$B98)+SUMIFS('21'!$L$10:$L$44,'21'!$A$10:$A$44,LOSS!$G$5,'21'!$O$10:$O$44,LOSS!$B98)</f>
        <v>0</v>
      </c>
      <c r="DY98" s="115">
        <f>SUMIFS('21'!$N$10:$N$44,'21'!$A$10:$A$44,LOSS!$I$5,'21'!$M$10:$M$44,LOSS!$B98)+SUMIFS('21'!$P$10:$P$44,'21'!$A$10:$A$44,LOSS!$I$5,'21'!$O$10:$O$44,LOSS!$B98)</f>
        <v>0</v>
      </c>
      <c r="DZ98" s="116">
        <f>SUMIFS('21'!$K$10:$K$44,'21'!$A$10:$A$44,LOSS!$I$5,'21'!$M$10:$M$44,LOSS!$B98)+SUMIFS('21'!$L$10:$L$44,'21'!$A$10:$A$44,LOSS!$I$5,'21'!$O$10:$O$44,LOSS!$B98)</f>
        <v>0</v>
      </c>
      <c r="EA98" s="115">
        <f>SUMIFS('22'!$N$10:$N$44,'22'!$A$10:$A$44,LOSS!$E$5,'22'!$M$10:$M$44,LOSS!$B98)+SUMIFS('22'!$P$10:$P$44,'22'!$A$10:$A$44,LOSS!$E$5,'22'!$O$10:$O$44,LOSS!$B98)</f>
        <v>0</v>
      </c>
      <c r="EB98" s="116">
        <f>SUMIFS('22'!$K$10:$K$44,'22'!$A$10:$A$44,LOSS!$E$5,'22'!$M$10:$M$44,LOSS!$B98)+SUMIFS('22'!$L$10:$L$44,'22'!$A$10:$A$44,LOSS!$E$5,'22'!$O$10:$O$44,LOSS!$B98)</f>
        <v>0</v>
      </c>
      <c r="EC98" s="115">
        <f>SUMIFS('22'!$N$10:$N$44,'22'!$A$10:$A$44,LOSS!$G$5,'22'!$M$10:$M$44,LOSS!$B98)+SUMIFS('22'!$P$10:$P$44,'22'!$A$10:$A$44,LOSS!$G$5,'22'!$O$10:$O$44,LOSS!$B98)</f>
        <v>0</v>
      </c>
      <c r="ED98" s="116">
        <f>SUMIFS('22'!$K$10:$K$44,'22'!$A$10:$A$44,LOSS!$G$5,'22'!$M$10:$M$44,LOSS!$B98)+SUMIFS('22'!$L$10:$L$44,'22'!$A$10:$A$44,LOSS!$G$5,'22'!$O$10:$O$44,LOSS!$B98)</f>
        <v>0</v>
      </c>
      <c r="EE98" s="115">
        <f>SUMIFS('22'!$N$10:$N$44,'22'!$A$10:$A$44,LOSS!$I$5,'22'!$M$10:$M$44,LOSS!$B98)+SUMIFS('22'!$P$10:$P$44,'22'!$A$10:$A$44,LOSS!$I$5,'22'!$O$10:$O$44,LOSS!$B98)</f>
        <v>0</v>
      </c>
      <c r="EF98" s="116">
        <f>SUMIFS('22'!$K$10:$K$44,'22'!$A$10:$A$44,LOSS!$I$5,'22'!$M$10:$M$44,LOSS!$B98)+SUMIFS('22'!$L$10:$L$44,'22'!$A$10:$A$44,LOSS!$I$5,'22'!$O$10:$O$44,LOSS!$B98)</f>
        <v>0</v>
      </c>
      <c r="EG98" s="115">
        <f>SUMIFS('23'!$N$10:$N$44,'23'!$A$10:$A$44,LOSS!$E$5,'23'!$M$10:$M$44,LOSS!$B98)+SUMIFS('23'!$P$10:$P$44,'23'!$A$10:$A$44,LOSS!$E$5,'23'!$O$10:$O$44,LOSS!$B98)</f>
        <v>0</v>
      </c>
      <c r="EH98" s="116">
        <f>SUMIFS('23'!$K$10:$K$44,'23'!$A$10:$A$44,LOSS!$E$5,'23'!$M$10:$M$44,LOSS!$B98)+SUMIFS('23'!$L$10:$L$44,'23'!$A$10:$A$44,LOSS!$E$5,'23'!$O$10:$O$44,LOSS!$B98)</f>
        <v>0</v>
      </c>
      <c r="EI98" s="115">
        <f>SUMIFS('23'!$N$10:$N$44,'23'!$A$10:$A$44,LOSS!$G$5,'23'!$M$10:$M$44,LOSS!$B98)+SUMIFS('23'!$P$10:$P$44,'23'!$A$10:$A$44,LOSS!$G$5,'23'!$O$10:$O$44,LOSS!$B98)</f>
        <v>0</v>
      </c>
      <c r="EJ98" s="116">
        <f>SUMIFS('23'!$K$10:$K$44,'23'!$A$10:$A$44,LOSS!$G$5,'23'!$M$10:$M$44,LOSS!$B98)+SUMIFS('23'!$L$10:$L$44,'23'!$A$10:$A$44,LOSS!$G$5,'23'!$O$10:$O$44,LOSS!$B98)</f>
        <v>0</v>
      </c>
      <c r="EK98" s="115">
        <f>SUMIFS('23'!$N$10:$N$44,'23'!$A$10:$A$44,LOSS!$I$5,'23'!$M$10:$M$44,LOSS!$B98)+SUMIFS('23'!$P$10:$P$44,'23'!$A$10:$A$44,LOSS!$I$5,'23'!$O$10:$O$44,LOSS!$B98)</f>
        <v>0</v>
      </c>
      <c r="EL98" s="116">
        <f>SUMIFS('23'!$K$10:$K$44,'23'!$A$10:$A$44,LOSS!$I$5,'23'!$M$10:$M$44,LOSS!$B98)+SUMIFS('23'!$L$10:$L$44,'23'!$A$10:$A$44,LOSS!$I$5,'23'!$O$10:$O$44,LOSS!$B98)</f>
        <v>0</v>
      </c>
      <c r="EM98" s="115">
        <f>SUMIFS('24'!$N$10:$N$44,'24'!$A$10:$A$44,LOSS!$E$5,'24'!$M$10:$M$44,LOSS!$B98)+SUMIFS('24'!$P$10:$P$44,'24'!$A$10:$A$44,LOSS!$E$5,'24'!$O$10:$O$44,LOSS!$B98)</f>
        <v>0</v>
      </c>
      <c r="EN98" s="116">
        <f>SUMIFS('24'!$K$10:$K$44,'24'!$A$10:$A$44,LOSS!$E$5,'24'!$M$10:$M$44,LOSS!$B98)+SUMIFS('24'!$L$10:$L$44,'24'!$A$10:$A$44,LOSS!$E$5,'24'!$O$10:$O$44,LOSS!$B98)</f>
        <v>0</v>
      </c>
      <c r="EO98" s="115">
        <f>SUMIFS('24'!$N$10:$N$44,'24'!$A$10:$A$44,LOSS!$G$5,'24'!$M$10:$M$44,LOSS!$B98)+SUMIFS('24'!$P$10:$P$44,'24'!$A$10:$A$44,LOSS!$G$5,'24'!$O$10:$O$44,LOSS!$B98)</f>
        <v>0</v>
      </c>
      <c r="EP98" s="116">
        <f>SUMIFS('24'!$K$10:$K$44,'24'!$A$10:$A$44,LOSS!$G$5,'24'!$M$10:$M$44,LOSS!$B98)+SUMIFS('24'!$L$10:$L$44,'24'!$A$10:$A$44,LOSS!$G$5,'24'!$O$10:$O$44,LOSS!$B98)</f>
        <v>0</v>
      </c>
      <c r="EQ98" s="115">
        <f>SUMIFS('24'!$N$10:$N$44,'24'!$A$10:$A$44,LOSS!$I$5,'24'!$M$10:$M$44,LOSS!$B98)+SUMIFS('24'!$P$10:$P$44,'24'!$A$10:$A$44,LOSS!$I$5,'24'!$O$10:$O$44,LOSS!$B98)</f>
        <v>0</v>
      </c>
      <c r="ER98" s="116">
        <f>SUMIFS('24'!$K$10:$K$44,'24'!$A$10:$A$44,LOSS!$I$5,'24'!$M$10:$M$44,LOSS!$B98)+SUMIFS('24'!$L$10:$L$44,'24'!$A$10:$A$44,LOSS!$I$5,'24'!$O$10:$O$44,LOSS!$B98)</f>
        <v>0</v>
      </c>
      <c r="ES98" s="115">
        <f>SUMIFS('25'!$N$10:$N$44,'25'!$A$10:$A$44,LOSS!$E$5,'25'!$M$10:$M$44,LOSS!$B98)+SUMIFS('25'!$P$10:$P$44,'25'!$A$10:$A$44,LOSS!$E$5,'25'!$O$10:$O$44,LOSS!$B98)</f>
        <v>0</v>
      </c>
      <c r="ET98" s="116">
        <f>SUMIFS('25'!$K$10:$K$44,'25'!$A$10:$A$44,LOSS!$E$5,'25'!$M$10:$M$44,LOSS!$B98)+SUMIFS('25'!$L$10:$L$44,'25'!$A$10:$A$44,LOSS!$E$5,'25'!$O$10:$O$44,LOSS!$B98)</f>
        <v>0</v>
      </c>
      <c r="EU98" s="115">
        <f>SUMIFS('25'!$N$10:$N$44,'25'!$A$10:$A$44,LOSS!$G$5,'25'!$M$10:$M$44,LOSS!$B98)+SUMIFS('25'!$P$10:$P$44,'25'!$A$10:$A$44,LOSS!$G$5,'25'!$O$10:$O$44,LOSS!$B98)</f>
        <v>0</v>
      </c>
      <c r="EV98" s="116">
        <f>SUMIFS('25'!$K$10:$K$44,'25'!$A$10:$A$44,LOSS!$G$5,'25'!$M$10:$M$44,LOSS!$B98)+SUMIFS('25'!$L$10:$L$44,'25'!$A$10:$A$44,LOSS!$G$5,'25'!$O$10:$O$44,LOSS!$B98)</f>
        <v>0</v>
      </c>
      <c r="EW98" s="115">
        <f>SUMIFS('25'!$N$10:$N$44,'25'!$A$10:$A$44,LOSS!$I$5,'25'!$M$10:$M$44,LOSS!$B98)+SUMIFS('25'!$P$10:$P$44,'25'!$A$10:$A$44,LOSS!$I$5,'25'!$O$10:$O$44,LOSS!$B98)</f>
        <v>0</v>
      </c>
      <c r="EX98" s="116">
        <f>SUMIFS('25'!$K$10:$K$44,'25'!$A$10:$A$44,LOSS!$I$5,'25'!$M$10:$M$44,LOSS!$B98)+SUMIFS('25'!$L$10:$L$44,'25'!$A$10:$A$44,LOSS!$I$5,'25'!$O$10:$O$44,LOSS!$B98)</f>
        <v>0</v>
      </c>
      <c r="EY98" s="115">
        <f>SUMIFS('26'!$N$10:$N$44,'26'!$A$10:$A$44,LOSS!$E$5,'26'!$M$10:$M$44,LOSS!$B98)+SUMIFS('26'!$P$10:$P$44,'26'!$A$10:$A$44,LOSS!$E$5,'26'!$O$10:$O$44,LOSS!$B98)</f>
        <v>0</v>
      </c>
      <c r="EZ98" s="116">
        <f>SUMIFS('26'!$K$10:$K$44,'26'!$A$10:$A$44,LOSS!$E$5,'26'!$M$10:$M$44,LOSS!$B98)+SUMIFS('26'!$L$10:$L$44,'26'!$A$10:$A$44,LOSS!$E$5,'26'!$O$10:$O$44,LOSS!$B98)</f>
        <v>0</v>
      </c>
      <c r="FA98" s="115">
        <f>SUMIFS('26'!$N$10:$N$44,'26'!$A$10:$A$44,LOSS!$G$5,'26'!$M$10:$M$44,LOSS!$B98)+SUMIFS('26'!$P$10:$P$44,'26'!$A$10:$A$44,LOSS!$G$5,'26'!$O$10:$O$44,LOSS!$B98)</f>
        <v>0</v>
      </c>
      <c r="FB98" s="116">
        <f>SUMIFS('26'!$K$10:$K$44,'26'!$A$10:$A$44,LOSS!$G$5,'26'!$M$10:$M$44,LOSS!$B98)+SUMIFS('26'!$L$10:$L$44,'26'!$A$10:$A$44,LOSS!$G$5,'26'!$O$10:$O$44,LOSS!$B98)</f>
        <v>0</v>
      </c>
      <c r="FC98" s="115">
        <f>SUMIFS('26'!$N$10:$N$44,'26'!$A$10:$A$44,LOSS!$I$5,'26'!$M$10:$M$44,LOSS!$B98)+SUMIFS('26'!$P$10:$P$44,'26'!$A$10:$A$44,LOSS!$I$5,'26'!$O$10:$O$44,LOSS!$B98)</f>
        <v>0</v>
      </c>
      <c r="FD98" s="116">
        <f>SUMIFS('26'!$K$10:$K$44,'26'!$A$10:$A$44,LOSS!$I$5,'26'!$M$10:$M$44,LOSS!$B98)+SUMIFS('26'!$L$10:$L$44,'26'!$A$10:$A$44,LOSS!$I$5,'26'!$O$10:$O$44,LOSS!$B98)</f>
        <v>0</v>
      </c>
      <c r="FE98" s="115">
        <f>SUMIFS('27'!$N$10:$N$44,'27'!$A$10:$A$44,LOSS!$E$5,'27'!$M$10:$M$44,LOSS!$B98)+SUMIFS('27'!$P$10:$P$44,'27'!$A$10:$A$44,LOSS!$E$5,'27'!$O$10:$O$44,LOSS!$B98)</f>
        <v>0</v>
      </c>
      <c r="FF98" s="116">
        <f>SUMIFS('27'!$K$10:$K$44,'27'!$A$10:$A$44,LOSS!$E$5,'27'!$M$10:$M$44,LOSS!$B98)+SUMIFS('27'!$L$10:$L$44,'27'!$A$10:$A$44,LOSS!$E$5,'27'!$O$10:$O$44,LOSS!$B98)</f>
        <v>0</v>
      </c>
      <c r="FG98" s="115">
        <f>SUMIFS('27'!$N$10:$N$44,'27'!$A$10:$A$44,LOSS!$G$5,'27'!$M$10:$M$44,LOSS!$B98)+SUMIFS('27'!$P$10:$P$44,'27'!$A$10:$A$44,LOSS!$G$5,'27'!$O$10:$O$44,LOSS!$B98)</f>
        <v>0</v>
      </c>
      <c r="FH98" s="116">
        <f>SUMIFS('27'!$K$10:$K$44,'27'!$A$10:$A$44,LOSS!$G$5,'27'!$M$10:$M$44,LOSS!$B98)+SUMIFS('27'!$L$10:$L$44,'27'!$A$10:$A$44,LOSS!$G$5,'27'!$O$10:$O$44,LOSS!$B98)</f>
        <v>0</v>
      </c>
      <c r="FI98" s="115">
        <f>SUMIFS('27'!$N$10:$N$44,'27'!$A$10:$A$44,LOSS!$I$5,'27'!$M$10:$M$44,LOSS!$B98)+SUMIFS('27'!$P$10:$P$44,'27'!$A$10:$A$44,LOSS!$I$5,'27'!$O$10:$O$44,LOSS!$B98)</f>
        <v>0</v>
      </c>
      <c r="FJ98" s="116">
        <f>SUMIFS('27'!$K$10:$K$44,'27'!$A$10:$A$44,LOSS!$I$5,'27'!$M$10:$M$44,LOSS!$B98)+SUMIFS('27'!$L$10:$L$44,'27'!$A$10:$A$44,LOSS!$I$5,'27'!$O$10:$O$44,LOSS!$B98)</f>
        <v>0</v>
      </c>
      <c r="FK98" s="115">
        <f>SUMIFS('28'!$N$10:$N$44,'28'!$A$10:$A$44,LOSS!$E$5,'28'!$M$10:$M$44,LOSS!$B98)+SUMIFS('28'!$P$10:$P$44,'28'!$A$10:$A$44,LOSS!$E$5,'28'!$O$10:$O$44,LOSS!$B98)</f>
        <v>0</v>
      </c>
      <c r="FL98" s="116">
        <f>SUMIFS('28'!$K$10:$K$44,'28'!$A$10:$A$44,LOSS!$E$5,'28'!$M$10:$M$44,LOSS!$B98)+SUMIFS('28'!$L$10:$L$44,'28'!$A$10:$A$44,LOSS!$E$5,'28'!$O$10:$O$44,LOSS!$B98)</f>
        <v>0</v>
      </c>
      <c r="FM98" s="115">
        <f>SUMIFS('28'!$N$10:$N$44,'28'!$A$10:$A$44,LOSS!$G$5,'28'!$M$10:$M$44,LOSS!$B98)+SUMIFS('28'!$P$10:$P$44,'28'!$A$10:$A$44,LOSS!$G$5,'28'!$O$10:$O$44,LOSS!$B98)</f>
        <v>0</v>
      </c>
      <c r="FN98" s="116">
        <f>SUMIFS('28'!$K$10:$K$44,'28'!$A$10:$A$44,LOSS!$G$5,'28'!$M$10:$M$44,LOSS!$B98)+SUMIFS('28'!$L$10:$L$44,'28'!$A$10:$A$44,LOSS!$G$5,'28'!$O$10:$O$44,LOSS!$B98)</f>
        <v>0</v>
      </c>
      <c r="FO98" s="115">
        <f>SUMIFS('28'!$N$10:$N$44,'28'!$A$10:$A$44,LOSS!$I$5,'28'!$M$10:$M$44,LOSS!$B98)+SUMIFS('28'!$P$10:$P$44,'28'!$A$10:$A$44,LOSS!$I$5,'28'!$O$10:$O$44,LOSS!$B98)</f>
        <v>0</v>
      </c>
      <c r="FP98" s="116">
        <f>SUMIFS('28'!$K$10:$K$44,'28'!$A$10:$A$44,LOSS!$I$5,'28'!$M$10:$M$44,LOSS!$B98)+SUMIFS('28'!$L$10:$L$44,'28'!$A$10:$A$44,LOSS!$I$5,'28'!$O$10:$O$44,LOSS!$B98)</f>
        <v>0</v>
      </c>
      <c r="FQ98" s="115">
        <f>SUMIFS('29'!$N$10:$N$44,'29'!$A$10:$A$44,LOSS!$E$5,'29'!$M$10:$M$44,LOSS!$B98)+SUMIFS('29'!$P$10:$P$44,'29'!$A$10:$A$44,LOSS!$E$5,'29'!$O$10:$O$44,LOSS!$B98)</f>
        <v>0</v>
      </c>
      <c r="FR98" s="116">
        <f>SUMIFS('29'!$K$10:$K$44,'29'!$A$10:$A$44,LOSS!$E$5,'29'!$M$10:$M$44,LOSS!$B98)+SUMIFS('29'!$L$10:$L$44,'29'!$A$10:$A$44,LOSS!$E$5,'29'!$O$10:$O$44,LOSS!$B98)</f>
        <v>0</v>
      </c>
      <c r="FS98" s="115">
        <f>SUMIFS('29'!$N$10:$N$44,'29'!$A$10:$A$44,LOSS!$G$5,'29'!$M$10:$M$44,LOSS!$B98)+SUMIFS('29'!$P$10:$P$44,'29'!$A$10:$A$44,LOSS!$G$5,'29'!$O$10:$O$44,LOSS!$B98)</f>
        <v>0</v>
      </c>
      <c r="FT98" s="116">
        <f>SUMIFS('29'!$K$10:$K$44,'29'!$A$10:$A$44,LOSS!$G$5,'29'!$M$10:$M$44,LOSS!$B98)+SUMIFS('29'!$L$10:$L$44,'29'!$A$10:$A$44,LOSS!$G$5,'29'!$O$10:$O$44,LOSS!$B98)</f>
        <v>0</v>
      </c>
      <c r="FU98" s="115">
        <f>SUMIFS('29'!$N$10:$N$44,'29'!$A$10:$A$44,LOSS!$I$5,'29'!$M$10:$M$44,LOSS!$B98)+SUMIFS('29'!$P$10:$P$44,'29'!$A$10:$A$44,LOSS!$I$5,'29'!$O$10:$O$44,LOSS!$B98)</f>
        <v>0</v>
      </c>
      <c r="FV98" s="116">
        <f>SUMIFS('29'!$K$10:$K$44,'29'!$A$10:$A$44,LOSS!$I$5,'29'!$M$10:$M$44,LOSS!$B98)+SUMIFS('29'!$L$10:$L$44,'29'!$A$10:$A$44,LOSS!$I$5,'29'!$O$10:$O$44,LOSS!$B98)</f>
        <v>0</v>
      </c>
      <c r="FW98" s="115">
        <f>SUMIFS('30'!$N$10:$N$44,'30'!$A$10:$A$44,LOSS!$E$5,'30'!$M$10:$M$44,LOSS!$B98)+SUMIFS('30'!$P$10:$P$44,'30'!$A$10:$A$44,LOSS!$E$5,'30'!$O$10:$O$44,LOSS!$B98)</f>
        <v>0</v>
      </c>
      <c r="FX98" s="116">
        <f>SUMIFS('30'!$K$10:$K$44,'30'!$A$10:$A$44,LOSS!$E$5,'30'!$M$10:$M$44,LOSS!$B98)+SUMIFS('30'!$L$10:$L$44,'30'!$A$10:$A$44,LOSS!$E$5,'30'!$O$10:$O$44,LOSS!$B98)</f>
        <v>0</v>
      </c>
      <c r="FY98" s="115">
        <f>SUMIFS('30'!$N$10:$N$44,'30'!$A$10:$A$44,LOSS!$G$5,'30'!$M$10:$M$44,LOSS!$B98)+SUMIFS('30'!$P$10:$P$44,'30'!$A$10:$A$44,LOSS!$G$5,'30'!$O$10:$O$44,LOSS!$B98)</f>
        <v>0</v>
      </c>
      <c r="FZ98" s="116">
        <f>SUMIFS('30'!$K$10:$K$44,'30'!$A$10:$A$44,LOSS!$G$5,'30'!$M$10:$M$44,LOSS!$B98)+SUMIFS('30'!$L$10:$L$44,'30'!$A$10:$A$44,LOSS!$G$5,'30'!$O$10:$O$44,LOSS!$B98)</f>
        <v>0</v>
      </c>
      <c r="GA98" s="115">
        <f>SUMIFS('30'!$N$10:$N$44,'30'!$A$10:$A$44,LOSS!$I$5,'30'!$M$10:$M$44,LOSS!$B98)+SUMIFS('30'!$P$10:$P$44,'30'!$A$10:$A$44,LOSS!$I$5,'30'!$O$10:$O$44,LOSS!$B98)</f>
        <v>0</v>
      </c>
      <c r="GB98" s="116">
        <f>SUMIFS('30'!$K$10:$K$44,'30'!$A$10:$A$44,LOSS!$I$5,'30'!$M$10:$M$44,LOSS!$B98)+SUMIFS('30'!$L$10:$L$44,'30'!$A$10:$A$44,LOSS!$I$5,'30'!$O$10:$O$44,LOSS!$B98)</f>
        <v>0</v>
      </c>
      <c r="GC98" s="115">
        <f>SUMIFS('31'!$N$13:$N$44,'31'!$A$13:$A$44,LOSS!$E$5,'31'!$M$13:$M$44,LOSS!$B98)+SUMIFS('31'!$P$13:$P$44,'31'!$A$13:$A$44,LOSS!$E$5,'31'!$O$13:$O$44,LOSS!$B98)</f>
        <v>0</v>
      </c>
      <c r="GD98" s="116">
        <f>SUMIFS('31'!$K$13:$K$44,'31'!$A$13:$A$44,LOSS!$E$5,'31'!$M$13:$M$44,LOSS!$B98)+SUMIFS('31'!$L$13:$L$44,'31'!$A$13:$A$44,LOSS!$E$5,'31'!$O$13:$O$44,LOSS!$B98)</f>
        <v>0</v>
      </c>
      <c r="GE98" s="115">
        <f>SUMIFS('31'!$N$13:$N$44,'31'!$A$13:$A$44,LOSS!$G$5,'31'!$M$13:$M$44,LOSS!$B98)+SUMIFS('31'!$P$13:$P$44,'31'!$A$13:$A$44,LOSS!$G$5,'31'!$O$13:$O$44,LOSS!$B98)</f>
        <v>0</v>
      </c>
      <c r="GF98" s="116">
        <f>SUMIFS('31'!$K$13:$K$44,'31'!$A$13:$A$44,LOSS!$G$5,'31'!$M$13:$M$44,LOSS!$B98)+SUMIFS('31'!$L$13:$L$44,'31'!$A$13:$A$44,LOSS!$G$5,'31'!$O$13:$O$44,LOSS!$B98)</f>
        <v>0</v>
      </c>
      <c r="GG98" s="115">
        <f>SUMIFS('31'!$N$13:$N$44,'31'!$A$13:$A$44,LOSS!$I$5,'31'!$M$13:$M$44,LOSS!$B98)+SUMIFS('31'!$P$13:$P$44,'31'!$A$13:$A$44,LOSS!$I$5,'31'!$O$13:$O$44,LOSS!$B98)</f>
        <v>0</v>
      </c>
      <c r="GH98" s="116">
        <f>SUMIFS('31'!$K$13:$K$44,'31'!$A$13:$A$44,LOSS!$I$5,'31'!$M$13:$M$44,LOSS!$B98)+SUMIFS('31'!$L$13:$L$44,'31'!$A$13:$A$44,LOSS!$I$5,'31'!$O$13:$O$44,LOSS!$B98)</f>
        <v>0</v>
      </c>
      <c r="GI98" s="108">
        <f t="shared" si="8"/>
        <v>0</v>
      </c>
      <c r="GJ98" s="117">
        <f t="shared" si="7"/>
        <v>0</v>
      </c>
      <c r="GK98" s="118">
        <f t="shared" si="9"/>
        <v>0</v>
      </c>
    </row>
    <row r="99" ht="18.75" customHeight="1" spans="1:193">
      <c r="A99" s="125"/>
      <c r="B99" s="112"/>
      <c r="C99" s="128"/>
      <c r="D99" s="114"/>
      <c r="E99" s="115">
        <f>SUMIFS('1'!$N$10:$N$44,'1'!$A$10:$A$44,LOSS!$E$5,'1'!$M$10:$M$44,LOSS!$B99)+SUMIFS('1'!$P$10:$P$44,'1'!$A$10:$A$44,LOSS!$E$5,'1'!$O$10:$O$44,LOSS!$B99)</f>
        <v>0</v>
      </c>
      <c r="F99" s="116">
        <f>SUMIFS('1'!$K$10:$K$44,'1'!$A$10:$A$44,LOSS!$E$5,'1'!$M$10:$M$44,LOSS!$B99)+SUMIFS('1'!$L$10:$L$44,'1'!$A$10:$A$44,LOSS!$E$5,'1'!$O$10:$O$44,LOSS!$B99)</f>
        <v>0</v>
      </c>
      <c r="G99" s="115">
        <f>SUMIFS('1'!$N$10:$N$44,'1'!$A$10:$A$44,LOSS!$G$5,'1'!$M$10:$M$44,LOSS!$B99)+SUMIFS('1'!$P$10:$P$44,'1'!$A$10:$A$44,LOSS!$G$5,'1'!$O$10:$O$44,LOSS!$B99)</f>
        <v>0</v>
      </c>
      <c r="H99" s="116">
        <f>SUMIFS('1'!$K$10:$K$44,'1'!$A$10:$A$44,LOSS!$G$5,'1'!$M$10:$M$44,LOSS!$B99)+SUMIFS('1'!$L$10:$L$44,'1'!$A$10:$A$44,LOSS!$G$5,'1'!$O$10:$O$44,LOSS!$B99)</f>
        <v>0</v>
      </c>
      <c r="I99" s="115">
        <f>SUMIFS('1'!$N$10:$N$44,'1'!$A$10:$A$44,LOSS!$I$5,'1'!$M$10:$M$44,LOSS!$B99)+SUMIFS('1'!$P$10:$P$44,'1'!$A$10:$A$44,LOSS!$I$5,'1'!$O$10:$O$44,LOSS!$B99)</f>
        <v>0</v>
      </c>
      <c r="J99" s="116">
        <f>SUMIFS('1'!$K$10:$K$44,'1'!$A$10:$A$44,LOSS!$I$5,'1'!$M$10:$M$44,LOSS!$B99)+SUMIFS('1'!$L$10:$L$44,'1'!$A$10:$A$44,LOSS!$I$5,'1'!$O$10:$O$44,LOSS!$B99)</f>
        <v>0</v>
      </c>
      <c r="K99" s="115">
        <f>SUMIFS('2'!$N$10:$N$52,'2'!$A$10:$A$52,LOSS!$E$5,'2'!$M$10:$M$52,LOSS!$B99)+SUMIFS('2'!$P$10:$P$52,'2'!$A$10:$A$52,LOSS!$E$5,'2'!$O$10:$O$52,LOSS!$B99)</f>
        <v>0</v>
      </c>
      <c r="L99" s="116">
        <f>SUMIFS('2'!$K$10:$K$52,'2'!$A$10:$A$52,LOSS!$E$5,'2'!$M$10:$M$52,LOSS!$B99)+SUMIFS('2'!$L$10:$L$52,'2'!$A$10:$A$52,LOSS!$E$5,'2'!$O$10:$O$52,LOSS!$B99)</f>
        <v>0</v>
      </c>
      <c r="M99" s="115">
        <f>SUMIFS('2'!$N$10:$N$52,'2'!$A$10:$A$52,LOSS!$G$5,'2'!$M$10:$M$52,LOSS!$B99)+SUMIFS('2'!$P$10:$P$52,'2'!$A$10:$A$52,LOSS!$G$5,'2'!$O$10:$O$52,LOSS!$B99)</f>
        <v>0</v>
      </c>
      <c r="N99" s="116">
        <f>SUMIFS('2'!$K$10:$K$52,'2'!$A$10:$A$52,LOSS!$G$5,'2'!$M$10:$M$52,LOSS!$B99)+SUMIFS('2'!$L$10:$L$52,'2'!$A$10:$A$52,LOSS!$G$5,'2'!$O$10:$O$52,LOSS!$B99)</f>
        <v>0</v>
      </c>
      <c r="O99" s="115">
        <f>SUMIFS('2'!$N$10:$N$52,'2'!$A$10:$A$52,LOSS!$I$5,'2'!$M$10:$M$52,LOSS!$B99)+SUMIFS('2'!$P$10:$P$52,'2'!$A$10:$A$52,LOSS!$I$5,'2'!$O$10:$O$52,LOSS!$B99)</f>
        <v>0</v>
      </c>
      <c r="P99" s="116">
        <f>SUMIFS('2'!$K$10:$K$52,'2'!$A$10:$A$52,LOSS!$I$5,'2'!$M$10:$M$52,LOSS!$B99)+SUMIFS('2'!$L$10:$L$52,'2'!$A$10:$A$52,LOSS!$I$5,'2'!$O$10:$O$52,LOSS!$B99)</f>
        <v>0</v>
      </c>
      <c r="Q99" s="115">
        <f>SUMIFS('3'!$N$10:$N$44,'3'!$A$10:$A$44,LOSS!$E$5,'3'!$M$10:$M$44,LOSS!$B99)+SUMIFS('3'!$P$10:$P$44,'3'!$A$10:$A$44,LOSS!$E$5,'3'!$O$10:$O$44,LOSS!$B99)</f>
        <v>0</v>
      </c>
      <c r="R99" s="116">
        <f>SUMIFS('3'!$K$10:$K$44,'3'!$A$10:$A$44,LOSS!$E$5,'3'!$M$10:$M$44,LOSS!$B99)+SUMIFS('3'!$L$10:$L$44,'3'!$A$10:$A$44,LOSS!$E$5,'3'!$O$10:$O$44,LOSS!$B99)</f>
        <v>0</v>
      </c>
      <c r="S99" s="115">
        <f>SUMIFS('3'!$N$10:$N$44,'3'!$A$10:$A$44,LOSS!$G$5,'3'!$M$10:$M$44,LOSS!$B99)+SUMIFS('3'!$P$10:$P$44,'3'!$A$10:$A$44,LOSS!$G$5,'3'!$O$10:$O$44,LOSS!$B99)</f>
        <v>0</v>
      </c>
      <c r="T99" s="116">
        <f>SUMIFS('3'!$K$10:$K$44,'3'!$A$10:$A$44,LOSS!$G$5,'3'!$M$10:$M$44,LOSS!$B99)+SUMIFS('3'!$L$10:$L$44,'3'!$A$10:$A$44,LOSS!$G$5,'3'!$O$10:$O$44,LOSS!$B99)</f>
        <v>0</v>
      </c>
      <c r="U99" s="115">
        <f>SUMIFS('3'!$N$10:$N$44,'3'!$A$10:$A$44,LOSS!$I$5,'3'!$M$10:$M$44,LOSS!$B99)+SUMIFS('3'!$P$10:$P$44,'3'!$A$10:$A$44,LOSS!$I$5,'3'!$O$10:$O$44,LOSS!$B99)</f>
        <v>0</v>
      </c>
      <c r="V99" s="116">
        <f>SUMIFS('3'!$K$10:$K$44,'3'!$A$10:$A$44,LOSS!$I$5,'3'!$M$10:$M$44,LOSS!$B99)+SUMIFS('3'!$L$10:$L$44,'3'!$A$10:$A$44,LOSS!$I$5,'3'!$O$10:$O$44,LOSS!$B99)</f>
        <v>0</v>
      </c>
      <c r="W99" s="115">
        <f>SUMIFS('4'!$N$10:$N$44,'4'!$A$10:$A$44,LOSS!$E$5,'4'!$M$10:$M$44,LOSS!$B99)+SUMIFS('4'!$P$10:$P$44,'4'!$A$10:$A$44,LOSS!$E$5,'4'!$O$10:$O$44,LOSS!$B99)</f>
        <v>0</v>
      </c>
      <c r="X99" s="116">
        <f>SUMIFS('4'!$K$10:$K$44,'4'!$A$10:$A$44,LOSS!$E$5,'4'!$M$10:$M$44,LOSS!$B99)+SUMIFS('4'!$L$10:$L$44,'4'!$A$10:$A$44,LOSS!$E$5,'4'!$O$10:$O$44,LOSS!$B99)</f>
        <v>0</v>
      </c>
      <c r="Y99" s="115">
        <f>SUMIFS('4'!$N$10:$N$44,'4'!$A$10:$A$44,LOSS!$G$5,'4'!$M$10:$M$44,LOSS!$B99)+SUMIFS('4'!$P$10:$P$44,'4'!$A$10:$A$44,LOSS!$G$5,'4'!$O$10:$O$44,LOSS!$B99)</f>
        <v>0</v>
      </c>
      <c r="Z99" s="116">
        <f>SUMIFS('4'!$K$10:$K$44,'4'!$A$10:$A$44,LOSS!$G$5,'4'!$M$10:$M$44,LOSS!$B99)+SUMIFS('4'!$L$10:$L$44,'4'!$A$10:$A$44,LOSS!$G$5,'4'!$O$10:$O$44,LOSS!$B99)</f>
        <v>0</v>
      </c>
      <c r="AA99" s="115">
        <f>SUMIFS('4'!$N$10:$N$44,'4'!$A$10:$A$44,LOSS!$I$5,'4'!$M$10:$M$44,LOSS!$B99)+SUMIFS('4'!$P$10:$P$44,'4'!$A$10:$A$44,LOSS!$I$5,'4'!$O$10:$O$44,LOSS!$B99)</f>
        <v>0</v>
      </c>
      <c r="AB99" s="116">
        <f>SUMIFS('4'!$K$10:$K$44,'4'!$A$10:$A$44,LOSS!$I$5,'4'!$M$10:$M$44,LOSS!$B99)+SUMIFS('4'!$L$10:$L$44,'4'!$A$10:$A$44,LOSS!$I$5,'4'!$O$10:$O$44,LOSS!$B99)</f>
        <v>0</v>
      </c>
      <c r="AC99" s="115">
        <f>SUMIFS('5'!$N$10:$N$52,'5'!$A$10:$A$52,LOSS!$E$5,'5'!$M$10:$M$52,LOSS!$B99)+SUMIFS('5'!$P$10:$P$52,'5'!$A$10:$A$52,LOSS!$E$5,'5'!$O$10:$O$52,LOSS!$B99)</f>
        <v>0</v>
      </c>
      <c r="AD99" s="116">
        <f>SUMIFS('5'!$K$10:$K$52,'5'!$A$10:$A$52,LOSS!$E$5,'5'!$M$10:$M$52,LOSS!$B99)+SUMIFS('5'!$L$10:$L$52,'5'!$A$10:$A$52,LOSS!$E$5,'5'!$O$10:$O$52,LOSS!$B99)</f>
        <v>0</v>
      </c>
      <c r="AE99" s="115">
        <f>SUMIFS('5'!$N$10:$N$52,'5'!$A$10:$A$52,LOSS!$G$5,'5'!$M$10:$M$52,LOSS!$B99)+SUMIFS('5'!$P$10:$P$52,'5'!$A$10:$A$52,LOSS!$G$5,'5'!$O$10:$O$52,LOSS!$B99)</f>
        <v>0</v>
      </c>
      <c r="AF99" s="116">
        <f>SUMIFS('5'!$K$10:$K$52,'5'!$A$10:$A$52,LOSS!$G$5,'5'!$M$10:$M$52,LOSS!$B99)+SUMIFS('5'!$L$10:$L$52,'5'!$A$10:$A$52,LOSS!$G$5,'5'!$O$10:$O$52,LOSS!$B99)</f>
        <v>0</v>
      </c>
      <c r="AG99" s="115">
        <f>SUMIFS('5'!$N$10:$N$52,'5'!$A$10:$A$52,LOSS!$I$5,'5'!$M$10:$M$52,LOSS!$B99)+SUMIFS('5'!$P$10:$P$52,'5'!$A$10:$A$52,LOSS!$I$5,'5'!$O$10:$O$52,LOSS!$B99)</f>
        <v>0</v>
      </c>
      <c r="AH99" s="116">
        <f>SUMIFS('5'!$K$10:$K$52,'5'!$A$10:$A$52,LOSS!$I$5,'5'!$M$10:$M$52,LOSS!$B99)+SUMIFS('5'!$L$10:$L$52,'5'!$A$10:$A$52,LOSS!$I$5,'5'!$O$10:$O$52,LOSS!$B99)</f>
        <v>0</v>
      </c>
      <c r="AI99" s="115">
        <f>SUMIFS('6'!$N$10:$N$43,'6'!$A$10:$A$43,LOSS!$E$5,'6'!$M$10:$M$43,LOSS!$B99)+SUMIFS('6'!$P$10:$P$43,'6'!$A$10:$A$43,LOSS!$E$5,'6'!$O$10:$O$43,LOSS!$B99)</f>
        <v>0</v>
      </c>
      <c r="AJ99" s="116">
        <f>SUMIFS('6'!$K$10:$K$43,'6'!$A$10:$A$43,LOSS!$E$5,'6'!$M$10:$M$43,LOSS!$B99)+SUMIFS('6'!$L$10:$L$43,'6'!$A$10:$A$43,LOSS!$E$5,'6'!$O$10:$O$43,LOSS!$B99)</f>
        <v>0</v>
      </c>
      <c r="AK99" s="115">
        <f>SUMIFS('6'!$N$10:$N$43,'6'!$A$10:$A$43,LOSS!$G$5,'6'!$M$10:$M$43,LOSS!$B99)+SUMIFS('6'!$P$10:$P$43,'6'!$A$10:$A$43,LOSS!$G$5,'6'!$O$10:$O$43,LOSS!$B99)</f>
        <v>0</v>
      </c>
      <c r="AL99" s="116">
        <f>SUMIFS('6'!$K$10:$K$43,'6'!$A$10:$A$43,LOSS!$G$5,'6'!$M$10:$M$43,LOSS!$B99)+SUMIFS('6'!$L$10:$L$43,'6'!$A$10:$A$43,LOSS!$G$5,'6'!$O$10:$O$43,LOSS!$B99)</f>
        <v>0</v>
      </c>
      <c r="AM99" s="115">
        <f>SUMIFS('6'!$N$10:$N$43,'6'!$A$10:$A$43,LOSS!$I$5,'6'!$M$10:$M$43,LOSS!$B99)+SUMIFS('6'!$P$10:$P$43,'6'!$A$10:$A$43,LOSS!$I$5,'6'!$O$10:$O$43,LOSS!$B99)</f>
        <v>0</v>
      </c>
      <c r="AN99" s="116">
        <f>SUMIFS('6'!$K$10:$K$43,'6'!$A$10:$A$43,LOSS!$I$5,'6'!$M$10:$M$43,LOSS!$B99)+SUMIFS('6'!$L$10:$L$43,'6'!$A$10:$A$43,LOSS!$I$5,'6'!$O$10:$O$43,LOSS!$B99)</f>
        <v>0</v>
      </c>
      <c r="AO99" s="115">
        <f>SUMIFS('7'!$N$10:$N$44,'7'!$A$10:$A$44,LOSS!$E$5,'7'!$M$10:$M$44,LOSS!$B99)+SUMIFS('7'!$P$10:$P$44,'7'!$A$10:$A$44,LOSS!$E$5,'7'!$O$10:$O$44,LOSS!$B99)</f>
        <v>0</v>
      </c>
      <c r="AP99" s="116">
        <f>SUMIFS('7'!$K$10:$K$44,'7'!$A$10:$A$44,LOSS!$E$5,'7'!$M$10:$M$44,LOSS!$B99)+SUMIFS('7'!$L$10:$L$44,'7'!$A$10:$A$44,LOSS!$E$5,'7'!$O$10:$O$44,LOSS!$B99)</f>
        <v>0</v>
      </c>
      <c r="AQ99" s="115">
        <f>SUMIFS('7'!$N$10:$N$44,'7'!$A$10:$A$44,LOSS!$G$5,'7'!$M$10:$M$44,LOSS!$B99)+SUMIFS('7'!$P$10:$P$44,'7'!$A$10:$A$44,LOSS!$G$5,'7'!$O$10:$O$44,LOSS!$B99)</f>
        <v>0</v>
      </c>
      <c r="AR99" s="116">
        <f>SUMIFS('7'!$K$10:$K$44,'7'!$A$10:$A$44,LOSS!$G$5,'7'!$M$10:$M$44,LOSS!$B99)+SUMIFS('7'!$L$10:$L$44,'7'!$A$10:$A$44,LOSS!$G$5,'7'!$O$10:$O$44,LOSS!$B99)</f>
        <v>0</v>
      </c>
      <c r="AS99" s="115">
        <f>SUMIFS('7'!$N$10:$N$44,'7'!$A$10:$A$44,LOSS!$I$5,'7'!$M$10:$M$44,LOSS!$B99)+SUMIFS('7'!$P$10:$P$44,'7'!$A$10:$A$44,LOSS!$I$5,'7'!$O$10:$O$44,LOSS!$B99)</f>
        <v>0</v>
      </c>
      <c r="AT99" s="116">
        <f>SUMIFS('7'!$K$10:$K$44,'7'!$A$10:$A$44,LOSS!$I$5,'7'!$M$10:$M$44,LOSS!$B99)+SUMIFS('7'!$L$10:$L$44,'7'!$A$10:$A$44,LOSS!$I$5,'7'!$O$10:$O$44,LOSS!$B99)</f>
        <v>0</v>
      </c>
      <c r="AU99" s="115">
        <f>SUMIFS('8'!$N$10:$N$43,'8'!$A$10:$A$43,LOSS!$E$5,'8'!$M$10:$M$43,LOSS!$B99)+SUMIFS('8'!$P$10:$P$43,'8'!$A$10:$A$43,LOSS!$E$5,'8'!$O$10:$O$43,LOSS!$B99)</f>
        <v>0</v>
      </c>
      <c r="AV99" s="116">
        <f>SUMIFS('8'!$K$10:$K$43,'8'!$A$10:$A$43,LOSS!$E$5,'8'!$M$10:$M$43,LOSS!$B99)+SUMIFS('8'!$L$10:$L$43,'8'!$A$10:$A$43,LOSS!$E$5,'8'!$O$10:$O$43,LOSS!$B99)</f>
        <v>0</v>
      </c>
      <c r="AW99" s="115">
        <f>SUMIFS('8'!$N$10:$N$43,'8'!$A$10:$A$43,LOSS!$G$5,'8'!$M$10:$M$43,LOSS!$B99)+SUMIFS('8'!$P$10:$P$43,'8'!$A$10:$A$43,LOSS!$G$5,'8'!$O$10:$O$43,LOSS!$B99)</f>
        <v>0</v>
      </c>
      <c r="AX99" s="116">
        <f>SUMIFS('8'!$K$10:$K$43,'8'!$A$10:$A$43,LOSS!$G$5,'8'!$M$10:$M$43,LOSS!$B99)+SUMIFS('8'!$L$10:$L$43,'8'!$A$10:$A$43,LOSS!$G$5,'8'!$O$10:$O$43,LOSS!$B99)</f>
        <v>0</v>
      </c>
      <c r="AY99" s="115">
        <f>SUMIFS('8'!$N$10:$N$43,'8'!$A$10:$A$43,LOSS!$I$5,'8'!$M$10:$M$43,LOSS!$B99)+SUMIFS('8'!$P$10:$P$43,'8'!$A$10:$A$43,LOSS!$I$5,'8'!$O$10:$O$43,LOSS!$B99)</f>
        <v>0</v>
      </c>
      <c r="AZ99" s="116">
        <f>SUMIFS('8'!$K$10:$K$43,'8'!$A$10:$A$43,LOSS!$I$5,'8'!$M$10:$M$43,LOSS!$B99)+SUMIFS('8'!$L$10:$L$43,'8'!$A$10:$A$43,LOSS!$I$5,'8'!$O$10:$O$43,LOSS!$B99)</f>
        <v>0</v>
      </c>
      <c r="BA99" s="115">
        <f>SUMIFS('9'!$N$10:$N$51,'9'!$A$10:$A$51,LOSS!$E$5,'9'!$M$10:$M$51,LOSS!$B99)+SUMIFS('9'!$P$10:$P$51,'9'!$A$10:$A$51,LOSS!$E$5,'9'!$O$10:$O$51,LOSS!$B99)</f>
        <v>0</v>
      </c>
      <c r="BB99" s="116">
        <f>SUMIFS('9'!$K$10:$K$51,'9'!$A$10:$A$51,LOSS!$E$5,'9'!$M$10:$M$51,LOSS!$B99)+SUMIFS('9'!$L$10:$L$51,'9'!$A$10:$A$51,LOSS!$E$5,'9'!$O$10:$O$51,LOSS!$B99)</f>
        <v>0</v>
      </c>
      <c r="BC99" s="115">
        <f>SUMIFS('9'!$N$10:$N$51,'9'!$A$10:$A$51,LOSS!$G$5,'9'!$M$10:$M$51,LOSS!$B99)+SUMIFS('9'!$P$10:$P$51,'9'!$A$10:$A$51,LOSS!$G$5,'9'!$O$10:$O$51,LOSS!$B99)</f>
        <v>0</v>
      </c>
      <c r="BD99" s="116">
        <f>SUMIFS('9'!$K$10:$K$51,'9'!$A$10:$A$51,LOSS!$G$5,'9'!$M$10:$M$51,LOSS!$B99)+SUMIFS('9'!$L$10:$L$51,'9'!$A$10:$A$51,LOSS!$G$5,'9'!$O$10:$O$51,LOSS!$B99)</f>
        <v>0</v>
      </c>
      <c r="BE99" s="115">
        <f>SUMIFS('9'!$N$10:$N$51,'9'!$A$10:$A$51,LOSS!$I$5,'9'!$M$10:$M$51,LOSS!$B99)+SUMIFS('9'!$P$10:$P$51,'9'!$A$10:$A$51,LOSS!$I$5,'9'!$O$10:$O$51,LOSS!$B99)</f>
        <v>0</v>
      </c>
      <c r="BF99" s="116">
        <f>SUMIFS('9'!$K$10:$K$51,'9'!$A$10:$A$51,LOSS!$I$5,'9'!$M$10:$M$51,LOSS!$B99)+SUMIFS('9'!$L$10:$L$51,'9'!$A$10:$A$51,LOSS!$I$5,'9'!$O$10:$O$51,LOSS!$B99)</f>
        <v>0</v>
      </c>
      <c r="BG99" s="115">
        <f>SUMIFS('10'!$N$10:$N$44,'10'!$A$10:$A$44,LOSS!$E$5,'10'!$M$10:$M$44,LOSS!$B99)+SUMIFS('10'!$P$10:$P$44,'10'!$A$10:$A$44,LOSS!$E$5,'10'!$O$10:$O$44,LOSS!$B99)</f>
        <v>0</v>
      </c>
      <c r="BH99" s="116">
        <f>SUMIFS('10'!$K$10:$K$44,'10'!$A$10:$A$44,LOSS!$E$5,'10'!$M$10:$M$44,LOSS!$B99)+SUMIFS('10'!$L$10:$L$44,'10'!$A$10:$A$44,LOSS!$E$5,'10'!$O$10:$O$44,LOSS!$B99)</f>
        <v>0</v>
      </c>
      <c r="BI99" s="115">
        <f>SUMIFS('10'!$N$10:$N$44,'10'!$A$10:$A$44,LOSS!$G$5,'10'!$M$10:$M$44,LOSS!$B99)+SUMIFS('10'!$P$10:$P$44,'10'!$A$10:$A$44,LOSS!$G$5,'10'!$O$10:$O$44,LOSS!$B99)</f>
        <v>0</v>
      </c>
      <c r="BJ99" s="116">
        <f>SUMIFS('10'!$K$10:$K$44,'10'!$A$10:$A$44,LOSS!$G$5,'10'!$M$10:$M$44,LOSS!$B99)+SUMIFS('10'!$L$10:$L$44,'10'!$A$10:$A$44,LOSS!$G$5,'10'!$O$10:$O$44,LOSS!$B99)</f>
        <v>0</v>
      </c>
      <c r="BK99" s="115">
        <f>SUMIFS('10'!$N$10:$N$44,'10'!$A$10:$A$44,LOSS!$I$5,'10'!$M$10:$M$44,LOSS!$B99)+SUMIFS('10'!$P$10:$P$44,'10'!$A$10:$A$44,LOSS!$I$5,'10'!$O$10:$O$44,LOSS!$B99)</f>
        <v>0</v>
      </c>
      <c r="BL99" s="116">
        <f>SUMIFS('10'!$K$10:$K$44,'10'!$A$10:$A$44,LOSS!$I$5,'10'!$M$10:$M$44,LOSS!$B99)+SUMIFS('10'!$L$10:$L$44,'10'!$A$10:$A$44,LOSS!$I$5,'10'!$O$10:$O$44,LOSS!$B99)</f>
        <v>0</v>
      </c>
      <c r="BM99" s="115">
        <f>SUMIFS('11'!$N$10:$N$43,'11'!$A$10:$A$43,LOSS!$E$5,'11'!$M$10:$M$43,LOSS!$B99)+SUMIFS('11'!$P$10:$P$43,'11'!$A$10:$A$43,LOSS!$E$5,'11'!$O$10:$O$43,LOSS!$B99)</f>
        <v>0</v>
      </c>
      <c r="BN99" s="116">
        <f>SUMIFS('11'!$K$10:$K$43,'11'!$A$10:$A$43,LOSS!$E$5,'11'!$M$10:$M$43,LOSS!$B99)+SUMIFS('11'!$L$10:$L$43,'11'!$A$10:$A$43,LOSS!$E$5,'11'!$O$10:$O$43,LOSS!$B99)</f>
        <v>0</v>
      </c>
      <c r="BO99" s="115">
        <f>SUMIFS('11'!$N$10:$N$43,'11'!$A$10:$A$43,LOSS!$G$5,'11'!$M$10:$M$43,LOSS!$B99)+SUMIFS('11'!$P$10:$P$43,'11'!$A$10:$A$43,LOSS!$G$5,'11'!$O$10:$O$43,LOSS!$B99)</f>
        <v>0</v>
      </c>
      <c r="BP99" s="116">
        <f>SUMIFS('11'!$K$10:$K$43,'11'!$A$10:$A$43,LOSS!$G$5,'11'!$M$10:$M$43,LOSS!$B99)+SUMIFS('11'!$L$10:$L$43,'11'!$A$10:$A$43,LOSS!$G$5,'11'!$O$10:$O$43,LOSS!$B99)</f>
        <v>0</v>
      </c>
      <c r="BQ99" s="115">
        <f>SUMIFS('11'!$N$10:$N$43,'11'!$A$10:$A$43,LOSS!$I$5,'11'!$M$10:$M$43,LOSS!$B99)+SUMIFS('11'!$P$10:$P$43,'11'!$A$10:$A$43,LOSS!$I$5,'11'!$O$10:$O$43,LOSS!$B99)</f>
        <v>0</v>
      </c>
      <c r="BR99" s="116">
        <f>SUMIFS('11'!$K$10:$K$43,'11'!$A$10:$A$43,LOSS!$I$5,'11'!$M$10:$M$43,LOSS!$B99)+SUMIFS('11'!$L$10:$L$43,'11'!$A$10:$A$43,LOSS!$I$5,'11'!$O$10:$O$43,LOSS!$B99)</f>
        <v>0</v>
      </c>
      <c r="BS99" s="115">
        <f>SUMIFS('12'!$N$10:$N$44,'12'!$A$10:$A$44,LOSS!$E$5,'12'!$M$10:$M$44,LOSS!$B99)+SUMIFS('12'!$P$10:$P$44,'12'!$A$10:$A$44,LOSS!$E$5,'12'!$O$10:$O$44,LOSS!$B99)</f>
        <v>0</v>
      </c>
      <c r="BT99" s="116">
        <f>SUMIFS('12'!$K$10:$K$44,'12'!$A$10:$A$44,LOSS!$E$5,'12'!$M$10:$M$44,LOSS!$B99)+SUMIFS('12'!$L$10:$L$44,'12'!$A$10:$A$44,LOSS!$E$5,'12'!$O$10:$O$44,LOSS!$B99)</f>
        <v>0</v>
      </c>
      <c r="BU99" s="115">
        <f>SUMIFS('12'!$N$10:$N$44,'12'!$A$10:$A$44,LOSS!$G$5,'12'!$M$10:$M$44,LOSS!$B99)+SUMIFS('12'!$P$10:$P$44,'12'!$A$10:$A$44,LOSS!$G$5,'12'!$O$10:$O$44,LOSS!$B99)</f>
        <v>0</v>
      </c>
      <c r="BV99" s="116">
        <f>SUMIFS('12'!$K$10:$K$44,'12'!$A$10:$A$44,LOSS!$G$5,'12'!$M$10:$M$44,LOSS!$B99)+SUMIFS('12'!$L$10:$L$44,'12'!$A$10:$A$44,LOSS!$G$5,'12'!$O$10:$O$44,LOSS!$B99)</f>
        <v>0</v>
      </c>
      <c r="BW99" s="115">
        <f>SUMIFS('12'!$N$10:$N$44,'12'!$A$10:$A$44,LOSS!$I$5,'12'!$M$10:$M$44,LOSS!$B99)+SUMIFS('12'!$P$10:$P$44,'12'!$A$10:$A$44,LOSS!$I$5,'12'!$O$10:$O$44,LOSS!$B99)</f>
        <v>0</v>
      </c>
      <c r="BX99" s="116">
        <f>SUMIFS('12'!$K$10:$K$44,'12'!$A$10:$A$44,LOSS!$I$5,'12'!$M$10:$M$44,LOSS!$B99)+SUMIFS('12'!$L$10:$L$44,'12'!$A$10:$A$44,LOSS!$I$5,'12'!$O$10:$O$44,LOSS!$B99)</f>
        <v>0</v>
      </c>
      <c r="BY99" s="115">
        <f>SUMIFS('13'!$N$10:$N$44,'13'!$A$10:$A$44,LOSS!$E$5,'13'!$M$10:$M$44,LOSS!$B99)+SUMIFS('13'!$P$10:$P$44,'13'!$A$10:$A$44,LOSS!$E$5,'13'!$O$10:$O$44,LOSS!$B99)</f>
        <v>0</v>
      </c>
      <c r="BZ99" s="116">
        <f>SUMIFS('13'!$K$10:$K$44,'13'!$A$10:$A$44,LOSS!$E$5,'13'!$M$10:$M$44,LOSS!$B99)+SUMIFS('13'!$L$10:$L$44,'13'!$A$10:$A$44,LOSS!$E$5,'13'!$O$10:$O$44,LOSS!$B99)</f>
        <v>0</v>
      </c>
      <c r="CA99" s="115">
        <f>SUMIFS('13'!$N$10:$N$44,'13'!$A$10:$A$44,LOSS!$G$5,'13'!$M$10:$M$44,LOSS!$B99)+SUMIFS('13'!$P$10:$P$44,'13'!$A$10:$A$44,LOSS!$G$5,'13'!$O$10:$O$44,LOSS!$B99)</f>
        <v>0</v>
      </c>
      <c r="CB99" s="116">
        <f>SUMIFS('13'!$K$10:$K$44,'13'!$A$10:$A$44,LOSS!$G$5,'13'!$M$10:$M$44,LOSS!$B99)+SUMIFS('13'!$L$10:$L$44,'13'!$A$10:$A$44,LOSS!$G$5,'13'!$O$10:$O$44,LOSS!$B99)</f>
        <v>0</v>
      </c>
      <c r="CC99" s="115">
        <f>SUMIFS('13'!$N$10:$N$44,'13'!$A$10:$A$44,LOSS!$I$5,'13'!$M$10:$M$44,LOSS!$B99)+SUMIFS('13'!$P$10:$P$44,'13'!$A$10:$A$44,LOSS!$I$5,'13'!$O$10:$O$44,LOSS!$B99)</f>
        <v>0</v>
      </c>
      <c r="CD99" s="116">
        <f>SUMIFS('13'!$K$10:$K$44,'13'!$A$10:$A$44,LOSS!$I$5,'13'!$M$10:$M$44,LOSS!$B99)+SUMIFS('13'!$L$10:$L$44,'13'!$A$10:$A$44,LOSS!$I$5,'13'!$O$10:$O$44,LOSS!$B99)</f>
        <v>0</v>
      </c>
      <c r="CE99" s="115">
        <f>SUMIFS('14'!$N$10:$N$44,'14'!$A$10:$A$44,LOSS!$E$5,'14'!$M$10:$M$44,LOSS!$B99)+SUMIFS('14'!$P$10:$P$44,'14'!$A$10:$A$44,LOSS!$E$5,'14'!$O$10:$O$44,LOSS!$B99)</f>
        <v>0</v>
      </c>
      <c r="CF99" s="116">
        <f>SUMIFS('14'!$K$10:$K$44,'14'!$A$10:$A$44,LOSS!$E$5,'14'!$M$10:$M$44,LOSS!$B99)+SUMIFS('14'!$L$10:$L$44,'14'!$A$10:$A$44,LOSS!$E$5,'14'!$O$10:$O$44,LOSS!$B99)</f>
        <v>0</v>
      </c>
      <c r="CG99" s="115">
        <f>SUMIFS('14'!$N$10:$N$44,'14'!$A$10:$A$44,LOSS!$G$5,'14'!$M$10:$M$44,LOSS!$B99)+SUMIFS('14'!$P$10:$P$44,'14'!$A$10:$A$44,LOSS!$G$5,'14'!$O$10:$O$44,LOSS!$B99)</f>
        <v>0</v>
      </c>
      <c r="CH99" s="116">
        <f>SUMIFS('14'!$K$10:$K$44,'14'!$A$10:$A$44,LOSS!$G$5,'14'!$M$10:$M$44,LOSS!$B99)+SUMIFS('14'!$L$10:$L$44,'14'!$A$10:$A$44,LOSS!$G$5,'14'!$O$10:$O$44,LOSS!$B99)</f>
        <v>0</v>
      </c>
      <c r="CI99" s="115">
        <f>SUMIFS('14'!$N$10:$N$44,'14'!$A$10:$A$44,LOSS!$I$5,'14'!$M$10:$M$44,LOSS!$B99)+SUMIFS('14'!$P$10:$P$44,'14'!$A$10:$A$44,LOSS!$I$5,'14'!$O$10:$O$44,LOSS!$B99)</f>
        <v>0</v>
      </c>
      <c r="CJ99" s="116">
        <f>SUMIFS('14'!$K$10:$K$44,'14'!$A$10:$A$44,LOSS!$I$5,'14'!$M$10:$M$44,LOSS!$B99)+SUMIFS('14'!$L$10:$L$44,'14'!$A$10:$A$44,LOSS!$I$5,'14'!$O$10:$O$44,LOSS!$B99)</f>
        <v>0</v>
      </c>
      <c r="CK99" s="115">
        <f>SUMIFS('15'!$N$10:$N$44,'15'!$A$10:$A$44,LOSS!$E$5,'15'!$M$10:$M$44,LOSS!$B99)+SUMIFS('15'!$P$10:$P$44,'15'!$A$10:$A$44,LOSS!$E$5,'15'!$O$10:$O$44,LOSS!$B99)</f>
        <v>0</v>
      </c>
      <c r="CL99" s="116">
        <f>SUMIFS('15'!$K$10:$K$44,'15'!$A$10:$A$44,LOSS!$E$5,'15'!$M$10:$M$44,LOSS!$B99)+SUMIFS('15'!$L$10:$L$44,'15'!$A$10:$A$44,LOSS!$E$5,'15'!$O$10:$O$44,LOSS!$B99)</f>
        <v>0</v>
      </c>
      <c r="CM99" s="115">
        <f>SUMIFS('15'!$N$10:$N$44,'15'!$A$10:$A$44,LOSS!$G$5,'15'!$M$10:$M$44,LOSS!$B99)+SUMIFS('15'!$P$10:$P$44,'15'!$A$10:$A$44,LOSS!$G$5,'15'!$O$10:$O$44,LOSS!$B99)</f>
        <v>0</v>
      </c>
      <c r="CN99" s="116">
        <f>SUMIFS('15'!$K$10:$K$44,'15'!$A$10:$A$44,LOSS!$G$5,'15'!$M$10:$M$44,LOSS!$B99)+SUMIFS('15'!$L$10:$L$44,'15'!$A$10:$A$44,LOSS!$G$5,'15'!$O$10:$O$44,LOSS!$B99)</f>
        <v>0</v>
      </c>
      <c r="CO99" s="115">
        <f>SUMIFS('15'!$N$10:$N$44,'15'!$A$10:$A$44,LOSS!$I$5,'15'!$M$10:$M$44,LOSS!$B99)+SUMIFS('15'!$P$10:$P$44,'15'!$A$10:$A$44,LOSS!$I$5,'15'!$O$10:$O$44,LOSS!$B99)</f>
        <v>0</v>
      </c>
      <c r="CP99" s="116">
        <f>SUMIFS('15'!$K$10:$K$44,'15'!$A$10:$A$44,LOSS!$I$5,'15'!$M$10:$M$44,LOSS!$B99)+SUMIFS('15'!$L$10:$L$44,'15'!$A$10:$A$44,LOSS!$I$5,'15'!$O$10:$O$44,LOSS!$B99)</f>
        <v>0</v>
      </c>
      <c r="CQ99" s="115">
        <f>SUMIFS('16'!$N$10:$N$44,'16'!$A$10:$A$44,LOSS!$E$5,'16'!$M$10:$M$44,LOSS!$B99)+SUMIFS('16'!$P$10:$P$44,'16'!$A$10:$A$44,LOSS!$E$5,'16'!$O$10:$O$44,LOSS!$B99)</f>
        <v>0</v>
      </c>
      <c r="CR99" s="116">
        <f>SUMIFS('16'!$K$10:$K$44,'16'!$A$10:$A$44,LOSS!$E$5,'16'!$M$10:$M$44,LOSS!$B99)+SUMIFS('16'!$L$10:$L$44,'16'!$A$10:$A$44,LOSS!$E$5,'16'!$O$10:$O$44,LOSS!$B99)</f>
        <v>0</v>
      </c>
      <c r="CS99" s="115">
        <f>SUMIFS('16'!$N$10:$N$44,'16'!$A$10:$A$44,LOSS!$G$5,'16'!$M$10:$M$44,LOSS!$B99)+SUMIFS('16'!$P$10:$P$44,'16'!$A$10:$A$44,LOSS!$G$5,'16'!$O$10:$O$44,LOSS!$B99)</f>
        <v>0</v>
      </c>
      <c r="CT99" s="116">
        <f>SUMIFS('16'!$K$10:$K$44,'16'!$A$10:$A$44,LOSS!$G$5,'16'!$M$10:$M$44,LOSS!$B99)+SUMIFS('16'!$L$10:$L$44,'16'!$A$10:$A$44,LOSS!$G$5,'16'!$O$10:$O$44,LOSS!$B99)</f>
        <v>0</v>
      </c>
      <c r="CU99" s="115">
        <f>SUMIFS('16'!$N$10:$N$44,'16'!$A$10:$A$44,LOSS!$I$5,'16'!$M$10:$M$44,LOSS!$B99)+SUMIFS('16'!$P$10:$P$44,'16'!$A$10:$A$44,LOSS!$I$5,'16'!$O$10:$O$44,LOSS!$B99)</f>
        <v>0</v>
      </c>
      <c r="CV99" s="116">
        <f>SUMIFS('16'!$K$10:$K$44,'16'!$A$10:$A$44,LOSS!$I$5,'16'!$M$10:$M$44,LOSS!$B99)+SUMIFS('16'!$L$10:$L$44,'16'!$A$10:$A$44,LOSS!$I$5,'16'!$O$10:$O$44,LOSS!$B99)</f>
        <v>0</v>
      </c>
      <c r="CW99" s="115">
        <f>SUMIFS('17'!$N$10:$N$44,'17'!$A$10:$A$44,LOSS!$E$5,'17'!$M$10:$M$44,LOSS!$B99)+SUMIFS('17'!$P$10:$P$44,'17'!$A$10:$A$44,LOSS!$E$5,'17'!$O$10:$O$44,LOSS!$B99)</f>
        <v>0</v>
      </c>
      <c r="CX99" s="116">
        <f>SUMIFS('17'!$K$10:$K$44,'17'!$A$10:$A$44,LOSS!$E$5,'17'!$M$10:$M$44,LOSS!$B99)+SUMIFS('17'!$L$10:$L$44,'17'!$A$10:$A$44,LOSS!$E$5,'17'!$O$10:$O$44,LOSS!$B99)</f>
        <v>0</v>
      </c>
      <c r="CY99" s="115">
        <f>SUMIFS('17'!$N$10:$N$44,'17'!$A$10:$A$44,LOSS!$G$5,'17'!$M$10:$M$44,LOSS!$B99)+SUMIFS('17'!$P$10:$P$44,'17'!$A$10:$A$44,LOSS!$G$5,'17'!$O$10:$O$44,LOSS!$B99)</f>
        <v>0</v>
      </c>
      <c r="CZ99" s="116">
        <f>SUMIFS('17'!$K$10:$K$44,'17'!$A$10:$A$44,LOSS!$G$5,'17'!$M$10:$M$44,LOSS!$B99)+SUMIFS('17'!$L$10:$L$44,'17'!$A$10:$A$44,LOSS!$G$5,'17'!$O$10:$O$44,LOSS!$B99)</f>
        <v>0</v>
      </c>
      <c r="DA99" s="115">
        <f>SUMIFS('17'!$N$10:$N$44,'17'!$A$10:$A$44,LOSS!$I$5,'17'!$M$10:$M$44,LOSS!$B99)+SUMIFS('17'!$P$10:$P$44,'17'!$A$10:$A$44,LOSS!$I$5,'17'!$O$10:$O$44,LOSS!$B99)</f>
        <v>0</v>
      </c>
      <c r="DB99" s="116">
        <f>SUMIFS('17'!$K$10:$K$44,'17'!$A$10:$A$44,LOSS!$I$5,'17'!$M$10:$M$44,LOSS!$B99)+SUMIFS('17'!$L$10:$L$44,'17'!$A$10:$A$44,LOSS!$I$5,'17'!$O$10:$O$44,LOSS!$B99)</f>
        <v>0</v>
      </c>
      <c r="DC99" s="115">
        <f>SUMIFS('18'!$N$10:$N$44,'18'!$A$10:$A$44,LOSS!$E$5,'18'!$M$10:$M$44,LOSS!$B99)+SUMIFS('18'!$P$10:$P$44,'18'!$A$10:$A$44,LOSS!$E$5,'18'!$O$10:$O$44,LOSS!$B99)</f>
        <v>0</v>
      </c>
      <c r="DD99" s="116">
        <f>SUMIFS('18'!$K$10:$K$44,'18'!$A$10:$A$44,LOSS!$E$5,'18'!$M$10:$M$44,LOSS!$B99)+SUMIFS('18'!$L$10:$L$44,'18'!$A$10:$A$44,LOSS!$E$5,'18'!$O$10:$O$44,LOSS!$B99)</f>
        <v>0</v>
      </c>
      <c r="DE99" s="115">
        <f>SUMIFS('18'!$N$10:$N$44,'18'!$A$10:$A$44,LOSS!$G$5,'18'!$M$10:$M$44,LOSS!$B99)+SUMIFS('18'!$P$10:$P$44,'18'!$A$10:$A$44,LOSS!$G$5,'18'!$O$10:$O$44,LOSS!$B99)</f>
        <v>0</v>
      </c>
      <c r="DF99" s="116">
        <f>SUMIFS('18'!$K$10:$K$44,'18'!$A$10:$A$44,LOSS!$G$5,'18'!$M$10:$M$44,LOSS!$B99)+SUMIFS('18'!$L$10:$L$44,'18'!$A$10:$A$44,LOSS!$G$5,'18'!$O$10:$O$44,LOSS!$B99)</f>
        <v>0</v>
      </c>
      <c r="DG99" s="115">
        <f>SUMIFS('18'!$N$10:$N$44,'18'!$A$10:$A$44,LOSS!$I$5,'18'!$M$10:$M$44,LOSS!$B99)+SUMIFS('18'!$P$10:$P$44,'18'!$A$10:$A$44,LOSS!$I$5,'18'!$O$10:$O$44,LOSS!$B99)</f>
        <v>0</v>
      </c>
      <c r="DH99" s="116">
        <f>SUMIFS('18'!$K$10:$K$44,'18'!$A$10:$A$44,LOSS!$I$5,'18'!$M$10:$M$44,LOSS!$B99)+SUMIFS('18'!$L$10:$L$44,'18'!$A$10:$A$44,LOSS!$I$5,'18'!$O$10:$O$44,LOSS!$B99)</f>
        <v>0</v>
      </c>
      <c r="DI99" s="115">
        <f>SUMIFS('19'!$N$10:$N$44,'19'!$A$10:$A$44,LOSS!$E$5,'19'!$M$10:$M$44,LOSS!$B99)+SUMIFS('19'!$P$10:$P$44,'19'!$A$10:$A$44,LOSS!$E$5,'19'!$O$10:$O$44,LOSS!$B99)</f>
        <v>0</v>
      </c>
      <c r="DJ99" s="116">
        <f>SUMIFS('19'!$K$10:$K$44,'19'!$A$10:$A$44,LOSS!$E$5,'19'!$M$10:$M$44,LOSS!$B99)+SUMIFS('19'!$L$10:$L$44,'19'!$A$10:$A$44,LOSS!$E$5,'19'!$O$10:$O$44,LOSS!$B99)</f>
        <v>0</v>
      </c>
      <c r="DK99" s="115">
        <f>SUMIFS('19'!$N$10:$N$44,'19'!$A$10:$A$44,LOSS!$G$5,'19'!$M$10:$M$44,LOSS!$B99)+SUMIFS('19'!$P$10:$P$44,'19'!$A$10:$A$44,LOSS!$G$5,'19'!$O$10:$O$44,LOSS!$B99)</f>
        <v>0</v>
      </c>
      <c r="DL99" s="116">
        <f>SUMIFS('19'!$K$10:$K$44,'19'!$A$10:$A$44,LOSS!$G$5,'19'!$M$10:$M$44,LOSS!$B99)+SUMIFS('19'!$L$10:$L$44,'19'!$A$10:$A$44,LOSS!$G$5,'19'!$O$10:$O$44,LOSS!$B99)</f>
        <v>0</v>
      </c>
      <c r="DM99" s="115">
        <f>SUMIFS('19'!$N$10:$N$44,'19'!$A$10:$A$44,LOSS!$I$5,'19'!$M$10:$M$44,LOSS!$B99)+SUMIFS('19'!$P$10:$P$44,'19'!$A$10:$A$44,LOSS!$I$5,'19'!$O$10:$O$44,LOSS!$B99)</f>
        <v>0</v>
      </c>
      <c r="DN99" s="116">
        <f>SUMIFS('19'!$K$10:$K$44,'19'!$A$10:$A$44,LOSS!$I$5,'19'!$M$10:$M$44,LOSS!$B99)+SUMIFS('19'!$L$10:$L$44,'19'!$A$10:$A$44,LOSS!$I$5,'19'!$O$10:$O$44,LOSS!$B99)</f>
        <v>0</v>
      </c>
      <c r="DO99" s="115">
        <f>SUMIFS('20'!$N$10:$N$44,'20'!$A$10:$A$44,LOSS!$E$5,'20'!$M$10:$M$44,LOSS!$B99)+SUMIFS('20'!$P$10:$P$44,'20'!$A$10:$A$44,LOSS!$E$5,'20'!$O$10:$O$44,LOSS!$B99)</f>
        <v>0</v>
      </c>
      <c r="DP99" s="116">
        <f>SUMIFS('20'!$K$10:$K$44,'20'!$A$10:$A$44,LOSS!$E$5,'20'!$M$10:$M$44,LOSS!$B99)+SUMIFS('20'!$L$10:$L$44,'20'!$A$10:$A$44,LOSS!$E$5,'20'!$O$10:$O$44,LOSS!$B99)</f>
        <v>0</v>
      </c>
      <c r="DQ99" s="115">
        <f>SUMIFS('20'!$N$10:$N$44,'20'!$A$10:$A$44,LOSS!$G$5,'20'!$M$10:$M$44,LOSS!$B99)+SUMIFS('20'!$P$10:$P$44,'20'!$A$10:$A$44,LOSS!$G$5,'20'!$O$10:$O$44,LOSS!$B99)</f>
        <v>0</v>
      </c>
      <c r="DR99" s="116">
        <f>SUMIFS('20'!$K$10:$K$44,'20'!$A$10:$A$44,LOSS!$G$5,'20'!$M$10:$M$44,LOSS!$B99)+SUMIFS('20'!$L$10:$L$44,'20'!$A$10:$A$44,LOSS!$G$5,'20'!$O$10:$O$44,LOSS!$B99)</f>
        <v>0</v>
      </c>
      <c r="DS99" s="115">
        <f>SUMIFS('20'!$N$10:$N$44,'20'!$A$10:$A$44,LOSS!$I$5,'20'!$M$10:$M$44,LOSS!$B99)+SUMIFS('20'!$P$10:$P$44,'20'!$A$10:$A$44,LOSS!$I$5,'20'!$O$10:$O$44,LOSS!$B99)</f>
        <v>0</v>
      </c>
      <c r="DT99" s="116">
        <f>SUMIFS('20'!$K$10:$K$44,'20'!$A$10:$A$44,LOSS!$I$5,'20'!$M$10:$M$44,LOSS!$B99)+SUMIFS('20'!$L$10:$L$44,'20'!$A$10:$A$44,LOSS!$I$5,'20'!$O$10:$O$44,LOSS!$B99)</f>
        <v>0</v>
      </c>
      <c r="DU99" s="115">
        <f>SUMIFS('21'!$N$10:$N$44,'21'!$A$10:$A$44,LOSS!$E$5,'21'!$M$10:$M$44,LOSS!$B99)+SUMIFS('21'!$P$10:$P$44,'21'!$A$10:$A$44,LOSS!$E$5,'21'!$O$10:$O$44,LOSS!$B99)</f>
        <v>0</v>
      </c>
      <c r="DV99" s="116">
        <f>SUMIFS('21'!$K$10:$K$44,'21'!$A$10:$A$44,LOSS!$E$5,'21'!$M$10:$M$44,LOSS!$B99)+SUMIFS('21'!$L$10:$L$44,'21'!$A$10:$A$44,LOSS!$E$5,'21'!$O$10:$O$44,LOSS!$B99)</f>
        <v>0</v>
      </c>
      <c r="DW99" s="115">
        <f>SUMIFS('21'!$N$10:$N$44,'21'!$A$10:$A$44,LOSS!$G$5,'21'!$M$10:$M$44,LOSS!$B99)+SUMIFS('21'!$P$10:$P$44,'21'!$A$10:$A$44,LOSS!$G$5,'21'!$O$10:$O$44,LOSS!$B99)</f>
        <v>0</v>
      </c>
      <c r="DX99" s="116">
        <f>SUMIFS('21'!$K$10:$K$44,'21'!$A$10:$A$44,LOSS!$G$5,'21'!$M$10:$M$44,LOSS!$B99)+SUMIFS('21'!$L$10:$L$44,'21'!$A$10:$A$44,LOSS!$G$5,'21'!$O$10:$O$44,LOSS!$B99)</f>
        <v>0</v>
      </c>
      <c r="DY99" s="115">
        <f>SUMIFS('21'!$N$10:$N$44,'21'!$A$10:$A$44,LOSS!$I$5,'21'!$M$10:$M$44,LOSS!$B99)+SUMIFS('21'!$P$10:$P$44,'21'!$A$10:$A$44,LOSS!$I$5,'21'!$O$10:$O$44,LOSS!$B99)</f>
        <v>0</v>
      </c>
      <c r="DZ99" s="116">
        <f>SUMIFS('21'!$K$10:$K$44,'21'!$A$10:$A$44,LOSS!$I$5,'21'!$M$10:$M$44,LOSS!$B99)+SUMIFS('21'!$L$10:$L$44,'21'!$A$10:$A$44,LOSS!$I$5,'21'!$O$10:$O$44,LOSS!$B99)</f>
        <v>0</v>
      </c>
      <c r="EA99" s="115">
        <f>SUMIFS('22'!$N$10:$N$44,'22'!$A$10:$A$44,LOSS!$E$5,'22'!$M$10:$M$44,LOSS!$B99)+SUMIFS('22'!$P$10:$P$44,'22'!$A$10:$A$44,LOSS!$E$5,'22'!$O$10:$O$44,LOSS!$B99)</f>
        <v>0</v>
      </c>
      <c r="EB99" s="116">
        <f>SUMIFS('22'!$K$10:$K$44,'22'!$A$10:$A$44,LOSS!$E$5,'22'!$M$10:$M$44,LOSS!$B99)+SUMIFS('22'!$L$10:$L$44,'22'!$A$10:$A$44,LOSS!$E$5,'22'!$O$10:$O$44,LOSS!$B99)</f>
        <v>0</v>
      </c>
      <c r="EC99" s="115">
        <f>SUMIFS('22'!$N$10:$N$44,'22'!$A$10:$A$44,LOSS!$G$5,'22'!$M$10:$M$44,LOSS!$B99)+SUMIFS('22'!$P$10:$P$44,'22'!$A$10:$A$44,LOSS!$G$5,'22'!$O$10:$O$44,LOSS!$B99)</f>
        <v>0</v>
      </c>
      <c r="ED99" s="116">
        <f>SUMIFS('22'!$K$10:$K$44,'22'!$A$10:$A$44,LOSS!$G$5,'22'!$M$10:$M$44,LOSS!$B99)+SUMIFS('22'!$L$10:$L$44,'22'!$A$10:$A$44,LOSS!$G$5,'22'!$O$10:$O$44,LOSS!$B99)</f>
        <v>0</v>
      </c>
      <c r="EE99" s="115">
        <f>SUMIFS('22'!$N$10:$N$44,'22'!$A$10:$A$44,LOSS!$I$5,'22'!$M$10:$M$44,LOSS!$B99)+SUMIFS('22'!$P$10:$P$44,'22'!$A$10:$A$44,LOSS!$I$5,'22'!$O$10:$O$44,LOSS!$B99)</f>
        <v>0</v>
      </c>
      <c r="EF99" s="116">
        <f>SUMIFS('22'!$K$10:$K$44,'22'!$A$10:$A$44,LOSS!$I$5,'22'!$M$10:$M$44,LOSS!$B99)+SUMIFS('22'!$L$10:$L$44,'22'!$A$10:$A$44,LOSS!$I$5,'22'!$O$10:$O$44,LOSS!$B99)</f>
        <v>0</v>
      </c>
      <c r="EG99" s="115">
        <f>SUMIFS('23'!$N$10:$N$44,'23'!$A$10:$A$44,LOSS!$E$5,'23'!$M$10:$M$44,LOSS!$B99)+SUMIFS('23'!$P$10:$P$44,'23'!$A$10:$A$44,LOSS!$E$5,'23'!$O$10:$O$44,LOSS!$B99)</f>
        <v>0</v>
      </c>
      <c r="EH99" s="116">
        <f>SUMIFS('23'!$K$10:$K$44,'23'!$A$10:$A$44,LOSS!$E$5,'23'!$M$10:$M$44,LOSS!$B99)+SUMIFS('23'!$L$10:$L$44,'23'!$A$10:$A$44,LOSS!$E$5,'23'!$O$10:$O$44,LOSS!$B99)</f>
        <v>0</v>
      </c>
      <c r="EI99" s="115">
        <f>SUMIFS('23'!$N$10:$N$44,'23'!$A$10:$A$44,LOSS!$G$5,'23'!$M$10:$M$44,LOSS!$B99)+SUMIFS('23'!$P$10:$P$44,'23'!$A$10:$A$44,LOSS!$G$5,'23'!$O$10:$O$44,LOSS!$B99)</f>
        <v>0</v>
      </c>
      <c r="EJ99" s="116">
        <f>SUMIFS('23'!$K$10:$K$44,'23'!$A$10:$A$44,LOSS!$G$5,'23'!$M$10:$M$44,LOSS!$B99)+SUMIFS('23'!$L$10:$L$44,'23'!$A$10:$A$44,LOSS!$G$5,'23'!$O$10:$O$44,LOSS!$B99)</f>
        <v>0</v>
      </c>
      <c r="EK99" s="115">
        <f>SUMIFS('23'!$N$10:$N$44,'23'!$A$10:$A$44,LOSS!$I$5,'23'!$M$10:$M$44,LOSS!$B99)+SUMIFS('23'!$P$10:$P$44,'23'!$A$10:$A$44,LOSS!$I$5,'23'!$O$10:$O$44,LOSS!$B99)</f>
        <v>0</v>
      </c>
      <c r="EL99" s="116">
        <f>SUMIFS('23'!$K$10:$K$44,'23'!$A$10:$A$44,LOSS!$I$5,'23'!$M$10:$M$44,LOSS!$B99)+SUMIFS('23'!$L$10:$L$44,'23'!$A$10:$A$44,LOSS!$I$5,'23'!$O$10:$O$44,LOSS!$B99)</f>
        <v>0</v>
      </c>
      <c r="EM99" s="115">
        <f>SUMIFS('24'!$N$10:$N$44,'24'!$A$10:$A$44,LOSS!$E$5,'24'!$M$10:$M$44,LOSS!$B99)+SUMIFS('24'!$P$10:$P$44,'24'!$A$10:$A$44,LOSS!$E$5,'24'!$O$10:$O$44,LOSS!$B99)</f>
        <v>0</v>
      </c>
      <c r="EN99" s="116">
        <f>SUMIFS('24'!$K$10:$K$44,'24'!$A$10:$A$44,LOSS!$E$5,'24'!$M$10:$M$44,LOSS!$B99)+SUMIFS('24'!$L$10:$L$44,'24'!$A$10:$A$44,LOSS!$E$5,'24'!$O$10:$O$44,LOSS!$B99)</f>
        <v>0</v>
      </c>
      <c r="EO99" s="115">
        <f>SUMIFS('24'!$N$10:$N$44,'24'!$A$10:$A$44,LOSS!$G$5,'24'!$M$10:$M$44,LOSS!$B99)+SUMIFS('24'!$P$10:$P$44,'24'!$A$10:$A$44,LOSS!$G$5,'24'!$O$10:$O$44,LOSS!$B99)</f>
        <v>0</v>
      </c>
      <c r="EP99" s="116">
        <f>SUMIFS('24'!$K$10:$K$44,'24'!$A$10:$A$44,LOSS!$G$5,'24'!$M$10:$M$44,LOSS!$B99)+SUMIFS('24'!$L$10:$L$44,'24'!$A$10:$A$44,LOSS!$G$5,'24'!$O$10:$O$44,LOSS!$B99)</f>
        <v>0</v>
      </c>
      <c r="EQ99" s="115">
        <f>SUMIFS('24'!$N$10:$N$44,'24'!$A$10:$A$44,LOSS!$I$5,'24'!$M$10:$M$44,LOSS!$B99)+SUMIFS('24'!$P$10:$P$44,'24'!$A$10:$A$44,LOSS!$I$5,'24'!$O$10:$O$44,LOSS!$B99)</f>
        <v>0</v>
      </c>
      <c r="ER99" s="116">
        <f>SUMIFS('24'!$K$10:$K$44,'24'!$A$10:$A$44,LOSS!$I$5,'24'!$M$10:$M$44,LOSS!$B99)+SUMIFS('24'!$L$10:$L$44,'24'!$A$10:$A$44,LOSS!$I$5,'24'!$O$10:$O$44,LOSS!$B99)</f>
        <v>0</v>
      </c>
      <c r="ES99" s="115">
        <f>SUMIFS('25'!$N$10:$N$44,'25'!$A$10:$A$44,LOSS!$E$5,'25'!$M$10:$M$44,LOSS!$B99)+SUMIFS('25'!$P$10:$P$44,'25'!$A$10:$A$44,LOSS!$E$5,'25'!$O$10:$O$44,LOSS!$B99)</f>
        <v>0</v>
      </c>
      <c r="ET99" s="116">
        <f>SUMIFS('25'!$K$10:$K$44,'25'!$A$10:$A$44,LOSS!$E$5,'25'!$M$10:$M$44,LOSS!$B99)+SUMIFS('25'!$L$10:$L$44,'25'!$A$10:$A$44,LOSS!$E$5,'25'!$O$10:$O$44,LOSS!$B99)</f>
        <v>0</v>
      </c>
      <c r="EU99" s="115">
        <f>SUMIFS('25'!$N$10:$N$44,'25'!$A$10:$A$44,LOSS!$G$5,'25'!$M$10:$M$44,LOSS!$B99)+SUMIFS('25'!$P$10:$P$44,'25'!$A$10:$A$44,LOSS!$G$5,'25'!$O$10:$O$44,LOSS!$B99)</f>
        <v>0</v>
      </c>
      <c r="EV99" s="116">
        <f>SUMIFS('25'!$K$10:$K$44,'25'!$A$10:$A$44,LOSS!$G$5,'25'!$M$10:$M$44,LOSS!$B99)+SUMIFS('25'!$L$10:$L$44,'25'!$A$10:$A$44,LOSS!$G$5,'25'!$O$10:$O$44,LOSS!$B99)</f>
        <v>0</v>
      </c>
      <c r="EW99" s="115">
        <f>SUMIFS('25'!$N$10:$N$44,'25'!$A$10:$A$44,LOSS!$I$5,'25'!$M$10:$M$44,LOSS!$B99)+SUMIFS('25'!$P$10:$P$44,'25'!$A$10:$A$44,LOSS!$I$5,'25'!$O$10:$O$44,LOSS!$B99)</f>
        <v>0</v>
      </c>
      <c r="EX99" s="116">
        <f>SUMIFS('25'!$K$10:$K$44,'25'!$A$10:$A$44,LOSS!$I$5,'25'!$M$10:$M$44,LOSS!$B99)+SUMIFS('25'!$L$10:$L$44,'25'!$A$10:$A$44,LOSS!$I$5,'25'!$O$10:$O$44,LOSS!$B99)</f>
        <v>0</v>
      </c>
      <c r="EY99" s="115">
        <f>SUMIFS('26'!$N$10:$N$44,'26'!$A$10:$A$44,LOSS!$E$5,'26'!$M$10:$M$44,LOSS!$B99)+SUMIFS('26'!$P$10:$P$44,'26'!$A$10:$A$44,LOSS!$E$5,'26'!$O$10:$O$44,LOSS!$B99)</f>
        <v>0</v>
      </c>
      <c r="EZ99" s="116">
        <f>SUMIFS('26'!$K$10:$K$44,'26'!$A$10:$A$44,LOSS!$E$5,'26'!$M$10:$M$44,LOSS!$B99)+SUMIFS('26'!$L$10:$L$44,'26'!$A$10:$A$44,LOSS!$E$5,'26'!$O$10:$O$44,LOSS!$B99)</f>
        <v>0</v>
      </c>
      <c r="FA99" s="115">
        <f>SUMIFS('26'!$N$10:$N$44,'26'!$A$10:$A$44,LOSS!$G$5,'26'!$M$10:$M$44,LOSS!$B99)+SUMIFS('26'!$P$10:$P$44,'26'!$A$10:$A$44,LOSS!$G$5,'26'!$O$10:$O$44,LOSS!$B99)</f>
        <v>0</v>
      </c>
      <c r="FB99" s="116">
        <f>SUMIFS('26'!$K$10:$K$44,'26'!$A$10:$A$44,LOSS!$G$5,'26'!$M$10:$M$44,LOSS!$B99)+SUMIFS('26'!$L$10:$L$44,'26'!$A$10:$A$44,LOSS!$G$5,'26'!$O$10:$O$44,LOSS!$B99)</f>
        <v>0</v>
      </c>
      <c r="FC99" s="115">
        <f>SUMIFS('26'!$N$10:$N$44,'26'!$A$10:$A$44,LOSS!$I$5,'26'!$M$10:$M$44,LOSS!$B99)+SUMIFS('26'!$P$10:$P$44,'26'!$A$10:$A$44,LOSS!$I$5,'26'!$O$10:$O$44,LOSS!$B99)</f>
        <v>0</v>
      </c>
      <c r="FD99" s="116">
        <f>SUMIFS('26'!$K$10:$K$44,'26'!$A$10:$A$44,LOSS!$I$5,'26'!$M$10:$M$44,LOSS!$B99)+SUMIFS('26'!$L$10:$L$44,'26'!$A$10:$A$44,LOSS!$I$5,'26'!$O$10:$O$44,LOSS!$B99)</f>
        <v>0</v>
      </c>
      <c r="FE99" s="115">
        <f>SUMIFS('27'!$N$10:$N$44,'27'!$A$10:$A$44,LOSS!$E$5,'27'!$M$10:$M$44,LOSS!$B99)+SUMIFS('27'!$P$10:$P$44,'27'!$A$10:$A$44,LOSS!$E$5,'27'!$O$10:$O$44,LOSS!$B99)</f>
        <v>0</v>
      </c>
      <c r="FF99" s="116">
        <f>SUMIFS('27'!$K$10:$K$44,'27'!$A$10:$A$44,LOSS!$E$5,'27'!$M$10:$M$44,LOSS!$B99)+SUMIFS('27'!$L$10:$L$44,'27'!$A$10:$A$44,LOSS!$E$5,'27'!$O$10:$O$44,LOSS!$B99)</f>
        <v>0</v>
      </c>
      <c r="FG99" s="115">
        <f>SUMIFS('27'!$N$10:$N$44,'27'!$A$10:$A$44,LOSS!$G$5,'27'!$M$10:$M$44,LOSS!$B99)+SUMIFS('27'!$P$10:$P$44,'27'!$A$10:$A$44,LOSS!$G$5,'27'!$O$10:$O$44,LOSS!$B99)</f>
        <v>0</v>
      </c>
      <c r="FH99" s="116">
        <f>SUMIFS('27'!$K$10:$K$44,'27'!$A$10:$A$44,LOSS!$G$5,'27'!$M$10:$M$44,LOSS!$B99)+SUMIFS('27'!$L$10:$L$44,'27'!$A$10:$A$44,LOSS!$G$5,'27'!$O$10:$O$44,LOSS!$B99)</f>
        <v>0</v>
      </c>
      <c r="FI99" s="115">
        <f>SUMIFS('27'!$N$10:$N$44,'27'!$A$10:$A$44,LOSS!$I$5,'27'!$M$10:$M$44,LOSS!$B99)+SUMIFS('27'!$P$10:$P$44,'27'!$A$10:$A$44,LOSS!$I$5,'27'!$O$10:$O$44,LOSS!$B99)</f>
        <v>0</v>
      </c>
      <c r="FJ99" s="116">
        <f>SUMIFS('27'!$K$10:$K$44,'27'!$A$10:$A$44,LOSS!$I$5,'27'!$M$10:$M$44,LOSS!$B99)+SUMIFS('27'!$L$10:$L$44,'27'!$A$10:$A$44,LOSS!$I$5,'27'!$O$10:$O$44,LOSS!$B99)</f>
        <v>0</v>
      </c>
      <c r="FK99" s="115">
        <f>SUMIFS('28'!$N$10:$N$44,'28'!$A$10:$A$44,LOSS!$E$5,'28'!$M$10:$M$44,LOSS!$B99)+SUMIFS('28'!$P$10:$P$44,'28'!$A$10:$A$44,LOSS!$E$5,'28'!$O$10:$O$44,LOSS!$B99)</f>
        <v>0</v>
      </c>
      <c r="FL99" s="116">
        <f>SUMIFS('28'!$K$10:$K$44,'28'!$A$10:$A$44,LOSS!$E$5,'28'!$M$10:$M$44,LOSS!$B99)+SUMIFS('28'!$L$10:$L$44,'28'!$A$10:$A$44,LOSS!$E$5,'28'!$O$10:$O$44,LOSS!$B99)</f>
        <v>0</v>
      </c>
      <c r="FM99" s="115">
        <f>SUMIFS('28'!$N$10:$N$44,'28'!$A$10:$A$44,LOSS!$G$5,'28'!$M$10:$M$44,LOSS!$B99)+SUMIFS('28'!$P$10:$P$44,'28'!$A$10:$A$44,LOSS!$G$5,'28'!$O$10:$O$44,LOSS!$B99)</f>
        <v>0</v>
      </c>
      <c r="FN99" s="116">
        <f>SUMIFS('28'!$K$10:$K$44,'28'!$A$10:$A$44,LOSS!$G$5,'28'!$M$10:$M$44,LOSS!$B99)+SUMIFS('28'!$L$10:$L$44,'28'!$A$10:$A$44,LOSS!$G$5,'28'!$O$10:$O$44,LOSS!$B99)</f>
        <v>0</v>
      </c>
      <c r="FO99" s="115">
        <f>SUMIFS('28'!$N$10:$N$44,'28'!$A$10:$A$44,LOSS!$I$5,'28'!$M$10:$M$44,LOSS!$B99)+SUMIFS('28'!$P$10:$P$44,'28'!$A$10:$A$44,LOSS!$I$5,'28'!$O$10:$O$44,LOSS!$B99)</f>
        <v>0</v>
      </c>
      <c r="FP99" s="116">
        <f>SUMIFS('28'!$K$10:$K$44,'28'!$A$10:$A$44,LOSS!$I$5,'28'!$M$10:$M$44,LOSS!$B99)+SUMIFS('28'!$L$10:$L$44,'28'!$A$10:$A$44,LOSS!$I$5,'28'!$O$10:$O$44,LOSS!$B99)</f>
        <v>0</v>
      </c>
      <c r="FQ99" s="115">
        <f>SUMIFS('29'!$N$10:$N$44,'29'!$A$10:$A$44,LOSS!$E$5,'29'!$M$10:$M$44,LOSS!$B99)+SUMIFS('29'!$P$10:$P$44,'29'!$A$10:$A$44,LOSS!$E$5,'29'!$O$10:$O$44,LOSS!$B99)</f>
        <v>0</v>
      </c>
      <c r="FR99" s="116">
        <f>SUMIFS('29'!$K$10:$K$44,'29'!$A$10:$A$44,LOSS!$E$5,'29'!$M$10:$M$44,LOSS!$B99)+SUMIFS('29'!$L$10:$L$44,'29'!$A$10:$A$44,LOSS!$E$5,'29'!$O$10:$O$44,LOSS!$B99)</f>
        <v>0</v>
      </c>
      <c r="FS99" s="115">
        <f>SUMIFS('29'!$N$10:$N$44,'29'!$A$10:$A$44,LOSS!$G$5,'29'!$M$10:$M$44,LOSS!$B99)+SUMIFS('29'!$P$10:$P$44,'29'!$A$10:$A$44,LOSS!$G$5,'29'!$O$10:$O$44,LOSS!$B99)</f>
        <v>0</v>
      </c>
      <c r="FT99" s="116">
        <f>SUMIFS('29'!$K$10:$K$44,'29'!$A$10:$A$44,LOSS!$G$5,'29'!$M$10:$M$44,LOSS!$B99)+SUMIFS('29'!$L$10:$L$44,'29'!$A$10:$A$44,LOSS!$G$5,'29'!$O$10:$O$44,LOSS!$B99)</f>
        <v>0</v>
      </c>
      <c r="FU99" s="115">
        <f>SUMIFS('29'!$N$10:$N$44,'29'!$A$10:$A$44,LOSS!$I$5,'29'!$M$10:$M$44,LOSS!$B99)+SUMIFS('29'!$P$10:$P$44,'29'!$A$10:$A$44,LOSS!$I$5,'29'!$O$10:$O$44,LOSS!$B99)</f>
        <v>0</v>
      </c>
      <c r="FV99" s="116">
        <f>SUMIFS('29'!$K$10:$K$44,'29'!$A$10:$A$44,LOSS!$I$5,'29'!$M$10:$M$44,LOSS!$B99)+SUMIFS('29'!$L$10:$L$44,'29'!$A$10:$A$44,LOSS!$I$5,'29'!$O$10:$O$44,LOSS!$B99)</f>
        <v>0</v>
      </c>
      <c r="FW99" s="115">
        <f>SUMIFS('30'!$N$10:$N$44,'30'!$A$10:$A$44,LOSS!$E$5,'30'!$M$10:$M$44,LOSS!$B99)+SUMIFS('30'!$P$10:$P$44,'30'!$A$10:$A$44,LOSS!$E$5,'30'!$O$10:$O$44,LOSS!$B99)</f>
        <v>0</v>
      </c>
      <c r="FX99" s="116">
        <f>SUMIFS('30'!$K$10:$K$44,'30'!$A$10:$A$44,LOSS!$E$5,'30'!$M$10:$M$44,LOSS!$B99)+SUMIFS('30'!$L$10:$L$44,'30'!$A$10:$A$44,LOSS!$E$5,'30'!$O$10:$O$44,LOSS!$B99)</f>
        <v>0</v>
      </c>
      <c r="FY99" s="115">
        <f>SUMIFS('30'!$N$10:$N$44,'30'!$A$10:$A$44,LOSS!$G$5,'30'!$M$10:$M$44,LOSS!$B99)+SUMIFS('30'!$P$10:$P$44,'30'!$A$10:$A$44,LOSS!$G$5,'30'!$O$10:$O$44,LOSS!$B99)</f>
        <v>0</v>
      </c>
      <c r="FZ99" s="116">
        <f>SUMIFS('30'!$K$10:$K$44,'30'!$A$10:$A$44,LOSS!$G$5,'30'!$M$10:$M$44,LOSS!$B99)+SUMIFS('30'!$L$10:$L$44,'30'!$A$10:$A$44,LOSS!$G$5,'30'!$O$10:$O$44,LOSS!$B99)</f>
        <v>0</v>
      </c>
      <c r="GA99" s="115">
        <f>SUMIFS('30'!$N$10:$N$44,'30'!$A$10:$A$44,LOSS!$I$5,'30'!$M$10:$M$44,LOSS!$B99)+SUMIFS('30'!$P$10:$P$44,'30'!$A$10:$A$44,LOSS!$I$5,'30'!$O$10:$O$44,LOSS!$B99)</f>
        <v>0</v>
      </c>
      <c r="GB99" s="116">
        <f>SUMIFS('30'!$K$10:$K$44,'30'!$A$10:$A$44,LOSS!$I$5,'30'!$M$10:$M$44,LOSS!$B99)+SUMIFS('30'!$L$10:$L$44,'30'!$A$10:$A$44,LOSS!$I$5,'30'!$O$10:$O$44,LOSS!$B99)</f>
        <v>0</v>
      </c>
      <c r="GC99" s="115">
        <f>SUMIFS('31'!$N$13:$N$44,'31'!$A$13:$A$44,LOSS!$E$5,'31'!$M$13:$M$44,LOSS!$B99)+SUMIFS('31'!$P$13:$P$44,'31'!$A$13:$A$44,LOSS!$E$5,'31'!$O$13:$O$44,LOSS!$B99)</f>
        <v>0</v>
      </c>
      <c r="GD99" s="116">
        <f>SUMIFS('31'!$K$13:$K$44,'31'!$A$13:$A$44,LOSS!$E$5,'31'!$M$13:$M$44,LOSS!$B99)+SUMIFS('31'!$L$13:$L$44,'31'!$A$13:$A$44,LOSS!$E$5,'31'!$O$13:$O$44,LOSS!$B99)</f>
        <v>0</v>
      </c>
      <c r="GE99" s="115">
        <f>SUMIFS('31'!$N$13:$N$44,'31'!$A$13:$A$44,LOSS!$G$5,'31'!$M$13:$M$44,LOSS!$B99)+SUMIFS('31'!$P$13:$P$44,'31'!$A$13:$A$44,LOSS!$G$5,'31'!$O$13:$O$44,LOSS!$B99)</f>
        <v>0</v>
      </c>
      <c r="GF99" s="116">
        <f>SUMIFS('31'!$K$13:$K$44,'31'!$A$13:$A$44,LOSS!$G$5,'31'!$M$13:$M$44,LOSS!$B99)+SUMIFS('31'!$L$13:$L$44,'31'!$A$13:$A$44,LOSS!$G$5,'31'!$O$13:$O$44,LOSS!$B99)</f>
        <v>0</v>
      </c>
      <c r="GG99" s="115">
        <f>SUMIFS('31'!$N$13:$N$44,'31'!$A$13:$A$44,LOSS!$I$5,'31'!$M$13:$M$44,LOSS!$B99)+SUMIFS('31'!$P$13:$P$44,'31'!$A$13:$A$44,LOSS!$I$5,'31'!$O$13:$O$44,LOSS!$B99)</f>
        <v>0</v>
      </c>
      <c r="GH99" s="116">
        <f>SUMIFS('31'!$K$13:$K$44,'31'!$A$13:$A$44,LOSS!$I$5,'31'!$M$13:$M$44,LOSS!$B99)+SUMIFS('31'!$L$13:$L$44,'31'!$A$13:$A$44,LOSS!$I$5,'31'!$O$13:$O$44,LOSS!$B99)</f>
        <v>0</v>
      </c>
      <c r="GI99" s="108">
        <f t="shared" si="8"/>
        <v>0</v>
      </c>
      <c r="GJ99" s="117">
        <f t="shared" si="7"/>
        <v>0</v>
      </c>
      <c r="GK99" s="118">
        <f t="shared" si="9"/>
        <v>0</v>
      </c>
    </row>
    <row r="100" ht="18.75" customHeight="1" spans="1:193">
      <c r="A100" s="125"/>
      <c r="B100" s="112"/>
      <c r="C100" s="128"/>
      <c r="D100" s="114"/>
      <c r="E100" s="115">
        <f>SUMIFS('1'!$N$10:$N$44,'1'!$A$10:$A$44,LOSS!$E$5,'1'!$M$10:$M$44,LOSS!$B100)+SUMIFS('1'!$P$10:$P$44,'1'!$A$10:$A$44,LOSS!$E$5,'1'!$O$10:$O$44,LOSS!$B100)</f>
        <v>0</v>
      </c>
      <c r="F100" s="116">
        <f>SUMIFS('1'!$K$10:$K$44,'1'!$A$10:$A$44,LOSS!$E$5,'1'!$M$10:$M$44,LOSS!$B100)+SUMIFS('1'!$L$10:$L$44,'1'!$A$10:$A$44,LOSS!$E$5,'1'!$O$10:$O$44,LOSS!$B100)</f>
        <v>0</v>
      </c>
      <c r="G100" s="115">
        <f>SUMIFS('1'!$N$10:$N$44,'1'!$A$10:$A$44,LOSS!$G$5,'1'!$M$10:$M$44,LOSS!$B100)+SUMIFS('1'!$P$10:$P$44,'1'!$A$10:$A$44,LOSS!$G$5,'1'!$O$10:$O$44,LOSS!$B100)</f>
        <v>0</v>
      </c>
      <c r="H100" s="116">
        <f>SUMIFS('1'!$K$10:$K$44,'1'!$A$10:$A$44,LOSS!$G$5,'1'!$M$10:$M$44,LOSS!$B100)+SUMIFS('1'!$L$10:$L$44,'1'!$A$10:$A$44,LOSS!$G$5,'1'!$O$10:$O$44,LOSS!$B100)</f>
        <v>0</v>
      </c>
      <c r="I100" s="115">
        <f>SUMIFS('1'!$N$10:$N$44,'1'!$A$10:$A$44,LOSS!$I$5,'1'!$M$10:$M$44,LOSS!$B100)+SUMIFS('1'!$P$10:$P$44,'1'!$A$10:$A$44,LOSS!$I$5,'1'!$O$10:$O$44,LOSS!$B100)</f>
        <v>0</v>
      </c>
      <c r="J100" s="116">
        <f>SUMIFS('1'!$K$10:$K$44,'1'!$A$10:$A$44,LOSS!$I$5,'1'!$M$10:$M$44,LOSS!$B100)+SUMIFS('1'!$L$10:$L$44,'1'!$A$10:$A$44,LOSS!$I$5,'1'!$O$10:$O$44,LOSS!$B100)</f>
        <v>0</v>
      </c>
      <c r="K100" s="115">
        <f>SUMIFS('2'!$N$10:$N$52,'2'!$A$10:$A$52,LOSS!$E$5,'2'!$M$10:$M$52,LOSS!$B100)+SUMIFS('2'!$P$10:$P$52,'2'!$A$10:$A$52,LOSS!$E$5,'2'!$O$10:$O$52,LOSS!$B100)</f>
        <v>0</v>
      </c>
      <c r="L100" s="116">
        <f>SUMIFS('2'!$K$10:$K$52,'2'!$A$10:$A$52,LOSS!$E$5,'2'!$M$10:$M$52,LOSS!$B100)+SUMIFS('2'!$L$10:$L$52,'2'!$A$10:$A$52,LOSS!$E$5,'2'!$O$10:$O$52,LOSS!$B100)</f>
        <v>0</v>
      </c>
      <c r="M100" s="115">
        <f>SUMIFS('2'!$N$10:$N$52,'2'!$A$10:$A$52,LOSS!$G$5,'2'!$M$10:$M$52,LOSS!$B100)+SUMIFS('2'!$P$10:$P$52,'2'!$A$10:$A$52,LOSS!$G$5,'2'!$O$10:$O$52,LOSS!$B100)</f>
        <v>0</v>
      </c>
      <c r="N100" s="116">
        <f>SUMIFS('2'!$K$10:$K$52,'2'!$A$10:$A$52,LOSS!$G$5,'2'!$M$10:$M$52,LOSS!$B100)+SUMIFS('2'!$L$10:$L$52,'2'!$A$10:$A$52,LOSS!$G$5,'2'!$O$10:$O$52,LOSS!$B100)</f>
        <v>0</v>
      </c>
      <c r="O100" s="115">
        <f>SUMIFS('2'!$N$10:$N$52,'2'!$A$10:$A$52,LOSS!$I$5,'2'!$M$10:$M$52,LOSS!$B100)+SUMIFS('2'!$P$10:$P$52,'2'!$A$10:$A$52,LOSS!$I$5,'2'!$O$10:$O$52,LOSS!$B100)</f>
        <v>0</v>
      </c>
      <c r="P100" s="116">
        <f>SUMIFS('2'!$K$10:$K$52,'2'!$A$10:$A$52,LOSS!$I$5,'2'!$M$10:$M$52,LOSS!$B100)+SUMIFS('2'!$L$10:$L$52,'2'!$A$10:$A$52,LOSS!$I$5,'2'!$O$10:$O$52,LOSS!$B100)</f>
        <v>0</v>
      </c>
      <c r="Q100" s="115">
        <f>SUMIFS('3'!$N$10:$N$44,'3'!$A$10:$A$44,LOSS!$E$5,'3'!$M$10:$M$44,LOSS!$B100)+SUMIFS('3'!$P$10:$P$44,'3'!$A$10:$A$44,LOSS!$E$5,'3'!$O$10:$O$44,LOSS!$B100)</f>
        <v>0</v>
      </c>
      <c r="R100" s="116">
        <f>SUMIFS('3'!$K$10:$K$44,'3'!$A$10:$A$44,LOSS!$E$5,'3'!$M$10:$M$44,LOSS!$B100)+SUMIFS('3'!$L$10:$L$44,'3'!$A$10:$A$44,LOSS!$E$5,'3'!$O$10:$O$44,LOSS!$B100)</f>
        <v>0</v>
      </c>
      <c r="S100" s="115">
        <f>SUMIFS('3'!$N$10:$N$44,'3'!$A$10:$A$44,LOSS!$G$5,'3'!$M$10:$M$44,LOSS!$B100)+SUMIFS('3'!$P$10:$P$44,'3'!$A$10:$A$44,LOSS!$G$5,'3'!$O$10:$O$44,LOSS!$B100)</f>
        <v>0</v>
      </c>
      <c r="T100" s="116">
        <f>SUMIFS('3'!$K$10:$K$44,'3'!$A$10:$A$44,LOSS!$G$5,'3'!$M$10:$M$44,LOSS!$B100)+SUMIFS('3'!$L$10:$L$44,'3'!$A$10:$A$44,LOSS!$G$5,'3'!$O$10:$O$44,LOSS!$B100)</f>
        <v>0</v>
      </c>
      <c r="U100" s="115">
        <f>SUMIFS('3'!$N$10:$N$44,'3'!$A$10:$A$44,LOSS!$I$5,'3'!$M$10:$M$44,LOSS!$B100)+SUMIFS('3'!$P$10:$P$44,'3'!$A$10:$A$44,LOSS!$I$5,'3'!$O$10:$O$44,LOSS!$B100)</f>
        <v>0</v>
      </c>
      <c r="V100" s="116">
        <f>SUMIFS('3'!$K$10:$K$44,'3'!$A$10:$A$44,LOSS!$I$5,'3'!$M$10:$M$44,LOSS!$B100)+SUMIFS('3'!$L$10:$L$44,'3'!$A$10:$A$44,LOSS!$I$5,'3'!$O$10:$O$44,LOSS!$B100)</f>
        <v>0</v>
      </c>
      <c r="W100" s="115">
        <f>SUMIFS('4'!$N$10:$N$44,'4'!$A$10:$A$44,LOSS!$E$5,'4'!$M$10:$M$44,LOSS!$B100)+SUMIFS('4'!$P$10:$P$44,'4'!$A$10:$A$44,LOSS!$E$5,'4'!$O$10:$O$44,LOSS!$B100)</f>
        <v>0</v>
      </c>
      <c r="X100" s="116">
        <f>SUMIFS('4'!$K$10:$K$44,'4'!$A$10:$A$44,LOSS!$E$5,'4'!$M$10:$M$44,LOSS!$B100)+SUMIFS('4'!$L$10:$L$44,'4'!$A$10:$A$44,LOSS!$E$5,'4'!$O$10:$O$44,LOSS!$B100)</f>
        <v>0</v>
      </c>
      <c r="Y100" s="115">
        <f>SUMIFS('4'!$N$10:$N$44,'4'!$A$10:$A$44,LOSS!$G$5,'4'!$M$10:$M$44,LOSS!$B100)+SUMIFS('4'!$P$10:$P$44,'4'!$A$10:$A$44,LOSS!$G$5,'4'!$O$10:$O$44,LOSS!$B100)</f>
        <v>0</v>
      </c>
      <c r="Z100" s="116">
        <f>SUMIFS('4'!$K$10:$K$44,'4'!$A$10:$A$44,LOSS!$G$5,'4'!$M$10:$M$44,LOSS!$B100)+SUMIFS('4'!$L$10:$L$44,'4'!$A$10:$A$44,LOSS!$G$5,'4'!$O$10:$O$44,LOSS!$B100)</f>
        <v>0</v>
      </c>
      <c r="AA100" s="115">
        <f>SUMIFS('4'!$N$10:$N$44,'4'!$A$10:$A$44,LOSS!$I$5,'4'!$M$10:$M$44,LOSS!$B100)+SUMIFS('4'!$P$10:$P$44,'4'!$A$10:$A$44,LOSS!$I$5,'4'!$O$10:$O$44,LOSS!$B100)</f>
        <v>0</v>
      </c>
      <c r="AB100" s="116">
        <f>SUMIFS('4'!$K$10:$K$44,'4'!$A$10:$A$44,LOSS!$I$5,'4'!$M$10:$M$44,LOSS!$B100)+SUMIFS('4'!$L$10:$L$44,'4'!$A$10:$A$44,LOSS!$I$5,'4'!$O$10:$O$44,LOSS!$B100)</f>
        <v>0</v>
      </c>
      <c r="AC100" s="115">
        <f>SUMIFS('5'!$N$10:$N$52,'5'!$A$10:$A$52,LOSS!$E$5,'5'!$M$10:$M$52,LOSS!$B100)+SUMIFS('5'!$P$10:$P$52,'5'!$A$10:$A$52,LOSS!$E$5,'5'!$O$10:$O$52,LOSS!$B100)</f>
        <v>0</v>
      </c>
      <c r="AD100" s="116">
        <f>SUMIFS('5'!$K$10:$K$52,'5'!$A$10:$A$52,LOSS!$E$5,'5'!$M$10:$M$52,LOSS!$B100)+SUMIFS('5'!$L$10:$L$52,'5'!$A$10:$A$52,LOSS!$E$5,'5'!$O$10:$O$52,LOSS!$B100)</f>
        <v>0</v>
      </c>
      <c r="AE100" s="115">
        <f>SUMIFS('5'!$N$10:$N$52,'5'!$A$10:$A$52,LOSS!$G$5,'5'!$M$10:$M$52,LOSS!$B100)+SUMIFS('5'!$P$10:$P$52,'5'!$A$10:$A$52,LOSS!$G$5,'5'!$O$10:$O$52,LOSS!$B100)</f>
        <v>0</v>
      </c>
      <c r="AF100" s="116">
        <f>SUMIFS('5'!$K$10:$K$52,'5'!$A$10:$A$52,LOSS!$G$5,'5'!$M$10:$M$52,LOSS!$B100)+SUMIFS('5'!$L$10:$L$52,'5'!$A$10:$A$52,LOSS!$G$5,'5'!$O$10:$O$52,LOSS!$B100)</f>
        <v>0</v>
      </c>
      <c r="AG100" s="115">
        <f>SUMIFS('5'!$N$10:$N$52,'5'!$A$10:$A$52,LOSS!$I$5,'5'!$M$10:$M$52,LOSS!$B100)+SUMIFS('5'!$P$10:$P$52,'5'!$A$10:$A$52,LOSS!$I$5,'5'!$O$10:$O$52,LOSS!$B100)</f>
        <v>0</v>
      </c>
      <c r="AH100" s="116">
        <f>SUMIFS('5'!$K$10:$K$52,'5'!$A$10:$A$52,LOSS!$I$5,'5'!$M$10:$M$52,LOSS!$B100)+SUMIFS('5'!$L$10:$L$52,'5'!$A$10:$A$52,LOSS!$I$5,'5'!$O$10:$O$52,LOSS!$B100)</f>
        <v>0</v>
      </c>
      <c r="AI100" s="115">
        <f>SUMIFS('6'!$N$10:$N$43,'6'!$A$10:$A$43,LOSS!$E$5,'6'!$M$10:$M$43,LOSS!$B100)+SUMIFS('6'!$P$10:$P$43,'6'!$A$10:$A$43,LOSS!$E$5,'6'!$O$10:$O$43,LOSS!$B100)</f>
        <v>0</v>
      </c>
      <c r="AJ100" s="116">
        <f>SUMIFS('6'!$K$10:$K$43,'6'!$A$10:$A$43,LOSS!$E$5,'6'!$M$10:$M$43,LOSS!$B100)+SUMIFS('6'!$L$10:$L$43,'6'!$A$10:$A$43,LOSS!$E$5,'6'!$O$10:$O$43,LOSS!$B100)</f>
        <v>0</v>
      </c>
      <c r="AK100" s="115">
        <f>SUMIFS('6'!$N$10:$N$43,'6'!$A$10:$A$43,LOSS!$G$5,'6'!$M$10:$M$43,LOSS!$B100)+SUMIFS('6'!$P$10:$P$43,'6'!$A$10:$A$43,LOSS!$G$5,'6'!$O$10:$O$43,LOSS!$B100)</f>
        <v>0</v>
      </c>
      <c r="AL100" s="116">
        <f>SUMIFS('6'!$K$10:$K$43,'6'!$A$10:$A$43,LOSS!$G$5,'6'!$M$10:$M$43,LOSS!$B100)+SUMIFS('6'!$L$10:$L$43,'6'!$A$10:$A$43,LOSS!$G$5,'6'!$O$10:$O$43,LOSS!$B100)</f>
        <v>0</v>
      </c>
      <c r="AM100" s="115">
        <f>SUMIFS('6'!$N$10:$N$43,'6'!$A$10:$A$43,LOSS!$I$5,'6'!$M$10:$M$43,LOSS!$B100)+SUMIFS('6'!$P$10:$P$43,'6'!$A$10:$A$43,LOSS!$I$5,'6'!$O$10:$O$43,LOSS!$B100)</f>
        <v>0</v>
      </c>
      <c r="AN100" s="116">
        <f>SUMIFS('6'!$K$10:$K$43,'6'!$A$10:$A$43,LOSS!$I$5,'6'!$M$10:$M$43,LOSS!$B100)+SUMIFS('6'!$L$10:$L$43,'6'!$A$10:$A$43,LOSS!$I$5,'6'!$O$10:$O$43,LOSS!$B100)</f>
        <v>0</v>
      </c>
      <c r="AO100" s="115">
        <f>SUMIFS('7'!$N$10:$N$44,'7'!$A$10:$A$44,LOSS!$E$5,'7'!$M$10:$M$44,LOSS!$B100)+SUMIFS('7'!$P$10:$P$44,'7'!$A$10:$A$44,LOSS!$E$5,'7'!$O$10:$O$44,LOSS!$B100)</f>
        <v>0</v>
      </c>
      <c r="AP100" s="116">
        <f>SUMIFS('7'!$K$10:$K$44,'7'!$A$10:$A$44,LOSS!$E$5,'7'!$M$10:$M$44,LOSS!$B100)+SUMIFS('7'!$L$10:$L$44,'7'!$A$10:$A$44,LOSS!$E$5,'7'!$O$10:$O$44,LOSS!$B100)</f>
        <v>0</v>
      </c>
      <c r="AQ100" s="115">
        <f>SUMIFS('7'!$N$10:$N$44,'7'!$A$10:$A$44,LOSS!$G$5,'7'!$M$10:$M$44,LOSS!$B100)+SUMIFS('7'!$P$10:$P$44,'7'!$A$10:$A$44,LOSS!$G$5,'7'!$O$10:$O$44,LOSS!$B100)</f>
        <v>0</v>
      </c>
      <c r="AR100" s="116">
        <f>SUMIFS('7'!$K$10:$K$44,'7'!$A$10:$A$44,LOSS!$G$5,'7'!$M$10:$M$44,LOSS!$B100)+SUMIFS('7'!$L$10:$L$44,'7'!$A$10:$A$44,LOSS!$G$5,'7'!$O$10:$O$44,LOSS!$B100)</f>
        <v>0</v>
      </c>
      <c r="AS100" s="115">
        <f>SUMIFS('7'!$N$10:$N$44,'7'!$A$10:$A$44,LOSS!$I$5,'7'!$M$10:$M$44,LOSS!$B100)+SUMIFS('7'!$P$10:$P$44,'7'!$A$10:$A$44,LOSS!$I$5,'7'!$O$10:$O$44,LOSS!$B100)</f>
        <v>0</v>
      </c>
      <c r="AT100" s="116">
        <f>SUMIFS('7'!$K$10:$K$44,'7'!$A$10:$A$44,LOSS!$I$5,'7'!$M$10:$M$44,LOSS!$B100)+SUMIFS('7'!$L$10:$L$44,'7'!$A$10:$A$44,LOSS!$I$5,'7'!$O$10:$O$44,LOSS!$B100)</f>
        <v>0</v>
      </c>
      <c r="AU100" s="115">
        <f>SUMIFS('8'!$N$10:$N$43,'8'!$A$10:$A$43,LOSS!$E$5,'8'!$M$10:$M$43,LOSS!$B100)+SUMIFS('8'!$P$10:$P$43,'8'!$A$10:$A$43,LOSS!$E$5,'8'!$O$10:$O$43,LOSS!$B100)</f>
        <v>0</v>
      </c>
      <c r="AV100" s="116">
        <f>SUMIFS('8'!$K$10:$K$43,'8'!$A$10:$A$43,LOSS!$E$5,'8'!$M$10:$M$43,LOSS!$B100)+SUMIFS('8'!$L$10:$L$43,'8'!$A$10:$A$43,LOSS!$E$5,'8'!$O$10:$O$43,LOSS!$B100)</f>
        <v>0</v>
      </c>
      <c r="AW100" s="115">
        <f>SUMIFS('8'!$N$10:$N$43,'8'!$A$10:$A$43,LOSS!$G$5,'8'!$M$10:$M$43,LOSS!$B100)+SUMIFS('8'!$P$10:$P$43,'8'!$A$10:$A$43,LOSS!$G$5,'8'!$O$10:$O$43,LOSS!$B100)</f>
        <v>0</v>
      </c>
      <c r="AX100" s="116">
        <f>SUMIFS('8'!$K$10:$K$43,'8'!$A$10:$A$43,LOSS!$G$5,'8'!$M$10:$M$43,LOSS!$B100)+SUMIFS('8'!$L$10:$L$43,'8'!$A$10:$A$43,LOSS!$G$5,'8'!$O$10:$O$43,LOSS!$B100)</f>
        <v>0</v>
      </c>
      <c r="AY100" s="115">
        <f>SUMIFS('8'!$N$10:$N$43,'8'!$A$10:$A$43,LOSS!$I$5,'8'!$M$10:$M$43,LOSS!$B100)+SUMIFS('8'!$P$10:$P$43,'8'!$A$10:$A$43,LOSS!$I$5,'8'!$O$10:$O$43,LOSS!$B100)</f>
        <v>0</v>
      </c>
      <c r="AZ100" s="116">
        <f>SUMIFS('8'!$K$10:$K$43,'8'!$A$10:$A$43,LOSS!$I$5,'8'!$M$10:$M$43,LOSS!$B100)+SUMIFS('8'!$L$10:$L$43,'8'!$A$10:$A$43,LOSS!$I$5,'8'!$O$10:$O$43,LOSS!$B100)</f>
        <v>0</v>
      </c>
      <c r="BA100" s="115">
        <f>SUMIFS('9'!$N$10:$N$51,'9'!$A$10:$A$51,LOSS!$E$5,'9'!$M$10:$M$51,LOSS!$B100)+SUMIFS('9'!$P$10:$P$51,'9'!$A$10:$A$51,LOSS!$E$5,'9'!$O$10:$O$51,LOSS!$B100)</f>
        <v>0</v>
      </c>
      <c r="BB100" s="116">
        <f>SUMIFS('9'!$K$10:$K$51,'9'!$A$10:$A$51,LOSS!$E$5,'9'!$M$10:$M$51,LOSS!$B100)+SUMIFS('9'!$L$10:$L$51,'9'!$A$10:$A$51,LOSS!$E$5,'9'!$O$10:$O$51,LOSS!$B100)</f>
        <v>0</v>
      </c>
      <c r="BC100" s="115">
        <f>SUMIFS('9'!$N$10:$N$51,'9'!$A$10:$A$51,LOSS!$G$5,'9'!$M$10:$M$51,LOSS!$B100)+SUMIFS('9'!$P$10:$P$51,'9'!$A$10:$A$51,LOSS!$G$5,'9'!$O$10:$O$51,LOSS!$B100)</f>
        <v>0</v>
      </c>
      <c r="BD100" s="116">
        <f>SUMIFS('9'!$K$10:$K$51,'9'!$A$10:$A$51,LOSS!$G$5,'9'!$M$10:$M$51,LOSS!$B100)+SUMIFS('9'!$L$10:$L$51,'9'!$A$10:$A$51,LOSS!$G$5,'9'!$O$10:$O$51,LOSS!$B100)</f>
        <v>0</v>
      </c>
      <c r="BE100" s="115">
        <f>SUMIFS('9'!$N$10:$N$51,'9'!$A$10:$A$51,LOSS!$I$5,'9'!$M$10:$M$51,LOSS!$B100)+SUMIFS('9'!$P$10:$P$51,'9'!$A$10:$A$51,LOSS!$I$5,'9'!$O$10:$O$51,LOSS!$B100)</f>
        <v>0</v>
      </c>
      <c r="BF100" s="116">
        <f>SUMIFS('9'!$K$10:$K$51,'9'!$A$10:$A$51,LOSS!$I$5,'9'!$M$10:$M$51,LOSS!$B100)+SUMIFS('9'!$L$10:$L$51,'9'!$A$10:$A$51,LOSS!$I$5,'9'!$O$10:$O$51,LOSS!$B100)</f>
        <v>0</v>
      </c>
      <c r="BG100" s="115">
        <f>SUMIFS('10'!$N$10:$N$44,'10'!$A$10:$A$44,LOSS!$E$5,'10'!$M$10:$M$44,LOSS!$B100)+SUMIFS('10'!$P$10:$P$44,'10'!$A$10:$A$44,LOSS!$E$5,'10'!$O$10:$O$44,LOSS!$B100)</f>
        <v>0</v>
      </c>
      <c r="BH100" s="116">
        <f>SUMIFS('10'!$K$10:$K$44,'10'!$A$10:$A$44,LOSS!$E$5,'10'!$M$10:$M$44,LOSS!$B100)+SUMIFS('10'!$L$10:$L$44,'10'!$A$10:$A$44,LOSS!$E$5,'10'!$O$10:$O$44,LOSS!$B100)</f>
        <v>0</v>
      </c>
      <c r="BI100" s="115">
        <f>SUMIFS('10'!$N$10:$N$44,'10'!$A$10:$A$44,LOSS!$G$5,'10'!$M$10:$M$44,LOSS!$B100)+SUMIFS('10'!$P$10:$P$44,'10'!$A$10:$A$44,LOSS!$G$5,'10'!$O$10:$O$44,LOSS!$B100)</f>
        <v>0</v>
      </c>
      <c r="BJ100" s="116">
        <f>SUMIFS('10'!$K$10:$K$44,'10'!$A$10:$A$44,LOSS!$G$5,'10'!$M$10:$M$44,LOSS!$B100)+SUMIFS('10'!$L$10:$L$44,'10'!$A$10:$A$44,LOSS!$G$5,'10'!$O$10:$O$44,LOSS!$B100)</f>
        <v>0</v>
      </c>
      <c r="BK100" s="115">
        <f>SUMIFS('10'!$N$10:$N$44,'10'!$A$10:$A$44,LOSS!$I$5,'10'!$M$10:$M$44,LOSS!$B100)+SUMIFS('10'!$P$10:$P$44,'10'!$A$10:$A$44,LOSS!$I$5,'10'!$O$10:$O$44,LOSS!$B100)</f>
        <v>0</v>
      </c>
      <c r="BL100" s="116">
        <f>SUMIFS('10'!$K$10:$K$44,'10'!$A$10:$A$44,LOSS!$I$5,'10'!$M$10:$M$44,LOSS!$B100)+SUMIFS('10'!$L$10:$L$44,'10'!$A$10:$A$44,LOSS!$I$5,'10'!$O$10:$O$44,LOSS!$B100)</f>
        <v>0</v>
      </c>
      <c r="BM100" s="115">
        <f>SUMIFS('11'!$N$10:$N$43,'11'!$A$10:$A$43,LOSS!$E$5,'11'!$M$10:$M$43,LOSS!$B100)+SUMIFS('11'!$P$10:$P$43,'11'!$A$10:$A$43,LOSS!$E$5,'11'!$O$10:$O$43,LOSS!$B100)</f>
        <v>0</v>
      </c>
      <c r="BN100" s="116">
        <f>SUMIFS('11'!$K$10:$K$43,'11'!$A$10:$A$43,LOSS!$E$5,'11'!$M$10:$M$43,LOSS!$B100)+SUMIFS('11'!$L$10:$L$43,'11'!$A$10:$A$43,LOSS!$E$5,'11'!$O$10:$O$43,LOSS!$B100)</f>
        <v>0</v>
      </c>
      <c r="BO100" s="115">
        <f>SUMIFS('11'!$N$10:$N$43,'11'!$A$10:$A$43,LOSS!$G$5,'11'!$M$10:$M$43,LOSS!$B100)+SUMIFS('11'!$P$10:$P$43,'11'!$A$10:$A$43,LOSS!$G$5,'11'!$O$10:$O$43,LOSS!$B100)</f>
        <v>0</v>
      </c>
      <c r="BP100" s="116">
        <f>SUMIFS('11'!$K$10:$K$43,'11'!$A$10:$A$43,LOSS!$G$5,'11'!$M$10:$M$43,LOSS!$B100)+SUMIFS('11'!$L$10:$L$43,'11'!$A$10:$A$43,LOSS!$G$5,'11'!$O$10:$O$43,LOSS!$B100)</f>
        <v>0</v>
      </c>
      <c r="BQ100" s="115">
        <f>SUMIFS('11'!$N$10:$N$43,'11'!$A$10:$A$43,LOSS!$I$5,'11'!$M$10:$M$43,LOSS!$B100)+SUMIFS('11'!$P$10:$P$43,'11'!$A$10:$A$43,LOSS!$I$5,'11'!$O$10:$O$43,LOSS!$B100)</f>
        <v>0</v>
      </c>
      <c r="BR100" s="116">
        <f>SUMIFS('11'!$K$10:$K$43,'11'!$A$10:$A$43,LOSS!$I$5,'11'!$M$10:$M$43,LOSS!$B100)+SUMIFS('11'!$L$10:$L$43,'11'!$A$10:$A$43,LOSS!$I$5,'11'!$O$10:$O$43,LOSS!$B100)</f>
        <v>0</v>
      </c>
      <c r="BS100" s="115">
        <f>SUMIFS('12'!$N$10:$N$44,'12'!$A$10:$A$44,LOSS!$E$5,'12'!$M$10:$M$44,LOSS!$B100)+SUMIFS('12'!$P$10:$P$44,'12'!$A$10:$A$44,LOSS!$E$5,'12'!$O$10:$O$44,LOSS!$B100)</f>
        <v>0</v>
      </c>
      <c r="BT100" s="116">
        <f>SUMIFS('12'!$K$10:$K$44,'12'!$A$10:$A$44,LOSS!$E$5,'12'!$M$10:$M$44,LOSS!$B100)+SUMIFS('12'!$L$10:$L$44,'12'!$A$10:$A$44,LOSS!$E$5,'12'!$O$10:$O$44,LOSS!$B100)</f>
        <v>0</v>
      </c>
      <c r="BU100" s="115">
        <f>SUMIFS('12'!$N$10:$N$44,'12'!$A$10:$A$44,LOSS!$G$5,'12'!$M$10:$M$44,LOSS!$B100)+SUMIFS('12'!$P$10:$P$44,'12'!$A$10:$A$44,LOSS!$G$5,'12'!$O$10:$O$44,LOSS!$B100)</f>
        <v>0</v>
      </c>
      <c r="BV100" s="116">
        <f>SUMIFS('12'!$K$10:$K$44,'12'!$A$10:$A$44,LOSS!$G$5,'12'!$M$10:$M$44,LOSS!$B100)+SUMIFS('12'!$L$10:$L$44,'12'!$A$10:$A$44,LOSS!$G$5,'12'!$O$10:$O$44,LOSS!$B100)</f>
        <v>0</v>
      </c>
      <c r="BW100" s="115">
        <f>SUMIFS('12'!$N$10:$N$44,'12'!$A$10:$A$44,LOSS!$I$5,'12'!$M$10:$M$44,LOSS!$B100)+SUMIFS('12'!$P$10:$P$44,'12'!$A$10:$A$44,LOSS!$I$5,'12'!$O$10:$O$44,LOSS!$B100)</f>
        <v>0</v>
      </c>
      <c r="BX100" s="116">
        <f>SUMIFS('12'!$K$10:$K$44,'12'!$A$10:$A$44,LOSS!$I$5,'12'!$M$10:$M$44,LOSS!$B100)+SUMIFS('12'!$L$10:$L$44,'12'!$A$10:$A$44,LOSS!$I$5,'12'!$O$10:$O$44,LOSS!$B100)</f>
        <v>0</v>
      </c>
      <c r="BY100" s="115">
        <f>SUMIFS('13'!$N$10:$N$44,'13'!$A$10:$A$44,LOSS!$E$5,'13'!$M$10:$M$44,LOSS!$B100)+SUMIFS('13'!$P$10:$P$44,'13'!$A$10:$A$44,LOSS!$E$5,'13'!$O$10:$O$44,LOSS!$B100)</f>
        <v>0</v>
      </c>
      <c r="BZ100" s="116">
        <f>SUMIFS('13'!$K$10:$K$44,'13'!$A$10:$A$44,LOSS!$E$5,'13'!$M$10:$M$44,LOSS!$B100)+SUMIFS('13'!$L$10:$L$44,'13'!$A$10:$A$44,LOSS!$E$5,'13'!$O$10:$O$44,LOSS!$B100)</f>
        <v>0</v>
      </c>
      <c r="CA100" s="115">
        <f>SUMIFS('13'!$N$10:$N$44,'13'!$A$10:$A$44,LOSS!$G$5,'13'!$M$10:$M$44,LOSS!$B100)+SUMIFS('13'!$P$10:$P$44,'13'!$A$10:$A$44,LOSS!$G$5,'13'!$O$10:$O$44,LOSS!$B100)</f>
        <v>0</v>
      </c>
      <c r="CB100" s="116">
        <f>SUMIFS('13'!$K$10:$K$44,'13'!$A$10:$A$44,LOSS!$G$5,'13'!$M$10:$M$44,LOSS!$B100)+SUMIFS('13'!$L$10:$L$44,'13'!$A$10:$A$44,LOSS!$G$5,'13'!$O$10:$O$44,LOSS!$B100)</f>
        <v>0</v>
      </c>
      <c r="CC100" s="115">
        <f>SUMIFS('13'!$N$10:$N$44,'13'!$A$10:$A$44,LOSS!$I$5,'13'!$M$10:$M$44,LOSS!$B100)+SUMIFS('13'!$P$10:$P$44,'13'!$A$10:$A$44,LOSS!$I$5,'13'!$O$10:$O$44,LOSS!$B100)</f>
        <v>0</v>
      </c>
      <c r="CD100" s="116">
        <f>SUMIFS('13'!$K$10:$K$44,'13'!$A$10:$A$44,LOSS!$I$5,'13'!$M$10:$M$44,LOSS!$B100)+SUMIFS('13'!$L$10:$L$44,'13'!$A$10:$A$44,LOSS!$I$5,'13'!$O$10:$O$44,LOSS!$B100)</f>
        <v>0</v>
      </c>
      <c r="CE100" s="115">
        <f>SUMIFS('14'!$N$10:$N$44,'14'!$A$10:$A$44,LOSS!$E$5,'14'!$M$10:$M$44,LOSS!$B100)+SUMIFS('14'!$P$10:$P$44,'14'!$A$10:$A$44,LOSS!$E$5,'14'!$O$10:$O$44,LOSS!$B100)</f>
        <v>0</v>
      </c>
      <c r="CF100" s="116">
        <f>SUMIFS('14'!$K$10:$K$44,'14'!$A$10:$A$44,LOSS!$E$5,'14'!$M$10:$M$44,LOSS!$B100)+SUMIFS('14'!$L$10:$L$44,'14'!$A$10:$A$44,LOSS!$E$5,'14'!$O$10:$O$44,LOSS!$B100)</f>
        <v>0</v>
      </c>
      <c r="CG100" s="115">
        <f>SUMIFS('14'!$N$10:$N$44,'14'!$A$10:$A$44,LOSS!$G$5,'14'!$M$10:$M$44,LOSS!$B100)+SUMIFS('14'!$P$10:$P$44,'14'!$A$10:$A$44,LOSS!$G$5,'14'!$O$10:$O$44,LOSS!$B100)</f>
        <v>0</v>
      </c>
      <c r="CH100" s="116">
        <f>SUMIFS('14'!$K$10:$K$44,'14'!$A$10:$A$44,LOSS!$G$5,'14'!$M$10:$M$44,LOSS!$B100)+SUMIFS('14'!$L$10:$L$44,'14'!$A$10:$A$44,LOSS!$G$5,'14'!$O$10:$O$44,LOSS!$B100)</f>
        <v>0</v>
      </c>
      <c r="CI100" s="115">
        <f>SUMIFS('14'!$N$10:$N$44,'14'!$A$10:$A$44,LOSS!$I$5,'14'!$M$10:$M$44,LOSS!$B100)+SUMIFS('14'!$P$10:$P$44,'14'!$A$10:$A$44,LOSS!$I$5,'14'!$O$10:$O$44,LOSS!$B100)</f>
        <v>0</v>
      </c>
      <c r="CJ100" s="116">
        <f>SUMIFS('14'!$K$10:$K$44,'14'!$A$10:$A$44,LOSS!$I$5,'14'!$M$10:$M$44,LOSS!$B100)+SUMIFS('14'!$L$10:$L$44,'14'!$A$10:$A$44,LOSS!$I$5,'14'!$O$10:$O$44,LOSS!$B100)</f>
        <v>0</v>
      </c>
      <c r="CK100" s="115">
        <f>SUMIFS('15'!$N$10:$N$44,'15'!$A$10:$A$44,LOSS!$E$5,'15'!$M$10:$M$44,LOSS!$B100)+SUMIFS('15'!$P$10:$P$44,'15'!$A$10:$A$44,LOSS!$E$5,'15'!$O$10:$O$44,LOSS!$B100)</f>
        <v>0</v>
      </c>
      <c r="CL100" s="116">
        <f>SUMIFS('15'!$K$10:$K$44,'15'!$A$10:$A$44,LOSS!$E$5,'15'!$M$10:$M$44,LOSS!$B100)+SUMIFS('15'!$L$10:$L$44,'15'!$A$10:$A$44,LOSS!$E$5,'15'!$O$10:$O$44,LOSS!$B100)</f>
        <v>0</v>
      </c>
      <c r="CM100" s="115">
        <f>SUMIFS('15'!$N$10:$N$44,'15'!$A$10:$A$44,LOSS!$G$5,'15'!$M$10:$M$44,LOSS!$B100)+SUMIFS('15'!$P$10:$P$44,'15'!$A$10:$A$44,LOSS!$G$5,'15'!$O$10:$O$44,LOSS!$B100)</f>
        <v>0</v>
      </c>
      <c r="CN100" s="116">
        <f>SUMIFS('15'!$K$10:$K$44,'15'!$A$10:$A$44,LOSS!$G$5,'15'!$M$10:$M$44,LOSS!$B100)+SUMIFS('15'!$L$10:$L$44,'15'!$A$10:$A$44,LOSS!$G$5,'15'!$O$10:$O$44,LOSS!$B100)</f>
        <v>0</v>
      </c>
      <c r="CO100" s="115">
        <f>SUMIFS('15'!$N$10:$N$44,'15'!$A$10:$A$44,LOSS!$I$5,'15'!$M$10:$M$44,LOSS!$B100)+SUMIFS('15'!$P$10:$P$44,'15'!$A$10:$A$44,LOSS!$I$5,'15'!$O$10:$O$44,LOSS!$B100)</f>
        <v>0</v>
      </c>
      <c r="CP100" s="116">
        <f>SUMIFS('15'!$K$10:$K$44,'15'!$A$10:$A$44,LOSS!$I$5,'15'!$M$10:$M$44,LOSS!$B100)+SUMIFS('15'!$L$10:$L$44,'15'!$A$10:$A$44,LOSS!$I$5,'15'!$O$10:$O$44,LOSS!$B100)</f>
        <v>0</v>
      </c>
      <c r="CQ100" s="115">
        <f>SUMIFS('16'!$N$10:$N$44,'16'!$A$10:$A$44,LOSS!$E$5,'16'!$M$10:$M$44,LOSS!$B100)+SUMIFS('16'!$P$10:$P$44,'16'!$A$10:$A$44,LOSS!$E$5,'16'!$O$10:$O$44,LOSS!$B100)</f>
        <v>0</v>
      </c>
      <c r="CR100" s="116">
        <f>SUMIFS('16'!$K$10:$K$44,'16'!$A$10:$A$44,LOSS!$E$5,'16'!$M$10:$M$44,LOSS!$B100)+SUMIFS('16'!$L$10:$L$44,'16'!$A$10:$A$44,LOSS!$E$5,'16'!$O$10:$O$44,LOSS!$B100)</f>
        <v>0</v>
      </c>
      <c r="CS100" s="115">
        <f>SUMIFS('16'!$N$10:$N$44,'16'!$A$10:$A$44,LOSS!$G$5,'16'!$M$10:$M$44,LOSS!$B100)+SUMIFS('16'!$P$10:$P$44,'16'!$A$10:$A$44,LOSS!$G$5,'16'!$O$10:$O$44,LOSS!$B100)</f>
        <v>0</v>
      </c>
      <c r="CT100" s="116">
        <f>SUMIFS('16'!$K$10:$K$44,'16'!$A$10:$A$44,LOSS!$G$5,'16'!$M$10:$M$44,LOSS!$B100)+SUMIFS('16'!$L$10:$L$44,'16'!$A$10:$A$44,LOSS!$G$5,'16'!$O$10:$O$44,LOSS!$B100)</f>
        <v>0</v>
      </c>
      <c r="CU100" s="115">
        <f>SUMIFS('16'!$N$10:$N$44,'16'!$A$10:$A$44,LOSS!$I$5,'16'!$M$10:$M$44,LOSS!$B100)+SUMIFS('16'!$P$10:$P$44,'16'!$A$10:$A$44,LOSS!$I$5,'16'!$O$10:$O$44,LOSS!$B100)</f>
        <v>0</v>
      </c>
      <c r="CV100" s="116">
        <f>SUMIFS('16'!$K$10:$K$44,'16'!$A$10:$A$44,LOSS!$I$5,'16'!$M$10:$M$44,LOSS!$B100)+SUMIFS('16'!$L$10:$L$44,'16'!$A$10:$A$44,LOSS!$I$5,'16'!$O$10:$O$44,LOSS!$B100)</f>
        <v>0</v>
      </c>
      <c r="CW100" s="115">
        <f>SUMIFS('17'!$N$10:$N$44,'17'!$A$10:$A$44,LOSS!$E$5,'17'!$M$10:$M$44,LOSS!$B100)+SUMIFS('17'!$P$10:$P$44,'17'!$A$10:$A$44,LOSS!$E$5,'17'!$O$10:$O$44,LOSS!$B100)</f>
        <v>0</v>
      </c>
      <c r="CX100" s="116">
        <f>SUMIFS('17'!$K$10:$K$44,'17'!$A$10:$A$44,LOSS!$E$5,'17'!$M$10:$M$44,LOSS!$B100)+SUMIFS('17'!$L$10:$L$44,'17'!$A$10:$A$44,LOSS!$E$5,'17'!$O$10:$O$44,LOSS!$B100)</f>
        <v>0</v>
      </c>
      <c r="CY100" s="115">
        <f>SUMIFS('17'!$N$10:$N$44,'17'!$A$10:$A$44,LOSS!$G$5,'17'!$M$10:$M$44,LOSS!$B100)+SUMIFS('17'!$P$10:$P$44,'17'!$A$10:$A$44,LOSS!$G$5,'17'!$O$10:$O$44,LOSS!$B100)</f>
        <v>0</v>
      </c>
      <c r="CZ100" s="116">
        <f>SUMIFS('17'!$K$10:$K$44,'17'!$A$10:$A$44,LOSS!$G$5,'17'!$M$10:$M$44,LOSS!$B100)+SUMIFS('17'!$L$10:$L$44,'17'!$A$10:$A$44,LOSS!$G$5,'17'!$O$10:$O$44,LOSS!$B100)</f>
        <v>0</v>
      </c>
      <c r="DA100" s="115">
        <f>SUMIFS('17'!$N$10:$N$44,'17'!$A$10:$A$44,LOSS!$I$5,'17'!$M$10:$M$44,LOSS!$B100)+SUMIFS('17'!$P$10:$P$44,'17'!$A$10:$A$44,LOSS!$I$5,'17'!$O$10:$O$44,LOSS!$B100)</f>
        <v>0</v>
      </c>
      <c r="DB100" s="116">
        <f>SUMIFS('17'!$K$10:$K$44,'17'!$A$10:$A$44,LOSS!$I$5,'17'!$M$10:$M$44,LOSS!$B100)+SUMIFS('17'!$L$10:$L$44,'17'!$A$10:$A$44,LOSS!$I$5,'17'!$O$10:$O$44,LOSS!$B100)</f>
        <v>0</v>
      </c>
      <c r="DC100" s="115">
        <f>SUMIFS('18'!$N$10:$N$44,'18'!$A$10:$A$44,LOSS!$E$5,'18'!$M$10:$M$44,LOSS!$B100)+SUMIFS('18'!$P$10:$P$44,'18'!$A$10:$A$44,LOSS!$E$5,'18'!$O$10:$O$44,LOSS!$B100)</f>
        <v>0</v>
      </c>
      <c r="DD100" s="116">
        <f>SUMIFS('18'!$K$10:$K$44,'18'!$A$10:$A$44,LOSS!$E$5,'18'!$M$10:$M$44,LOSS!$B100)+SUMIFS('18'!$L$10:$L$44,'18'!$A$10:$A$44,LOSS!$E$5,'18'!$O$10:$O$44,LOSS!$B100)</f>
        <v>0</v>
      </c>
      <c r="DE100" s="115">
        <f>SUMIFS('18'!$N$10:$N$44,'18'!$A$10:$A$44,LOSS!$G$5,'18'!$M$10:$M$44,LOSS!$B100)+SUMIFS('18'!$P$10:$P$44,'18'!$A$10:$A$44,LOSS!$G$5,'18'!$O$10:$O$44,LOSS!$B100)</f>
        <v>0</v>
      </c>
      <c r="DF100" s="116">
        <f>SUMIFS('18'!$K$10:$K$44,'18'!$A$10:$A$44,LOSS!$G$5,'18'!$M$10:$M$44,LOSS!$B100)+SUMIFS('18'!$L$10:$L$44,'18'!$A$10:$A$44,LOSS!$G$5,'18'!$O$10:$O$44,LOSS!$B100)</f>
        <v>0</v>
      </c>
      <c r="DG100" s="115">
        <f>SUMIFS('18'!$N$10:$N$44,'18'!$A$10:$A$44,LOSS!$I$5,'18'!$M$10:$M$44,LOSS!$B100)+SUMIFS('18'!$P$10:$P$44,'18'!$A$10:$A$44,LOSS!$I$5,'18'!$O$10:$O$44,LOSS!$B100)</f>
        <v>0</v>
      </c>
      <c r="DH100" s="116">
        <f>SUMIFS('18'!$K$10:$K$44,'18'!$A$10:$A$44,LOSS!$I$5,'18'!$M$10:$M$44,LOSS!$B100)+SUMIFS('18'!$L$10:$L$44,'18'!$A$10:$A$44,LOSS!$I$5,'18'!$O$10:$O$44,LOSS!$B100)</f>
        <v>0</v>
      </c>
      <c r="DI100" s="115">
        <f>SUMIFS('19'!$N$10:$N$44,'19'!$A$10:$A$44,LOSS!$E$5,'19'!$M$10:$M$44,LOSS!$B100)+SUMIFS('19'!$P$10:$P$44,'19'!$A$10:$A$44,LOSS!$E$5,'19'!$O$10:$O$44,LOSS!$B100)</f>
        <v>0</v>
      </c>
      <c r="DJ100" s="116">
        <f>SUMIFS('19'!$K$10:$K$44,'19'!$A$10:$A$44,LOSS!$E$5,'19'!$M$10:$M$44,LOSS!$B100)+SUMIFS('19'!$L$10:$L$44,'19'!$A$10:$A$44,LOSS!$E$5,'19'!$O$10:$O$44,LOSS!$B100)</f>
        <v>0</v>
      </c>
      <c r="DK100" s="115">
        <f>SUMIFS('19'!$N$10:$N$44,'19'!$A$10:$A$44,LOSS!$G$5,'19'!$M$10:$M$44,LOSS!$B100)+SUMIFS('19'!$P$10:$P$44,'19'!$A$10:$A$44,LOSS!$G$5,'19'!$O$10:$O$44,LOSS!$B100)</f>
        <v>0</v>
      </c>
      <c r="DL100" s="116">
        <f>SUMIFS('19'!$K$10:$K$44,'19'!$A$10:$A$44,LOSS!$G$5,'19'!$M$10:$M$44,LOSS!$B100)+SUMIFS('19'!$L$10:$L$44,'19'!$A$10:$A$44,LOSS!$G$5,'19'!$O$10:$O$44,LOSS!$B100)</f>
        <v>0</v>
      </c>
      <c r="DM100" s="115">
        <f>SUMIFS('19'!$N$10:$N$44,'19'!$A$10:$A$44,LOSS!$I$5,'19'!$M$10:$M$44,LOSS!$B100)+SUMIFS('19'!$P$10:$P$44,'19'!$A$10:$A$44,LOSS!$I$5,'19'!$O$10:$O$44,LOSS!$B100)</f>
        <v>0</v>
      </c>
      <c r="DN100" s="116">
        <f>SUMIFS('19'!$K$10:$K$44,'19'!$A$10:$A$44,LOSS!$I$5,'19'!$M$10:$M$44,LOSS!$B100)+SUMIFS('19'!$L$10:$L$44,'19'!$A$10:$A$44,LOSS!$I$5,'19'!$O$10:$O$44,LOSS!$B100)</f>
        <v>0</v>
      </c>
      <c r="DO100" s="115">
        <f>SUMIFS('20'!$N$10:$N$44,'20'!$A$10:$A$44,LOSS!$E$5,'20'!$M$10:$M$44,LOSS!$B100)+SUMIFS('20'!$P$10:$P$44,'20'!$A$10:$A$44,LOSS!$E$5,'20'!$O$10:$O$44,LOSS!$B100)</f>
        <v>0</v>
      </c>
      <c r="DP100" s="116">
        <f>SUMIFS('20'!$K$10:$K$44,'20'!$A$10:$A$44,LOSS!$E$5,'20'!$M$10:$M$44,LOSS!$B100)+SUMIFS('20'!$L$10:$L$44,'20'!$A$10:$A$44,LOSS!$E$5,'20'!$O$10:$O$44,LOSS!$B100)</f>
        <v>0</v>
      </c>
      <c r="DQ100" s="115">
        <f>SUMIFS('20'!$N$10:$N$44,'20'!$A$10:$A$44,LOSS!$G$5,'20'!$M$10:$M$44,LOSS!$B100)+SUMIFS('20'!$P$10:$P$44,'20'!$A$10:$A$44,LOSS!$G$5,'20'!$O$10:$O$44,LOSS!$B100)</f>
        <v>0</v>
      </c>
      <c r="DR100" s="116">
        <f>SUMIFS('20'!$K$10:$K$44,'20'!$A$10:$A$44,LOSS!$G$5,'20'!$M$10:$M$44,LOSS!$B100)+SUMIFS('20'!$L$10:$L$44,'20'!$A$10:$A$44,LOSS!$G$5,'20'!$O$10:$O$44,LOSS!$B100)</f>
        <v>0</v>
      </c>
      <c r="DS100" s="115">
        <f>SUMIFS('20'!$N$10:$N$44,'20'!$A$10:$A$44,LOSS!$I$5,'20'!$M$10:$M$44,LOSS!$B100)+SUMIFS('20'!$P$10:$P$44,'20'!$A$10:$A$44,LOSS!$I$5,'20'!$O$10:$O$44,LOSS!$B100)</f>
        <v>0</v>
      </c>
      <c r="DT100" s="116">
        <f>SUMIFS('20'!$K$10:$K$44,'20'!$A$10:$A$44,LOSS!$I$5,'20'!$M$10:$M$44,LOSS!$B100)+SUMIFS('20'!$L$10:$L$44,'20'!$A$10:$A$44,LOSS!$I$5,'20'!$O$10:$O$44,LOSS!$B100)</f>
        <v>0</v>
      </c>
      <c r="DU100" s="115">
        <f>SUMIFS('21'!$N$10:$N$44,'21'!$A$10:$A$44,LOSS!$E$5,'21'!$M$10:$M$44,LOSS!$B100)+SUMIFS('21'!$P$10:$P$44,'21'!$A$10:$A$44,LOSS!$E$5,'21'!$O$10:$O$44,LOSS!$B100)</f>
        <v>0</v>
      </c>
      <c r="DV100" s="116">
        <f>SUMIFS('21'!$K$10:$K$44,'21'!$A$10:$A$44,LOSS!$E$5,'21'!$M$10:$M$44,LOSS!$B100)+SUMIFS('21'!$L$10:$L$44,'21'!$A$10:$A$44,LOSS!$E$5,'21'!$O$10:$O$44,LOSS!$B100)</f>
        <v>0</v>
      </c>
      <c r="DW100" s="115">
        <f>SUMIFS('21'!$N$10:$N$44,'21'!$A$10:$A$44,LOSS!$G$5,'21'!$M$10:$M$44,LOSS!$B100)+SUMIFS('21'!$P$10:$P$44,'21'!$A$10:$A$44,LOSS!$G$5,'21'!$O$10:$O$44,LOSS!$B100)</f>
        <v>0</v>
      </c>
      <c r="DX100" s="116">
        <f>SUMIFS('21'!$K$10:$K$44,'21'!$A$10:$A$44,LOSS!$G$5,'21'!$M$10:$M$44,LOSS!$B100)+SUMIFS('21'!$L$10:$L$44,'21'!$A$10:$A$44,LOSS!$G$5,'21'!$O$10:$O$44,LOSS!$B100)</f>
        <v>0</v>
      </c>
      <c r="DY100" s="115">
        <f>SUMIFS('21'!$N$10:$N$44,'21'!$A$10:$A$44,LOSS!$I$5,'21'!$M$10:$M$44,LOSS!$B100)+SUMIFS('21'!$P$10:$P$44,'21'!$A$10:$A$44,LOSS!$I$5,'21'!$O$10:$O$44,LOSS!$B100)</f>
        <v>0</v>
      </c>
      <c r="DZ100" s="116">
        <f>SUMIFS('21'!$K$10:$K$44,'21'!$A$10:$A$44,LOSS!$I$5,'21'!$M$10:$M$44,LOSS!$B100)+SUMIFS('21'!$L$10:$L$44,'21'!$A$10:$A$44,LOSS!$I$5,'21'!$O$10:$O$44,LOSS!$B100)</f>
        <v>0</v>
      </c>
      <c r="EA100" s="115">
        <f>SUMIFS('22'!$N$10:$N$44,'22'!$A$10:$A$44,LOSS!$E$5,'22'!$M$10:$M$44,LOSS!$B100)+SUMIFS('22'!$P$10:$P$44,'22'!$A$10:$A$44,LOSS!$E$5,'22'!$O$10:$O$44,LOSS!$B100)</f>
        <v>0</v>
      </c>
      <c r="EB100" s="116">
        <f>SUMIFS('22'!$K$10:$K$44,'22'!$A$10:$A$44,LOSS!$E$5,'22'!$M$10:$M$44,LOSS!$B100)+SUMIFS('22'!$L$10:$L$44,'22'!$A$10:$A$44,LOSS!$E$5,'22'!$O$10:$O$44,LOSS!$B100)</f>
        <v>0</v>
      </c>
      <c r="EC100" s="115">
        <f>SUMIFS('22'!$N$10:$N$44,'22'!$A$10:$A$44,LOSS!$G$5,'22'!$M$10:$M$44,LOSS!$B100)+SUMIFS('22'!$P$10:$P$44,'22'!$A$10:$A$44,LOSS!$G$5,'22'!$O$10:$O$44,LOSS!$B100)</f>
        <v>0</v>
      </c>
      <c r="ED100" s="116">
        <f>SUMIFS('22'!$K$10:$K$44,'22'!$A$10:$A$44,LOSS!$G$5,'22'!$M$10:$M$44,LOSS!$B100)+SUMIFS('22'!$L$10:$L$44,'22'!$A$10:$A$44,LOSS!$G$5,'22'!$O$10:$O$44,LOSS!$B100)</f>
        <v>0</v>
      </c>
      <c r="EE100" s="115">
        <f>SUMIFS('22'!$N$10:$N$44,'22'!$A$10:$A$44,LOSS!$I$5,'22'!$M$10:$M$44,LOSS!$B100)+SUMIFS('22'!$P$10:$P$44,'22'!$A$10:$A$44,LOSS!$I$5,'22'!$O$10:$O$44,LOSS!$B100)</f>
        <v>0</v>
      </c>
      <c r="EF100" s="116">
        <f>SUMIFS('22'!$K$10:$K$44,'22'!$A$10:$A$44,LOSS!$I$5,'22'!$M$10:$M$44,LOSS!$B100)+SUMIFS('22'!$L$10:$L$44,'22'!$A$10:$A$44,LOSS!$I$5,'22'!$O$10:$O$44,LOSS!$B100)</f>
        <v>0</v>
      </c>
      <c r="EG100" s="115">
        <f>SUMIFS('23'!$N$10:$N$44,'23'!$A$10:$A$44,LOSS!$E$5,'23'!$M$10:$M$44,LOSS!$B100)+SUMIFS('23'!$P$10:$P$44,'23'!$A$10:$A$44,LOSS!$E$5,'23'!$O$10:$O$44,LOSS!$B100)</f>
        <v>0</v>
      </c>
      <c r="EH100" s="116">
        <f>SUMIFS('23'!$K$10:$K$44,'23'!$A$10:$A$44,LOSS!$E$5,'23'!$M$10:$M$44,LOSS!$B100)+SUMIFS('23'!$L$10:$L$44,'23'!$A$10:$A$44,LOSS!$E$5,'23'!$O$10:$O$44,LOSS!$B100)</f>
        <v>0</v>
      </c>
      <c r="EI100" s="115">
        <f>SUMIFS('23'!$N$10:$N$44,'23'!$A$10:$A$44,LOSS!$G$5,'23'!$M$10:$M$44,LOSS!$B100)+SUMIFS('23'!$P$10:$P$44,'23'!$A$10:$A$44,LOSS!$G$5,'23'!$O$10:$O$44,LOSS!$B100)</f>
        <v>0</v>
      </c>
      <c r="EJ100" s="116">
        <f>SUMIFS('23'!$K$10:$K$44,'23'!$A$10:$A$44,LOSS!$G$5,'23'!$M$10:$M$44,LOSS!$B100)+SUMIFS('23'!$L$10:$L$44,'23'!$A$10:$A$44,LOSS!$G$5,'23'!$O$10:$O$44,LOSS!$B100)</f>
        <v>0</v>
      </c>
      <c r="EK100" s="115">
        <f>SUMIFS('23'!$N$10:$N$44,'23'!$A$10:$A$44,LOSS!$I$5,'23'!$M$10:$M$44,LOSS!$B100)+SUMIFS('23'!$P$10:$P$44,'23'!$A$10:$A$44,LOSS!$I$5,'23'!$O$10:$O$44,LOSS!$B100)</f>
        <v>0</v>
      </c>
      <c r="EL100" s="116">
        <f>SUMIFS('23'!$K$10:$K$44,'23'!$A$10:$A$44,LOSS!$I$5,'23'!$M$10:$M$44,LOSS!$B100)+SUMIFS('23'!$L$10:$L$44,'23'!$A$10:$A$44,LOSS!$I$5,'23'!$O$10:$O$44,LOSS!$B100)</f>
        <v>0</v>
      </c>
      <c r="EM100" s="115">
        <f>SUMIFS('24'!$N$10:$N$44,'24'!$A$10:$A$44,LOSS!$E$5,'24'!$M$10:$M$44,LOSS!$B100)+SUMIFS('24'!$P$10:$P$44,'24'!$A$10:$A$44,LOSS!$E$5,'24'!$O$10:$O$44,LOSS!$B100)</f>
        <v>0</v>
      </c>
      <c r="EN100" s="116">
        <f>SUMIFS('24'!$K$10:$K$44,'24'!$A$10:$A$44,LOSS!$E$5,'24'!$M$10:$M$44,LOSS!$B100)+SUMIFS('24'!$L$10:$L$44,'24'!$A$10:$A$44,LOSS!$E$5,'24'!$O$10:$O$44,LOSS!$B100)</f>
        <v>0</v>
      </c>
      <c r="EO100" s="115">
        <f>SUMIFS('24'!$N$10:$N$44,'24'!$A$10:$A$44,LOSS!$G$5,'24'!$M$10:$M$44,LOSS!$B100)+SUMIFS('24'!$P$10:$P$44,'24'!$A$10:$A$44,LOSS!$G$5,'24'!$O$10:$O$44,LOSS!$B100)</f>
        <v>0</v>
      </c>
      <c r="EP100" s="116">
        <f>SUMIFS('24'!$K$10:$K$44,'24'!$A$10:$A$44,LOSS!$G$5,'24'!$M$10:$M$44,LOSS!$B100)+SUMIFS('24'!$L$10:$L$44,'24'!$A$10:$A$44,LOSS!$G$5,'24'!$O$10:$O$44,LOSS!$B100)</f>
        <v>0</v>
      </c>
      <c r="EQ100" s="115">
        <f>SUMIFS('24'!$N$10:$N$44,'24'!$A$10:$A$44,LOSS!$I$5,'24'!$M$10:$M$44,LOSS!$B100)+SUMIFS('24'!$P$10:$P$44,'24'!$A$10:$A$44,LOSS!$I$5,'24'!$O$10:$O$44,LOSS!$B100)</f>
        <v>0</v>
      </c>
      <c r="ER100" s="116">
        <f>SUMIFS('24'!$K$10:$K$44,'24'!$A$10:$A$44,LOSS!$I$5,'24'!$M$10:$M$44,LOSS!$B100)+SUMIFS('24'!$L$10:$L$44,'24'!$A$10:$A$44,LOSS!$I$5,'24'!$O$10:$O$44,LOSS!$B100)</f>
        <v>0</v>
      </c>
      <c r="ES100" s="115">
        <f>SUMIFS('25'!$N$10:$N$44,'25'!$A$10:$A$44,LOSS!$E$5,'25'!$M$10:$M$44,LOSS!$B100)+SUMIFS('25'!$P$10:$P$44,'25'!$A$10:$A$44,LOSS!$E$5,'25'!$O$10:$O$44,LOSS!$B100)</f>
        <v>0</v>
      </c>
      <c r="ET100" s="116">
        <f>SUMIFS('25'!$K$10:$K$44,'25'!$A$10:$A$44,LOSS!$E$5,'25'!$M$10:$M$44,LOSS!$B100)+SUMIFS('25'!$L$10:$L$44,'25'!$A$10:$A$44,LOSS!$E$5,'25'!$O$10:$O$44,LOSS!$B100)</f>
        <v>0</v>
      </c>
      <c r="EU100" s="115">
        <f>SUMIFS('25'!$N$10:$N$44,'25'!$A$10:$A$44,LOSS!$G$5,'25'!$M$10:$M$44,LOSS!$B100)+SUMIFS('25'!$P$10:$P$44,'25'!$A$10:$A$44,LOSS!$G$5,'25'!$O$10:$O$44,LOSS!$B100)</f>
        <v>0</v>
      </c>
      <c r="EV100" s="116">
        <f>SUMIFS('25'!$K$10:$K$44,'25'!$A$10:$A$44,LOSS!$G$5,'25'!$M$10:$M$44,LOSS!$B100)+SUMIFS('25'!$L$10:$L$44,'25'!$A$10:$A$44,LOSS!$G$5,'25'!$O$10:$O$44,LOSS!$B100)</f>
        <v>0</v>
      </c>
      <c r="EW100" s="115">
        <f>SUMIFS('25'!$N$10:$N$44,'25'!$A$10:$A$44,LOSS!$I$5,'25'!$M$10:$M$44,LOSS!$B100)+SUMIFS('25'!$P$10:$P$44,'25'!$A$10:$A$44,LOSS!$I$5,'25'!$O$10:$O$44,LOSS!$B100)</f>
        <v>0</v>
      </c>
      <c r="EX100" s="116">
        <f>SUMIFS('25'!$K$10:$K$44,'25'!$A$10:$A$44,LOSS!$I$5,'25'!$M$10:$M$44,LOSS!$B100)+SUMIFS('25'!$L$10:$L$44,'25'!$A$10:$A$44,LOSS!$I$5,'25'!$O$10:$O$44,LOSS!$B100)</f>
        <v>0</v>
      </c>
      <c r="EY100" s="115">
        <f>SUMIFS('26'!$N$10:$N$44,'26'!$A$10:$A$44,LOSS!$E$5,'26'!$M$10:$M$44,LOSS!$B100)+SUMIFS('26'!$P$10:$P$44,'26'!$A$10:$A$44,LOSS!$E$5,'26'!$O$10:$O$44,LOSS!$B100)</f>
        <v>0</v>
      </c>
      <c r="EZ100" s="116">
        <f>SUMIFS('26'!$K$10:$K$44,'26'!$A$10:$A$44,LOSS!$E$5,'26'!$M$10:$M$44,LOSS!$B100)+SUMIFS('26'!$L$10:$L$44,'26'!$A$10:$A$44,LOSS!$E$5,'26'!$O$10:$O$44,LOSS!$B100)</f>
        <v>0</v>
      </c>
      <c r="FA100" s="115">
        <f>SUMIFS('26'!$N$10:$N$44,'26'!$A$10:$A$44,LOSS!$G$5,'26'!$M$10:$M$44,LOSS!$B100)+SUMIFS('26'!$P$10:$P$44,'26'!$A$10:$A$44,LOSS!$G$5,'26'!$O$10:$O$44,LOSS!$B100)</f>
        <v>0</v>
      </c>
      <c r="FB100" s="116">
        <f>SUMIFS('26'!$K$10:$K$44,'26'!$A$10:$A$44,LOSS!$G$5,'26'!$M$10:$M$44,LOSS!$B100)+SUMIFS('26'!$L$10:$L$44,'26'!$A$10:$A$44,LOSS!$G$5,'26'!$O$10:$O$44,LOSS!$B100)</f>
        <v>0</v>
      </c>
      <c r="FC100" s="115">
        <f>SUMIFS('26'!$N$10:$N$44,'26'!$A$10:$A$44,LOSS!$I$5,'26'!$M$10:$M$44,LOSS!$B100)+SUMIFS('26'!$P$10:$P$44,'26'!$A$10:$A$44,LOSS!$I$5,'26'!$O$10:$O$44,LOSS!$B100)</f>
        <v>0</v>
      </c>
      <c r="FD100" s="116">
        <f>SUMIFS('26'!$K$10:$K$44,'26'!$A$10:$A$44,LOSS!$I$5,'26'!$M$10:$M$44,LOSS!$B100)+SUMIFS('26'!$L$10:$L$44,'26'!$A$10:$A$44,LOSS!$I$5,'26'!$O$10:$O$44,LOSS!$B100)</f>
        <v>0</v>
      </c>
      <c r="FE100" s="115">
        <f>SUMIFS('27'!$N$10:$N$44,'27'!$A$10:$A$44,LOSS!$E$5,'27'!$M$10:$M$44,LOSS!$B100)+SUMIFS('27'!$P$10:$P$44,'27'!$A$10:$A$44,LOSS!$E$5,'27'!$O$10:$O$44,LOSS!$B100)</f>
        <v>0</v>
      </c>
      <c r="FF100" s="116">
        <f>SUMIFS('27'!$K$10:$K$44,'27'!$A$10:$A$44,LOSS!$E$5,'27'!$M$10:$M$44,LOSS!$B100)+SUMIFS('27'!$L$10:$L$44,'27'!$A$10:$A$44,LOSS!$E$5,'27'!$O$10:$O$44,LOSS!$B100)</f>
        <v>0</v>
      </c>
      <c r="FG100" s="115">
        <f>SUMIFS('27'!$N$10:$N$44,'27'!$A$10:$A$44,LOSS!$G$5,'27'!$M$10:$M$44,LOSS!$B100)+SUMIFS('27'!$P$10:$P$44,'27'!$A$10:$A$44,LOSS!$G$5,'27'!$O$10:$O$44,LOSS!$B100)</f>
        <v>0</v>
      </c>
      <c r="FH100" s="116">
        <f>SUMIFS('27'!$K$10:$K$44,'27'!$A$10:$A$44,LOSS!$G$5,'27'!$M$10:$M$44,LOSS!$B100)+SUMIFS('27'!$L$10:$L$44,'27'!$A$10:$A$44,LOSS!$G$5,'27'!$O$10:$O$44,LOSS!$B100)</f>
        <v>0</v>
      </c>
      <c r="FI100" s="115">
        <f>SUMIFS('27'!$N$10:$N$44,'27'!$A$10:$A$44,LOSS!$I$5,'27'!$M$10:$M$44,LOSS!$B100)+SUMIFS('27'!$P$10:$P$44,'27'!$A$10:$A$44,LOSS!$I$5,'27'!$O$10:$O$44,LOSS!$B100)</f>
        <v>0</v>
      </c>
      <c r="FJ100" s="116">
        <f>SUMIFS('27'!$K$10:$K$44,'27'!$A$10:$A$44,LOSS!$I$5,'27'!$M$10:$M$44,LOSS!$B100)+SUMIFS('27'!$L$10:$L$44,'27'!$A$10:$A$44,LOSS!$I$5,'27'!$O$10:$O$44,LOSS!$B100)</f>
        <v>0</v>
      </c>
      <c r="FK100" s="115">
        <f>SUMIFS('28'!$N$10:$N$44,'28'!$A$10:$A$44,LOSS!$E$5,'28'!$M$10:$M$44,LOSS!$B100)+SUMIFS('28'!$P$10:$P$44,'28'!$A$10:$A$44,LOSS!$E$5,'28'!$O$10:$O$44,LOSS!$B100)</f>
        <v>0</v>
      </c>
      <c r="FL100" s="116">
        <f>SUMIFS('28'!$K$10:$K$44,'28'!$A$10:$A$44,LOSS!$E$5,'28'!$M$10:$M$44,LOSS!$B100)+SUMIFS('28'!$L$10:$L$44,'28'!$A$10:$A$44,LOSS!$E$5,'28'!$O$10:$O$44,LOSS!$B100)</f>
        <v>0</v>
      </c>
      <c r="FM100" s="115">
        <f>SUMIFS('28'!$N$10:$N$44,'28'!$A$10:$A$44,LOSS!$G$5,'28'!$M$10:$M$44,LOSS!$B100)+SUMIFS('28'!$P$10:$P$44,'28'!$A$10:$A$44,LOSS!$G$5,'28'!$O$10:$O$44,LOSS!$B100)</f>
        <v>0</v>
      </c>
      <c r="FN100" s="116">
        <f>SUMIFS('28'!$K$10:$K$44,'28'!$A$10:$A$44,LOSS!$G$5,'28'!$M$10:$M$44,LOSS!$B100)+SUMIFS('28'!$L$10:$L$44,'28'!$A$10:$A$44,LOSS!$G$5,'28'!$O$10:$O$44,LOSS!$B100)</f>
        <v>0</v>
      </c>
      <c r="FO100" s="115">
        <f>SUMIFS('28'!$N$10:$N$44,'28'!$A$10:$A$44,LOSS!$I$5,'28'!$M$10:$M$44,LOSS!$B100)+SUMIFS('28'!$P$10:$P$44,'28'!$A$10:$A$44,LOSS!$I$5,'28'!$O$10:$O$44,LOSS!$B100)</f>
        <v>0</v>
      </c>
      <c r="FP100" s="116">
        <f>SUMIFS('28'!$K$10:$K$44,'28'!$A$10:$A$44,LOSS!$I$5,'28'!$M$10:$M$44,LOSS!$B100)+SUMIFS('28'!$L$10:$L$44,'28'!$A$10:$A$44,LOSS!$I$5,'28'!$O$10:$O$44,LOSS!$B100)</f>
        <v>0</v>
      </c>
      <c r="FQ100" s="115">
        <f>SUMIFS('29'!$N$10:$N$44,'29'!$A$10:$A$44,LOSS!$E$5,'29'!$M$10:$M$44,LOSS!$B100)+SUMIFS('29'!$P$10:$P$44,'29'!$A$10:$A$44,LOSS!$E$5,'29'!$O$10:$O$44,LOSS!$B100)</f>
        <v>0</v>
      </c>
      <c r="FR100" s="116">
        <f>SUMIFS('29'!$K$10:$K$44,'29'!$A$10:$A$44,LOSS!$E$5,'29'!$M$10:$M$44,LOSS!$B100)+SUMIFS('29'!$L$10:$L$44,'29'!$A$10:$A$44,LOSS!$E$5,'29'!$O$10:$O$44,LOSS!$B100)</f>
        <v>0</v>
      </c>
      <c r="FS100" s="115">
        <f>SUMIFS('29'!$N$10:$N$44,'29'!$A$10:$A$44,LOSS!$G$5,'29'!$M$10:$M$44,LOSS!$B100)+SUMIFS('29'!$P$10:$P$44,'29'!$A$10:$A$44,LOSS!$G$5,'29'!$O$10:$O$44,LOSS!$B100)</f>
        <v>0</v>
      </c>
      <c r="FT100" s="116">
        <f>SUMIFS('29'!$K$10:$K$44,'29'!$A$10:$A$44,LOSS!$G$5,'29'!$M$10:$M$44,LOSS!$B100)+SUMIFS('29'!$L$10:$L$44,'29'!$A$10:$A$44,LOSS!$G$5,'29'!$O$10:$O$44,LOSS!$B100)</f>
        <v>0</v>
      </c>
      <c r="FU100" s="115">
        <f>SUMIFS('29'!$N$10:$N$44,'29'!$A$10:$A$44,LOSS!$I$5,'29'!$M$10:$M$44,LOSS!$B100)+SUMIFS('29'!$P$10:$P$44,'29'!$A$10:$A$44,LOSS!$I$5,'29'!$O$10:$O$44,LOSS!$B100)</f>
        <v>0</v>
      </c>
      <c r="FV100" s="116">
        <f>SUMIFS('29'!$K$10:$K$44,'29'!$A$10:$A$44,LOSS!$I$5,'29'!$M$10:$M$44,LOSS!$B100)+SUMIFS('29'!$L$10:$L$44,'29'!$A$10:$A$44,LOSS!$I$5,'29'!$O$10:$O$44,LOSS!$B100)</f>
        <v>0</v>
      </c>
      <c r="FW100" s="115">
        <f>SUMIFS('30'!$N$10:$N$44,'30'!$A$10:$A$44,LOSS!$E$5,'30'!$M$10:$M$44,LOSS!$B100)+SUMIFS('30'!$P$10:$P$44,'30'!$A$10:$A$44,LOSS!$E$5,'30'!$O$10:$O$44,LOSS!$B100)</f>
        <v>0</v>
      </c>
      <c r="FX100" s="116">
        <f>SUMIFS('30'!$K$10:$K$44,'30'!$A$10:$A$44,LOSS!$E$5,'30'!$M$10:$M$44,LOSS!$B100)+SUMIFS('30'!$L$10:$L$44,'30'!$A$10:$A$44,LOSS!$E$5,'30'!$O$10:$O$44,LOSS!$B100)</f>
        <v>0</v>
      </c>
      <c r="FY100" s="115">
        <f>SUMIFS('30'!$N$10:$N$44,'30'!$A$10:$A$44,LOSS!$G$5,'30'!$M$10:$M$44,LOSS!$B100)+SUMIFS('30'!$P$10:$P$44,'30'!$A$10:$A$44,LOSS!$G$5,'30'!$O$10:$O$44,LOSS!$B100)</f>
        <v>0</v>
      </c>
      <c r="FZ100" s="116">
        <f>SUMIFS('30'!$K$10:$K$44,'30'!$A$10:$A$44,LOSS!$G$5,'30'!$M$10:$M$44,LOSS!$B100)+SUMIFS('30'!$L$10:$L$44,'30'!$A$10:$A$44,LOSS!$G$5,'30'!$O$10:$O$44,LOSS!$B100)</f>
        <v>0</v>
      </c>
      <c r="GA100" s="115">
        <f>SUMIFS('30'!$N$10:$N$44,'30'!$A$10:$A$44,LOSS!$I$5,'30'!$M$10:$M$44,LOSS!$B100)+SUMIFS('30'!$P$10:$P$44,'30'!$A$10:$A$44,LOSS!$I$5,'30'!$O$10:$O$44,LOSS!$B100)</f>
        <v>0</v>
      </c>
      <c r="GB100" s="116">
        <f>SUMIFS('30'!$K$10:$K$44,'30'!$A$10:$A$44,LOSS!$I$5,'30'!$M$10:$M$44,LOSS!$B100)+SUMIFS('30'!$L$10:$L$44,'30'!$A$10:$A$44,LOSS!$I$5,'30'!$O$10:$O$44,LOSS!$B100)</f>
        <v>0</v>
      </c>
      <c r="GC100" s="115">
        <f>SUMIFS('31'!$N$13:$N$44,'31'!$A$13:$A$44,LOSS!$E$5,'31'!$M$13:$M$44,LOSS!$B100)+SUMIFS('31'!$P$13:$P$44,'31'!$A$13:$A$44,LOSS!$E$5,'31'!$O$13:$O$44,LOSS!$B100)</f>
        <v>0</v>
      </c>
      <c r="GD100" s="116">
        <f>SUMIFS('31'!$K$13:$K$44,'31'!$A$13:$A$44,LOSS!$E$5,'31'!$M$13:$M$44,LOSS!$B100)+SUMIFS('31'!$L$13:$L$44,'31'!$A$13:$A$44,LOSS!$E$5,'31'!$O$13:$O$44,LOSS!$B100)</f>
        <v>0</v>
      </c>
      <c r="GE100" s="115">
        <f>SUMIFS('31'!$N$13:$N$44,'31'!$A$13:$A$44,LOSS!$G$5,'31'!$M$13:$M$44,LOSS!$B100)+SUMIFS('31'!$P$13:$P$44,'31'!$A$13:$A$44,LOSS!$G$5,'31'!$O$13:$O$44,LOSS!$B100)</f>
        <v>0</v>
      </c>
      <c r="GF100" s="116">
        <f>SUMIFS('31'!$K$13:$K$44,'31'!$A$13:$A$44,LOSS!$G$5,'31'!$M$13:$M$44,LOSS!$B100)+SUMIFS('31'!$L$13:$L$44,'31'!$A$13:$A$44,LOSS!$G$5,'31'!$O$13:$O$44,LOSS!$B100)</f>
        <v>0</v>
      </c>
      <c r="GG100" s="115">
        <f>SUMIFS('31'!$N$13:$N$44,'31'!$A$13:$A$44,LOSS!$I$5,'31'!$M$13:$M$44,LOSS!$B100)+SUMIFS('31'!$P$13:$P$44,'31'!$A$13:$A$44,LOSS!$I$5,'31'!$O$13:$O$44,LOSS!$B100)</f>
        <v>0</v>
      </c>
      <c r="GH100" s="116">
        <f>SUMIFS('31'!$K$13:$K$44,'31'!$A$13:$A$44,LOSS!$I$5,'31'!$M$13:$M$44,LOSS!$B100)+SUMIFS('31'!$L$13:$L$44,'31'!$A$13:$A$44,LOSS!$I$5,'31'!$O$13:$O$44,LOSS!$B100)</f>
        <v>0</v>
      </c>
      <c r="GI100" s="108">
        <f t="shared" si="8"/>
        <v>0</v>
      </c>
      <c r="GJ100" s="117">
        <f t="shared" si="7"/>
        <v>0</v>
      </c>
      <c r="GK100" s="118">
        <f t="shared" si="9"/>
        <v>0</v>
      </c>
    </row>
    <row r="101" ht="18.75" customHeight="1" spans="1:193">
      <c r="A101" s="125"/>
      <c r="B101" s="112"/>
      <c r="C101" s="128"/>
      <c r="D101" s="114"/>
      <c r="E101" s="115">
        <f>SUMIFS('1'!$N$10:$N$44,'1'!$A$10:$A$44,LOSS!$E$5,'1'!$M$10:$M$44,LOSS!$B101)+SUMIFS('1'!$P$10:$P$44,'1'!$A$10:$A$44,LOSS!$E$5,'1'!$O$10:$O$44,LOSS!$B101)</f>
        <v>0</v>
      </c>
      <c r="F101" s="116">
        <f>SUMIFS('1'!$K$10:$K$44,'1'!$A$10:$A$44,LOSS!$E$5,'1'!$M$10:$M$44,LOSS!$B101)+SUMIFS('1'!$L$10:$L$44,'1'!$A$10:$A$44,LOSS!$E$5,'1'!$O$10:$O$44,LOSS!$B101)</f>
        <v>0</v>
      </c>
      <c r="G101" s="115">
        <f>SUMIFS('1'!$N$10:$N$44,'1'!$A$10:$A$44,LOSS!$G$5,'1'!$M$10:$M$44,LOSS!$B101)+SUMIFS('1'!$P$10:$P$44,'1'!$A$10:$A$44,LOSS!$G$5,'1'!$O$10:$O$44,LOSS!$B101)</f>
        <v>0</v>
      </c>
      <c r="H101" s="116">
        <f>SUMIFS('1'!$K$10:$K$44,'1'!$A$10:$A$44,LOSS!$G$5,'1'!$M$10:$M$44,LOSS!$B101)+SUMIFS('1'!$L$10:$L$44,'1'!$A$10:$A$44,LOSS!$G$5,'1'!$O$10:$O$44,LOSS!$B101)</f>
        <v>0</v>
      </c>
      <c r="I101" s="115">
        <f>SUMIFS('1'!$N$10:$N$44,'1'!$A$10:$A$44,LOSS!$I$5,'1'!$M$10:$M$44,LOSS!$B101)+SUMIFS('1'!$P$10:$P$44,'1'!$A$10:$A$44,LOSS!$I$5,'1'!$O$10:$O$44,LOSS!$B101)</f>
        <v>0</v>
      </c>
      <c r="J101" s="116">
        <f>SUMIFS('1'!$K$10:$K$44,'1'!$A$10:$A$44,LOSS!$I$5,'1'!$M$10:$M$44,LOSS!$B101)+SUMIFS('1'!$L$10:$L$44,'1'!$A$10:$A$44,LOSS!$I$5,'1'!$O$10:$O$44,LOSS!$B101)</f>
        <v>0</v>
      </c>
      <c r="K101" s="115">
        <f>SUMIFS('2'!$N$10:$N$52,'2'!$A$10:$A$52,LOSS!$E$5,'2'!$M$10:$M$52,LOSS!$B101)+SUMIFS('2'!$P$10:$P$52,'2'!$A$10:$A$52,LOSS!$E$5,'2'!$O$10:$O$52,LOSS!$B101)</f>
        <v>0</v>
      </c>
      <c r="L101" s="116">
        <f>SUMIFS('2'!$K$10:$K$52,'2'!$A$10:$A$52,LOSS!$E$5,'2'!$M$10:$M$52,LOSS!$B101)+SUMIFS('2'!$L$10:$L$52,'2'!$A$10:$A$52,LOSS!$E$5,'2'!$O$10:$O$52,LOSS!$B101)</f>
        <v>0</v>
      </c>
      <c r="M101" s="115">
        <f>SUMIFS('2'!$N$10:$N$52,'2'!$A$10:$A$52,LOSS!$G$5,'2'!$M$10:$M$52,LOSS!$B101)+SUMIFS('2'!$P$10:$P$52,'2'!$A$10:$A$52,LOSS!$G$5,'2'!$O$10:$O$52,LOSS!$B101)</f>
        <v>0</v>
      </c>
      <c r="N101" s="116">
        <f>SUMIFS('2'!$K$10:$K$52,'2'!$A$10:$A$52,LOSS!$G$5,'2'!$M$10:$M$52,LOSS!$B101)+SUMIFS('2'!$L$10:$L$52,'2'!$A$10:$A$52,LOSS!$G$5,'2'!$O$10:$O$52,LOSS!$B101)</f>
        <v>0</v>
      </c>
      <c r="O101" s="115">
        <f>SUMIFS('2'!$N$10:$N$52,'2'!$A$10:$A$52,LOSS!$I$5,'2'!$M$10:$M$52,LOSS!$B101)+SUMIFS('2'!$P$10:$P$52,'2'!$A$10:$A$52,LOSS!$I$5,'2'!$O$10:$O$52,LOSS!$B101)</f>
        <v>0</v>
      </c>
      <c r="P101" s="116">
        <f>SUMIFS('2'!$K$10:$K$52,'2'!$A$10:$A$52,LOSS!$I$5,'2'!$M$10:$M$52,LOSS!$B101)+SUMIFS('2'!$L$10:$L$52,'2'!$A$10:$A$52,LOSS!$I$5,'2'!$O$10:$O$52,LOSS!$B101)</f>
        <v>0</v>
      </c>
      <c r="Q101" s="115">
        <f>SUMIFS('3'!$N$10:$N$44,'3'!$A$10:$A$44,LOSS!$E$5,'3'!$M$10:$M$44,LOSS!$B101)+SUMIFS('3'!$P$10:$P$44,'3'!$A$10:$A$44,LOSS!$E$5,'3'!$O$10:$O$44,LOSS!$B101)</f>
        <v>0</v>
      </c>
      <c r="R101" s="116">
        <f>SUMIFS('3'!$K$10:$K$44,'3'!$A$10:$A$44,LOSS!$E$5,'3'!$M$10:$M$44,LOSS!$B101)+SUMIFS('3'!$L$10:$L$44,'3'!$A$10:$A$44,LOSS!$E$5,'3'!$O$10:$O$44,LOSS!$B101)</f>
        <v>0</v>
      </c>
      <c r="S101" s="115">
        <f>SUMIFS('3'!$N$10:$N$44,'3'!$A$10:$A$44,LOSS!$G$5,'3'!$M$10:$M$44,LOSS!$B101)+SUMIFS('3'!$P$10:$P$44,'3'!$A$10:$A$44,LOSS!$G$5,'3'!$O$10:$O$44,LOSS!$B101)</f>
        <v>0</v>
      </c>
      <c r="T101" s="116">
        <f>SUMIFS('3'!$K$10:$K$44,'3'!$A$10:$A$44,LOSS!$G$5,'3'!$M$10:$M$44,LOSS!$B101)+SUMIFS('3'!$L$10:$L$44,'3'!$A$10:$A$44,LOSS!$G$5,'3'!$O$10:$O$44,LOSS!$B101)</f>
        <v>0</v>
      </c>
      <c r="U101" s="115">
        <f>SUMIFS('3'!$N$10:$N$44,'3'!$A$10:$A$44,LOSS!$I$5,'3'!$M$10:$M$44,LOSS!$B101)+SUMIFS('3'!$P$10:$P$44,'3'!$A$10:$A$44,LOSS!$I$5,'3'!$O$10:$O$44,LOSS!$B101)</f>
        <v>0</v>
      </c>
      <c r="V101" s="116">
        <f>SUMIFS('3'!$K$10:$K$44,'3'!$A$10:$A$44,LOSS!$I$5,'3'!$M$10:$M$44,LOSS!$B101)+SUMIFS('3'!$L$10:$L$44,'3'!$A$10:$A$44,LOSS!$I$5,'3'!$O$10:$O$44,LOSS!$B101)</f>
        <v>0</v>
      </c>
      <c r="W101" s="115">
        <f>SUMIFS('4'!$N$10:$N$44,'4'!$A$10:$A$44,LOSS!$E$5,'4'!$M$10:$M$44,LOSS!$B101)+SUMIFS('4'!$P$10:$P$44,'4'!$A$10:$A$44,LOSS!$E$5,'4'!$O$10:$O$44,LOSS!$B101)</f>
        <v>0</v>
      </c>
      <c r="X101" s="116">
        <f>SUMIFS('4'!$K$10:$K$44,'4'!$A$10:$A$44,LOSS!$E$5,'4'!$M$10:$M$44,LOSS!$B101)+SUMIFS('4'!$L$10:$L$44,'4'!$A$10:$A$44,LOSS!$E$5,'4'!$O$10:$O$44,LOSS!$B101)</f>
        <v>0</v>
      </c>
      <c r="Y101" s="115">
        <f>SUMIFS('4'!$N$10:$N$44,'4'!$A$10:$A$44,LOSS!$G$5,'4'!$M$10:$M$44,LOSS!$B101)+SUMIFS('4'!$P$10:$P$44,'4'!$A$10:$A$44,LOSS!$G$5,'4'!$O$10:$O$44,LOSS!$B101)</f>
        <v>0</v>
      </c>
      <c r="Z101" s="116">
        <f>SUMIFS('4'!$K$10:$K$44,'4'!$A$10:$A$44,LOSS!$G$5,'4'!$M$10:$M$44,LOSS!$B101)+SUMIFS('4'!$L$10:$L$44,'4'!$A$10:$A$44,LOSS!$G$5,'4'!$O$10:$O$44,LOSS!$B101)</f>
        <v>0</v>
      </c>
      <c r="AA101" s="115">
        <f>SUMIFS('4'!$N$10:$N$44,'4'!$A$10:$A$44,LOSS!$I$5,'4'!$M$10:$M$44,LOSS!$B101)+SUMIFS('4'!$P$10:$P$44,'4'!$A$10:$A$44,LOSS!$I$5,'4'!$O$10:$O$44,LOSS!$B101)</f>
        <v>0</v>
      </c>
      <c r="AB101" s="116">
        <f>SUMIFS('4'!$K$10:$K$44,'4'!$A$10:$A$44,LOSS!$I$5,'4'!$M$10:$M$44,LOSS!$B101)+SUMIFS('4'!$L$10:$L$44,'4'!$A$10:$A$44,LOSS!$I$5,'4'!$O$10:$O$44,LOSS!$B101)</f>
        <v>0</v>
      </c>
      <c r="AC101" s="115">
        <f>SUMIFS('5'!$N$10:$N$52,'5'!$A$10:$A$52,LOSS!$E$5,'5'!$M$10:$M$52,LOSS!$B101)+SUMIFS('5'!$P$10:$P$52,'5'!$A$10:$A$52,LOSS!$E$5,'5'!$O$10:$O$52,LOSS!$B101)</f>
        <v>0</v>
      </c>
      <c r="AD101" s="116">
        <f>SUMIFS('5'!$K$10:$K$52,'5'!$A$10:$A$52,LOSS!$E$5,'5'!$M$10:$M$52,LOSS!$B101)+SUMIFS('5'!$L$10:$L$52,'5'!$A$10:$A$52,LOSS!$E$5,'5'!$O$10:$O$52,LOSS!$B101)</f>
        <v>0</v>
      </c>
      <c r="AE101" s="115">
        <f>SUMIFS('5'!$N$10:$N$52,'5'!$A$10:$A$52,LOSS!$G$5,'5'!$M$10:$M$52,LOSS!$B101)+SUMIFS('5'!$P$10:$P$52,'5'!$A$10:$A$52,LOSS!$G$5,'5'!$O$10:$O$52,LOSS!$B101)</f>
        <v>0</v>
      </c>
      <c r="AF101" s="116">
        <f>SUMIFS('5'!$K$10:$K$52,'5'!$A$10:$A$52,LOSS!$G$5,'5'!$M$10:$M$52,LOSS!$B101)+SUMIFS('5'!$L$10:$L$52,'5'!$A$10:$A$52,LOSS!$G$5,'5'!$O$10:$O$52,LOSS!$B101)</f>
        <v>0</v>
      </c>
      <c r="AG101" s="115">
        <f>SUMIFS('5'!$N$10:$N$52,'5'!$A$10:$A$52,LOSS!$I$5,'5'!$M$10:$M$52,LOSS!$B101)+SUMIFS('5'!$P$10:$P$52,'5'!$A$10:$A$52,LOSS!$I$5,'5'!$O$10:$O$52,LOSS!$B101)</f>
        <v>0</v>
      </c>
      <c r="AH101" s="116">
        <f>SUMIFS('5'!$K$10:$K$52,'5'!$A$10:$A$52,LOSS!$I$5,'5'!$M$10:$M$52,LOSS!$B101)+SUMIFS('5'!$L$10:$L$52,'5'!$A$10:$A$52,LOSS!$I$5,'5'!$O$10:$O$52,LOSS!$B101)</f>
        <v>0</v>
      </c>
      <c r="AI101" s="115">
        <f>SUMIFS('6'!$N$10:$N$43,'6'!$A$10:$A$43,LOSS!$E$5,'6'!$M$10:$M$43,LOSS!$B101)+SUMIFS('6'!$P$10:$P$43,'6'!$A$10:$A$43,LOSS!$E$5,'6'!$O$10:$O$43,LOSS!$B101)</f>
        <v>0</v>
      </c>
      <c r="AJ101" s="116">
        <f>SUMIFS('6'!$K$10:$K$43,'6'!$A$10:$A$43,LOSS!$E$5,'6'!$M$10:$M$43,LOSS!$B101)+SUMIFS('6'!$L$10:$L$43,'6'!$A$10:$A$43,LOSS!$E$5,'6'!$O$10:$O$43,LOSS!$B101)</f>
        <v>0</v>
      </c>
      <c r="AK101" s="115">
        <f>SUMIFS('6'!$N$10:$N$43,'6'!$A$10:$A$43,LOSS!$G$5,'6'!$M$10:$M$43,LOSS!$B101)+SUMIFS('6'!$P$10:$P$43,'6'!$A$10:$A$43,LOSS!$G$5,'6'!$O$10:$O$43,LOSS!$B101)</f>
        <v>0</v>
      </c>
      <c r="AL101" s="116">
        <f>SUMIFS('6'!$K$10:$K$43,'6'!$A$10:$A$43,LOSS!$G$5,'6'!$M$10:$M$43,LOSS!$B101)+SUMIFS('6'!$L$10:$L$43,'6'!$A$10:$A$43,LOSS!$G$5,'6'!$O$10:$O$43,LOSS!$B101)</f>
        <v>0</v>
      </c>
      <c r="AM101" s="115">
        <f>SUMIFS('6'!$N$10:$N$43,'6'!$A$10:$A$43,LOSS!$I$5,'6'!$M$10:$M$43,LOSS!$B101)+SUMIFS('6'!$P$10:$P$43,'6'!$A$10:$A$43,LOSS!$I$5,'6'!$O$10:$O$43,LOSS!$B101)</f>
        <v>0</v>
      </c>
      <c r="AN101" s="116">
        <f>SUMIFS('6'!$K$10:$K$43,'6'!$A$10:$A$43,LOSS!$I$5,'6'!$M$10:$M$43,LOSS!$B101)+SUMIFS('6'!$L$10:$L$43,'6'!$A$10:$A$43,LOSS!$I$5,'6'!$O$10:$O$43,LOSS!$B101)</f>
        <v>0</v>
      </c>
      <c r="AO101" s="115">
        <f>SUMIFS('7'!$N$10:$N$44,'7'!$A$10:$A$44,LOSS!$E$5,'7'!$M$10:$M$44,LOSS!$B101)+SUMIFS('7'!$P$10:$P$44,'7'!$A$10:$A$44,LOSS!$E$5,'7'!$O$10:$O$44,LOSS!$B101)</f>
        <v>0</v>
      </c>
      <c r="AP101" s="116">
        <f>SUMIFS('7'!$K$10:$K$44,'7'!$A$10:$A$44,LOSS!$E$5,'7'!$M$10:$M$44,LOSS!$B101)+SUMIFS('7'!$L$10:$L$44,'7'!$A$10:$A$44,LOSS!$E$5,'7'!$O$10:$O$44,LOSS!$B101)</f>
        <v>0</v>
      </c>
      <c r="AQ101" s="115">
        <f>SUMIFS('7'!$N$10:$N$44,'7'!$A$10:$A$44,LOSS!$G$5,'7'!$M$10:$M$44,LOSS!$B101)+SUMIFS('7'!$P$10:$P$44,'7'!$A$10:$A$44,LOSS!$G$5,'7'!$O$10:$O$44,LOSS!$B101)</f>
        <v>0</v>
      </c>
      <c r="AR101" s="116">
        <f>SUMIFS('7'!$K$10:$K$44,'7'!$A$10:$A$44,LOSS!$G$5,'7'!$M$10:$M$44,LOSS!$B101)+SUMIFS('7'!$L$10:$L$44,'7'!$A$10:$A$44,LOSS!$G$5,'7'!$O$10:$O$44,LOSS!$B101)</f>
        <v>0</v>
      </c>
      <c r="AS101" s="115">
        <f>SUMIFS('7'!$N$10:$N$44,'7'!$A$10:$A$44,LOSS!$I$5,'7'!$M$10:$M$44,LOSS!$B101)+SUMIFS('7'!$P$10:$P$44,'7'!$A$10:$A$44,LOSS!$I$5,'7'!$O$10:$O$44,LOSS!$B101)</f>
        <v>0</v>
      </c>
      <c r="AT101" s="116">
        <f>SUMIFS('7'!$K$10:$K$44,'7'!$A$10:$A$44,LOSS!$I$5,'7'!$M$10:$M$44,LOSS!$B101)+SUMIFS('7'!$L$10:$L$44,'7'!$A$10:$A$44,LOSS!$I$5,'7'!$O$10:$O$44,LOSS!$B101)</f>
        <v>0</v>
      </c>
      <c r="AU101" s="115">
        <f>SUMIFS('8'!$N$10:$N$43,'8'!$A$10:$A$43,LOSS!$E$5,'8'!$M$10:$M$43,LOSS!$B101)+SUMIFS('8'!$P$10:$P$43,'8'!$A$10:$A$43,LOSS!$E$5,'8'!$O$10:$O$43,LOSS!$B101)</f>
        <v>0</v>
      </c>
      <c r="AV101" s="116">
        <f>SUMIFS('8'!$K$10:$K$43,'8'!$A$10:$A$43,LOSS!$E$5,'8'!$M$10:$M$43,LOSS!$B101)+SUMIFS('8'!$L$10:$L$43,'8'!$A$10:$A$43,LOSS!$E$5,'8'!$O$10:$O$43,LOSS!$B101)</f>
        <v>0</v>
      </c>
      <c r="AW101" s="115">
        <f>SUMIFS('8'!$N$10:$N$43,'8'!$A$10:$A$43,LOSS!$G$5,'8'!$M$10:$M$43,LOSS!$B101)+SUMIFS('8'!$P$10:$P$43,'8'!$A$10:$A$43,LOSS!$G$5,'8'!$O$10:$O$43,LOSS!$B101)</f>
        <v>0</v>
      </c>
      <c r="AX101" s="116">
        <f>SUMIFS('8'!$K$10:$K$43,'8'!$A$10:$A$43,LOSS!$G$5,'8'!$M$10:$M$43,LOSS!$B101)+SUMIFS('8'!$L$10:$L$43,'8'!$A$10:$A$43,LOSS!$G$5,'8'!$O$10:$O$43,LOSS!$B101)</f>
        <v>0</v>
      </c>
      <c r="AY101" s="115">
        <f>SUMIFS('8'!$N$10:$N$43,'8'!$A$10:$A$43,LOSS!$I$5,'8'!$M$10:$M$43,LOSS!$B101)+SUMIFS('8'!$P$10:$P$43,'8'!$A$10:$A$43,LOSS!$I$5,'8'!$O$10:$O$43,LOSS!$B101)</f>
        <v>0</v>
      </c>
      <c r="AZ101" s="116">
        <f>SUMIFS('8'!$K$10:$K$43,'8'!$A$10:$A$43,LOSS!$I$5,'8'!$M$10:$M$43,LOSS!$B101)+SUMIFS('8'!$L$10:$L$43,'8'!$A$10:$A$43,LOSS!$I$5,'8'!$O$10:$O$43,LOSS!$B101)</f>
        <v>0</v>
      </c>
      <c r="BA101" s="115">
        <f>SUMIFS('9'!$N$10:$N$51,'9'!$A$10:$A$51,LOSS!$E$5,'9'!$M$10:$M$51,LOSS!$B101)+SUMIFS('9'!$P$10:$P$51,'9'!$A$10:$A$51,LOSS!$E$5,'9'!$O$10:$O$51,LOSS!$B101)</f>
        <v>0</v>
      </c>
      <c r="BB101" s="116">
        <f>SUMIFS('9'!$K$10:$K$51,'9'!$A$10:$A$51,LOSS!$E$5,'9'!$M$10:$M$51,LOSS!$B101)+SUMIFS('9'!$L$10:$L$51,'9'!$A$10:$A$51,LOSS!$E$5,'9'!$O$10:$O$51,LOSS!$B101)</f>
        <v>0</v>
      </c>
      <c r="BC101" s="115">
        <f>SUMIFS('9'!$N$10:$N$51,'9'!$A$10:$A$51,LOSS!$G$5,'9'!$M$10:$M$51,LOSS!$B101)+SUMIFS('9'!$P$10:$P$51,'9'!$A$10:$A$51,LOSS!$G$5,'9'!$O$10:$O$51,LOSS!$B101)</f>
        <v>0</v>
      </c>
      <c r="BD101" s="116">
        <f>SUMIFS('9'!$K$10:$K$51,'9'!$A$10:$A$51,LOSS!$G$5,'9'!$M$10:$M$51,LOSS!$B101)+SUMIFS('9'!$L$10:$L$51,'9'!$A$10:$A$51,LOSS!$G$5,'9'!$O$10:$O$51,LOSS!$B101)</f>
        <v>0</v>
      </c>
      <c r="BE101" s="115">
        <f>SUMIFS('9'!$N$10:$N$51,'9'!$A$10:$A$51,LOSS!$I$5,'9'!$M$10:$M$51,LOSS!$B101)+SUMIFS('9'!$P$10:$P$51,'9'!$A$10:$A$51,LOSS!$I$5,'9'!$O$10:$O$51,LOSS!$B101)</f>
        <v>0</v>
      </c>
      <c r="BF101" s="116">
        <f>SUMIFS('9'!$K$10:$K$51,'9'!$A$10:$A$51,LOSS!$I$5,'9'!$M$10:$M$51,LOSS!$B101)+SUMIFS('9'!$L$10:$L$51,'9'!$A$10:$A$51,LOSS!$I$5,'9'!$O$10:$O$51,LOSS!$B101)</f>
        <v>0</v>
      </c>
      <c r="BG101" s="115">
        <f>SUMIFS('10'!$N$10:$N$44,'10'!$A$10:$A$44,LOSS!$E$5,'10'!$M$10:$M$44,LOSS!$B101)+SUMIFS('10'!$P$10:$P$44,'10'!$A$10:$A$44,LOSS!$E$5,'10'!$O$10:$O$44,LOSS!$B101)</f>
        <v>0</v>
      </c>
      <c r="BH101" s="116">
        <f>SUMIFS('10'!$K$10:$K$44,'10'!$A$10:$A$44,LOSS!$E$5,'10'!$M$10:$M$44,LOSS!$B101)+SUMIFS('10'!$L$10:$L$44,'10'!$A$10:$A$44,LOSS!$E$5,'10'!$O$10:$O$44,LOSS!$B101)</f>
        <v>0</v>
      </c>
      <c r="BI101" s="115">
        <f>SUMIFS('10'!$N$10:$N$44,'10'!$A$10:$A$44,LOSS!$G$5,'10'!$M$10:$M$44,LOSS!$B101)+SUMIFS('10'!$P$10:$P$44,'10'!$A$10:$A$44,LOSS!$G$5,'10'!$O$10:$O$44,LOSS!$B101)</f>
        <v>0</v>
      </c>
      <c r="BJ101" s="116">
        <f>SUMIFS('10'!$K$10:$K$44,'10'!$A$10:$A$44,LOSS!$G$5,'10'!$M$10:$M$44,LOSS!$B101)+SUMIFS('10'!$L$10:$L$44,'10'!$A$10:$A$44,LOSS!$G$5,'10'!$O$10:$O$44,LOSS!$B101)</f>
        <v>0</v>
      </c>
      <c r="BK101" s="115">
        <f>SUMIFS('10'!$N$10:$N$44,'10'!$A$10:$A$44,LOSS!$I$5,'10'!$M$10:$M$44,LOSS!$B101)+SUMIFS('10'!$P$10:$P$44,'10'!$A$10:$A$44,LOSS!$I$5,'10'!$O$10:$O$44,LOSS!$B101)</f>
        <v>0</v>
      </c>
      <c r="BL101" s="116">
        <f>SUMIFS('10'!$K$10:$K$44,'10'!$A$10:$A$44,LOSS!$I$5,'10'!$M$10:$M$44,LOSS!$B101)+SUMIFS('10'!$L$10:$L$44,'10'!$A$10:$A$44,LOSS!$I$5,'10'!$O$10:$O$44,LOSS!$B101)</f>
        <v>0</v>
      </c>
      <c r="BM101" s="115">
        <f>SUMIFS('11'!$N$10:$N$43,'11'!$A$10:$A$43,LOSS!$E$5,'11'!$M$10:$M$43,LOSS!$B101)+SUMIFS('11'!$P$10:$P$43,'11'!$A$10:$A$43,LOSS!$E$5,'11'!$O$10:$O$43,LOSS!$B101)</f>
        <v>0</v>
      </c>
      <c r="BN101" s="116">
        <f>SUMIFS('11'!$K$10:$K$43,'11'!$A$10:$A$43,LOSS!$E$5,'11'!$M$10:$M$43,LOSS!$B101)+SUMIFS('11'!$L$10:$L$43,'11'!$A$10:$A$43,LOSS!$E$5,'11'!$O$10:$O$43,LOSS!$B101)</f>
        <v>0</v>
      </c>
      <c r="BO101" s="115">
        <f>SUMIFS('11'!$N$10:$N$43,'11'!$A$10:$A$43,LOSS!$G$5,'11'!$M$10:$M$43,LOSS!$B101)+SUMIFS('11'!$P$10:$P$43,'11'!$A$10:$A$43,LOSS!$G$5,'11'!$O$10:$O$43,LOSS!$B101)</f>
        <v>0</v>
      </c>
      <c r="BP101" s="116">
        <f>SUMIFS('11'!$K$10:$K$43,'11'!$A$10:$A$43,LOSS!$G$5,'11'!$M$10:$M$43,LOSS!$B101)+SUMIFS('11'!$L$10:$L$43,'11'!$A$10:$A$43,LOSS!$G$5,'11'!$O$10:$O$43,LOSS!$B101)</f>
        <v>0</v>
      </c>
      <c r="BQ101" s="115">
        <f>SUMIFS('11'!$N$10:$N$43,'11'!$A$10:$A$43,LOSS!$I$5,'11'!$M$10:$M$43,LOSS!$B101)+SUMIFS('11'!$P$10:$P$43,'11'!$A$10:$A$43,LOSS!$I$5,'11'!$O$10:$O$43,LOSS!$B101)</f>
        <v>0</v>
      </c>
      <c r="BR101" s="116">
        <f>SUMIFS('11'!$K$10:$K$43,'11'!$A$10:$A$43,LOSS!$I$5,'11'!$M$10:$M$43,LOSS!$B101)+SUMIFS('11'!$L$10:$L$43,'11'!$A$10:$A$43,LOSS!$I$5,'11'!$O$10:$O$43,LOSS!$B101)</f>
        <v>0</v>
      </c>
      <c r="BS101" s="115">
        <f>SUMIFS('12'!$N$10:$N$44,'12'!$A$10:$A$44,LOSS!$E$5,'12'!$M$10:$M$44,LOSS!$B101)+SUMIFS('12'!$P$10:$P$44,'12'!$A$10:$A$44,LOSS!$E$5,'12'!$O$10:$O$44,LOSS!$B101)</f>
        <v>0</v>
      </c>
      <c r="BT101" s="116">
        <f>SUMIFS('12'!$K$10:$K$44,'12'!$A$10:$A$44,LOSS!$E$5,'12'!$M$10:$M$44,LOSS!$B101)+SUMIFS('12'!$L$10:$L$44,'12'!$A$10:$A$44,LOSS!$E$5,'12'!$O$10:$O$44,LOSS!$B101)</f>
        <v>0</v>
      </c>
      <c r="BU101" s="115">
        <f>SUMIFS('12'!$N$10:$N$44,'12'!$A$10:$A$44,LOSS!$G$5,'12'!$M$10:$M$44,LOSS!$B101)+SUMIFS('12'!$P$10:$P$44,'12'!$A$10:$A$44,LOSS!$G$5,'12'!$O$10:$O$44,LOSS!$B101)</f>
        <v>0</v>
      </c>
      <c r="BV101" s="116">
        <f>SUMIFS('12'!$K$10:$K$44,'12'!$A$10:$A$44,LOSS!$G$5,'12'!$M$10:$M$44,LOSS!$B101)+SUMIFS('12'!$L$10:$L$44,'12'!$A$10:$A$44,LOSS!$G$5,'12'!$O$10:$O$44,LOSS!$B101)</f>
        <v>0</v>
      </c>
      <c r="BW101" s="115">
        <f>SUMIFS('12'!$N$10:$N$44,'12'!$A$10:$A$44,LOSS!$I$5,'12'!$M$10:$M$44,LOSS!$B101)+SUMIFS('12'!$P$10:$P$44,'12'!$A$10:$A$44,LOSS!$I$5,'12'!$O$10:$O$44,LOSS!$B101)</f>
        <v>0</v>
      </c>
      <c r="BX101" s="116">
        <f>SUMIFS('12'!$K$10:$K$44,'12'!$A$10:$A$44,LOSS!$I$5,'12'!$M$10:$M$44,LOSS!$B101)+SUMIFS('12'!$L$10:$L$44,'12'!$A$10:$A$44,LOSS!$I$5,'12'!$O$10:$O$44,LOSS!$B101)</f>
        <v>0</v>
      </c>
      <c r="BY101" s="115">
        <f>SUMIFS('13'!$N$10:$N$44,'13'!$A$10:$A$44,LOSS!$E$5,'13'!$M$10:$M$44,LOSS!$B101)+SUMIFS('13'!$P$10:$P$44,'13'!$A$10:$A$44,LOSS!$E$5,'13'!$O$10:$O$44,LOSS!$B101)</f>
        <v>0</v>
      </c>
      <c r="BZ101" s="116">
        <f>SUMIFS('13'!$K$10:$K$44,'13'!$A$10:$A$44,LOSS!$E$5,'13'!$M$10:$M$44,LOSS!$B101)+SUMIFS('13'!$L$10:$L$44,'13'!$A$10:$A$44,LOSS!$E$5,'13'!$O$10:$O$44,LOSS!$B101)</f>
        <v>0</v>
      </c>
      <c r="CA101" s="115">
        <f>SUMIFS('13'!$N$10:$N$44,'13'!$A$10:$A$44,LOSS!$G$5,'13'!$M$10:$M$44,LOSS!$B101)+SUMIFS('13'!$P$10:$P$44,'13'!$A$10:$A$44,LOSS!$G$5,'13'!$O$10:$O$44,LOSS!$B101)</f>
        <v>0</v>
      </c>
      <c r="CB101" s="116">
        <f>SUMIFS('13'!$K$10:$K$44,'13'!$A$10:$A$44,LOSS!$G$5,'13'!$M$10:$M$44,LOSS!$B101)+SUMIFS('13'!$L$10:$L$44,'13'!$A$10:$A$44,LOSS!$G$5,'13'!$O$10:$O$44,LOSS!$B101)</f>
        <v>0</v>
      </c>
      <c r="CC101" s="115">
        <f>SUMIFS('13'!$N$10:$N$44,'13'!$A$10:$A$44,LOSS!$I$5,'13'!$M$10:$M$44,LOSS!$B101)+SUMIFS('13'!$P$10:$P$44,'13'!$A$10:$A$44,LOSS!$I$5,'13'!$O$10:$O$44,LOSS!$B101)</f>
        <v>0</v>
      </c>
      <c r="CD101" s="116">
        <f>SUMIFS('13'!$K$10:$K$44,'13'!$A$10:$A$44,LOSS!$I$5,'13'!$M$10:$M$44,LOSS!$B101)+SUMIFS('13'!$L$10:$L$44,'13'!$A$10:$A$44,LOSS!$I$5,'13'!$O$10:$O$44,LOSS!$B101)</f>
        <v>0</v>
      </c>
      <c r="CE101" s="115">
        <f>SUMIFS('14'!$N$10:$N$44,'14'!$A$10:$A$44,LOSS!$E$5,'14'!$M$10:$M$44,LOSS!$B101)+SUMIFS('14'!$P$10:$P$44,'14'!$A$10:$A$44,LOSS!$E$5,'14'!$O$10:$O$44,LOSS!$B101)</f>
        <v>0</v>
      </c>
      <c r="CF101" s="116">
        <f>SUMIFS('14'!$K$10:$K$44,'14'!$A$10:$A$44,LOSS!$E$5,'14'!$M$10:$M$44,LOSS!$B101)+SUMIFS('14'!$L$10:$L$44,'14'!$A$10:$A$44,LOSS!$E$5,'14'!$O$10:$O$44,LOSS!$B101)</f>
        <v>0</v>
      </c>
      <c r="CG101" s="115">
        <f>SUMIFS('14'!$N$10:$N$44,'14'!$A$10:$A$44,LOSS!$G$5,'14'!$M$10:$M$44,LOSS!$B101)+SUMIFS('14'!$P$10:$P$44,'14'!$A$10:$A$44,LOSS!$G$5,'14'!$O$10:$O$44,LOSS!$B101)</f>
        <v>0</v>
      </c>
      <c r="CH101" s="116">
        <f>SUMIFS('14'!$K$10:$K$44,'14'!$A$10:$A$44,LOSS!$G$5,'14'!$M$10:$M$44,LOSS!$B101)+SUMIFS('14'!$L$10:$L$44,'14'!$A$10:$A$44,LOSS!$G$5,'14'!$O$10:$O$44,LOSS!$B101)</f>
        <v>0</v>
      </c>
      <c r="CI101" s="115">
        <f>SUMIFS('14'!$N$10:$N$44,'14'!$A$10:$A$44,LOSS!$I$5,'14'!$M$10:$M$44,LOSS!$B101)+SUMIFS('14'!$P$10:$P$44,'14'!$A$10:$A$44,LOSS!$I$5,'14'!$O$10:$O$44,LOSS!$B101)</f>
        <v>0</v>
      </c>
      <c r="CJ101" s="116">
        <f>SUMIFS('14'!$K$10:$K$44,'14'!$A$10:$A$44,LOSS!$I$5,'14'!$M$10:$M$44,LOSS!$B101)+SUMIFS('14'!$L$10:$L$44,'14'!$A$10:$A$44,LOSS!$I$5,'14'!$O$10:$O$44,LOSS!$B101)</f>
        <v>0</v>
      </c>
      <c r="CK101" s="115">
        <f>SUMIFS('15'!$N$10:$N$44,'15'!$A$10:$A$44,LOSS!$E$5,'15'!$M$10:$M$44,LOSS!$B101)+SUMIFS('15'!$P$10:$P$44,'15'!$A$10:$A$44,LOSS!$E$5,'15'!$O$10:$O$44,LOSS!$B101)</f>
        <v>0</v>
      </c>
      <c r="CL101" s="116">
        <f>SUMIFS('15'!$K$10:$K$44,'15'!$A$10:$A$44,LOSS!$E$5,'15'!$M$10:$M$44,LOSS!$B101)+SUMIFS('15'!$L$10:$L$44,'15'!$A$10:$A$44,LOSS!$E$5,'15'!$O$10:$O$44,LOSS!$B101)</f>
        <v>0</v>
      </c>
      <c r="CM101" s="115">
        <f>SUMIFS('15'!$N$10:$N$44,'15'!$A$10:$A$44,LOSS!$G$5,'15'!$M$10:$M$44,LOSS!$B101)+SUMIFS('15'!$P$10:$P$44,'15'!$A$10:$A$44,LOSS!$G$5,'15'!$O$10:$O$44,LOSS!$B101)</f>
        <v>0</v>
      </c>
      <c r="CN101" s="116">
        <f>SUMIFS('15'!$K$10:$K$44,'15'!$A$10:$A$44,LOSS!$G$5,'15'!$M$10:$M$44,LOSS!$B101)+SUMIFS('15'!$L$10:$L$44,'15'!$A$10:$A$44,LOSS!$G$5,'15'!$O$10:$O$44,LOSS!$B101)</f>
        <v>0</v>
      </c>
      <c r="CO101" s="115">
        <f>SUMIFS('15'!$N$10:$N$44,'15'!$A$10:$A$44,LOSS!$I$5,'15'!$M$10:$M$44,LOSS!$B101)+SUMIFS('15'!$P$10:$P$44,'15'!$A$10:$A$44,LOSS!$I$5,'15'!$O$10:$O$44,LOSS!$B101)</f>
        <v>0</v>
      </c>
      <c r="CP101" s="116">
        <f>SUMIFS('15'!$K$10:$K$44,'15'!$A$10:$A$44,LOSS!$I$5,'15'!$M$10:$M$44,LOSS!$B101)+SUMIFS('15'!$L$10:$L$44,'15'!$A$10:$A$44,LOSS!$I$5,'15'!$O$10:$O$44,LOSS!$B101)</f>
        <v>0</v>
      </c>
      <c r="CQ101" s="115">
        <f>SUMIFS('16'!$N$10:$N$44,'16'!$A$10:$A$44,LOSS!$E$5,'16'!$M$10:$M$44,LOSS!$B101)+SUMIFS('16'!$P$10:$P$44,'16'!$A$10:$A$44,LOSS!$E$5,'16'!$O$10:$O$44,LOSS!$B101)</f>
        <v>0</v>
      </c>
      <c r="CR101" s="116">
        <f>SUMIFS('16'!$K$10:$K$44,'16'!$A$10:$A$44,LOSS!$E$5,'16'!$M$10:$M$44,LOSS!$B101)+SUMIFS('16'!$L$10:$L$44,'16'!$A$10:$A$44,LOSS!$E$5,'16'!$O$10:$O$44,LOSS!$B101)</f>
        <v>0</v>
      </c>
      <c r="CS101" s="115">
        <f>SUMIFS('16'!$N$10:$N$44,'16'!$A$10:$A$44,LOSS!$G$5,'16'!$M$10:$M$44,LOSS!$B101)+SUMIFS('16'!$P$10:$P$44,'16'!$A$10:$A$44,LOSS!$G$5,'16'!$O$10:$O$44,LOSS!$B101)</f>
        <v>0</v>
      </c>
      <c r="CT101" s="116">
        <f>SUMIFS('16'!$K$10:$K$44,'16'!$A$10:$A$44,LOSS!$G$5,'16'!$M$10:$M$44,LOSS!$B101)+SUMIFS('16'!$L$10:$L$44,'16'!$A$10:$A$44,LOSS!$G$5,'16'!$O$10:$O$44,LOSS!$B101)</f>
        <v>0</v>
      </c>
      <c r="CU101" s="115">
        <f>SUMIFS('16'!$N$10:$N$44,'16'!$A$10:$A$44,LOSS!$I$5,'16'!$M$10:$M$44,LOSS!$B101)+SUMIFS('16'!$P$10:$P$44,'16'!$A$10:$A$44,LOSS!$I$5,'16'!$O$10:$O$44,LOSS!$B101)</f>
        <v>0</v>
      </c>
      <c r="CV101" s="116">
        <f>SUMIFS('16'!$K$10:$K$44,'16'!$A$10:$A$44,LOSS!$I$5,'16'!$M$10:$M$44,LOSS!$B101)+SUMIFS('16'!$L$10:$L$44,'16'!$A$10:$A$44,LOSS!$I$5,'16'!$O$10:$O$44,LOSS!$B101)</f>
        <v>0</v>
      </c>
      <c r="CW101" s="115">
        <f>SUMIFS('17'!$N$10:$N$44,'17'!$A$10:$A$44,LOSS!$E$5,'17'!$M$10:$M$44,LOSS!$B101)+SUMIFS('17'!$P$10:$P$44,'17'!$A$10:$A$44,LOSS!$E$5,'17'!$O$10:$O$44,LOSS!$B101)</f>
        <v>0</v>
      </c>
      <c r="CX101" s="116">
        <f>SUMIFS('17'!$K$10:$K$44,'17'!$A$10:$A$44,LOSS!$E$5,'17'!$M$10:$M$44,LOSS!$B101)+SUMIFS('17'!$L$10:$L$44,'17'!$A$10:$A$44,LOSS!$E$5,'17'!$O$10:$O$44,LOSS!$B101)</f>
        <v>0</v>
      </c>
      <c r="CY101" s="115">
        <f>SUMIFS('17'!$N$10:$N$44,'17'!$A$10:$A$44,LOSS!$G$5,'17'!$M$10:$M$44,LOSS!$B101)+SUMIFS('17'!$P$10:$P$44,'17'!$A$10:$A$44,LOSS!$G$5,'17'!$O$10:$O$44,LOSS!$B101)</f>
        <v>0</v>
      </c>
      <c r="CZ101" s="116">
        <f>SUMIFS('17'!$K$10:$K$44,'17'!$A$10:$A$44,LOSS!$G$5,'17'!$M$10:$M$44,LOSS!$B101)+SUMIFS('17'!$L$10:$L$44,'17'!$A$10:$A$44,LOSS!$G$5,'17'!$O$10:$O$44,LOSS!$B101)</f>
        <v>0</v>
      </c>
      <c r="DA101" s="115">
        <f>SUMIFS('17'!$N$10:$N$44,'17'!$A$10:$A$44,LOSS!$I$5,'17'!$M$10:$M$44,LOSS!$B101)+SUMIFS('17'!$P$10:$P$44,'17'!$A$10:$A$44,LOSS!$I$5,'17'!$O$10:$O$44,LOSS!$B101)</f>
        <v>0</v>
      </c>
      <c r="DB101" s="116">
        <f>SUMIFS('17'!$K$10:$K$44,'17'!$A$10:$A$44,LOSS!$I$5,'17'!$M$10:$M$44,LOSS!$B101)+SUMIFS('17'!$L$10:$L$44,'17'!$A$10:$A$44,LOSS!$I$5,'17'!$O$10:$O$44,LOSS!$B101)</f>
        <v>0</v>
      </c>
      <c r="DC101" s="115">
        <f>SUMIFS('18'!$N$10:$N$44,'18'!$A$10:$A$44,LOSS!$E$5,'18'!$M$10:$M$44,LOSS!$B101)+SUMIFS('18'!$P$10:$P$44,'18'!$A$10:$A$44,LOSS!$E$5,'18'!$O$10:$O$44,LOSS!$B101)</f>
        <v>0</v>
      </c>
      <c r="DD101" s="116">
        <f>SUMIFS('18'!$K$10:$K$44,'18'!$A$10:$A$44,LOSS!$E$5,'18'!$M$10:$M$44,LOSS!$B101)+SUMIFS('18'!$L$10:$L$44,'18'!$A$10:$A$44,LOSS!$E$5,'18'!$O$10:$O$44,LOSS!$B101)</f>
        <v>0</v>
      </c>
      <c r="DE101" s="115">
        <f>SUMIFS('18'!$N$10:$N$44,'18'!$A$10:$A$44,LOSS!$G$5,'18'!$M$10:$M$44,LOSS!$B101)+SUMIFS('18'!$P$10:$P$44,'18'!$A$10:$A$44,LOSS!$G$5,'18'!$O$10:$O$44,LOSS!$B101)</f>
        <v>0</v>
      </c>
      <c r="DF101" s="116">
        <f>SUMIFS('18'!$K$10:$K$44,'18'!$A$10:$A$44,LOSS!$G$5,'18'!$M$10:$M$44,LOSS!$B101)+SUMIFS('18'!$L$10:$L$44,'18'!$A$10:$A$44,LOSS!$G$5,'18'!$O$10:$O$44,LOSS!$B101)</f>
        <v>0</v>
      </c>
      <c r="DG101" s="115">
        <f>SUMIFS('18'!$N$10:$N$44,'18'!$A$10:$A$44,LOSS!$I$5,'18'!$M$10:$M$44,LOSS!$B101)+SUMIFS('18'!$P$10:$P$44,'18'!$A$10:$A$44,LOSS!$I$5,'18'!$O$10:$O$44,LOSS!$B101)</f>
        <v>0</v>
      </c>
      <c r="DH101" s="116">
        <f>SUMIFS('18'!$K$10:$K$44,'18'!$A$10:$A$44,LOSS!$I$5,'18'!$M$10:$M$44,LOSS!$B101)+SUMIFS('18'!$L$10:$L$44,'18'!$A$10:$A$44,LOSS!$I$5,'18'!$O$10:$O$44,LOSS!$B101)</f>
        <v>0</v>
      </c>
      <c r="DI101" s="115">
        <f>SUMIFS('19'!$N$10:$N$44,'19'!$A$10:$A$44,LOSS!$E$5,'19'!$M$10:$M$44,LOSS!$B101)+SUMIFS('19'!$P$10:$P$44,'19'!$A$10:$A$44,LOSS!$E$5,'19'!$O$10:$O$44,LOSS!$B101)</f>
        <v>0</v>
      </c>
      <c r="DJ101" s="116">
        <f>SUMIFS('19'!$K$10:$K$44,'19'!$A$10:$A$44,LOSS!$E$5,'19'!$M$10:$M$44,LOSS!$B101)+SUMIFS('19'!$L$10:$L$44,'19'!$A$10:$A$44,LOSS!$E$5,'19'!$O$10:$O$44,LOSS!$B101)</f>
        <v>0</v>
      </c>
      <c r="DK101" s="115">
        <f>SUMIFS('19'!$N$10:$N$44,'19'!$A$10:$A$44,LOSS!$G$5,'19'!$M$10:$M$44,LOSS!$B101)+SUMIFS('19'!$P$10:$P$44,'19'!$A$10:$A$44,LOSS!$G$5,'19'!$O$10:$O$44,LOSS!$B101)</f>
        <v>0</v>
      </c>
      <c r="DL101" s="116">
        <f>SUMIFS('19'!$K$10:$K$44,'19'!$A$10:$A$44,LOSS!$G$5,'19'!$M$10:$M$44,LOSS!$B101)+SUMIFS('19'!$L$10:$L$44,'19'!$A$10:$A$44,LOSS!$G$5,'19'!$O$10:$O$44,LOSS!$B101)</f>
        <v>0</v>
      </c>
      <c r="DM101" s="115">
        <f>SUMIFS('19'!$N$10:$N$44,'19'!$A$10:$A$44,LOSS!$I$5,'19'!$M$10:$M$44,LOSS!$B101)+SUMIFS('19'!$P$10:$P$44,'19'!$A$10:$A$44,LOSS!$I$5,'19'!$O$10:$O$44,LOSS!$B101)</f>
        <v>0</v>
      </c>
      <c r="DN101" s="116">
        <f>SUMIFS('19'!$K$10:$K$44,'19'!$A$10:$A$44,LOSS!$I$5,'19'!$M$10:$M$44,LOSS!$B101)+SUMIFS('19'!$L$10:$L$44,'19'!$A$10:$A$44,LOSS!$I$5,'19'!$O$10:$O$44,LOSS!$B101)</f>
        <v>0</v>
      </c>
      <c r="DO101" s="115">
        <f>SUMIFS('20'!$N$10:$N$44,'20'!$A$10:$A$44,LOSS!$E$5,'20'!$M$10:$M$44,LOSS!$B101)+SUMIFS('20'!$P$10:$P$44,'20'!$A$10:$A$44,LOSS!$E$5,'20'!$O$10:$O$44,LOSS!$B101)</f>
        <v>0</v>
      </c>
      <c r="DP101" s="116">
        <f>SUMIFS('20'!$K$10:$K$44,'20'!$A$10:$A$44,LOSS!$E$5,'20'!$M$10:$M$44,LOSS!$B101)+SUMIFS('20'!$L$10:$L$44,'20'!$A$10:$A$44,LOSS!$E$5,'20'!$O$10:$O$44,LOSS!$B101)</f>
        <v>0</v>
      </c>
      <c r="DQ101" s="115">
        <f>SUMIFS('20'!$N$10:$N$44,'20'!$A$10:$A$44,LOSS!$G$5,'20'!$M$10:$M$44,LOSS!$B101)+SUMIFS('20'!$P$10:$P$44,'20'!$A$10:$A$44,LOSS!$G$5,'20'!$O$10:$O$44,LOSS!$B101)</f>
        <v>0</v>
      </c>
      <c r="DR101" s="116">
        <f>SUMIFS('20'!$K$10:$K$44,'20'!$A$10:$A$44,LOSS!$G$5,'20'!$M$10:$M$44,LOSS!$B101)+SUMIFS('20'!$L$10:$L$44,'20'!$A$10:$A$44,LOSS!$G$5,'20'!$O$10:$O$44,LOSS!$B101)</f>
        <v>0</v>
      </c>
      <c r="DS101" s="115">
        <f>SUMIFS('20'!$N$10:$N$44,'20'!$A$10:$A$44,LOSS!$I$5,'20'!$M$10:$M$44,LOSS!$B101)+SUMIFS('20'!$P$10:$P$44,'20'!$A$10:$A$44,LOSS!$I$5,'20'!$O$10:$O$44,LOSS!$B101)</f>
        <v>0</v>
      </c>
      <c r="DT101" s="116">
        <f>SUMIFS('20'!$K$10:$K$44,'20'!$A$10:$A$44,LOSS!$I$5,'20'!$M$10:$M$44,LOSS!$B101)+SUMIFS('20'!$L$10:$L$44,'20'!$A$10:$A$44,LOSS!$I$5,'20'!$O$10:$O$44,LOSS!$B101)</f>
        <v>0</v>
      </c>
      <c r="DU101" s="115">
        <f>SUMIFS('21'!$N$10:$N$44,'21'!$A$10:$A$44,LOSS!$E$5,'21'!$M$10:$M$44,LOSS!$B101)+SUMIFS('21'!$P$10:$P$44,'21'!$A$10:$A$44,LOSS!$E$5,'21'!$O$10:$O$44,LOSS!$B101)</f>
        <v>0</v>
      </c>
      <c r="DV101" s="116">
        <f>SUMIFS('21'!$K$10:$K$44,'21'!$A$10:$A$44,LOSS!$E$5,'21'!$M$10:$M$44,LOSS!$B101)+SUMIFS('21'!$L$10:$L$44,'21'!$A$10:$A$44,LOSS!$E$5,'21'!$O$10:$O$44,LOSS!$B101)</f>
        <v>0</v>
      </c>
      <c r="DW101" s="115">
        <f>SUMIFS('21'!$N$10:$N$44,'21'!$A$10:$A$44,LOSS!$G$5,'21'!$M$10:$M$44,LOSS!$B101)+SUMIFS('21'!$P$10:$P$44,'21'!$A$10:$A$44,LOSS!$G$5,'21'!$O$10:$O$44,LOSS!$B101)</f>
        <v>0</v>
      </c>
      <c r="DX101" s="116">
        <f>SUMIFS('21'!$K$10:$K$44,'21'!$A$10:$A$44,LOSS!$G$5,'21'!$M$10:$M$44,LOSS!$B101)+SUMIFS('21'!$L$10:$L$44,'21'!$A$10:$A$44,LOSS!$G$5,'21'!$O$10:$O$44,LOSS!$B101)</f>
        <v>0</v>
      </c>
      <c r="DY101" s="115">
        <f>SUMIFS('21'!$N$10:$N$44,'21'!$A$10:$A$44,LOSS!$I$5,'21'!$M$10:$M$44,LOSS!$B101)+SUMIFS('21'!$P$10:$P$44,'21'!$A$10:$A$44,LOSS!$I$5,'21'!$O$10:$O$44,LOSS!$B101)</f>
        <v>0</v>
      </c>
      <c r="DZ101" s="116">
        <f>SUMIFS('21'!$K$10:$K$44,'21'!$A$10:$A$44,LOSS!$I$5,'21'!$M$10:$M$44,LOSS!$B101)+SUMIFS('21'!$L$10:$L$44,'21'!$A$10:$A$44,LOSS!$I$5,'21'!$O$10:$O$44,LOSS!$B101)</f>
        <v>0</v>
      </c>
      <c r="EA101" s="115">
        <f>SUMIFS('22'!$N$10:$N$44,'22'!$A$10:$A$44,LOSS!$E$5,'22'!$M$10:$M$44,LOSS!$B101)+SUMIFS('22'!$P$10:$P$44,'22'!$A$10:$A$44,LOSS!$E$5,'22'!$O$10:$O$44,LOSS!$B101)</f>
        <v>0</v>
      </c>
      <c r="EB101" s="116">
        <f>SUMIFS('22'!$K$10:$K$44,'22'!$A$10:$A$44,LOSS!$E$5,'22'!$M$10:$M$44,LOSS!$B101)+SUMIFS('22'!$L$10:$L$44,'22'!$A$10:$A$44,LOSS!$E$5,'22'!$O$10:$O$44,LOSS!$B101)</f>
        <v>0</v>
      </c>
      <c r="EC101" s="115">
        <f>SUMIFS('22'!$N$10:$N$44,'22'!$A$10:$A$44,LOSS!$G$5,'22'!$M$10:$M$44,LOSS!$B101)+SUMIFS('22'!$P$10:$P$44,'22'!$A$10:$A$44,LOSS!$G$5,'22'!$O$10:$O$44,LOSS!$B101)</f>
        <v>0</v>
      </c>
      <c r="ED101" s="116">
        <f>SUMIFS('22'!$K$10:$K$44,'22'!$A$10:$A$44,LOSS!$G$5,'22'!$M$10:$M$44,LOSS!$B101)+SUMIFS('22'!$L$10:$L$44,'22'!$A$10:$A$44,LOSS!$G$5,'22'!$O$10:$O$44,LOSS!$B101)</f>
        <v>0</v>
      </c>
      <c r="EE101" s="115">
        <f>SUMIFS('22'!$N$10:$N$44,'22'!$A$10:$A$44,LOSS!$I$5,'22'!$M$10:$M$44,LOSS!$B101)+SUMIFS('22'!$P$10:$P$44,'22'!$A$10:$A$44,LOSS!$I$5,'22'!$O$10:$O$44,LOSS!$B101)</f>
        <v>0</v>
      </c>
      <c r="EF101" s="116">
        <f>SUMIFS('22'!$K$10:$K$44,'22'!$A$10:$A$44,LOSS!$I$5,'22'!$M$10:$M$44,LOSS!$B101)+SUMIFS('22'!$L$10:$L$44,'22'!$A$10:$A$44,LOSS!$I$5,'22'!$O$10:$O$44,LOSS!$B101)</f>
        <v>0</v>
      </c>
      <c r="EG101" s="115">
        <f>SUMIFS('23'!$N$10:$N$44,'23'!$A$10:$A$44,LOSS!$E$5,'23'!$M$10:$M$44,LOSS!$B101)+SUMIFS('23'!$P$10:$P$44,'23'!$A$10:$A$44,LOSS!$E$5,'23'!$O$10:$O$44,LOSS!$B101)</f>
        <v>0</v>
      </c>
      <c r="EH101" s="116">
        <f>SUMIFS('23'!$K$10:$K$44,'23'!$A$10:$A$44,LOSS!$E$5,'23'!$M$10:$M$44,LOSS!$B101)+SUMIFS('23'!$L$10:$L$44,'23'!$A$10:$A$44,LOSS!$E$5,'23'!$O$10:$O$44,LOSS!$B101)</f>
        <v>0</v>
      </c>
      <c r="EI101" s="115">
        <f>SUMIFS('23'!$N$10:$N$44,'23'!$A$10:$A$44,LOSS!$G$5,'23'!$M$10:$M$44,LOSS!$B101)+SUMIFS('23'!$P$10:$P$44,'23'!$A$10:$A$44,LOSS!$G$5,'23'!$O$10:$O$44,LOSS!$B101)</f>
        <v>0</v>
      </c>
      <c r="EJ101" s="116">
        <f>SUMIFS('23'!$K$10:$K$44,'23'!$A$10:$A$44,LOSS!$G$5,'23'!$M$10:$M$44,LOSS!$B101)+SUMIFS('23'!$L$10:$L$44,'23'!$A$10:$A$44,LOSS!$G$5,'23'!$O$10:$O$44,LOSS!$B101)</f>
        <v>0</v>
      </c>
      <c r="EK101" s="115">
        <f>SUMIFS('23'!$N$10:$N$44,'23'!$A$10:$A$44,LOSS!$I$5,'23'!$M$10:$M$44,LOSS!$B101)+SUMIFS('23'!$P$10:$P$44,'23'!$A$10:$A$44,LOSS!$I$5,'23'!$O$10:$O$44,LOSS!$B101)</f>
        <v>0</v>
      </c>
      <c r="EL101" s="116">
        <f>SUMIFS('23'!$K$10:$K$44,'23'!$A$10:$A$44,LOSS!$I$5,'23'!$M$10:$M$44,LOSS!$B101)+SUMIFS('23'!$L$10:$L$44,'23'!$A$10:$A$44,LOSS!$I$5,'23'!$O$10:$O$44,LOSS!$B101)</f>
        <v>0</v>
      </c>
      <c r="EM101" s="115">
        <f>SUMIFS('24'!$N$10:$N$44,'24'!$A$10:$A$44,LOSS!$E$5,'24'!$M$10:$M$44,LOSS!$B101)+SUMIFS('24'!$P$10:$P$44,'24'!$A$10:$A$44,LOSS!$E$5,'24'!$O$10:$O$44,LOSS!$B101)</f>
        <v>0</v>
      </c>
      <c r="EN101" s="116">
        <f>SUMIFS('24'!$K$10:$K$44,'24'!$A$10:$A$44,LOSS!$E$5,'24'!$M$10:$M$44,LOSS!$B101)+SUMIFS('24'!$L$10:$L$44,'24'!$A$10:$A$44,LOSS!$E$5,'24'!$O$10:$O$44,LOSS!$B101)</f>
        <v>0</v>
      </c>
      <c r="EO101" s="115">
        <f>SUMIFS('24'!$N$10:$N$44,'24'!$A$10:$A$44,LOSS!$G$5,'24'!$M$10:$M$44,LOSS!$B101)+SUMIFS('24'!$P$10:$P$44,'24'!$A$10:$A$44,LOSS!$G$5,'24'!$O$10:$O$44,LOSS!$B101)</f>
        <v>0</v>
      </c>
      <c r="EP101" s="116">
        <f>SUMIFS('24'!$K$10:$K$44,'24'!$A$10:$A$44,LOSS!$G$5,'24'!$M$10:$M$44,LOSS!$B101)+SUMIFS('24'!$L$10:$L$44,'24'!$A$10:$A$44,LOSS!$G$5,'24'!$O$10:$O$44,LOSS!$B101)</f>
        <v>0</v>
      </c>
      <c r="EQ101" s="115">
        <f>SUMIFS('24'!$N$10:$N$44,'24'!$A$10:$A$44,LOSS!$I$5,'24'!$M$10:$M$44,LOSS!$B101)+SUMIFS('24'!$P$10:$P$44,'24'!$A$10:$A$44,LOSS!$I$5,'24'!$O$10:$O$44,LOSS!$B101)</f>
        <v>0</v>
      </c>
      <c r="ER101" s="116">
        <f>SUMIFS('24'!$K$10:$K$44,'24'!$A$10:$A$44,LOSS!$I$5,'24'!$M$10:$M$44,LOSS!$B101)+SUMIFS('24'!$L$10:$L$44,'24'!$A$10:$A$44,LOSS!$I$5,'24'!$O$10:$O$44,LOSS!$B101)</f>
        <v>0</v>
      </c>
      <c r="ES101" s="115">
        <f>SUMIFS('25'!$N$10:$N$44,'25'!$A$10:$A$44,LOSS!$E$5,'25'!$M$10:$M$44,LOSS!$B101)+SUMIFS('25'!$P$10:$P$44,'25'!$A$10:$A$44,LOSS!$E$5,'25'!$O$10:$O$44,LOSS!$B101)</f>
        <v>0</v>
      </c>
      <c r="ET101" s="116">
        <f>SUMIFS('25'!$K$10:$K$44,'25'!$A$10:$A$44,LOSS!$E$5,'25'!$M$10:$M$44,LOSS!$B101)+SUMIFS('25'!$L$10:$L$44,'25'!$A$10:$A$44,LOSS!$E$5,'25'!$O$10:$O$44,LOSS!$B101)</f>
        <v>0</v>
      </c>
      <c r="EU101" s="115">
        <f>SUMIFS('25'!$N$10:$N$44,'25'!$A$10:$A$44,LOSS!$G$5,'25'!$M$10:$M$44,LOSS!$B101)+SUMIFS('25'!$P$10:$P$44,'25'!$A$10:$A$44,LOSS!$G$5,'25'!$O$10:$O$44,LOSS!$B101)</f>
        <v>0</v>
      </c>
      <c r="EV101" s="116">
        <f>SUMIFS('25'!$K$10:$K$44,'25'!$A$10:$A$44,LOSS!$G$5,'25'!$M$10:$M$44,LOSS!$B101)+SUMIFS('25'!$L$10:$L$44,'25'!$A$10:$A$44,LOSS!$G$5,'25'!$O$10:$O$44,LOSS!$B101)</f>
        <v>0</v>
      </c>
      <c r="EW101" s="115">
        <f>SUMIFS('25'!$N$10:$N$44,'25'!$A$10:$A$44,LOSS!$I$5,'25'!$M$10:$M$44,LOSS!$B101)+SUMIFS('25'!$P$10:$P$44,'25'!$A$10:$A$44,LOSS!$I$5,'25'!$O$10:$O$44,LOSS!$B101)</f>
        <v>0</v>
      </c>
      <c r="EX101" s="116">
        <f>SUMIFS('25'!$K$10:$K$44,'25'!$A$10:$A$44,LOSS!$I$5,'25'!$M$10:$M$44,LOSS!$B101)+SUMIFS('25'!$L$10:$L$44,'25'!$A$10:$A$44,LOSS!$I$5,'25'!$O$10:$O$44,LOSS!$B101)</f>
        <v>0</v>
      </c>
      <c r="EY101" s="115">
        <f>SUMIFS('26'!$N$10:$N$44,'26'!$A$10:$A$44,LOSS!$E$5,'26'!$M$10:$M$44,LOSS!$B101)+SUMIFS('26'!$P$10:$P$44,'26'!$A$10:$A$44,LOSS!$E$5,'26'!$O$10:$O$44,LOSS!$B101)</f>
        <v>0</v>
      </c>
      <c r="EZ101" s="116">
        <f>SUMIFS('26'!$K$10:$K$44,'26'!$A$10:$A$44,LOSS!$E$5,'26'!$M$10:$M$44,LOSS!$B101)+SUMIFS('26'!$L$10:$L$44,'26'!$A$10:$A$44,LOSS!$E$5,'26'!$O$10:$O$44,LOSS!$B101)</f>
        <v>0</v>
      </c>
      <c r="FA101" s="115">
        <f>SUMIFS('26'!$N$10:$N$44,'26'!$A$10:$A$44,LOSS!$G$5,'26'!$M$10:$M$44,LOSS!$B101)+SUMIFS('26'!$P$10:$P$44,'26'!$A$10:$A$44,LOSS!$G$5,'26'!$O$10:$O$44,LOSS!$B101)</f>
        <v>0</v>
      </c>
      <c r="FB101" s="116">
        <f>SUMIFS('26'!$K$10:$K$44,'26'!$A$10:$A$44,LOSS!$G$5,'26'!$M$10:$M$44,LOSS!$B101)+SUMIFS('26'!$L$10:$L$44,'26'!$A$10:$A$44,LOSS!$G$5,'26'!$O$10:$O$44,LOSS!$B101)</f>
        <v>0</v>
      </c>
      <c r="FC101" s="115">
        <f>SUMIFS('26'!$N$10:$N$44,'26'!$A$10:$A$44,LOSS!$I$5,'26'!$M$10:$M$44,LOSS!$B101)+SUMIFS('26'!$P$10:$P$44,'26'!$A$10:$A$44,LOSS!$I$5,'26'!$O$10:$O$44,LOSS!$B101)</f>
        <v>0</v>
      </c>
      <c r="FD101" s="116">
        <f>SUMIFS('26'!$K$10:$K$44,'26'!$A$10:$A$44,LOSS!$I$5,'26'!$M$10:$M$44,LOSS!$B101)+SUMIFS('26'!$L$10:$L$44,'26'!$A$10:$A$44,LOSS!$I$5,'26'!$O$10:$O$44,LOSS!$B101)</f>
        <v>0</v>
      </c>
      <c r="FE101" s="115">
        <f>SUMIFS('27'!$N$10:$N$44,'27'!$A$10:$A$44,LOSS!$E$5,'27'!$M$10:$M$44,LOSS!$B101)+SUMIFS('27'!$P$10:$P$44,'27'!$A$10:$A$44,LOSS!$E$5,'27'!$O$10:$O$44,LOSS!$B101)</f>
        <v>0</v>
      </c>
      <c r="FF101" s="116">
        <f>SUMIFS('27'!$K$10:$K$44,'27'!$A$10:$A$44,LOSS!$E$5,'27'!$M$10:$M$44,LOSS!$B101)+SUMIFS('27'!$L$10:$L$44,'27'!$A$10:$A$44,LOSS!$E$5,'27'!$O$10:$O$44,LOSS!$B101)</f>
        <v>0</v>
      </c>
      <c r="FG101" s="115">
        <f>SUMIFS('27'!$N$10:$N$44,'27'!$A$10:$A$44,LOSS!$G$5,'27'!$M$10:$M$44,LOSS!$B101)+SUMIFS('27'!$P$10:$P$44,'27'!$A$10:$A$44,LOSS!$G$5,'27'!$O$10:$O$44,LOSS!$B101)</f>
        <v>0</v>
      </c>
      <c r="FH101" s="116">
        <f>SUMIFS('27'!$K$10:$K$44,'27'!$A$10:$A$44,LOSS!$G$5,'27'!$M$10:$M$44,LOSS!$B101)+SUMIFS('27'!$L$10:$L$44,'27'!$A$10:$A$44,LOSS!$G$5,'27'!$O$10:$O$44,LOSS!$B101)</f>
        <v>0</v>
      </c>
      <c r="FI101" s="115">
        <f>SUMIFS('27'!$N$10:$N$44,'27'!$A$10:$A$44,LOSS!$I$5,'27'!$M$10:$M$44,LOSS!$B101)+SUMIFS('27'!$P$10:$P$44,'27'!$A$10:$A$44,LOSS!$I$5,'27'!$O$10:$O$44,LOSS!$B101)</f>
        <v>0</v>
      </c>
      <c r="FJ101" s="116">
        <f>SUMIFS('27'!$K$10:$K$44,'27'!$A$10:$A$44,LOSS!$I$5,'27'!$M$10:$M$44,LOSS!$B101)+SUMIFS('27'!$L$10:$L$44,'27'!$A$10:$A$44,LOSS!$I$5,'27'!$O$10:$O$44,LOSS!$B101)</f>
        <v>0</v>
      </c>
      <c r="FK101" s="115">
        <f>SUMIFS('28'!$N$10:$N$44,'28'!$A$10:$A$44,LOSS!$E$5,'28'!$M$10:$M$44,LOSS!$B101)+SUMIFS('28'!$P$10:$P$44,'28'!$A$10:$A$44,LOSS!$E$5,'28'!$O$10:$O$44,LOSS!$B101)</f>
        <v>0</v>
      </c>
      <c r="FL101" s="116">
        <f>SUMIFS('28'!$K$10:$K$44,'28'!$A$10:$A$44,LOSS!$E$5,'28'!$M$10:$M$44,LOSS!$B101)+SUMIFS('28'!$L$10:$L$44,'28'!$A$10:$A$44,LOSS!$E$5,'28'!$O$10:$O$44,LOSS!$B101)</f>
        <v>0</v>
      </c>
      <c r="FM101" s="115">
        <f>SUMIFS('28'!$N$10:$N$44,'28'!$A$10:$A$44,LOSS!$G$5,'28'!$M$10:$M$44,LOSS!$B101)+SUMIFS('28'!$P$10:$P$44,'28'!$A$10:$A$44,LOSS!$G$5,'28'!$O$10:$O$44,LOSS!$B101)</f>
        <v>0</v>
      </c>
      <c r="FN101" s="116">
        <f>SUMIFS('28'!$K$10:$K$44,'28'!$A$10:$A$44,LOSS!$G$5,'28'!$M$10:$M$44,LOSS!$B101)+SUMIFS('28'!$L$10:$L$44,'28'!$A$10:$A$44,LOSS!$G$5,'28'!$O$10:$O$44,LOSS!$B101)</f>
        <v>0</v>
      </c>
      <c r="FO101" s="115">
        <f>SUMIFS('28'!$N$10:$N$44,'28'!$A$10:$A$44,LOSS!$I$5,'28'!$M$10:$M$44,LOSS!$B101)+SUMIFS('28'!$P$10:$P$44,'28'!$A$10:$A$44,LOSS!$I$5,'28'!$O$10:$O$44,LOSS!$B101)</f>
        <v>0</v>
      </c>
      <c r="FP101" s="116">
        <f>SUMIFS('28'!$K$10:$K$44,'28'!$A$10:$A$44,LOSS!$I$5,'28'!$M$10:$M$44,LOSS!$B101)+SUMIFS('28'!$L$10:$L$44,'28'!$A$10:$A$44,LOSS!$I$5,'28'!$O$10:$O$44,LOSS!$B101)</f>
        <v>0</v>
      </c>
      <c r="FQ101" s="115">
        <f>SUMIFS('29'!$N$10:$N$44,'29'!$A$10:$A$44,LOSS!$E$5,'29'!$M$10:$M$44,LOSS!$B101)+SUMIFS('29'!$P$10:$P$44,'29'!$A$10:$A$44,LOSS!$E$5,'29'!$O$10:$O$44,LOSS!$B101)</f>
        <v>0</v>
      </c>
      <c r="FR101" s="116">
        <f>SUMIFS('29'!$K$10:$K$44,'29'!$A$10:$A$44,LOSS!$E$5,'29'!$M$10:$M$44,LOSS!$B101)+SUMIFS('29'!$L$10:$L$44,'29'!$A$10:$A$44,LOSS!$E$5,'29'!$O$10:$O$44,LOSS!$B101)</f>
        <v>0</v>
      </c>
      <c r="FS101" s="115">
        <f>SUMIFS('29'!$N$10:$N$44,'29'!$A$10:$A$44,LOSS!$G$5,'29'!$M$10:$M$44,LOSS!$B101)+SUMIFS('29'!$P$10:$P$44,'29'!$A$10:$A$44,LOSS!$G$5,'29'!$O$10:$O$44,LOSS!$B101)</f>
        <v>0</v>
      </c>
      <c r="FT101" s="116">
        <f>SUMIFS('29'!$K$10:$K$44,'29'!$A$10:$A$44,LOSS!$G$5,'29'!$M$10:$M$44,LOSS!$B101)+SUMIFS('29'!$L$10:$L$44,'29'!$A$10:$A$44,LOSS!$G$5,'29'!$O$10:$O$44,LOSS!$B101)</f>
        <v>0</v>
      </c>
      <c r="FU101" s="115">
        <f>SUMIFS('29'!$N$10:$N$44,'29'!$A$10:$A$44,LOSS!$I$5,'29'!$M$10:$M$44,LOSS!$B101)+SUMIFS('29'!$P$10:$P$44,'29'!$A$10:$A$44,LOSS!$I$5,'29'!$O$10:$O$44,LOSS!$B101)</f>
        <v>0</v>
      </c>
      <c r="FV101" s="116">
        <f>SUMIFS('29'!$K$10:$K$44,'29'!$A$10:$A$44,LOSS!$I$5,'29'!$M$10:$M$44,LOSS!$B101)+SUMIFS('29'!$L$10:$L$44,'29'!$A$10:$A$44,LOSS!$I$5,'29'!$O$10:$O$44,LOSS!$B101)</f>
        <v>0</v>
      </c>
      <c r="FW101" s="115">
        <f>SUMIFS('30'!$N$10:$N$44,'30'!$A$10:$A$44,LOSS!$E$5,'30'!$M$10:$M$44,LOSS!$B101)+SUMIFS('30'!$P$10:$P$44,'30'!$A$10:$A$44,LOSS!$E$5,'30'!$O$10:$O$44,LOSS!$B101)</f>
        <v>0</v>
      </c>
      <c r="FX101" s="116">
        <f>SUMIFS('30'!$K$10:$K$44,'30'!$A$10:$A$44,LOSS!$E$5,'30'!$M$10:$M$44,LOSS!$B101)+SUMIFS('30'!$L$10:$L$44,'30'!$A$10:$A$44,LOSS!$E$5,'30'!$O$10:$O$44,LOSS!$B101)</f>
        <v>0</v>
      </c>
      <c r="FY101" s="115">
        <f>SUMIFS('30'!$N$10:$N$44,'30'!$A$10:$A$44,LOSS!$G$5,'30'!$M$10:$M$44,LOSS!$B101)+SUMIFS('30'!$P$10:$P$44,'30'!$A$10:$A$44,LOSS!$G$5,'30'!$O$10:$O$44,LOSS!$B101)</f>
        <v>0</v>
      </c>
      <c r="FZ101" s="116">
        <f>SUMIFS('30'!$K$10:$K$44,'30'!$A$10:$A$44,LOSS!$G$5,'30'!$M$10:$M$44,LOSS!$B101)+SUMIFS('30'!$L$10:$L$44,'30'!$A$10:$A$44,LOSS!$G$5,'30'!$O$10:$O$44,LOSS!$B101)</f>
        <v>0</v>
      </c>
      <c r="GA101" s="115">
        <f>SUMIFS('30'!$N$10:$N$44,'30'!$A$10:$A$44,LOSS!$I$5,'30'!$M$10:$M$44,LOSS!$B101)+SUMIFS('30'!$P$10:$P$44,'30'!$A$10:$A$44,LOSS!$I$5,'30'!$O$10:$O$44,LOSS!$B101)</f>
        <v>0</v>
      </c>
      <c r="GB101" s="116">
        <f>SUMIFS('30'!$K$10:$K$44,'30'!$A$10:$A$44,LOSS!$I$5,'30'!$M$10:$M$44,LOSS!$B101)+SUMIFS('30'!$L$10:$L$44,'30'!$A$10:$A$44,LOSS!$I$5,'30'!$O$10:$O$44,LOSS!$B101)</f>
        <v>0</v>
      </c>
      <c r="GC101" s="115">
        <f>SUMIFS('31'!$N$13:$N$44,'31'!$A$13:$A$44,LOSS!$E$5,'31'!$M$13:$M$44,LOSS!$B101)+SUMIFS('31'!$P$13:$P$44,'31'!$A$13:$A$44,LOSS!$E$5,'31'!$O$13:$O$44,LOSS!$B101)</f>
        <v>0</v>
      </c>
      <c r="GD101" s="116">
        <f>SUMIFS('31'!$K$13:$K$44,'31'!$A$13:$A$44,LOSS!$E$5,'31'!$M$13:$M$44,LOSS!$B101)+SUMIFS('31'!$L$13:$L$44,'31'!$A$13:$A$44,LOSS!$E$5,'31'!$O$13:$O$44,LOSS!$B101)</f>
        <v>0</v>
      </c>
      <c r="GE101" s="115">
        <f>SUMIFS('31'!$N$13:$N$44,'31'!$A$13:$A$44,LOSS!$G$5,'31'!$M$13:$M$44,LOSS!$B101)+SUMIFS('31'!$P$13:$P$44,'31'!$A$13:$A$44,LOSS!$G$5,'31'!$O$13:$O$44,LOSS!$B101)</f>
        <v>0</v>
      </c>
      <c r="GF101" s="116">
        <f>SUMIFS('31'!$K$13:$K$44,'31'!$A$13:$A$44,LOSS!$G$5,'31'!$M$13:$M$44,LOSS!$B101)+SUMIFS('31'!$L$13:$L$44,'31'!$A$13:$A$44,LOSS!$G$5,'31'!$O$13:$O$44,LOSS!$B101)</f>
        <v>0</v>
      </c>
      <c r="GG101" s="115">
        <f>SUMIFS('31'!$N$13:$N$44,'31'!$A$13:$A$44,LOSS!$I$5,'31'!$M$13:$M$44,LOSS!$B101)+SUMIFS('31'!$P$13:$P$44,'31'!$A$13:$A$44,LOSS!$I$5,'31'!$O$13:$O$44,LOSS!$B101)</f>
        <v>0</v>
      </c>
      <c r="GH101" s="116">
        <f>SUMIFS('31'!$K$13:$K$44,'31'!$A$13:$A$44,LOSS!$I$5,'31'!$M$13:$M$44,LOSS!$B101)+SUMIFS('31'!$L$13:$L$44,'31'!$A$13:$A$44,LOSS!$I$5,'31'!$O$13:$O$44,LOSS!$B101)</f>
        <v>0</v>
      </c>
      <c r="GI101" s="108">
        <f t="shared" si="8"/>
        <v>0</v>
      </c>
      <c r="GJ101" s="117">
        <f t="shared" si="7"/>
        <v>0</v>
      </c>
      <c r="GK101" s="118">
        <f t="shared" si="9"/>
        <v>0</v>
      </c>
    </row>
    <row r="102" ht="18.75" customHeight="1" spans="1:193">
      <c r="A102" s="125"/>
      <c r="B102" s="112"/>
      <c r="C102" s="137"/>
      <c r="D102" s="114"/>
      <c r="E102" s="115">
        <f>SUMIFS('1'!$N$10:$N$44,'1'!$A$10:$A$44,LOSS!$E$5,'1'!$M$10:$M$44,LOSS!$B102)+SUMIFS('1'!$P$10:$P$44,'1'!$A$10:$A$44,LOSS!$E$5,'1'!$O$10:$O$44,LOSS!$B102)</f>
        <v>0</v>
      </c>
      <c r="F102" s="116">
        <f>SUMIFS('1'!$K$10:$K$44,'1'!$A$10:$A$44,LOSS!$E$5,'1'!$M$10:$M$44,LOSS!$B102)+SUMIFS('1'!$L$10:$L$44,'1'!$A$10:$A$44,LOSS!$E$5,'1'!$O$10:$O$44,LOSS!$B102)</f>
        <v>0</v>
      </c>
      <c r="G102" s="115">
        <f>SUMIFS('1'!$N$10:$N$44,'1'!$A$10:$A$44,LOSS!$G$5,'1'!$M$10:$M$44,LOSS!$B102)+SUMIFS('1'!$P$10:$P$44,'1'!$A$10:$A$44,LOSS!$G$5,'1'!$O$10:$O$44,LOSS!$B102)</f>
        <v>0</v>
      </c>
      <c r="H102" s="116">
        <f>SUMIFS('1'!$K$10:$K$44,'1'!$A$10:$A$44,LOSS!$G$5,'1'!$M$10:$M$44,LOSS!$B102)+SUMIFS('1'!$L$10:$L$44,'1'!$A$10:$A$44,LOSS!$G$5,'1'!$O$10:$O$44,LOSS!$B102)</f>
        <v>0</v>
      </c>
      <c r="I102" s="115">
        <f>SUMIFS('1'!$N$10:$N$44,'1'!$A$10:$A$44,LOSS!$I$5,'1'!$M$10:$M$44,LOSS!$B102)+SUMIFS('1'!$P$10:$P$44,'1'!$A$10:$A$44,LOSS!$I$5,'1'!$O$10:$O$44,LOSS!$B102)</f>
        <v>0</v>
      </c>
      <c r="J102" s="116">
        <f>SUMIFS('1'!$K$10:$K$44,'1'!$A$10:$A$44,LOSS!$I$5,'1'!$M$10:$M$44,LOSS!$B102)+SUMIFS('1'!$L$10:$L$44,'1'!$A$10:$A$44,LOSS!$I$5,'1'!$O$10:$O$44,LOSS!$B102)</f>
        <v>0</v>
      </c>
      <c r="K102" s="115">
        <f>SUMIFS('2'!$N$10:$N$52,'2'!$A$10:$A$52,LOSS!$E$5,'2'!$M$10:$M$52,LOSS!$B102)+SUMIFS('2'!$P$10:$P$52,'2'!$A$10:$A$52,LOSS!$E$5,'2'!$O$10:$O$52,LOSS!$B102)</f>
        <v>0</v>
      </c>
      <c r="L102" s="116">
        <f>SUMIFS('2'!$K$10:$K$52,'2'!$A$10:$A$52,LOSS!$E$5,'2'!$M$10:$M$52,LOSS!$B102)+SUMIFS('2'!$L$10:$L$52,'2'!$A$10:$A$52,LOSS!$E$5,'2'!$O$10:$O$52,LOSS!$B102)</f>
        <v>0</v>
      </c>
      <c r="M102" s="115">
        <f>SUMIFS('2'!$N$10:$N$52,'2'!$A$10:$A$52,LOSS!$G$5,'2'!$M$10:$M$52,LOSS!$B102)+SUMIFS('2'!$P$10:$P$52,'2'!$A$10:$A$52,LOSS!$G$5,'2'!$O$10:$O$52,LOSS!$B102)</f>
        <v>0</v>
      </c>
      <c r="N102" s="116">
        <f>SUMIFS('2'!$K$10:$K$52,'2'!$A$10:$A$52,LOSS!$G$5,'2'!$M$10:$M$52,LOSS!$B102)+SUMIFS('2'!$L$10:$L$52,'2'!$A$10:$A$52,LOSS!$G$5,'2'!$O$10:$O$52,LOSS!$B102)</f>
        <v>0</v>
      </c>
      <c r="O102" s="115">
        <f>SUMIFS('2'!$N$10:$N$52,'2'!$A$10:$A$52,LOSS!$I$5,'2'!$M$10:$M$52,LOSS!$B102)+SUMIFS('2'!$P$10:$P$52,'2'!$A$10:$A$52,LOSS!$I$5,'2'!$O$10:$O$52,LOSS!$B102)</f>
        <v>0</v>
      </c>
      <c r="P102" s="116">
        <f>SUMIFS('2'!$K$10:$K$52,'2'!$A$10:$A$52,LOSS!$I$5,'2'!$M$10:$M$52,LOSS!$B102)+SUMIFS('2'!$L$10:$L$52,'2'!$A$10:$A$52,LOSS!$I$5,'2'!$O$10:$O$52,LOSS!$B102)</f>
        <v>0</v>
      </c>
      <c r="Q102" s="115">
        <f>SUMIFS('3'!$N$10:$N$44,'3'!$A$10:$A$44,LOSS!$E$5,'3'!$M$10:$M$44,LOSS!$B102)+SUMIFS('3'!$P$10:$P$44,'3'!$A$10:$A$44,LOSS!$E$5,'3'!$O$10:$O$44,LOSS!$B102)</f>
        <v>0</v>
      </c>
      <c r="R102" s="116">
        <f>SUMIFS('3'!$K$10:$K$44,'3'!$A$10:$A$44,LOSS!$E$5,'3'!$M$10:$M$44,LOSS!$B102)+SUMIFS('3'!$L$10:$L$44,'3'!$A$10:$A$44,LOSS!$E$5,'3'!$O$10:$O$44,LOSS!$B102)</f>
        <v>0</v>
      </c>
      <c r="S102" s="115">
        <f>SUMIFS('3'!$N$10:$N$44,'3'!$A$10:$A$44,LOSS!$G$5,'3'!$M$10:$M$44,LOSS!$B102)+SUMIFS('3'!$P$10:$P$44,'3'!$A$10:$A$44,LOSS!$G$5,'3'!$O$10:$O$44,LOSS!$B102)</f>
        <v>0</v>
      </c>
      <c r="T102" s="116">
        <f>SUMIFS('3'!$K$10:$K$44,'3'!$A$10:$A$44,LOSS!$G$5,'3'!$M$10:$M$44,LOSS!$B102)+SUMIFS('3'!$L$10:$L$44,'3'!$A$10:$A$44,LOSS!$G$5,'3'!$O$10:$O$44,LOSS!$B102)</f>
        <v>0</v>
      </c>
      <c r="U102" s="115">
        <f>SUMIFS('3'!$N$10:$N$44,'3'!$A$10:$A$44,LOSS!$I$5,'3'!$M$10:$M$44,LOSS!$B102)+SUMIFS('3'!$P$10:$P$44,'3'!$A$10:$A$44,LOSS!$I$5,'3'!$O$10:$O$44,LOSS!$B102)</f>
        <v>0</v>
      </c>
      <c r="V102" s="116">
        <f>SUMIFS('3'!$K$10:$K$44,'3'!$A$10:$A$44,LOSS!$I$5,'3'!$M$10:$M$44,LOSS!$B102)+SUMIFS('3'!$L$10:$L$44,'3'!$A$10:$A$44,LOSS!$I$5,'3'!$O$10:$O$44,LOSS!$B102)</f>
        <v>0</v>
      </c>
      <c r="W102" s="115">
        <f>SUMIFS('4'!$N$10:$N$44,'4'!$A$10:$A$44,LOSS!$E$5,'4'!$M$10:$M$44,LOSS!$B102)+SUMIFS('4'!$P$10:$P$44,'4'!$A$10:$A$44,LOSS!$E$5,'4'!$O$10:$O$44,LOSS!$B102)</f>
        <v>0</v>
      </c>
      <c r="X102" s="116">
        <f>SUMIFS('4'!$K$10:$K$44,'4'!$A$10:$A$44,LOSS!$E$5,'4'!$M$10:$M$44,LOSS!$B102)+SUMIFS('4'!$L$10:$L$44,'4'!$A$10:$A$44,LOSS!$E$5,'4'!$O$10:$O$44,LOSS!$B102)</f>
        <v>0</v>
      </c>
      <c r="Y102" s="115">
        <f>SUMIFS('4'!$N$10:$N$44,'4'!$A$10:$A$44,LOSS!$G$5,'4'!$M$10:$M$44,LOSS!$B102)+SUMIFS('4'!$P$10:$P$44,'4'!$A$10:$A$44,LOSS!$G$5,'4'!$O$10:$O$44,LOSS!$B102)</f>
        <v>0</v>
      </c>
      <c r="Z102" s="116">
        <f>SUMIFS('4'!$K$10:$K$44,'4'!$A$10:$A$44,LOSS!$G$5,'4'!$M$10:$M$44,LOSS!$B102)+SUMIFS('4'!$L$10:$L$44,'4'!$A$10:$A$44,LOSS!$G$5,'4'!$O$10:$O$44,LOSS!$B102)</f>
        <v>0</v>
      </c>
      <c r="AA102" s="115">
        <f>SUMIFS('4'!$N$10:$N$44,'4'!$A$10:$A$44,LOSS!$I$5,'4'!$M$10:$M$44,LOSS!$B102)+SUMIFS('4'!$P$10:$P$44,'4'!$A$10:$A$44,LOSS!$I$5,'4'!$O$10:$O$44,LOSS!$B102)</f>
        <v>0</v>
      </c>
      <c r="AB102" s="116">
        <f>SUMIFS('4'!$K$10:$K$44,'4'!$A$10:$A$44,LOSS!$I$5,'4'!$M$10:$M$44,LOSS!$B102)+SUMIFS('4'!$L$10:$L$44,'4'!$A$10:$A$44,LOSS!$I$5,'4'!$O$10:$O$44,LOSS!$B102)</f>
        <v>0</v>
      </c>
      <c r="AC102" s="115">
        <f>SUMIFS('5'!$N$10:$N$52,'5'!$A$10:$A$52,LOSS!$E$5,'5'!$M$10:$M$52,LOSS!$B102)+SUMIFS('5'!$P$10:$P$52,'5'!$A$10:$A$52,LOSS!$E$5,'5'!$O$10:$O$52,LOSS!$B102)</f>
        <v>0</v>
      </c>
      <c r="AD102" s="116">
        <f>SUMIFS('5'!$K$10:$K$52,'5'!$A$10:$A$52,LOSS!$E$5,'5'!$M$10:$M$52,LOSS!$B102)+SUMIFS('5'!$L$10:$L$52,'5'!$A$10:$A$52,LOSS!$E$5,'5'!$O$10:$O$52,LOSS!$B102)</f>
        <v>0</v>
      </c>
      <c r="AE102" s="115">
        <f>SUMIFS('5'!$N$10:$N$52,'5'!$A$10:$A$52,LOSS!$G$5,'5'!$M$10:$M$52,LOSS!$B102)+SUMIFS('5'!$P$10:$P$52,'5'!$A$10:$A$52,LOSS!$G$5,'5'!$O$10:$O$52,LOSS!$B102)</f>
        <v>0</v>
      </c>
      <c r="AF102" s="116">
        <f>SUMIFS('5'!$K$10:$K$52,'5'!$A$10:$A$52,LOSS!$G$5,'5'!$M$10:$M$52,LOSS!$B102)+SUMIFS('5'!$L$10:$L$52,'5'!$A$10:$A$52,LOSS!$G$5,'5'!$O$10:$O$52,LOSS!$B102)</f>
        <v>0</v>
      </c>
      <c r="AG102" s="115">
        <f>SUMIFS('5'!$N$10:$N$52,'5'!$A$10:$A$52,LOSS!$I$5,'5'!$M$10:$M$52,LOSS!$B102)+SUMIFS('5'!$P$10:$P$52,'5'!$A$10:$A$52,LOSS!$I$5,'5'!$O$10:$O$52,LOSS!$B102)</f>
        <v>0</v>
      </c>
      <c r="AH102" s="116">
        <f>SUMIFS('5'!$K$10:$K$52,'5'!$A$10:$A$52,LOSS!$I$5,'5'!$M$10:$M$52,LOSS!$B102)+SUMIFS('5'!$L$10:$L$52,'5'!$A$10:$A$52,LOSS!$I$5,'5'!$O$10:$O$52,LOSS!$B102)</f>
        <v>0</v>
      </c>
      <c r="AI102" s="115">
        <f>SUMIFS('6'!$N$10:$N$43,'6'!$A$10:$A$43,LOSS!$E$5,'6'!$M$10:$M$43,LOSS!$B102)+SUMIFS('6'!$P$10:$P$43,'6'!$A$10:$A$43,LOSS!$E$5,'6'!$O$10:$O$43,LOSS!$B102)</f>
        <v>0</v>
      </c>
      <c r="AJ102" s="116">
        <f>SUMIFS('6'!$K$10:$K$43,'6'!$A$10:$A$43,LOSS!$E$5,'6'!$M$10:$M$43,LOSS!$B102)+SUMIFS('6'!$L$10:$L$43,'6'!$A$10:$A$43,LOSS!$E$5,'6'!$O$10:$O$43,LOSS!$B102)</f>
        <v>0</v>
      </c>
      <c r="AK102" s="115">
        <f>SUMIFS('6'!$N$10:$N$43,'6'!$A$10:$A$43,LOSS!$G$5,'6'!$M$10:$M$43,LOSS!$B102)+SUMIFS('6'!$P$10:$P$43,'6'!$A$10:$A$43,LOSS!$G$5,'6'!$O$10:$O$43,LOSS!$B102)</f>
        <v>0</v>
      </c>
      <c r="AL102" s="116">
        <f>SUMIFS('6'!$K$10:$K$43,'6'!$A$10:$A$43,LOSS!$G$5,'6'!$M$10:$M$43,LOSS!$B102)+SUMIFS('6'!$L$10:$L$43,'6'!$A$10:$A$43,LOSS!$G$5,'6'!$O$10:$O$43,LOSS!$B102)</f>
        <v>0</v>
      </c>
      <c r="AM102" s="115">
        <f>SUMIFS('6'!$N$10:$N$43,'6'!$A$10:$A$43,LOSS!$I$5,'6'!$M$10:$M$43,LOSS!$B102)+SUMIFS('6'!$P$10:$P$43,'6'!$A$10:$A$43,LOSS!$I$5,'6'!$O$10:$O$43,LOSS!$B102)</f>
        <v>0</v>
      </c>
      <c r="AN102" s="116">
        <f>SUMIFS('6'!$K$10:$K$43,'6'!$A$10:$A$43,LOSS!$I$5,'6'!$M$10:$M$43,LOSS!$B102)+SUMIFS('6'!$L$10:$L$43,'6'!$A$10:$A$43,LOSS!$I$5,'6'!$O$10:$O$43,LOSS!$B102)</f>
        <v>0</v>
      </c>
      <c r="AO102" s="115">
        <f>SUMIFS('7'!$N$10:$N$44,'7'!$A$10:$A$44,LOSS!$E$5,'7'!$M$10:$M$44,LOSS!$B102)+SUMIFS('7'!$P$10:$P$44,'7'!$A$10:$A$44,LOSS!$E$5,'7'!$O$10:$O$44,LOSS!$B102)</f>
        <v>0</v>
      </c>
      <c r="AP102" s="116">
        <f>SUMIFS('7'!$K$10:$K$44,'7'!$A$10:$A$44,LOSS!$E$5,'7'!$M$10:$M$44,LOSS!$B102)+SUMIFS('7'!$L$10:$L$44,'7'!$A$10:$A$44,LOSS!$E$5,'7'!$O$10:$O$44,LOSS!$B102)</f>
        <v>0</v>
      </c>
      <c r="AQ102" s="115">
        <f>SUMIFS('7'!$N$10:$N$44,'7'!$A$10:$A$44,LOSS!$G$5,'7'!$M$10:$M$44,LOSS!$B102)+SUMIFS('7'!$P$10:$P$44,'7'!$A$10:$A$44,LOSS!$G$5,'7'!$O$10:$O$44,LOSS!$B102)</f>
        <v>0</v>
      </c>
      <c r="AR102" s="116">
        <f>SUMIFS('7'!$K$10:$K$44,'7'!$A$10:$A$44,LOSS!$G$5,'7'!$M$10:$M$44,LOSS!$B102)+SUMIFS('7'!$L$10:$L$44,'7'!$A$10:$A$44,LOSS!$G$5,'7'!$O$10:$O$44,LOSS!$B102)</f>
        <v>0</v>
      </c>
      <c r="AS102" s="115">
        <f>SUMIFS('7'!$N$10:$N$44,'7'!$A$10:$A$44,LOSS!$I$5,'7'!$M$10:$M$44,LOSS!$B102)+SUMIFS('7'!$P$10:$P$44,'7'!$A$10:$A$44,LOSS!$I$5,'7'!$O$10:$O$44,LOSS!$B102)</f>
        <v>0</v>
      </c>
      <c r="AT102" s="116">
        <f>SUMIFS('7'!$K$10:$K$44,'7'!$A$10:$A$44,LOSS!$I$5,'7'!$M$10:$M$44,LOSS!$B102)+SUMIFS('7'!$L$10:$L$44,'7'!$A$10:$A$44,LOSS!$I$5,'7'!$O$10:$O$44,LOSS!$B102)</f>
        <v>0</v>
      </c>
      <c r="AU102" s="115">
        <f>SUMIFS('8'!$N$10:$N$43,'8'!$A$10:$A$43,LOSS!$E$5,'8'!$M$10:$M$43,LOSS!$B102)+SUMIFS('8'!$P$10:$P$43,'8'!$A$10:$A$43,LOSS!$E$5,'8'!$O$10:$O$43,LOSS!$B102)</f>
        <v>0</v>
      </c>
      <c r="AV102" s="116">
        <f>SUMIFS('8'!$K$10:$K$43,'8'!$A$10:$A$43,LOSS!$E$5,'8'!$M$10:$M$43,LOSS!$B102)+SUMIFS('8'!$L$10:$L$43,'8'!$A$10:$A$43,LOSS!$E$5,'8'!$O$10:$O$43,LOSS!$B102)</f>
        <v>0</v>
      </c>
      <c r="AW102" s="115">
        <f>SUMIFS('8'!$N$10:$N$43,'8'!$A$10:$A$43,LOSS!$G$5,'8'!$M$10:$M$43,LOSS!$B102)+SUMIFS('8'!$P$10:$P$43,'8'!$A$10:$A$43,LOSS!$G$5,'8'!$O$10:$O$43,LOSS!$B102)</f>
        <v>0</v>
      </c>
      <c r="AX102" s="116">
        <f>SUMIFS('8'!$K$10:$K$43,'8'!$A$10:$A$43,LOSS!$G$5,'8'!$M$10:$M$43,LOSS!$B102)+SUMIFS('8'!$L$10:$L$43,'8'!$A$10:$A$43,LOSS!$G$5,'8'!$O$10:$O$43,LOSS!$B102)</f>
        <v>0</v>
      </c>
      <c r="AY102" s="115">
        <f>SUMIFS('8'!$N$10:$N$43,'8'!$A$10:$A$43,LOSS!$I$5,'8'!$M$10:$M$43,LOSS!$B102)+SUMIFS('8'!$P$10:$P$43,'8'!$A$10:$A$43,LOSS!$I$5,'8'!$O$10:$O$43,LOSS!$B102)</f>
        <v>0</v>
      </c>
      <c r="AZ102" s="116">
        <f>SUMIFS('8'!$K$10:$K$43,'8'!$A$10:$A$43,LOSS!$I$5,'8'!$M$10:$M$43,LOSS!$B102)+SUMIFS('8'!$L$10:$L$43,'8'!$A$10:$A$43,LOSS!$I$5,'8'!$O$10:$O$43,LOSS!$B102)</f>
        <v>0</v>
      </c>
      <c r="BA102" s="115">
        <f>SUMIFS('9'!$N$10:$N$51,'9'!$A$10:$A$51,LOSS!$E$5,'9'!$M$10:$M$51,LOSS!$B102)+SUMIFS('9'!$P$10:$P$51,'9'!$A$10:$A$51,LOSS!$E$5,'9'!$O$10:$O$51,LOSS!$B102)</f>
        <v>0</v>
      </c>
      <c r="BB102" s="116">
        <f>SUMIFS('9'!$K$10:$K$51,'9'!$A$10:$A$51,LOSS!$E$5,'9'!$M$10:$M$51,LOSS!$B102)+SUMIFS('9'!$L$10:$L$51,'9'!$A$10:$A$51,LOSS!$E$5,'9'!$O$10:$O$51,LOSS!$B102)</f>
        <v>0</v>
      </c>
      <c r="BC102" s="115">
        <f>SUMIFS('9'!$N$10:$N$51,'9'!$A$10:$A$51,LOSS!$G$5,'9'!$M$10:$M$51,LOSS!$B102)+SUMIFS('9'!$P$10:$P$51,'9'!$A$10:$A$51,LOSS!$G$5,'9'!$O$10:$O$51,LOSS!$B102)</f>
        <v>0</v>
      </c>
      <c r="BD102" s="116">
        <f>SUMIFS('9'!$K$10:$K$51,'9'!$A$10:$A$51,LOSS!$G$5,'9'!$M$10:$M$51,LOSS!$B102)+SUMIFS('9'!$L$10:$L$51,'9'!$A$10:$A$51,LOSS!$G$5,'9'!$O$10:$O$51,LOSS!$B102)</f>
        <v>0</v>
      </c>
      <c r="BE102" s="115">
        <f>SUMIFS('9'!$N$10:$N$51,'9'!$A$10:$A$51,LOSS!$I$5,'9'!$M$10:$M$51,LOSS!$B102)+SUMIFS('9'!$P$10:$P$51,'9'!$A$10:$A$51,LOSS!$I$5,'9'!$O$10:$O$51,LOSS!$B102)</f>
        <v>0</v>
      </c>
      <c r="BF102" s="116">
        <f>SUMIFS('9'!$K$10:$K$51,'9'!$A$10:$A$51,LOSS!$I$5,'9'!$M$10:$M$51,LOSS!$B102)+SUMIFS('9'!$L$10:$L$51,'9'!$A$10:$A$51,LOSS!$I$5,'9'!$O$10:$O$51,LOSS!$B102)</f>
        <v>0</v>
      </c>
      <c r="BG102" s="115">
        <f>SUMIFS('10'!$N$10:$N$44,'10'!$A$10:$A$44,LOSS!$E$5,'10'!$M$10:$M$44,LOSS!$B102)+SUMIFS('10'!$P$10:$P$44,'10'!$A$10:$A$44,LOSS!$E$5,'10'!$O$10:$O$44,LOSS!$B102)</f>
        <v>0</v>
      </c>
      <c r="BH102" s="116">
        <f>SUMIFS('10'!$K$10:$K$44,'10'!$A$10:$A$44,LOSS!$E$5,'10'!$M$10:$M$44,LOSS!$B102)+SUMIFS('10'!$L$10:$L$44,'10'!$A$10:$A$44,LOSS!$E$5,'10'!$O$10:$O$44,LOSS!$B102)</f>
        <v>0</v>
      </c>
      <c r="BI102" s="115">
        <f>SUMIFS('10'!$N$10:$N$44,'10'!$A$10:$A$44,LOSS!$G$5,'10'!$M$10:$M$44,LOSS!$B102)+SUMIFS('10'!$P$10:$P$44,'10'!$A$10:$A$44,LOSS!$G$5,'10'!$O$10:$O$44,LOSS!$B102)</f>
        <v>0</v>
      </c>
      <c r="BJ102" s="116">
        <f>SUMIFS('10'!$K$10:$K$44,'10'!$A$10:$A$44,LOSS!$G$5,'10'!$M$10:$M$44,LOSS!$B102)+SUMIFS('10'!$L$10:$L$44,'10'!$A$10:$A$44,LOSS!$G$5,'10'!$O$10:$O$44,LOSS!$B102)</f>
        <v>0</v>
      </c>
      <c r="BK102" s="115">
        <f>SUMIFS('10'!$N$10:$N$44,'10'!$A$10:$A$44,LOSS!$I$5,'10'!$M$10:$M$44,LOSS!$B102)+SUMIFS('10'!$P$10:$P$44,'10'!$A$10:$A$44,LOSS!$I$5,'10'!$O$10:$O$44,LOSS!$B102)</f>
        <v>0</v>
      </c>
      <c r="BL102" s="116">
        <f>SUMIFS('10'!$K$10:$K$44,'10'!$A$10:$A$44,LOSS!$I$5,'10'!$M$10:$M$44,LOSS!$B102)+SUMIFS('10'!$L$10:$L$44,'10'!$A$10:$A$44,LOSS!$I$5,'10'!$O$10:$O$44,LOSS!$B102)</f>
        <v>0</v>
      </c>
      <c r="BM102" s="115">
        <f>SUMIFS('11'!$N$10:$N$43,'11'!$A$10:$A$43,LOSS!$E$5,'11'!$M$10:$M$43,LOSS!$B102)+SUMIFS('11'!$P$10:$P$43,'11'!$A$10:$A$43,LOSS!$E$5,'11'!$O$10:$O$43,LOSS!$B102)</f>
        <v>0</v>
      </c>
      <c r="BN102" s="116">
        <f>SUMIFS('11'!$K$10:$K$43,'11'!$A$10:$A$43,LOSS!$E$5,'11'!$M$10:$M$43,LOSS!$B102)+SUMIFS('11'!$L$10:$L$43,'11'!$A$10:$A$43,LOSS!$E$5,'11'!$O$10:$O$43,LOSS!$B102)</f>
        <v>0</v>
      </c>
      <c r="BO102" s="115">
        <f>SUMIFS('11'!$N$10:$N$43,'11'!$A$10:$A$43,LOSS!$G$5,'11'!$M$10:$M$43,LOSS!$B102)+SUMIFS('11'!$P$10:$P$43,'11'!$A$10:$A$43,LOSS!$G$5,'11'!$O$10:$O$43,LOSS!$B102)</f>
        <v>0</v>
      </c>
      <c r="BP102" s="116">
        <f>SUMIFS('11'!$K$10:$K$43,'11'!$A$10:$A$43,LOSS!$G$5,'11'!$M$10:$M$43,LOSS!$B102)+SUMIFS('11'!$L$10:$L$43,'11'!$A$10:$A$43,LOSS!$G$5,'11'!$O$10:$O$43,LOSS!$B102)</f>
        <v>0</v>
      </c>
      <c r="BQ102" s="115">
        <f>SUMIFS('11'!$N$10:$N$43,'11'!$A$10:$A$43,LOSS!$I$5,'11'!$M$10:$M$43,LOSS!$B102)+SUMIFS('11'!$P$10:$P$43,'11'!$A$10:$A$43,LOSS!$I$5,'11'!$O$10:$O$43,LOSS!$B102)</f>
        <v>0</v>
      </c>
      <c r="BR102" s="116">
        <f>SUMIFS('11'!$K$10:$K$43,'11'!$A$10:$A$43,LOSS!$I$5,'11'!$M$10:$M$43,LOSS!$B102)+SUMIFS('11'!$L$10:$L$43,'11'!$A$10:$A$43,LOSS!$I$5,'11'!$O$10:$O$43,LOSS!$B102)</f>
        <v>0</v>
      </c>
      <c r="BS102" s="115">
        <f>SUMIFS('12'!$N$10:$N$44,'12'!$A$10:$A$44,LOSS!$E$5,'12'!$M$10:$M$44,LOSS!$B102)+SUMIFS('12'!$P$10:$P$44,'12'!$A$10:$A$44,LOSS!$E$5,'12'!$O$10:$O$44,LOSS!$B102)</f>
        <v>0</v>
      </c>
      <c r="BT102" s="116">
        <f>SUMIFS('12'!$K$10:$K$44,'12'!$A$10:$A$44,LOSS!$E$5,'12'!$M$10:$M$44,LOSS!$B102)+SUMIFS('12'!$L$10:$L$44,'12'!$A$10:$A$44,LOSS!$E$5,'12'!$O$10:$O$44,LOSS!$B102)</f>
        <v>0</v>
      </c>
      <c r="BU102" s="115">
        <f>SUMIFS('12'!$N$10:$N$44,'12'!$A$10:$A$44,LOSS!$G$5,'12'!$M$10:$M$44,LOSS!$B102)+SUMIFS('12'!$P$10:$P$44,'12'!$A$10:$A$44,LOSS!$G$5,'12'!$O$10:$O$44,LOSS!$B102)</f>
        <v>0</v>
      </c>
      <c r="BV102" s="116">
        <f>SUMIFS('12'!$K$10:$K$44,'12'!$A$10:$A$44,LOSS!$G$5,'12'!$M$10:$M$44,LOSS!$B102)+SUMIFS('12'!$L$10:$L$44,'12'!$A$10:$A$44,LOSS!$G$5,'12'!$O$10:$O$44,LOSS!$B102)</f>
        <v>0</v>
      </c>
      <c r="BW102" s="115">
        <f>SUMIFS('12'!$N$10:$N$44,'12'!$A$10:$A$44,LOSS!$I$5,'12'!$M$10:$M$44,LOSS!$B102)+SUMIFS('12'!$P$10:$P$44,'12'!$A$10:$A$44,LOSS!$I$5,'12'!$O$10:$O$44,LOSS!$B102)</f>
        <v>0</v>
      </c>
      <c r="BX102" s="116">
        <f>SUMIFS('12'!$K$10:$K$44,'12'!$A$10:$A$44,LOSS!$I$5,'12'!$M$10:$M$44,LOSS!$B102)+SUMIFS('12'!$L$10:$L$44,'12'!$A$10:$A$44,LOSS!$I$5,'12'!$O$10:$O$44,LOSS!$B102)</f>
        <v>0</v>
      </c>
      <c r="BY102" s="115">
        <f>SUMIFS('13'!$N$10:$N$44,'13'!$A$10:$A$44,LOSS!$E$5,'13'!$M$10:$M$44,LOSS!$B102)+SUMIFS('13'!$P$10:$P$44,'13'!$A$10:$A$44,LOSS!$E$5,'13'!$O$10:$O$44,LOSS!$B102)</f>
        <v>0</v>
      </c>
      <c r="BZ102" s="116">
        <f>SUMIFS('13'!$K$10:$K$44,'13'!$A$10:$A$44,LOSS!$E$5,'13'!$M$10:$M$44,LOSS!$B102)+SUMIFS('13'!$L$10:$L$44,'13'!$A$10:$A$44,LOSS!$E$5,'13'!$O$10:$O$44,LOSS!$B102)</f>
        <v>0</v>
      </c>
      <c r="CA102" s="115">
        <f>SUMIFS('13'!$N$10:$N$44,'13'!$A$10:$A$44,LOSS!$G$5,'13'!$M$10:$M$44,LOSS!$B102)+SUMIFS('13'!$P$10:$P$44,'13'!$A$10:$A$44,LOSS!$G$5,'13'!$O$10:$O$44,LOSS!$B102)</f>
        <v>0</v>
      </c>
      <c r="CB102" s="116">
        <f>SUMIFS('13'!$K$10:$K$44,'13'!$A$10:$A$44,LOSS!$G$5,'13'!$M$10:$M$44,LOSS!$B102)+SUMIFS('13'!$L$10:$L$44,'13'!$A$10:$A$44,LOSS!$G$5,'13'!$O$10:$O$44,LOSS!$B102)</f>
        <v>0</v>
      </c>
      <c r="CC102" s="115">
        <f>SUMIFS('13'!$N$10:$N$44,'13'!$A$10:$A$44,LOSS!$I$5,'13'!$M$10:$M$44,LOSS!$B102)+SUMIFS('13'!$P$10:$P$44,'13'!$A$10:$A$44,LOSS!$I$5,'13'!$O$10:$O$44,LOSS!$B102)</f>
        <v>0</v>
      </c>
      <c r="CD102" s="116">
        <f>SUMIFS('13'!$K$10:$K$44,'13'!$A$10:$A$44,LOSS!$I$5,'13'!$M$10:$M$44,LOSS!$B102)+SUMIFS('13'!$L$10:$L$44,'13'!$A$10:$A$44,LOSS!$I$5,'13'!$O$10:$O$44,LOSS!$B102)</f>
        <v>0</v>
      </c>
      <c r="CE102" s="115">
        <f>SUMIFS('14'!$N$10:$N$44,'14'!$A$10:$A$44,LOSS!$E$5,'14'!$M$10:$M$44,LOSS!$B102)+SUMIFS('14'!$P$10:$P$44,'14'!$A$10:$A$44,LOSS!$E$5,'14'!$O$10:$O$44,LOSS!$B102)</f>
        <v>0</v>
      </c>
      <c r="CF102" s="116">
        <f>SUMIFS('14'!$K$10:$K$44,'14'!$A$10:$A$44,LOSS!$E$5,'14'!$M$10:$M$44,LOSS!$B102)+SUMIFS('14'!$L$10:$L$44,'14'!$A$10:$A$44,LOSS!$E$5,'14'!$O$10:$O$44,LOSS!$B102)</f>
        <v>0</v>
      </c>
      <c r="CG102" s="115">
        <f>SUMIFS('14'!$N$10:$N$44,'14'!$A$10:$A$44,LOSS!$G$5,'14'!$M$10:$M$44,LOSS!$B102)+SUMIFS('14'!$P$10:$P$44,'14'!$A$10:$A$44,LOSS!$G$5,'14'!$O$10:$O$44,LOSS!$B102)</f>
        <v>0</v>
      </c>
      <c r="CH102" s="116">
        <f>SUMIFS('14'!$K$10:$K$44,'14'!$A$10:$A$44,LOSS!$G$5,'14'!$M$10:$M$44,LOSS!$B102)+SUMIFS('14'!$L$10:$L$44,'14'!$A$10:$A$44,LOSS!$G$5,'14'!$O$10:$O$44,LOSS!$B102)</f>
        <v>0</v>
      </c>
      <c r="CI102" s="115">
        <f>SUMIFS('14'!$N$10:$N$44,'14'!$A$10:$A$44,LOSS!$I$5,'14'!$M$10:$M$44,LOSS!$B102)+SUMIFS('14'!$P$10:$P$44,'14'!$A$10:$A$44,LOSS!$I$5,'14'!$O$10:$O$44,LOSS!$B102)</f>
        <v>0</v>
      </c>
      <c r="CJ102" s="116">
        <f>SUMIFS('14'!$K$10:$K$44,'14'!$A$10:$A$44,LOSS!$I$5,'14'!$M$10:$M$44,LOSS!$B102)+SUMIFS('14'!$L$10:$L$44,'14'!$A$10:$A$44,LOSS!$I$5,'14'!$O$10:$O$44,LOSS!$B102)</f>
        <v>0</v>
      </c>
      <c r="CK102" s="115">
        <f>SUMIFS('15'!$N$10:$N$44,'15'!$A$10:$A$44,LOSS!$E$5,'15'!$M$10:$M$44,LOSS!$B102)+SUMIFS('15'!$P$10:$P$44,'15'!$A$10:$A$44,LOSS!$E$5,'15'!$O$10:$O$44,LOSS!$B102)</f>
        <v>0</v>
      </c>
      <c r="CL102" s="116">
        <f>SUMIFS('15'!$K$10:$K$44,'15'!$A$10:$A$44,LOSS!$E$5,'15'!$M$10:$M$44,LOSS!$B102)+SUMIFS('15'!$L$10:$L$44,'15'!$A$10:$A$44,LOSS!$E$5,'15'!$O$10:$O$44,LOSS!$B102)</f>
        <v>0</v>
      </c>
      <c r="CM102" s="115">
        <f>SUMIFS('15'!$N$10:$N$44,'15'!$A$10:$A$44,LOSS!$G$5,'15'!$M$10:$M$44,LOSS!$B102)+SUMIFS('15'!$P$10:$P$44,'15'!$A$10:$A$44,LOSS!$G$5,'15'!$O$10:$O$44,LOSS!$B102)</f>
        <v>0</v>
      </c>
      <c r="CN102" s="116">
        <f>SUMIFS('15'!$K$10:$K$44,'15'!$A$10:$A$44,LOSS!$G$5,'15'!$M$10:$M$44,LOSS!$B102)+SUMIFS('15'!$L$10:$L$44,'15'!$A$10:$A$44,LOSS!$G$5,'15'!$O$10:$O$44,LOSS!$B102)</f>
        <v>0</v>
      </c>
      <c r="CO102" s="115">
        <f>SUMIFS('15'!$N$10:$N$44,'15'!$A$10:$A$44,LOSS!$I$5,'15'!$M$10:$M$44,LOSS!$B102)+SUMIFS('15'!$P$10:$P$44,'15'!$A$10:$A$44,LOSS!$I$5,'15'!$O$10:$O$44,LOSS!$B102)</f>
        <v>0</v>
      </c>
      <c r="CP102" s="116">
        <f>SUMIFS('15'!$K$10:$K$44,'15'!$A$10:$A$44,LOSS!$I$5,'15'!$M$10:$M$44,LOSS!$B102)+SUMIFS('15'!$L$10:$L$44,'15'!$A$10:$A$44,LOSS!$I$5,'15'!$O$10:$O$44,LOSS!$B102)</f>
        <v>0</v>
      </c>
      <c r="CQ102" s="115">
        <f>SUMIFS('16'!$N$10:$N$44,'16'!$A$10:$A$44,LOSS!$E$5,'16'!$M$10:$M$44,LOSS!$B102)+SUMIFS('16'!$P$10:$P$44,'16'!$A$10:$A$44,LOSS!$E$5,'16'!$O$10:$O$44,LOSS!$B102)</f>
        <v>0</v>
      </c>
      <c r="CR102" s="116">
        <f>SUMIFS('16'!$K$10:$K$44,'16'!$A$10:$A$44,LOSS!$E$5,'16'!$M$10:$M$44,LOSS!$B102)+SUMIFS('16'!$L$10:$L$44,'16'!$A$10:$A$44,LOSS!$E$5,'16'!$O$10:$O$44,LOSS!$B102)</f>
        <v>0</v>
      </c>
      <c r="CS102" s="115">
        <f>SUMIFS('16'!$N$10:$N$44,'16'!$A$10:$A$44,LOSS!$G$5,'16'!$M$10:$M$44,LOSS!$B102)+SUMIFS('16'!$P$10:$P$44,'16'!$A$10:$A$44,LOSS!$G$5,'16'!$O$10:$O$44,LOSS!$B102)</f>
        <v>0</v>
      </c>
      <c r="CT102" s="116">
        <f>SUMIFS('16'!$K$10:$K$44,'16'!$A$10:$A$44,LOSS!$G$5,'16'!$M$10:$M$44,LOSS!$B102)+SUMIFS('16'!$L$10:$L$44,'16'!$A$10:$A$44,LOSS!$G$5,'16'!$O$10:$O$44,LOSS!$B102)</f>
        <v>0</v>
      </c>
      <c r="CU102" s="115">
        <f>SUMIFS('16'!$N$10:$N$44,'16'!$A$10:$A$44,LOSS!$I$5,'16'!$M$10:$M$44,LOSS!$B102)+SUMIFS('16'!$P$10:$P$44,'16'!$A$10:$A$44,LOSS!$I$5,'16'!$O$10:$O$44,LOSS!$B102)</f>
        <v>0</v>
      </c>
      <c r="CV102" s="116">
        <f>SUMIFS('16'!$K$10:$K$44,'16'!$A$10:$A$44,LOSS!$I$5,'16'!$M$10:$M$44,LOSS!$B102)+SUMIFS('16'!$L$10:$L$44,'16'!$A$10:$A$44,LOSS!$I$5,'16'!$O$10:$O$44,LOSS!$B102)</f>
        <v>0</v>
      </c>
      <c r="CW102" s="115">
        <f>SUMIFS('17'!$N$10:$N$44,'17'!$A$10:$A$44,LOSS!$E$5,'17'!$M$10:$M$44,LOSS!$B102)+SUMIFS('17'!$P$10:$P$44,'17'!$A$10:$A$44,LOSS!$E$5,'17'!$O$10:$O$44,LOSS!$B102)</f>
        <v>0</v>
      </c>
      <c r="CX102" s="116">
        <f>SUMIFS('17'!$K$10:$K$44,'17'!$A$10:$A$44,LOSS!$E$5,'17'!$M$10:$M$44,LOSS!$B102)+SUMIFS('17'!$L$10:$L$44,'17'!$A$10:$A$44,LOSS!$E$5,'17'!$O$10:$O$44,LOSS!$B102)</f>
        <v>0</v>
      </c>
      <c r="CY102" s="115">
        <f>SUMIFS('17'!$N$10:$N$44,'17'!$A$10:$A$44,LOSS!$G$5,'17'!$M$10:$M$44,LOSS!$B102)+SUMIFS('17'!$P$10:$P$44,'17'!$A$10:$A$44,LOSS!$G$5,'17'!$O$10:$O$44,LOSS!$B102)</f>
        <v>0</v>
      </c>
      <c r="CZ102" s="116">
        <f>SUMIFS('17'!$K$10:$K$44,'17'!$A$10:$A$44,LOSS!$G$5,'17'!$M$10:$M$44,LOSS!$B102)+SUMIFS('17'!$L$10:$L$44,'17'!$A$10:$A$44,LOSS!$G$5,'17'!$O$10:$O$44,LOSS!$B102)</f>
        <v>0</v>
      </c>
      <c r="DA102" s="115">
        <f>SUMIFS('17'!$N$10:$N$44,'17'!$A$10:$A$44,LOSS!$I$5,'17'!$M$10:$M$44,LOSS!$B102)+SUMIFS('17'!$P$10:$P$44,'17'!$A$10:$A$44,LOSS!$I$5,'17'!$O$10:$O$44,LOSS!$B102)</f>
        <v>0</v>
      </c>
      <c r="DB102" s="116">
        <f>SUMIFS('17'!$K$10:$K$44,'17'!$A$10:$A$44,LOSS!$I$5,'17'!$M$10:$M$44,LOSS!$B102)+SUMIFS('17'!$L$10:$L$44,'17'!$A$10:$A$44,LOSS!$I$5,'17'!$O$10:$O$44,LOSS!$B102)</f>
        <v>0</v>
      </c>
      <c r="DC102" s="115">
        <f>SUMIFS('18'!$N$10:$N$44,'18'!$A$10:$A$44,LOSS!$E$5,'18'!$M$10:$M$44,LOSS!$B102)+SUMIFS('18'!$P$10:$P$44,'18'!$A$10:$A$44,LOSS!$E$5,'18'!$O$10:$O$44,LOSS!$B102)</f>
        <v>0</v>
      </c>
      <c r="DD102" s="116">
        <f>SUMIFS('18'!$K$10:$K$44,'18'!$A$10:$A$44,LOSS!$E$5,'18'!$M$10:$M$44,LOSS!$B102)+SUMIFS('18'!$L$10:$L$44,'18'!$A$10:$A$44,LOSS!$E$5,'18'!$O$10:$O$44,LOSS!$B102)</f>
        <v>0</v>
      </c>
      <c r="DE102" s="115">
        <f>SUMIFS('18'!$N$10:$N$44,'18'!$A$10:$A$44,LOSS!$G$5,'18'!$M$10:$M$44,LOSS!$B102)+SUMIFS('18'!$P$10:$P$44,'18'!$A$10:$A$44,LOSS!$G$5,'18'!$O$10:$O$44,LOSS!$B102)</f>
        <v>0</v>
      </c>
      <c r="DF102" s="116">
        <f>SUMIFS('18'!$K$10:$K$44,'18'!$A$10:$A$44,LOSS!$G$5,'18'!$M$10:$M$44,LOSS!$B102)+SUMIFS('18'!$L$10:$L$44,'18'!$A$10:$A$44,LOSS!$G$5,'18'!$O$10:$O$44,LOSS!$B102)</f>
        <v>0</v>
      </c>
      <c r="DG102" s="115">
        <f>SUMIFS('18'!$N$10:$N$44,'18'!$A$10:$A$44,LOSS!$I$5,'18'!$M$10:$M$44,LOSS!$B102)+SUMIFS('18'!$P$10:$P$44,'18'!$A$10:$A$44,LOSS!$I$5,'18'!$O$10:$O$44,LOSS!$B102)</f>
        <v>0</v>
      </c>
      <c r="DH102" s="116">
        <f>SUMIFS('18'!$K$10:$K$44,'18'!$A$10:$A$44,LOSS!$I$5,'18'!$M$10:$M$44,LOSS!$B102)+SUMIFS('18'!$L$10:$L$44,'18'!$A$10:$A$44,LOSS!$I$5,'18'!$O$10:$O$44,LOSS!$B102)</f>
        <v>0</v>
      </c>
      <c r="DI102" s="115">
        <f>SUMIFS('19'!$N$10:$N$44,'19'!$A$10:$A$44,LOSS!$E$5,'19'!$M$10:$M$44,LOSS!$B102)+SUMIFS('19'!$P$10:$P$44,'19'!$A$10:$A$44,LOSS!$E$5,'19'!$O$10:$O$44,LOSS!$B102)</f>
        <v>0</v>
      </c>
      <c r="DJ102" s="116">
        <f>SUMIFS('19'!$K$10:$K$44,'19'!$A$10:$A$44,LOSS!$E$5,'19'!$M$10:$M$44,LOSS!$B102)+SUMIFS('19'!$L$10:$L$44,'19'!$A$10:$A$44,LOSS!$E$5,'19'!$O$10:$O$44,LOSS!$B102)</f>
        <v>0</v>
      </c>
      <c r="DK102" s="115">
        <f>SUMIFS('19'!$N$10:$N$44,'19'!$A$10:$A$44,LOSS!$G$5,'19'!$M$10:$M$44,LOSS!$B102)+SUMIFS('19'!$P$10:$P$44,'19'!$A$10:$A$44,LOSS!$G$5,'19'!$O$10:$O$44,LOSS!$B102)</f>
        <v>0</v>
      </c>
      <c r="DL102" s="116">
        <f>SUMIFS('19'!$K$10:$K$44,'19'!$A$10:$A$44,LOSS!$G$5,'19'!$M$10:$M$44,LOSS!$B102)+SUMIFS('19'!$L$10:$L$44,'19'!$A$10:$A$44,LOSS!$G$5,'19'!$O$10:$O$44,LOSS!$B102)</f>
        <v>0</v>
      </c>
      <c r="DM102" s="115">
        <f>SUMIFS('19'!$N$10:$N$44,'19'!$A$10:$A$44,LOSS!$I$5,'19'!$M$10:$M$44,LOSS!$B102)+SUMIFS('19'!$P$10:$P$44,'19'!$A$10:$A$44,LOSS!$I$5,'19'!$O$10:$O$44,LOSS!$B102)</f>
        <v>0</v>
      </c>
      <c r="DN102" s="116">
        <f>SUMIFS('19'!$K$10:$K$44,'19'!$A$10:$A$44,LOSS!$I$5,'19'!$M$10:$M$44,LOSS!$B102)+SUMIFS('19'!$L$10:$L$44,'19'!$A$10:$A$44,LOSS!$I$5,'19'!$O$10:$O$44,LOSS!$B102)</f>
        <v>0</v>
      </c>
      <c r="DO102" s="115">
        <f>SUMIFS('20'!$N$10:$N$44,'20'!$A$10:$A$44,LOSS!$E$5,'20'!$M$10:$M$44,LOSS!$B102)+SUMIFS('20'!$P$10:$P$44,'20'!$A$10:$A$44,LOSS!$E$5,'20'!$O$10:$O$44,LOSS!$B102)</f>
        <v>0</v>
      </c>
      <c r="DP102" s="116">
        <f>SUMIFS('20'!$K$10:$K$44,'20'!$A$10:$A$44,LOSS!$E$5,'20'!$M$10:$M$44,LOSS!$B102)+SUMIFS('20'!$L$10:$L$44,'20'!$A$10:$A$44,LOSS!$E$5,'20'!$O$10:$O$44,LOSS!$B102)</f>
        <v>0</v>
      </c>
      <c r="DQ102" s="115">
        <f>SUMIFS('20'!$N$10:$N$44,'20'!$A$10:$A$44,LOSS!$G$5,'20'!$M$10:$M$44,LOSS!$B102)+SUMIFS('20'!$P$10:$P$44,'20'!$A$10:$A$44,LOSS!$G$5,'20'!$O$10:$O$44,LOSS!$B102)</f>
        <v>0</v>
      </c>
      <c r="DR102" s="116">
        <f>SUMIFS('20'!$K$10:$K$44,'20'!$A$10:$A$44,LOSS!$G$5,'20'!$M$10:$M$44,LOSS!$B102)+SUMIFS('20'!$L$10:$L$44,'20'!$A$10:$A$44,LOSS!$G$5,'20'!$O$10:$O$44,LOSS!$B102)</f>
        <v>0</v>
      </c>
      <c r="DS102" s="115">
        <f>SUMIFS('20'!$N$10:$N$44,'20'!$A$10:$A$44,LOSS!$I$5,'20'!$M$10:$M$44,LOSS!$B102)+SUMIFS('20'!$P$10:$P$44,'20'!$A$10:$A$44,LOSS!$I$5,'20'!$O$10:$O$44,LOSS!$B102)</f>
        <v>0</v>
      </c>
      <c r="DT102" s="116">
        <f>SUMIFS('20'!$K$10:$K$44,'20'!$A$10:$A$44,LOSS!$I$5,'20'!$M$10:$M$44,LOSS!$B102)+SUMIFS('20'!$L$10:$L$44,'20'!$A$10:$A$44,LOSS!$I$5,'20'!$O$10:$O$44,LOSS!$B102)</f>
        <v>0</v>
      </c>
      <c r="DU102" s="115">
        <f>SUMIFS('21'!$N$10:$N$44,'21'!$A$10:$A$44,LOSS!$E$5,'21'!$M$10:$M$44,LOSS!$B102)+SUMIFS('21'!$P$10:$P$44,'21'!$A$10:$A$44,LOSS!$E$5,'21'!$O$10:$O$44,LOSS!$B102)</f>
        <v>0</v>
      </c>
      <c r="DV102" s="116">
        <f>SUMIFS('21'!$K$10:$K$44,'21'!$A$10:$A$44,LOSS!$E$5,'21'!$M$10:$M$44,LOSS!$B102)+SUMIFS('21'!$L$10:$L$44,'21'!$A$10:$A$44,LOSS!$E$5,'21'!$O$10:$O$44,LOSS!$B102)</f>
        <v>0</v>
      </c>
      <c r="DW102" s="115">
        <f>SUMIFS('21'!$N$10:$N$44,'21'!$A$10:$A$44,LOSS!$G$5,'21'!$M$10:$M$44,LOSS!$B102)+SUMIFS('21'!$P$10:$P$44,'21'!$A$10:$A$44,LOSS!$G$5,'21'!$O$10:$O$44,LOSS!$B102)</f>
        <v>0</v>
      </c>
      <c r="DX102" s="116">
        <f>SUMIFS('21'!$K$10:$K$44,'21'!$A$10:$A$44,LOSS!$G$5,'21'!$M$10:$M$44,LOSS!$B102)+SUMIFS('21'!$L$10:$L$44,'21'!$A$10:$A$44,LOSS!$G$5,'21'!$O$10:$O$44,LOSS!$B102)</f>
        <v>0</v>
      </c>
      <c r="DY102" s="115">
        <f>SUMIFS('21'!$N$10:$N$44,'21'!$A$10:$A$44,LOSS!$I$5,'21'!$M$10:$M$44,LOSS!$B102)+SUMIFS('21'!$P$10:$P$44,'21'!$A$10:$A$44,LOSS!$I$5,'21'!$O$10:$O$44,LOSS!$B102)</f>
        <v>0</v>
      </c>
      <c r="DZ102" s="116">
        <f>SUMIFS('21'!$K$10:$K$44,'21'!$A$10:$A$44,LOSS!$I$5,'21'!$M$10:$M$44,LOSS!$B102)+SUMIFS('21'!$L$10:$L$44,'21'!$A$10:$A$44,LOSS!$I$5,'21'!$O$10:$O$44,LOSS!$B102)</f>
        <v>0</v>
      </c>
      <c r="EA102" s="115">
        <f>SUMIFS('22'!$N$10:$N$44,'22'!$A$10:$A$44,LOSS!$E$5,'22'!$M$10:$M$44,LOSS!$B102)+SUMIFS('22'!$P$10:$P$44,'22'!$A$10:$A$44,LOSS!$E$5,'22'!$O$10:$O$44,LOSS!$B102)</f>
        <v>0</v>
      </c>
      <c r="EB102" s="116">
        <f>SUMIFS('22'!$K$10:$K$44,'22'!$A$10:$A$44,LOSS!$E$5,'22'!$M$10:$M$44,LOSS!$B102)+SUMIFS('22'!$L$10:$L$44,'22'!$A$10:$A$44,LOSS!$E$5,'22'!$O$10:$O$44,LOSS!$B102)</f>
        <v>0</v>
      </c>
      <c r="EC102" s="115">
        <f>SUMIFS('22'!$N$10:$N$44,'22'!$A$10:$A$44,LOSS!$G$5,'22'!$M$10:$M$44,LOSS!$B102)+SUMIFS('22'!$P$10:$P$44,'22'!$A$10:$A$44,LOSS!$G$5,'22'!$O$10:$O$44,LOSS!$B102)</f>
        <v>0</v>
      </c>
      <c r="ED102" s="116">
        <f>SUMIFS('22'!$K$10:$K$44,'22'!$A$10:$A$44,LOSS!$G$5,'22'!$M$10:$M$44,LOSS!$B102)+SUMIFS('22'!$L$10:$L$44,'22'!$A$10:$A$44,LOSS!$G$5,'22'!$O$10:$O$44,LOSS!$B102)</f>
        <v>0</v>
      </c>
      <c r="EE102" s="115">
        <f>SUMIFS('22'!$N$10:$N$44,'22'!$A$10:$A$44,LOSS!$I$5,'22'!$M$10:$M$44,LOSS!$B102)+SUMIFS('22'!$P$10:$P$44,'22'!$A$10:$A$44,LOSS!$I$5,'22'!$O$10:$O$44,LOSS!$B102)</f>
        <v>0</v>
      </c>
      <c r="EF102" s="116">
        <f>SUMIFS('22'!$K$10:$K$44,'22'!$A$10:$A$44,LOSS!$I$5,'22'!$M$10:$M$44,LOSS!$B102)+SUMIFS('22'!$L$10:$L$44,'22'!$A$10:$A$44,LOSS!$I$5,'22'!$O$10:$O$44,LOSS!$B102)</f>
        <v>0</v>
      </c>
      <c r="EG102" s="115">
        <f>SUMIFS('23'!$N$10:$N$44,'23'!$A$10:$A$44,LOSS!$E$5,'23'!$M$10:$M$44,LOSS!$B102)+SUMIFS('23'!$P$10:$P$44,'23'!$A$10:$A$44,LOSS!$E$5,'23'!$O$10:$O$44,LOSS!$B102)</f>
        <v>0</v>
      </c>
      <c r="EH102" s="116">
        <f>SUMIFS('23'!$K$10:$K$44,'23'!$A$10:$A$44,LOSS!$E$5,'23'!$M$10:$M$44,LOSS!$B102)+SUMIFS('23'!$L$10:$L$44,'23'!$A$10:$A$44,LOSS!$E$5,'23'!$O$10:$O$44,LOSS!$B102)</f>
        <v>0</v>
      </c>
      <c r="EI102" s="115">
        <f>SUMIFS('23'!$N$10:$N$44,'23'!$A$10:$A$44,LOSS!$G$5,'23'!$M$10:$M$44,LOSS!$B102)+SUMIFS('23'!$P$10:$P$44,'23'!$A$10:$A$44,LOSS!$G$5,'23'!$O$10:$O$44,LOSS!$B102)</f>
        <v>0</v>
      </c>
      <c r="EJ102" s="116">
        <f>SUMIFS('23'!$K$10:$K$44,'23'!$A$10:$A$44,LOSS!$G$5,'23'!$M$10:$M$44,LOSS!$B102)+SUMIFS('23'!$L$10:$L$44,'23'!$A$10:$A$44,LOSS!$G$5,'23'!$O$10:$O$44,LOSS!$B102)</f>
        <v>0</v>
      </c>
      <c r="EK102" s="115">
        <f>SUMIFS('23'!$N$10:$N$44,'23'!$A$10:$A$44,LOSS!$I$5,'23'!$M$10:$M$44,LOSS!$B102)+SUMIFS('23'!$P$10:$P$44,'23'!$A$10:$A$44,LOSS!$I$5,'23'!$O$10:$O$44,LOSS!$B102)</f>
        <v>0</v>
      </c>
      <c r="EL102" s="116">
        <f>SUMIFS('23'!$K$10:$K$44,'23'!$A$10:$A$44,LOSS!$I$5,'23'!$M$10:$M$44,LOSS!$B102)+SUMIFS('23'!$L$10:$L$44,'23'!$A$10:$A$44,LOSS!$I$5,'23'!$O$10:$O$44,LOSS!$B102)</f>
        <v>0</v>
      </c>
      <c r="EM102" s="115">
        <f>SUMIFS('24'!$N$10:$N$44,'24'!$A$10:$A$44,LOSS!$E$5,'24'!$M$10:$M$44,LOSS!$B102)+SUMIFS('24'!$P$10:$P$44,'24'!$A$10:$A$44,LOSS!$E$5,'24'!$O$10:$O$44,LOSS!$B102)</f>
        <v>0</v>
      </c>
      <c r="EN102" s="116">
        <f>SUMIFS('24'!$K$10:$K$44,'24'!$A$10:$A$44,LOSS!$E$5,'24'!$M$10:$M$44,LOSS!$B102)+SUMIFS('24'!$L$10:$L$44,'24'!$A$10:$A$44,LOSS!$E$5,'24'!$O$10:$O$44,LOSS!$B102)</f>
        <v>0</v>
      </c>
      <c r="EO102" s="115">
        <f>SUMIFS('24'!$N$10:$N$44,'24'!$A$10:$A$44,LOSS!$G$5,'24'!$M$10:$M$44,LOSS!$B102)+SUMIFS('24'!$P$10:$P$44,'24'!$A$10:$A$44,LOSS!$G$5,'24'!$O$10:$O$44,LOSS!$B102)</f>
        <v>0</v>
      </c>
      <c r="EP102" s="116">
        <f>SUMIFS('24'!$K$10:$K$44,'24'!$A$10:$A$44,LOSS!$G$5,'24'!$M$10:$M$44,LOSS!$B102)+SUMIFS('24'!$L$10:$L$44,'24'!$A$10:$A$44,LOSS!$G$5,'24'!$O$10:$O$44,LOSS!$B102)</f>
        <v>0</v>
      </c>
      <c r="EQ102" s="115">
        <f>SUMIFS('24'!$N$10:$N$44,'24'!$A$10:$A$44,LOSS!$I$5,'24'!$M$10:$M$44,LOSS!$B102)+SUMIFS('24'!$P$10:$P$44,'24'!$A$10:$A$44,LOSS!$I$5,'24'!$O$10:$O$44,LOSS!$B102)</f>
        <v>0</v>
      </c>
      <c r="ER102" s="116">
        <f>SUMIFS('24'!$K$10:$K$44,'24'!$A$10:$A$44,LOSS!$I$5,'24'!$M$10:$M$44,LOSS!$B102)+SUMIFS('24'!$L$10:$L$44,'24'!$A$10:$A$44,LOSS!$I$5,'24'!$O$10:$O$44,LOSS!$B102)</f>
        <v>0</v>
      </c>
      <c r="ES102" s="115">
        <f>SUMIFS('25'!$N$10:$N$44,'25'!$A$10:$A$44,LOSS!$E$5,'25'!$M$10:$M$44,LOSS!$B102)+SUMIFS('25'!$P$10:$P$44,'25'!$A$10:$A$44,LOSS!$E$5,'25'!$O$10:$O$44,LOSS!$B102)</f>
        <v>0</v>
      </c>
      <c r="ET102" s="116">
        <f>SUMIFS('25'!$K$10:$K$44,'25'!$A$10:$A$44,LOSS!$E$5,'25'!$M$10:$M$44,LOSS!$B102)+SUMIFS('25'!$L$10:$L$44,'25'!$A$10:$A$44,LOSS!$E$5,'25'!$O$10:$O$44,LOSS!$B102)</f>
        <v>0</v>
      </c>
      <c r="EU102" s="115">
        <f>SUMIFS('25'!$N$10:$N$44,'25'!$A$10:$A$44,LOSS!$G$5,'25'!$M$10:$M$44,LOSS!$B102)+SUMIFS('25'!$P$10:$P$44,'25'!$A$10:$A$44,LOSS!$G$5,'25'!$O$10:$O$44,LOSS!$B102)</f>
        <v>0</v>
      </c>
      <c r="EV102" s="116">
        <f>SUMIFS('25'!$K$10:$K$44,'25'!$A$10:$A$44,LOSS!$G$5,'25'!$M$10:$M$44,LOSS!$B102)+SUMIFS('25'!$L$10:$L$44,'25'!$A$10:$A$44,LOSS!$G$5,'25'!$O$10:$O$44,LOSS!$B102)</f>
        <v>0</v>
      </c>
      <c r="EW102" s="115">
        <f>SUMIFS('25'!$N$10:$N$44,'25'!$A$10:$A$44,LOSS!$I$5,'25'!$M$10:$M$44,LOSS!$B102)+SUMIFS('25'!$P$10:$P$44,'25'!$A$10:$A$44,LOSS!$I$5,'25'!$O$10:$O$44,LOSS!$B102)</f>
        <v>0</v>
      </c>
      <c r="EX102" s="116">
        <f>SUMIFS('25'!$K$10:$K$44,'25'!$A$10:$A$44,LOSS!$I$5,'25'!$M$10:$M$44,LOSS!$B102)+SUMIFS('25'!$L$10:$L$44,'25'!$A$10:$A$44,LOSS!$I$5,'25'!$O$10:$O$44,LOSS!$B102)</f>
        <v>0</v>
      </c>
      <c r="EY102" s="115">
        <f>SUMIFS('26'!$N$10:$N$44,'26'!$A$10:$A$44,LOSS!$E$5,'26'!$M$10:$M$44,LOSS!$B102)+SUMIFS('26'!$P$10:$P$44,'26'!$A$10:$A$44,LOSS!$E$5,'26'!$O$10:$O$44,LOSS!$B102)</f>
        <v>0</v>
      </c>
      <c r="EZ102" s="116">
        <f>SUMIFS('26'!$K$10:$K$44,'26'!$A$10:$A$44,LOSS!$E$5,'26'!$M$10:$M$44,LOSS!$B102)+SUMIFS('26'!$L$10:$L$44,'26'!$A$10:$A$44,LOSS!$E$5,'26'!$O$10:$O$44,LOSS!$B102)</f>
        <v>0</v>
      </c>
      <c r="FA102" s="115">
        <f>SUMIFS('26'!$N$10:$N$44,'26'!$A$10:$A$44,LOSS!$G$5,'26'!$M$10:$M$44,LOSS!$B102)+SUMIFS('26'!$P$10:$P$44,'26'!$A$10:$A$44,LOSS!$G$5,'26'!$O$10:$O$44,LOSS!$B102)</f>
        <v>0</v>
      </c>
      <c r="FB102" s="116">
        <f>SUMIFS('26'!$K$10:$K$44,'26'!$A$10:$A$44,LOSS!$G$5,'26'!$M$10:$M$44,LOSS!$B102)+SUMIFS('26'!$L$10:$L$44,'26'!$A$10:$A$44,LOSS!$G$5,'26'!$O$10:$O$44,LOSS!$B102)</f>
        <v>0</v>
      </c>
      <c r="FC102" s="115">
        <f>SUMIFS('26'!$N$10:$N$44,'26'!$A$10:$A$44,LOSS!$I$5,'26'!$M$10:$M$44,LOSS!$B102)+SUMIFS('26'!$P$10:$P$44,'26'!$A$10:$A$44,LOSS!$I$5,'26'!$O$10:$O$44,LOSS!$B102)</f>
        <v>0</v>
      </c>
      <c r="FD102" s="116">
        <f>SUMIFS('26'!$K$10:$K$44,'26'!$A$10:$A$44,LOSS!$I$5,'26'!$M$10:$M$44,LOSS!$B102)+SUMIFS('26'!$L$10:$L$44,'26'!$A$10:$A$44,LOSS!$I$5,'26'!$O$10:$O$44,LOSS!$B102)</f>
        <v>0</v>
      </c>
      <c r="FE102" s="115">
        <f>SUMIFS('27'!$N$10:$N$44,'27'!$A$10:$A$44,LOSS!$E$5,'27'!$M$10:$M$44,LOSS!$B102)+SUMIFS('27'!$P$10:$P$44,'27'!$A$10:$A$44,LOSS!$E$5,'27'!$O$10:$O$44,LOSS!$B102)</f>
        <v>0</v>
      </c>
      <c r="FF102" s="116">
        <f>SUMIFS('27'!$K$10:$K$44,'27'!$A$10:$A$44,LOSS!$E$5,'27'!$M$10:$M$44,LOSS!$B102)+SUMIFS('27'!$L$10:$L$44,'27'!$A$10:$A$44,LOSS!$E$5,'27'!$O$10:$O$44,LOSS!$B102)</f>
        <v>0</v>
      </c>
      <c r="FG102" s="115">
        <f>SUMIFS('27'!$N$10:$N$44,'27'!$A$10:$A$44,LOSS!$G$5,'27'!$M$10:$M$44,LOSS!$B102)+SUMIFS('27'!$P$10:$P$44,'27'!$A$10:$A$44,LOSS!$G$5,'27'!$O$10:$O$44,LOSS!$B102)</f>
        <v>0</v>
      </c>
      <c r="FH102" s="116">
        <f>SUMIFS('27'!$K$10:$K$44,'27'!$A$10:$A$44,LOSS!$G$5,'27'!$M$10:$M$44,LOSS!$B102)+SUMIFS('27'!$L$10:$L$44,'27'!$A$10:$A$44,LOSS!$G$5,'27'!$O$10:$O$44,LOSS!$B102)</f>
        <v>0</v>
      </c>
      <c r="FI102" s="115">
        <f>SUMIFS('27'!$N$10:$N$44,'27'!$A$10:$A$44,LOSS!$I$5,'27'!$M$10:$M$44,LOSS!$B102)+SUMIFS('27'!$P$10:$P$44,'27'!$A$10:$A$44,LOSS!$I$5,'27'!$O$10:$O$44,LOSS!$B102)</f>
        <v>0</v>
      </c>
      <c r="FJ102" s="116">
        <f>SUMIFS('27'!$K$10:$K$44,'27'!$A$10:$A$44,LOSS!$I$5,'27'!$M$10:$M$44,LOSS!$B102)+SUMIFS('27'!$L$10:$L$44,'27'!$A$10:$A$44,LOSS!$I$5,'27'!$O$10:$O$44,LOSS!$B102)</f>
        <v>0</v>
      </c>
      <c r="FK102" s="115">
        <f>SUMIFS('28'!$N$10:$N$44,'28'!$A$10:$A$44,LOSS!$E$5,'28'!$M$10:$M$44,LOSS!$B102)+SUMIFS('28'!$P$10:$P$44,'28'!$A$10:$A$44,LOSS!$E$5,'28'!$O$10:$O$44,LOSS!$B102)</f>
        <v>0</v>
      </c>
      <c r="FL102" s="116">
        <f>SUMIFS('28'!$K$10:$K$44,'28'!$A$10:$A$44,LOSS!$E$5,'28'!$M$10:$M$44,LOSS!$B102)+SUMIFS('28'!$L$10:$L$44,'28'!$A$10:$A$44,LOSS!$E$5,'28'!$O$10:$O$44,LOSS!$B102)</f>
        <v>0</v>
      </c>
      <c r="FM102" s="115">
        <f>SUMIFS('28'!$N$10:$N$44,'28'!$A$10:$A$44,LOSS!$G$5,'28'!$M$10:$M$44,LOSS!$B102)+SUMIFS('28'!$P$10:$P$44,'28'!$A$10:$A$44,LOSS!$G$5,'28'!$O$10:$O$44,LOSS!$B102)</f>
        <v>0</v>
      </c>
      <c r="FN102" s="116">
        <f>SUMIFS('28'!$K$10:$K$44,'28'!$A$10:$A$44,LOSS!$G$5,'28'!$M$10:$M$44,LOSS!$B102)+SUMIFS('28'!$L$10:$L$44,'28'!$A$10:$A$44,LOSS!$G$5,'28'!$O$10:$O$44,LOSS!$B102)</f>
        <v>0</v>
      </c>
      <c r="FO102" s="115">
        <f>SUMIFS('28'!$N$10:$N$44,'28'!$A$10:$A$44,LOSS!$I$5,'28'!$M$10:$M$44,LOSS!$B102)+SUMIFS('28'!$P$10:$P$44,'28'!$A$10:$A$44,LOSS!$I$5,'28'!$O$10:$O$44,LOSS!$B102)</f>
        <v>0</v>
      </c>
      <c r="FP102" s="116">
        <f>SUMIFS('28'!$K$10:$K$44,'28'!$A$10:$A$44,LOSS!$I$5,'28'!$M$10:$M$44,LOSS!$B102)+SUMIFS('28'!$L$10:$L$44,'28'!$A$10:$A$44,LOSS!$I$5,'28'!$O$10:$O$44,LOSS!$B102)</f>
        <v>0</v>
      </c>
      <c r="FQ102" s="115">
        <f>SUMIFS('29'!$N$10:$N$44,'29'!$A$10:$A$44,LOSS!$E$5,'29'!$M$10:$M$44,LOSS!$B102)+SUMIFS('29'!$P$10:$P$44,'29'!$A$10:$A$44,LOSS!$E$5,'29'!$O$10:$O$44,LOSS!$B102)</f>
        <v>0</v>
      </c>
      <c r="FR102" s="116">
        <f>SUMIFS('29'!$K$10:$K$44,'29'!$A$10:$A$44,LOSS!$E$5,'29'!$M$10:$M$44,LOSS!$B102)+SUMIFS('29'!$L$10:$L$44,'29'!$A$10:$A$44,LOSS!$E$5,'29'!$O$10:$O$44,LOSS!$B102)</f>
        <v>0</v>
      </c>
      <c r="FS102" s="115">
        <f>SUMIFS('29'!$N$10:$N$44,'29'!$A$10:$A$44,LOSS!$G$5,'29'!$M$10:$M$44,LOSS!$B102)+SUMIFS('29'!$P$10:$P$44,'29'!$A$10:$A$44,LOSS!$G$5,'29'!$O$10:$O$44,LOSS!$B102)</f>
        <v>0</v>
      </c>
      <c r="FT102" s="116">
        <f>SUMIFS('29'!$K$10:$K$44,'29'!$A$10:$A$44,LOSS!$G$5,'29'!$M$10:$M$44,LOSS!$B102)+SUMIFS('29'!$L$10:$L$44,'29'!$A$10:$A$44,LOSS!$G$5,'29'!$O$10:$O$44,LOSS!$B102)</f>
        <v>0</v>
      </c>
      <c r="FU102" s="115">
        <f>SUMIFS('29'!$N$10:$N$44,'29'!$A$10:$A$44,LOSS!$I$5,'29'!$M$10:$M$44,LOSS!$B102)+SUMIFS('29'!$P$10:$P$44,'29'!$A$10:$A$44,LOSS!$I$5,'29'!$O$10:$O$44,LOSS!$B102)</f>
        <v>0</v>
      </c>
      <c r="FV102" s="116">
        <f>SUMIFS('29'!$K$10:$K$44,'29'!$A$10:$A$44,LOSS!$I$5,'29'!$M$10:$M$44,LOSS!$B102)+SUMIFS('29'!$L$10:$L$44,'29'!$A$10:$A$44,LOSS!$I$5,'29'!$O$10:$O$44,LOSS!$B102)</f>
        <v>0</v>
      </c>
      <c r="FW102" s="115">
        <f>SUMIFS('30'!$N$10:$N$44,'30'!$A$10:$A$44,LOSS!$E$5,'30'!$M$10:$M$44,LOSS!$B102)+SUMIFS('30'!$P$10:$P$44,'30'!$A$10:$A$44,LOSS!$E$5,'30'!$O$10:$O$44,LOSS!$B102)</f>
        <v>0</v>
      </c>
      <c r="FX102" s="116">
        <f>SUMIFS('30'!$K$10:$K$44,'30'!$A$10:$A$44,LOSS!$E$5,'30'!$M$10:$M$44,LOSS!$B102)+SUMIFS('30'!$L$10:$L$44,'30'!$A$10:$A$44,LOSS!$E$5,'30'!$O$10:$O$44,LOSS!$B102)</f>
        <v>0</v>
      </c>
      <c r="FY102" s="115">
        <f>SUMIFS('30'!$N$10:$N$44,'30'!$A$10:$A$44,LOSS!$G$5,'30'!$M$10:$M$44,LOSS!$B102)+SUMIFS('30'!$P$10:$P$44,'30'!$A$10:$A$44,LOSS!$G$5,'30'!$O$10:$O$44,LOSS!$B102)</f>
        <v>0</v>
      </c>
      <c r="FZ102" s="116">
        <f>SUMIFS('30'!$K$10:$K$44,'30'!$A$10:$A$44,LOSS!$G$5,'30'!$M$10:$M$44,LOSS!$B102)+SUMIFS('30'!$L$10:$L$44,'30'!$A$10:$A$44,LOSS!$G$5,'30'!$O$10:$O$44,LOSS!$B102)</f>
        <v>0</v>
      </c>
      <c r="GA102" s="115">
        <f>SUMIFS('30'!$N$10:$N$44,'30'!$A$10:$A$44,LOSS!$I$5,'30'!$M$10:$M$44,LOSS!$B102)+SUMIFS('30'!$P$10:$P$44,'30'!$A$10:$A$44,LOSS!$I$5,'30'!$O$10:$O$44,LOSS!$B102)</f>
        <v>0</v>
      </c>
      <c r="GB102" s="116">
        <f>SUMIFS('30'!$K$10:$K$44,'30'!$A$10:$A$44,LOSS!$I$5,'30'!$M$10:$M$44,LOSS!$B102)+SUMIFS('30'!$L$10:$L$44,'30'!$A$10:$A$44,LOSS!$I$5,'30'!$O$10:$O$44,LOSS!$B102)</f>
        <v>0</v>
      </c>
      <c r="GC102" s="115">
        <f>SUMIFS('31'!$N$13:$N$44,'31'!$A$13:$A$44,LOSS!$E$5,'31'!$M$13:$M$44,LOSS!$B102)+SUMIFS('31'!$P$13:$P$44,'31'!$A$13:$A$44,LOSS!$E$5,'31'!$O$13:$O$44,LOSS!$B102)</f>
        <v>0</v>
      </c>
      <c r="GD102" s="116">
        <f>SUMIFS('31'!$K$13:$K$44,'31'!$A$13:$A$44,LOSS!$E$5,'31'!$M$13:$M$44,LOSS!$B102)+SUMIFS('31'!$L$13:$L$44,'31'!$A$13:$A$44,LOSS!$E$5,'31'!$O$13:$O$44,LOSS!$B102)</f>
        <v>0</v>
      </c>
      <c r="GE102" s="115">
        <f>SUMIFS('31'!$N$13:$N$44,'31'!$A$13:$A$44,LOSS!$G$5,'31'!$M$13:$M$44,LOSS!$B102)+SUMIFS('31'!$P$13:$P$44,'31'!$A$13:$A$44,LOSS!$G$5,'31'!$O$13:$O$44,LOSS!$B102)</f>
        <v>0</v>
      </c>
      <c r="GF102" s="116">
        <f>SUMIFS('31'!$K$13:$K$44,'31'!$A$13:$A$44,LOSS!$G$5,'31'!$M$13:$M$44,LOSS!$B102)+SUMIFS('31'!$L$13:$L$44,'31'!$A$13:$A$44,LOSS!$G$5,'31'!$O$13:$O$44,LOSS!$B102)</f>
        <v>0</v>
      </c>
      <c r="GG102" s="115">
        <f>SUMIFS('31'!$N$13:$N$44,'31'!$A$13:$A$44,LOSS!$I$5,'31'!$M$13:$M$44,LOSS!$B102)+SUMIFS('31'!$P$13:$P$44,'31'!$A$13:$A$44,LOSS!$I$5,'31'!$O$13:$O$44,LOSS!$B102)</f>
        <v>0</v>
      </c>
      <c r="GH102" s="116">
        <f>SUMIFS('31'!$K$13:$K$44,'31'!$A$13:$A$44,LOSS!$I$5,'31'!$M$13:$M$44,LOSS!$B102)+SUMIFS('31'!$L$13:$L$44,'31'!$A$13:$A$44,LOSS!$I$5,'31'!$O$13:$O$44,LOSS!$B102)</f>
        <v>0</v>
      </c>
      <c r="GI102" s="108">
        <f t="shared" si="8"/>
        <v>0</v>
      </c>
      <c r="GJ102" s="117">
        <f t="shared" si="7"/>
        <v>0</v>
      </c>
      <c r="GK102" s="118">
        <f t="shared" si="9"/>
        <v>0</v>
      </c>
    </row>
    <row r="103" ht="18.75" customHeight="1" spans="1:193">
      <c r="A103" s="138" t="s">
        <v>240</v>
      </c>
      <c r="B103" s="139"/>
      <c r="C103" s="139"/>
      <c r="D103" s="106" t="s">
        <v>180</v>
      </c>
      <c r="E103" s="115"/>
      <c r="F103" s="119">
        <f>SUM(F104:F137)</f>
        <v>0</v>
      </c>
      <c r="G103" s="115"/>
      <c r="H103" s="119">
        <f>SUM(H104:H137)</f>
        <v>0</v>
      </c>
      <c r="I103" s="115"/>
      <c r="J103" s="119">
        <f>SUM(J104:J137)</f>
        <v>0</v>
      </c>
      <c r="K103" s="115"/>
      <c r="L103" s="119">
        <f>SUM(L104:L137)</f>
        <v>0</v>
      </c>
      <c r="M103" s="115"/>
      <c r="N103" s="119">
        <f>SUM(N104:N137)</f>
        <v>0</v>
      </c>
      <c r="O103" s="115"/>
      <c r="P103" s="119">
        <f>SUM(P104:P137)</f>
        <v>3</v>
      </c>
      <c r="Q103" s="115"/>
      <c r="R103" s="119">
        <f>SUM(R104:R137)</f>
        <v>0</v>
      </c>
      <c r="S103" s="115"/>
      <c r="T103" s="119">
        <f>SUM(T104:T137)</f>
        <v>0</v>
      </c>
      <c r="U103" s="115"/>
      <c r="V103" s="119">
        <f>SUM(V104:V137)</f>
        <v>0</v>
      </c>
      <c r="W103" s="115"/>
      <c r="X103" s="119">
        <f>SUM(X104:X137)</f>
        <v>0</v>
      </c>
      <c r="Y103" s="115"/>
      <c r="Z103" s="119">
        <f>SUM(Z104:Z137)</f>
        <v>0</v>
      </c>
      <c r="AA103" s="115"/>
      <c r="AB103" s="119">
        <f>SUM(AB104:AB137)</f>
        <v>8</v>
      </c>
      <c r="AC103" s="115"/>
      <c r="AD103" s="119">
        <f>SUM(AD104:AD137)</f>
        <v>0</v>
      </c>
      <c r="AE103" s="115"/>
      <c r="AF103" s="119">
        <f>SUM(AF104:AF137)</f>
        <v>0</v>
      </c>
      <c r="AG103" s="115"/>
      <c r="AH103" s="119">
        <f>SUM(AH104:AH137)</f>
        <v>0</v>
      </c>
      <c r="AI103" s="115"/>
      <c r="AJ103" s="119">
        <f>SUM(AJ104:AJ137)</f>
        <v>0</v>
      </c>
      <c r="AK103" s="115"/>
      <c r="AL103" s="119">
        <f>SUM(AL104:AL137)</f>
        <v>0</v>
      </c>
      <c r="AM103" s="115"/>
      <c r="AN103" s="119">
        <f>SUM(AN104:AN137)</f>
        <v>0</v>
      </c>
      <c r="AO103" s="115"/>
      <c r="AP103" s="119">
        <f>SUM(AP104:AP137)</f>
        <v>0</v>
      </c>
      <c r="AQ103" s="115"/>
      <c r="AR103" s="119">
        <f>SUM(AR104:AR137)</f>
        <v>0</v>
      </c>
      <c r="AS103" s="115"/>
      <c r="AT103" s="119">
        <f>SUM(AT104:AT137)</f>
        <v>0</v>
      </c>
      <c r="AU103" s="115"/>
      <c r="AV103" s="119">
        <f>SUM(AV104:AV137)</f>
        <v>0</v>
      </c>
      <c r="AW103" s="115"/>
      <c r="AX103" s="119">
        <f>SUM(AX104:AX137)</f>
        <v>0</v>
      </c>
      <c r="AY103" s="115"/>
      <c r="AZ103" s="119">
        <f>SUM(AZ104:AZ137)</f>
        <v>0</v>
      </c>
      <c r="BA103" s="115"/>
      <c r="BB103" s="119">
        <f>SUM(BB104:BB137)</f>
        <v>0</v>
      </c>
      <c r="BC103" s="115"/>
      <c r="BD103" s="119">
        <f>SUM(BD104:BD137)</f>
        <v>0</v>
      </c>
      <c r="BE103" s="115"/>
      <c r="BF103" s="119">
        <f>SUM(BF104:BF137)</f>
        <v>0</v>
      </c>
      <c r="BG103" s="115"/>
      <c r="BH103" s="119">
        <f>SUM(BH104:BH137)</f>
        <v>0</v>
      </c>
      <c r="BI103" s="115"/>
      <c r="BJ103" s="119">
        <f>SUM(BJ104:BJ137)</f>
        <v>0</v>
      </c>
      <c r="BK103" s="115"/>
      <c r="BL103" s="119">
        <f>SUM(BL104:BL137)</f>
        <v>0</v>
      </c>
      <c r="BM103" s="115"/>
      <c r="BN103" s="119">
        <f>SUM(BN104:BN137)</f>
        <v>0</v>
      </c>
      <c r="BO103" s="115"/>
      <c r="BP103" s="119">
        <f>SUM(BP104:BP137)</f>
        <v>0</v>
      </c>
      <c r="BQ103" s="115"/>
      <c r="BR103" s="119">
        <f>SUM(BR104:BR137)</f>
        <v>0</v>
      </c>
      <c r="BS103" s="115"/>
      <c r="BT103" s="119">
        <f>SUM(BT104:BT137)</f>
        <v>0</v>
      </c>
      <c r="BU103" s="115"/>
      <c r="BV103" s="119">
        <f>SUM(BV104:BV137)</f>
        <v>0</v>
      </c>
      <c r="BW103" s="115"/>
      <c r="BX103" s="119">
        <f>SUM(BX104:BX137)</f>
        <v>0</v>
      </c>
      <c r="BY103" s="115"/>
      <c r="BZ103" s="119">
        <f>SUM(BZ104:BZ137)</f>
        <v>0</v>
      </c>
      <c r="CA103" s="115"/>
      <c r="CB103" s="119">
        <f>SUM(CB104:CB137)</f>
        <v>0</v>
      </c>
      <c r="CC103" s="115"/>
      <c r="CD103" s="119">
        <f>SUM(CD104:CD137)</f>
        <v>0</v>
      </c>
      <c r="CE103" s="115"/>
      <c r="CF103" s="119">
        <f>SUM(CF104:CF137)</f>
        <v>0</v>
      </c>
      <c r="CG103" s="115"/>
      <c r="CH103" s="119">
        <f>SUM(CH104:CH137)</f>
        <v>0</v>
      </c>
      <c r="CI103" s="115"/>
      <c r="CJ103" s="119">
        <f>SUM(CJ104:CJ137)</f>
        <v>0</v>
      </c>
      <c r="CK103" s="115"/>
      <c r="CL103" s="119">
        <f>SUM(CL104:CL137)</f>
        <v>0</v>
      </c>
      <c r="CM103" s="115"/>
      <c r="CN103" s="119">
        <f>SUM(CN104:CN137)</f>
        <v>0</v>
      </c>
      <c r="CO103" s="115"/>
      <c r="CP103" s="119">
        <f>SUM(CP104:CP137)</f>
        <v>0</v>
      </c>
      <c r="CQ103" s="115"/>
      <c r="CR103" s="119">
        <f>SUM(CR104:CR137)</f>
        <v>0</v>
      </c>
      <c r="CS103" s="115"/>
      <c r="CT103" s="119">
        <f>SUM(CT104:CT137)</f>
        <v>0</v>
      </c>
      <c r="CU103" s="115"/>
      <c r="CV103" s="119">
        <f>SUM(CV104:CV137)</f>
        <v>0</v>
      </c>
      <c r="CW103" s="115"/>
      <c r="CX103" s="119">
        <f>SUM(CX104:CX137)</f>
        <v>0</v>
      </c>
      <c r="CY103" s="115"/>
      <c r="CZ103" s="119">
        <f>SUM(CZ104:CZ137)</f>
        <v>0</v>
      </c>
      <c r="DA103" s="115"/>
      <c r="DB103" s="119">
        <f>SUM(DB104:DB137)</f>
        <v>0</v>
      </c>
      <c r="DC103" s="115"/>
      <c r="DD103" s="119">
        <f>SUM(DD104:DD137)</f>
        <v>0</v>
      </c>
      <c r="DE103" s="115"/>
      <c r="DF103" s="119">
        <f>SUM(DF104:DF137)</f>
        <v>0</v>
      </c>
      <c r="DG103" s="115"/>
      <c r="DH103" s="119">
        <f>SUM(DH104:DH137)</f>
        <v>0</v>
      </c>
      <c r="DI103" s="115"/>
      <c r="DJ103" s="119">
        <f>SUM(DJ104:DJ137)</f>
        <v>0</v>
      </c>
      <c r="DK103" s="115"/>
      <c r="DL103" s="119">
        <f>SUM(DL104:DL137)</f>
        <v>0</v>
      </c>
      <c r="DM103" s="115"/>
      <c r="DN103" s="119">
        <f>SUM(DN104:DN137)</f>
        <v>0</v>
      </c>
      <c r="DO103" s="115"/>
      <c r="DP103" s="119">
        <f>SUM(DP104:DP137)</f>
        <v>0</v>
      </c>
      <c r="DQ103" s="115"/>
      <c r="DR103" s="119">
        <f>SUM(DR104:DR137)</f>
        <v>0</v>
      </c>
      <c r="DS103" s="115"/>
      <c r="DT103" s="119">
        <f>SUM(DT104:DT137)</f>
        <v>0</v>
      </c>
      <c r="DU103" s="115"/>
      <c r="DV103" s="119">
        <f>SUM(DV104:DV137)</f>
        <v>0</v>
      </c>
      <c r="DW103" s="115"/>
      <c r="DX103" s="119">
        <f>SUM(DX104:DX137)</f>
        <v>0</v>
      </c>
      <c r="DY103" s="115"/>
      <c r="DZ103" s="119">
        <f>SUM(DZ104:DZ137)</f>
        <v>0</v>
      </c>
      <c r="EA103" s="115"/>
      <c r="EB103" s="119">
        <f>SUM(EB104:EB137)</f>
        <v>0</v>
      </c>
      <c r="EC103" s="115"/>
      <c r="ED103" s="119">
        <f>SUM(ED104:ED137)</f>
        <v>0</v>
      </c>
      <c r="EE103" s="115"/>
      <c r="EF103" s="119">
        <f>SUM(EF104:EF137)</f>
        <v>0</v>
      </c>
      <c r="EG103" s="115"/>
      <c r="EH103" s="119">
        <f>SUM(EH104:EH137)</f>
        <v>0</v>
      </c>
      <c r="EI103" s="115"/>
      <c r="EJ103" s="119">
        <f>SUM(EJ104:EJ137)</f>
        <v>0</v>
      </c>
      <c r="EK103" s="115"/>
      <c r="EL103" s="119">
        <f>SUM(EL104:EL137)</f>
        <v>0</v>
      </c>
      <c r="EM103" s="115"/>
      <c r="EN103" s="119">
        <f>SUM(EN104:EN137)</f>
        <v>0</v>
      </c>
      <c r="EO103" s="115"/>
      <c r="EP103" s="119">
        <f>SUM(EP104:EP137)</f>
        <v>0</v>
      </c>
      <c r="EQ103" s="115"/>
      <c r="ER103" s="119">
        <f>SUM(ER104:ER137)</f>
        <v>0</v>
      </c>
      <c r="ES103" s="115"/>
      <c r="ET103" s="119">
        <f>SUM(ET104:ET137)</f>
        <v>0</v>
      </c>
      <c r="EU103" s="115"/>
      <c r="EV103" s="119">
        <f>SUM(EV104:EV137)</f>
        <v>0</v>
      </c>
      <c r="EW103" s="115"/>
      <c r="EX103" s="119">
        <f>SUM(EX104:EX137)</f>
        <v>0</v>
      </c>
      <c r="EY103" s="115"/>
      <c r="EZ103" s="119">
        <f>SUM(EZ104:EZ137)</f>
        <v>0</v>
      </c>
      <c r="FA103" s="115"/>
      <c r="FB103" s="119">
        <f>SUM(FB104:FB137)</f>
        <v>0</v>
      </c>
      <c r="FC103" s="115"/>
      <c r="FD103" s="119">
        <f>SUM(FD104:FD137)</f>
        <v>0</v>
      </c>
      <c r="FE103" s="115"/>
      <c r="FF103" s="119">
        <f>SUM(FF104:FF137)</f>
        <v>0</v>
      </c>
      <c r="FG103" s="115"/>
      <c r="FH103" s="119">
        <f>SUM(FH104:FH137)</f>
        <v>0</v>
      </c>
      <c r="FI103" s="115"/>
      <c r="FJ103" s="119">
        <f>SUM(FJ104:FJ137)</f>
        <v>0</v>
      </c>
      <c r="FK103" s="115"/>
      <c r="FL103" s="119">
        <f>SUM(FL104:FL137)</f>
        <v>0</v>
      </c>
      <c r="FM103" s="115"/>
      <c r="FN103" s="119">
        <f>SUM(FN104:FN137)</f>
        <v>0</v>
      </c>
      <c r="FO103" s="115"/>
      <c r="FP103" s="119">
        <f>SUM(FP104:FP137)</f>
        <v>0</v>
      </c>
      <c r="FQ103" s="115"/>
      <c r="FR103" s="119">
        <f>SUM(FR104:FR137)</f>
        <v>0</v>
      </c>
      <c r="FS103" s="115"/>
      <c r="FT103" s="119">
        <f>SUM(FT104:FT137)</f>
        <v>0</v>
      </c>
      <c r="FU103" s="115"/>
      <c r="FV103" s="119">
        <f>SUM(FV104:FV137)</f>
        <v>0</v>
      </c>
      <c r="FW103" s="115"/>
      <c r="FX103" s="119">
        <f>SUM(FX104:FX137)</f>
        <v>0</v>
      </c>
      <c r="FY103" s="115"/>
      <c r="FZ103" s="119">
        <f>SUM(FZ104:FZ137)</f>
        <v>0</v>
      </c>
      <c r="GA103" s="115"/>
      <c r="GB103" s="119">
        <f>SUM(GB104:GB137)</f>
        <v>0</v>
      </c>
      <c r="GC103" s="115"/>
      <c r="GD103" s="119">
        <f>SUM(GD104:GD137)</f>
        <v>0</v>
      </c>
      <c r="GE103" s="115"/>
      <c r="GF103" s="119">
        <f>SUM(GF104:GF137)</f>
        <v>0</v>
      </c>
      <c r="GG103" s="115"/>
      <c r="GH103" s="119">
        <f>SUM(GH104:GH137)</f>
        <v>0</v>
      </c>
      <c r="GI103" s="108">
        <f t="shared" si="8"/>
        <v>11</v>
      </c>
      <c r="GJ103" s="117">
        <f t="shared" ref="GJ103:GJ139" si="10">GI103*60</f>
        <v>660</v>
      </c>
      <c r="GK103" s="120"/>
    </row>
    <row r="104" ht="18.75" customHeight="1" spans="1:193">
      <c r="A104" s="140" t="s">
        <v>355</v>
      </c>
      <c r="B104" s="112">
        <v>500</v>
      </c>
      <c r="C104" s="128" t="s">
        <v>356</v>
      </c>
      <c r="D104" s="141"/>
      <c r="E104" s="115">
        <f>SUMIFS('1'!$N$10:$N$44,'1'!$A$10:$A$44,LOSS!$E$5,'1'!$M$10:$M$44,LOSS!$B104)+SUMIFS('1'!$P$10:$P$44,'1'!$A$10:$A$44,LOSS!$E$5,'1'!$O$10:$O$44,LOSS!$B104)</f>
        <v>0</v>
      </c>
      <c r="F104" s="116">
        <f>SUMIFS('1'!$K$10:$K$44,'1'!$A$10:$A$44,LOSS!$E$5,'1'!$M$10:$M$44,LOSS!$B104)+SUMIFS('1'!$L$10:$L$44,'1'!$A$10:$A$44,LOSS!$E$5,'1'!$O$10:$O$44,LOSS!$B104)</f>
        <v>0</v>
      </c>
      <c r="G104" s="115">
        <f>SUMIFS('1'!$N$10:$N$44,'1'!$A$10:$A$44,LOSS!$G$5,'1'!$M$10:$M$44,LOSS!$B104)+SUMIFS('1'!$P$10:$P$44,'1'!$A$10:$A$44,LOSS!$G$5,'1'!$O$10:$O$44,LOSS!$B104)</f>
        <v>0</v>
      </c>
      <c r="H104" s="116">
        <f>SUMIFS('1'!$K$10:$K$44,'1'!$A$10:$A$44,LOSS!$G$5,'1'!$M$10:$M$44,LOSS!$B104)+SUMIFS('1'!$L$10:$L$44,'1'!$A$10:$A$44,LOSS!$G$5,'1'!$O$10:$O$44,LOSS!$B104)</f>
        <v>0</v>
      </c>
      <c r="I104" s="115">
        <f>SUMIFS('1'!$N$10:$N$44,'1'!$A$10:$A$44,LOSS!$I$5,'1'!$M$10:$M$44,LOSS!$B104)+SUMIFS('1'!$P$10:$P$44,'1'!$A$10:$A$44,LOSS!$I$5,'1'!$O$10:$O$44,LOSS!$B104)</f>
        <v>0</v>
      </c>
      <c r="J104" s="116">
        <f>SUMIFS('1'!$K$10:$K$44,'1'!$A$10:$A$44,LOSS!$I$5,'1'!$M$10:$M$44,LOSS!$B104)+SUMIFS('1'!$L$10:$L$44,'1'!$A$10:$A$44,LOSS!$I$5,'1'!$O$10:$O$44,LOSS!$B104)</f>
        <v>0</v>
      </c>
      <c r="K104" s="115">
        <f>SUMIFS('2'!$N$10:$N$52,'2'!$A$10:$A$52,LOSS!$E$5,'2'!$M$10:$M$52,LOSS!$B104)+SUMIFS('2'!$P$10:$P$52,'2'!$A$10:$A$52,LOSS!$E$5,'2'!$O$10:$O$52,LOSS!$B104)</f>
        <v>0</v>
      </c>
      <c r="L104" s="116">
        <f>SUMIFS('2'!$K$10:$K$52,'2'!$A$10:$A$52,LOSS!$E$5,'2'!$M$10:$M$52,LOSS!$B104)+SUMIFS('2'!$L$10:$L$52,'2'!$A$10:$A$52,LOSS!$E$5,'2'!$O$10:$O$52,LOSS!$B104)</f>
        <v>0</v>
      </c>
      <c r="M104" s="115">
        <f>SUMIFS('2'!$N$10:$N$52,'2'!$A$10:$A$52,LOSS!$G$5,'2'!$M$10:$M$52,LOSS!$B104)+SUMIFS('2'!$P$10:$P$52,'2'!$A$10:$A$52,LOSS!$G$5,'2'!$O$10:$O$52,LOSS!$B104)</f>
        <v>0</v>
      </c>
      <c r="N104" s="116">
        <f>SUMIFS('2'!$K$10:$K$52,'2'!$A$10:$A$52,LOSS!$G$5,'2'!$M$10:$M$52,LOSS!$B104)+SUMIFS('2'!$L$10:$L$52,'2'!$A$10:$A$52,LOSS!$G$5,'2'!$O$10:$O$52,LOSS!$B104)</f>
        <v>0</v>
      </c>
      <c r="O104" s="115">
        <f>SUMIFS('2'!$N$10:$N$52,'2'!$A$10:$A$52,LOSS!$I$5,'2'!$M$10:$M$52,LOSS!$B104)+SUMIFS('2'!$P$10:$P$52,'2'!$A$10:$A$52,LOSS!$I$5,'2'!$O$10:$O$52,LOSS!$B104)</f>
        <v>0</v>
      </c>
      <c r="P104" s="116">
        <f>SUMIFS('2'!$K$10:$K$52,'2'!$A$10:$A$52,LOSS!$I$5,'2'!$M$10:$M$52,LOSS!$B104)+SUMIFS('2'!$L$10:$L$52,'2'!$A$10:$A$52,LOSS!$I$5,'2'!$O$10:$O$52,LOSS!$B104)</f>
        <v>0</v>
      </c>
      <c r="Q104" s="115">
        <f>SUMIFS('3'!$N$10:$N$44,'3'!$A$10:$A$44,LOSS!$E$5,'3'!$M$10:$M$44,LOSS!$B104)+SUMIFS('3'!$P$10:$P$44,'3'!$A$10:$A$44,LOSS!$E$5,'3'!$O$10:$O$44,LOSS!$B104)</f>
        <v>0</v>
      </c>
      <c r="R104" s="116">
        <f>SUMIFS('3'!$K$10:$K$44,'3'!$A$10:$A$44,LOSS!$E$5,'3'!$M$10:$M$44,LOSS!$B104)+SUMIFS('3'!$L$10:$L$44,'3'!$A$10:$A$44,LOSS!$E$5,'3'!$O$10:$O$44,LOSS!$B104)</f>
        <v>0</v>
      </c>
      <c r="S104" s="115">
        <f>SUMIFS('3'!$N$10:$N$44,'3'!$A$10:$A$44,LOSS!$G$5,'3'!$M$10:$M$44,LOSS!$B104)+SUMIFS('3'!$P$10:$P$44,'3'!$A$10:$A$44,LOSS!$G$5,'3'!$O$10:$O$44,LOSS!$B104)</f>
        <v>0</v>
      </c>
      <c r="T104" s="116">
        <f>SUMIFS('3'!$K$10:$K$44,'3'!$A$10:$A$44,LOSS!$G$5,'3'!$M$10:$M$44,LOSS!$B104)+SUMIFS('3'!$L$10:$L$44,'3'!$A$10:$A$44,LOSS!$G$5,'3'!$O$10:$O$44,LOSS!$B104)</f>
        <v>0</v>
      </c>
      <c r="U104" s="115">
        <f>SUMIFS('3'!$N$10:$N$44,'3'!$A$10:$A$44,LOSS!$I$5,'3'!$M$10:$M$44,LOSS!$B104)+SUMIFS('3'!$P$10:$P$44,'3'!$A$10:$A$44,LOSS!$I$5,'3'!$O$10:$O$44,LOSS!$B104)</f>
        <v>0</v>
      </c>
      <c r="V104" s="116">
        <f>SUMIFS('3'!$K$10:$K$44,'3'!$A$10:$A$44,LOSS!$I$5,'3'!$M$10:$M$44,LOSS!$B104)+SUMIFS('3'!$L$10:$L$44,'3'!$A$10:$A$44,LOSS!$I$5,'3'!$O$10:$O$44,LOSS!$B104)</f>
        <v>0</v>
      </c>
      <c r="W104" s="115">
        <f>SUMIFS('4'!$N$10:$N$44,'4'!$A$10:$A$44,LOSS!$E$5,'4'!$M$10:$M$44,LOSS!$B104)+SUMIFS('4'!$P$10:$P$44,'4'!$A$10:$A$44,LOSS!$E$5,'4'!$O$10:$O$44,LOSS!$B104)</f>
        <v>0</v>
      </c>
      <c r="X104" s="116">
        <f>SUMIFS('4'!$K$10:$K$44,'4'!$A$10:$A$44,LOSS!$E$5,'4'!$M$10:$M$44,LOSS!$B104)+SUMIFS('4'!$L$10:$L$44,'4'!$A$10:$A$44,LOSS!$E$5,'4'!$O$10:$O$44,LOSS!$B104)</f>
        <v>0</v>
      </c>
      <c r="Y104" s="115">
        <f>SUMIFS('4'!$N$10:$N$44,'4'!$A$10:$A$44,LOSS!$G$5,'4'!$M$10:$M$44,LOSS!$B104)+SUMIFS('4'!$P$10:$P$44,'4'!$A$10:$A$44,LOSS!$G$5,'4'!$O$10:$O$44,LOSS!$B104)</f>
        <v>0</v>
      </c>
      <c r="Z104" s="116">
        <f>SUMIFS('4'!$K$10:$K$44,'4'!$A$10:$A$44,LOSS!$G$5,'4'!$M$10:$M$44,LOSS!$B104)+SUMIFS('4'!$L$10:$L$44,'4'!$A$10:$A$44,LOSS!$G$5,'4'!$O$10:$O$44,LOSS!$B104)</f>
        <v>0</v>
      </c>
      <c r="AA104" s="115">
        <f>SUMIFS('4'!$N$10:$N$44,'4'!$A$10:$A$44,LOSS!$I$5,'4'!$M$10:$M$44,LOSS!$B104)+SUMIFS('4'!$P$10:$P$44,'4'!$A$10:$A$44,LOSS!$I$5,'4'!$O$10:$O$44,LOSS!$B104)</f>
        <v>0</v>
      </c>
      <c r="AB104" s="116">
        <f>SUMIFS('4'!$K$10:$K$44,'4'!$A$10:$A$44,LOSS!$I$5,'4'!$M$10:$M$44,LOSS!$B104)+SUMIFS('4'!$L$10:$L$44,'4'!$A$10:$A$44,LOSS!$I$5,'4'!$O$10:$O$44,LOSS!$B104)</f>
        <v>0</v>
      </c>
      <c r="AC104" s="115">
        <f>SUMIFS('5'!$N$10:$N$52,'5'!$A$10:$A$52,LOSS!$E$5,'5'!$M$10:$M$52,LOSS!$B104)+SUMIFS('5'!$P$10:$P$52,'5'!$A$10:$A$52,LOSS!$E$5,'5'!$O$10:$O$52,LOSS!$B104)</f>
        <v>0</v>
      </c>
      <c r="AD104" s="116">
        <f>SUMIFS('5'!$K$10:$K$52,'5'!$A$10:$A$52,LOSS!$E$5,'5'!$M$10:$M$52,LOSS!$B104)+SUMIFS('5'!$L$10:$L$52,'5'!$A$10:$A$52,LOSS!$E$5,'5'!$O$10:$O$52,LOSS!$B104)</f>
        <v>0</v>
      </c>
      <c r="AE104" s="115">
        <f>SUMIFS('5'!$N$10:$N$52,'5'!$A$10:$A$52,LOSS!$G$5,'5'!$M$10:$M$52,LOSS!$B104)+SUMIFS('5'!$P$10:$P$52,'5'!$A$10:$A$52,LOSS!$G$5,'5'!$O$10:$O$52,LOSS!$B104)</f>
        <v>0</v>
      </c>
      <c r="AF104" s="116">
        <f>SUMIFS('5'!$K$10:$K$52,'5'!$A$10:$A$52,LOSS!$G$5,'5'!$M$10:$M$52,LOSS!$B104)+SUMIFS('5'!$L$10:$L$52,'5'!$A$10:$A$52,LOSS!$G$5,'5'!$O$10:$O$52,LOSS!$B104)</f>
        <v>0</v>
      </c>
      <c r="AG104" s="115">
        <f>SUMIFS('5'!$N$10:$N$52,'5'!$A$10:$A$52,LOSS!$I$5,'5'!$M$10:$M$52,LOSS!$B104)+SUMIFS('5'!$P$10:$P$52,'5'!$A$10:$A$52,LOSS!$I$5,'5'!$O$10:$O$52,LOSS!$B104)</f>
        <v>0</v>
      </c>
      <c r="AH104" s="116">
        <f>SUMIFS('5'!$K$10:$K$52,'5'!$A$10:$A$52,LOSS!$I$5,'5'!$M$10:$M$52,LOSS!$B104)+SUMIFS('5'!$L$10:$L$52,'5'!$A$10:$A$52,LOSS!$I$5,'5'!$O$10:$O$52,LOSS!$B104)</f>
        <v>0</v>
      </c>
      <c r="AI104" s="115">
        <f>SUMIFS('6'!$N$10:$N$43,'6'!$A$10:$A$43,LOSS!$E$5,'6'!$M$10:$M$43,LOSS!$B104)+SUMIFS('6'!$P$10:$P$43,'6'!$A$10:$A$43,LOSS!$E$5,'6'!$O$10:$O$43,LOSS!$B104)</f>
        <v>0</v>
      </c>
      <c r="AJ104" s="116">
        <f>SUMIFS('6'!$K$10:$K$43,'6'!$A$10:$A$43,LOSS!$E$5,'6'!$M$10:$M$43,LOSS!$B104)+SUMIFS('6'!$L$10:$L$43,'6'!$A$10:$A$43,LOSS!$E$5,'6'!$O$10:$O$43,LOSS!$B104)</f>
        <v>0</v>
      </c>
      <c r="AK104" s="115">
        <f>SUMIFS('6'!$N$10:$N$43,'6'!$A$10:$A$43,LOSS!$G$5,'6'!$M$10:$M$43,LOSS!$B104)+SUMIFS('6'!$P$10:$P$43,'6'!$A$10:$A$43,LOSS!$G$5,'6'!$O$10:$O$43,LOSS!$B104)</f>
        <v>0</v>
      </c>
      <c r="AL104" s="116">
        <f>SUMIFS('6'!$K$10:$K$43,'6'!$A$10:$A$43,LOSS!$G$5,'6'!$M$10:$M$43,LOSS!$B104)+SUMIFS('6'!$L$10:$L$43,'6'!$A$10:$A$43,LOSS!$G$5,'6'!$O$10:$O$43,LOSS!$B104)</f>
        <v>0</v>
      </c>
      <c r="AM104" s="115">
        <f>SUMIFS('6'!$N$10:$N$43,'6'!$A$10:$A$43,LOSS!$I$5,'6'!$M$10:$M$43,LOSS!$B104)+SUMIFS('6'!$P$10:$P$43,'6'!$A$10:$A$43,LOSS!$I$5,'6'!$O$10:$O$43,LOSS!$B104)</f>
        <v>0</v>
      </c>
      <c r="AN104" s="116">
        <f>SUMIFS('6'!$K$10:$K$43,'6'!$A$10:$A$43,LOSS!$I$5,'6'!$M$10:$M$43,LOSS!$B104)+SUMIFS('6'!$L$10:$L$43,'6'!$A$10:$A$43,LOSS!$I$5,'6'!$O$10:$O$43,LOSS!$B104)</f>
        <v>0</v>
      </c>
      <c r="AO104" s="115">
        <f>SUMIFS('7'!$N$10:$N$44,'7'!$A$10:$A$44,LOSS!$E$5,'7'!$M$10:$M$44,LOSS!$B104)+SUMIFS('7'!$P$10:$P$44,'7'!$A$10:$A$44,LOSS!$E$5,'7'!$O$10:$O$44,LOSS!$B104)</f>
        <v>0</v>
      </c>
      <c r="AP104" s="116">
        <f>SUMIFS('7'!$K$10:$K$44,'7'!$A$10:$A$44,LOSS!$E$5,'7'!$M$10:$M$44,LOSS!$B104)+SUMIFS('7'!$L$10:$L$44,'7'!$A$10:$A$44,LOSS!$E$5,'7'!$O$10:$O$44,LOSS!$B104)</f>
        <v>0</v>
      </c>
      <c r="AQ104" s="115">
        <f>SUMIFS('7'!$N$10:$N$44,'7'!$A$10:$A$44,LOSS!$G$5,'7'!$M$10:$M$44,LOSS!$B104)+SUMIFS('7'!$P$10:$P$44,'7'!$A$10:$A$44,LOSS!$G$5,'7'!$O$10:$O$44,LOSS!$B104)</f>
        <v>0</v>
      </c>
      <c r="AR104" s="116">
        <f>SUMIFS('7'!$K$10:$K$44,'7'!$A$10:$A$44,LOSS!$G$5,'7'!$M$10:$M$44,LOSS!$B104)+SUMIFS('7'!$L$10:$L$44,'7'!$A$10:$A$44,LOSS!$G$5,'7'!$O$10:$O$44,LOSS!$B104)</f>
        <v>0</v>
      </c>
      <c r="AS104" s="115">
        <f>SUMIFS('7'!$N$10:$N$44,'7'!$A$10:$A$44,LOSS!$I$5,'7'!$M$10:$M$44,LOSS!$B104)+SUMIFS('7'!$P$10:$P$44,'7'!$A$10:$A$44,LOSS!$I$5,'7'!$O$10:$O$44,LOSS!$B104)</f>
        <v>0</v>
      </c>
      <c r="AT104" s="116">
        <f>SUMIFS('7'!$K$10:$K$44,'7'!$A$10:$A$44,LOSS!$I$5,'7'!$M$10:$M$44,LOSS!$B104)+SUMIFS('7'!$L$10:$L$44,'7'!$A$10:$A$44,LOSS!$I$5,'7'!$O$10:$O$44,LOSS!$B104)</f>
        <v>0</v>
      </c>
      <c r="AU104" s="115">
        <f>SUMIFS('8'!$N$10:$N$43,'8'!$A$10:$A$43,LOSS!$E$5,'8'!$M$10:$M$43,LOSS!$B104)+SUMIFS('8'!$P$10:$P$43,'8'!$A$10:$A$43,LOSS!$E$5,'8'!$O$10:$O$43,LOSS!$B104)</f>
        <v>0</v>
      </c>
      <c r="AV104" s="116">
        <f>SUMIFS('8'!$K$10:$K$43,'8'!$A$10:$A$43,LOSS!$E$5,'8'!$M$10:$M$43,LOSS!$B104)+SUMIFS('8'!$L$10:$L$43,'8'!$A$10:$A$43,LOSS!$E$5,'8'!$O$10:$O$43,LOSS!$B104)</f>
        <v>0</v>
      </c>
      <c r="AW104" s="115">
        <f>SUMIFS('8'!$N$10:$N$43,'8'!$A$10:$A$43,LOSS!$G$5,'8'!$M$10:$M$43,LOSS!$B104)+SUMIFS('8'!$P$10:$P$43,'8'!$A$10:$A$43,LOSS!$G$5,'8'!$O$10:$O$43,LOSS!$B104)</f>
        <v>0</v>
      </c>
      <c r="AX104" s="116">
        <f>SUMIFS('8'!$K$10:$K$43,'8'!$A$10:$A$43,LOSS!$G$5,'8'!$M$10:$M$43,LOSS!$B104)+SUMIFS('8'!$L$10:$L$43,'8'!$A$10:$A$43,LOSS!$G$5,'8'!$O$10:$O$43,LOSS!$B104)</f>
        <v>0</v>
      </c>
      <c r="AY104" s="115">
        <f>SUMIFS('8'!$N$10:$N$43,'8'!$A$10:$A$43,LOSS!$I$5,'8'!$M$10:$M$43,LOSS!$B104)+SUMIFS('8'!$P$10:$P$43,'8'!$A$10:$A$43,LOSS!$I$5,'8'!$O$10:$O$43,LOSS!$B104)</f>
        <v>0</v>
      </c>
      <c r="AZ104" s="116">
        <f>SUMIFS('8'!$K$10:$K$43,'8'!$A$10:$A$43,LOSS!$I$5,'8'!$M$10:$M$43,LOSS!$B104)+SUMIFS('8'!$L$10:$L$43,'8'!$A$10:$A$43,LOSS!$I$5,'8'!$O$10:$O$43,LOSS!$B104)</f>
        <v>0</v>
      </c>
      <c r="BA104" s="115">
        <f>SUMIFS('9'!$N$10:$N$51,'9'!$A$10:$A$51,LOSS!$E$5,'9'!$M$10:$M$51,LOSS!$B104)+SUMIFS('9'!$P$10:$P$51,'9'!$A$10:$A$51,LOSS!$E$5,'9'!$O$10:$O$51,LOSS!$B104)</f>
        <v>0</v>
      </c>
      <c r="BB104" s="116">
        <f>SUMIFS('9'!$K$10:$K$51,'9'!$A$10:$A$51,LOSS!$E$5,'9'!$M$10:$M$51,LOSS!$B104)+SUMIFS('9'!$L$10:$L$51,'9'!$A$10:$A$51,LOSS!$E$5,'9'!$O$10:$O$51,LOSS!$B104)</f>
        <v>0</v>
      </c>
      <c r="BC104" s="115">
        <f>SUMIFS('9'!$N$10:$N$51,'9'!$A$10:$A$51,LOSS!$G$5,'9'!$M$10:$M$51,LOSS!$B104)+SUMIFS('9'!$P$10:$P$51,'9'!$A$10:$A$51,LOSS!$G$5,'9'!$O$10:$O$51,LOSS!$B104)</f>
        <v>0</v>
      </c>
      <c r="BD104" s="116">
        <f>SUMIFS('9'!$K$10:$K$51,'9'!$A$10:$A$51,LOSS!$G$5,'9'!$M$10:$M$51,LOSS!$B104)+SUMIFS('9'!$L$10:$L$51,'9'!$A$10:$A$51,LOSS!$G$5,'9'!$O$10:$O$51,LOSS!$B104)</f>
        <v>0</v>
      </c>
      <c r="BE104" s="115">
        <f>SUMIFS('9'!$N$10:$N$51,'9'!$A$10:$A$51,LOSS!$I$5,'9'!$M$10:$M$51,LOSS!$B104)+SUMIFS('9'!$P$10:$P$51,'9'!$A$10:$A$51,LOSS!$I$5,'9'!$O$10:$O$51,LOSS!$B104)</f>
        <v>0</v>
      </c>
      <c r="BF104" s="116">
        <f>SUMIFS('9'!$K$10:$K$51,'9'!$A$10:$A$51,LOSS!$I$5,'9'!$M$10:$M$51,LOSS!$B104)+SUMIFS('9'!$L$10:$L$51,'9'!$A$10:$A$51,LOSS!$I$5,'9'!$O$10:$O$51,LOSS!$B104)</f>
        <v>0</v>
      </c>
      <c r="BG104" s="115">
        <f>SUMIFS('10'!$N$10:$N$44,'10'!$A$10:$A$44,LOSS!$E$5,'10'!$M$10:$M$44,LOSS!$B104)+SUMIFS('10'!$P$10:$P$44,'10'!$A$10:$A$44,LOSS!$E$5,'10'!$O$10:$O$44,LOSS!$B104)</f>
        <v>0</v>
      </c>
      <c r="BH104" s="116">
        <f>SUMIFS('10'!$K$10:$K$44,'10'!$A$10:$A$44,LOSS!$E$5,'10'!$M$10:$M$44,LOSS!$B104)+SUMIFS('10'!$L$10:$L$44,'10'!$A$10:$A$44,LOSS!$E$5,'10'!$O$10:$O$44,LOSS!$B104)</f>
        <v>0</v>
      </c>
      <c r="BI104" s="115">
        <f>SUMIFS('10'!$N$10:$N$44,'10'!$A$10:$A$44,LOSS!$G$5,'10'!$M$10:$M$44,LOSS!$B104)+SUMIFS('10'!$P$10:$P$44,'10'!$A$10:$A$44,LOSS!$G$5,'10'!$O$10:$O$44,LOSS!$B104)</f>
        <v>0</v>
      </c>
      <c r="BJ104" s="116">
        <f>SUMIFS('10'!$K$10:$K$44,'10'!$A$10:$A$44,LOSS!$G$5,'10'!$M$10:$M$44,LOSS!$B104)+SUMIFS('10'!$L$10:$L$44,'10'!$A$10:$A$44,LOSS!$G$5,'10'!$O$10:$O$44,LOSS!$B104)</f>
        <v>0</v>
      </c>
      <c r="BK104" s="115">
        <f>SUMIFS('10'!$N$10:$N$44,'10'!$A$10:$A$44,LOSS!$I$5,'10'!$M$10:$M$44,LOSS!$B104)+SUMIFS('10'!$P$10:$P$44,'10'!$A$10:$A$44,LOSS!$I$5,'10'!$O$10:$O$44,LOSS!$B104)</f>
        <v>0</v>
      </c>
      <c r="BL104" s="116">
        <f>SUMIFS('10'!$K$10:$K$44,'10'!$A$10:$A$44,LOSS!$I$5,'10'!$M$10:$M$44,LOSS!$B104)+SUMIFS('10'!$L$10:$L$44,'10'!$A$10:$A$44,LOSS!$I$5,'10'!$O$10:$O$44,LOSS!$B104)</f>
        <v>0</v>
      </c>
      <c r="BM104" s="115">
        <f>SUMIFS('11'!$N$10:$N$43,'11'!$A$10:$A$43,LOSS!$E$5,'11'!$M$10:$M$43,LOSS!$B104)+SUMIFS('11'!$P$10:$P$43,'11'!$A$10:$A$43,LOSS!$E$5,'11'!$O$10:$O$43,LOSS!$B104)</f>
        <v>0</v>
      </c>
      <c r="BN104" s="116">
        <f>SUMIFS('11'!$K$10:$K$43,'11'!$A$10:$A$43,LOSS!$E$5,'11'!$M$10:$M$43,LOSS!$B104)+SUMIFS('11'!$L$10:$L$43,'11'!$A$10:$A$43,LOSS!$E$5,'11'!$O$10:$O$43,LOSS!$B104)</f>
        <v>0</v>
      </c>
      <c r="BO104" s="115">
        <f>SUMIFS('11'!$N$10:$N$43,'11'!$A$10:$A$43,LOSS!$G$5,'11'!$M$10:$M$43,LOSS!$B104)+SUMIFS('11'!$P$10:$P$43,'11'!$A$10:$A$43,LOSS!$G$5,'11'!$O$10:$O$43,LOSS!$B104)</f>
        <v>0</v>
      </c>
      <c r="BP104" s="116">
        <f>SUMIFS('11'!$K$10:$K$43,'11'!$A$10:$A$43,LOSS!$G$5,'11'!$M$10:$M$43,LOSS!$B104)+SUMIFS('11'!$L$10:$L$43,'11'!$A$10:$A$43,LOSS!$G$5,'11'!$O$10:$O$43,LOSS!$B104)</f>
        <v>0</v>
      </c>
      <c r="BQ104" s="115">
        <f>SUMIFS('11'!$N$10:$N$43,'11'!$A$10:$A$43,LOSS!$I$5,'11'!$M$10:$M$43,LOSS!$B104)+SUMIFS('11'!$P$10:$P$43,'11'!$A$10:$A$43,LOSS!$I$5,'11'!$O$10:$O$43,LOSS!$B104)</f>
        <v>0</v>
      </c>
      <c r="BR104" s="116">
        <f>SUMIFS('11'!$K$10:$K$43,'11'!$A$10:$A$43,LOSS!$I$5,'11'!$M$10:$M$43,LOSS!$B104)+SUMIFS('11'!$L$10:$L$43,'11'!$A$10:$A$43,LOSS!$I$5,'11'!$O$10:$O$43,LOSS!$B104)</f>
        <v>0</v>
      </c>
      <c r="BS104" s="115">
        <f>SUMIFS('12'!$N$10:$N$44,'12'!$A$10:$A$44,LOSS!$E$5,'12'!$M$10:$M$44,LOSS!$B104)+SUMIFS('12'!$P$10:$P$44,'12'!$A$10:$A$44,LOSS!$E$5,'12'!$O$10:$O$44,LOSS!$B104)</f>
        <v>0</v>
      </c>
      <c r="BT104" s="116">
        <f>SUMIFS('12'!$K$10:$K$44,'12'!$A$10:$A$44,LOSS!$E$5,'12'!$M$10:$M$44,LOSS!$B104)+SUMIFS('12'!$L$10:$L$44,'12'!$A$10:$A$44,LOSS!$E$5,'12'!$O$10:$O$44,LOSS!$B104)</f>
        <v>0</v>
      </c>
      <c r="BU104" s="115">
        <f>SUMIFS('12'!$N$10:$N$44,'12'!$A$10:$A$44,LOSS!$G$5,'12'!$M$10:$M$44,LOSS!$B104)+SUMIFS('12'!$P$10:$P$44,'12'!$A$10:$A$44,LOSS!$G$5,'12'!$O$10:$O$44,LOSS!$B104)</f>
        <v>0</v>
      </c>
      <c r="BV104" s="116">
        <f>SUMIFS('12'!$K$10:$K$44,'12'!$A$10:$A$44,LOSS!$G$5,'12'!$M$10:$M$44,LOSS!$B104)+SUMIFS('12'!$L$10:$L$44,'12'!$A$10:$A$44,LOSS!$G$5,'12'!$O$10:$O$44,LOSS!$B104)</f>
        <v>0</v>
      </c>
      <c r="BW104" s="115">
        <f>SUMIFS('12'!$N$10:$N$44,'12'!$A$10:$A$44,LOSS!$I$5,'12'!$M$10:$M$44,LOSS!$B104)+SUMIFS('12'!$P$10:$P$44,'12'!$A$10:$A$44,LOSS!$I$5,'12'!$O$10:$O$44,LOSS!$B104)</f>
        <v>0</v>
      </c>
      <c r="BX104" s="116">
        <f>SUMIFS('12'!$K$10:$K$44,'12'!$A$10:$A$44,LOSS!$I$5,'12'!$M$10:$M$44,LOSS!$B104)+SUMIFS('12'!$L$10:$L$44,'12'!$A$10:$A$44,LOSS!$I$5,'12'!$O$10:$O$44,LOSS!$B104)</f>
        <v>0</v>
      </c>
      <c r="BY104" s="115">
        <f>SUMIFS('13'!$N$10:$N$44,'13'!$A$10:$A$44,LOSS!$E$5,'13'!$M$10:$M$44,LOSS!$B104)+SUMIFS('13'!$P$10:$P$44,'13'!$A$10:$A$44,LOSS!$E$5,'13'!$O$10:$O$44,LOSS!$B104)</f>
        <v>0</v>
      </c>
      <c r="BZ104" s="116">
        <f>SUMIFS('13'!$K$10:$K$44,'13'!$A$10:$A$44,LOSS!$E$5,'13'!$M$10:$M$44,LOSS!$B104)+SUMIFS('13'!$L$10:$L$44,'13'!$A$10:$A$44,LOSS!$E$5,'13'!$O$10:$O$44,LOSS!$B104)</f>
        <v>0</v>
      </c>
      <c r="CA104" s="115">
        <f>SUMIFS('13'!$N$10:$N$44,'13'!$A$10:$A$44,LOSS!$G$5,'13'!$M$10:$M$44,LOSS!$B104)+SUMIFS('13'!$P$10:$P$44,'13'!$A$10:$A$44,LOSS!$G$5,'13'!$O$10:$O$44,LOSS!$B104)</f>
        <v>0</v>
      </c>
      <c r="CB104" s="116">
        <f>SUMIFS('13'!$K$10:$K$44,'13'!$A$10:$A$44,LOSS!$G$5,'13'!$M$10:$M$44,LOSS!$B104)+SUMIFS('13'!$L$10:$L$44,'13'!$A$10:$A$44,LOSS!$G$5,'13'!$O$10:$O$44,LOSS!$B104)</f>
        <v>0</v>
      </c>
      <c r="CC104" s="115">
        <f>SUMIFS('13'!$N$10:$N$44,'13'!$A$10:$A$44,LOSS!$I$5,'13'!$M$10:$M$44,LOSS!$B104)+SUMIFS('13'!$P$10:$P$44,'13'!$A$10:$A$44,LOSS!$I$5,'13'!$O$10:$O$44,LOSS!$B104)</f>
        <v>0</v>
      </c>
      <c r="CD104" s="116">
        <f>SUMIFS('13'!$K$10:$K$44,'13'!$A$10:$A$44,LOSS!$I$5,'13'!$M$10:$M$44,LOSS!$B104)+SUMIFS('13'!$L$10:$L$44,'13'!$A$10:$A$44,LOSS!$I$5,'13'!$O$10:$O$44,LOSS!$B104)</f>
        <v>0</v>
      </c>
      <c r="CE104" s="115">
        <f>SUMIFS('14'!$N$10:$N$44,'14'!$A$10:$A$44,LOSS!$E$5,'14'!$M$10:$M$44,LOSS!$B104)+SUMIFS('14'!$P$10:$P$44,'14'!$A$10:$A$44,LOSS!$E$5,'14'!$O$10:$O$44,LOSS!$B104)</f>
        <v>0</v>
      </c>
      <c r="CF104" s="116">
        <f>SUMIFS('14'!$K$10:$K$44,'14'!$A$10:$A$44,LOSS!$E$5,'14'!$M$10:$M$44,LOSS!$B104)+SUMIFS('14'!$L$10:$L$44,'14'!$A$10:$A$44,LOSS!$E$5,'14'!$O$10:$O$44,LOSS!$B104)</f>
        <v>0</v>
      </c>
      <c r="CG104" s="115">
        <f>SUMIFS('14'!$N$10:$N$44,'14'!$A$10:$A$44,LOSS!$G$5,'14'!$M$10:$M$44,LOSS!$B104)+SUMIFS('14'!$P$10:$P$44,'14'!$A$10:$A$44,LOSS!$G$5,'14'!$O$10:$O$44,LOSS!$B104)</f>
        <v>0</v>
      </c>
      <c r="CH104" s="116">
        <f>SUMIFS('14'!$K$10:$K$44,'14'!$A$10:$A$44,LOSS!$G$5,'14'!$M$10:$M$44,LOSS!$B104)+SUMIFS('14'!$L$10:$L$44,'14'!$A$10:$A$44,LOSS!$G$5,'14'!$O$10:$O$44,LOSS!$B104)</f>
        <v>0</v>
      </c>
      <c r="CI104" s="115">
        <f>SUMIFS('14'!$N$10:$N$44,'14'!$A$10:$A$44,LOSS!$I$5,'14'!$M$10:$M$44,LOSS!$B104)+SUMIFS('14'!$P$10:$P$44,'14'!$A$10:$A$44,LOSS!$I$5,'14'!$O$10:$O$44,LOSS!$B104)</f>
        <v>0</v>
      </c>
      <c r="CJ104" s="116">
        <f>SUMIFS('14'!$K$10:$K$44,'14'!$A$10:$A$44,LOSS!$I$5,'14'!$M$10:$M$44,LOSS!$B104)+SUMIFS('14'!$L$10:$L$44,'14'!$A$10:$A$44,LOSS!$I$5,'14'!$O$10:$O$44,LOSS!$B104)</f>
        <v>0</v>
      </c>
      <c r="CK104" s="115">
        <f>SUMIFS('15'!$N$10:$N$44,'15'!$A$10:$A$44,LOSS!$E$5,'15'!$M$10:$M$44,LOSS!$B104)+SUMIFS('15'!$P$10:$P$44,'15'!$A$10:$A$44,LOSS!$E$5,'15'!$O$10:$O$44,LOSS!$B104)</f>
        <v>0</v>
      </c>
      <c r="CL104" s="116">
        <f>SUMIFS('15'!$K$10:$K$44,'15'!$A$10:$A$44,LOSS!$E$5,'15'!$M$10:$M$44,LOSS!$B104)+SUMIFS('15'!$L$10:$L$44,'15'!$A$10:$A$44,LOSS!$E$5,'15'!$O$10:$O$44,LOSS!$B104)</f>
        <v>0</v>
      </c>
      <c r="CM104" s="115">
        <f>SUMIFS('15'!$N$10:$N$44,'15'!$A$10:$A$44,LOSS!$G$5,'15'!$M$10:$M$44,LOSS!$B104)+SUMIFS('15'!$P$10:$P$44,'15'!$A$10:$A$44,LOSS!$G$5,'15'!$O$10:$O$44,LOSS!$B104)</f>
        <v>0</v>
      </c>
      <c r="CN104" s="116">
        <f>SUMIFS('15'!$K$10:$K$44,'15'!$A$10:$A$44,LOSS!$G$5,'15'!$M$10:$M$44,LOSS!$B104)+SUMIFS('15'!$L$10:$L$44,'15'!$A$10:$A$44,LOSS!$G$5,'15'!$O$10:$O$44,LOSS!$B104)</f>
        <v>0</v>
      </c>
      <c r="CO104" s="115">
        <f>SUMIFS('15'!$N$10:$N$44,'15'!$A$10:$A$44,LOSS!$I$5,'15'!$M$10:$M$44,LOSS!$B104)+SUMIFS('15'!$P$10:$P$44,'15'!$A$10:$A$44,LOSS!$I$5,'15'!$O$10:$O$44,LOSS!$B104)</f>
        <v>0</v>
      </c>
      <c r="CP104" s="116">
        <f>SUMIFS('15'!$K$10:$K$44,'15'!$A$10:$A$44,LOSS!$I$5,'15'!$M$10:$M$44,LOSS!$B104)+SUMIFS('15'!$L$10:$L$44,'15'!$A$10:$A$44,LOSS!$I$5,'15'!$O$10:$O$44,LOSS!$B104)</f>
        <v>0</v>
      </c>
      <c r="CQ104" s="115">
        <f>SUMIFS('16'!$N$10:$N$44,'16'!$A$10:$A$44,LOSS!$E$5,'16'!$M$10:$M$44,LOSS!$B104)+SUMIFS('16'!$P$10:$P$44,'16'!$A$10:$A$44,LOSS!$E$5,'16'!$O$10:$O$44,LOSS!$B104)</f>
        <v>0</v>
      </c>
      <c r="CR104" s="116">
        <f>SUMIFS('16'!$K$10:$K$44,'16'!$A$10:$A$44,LOSS!$E$5,'16'!$M$10:$M$44,LOSS!$B104)+SUMIFS('16'!$L$10:$L$44,'16'!$A$10:$A$44,LOSS!$E$5,'16'!$O$10:$O$44,LOSS!$B104)</f>
        <v>0</v>
      </c>
      <c r="CS104" s="115">
        <f>SUMIFS('16'!$N$10:$N$44,'16'!$A$10:$A$44,LOSS!$G$5,'16'!$M$10:$M$44,LOSS!$B104)+SUMIFS('16'!$P$10:$P$44,'16'!$A$10:$A$44,LOSS!$G$5,'16'!$O$10:$O$44,LOSS!$B104)</f>
        <v>0</v>
      </c>
      <c r="CT104" s="116">
        <f>SUMIFS('16'!$K$10:$K$44,'16'!$A$10:$A$44,LOSS!$G$5,'16'!$M$10:$M$44,LOSS!$B104)+SUMIFS('16'!$L$10:$L$44,'16'!$A$10:$A$44,LOSS!$G$5,'16'!$O$10:$O$44,LOSS!$B104)</f>
        <v>0</v>
      </c>
      <c r="CU104" s="115">
        <f>SUMIFS('16'!$N$10:$N$44,'16'!$A$10:$A$44,LOSS!$I$5,'16'!$M$10:$M$44,LOSS!$B104)+SUMIFS('16'!$P$10:$P$44,'16'!$A$10:$A$44,LOSS!$I$5,'16'!$O$10:$O$44,LOSS!$B104)</f>
        <v>0</v>
      </c>
      <c r="CV104" s="116">
        <f>SUMIFS('16'!$K$10:$K$44,'16'!$A$10:$A$44,LOSS!$I$5,'16'!$M$10:$M$44,LOSS!$B104)+SUMIFS('16'!$L$10:$L$44,'16'!$A$10:$A$44,LOSS!$I$5,'16'!$O$10:$O$44,LOSS!$B104)</f>
        <v>0</v>
      </c>
      <c r="CW104" s="115">
        <f>SUMIFS('17'!$N$10:$N$44,'17'!$A$10:$A$44,LOSS!$E$5,'17'!$M$10:$M$44,LOSS!$B104)+SUMIFS('17'!$P$10:$P$44,'17'!$A$10:$A$44,LOSS!$E$5,'17'!$O$10:$O$44,LOSS!$B104)</f>
        <v>0</v>
      </c>
      <c r="CX104" s="116">
        <f>SUMIFS('17'!$K$10:$K$44,'17'!$A$10:$A$44,LOSS!$E$5,'17'!$M$10:$M$44,LOSS!$B104)+SUMIFS('17'!$L$10:$L$44,'17'!$A$10:$A$44,LOSS!$E$5,'17'!$O$10:$O$44,LOSS!$B104)</f>
        <v>0</v>
      </c>
      <c r="CY104" s="115">
        <f>SUMIFS('17'!$N$10:$N$44,'17'!$A$10:$A$44,LOSS!$G$5,'17'!$M$10:$M$44,LOSS!$B104)+SUMIFS('17'!$P$10:$P$44,'17'!$A$10:$A$44,LOSS!$G$5,'17'!$O$10:$O$44,LOSS!$B104)</f>
        <v>0</v>
      </c>
      <c r="CZ104" s="116">
        <f>SUMIFS('17'!$K$10:$K$44,'17'!$A$10:$A$44,LOSS!$G$5,'17'!$M$10:$M$44,LOSS!$B104)+SUMIFS('17'!$L$10:$L$44,'17'!$A$10:$A$44,LOSS!$G$5,'17'!$O$10:$O$44,LOSS!$B104)</f>
        <v>0</v>
      </c>
      <c r="DA104" s="115">
        <f>SUMIFS('17'!$N$10:$N$44,'17'!$A$10:$A$44,LOSS!$I$5,'17'!$M$10:$M$44,LOSS!$B104)+SUMIFS('17'!$P$10:$P$44,'17'!$A$10:$A$44,LOSS!$I$5,'17'!$O$10:$O$44,LOSS!$B104)</f>
        <v>0</v>
      </c>
      <c r="DB104" s="116">
        <f>SUMIFS('17'!$K$10:$K$44,'17'!$A$10:$A$44,LOSS!$I$5,'17'!$M$10:$M$44,LOSS!$B104)+SUMIFS('17'!$L$10:$L$44,'17'!$A$10:$A$44,LOSS!$I$5,'17'!$O$10:$O$44,LOSS!$B104)</f>
        <v>0</v>
      </c>
      <c r="DC104" s="115">
        <f>SUMIFS('18'!$N$10:$N$44,'18'!$A$10:$A$44,LOSS!$E$5,'18'!$M$10:$M$44,LOSS!$B104)+SUMIFS('18'!$P$10:$P$44,'18'!$A$10:$A$44,LOSS!$E$5,'18'!$O$10:$O$44,LOSS!$B104)</f>
        <v>0</v>
      </c>
      <c r="DD104" s="116">
        <f>SUMIFS('18'!$K$10:$K$44,'18'!$A$10:$A$44,LOSS!$E$5,'18'!$M$10:$M$44,LOSS!$B104)+SUMIFS('18'!$L$10:$L$44,'18'!$A$10:$A$44,LOSS!$E$5,'18'!$O$10:$O$44,LOSS!$B104)</f>
        <v>0</v>
      </c>
      <c r="DE104" s="115">
        <f>SUMIFS('18'!$N$10:$N$44,'18'!$A$10:$A$44,LOSS!$G$5,'18'!$M$10:$M$44,LOSS!$B104)+SUMIFS('18'!$P$10:$P$44,'18'!$A$10:$A$44,LOSS!$G$5,'18'!$O$10:$O$44,LOSS!$B104)</f>
        <v>0</v>
      </c>
      <c r="DF104" s="116">
        <f>SUMIFS('18'!$K$10:$K$44,'18'!$A$10:$A$44,LOSS!$G$5,'18'!$M$10:$M$44,LOSS!$B104)+SUMIFS('18'!$L$10:$L$44,'18'!$A$10:$A$44,LOSS!$G$5,'18'!$O$10:$O$44,LOSS!$B104)</f>
        <v>0</v>
      </c>
      <c r="DG104" s="115">
        <f>SUMIFS('18'!$N$10:$N$44,'18'!$A$10:$A$44,LOSS!$I$5,'18'!$M$10:$M$44,LOSS!$B104)+SUMIFS('18'!$P$10:$P$44,'18'!$A$10:$A$44,LOSS!$I$5,'18'!$O$10:$O$44,LOSS!$B104)</f>
        <v>0</v>
      </c>
      <c r="DH104" s="116">
        <f>SUMIFS('18'!$K$10:$K$44,'18'!$A$10:$A$44,LOSS!$I$5,'18'!$M$10:$M$44,LOSS!$B104)+SUMIFS('18'!$L$10:$L$44,'18'!$A$10:$A$44,LOSS!$I$5,'18'!$O$10:$O$44,LOSS!$B104)</f>
        <v>0</v>
      </c>
      <c r="DI104" s="115">
        <f>SUMIFS('19'!$N$10:$N$44,'19'!$A$10:$A$44,LOSS!$E$5,'19'!$M$10:$M$44,LOSS!$B104)+SUMIFS('19'!$P$10:$P$44,'19'!$A$10:$A$44,LOSS!$E$5,'19'!$O$10:$O$44,LOSS!$B104)</f>
        <v>0</v>
      </c>
      <c r="DJ104" s="116">
        <f>SUMIFS('19'!$K$10:$K$44,'19'!$A$10:$A$44,LOSS!$E$5,'19'!$M$10:$M$44,LOSS!$B104)+SUMIFS('19'!$L$10:$L$44,'19'!$A$10:$A$44,LOSS!$E$5,'19'!$O$10:$O$44,LOSS!$B104)</f>
        <v>0</v>
      </c>
      <c r="DK104" s="115">
        <f>SUMIFS('19'!$N$10:$N$44,'19'!$A$10:$A$44,LOSS!$G$5,'19'!$M$10:$M$44,LOSS!$B104)+SUMIFS('19'!$P$10:$P$44,'19'!$A$10:$A$44,LOSS!$G$5,'19'!$O$10:$O$44,LOSS!$B104)</f>
        <v>0</v>
      </c>
      <c r="DL104" s="116">
        <f>SUMIFS('19'!$K$10:$K$44,'19'!$A$10:$A$44,LOSS!$G$5,'19'!$M$10:$M$44,LOSS!$B104)+SUMIFS('19'!$L$10:$L$44,'19'!$A$10:$A$44,LOSS!$G$5,'19'!$O$10:$O$44,LOSS!$B104)</f>
        <v>0</v>
      </c>
      <c r="DM104" s="115">
        <f>SUMIFS('19'!$N$10:$N$44,'19'!$A$10:$A$44,LOSS!$I$5,'19'!$M$10:$M$44,LOSS!$B104)+SUMIFS('19'!$P$10:$P$44,'19'!$A$10:$A$44,LOSS!$I$5,'19'!$O$10:$O$44,LOSS!$B104)</f>
        <v>0</v>
      </c>
      <c r="DN104" s="116">
        <f>SUMIFS('19'!$K$10:$K$44,'19'!$A$10:$A$44,LOSS!$I$5,'19'!$M$10:$M$44,LOSS!$B104)+SUMIFS('19'!$L$10:$L$44,'19'!$A$10:$A$44,LOSS!$I$5,'19'!$O$10:$O$44,LOSS!$B104)</f>
        <v>0</v>
      </c>
      <c r="DO104" s="115">
        <f>SUMIFS('20'!$N$10:$N$44,'20'!$A$10:$A$44,LOSS!$E$5,'20'!$M$10:$M$44,LOSS!$B104)+SUMIFS('20'!$P$10:$P$44,'20'!$A$10:$A$44,LOSS!$E$5,'20'!$O$10:$O$44,LOSS!$B104)</f>
        <v>0</v>
      </c>
      <c r="DP104" s="116">
        <f>SUMIFS('20'!$K$10:$K$44,'20'!$A$10:$A$44,LOSS!$E$5,'20'!$M$10:$M$44,LOSS!$B104)+SUMIFS('20'!$L$10:$L$44,'20'!$A$10:$A$44,LOSS!$E$5,'20'!$O$10:$O$44,LOSS!$B104)</f>
        <v>0</v>
      </c>
      <c r="DQ104" s="115">
        <f>SUMIFS('20'!$N$10:$N$44,'20'!$A$10:$A$44,LOSS!$G$5,'20'!$M$10:$M$44,LOSS!$B104)+SUMIFS('20'!$P$10:$P$44,'20'!$A$10:$A$44,LOSS!$G$5,'20'!$O$10:$O$44,LOSS!$B104)</f>
        <v>0</v>
      </c>
      <c r="DR104" s="116">
        <f>SUMIFS('20'!$K$10:$K$44,'20'!$A$10:$A$44,LOSS!$G$5,'20'!$M$10:$M$44,LOSS!$B104)+SUMIFS('20'!$L$10:$L$44,'20'!$A$10:$A$44,LOSS!$G$5,'20'!$O$10:$O$44,LOSS!$B104)</f>
        <v>0</v>
      </c>
      <c r="DS104" s="115">
        <f>SUMIFS('20'!$N$10:$N$44,'20'!$A$10:$A$44,LOSS!$I$5,'20'!$M$10:$M$44,LOSS!$B104)+SUMIFS('20'!$P$10:$P$44,'20'!$A$10:$A$44,LOSS!$I$5,'20'!$O$10:$O$44,LOSS!$B104)</f>
        <v>0</v>
      </c>
      <c r="DT104" s="116">
        <f>SUMIFS('20'!$K$10:$K$44,'20'!$A$10:$A$44,LOSS!$I$5,'20'!$M$10:$M$44,LOSS!$B104)+SUMIFS('20'!$L$10:$L$44,'20'!$A$10:$A$44,LOSS!$I$5,'20'!$O$10:$O$44,LOSS!$B104)</f>
        <v>0</v>
      </c>
      <c r="DU104" s="115">
        <f>SUMIFS('21'!$N$10:$N$44,'21'!$A$10:$A$44,LOSS!$E$5,'21'!$M$10:$M$44,LOSS!$B104)+SUMIFS('21'!$P$10:$P$44,'21'!$A$10:$A$44,LOSS!$E$5,'21'!$O$10:$O$44,LOSS!$B104)</f>
        <v>0</v>
      </c>
      <c r="DV104" s="116">
        <f>SUMIFS('21'!$K$10:$K$44,'21'!$A$10:$A$44,LOSS!$E$5,'21'!$M$10:$M$44,LOSS!$B104)+SUMIFS('21'!$L$10:$L$44,'21'!$A$10:$A$44,LOSS!$E$5,'21'!$O$10:$O$44,LOSS!$B104)</f>
        <v>0</v>
      </c>
      <c r="DW104" s="115">
        <f>SUMIFS('21'!$N$10:$N$44,'21'!$A$10:$A$44,LOSS!$G$5,'21'!$M$10:$M$44,LOSS!$B104)+SUMIFS('21'!$P$10:$P$44,'21'!$A$10:$A$44,LOSS!$G$5,'21'!$O$10:$O$44,LOSS!$B104)</f>
        <v>0</v>
      </c>
      <c r="DX104" s="116">
        <f>SUMIFS('21'!$K$10:$K$44,'21'!$A$10:$A$44,LOSS!$G$5,'21'!$M$10:$M$44,LOSS!$B104)+SUMIFS('21'!$L$10:$L$44,'21'!$A$10:$A$44,LOSS!$G$5,'21'!$O$10:$O$44,LOSS!$B104)</f>
        <v>0</v>
      </c>
      <c r="DY104" s="115">
        <f>SUMIFS('21'!$N$10:$N$44,'21'!$A$10:$A$44,LOSS!$I$5,'21'!$M$10:$M$44,LOSS!$B104)+SUMIFS('21'!$P$10:$P$44,'21'!$A$10:$A$44,LOSS!$I$5,'21'!$O$10:$O$44,LOSS!$B104)</f>
        <v>0</v>
      </c>
      <c r="DZ104" s="116">
        <f>SUMIFS('21'!$K$10:$K$44,'21'!$A$10:$A$44,LOSS!$I$5,'21'!$M$10:$M$44,LOSS!$B104)+SUMIFS('21'!$L$10:$L$44,'21'!$A$10:$A$44,LOSS!$I$5,'21'!$O$10:$O$44,LOSS!$B104)</f>
        <v>0</v>
      </c>
      <c r="EA104" s="115">
        <f>SUMIFS('22'!$N$10:$N$44,'22'!$A$10:$A$44,LOSS!$E$5,'22'!$M$10:$M$44,LOSS!$B104)+SUMIFS('22'!$P$10:$P$44,'22'!$A$10:$A$44,LOSS!$E$5,'22'!$O$10:$O$44,LOSS!$B104)</f>
        <v>0</v>
      </c>
      <c r="EB104" s="116">
        <f>SUMIFS('22'!$K$10:$K$44,'22'!$A$10:$A$44,LOSS!$E$5,'22'!$M$10:$M$44,LOSS!$B104)+SUMIFS('22'!$L$10:$L$44,'22'!$A$10:$A$44,LOSS!$E$5,'22'!$O$10:$O$44,LOSS!$B104)</f>
        <v>0</v>
      </c>
      <c r="EC104" s="115">
        <f>SUMIFS('22'!$N$10:$N$44,'22'!$A$10:$A$44,LOSS!$G$5,'22'!$M$10:$M$44,LOSS!$B104)+SUMIFS('22'!$P$10:$P$44,'22'!$A$10:$A$44,LOSS!$G$5,'22'!$O$10:$O$44,LOSS!$B104)</f>
        <v>0</v>
      </c>
      <c r="ED104" s="116">
        <f>SUMIFS('22'!$K$10:$K$44,'22'!$A$10:$A$44,LOSS!$G$5,'22'!$M$10:$M$44,LOSS!$B104)+SUMIFS('22'!$L$10:$L$44,'22'!$A$10:$A$44,LOSS!$G$5,'22'!$O$10:$O$44,LOSS!$B104)</f>
        <v>0</v>
      </c>
      <c r="EE104" s="115">
        <f>SUMIFS('22'!$N$10:$N$44,'22'!$A$10:$A$44,LOSS!$I$5,'22'!$M$10:$M$44,LOSS!$B104)+SUMIFS('22'!$P$10:$P$44,'22'!$A$10:$A$44,LOSS!$I$5,'22'!$O$10:$O$44,LOSS!$B104)</f>
        <v>0</v>
      </c>
      <c r="EF104" s="116">
        <f>SUMIFS('22'!$K$10:$K$44,'22'!$A$10:$A$44,LOSS!$I$5,'22'!$M$10:$M$44,LOSS!$B104)+SUMIFS('22'!$L$10:$L$44,'22'!$A$10:$A$44,LOSS!$I$5,'22'!$O$10:$O$44,LOSS!$B104)</f>
        <v>0</v>
      </c>
      <c r="EG104" s="115">
        <f>SUMIFS('23'!$N$10:$N$44,'23'!$A$10:$A$44,LOSS!$E$5,'23'!$M$10:$M$44,LOSS!$B104)+SUMIFS('23'!$P$10:$P$44,'23'!$A$10:$A$44,LOSS!$E$5,'23'!$O$10:$O$44,LOSS!$B104)</f>
        <v>0</v>
      </c>
      <c r="EH104" s="116">
        <f>SUMIFS('23'!$K$10:$K$44,'23'!$A$10:$A$44,LOSS!$E$5,'23'!$M$10:$M$44,LOSS!$B104)+SUMIFS('23'!$L$10:$L$44,'23'!$A$10:$A$44,LOSS!$E$5,'23'!$O$10:$O$44,LOSS!$B104)</f>
        <v>0</v>
      </c>
      <c r="EI104" s="115">
        <f>SUMIFS('23'!$N$10:$N$44,'23'!$A$10:$A$44,LOSS!$G$5,'23'!$M$10:$M$44,LOSS!$B104)+SUMIFS('23'!$P$10:$P$44,'23'!$A$10:$A$44,LOSS!$G$5,'23'!$O$10:$O$44,LOSS!$B104)</f>
        <v>0</v>
      </c>
      <c r="EJ104" s="116">
        <f>SUMIFS('23'!$K$10:$K$44,'23'!$A$10:$A$44,LOSS!$G$5,'23'!$M$10:$M$44,LOSS!$B104)+SUMIFS('23'!$L$10:$L$44,'23'!$A$10:$A$44,LOSS!$G$5,'23'!$O$10:$O$44,LOSS!$B104)</f>
        <v>0</v>
      </c>
      <c r="EK104" s="115">
        <f>SUMIFS('23'!$N$10:$N$44,'23'!$A$10:$A$44,LOSS!$I$5,'23'!$M$10:$M$44,LOSS!$B104)+SUMIFS('23'!$P$10:$P$44,'23'!$A$10:$A$44,LOSS!$I$5,'23'!$O$10:$O$44,LOSS!$B104)</f>
        <v>0</v>
      </c>
      <c r="EL104" s="116">
        <f>SUMIFS('23'!$K$10:$K$44,'23'!$A$10:$A$44,LOSS!$I$5,'23'!$M$10:$M$44,LOSS!$B104)+SUMIFS('23'!$L$10:$L$44,'23'!$A$10:$A$44,LOSS!$I$5,'23'!$O$10:$O$44,LOSS!$B104)</f>
        <v>0</v>
      </c>
      <c r="EM104" s="115">
        <f>SUMIFS('24'!$N$10:$N$44,'24'!$A$10:$A$44,LOSS!$E$5,'24'!$M$10:$M$44,LOSS!$B104)+SUMIFS('24'!$P$10:$P$44,'24'!$A$10:$A$44,LOSS!$E$5,'24'!$O$10:$O$44,LOSS!$B104)</f>
        <v>0</v>
      </c>
      <c r="EN104" s="116">
        <f>SUMIFS('24'!$K$10:$K$44,'24'!$A$10:$A$44,LOSS!$E$5,'24'!$M$10:$M$44,LOSS!$B104)+SUMIFS('24'!$L$10:$L$44,'24'!$A$10:$A$44,LOSS!$E$5,'24'!$O$10:$O$44,LOSS!$B104)</f>
        <v>0</v>
      </c>
      <c r="EO104" s="115">
        <f>SUMIFS('24'!$N$10:$N$44,'24'!$A$10:$A$44,LOSS!$G$5,'24'!$M$10:$M$44,LOSS!$B104)+SUMIFS('24'!$P$10:$P$44,'24'!$A$10:$A$44,LOSS!$G$5,'24'!$O$10:$O$44,LOSS!$B104)</f>
        <v>0</v>
      </c>
      <c r="EP104" s="116">
        <f>SUMIFS('24'!$K$10:$K$44,'24'!$A$10:$A$44,LOSS!$G$5,'24'!$M$10:$M$44,LOSS!$B104)+SUMIFS('24'!$L$10:$L$44,'24'!$A$10:$A$44,LOSS!$G$5,'24'!$O$10:$O$44,LOSS!$B104)</f>
        <v>0</v>
      </c>
      <c r="EQ104" s="115">
        <f>SUMIFS('24'!$N$10:$N$44,'24'!$A$10:$A$44,LOSS!$I$5,'24'!$M$10:$M$44,LOSS!$B104)+SUMIFS('24'!$P$10:$P$44,'24'!$A$10:$A$44,LOSS!$I$5,'24'!$O$10:$O$44,LOSS!$B104)</f>
        <v>0</v>
      </c>
      <c r="ER104" s="116">
        <f>SUMIFS('24'!$K$10:$K$44,'24'!$A$10:$A$44,LOSS!$I$5,'24'!$M$10:$M$44,LOSS!$B104)+SUMIFS('24'!$L$10:$L$44,'24'!$A$10:$A$44,LOSS!$I$5,'24'!$O$10:$O$44,LOSS!$B104)</f>
        <v>0</v>
      </c>
      <c r="ES104" s="115">
        <f>SUMIFS('25'!$N$10:$N$44,'25'!$A$10:$A$44,LOSS!$E$5,'25'!$M$10:$M$44,LOSS!$B104)+SUMIFS('25'!$P$10:$P$44,'25'!$A$10:$A$44,LOSS!$E$5,'25'!$O$10:$O$44,LOSS!$B104)</f>
        <v>0</v>
      </c>
      <c r="ET104" s="116">
        <f>SUMIFS('25'!$K$10:$K$44,'25'!$A$10:$A$44,LOSS!$E$5,'25'!$M$10:$M$44,LOSS!$B104)+SUMIFS('25'!$L$10:$L$44,'25'!$A$10:$A$44,LOSS!$E$5,'25'!$O$10:$O$44,LOSS!$B104)</f>
        <v>0</v>
      </c>
      <c r="EU104" s="115">
        <f>SUMIFS('25'!$N$10:$N$44,'25'!$A$10:$A$44,LOSS!$G$5,'25'!$M$10:$M$44,LOSS!$B104)+SUMIFS('25'!$P$10:$P$44,'25'!$A$10:$A$44,LOSS!$G$5,'25'!$O$10:$O$44,LOSS!$B104)</f>
        <v>0</v>
      </c>
      <c r="EV104" s="116">
        <f>SUMIFS('25'!$K$10:$K$44,'25'!$A$10:$A$44,LOSS!$G$5,'25'!$M$10:$M$44,LOSS!$B104)+SUMIFS('25'!$L$10:$L$44,'25'!$A$10:$A$44,LOSS!$G$5,'25'!$O$10:$O$44,LOSS!$B104)</f>
        <v>0</v>
      </c>
      <c r="EW104" s="115">
        <f>SUMIFS('25'!$N$10:$N$44,'25'!$A$10:$A$44,LOSS!$I$5,'25'!$M$10:$M$44,LOSS!$B104)+SUMIFS('25'!$P$10:$P$44,'25'!$A$10:$A$44,LOSS!$I$5,'25'!$O$10:$O$44,LOSS!$B104)</f>
        <v>0</v>
      </c>
      <c r="EX104" s="116">
        <f>SUMIFS('25'!$K$10:$K$44,'25'!$A$10:$A$44,LOSS!$I$5,'25'!$M$10:$M$44,LOSS!$B104)+SUMIFS('25'!$L$10:$L$44,'25'!$A$10:$A$44,LOSS!$I$5,'25'!$O$10:$O$44,LOSS!$B104)</f>
        <v>0</v>
      </c>
      <c r="EY104" s="115">
        <f>SUMIFS('26'!$N$10:$N$44,'26'!$A$10:$A$44,LOSS!$E$5,'26'!$M$10:$M$44,LOSS!$B104)+SUMIFS('26'!$P$10:$P$44,'26'!$A$10:$A$44,LOSS!$E$5,'26'!$O$10:$O$44,LOSS!$B104)</f>
        <v>0</v>
      </c>
      <c r="EZ104" s="116">
        <f>SUMIFS('26'!$K$10:$K$44,'26'!$A$10:$A$44,LOSS!$E$5,'26'!$M$10:$M$44,LOSS!$B104)+SUMIFS('26'!$L$10:$L$44,'26'!$A$10:$A$44,LOSS!$E$5,'26'!$O$10:$O$44,LOSS!$B104)</f>
        <v>0</v>
      </c>
      <c r="FA104" s="115">
        <f>SUMIFS('26'!$N$10:$N$44,'26'!$A$10:$A$44,LOSS!$G$5,'26'!$M$10:$M$44,LOSS!$B104)+SUMIFS('26'!$P$10:$P$44,'26'!$A$10:$A$44,LOSS!$G$5,'26'!$O$10:$O$44,LOSS!$B104)</f>
        <v>0</v>
      </c>
      <c r="FB104" s="116">
        <f>SUMIFS('26'!$K$10:$K$44,'26'!$A$10:$A$44,LOSS!$G$5,'26'!$M$10:$M$44,LOSS!$B104)+SUMIFS('26'!$L$10:$L$44,'26'!$A$10:$A$44,LOSS!$G$5,'26'!$O$10:$O$44,LOSS!$B104)</f>
        <v>0</v>
      </c>
      <c r="FC104" s="115">
        <f>SUMIFS('26'!$N$10:$N$44,'26'!$A$10:$A$44,LOSS!$I$5,'26'!$M$10:$M$44,LOSS!$B104)+SUMIFS('26'!$P$10:$P$44,'26'!$A$10:$A$44,LOSS!$I$5,'26'!$O$10:$O$44,LOSS!$B104)</f>
        <v>0</v>
      </c>
      <c r="FD104" s="116">
        <f>SUMIFS('26'!$K$10:$K$44,'26'!$A$10:$A$44,LOSS!$I$5,'26'!$M$10:$M$44,LOSS!$B104)+SUMIFS('26'!$L$10:$L$44,'26'!$A$10:$A$44,LOSS!$I$5,'26'!$O$10:$O$44,LOSS!$B104)</f>
        <v>0</v>
      </c>
      <c r="FE104" s="115">
        <f>SUMIFS('27'!$N$10:$N$44,'27'!$A$10:$A$44,LOSS!$E$5,'27'!$M$10:$M$44,LOSS!$B104)+SUMIFS('27'!$P$10:$P$44,'27'!$A$10:$A$44,LOSS!$E$5,'27'!$O$10:$O$44,LOSS!$B104)</f>
        <v>0</v>
      </c>
      <c r="FF104" s="116">
        <f>SUMIFS('27'!$K$10:$K$44,'27'!$A$10:$A$44,LOSS!$E$5,'27'!$M$10:$M$44,LOSS!$B104)+SUMIFS('27'!$L$10:$L$44,'27'!$A$10:$A$44,LOSS!$E$5,'27'!$O$10:$O$44,LOSS!$B104)</f>
        <v>0</v>
      </c>
      <c r="FG104" s="115">
        <f>SUMIFS('27'!$N$10:$N$44,'27'!$A$10:$A$44,LOSS!$G$5,'27'!$M$10:$M$44,LOSS!$B104)+SUMIFS('27'!$P$10:$P$44,'27'!$A$10:$A$44,LOSS!$G$5,'27'!$O$10:$O$44,LOSS!$B104)</f>
        <v>0</v>
      </c>
      <c r="FH104" s="116">
        <f>SUMIFS('27'!$K$10:$K$44,'27'!$A$10:$A$44,LOSS!$G$5,'27'!$M$10:$M$44,LOSS!$B104)+SUMIFS('27'!$L$10:$L$44,'27'!$A$10:$A$44,LOSS!$G$5,'27'!$O$10:$O$44,LOSS!$B104)</f>
        <v>0</v>
      </c>
      <c r="FI104" s="115">
        <f>SUMIFS('27'!$N$10:$N$44,'27'!$A$10:$A$44,LOSS!$I$5,'27'!$M$10:$M$44,LOSS!$B104)+SUMIFS('27'!$P$10:$P$44,'27'!$A$10:$A$44,LOSS!$I$5,'27'!$O$10:$O$44,LOSS!$B104)</f>
        <v>0</v>
      </c>
      <c r="FJ104" s="116">
        <f>SUMIFS('27'!$K$10:$K$44,'27'!$A$10:$A$44,LOSS!$I$5,'27'!$M$10:$M$44,LOSS!$B104)+SUMIFS('27'!$L$10:$L$44,'27'!$A$10:$A$44,LOSS!$I$5,'27'!$O$10:$O$44,LOSS!$B104)</f>
        <v>0</v>
      </c>
      <c r="FK104" s="115">
        <f>SUMIFS('28'!$N$10:$N$44,'28'!$A$10:$A$44,LOSS!$E$5,'28'!$M$10:$M$44,LOSS!$B104)+SUMIFS('28'!$P$10:$P$44,'28'!$A$10:$A$44,LOSS!$E$5,'28'!$O$10:$O$44,LOSS!$B104)</f>
        <v>0</v>
      </c>
      <c r="FL104" s="116">
        <f>SUMIFS('28'!$K$10:$K$44,'28'!$A$10:$A$44,LOSS!$E$5,'28'!$M$10:$M$44,LOSS!$B104)+SUMIFS('28'!$L$10:$L$44,'28'!$A$10:$A$44,LOSS!$E$5,'28'!$O$10:$O$44,LOSS!$B104)</f>
        <v>0</v>
      </c>
      <c r="FM104" s="115">
        <f>SUMIFS('28'!$N$10:$N$44,'28'!$A$10:$A$44,LOSS!$G$5,'28'!$M$10:$M$44,LOSS!$B104)+SUMIFS('28'!$P$10:$P$44,'28'!$A$10:$A$44,LOSS!$G$5,'28'!$O$10:$O$44,LOSS!$B104)</f>
        <v>0</v>
      </c>
      <c r="FN104" s="116">
        <f>SUMIFS('28'!$K$10:$K$44,'28'!$A$10:$A$44,LOSS!$G$5,'28'!$M$10:$M$44,LOSS!$B104)+SUMIFS('28'!$L$10:$L$44,'28'!$A$10:$A$44,LOSS!$G$5,'28'!$O$10:$O$44,LOSS!$B104)</f>
        <v>0</v>
      </c>
      <c r="FO104" s="115">
        <f>SUMIFS('28'!$N$10:$N$44,'28'!$A$10:$A$44,LOSS!$I$5,'28'!$M$10:$M$44,LOSS!$B104)+SUMIFS('28'!$P$10:$P$44,'28'!$A$10:$A$44,LOSS!$I$5,'28'!$O$10:$O$44,LOSS!$B104)</f>
        <v>0</v>
      </c>
      <c r="FP104" s="116">
        <f>SUMIFS('28'!$K$10:$K$44,'28'!$A$10:$A$44,LOSS!$I$5,'28'!$M$10:$M$44,LOSS!$B104)+SUMIFS('28'!$L$10:$L$44,'28'!$A$10:$A$44,LOSS!$I$5,'28'!$O$10:$O$44,LOSS!$B104)</f>
        <v>0</v>
      </c>
      <c r="FQ104" s="115">
        <f>SUMIFS('29'!$N$10:$N$44,'29'!$A$10:$A$44,LOSS!$E$5,'29'!$M$10:$M$44,LOSS!$B104)+SUMIFS('29'!$P$10:$P$44,'29'!$A$10:$A$44,LOSS!$E$5,'29'!$O$10:$O$44,LOSS!$B104)</f>
        <v>0</v>
      </c>
      <c r="FR104" s="116">
        <f>SUMIFS('29'!$K$10:$K$44,'29'!$A$10:$A$44,LOSS!$E$5,'29'!$M$10:$M$44,LOSS!$B104)+SUMIFS('29'!$L$10:$L$44,'29'!$A$10:$A$44,LOSS!$E$5,'29'!$O$10:$O$44,LOSS!$B104)</f>
        <v>0</v>
      </c>
      <c r="FS104" s="115">
        <f>SUMIFS('29'!$N$10:$N$44,'29'!$A$10:$A$44,LOSS!$G$5,'29'!$M$10:$M$44,LOSS!$B104)+SUMIFS('29'!$P$10:$P$44,'29'!$A$10:$A$44,LOSS!$G$5,'29'!$O$10:$O$44,LOSS!$B104)</f>
        <v>0</v>
      </c>
      <c r="FT104" s="116">
        <f>SUMIFS('29'!$K$10:$K$44,'29'!$A$10:$A$44,LOSS!$G$5,'29'!$M$10:$M$44,LOSS!$B104)+SUMIFS('29'!$L$10:$L$44,'29'!$A$10:$A$44,LOSS!$G$5,'29'!$O$10:$O$44,LOSS!$B104)</f>
        <v>0</v>
      </c>
      <c r="FU104" s="115">
        <f>SUMIFS('29'!$N$10:$N$44,'29'!$A$10:$A$44,LOSS!$I$5,'29'!$M$10:$M$44,LOSS!$B104)+SUMIFS('29'!$P$10:$P$44,'29'!$A$10:$A$44,LOSS!$I$5,'29'!$O$10:$O$44,LOSS!$B104)</f>
        <v>0</v>
      </c>
      <c r="FV104" s="116">
        <f>SUMIFS('29'!$K$10:$K$44,'29'!$A$10:$A$44,LOSS!$I$5,'29'!$M$10:$M$44,LOSS!$B104)+SUMIFS('29'!$L$10:$L$44,'29'!$A$10:$A$44,LOSS!$I$5,'29'!$O$10:$O$44,LOSS!$B104)</f>
        <v>0</v>
      </c>
      <c r="FW104" s="115">
        <f>SUMIFS('30'!$N$10:$N$44,'30'!$A$10:$A$44,LOSS!$E$5,'30'!$M$10:$M$44,LOSS!$B104)+SUMIFS('30'!$P$10:$P$44,'30'!$A$10:$A$44,LOSS!$E$5,'30'!$O$10:$O$44,LOSS!$B104)</f>
        <v>0</v>
      </c>
      <c r="FX104" s="116">
        <f>SUMIFS('30'!$K$10:$K$44,'30'!$A$10:$A$44,LOSS!$E$5,'30'!$M$10:$M$44,LOSS!$B104)+SUMIFS('30'!$L$10:$L$44,'30'!$A$10:$A$44,LOSS!$E$5,'30'!$O$10:$O$44,LOSS!$B104)</f>
        <v>0</v>
      </c>
      <c r="FY104" s="115">
        <f>SUMIFS('30'!$N$10:$N$44,'30'!$A$10:$A$44,LOSS!$G$5,'30'!$M$10:$M$44,LOSS!$B104)+SUMIFS('30'!$P$10:$P$44,'30'!$A$10:$A$44,LOSS!$G$5,'30'!$O$10:$O$44,LOSS!$B104)</f>
        <v>0</v>
      </c>
      <c r="FZ104" s="116">
        <f>SUMIFS('30'!$K$10:$K$44,'30'!$A$10:$A$44,LOSS!$G$5,'30'!$M$10:$M$44,LOSS!$B104)+SUMIFS('30'!$L$10:$L$44,'30'!$A$10:$A$44,LOSS!$G$5,'30'!$O$10:$O$44,LOSS!$B104)</f>
        <v>0</v>
      </c>
      <c r="GA104" s="115">
        <f>SUMIFS('30'!$N$10:$N$44,'30'!$A$10:$A$44,LOSS!$I$5,'30'!$M$10:$M$44,LOSS!$B104)+SUMIFS('30'!$P$10:$P$44,'30'!$A$10:$A$44,LOSS!$I$5,'30'!$O$10:$O$44,LOSS!$B104)</f>
        <v>0</v>
      </c>
      <c r="GB104" s="116">
        <f>SUMIFS('30'!$K$10:$K$44,'30'!$A$10:$A$44,LOSS!$I$5,'30'!$M$10:$M$44,LOSS!$B104)+SUMIFS('30'!$L$10:$L$44,'30'!$A$10:$A$44,LOSS!$I$5,'30'!$O$10:$O$44,LOSS!$B104)</f>
        <v>0</v>
      </c>
      <c r="GC104" s="115">
        <f>SUMIFS('31'!$N$13:$N$44,'31'!$A$13:$A$44,LOSS!$E$5,'31'!$M$13:$M$44,LOSS!$B104)+SUMIFS('31'!$P$13:$P$44,'31'!$A$13:$A$44,LOSS!$E$5,'31'!$O$13:$O$44,LOSS!$B104)</f>
        <v>0</v>
      </c>
      <c r="GD104" s="116">
        <f>SUMIFS('31'!$K$13:$K$44,'31'!$A$13:$A$44,LOSS!$E$5,'31'!$M$13:$M$44,LOSS!$B104)+SUMIFS('31'!$L$13:$L$44,'31'!$A$13:$A$44,LOSS!$E$5,'31'!$O$13:$O$44,LOSS!$B104)</f>
        <v>0</v>
      </c>
      <c r="GE104" s="115">
        <f>SUMIFS('31'!$N$13:$N$44,'31'!$A$13:$A$44,LOSS!$G$5,'31'!$M$13:$M$44,LOSS!$B104)+SUMIFS('31'!$P$13:$P$44,'31'!$A$13:$A$44,LOSS!$G$5,'31'!$O$13:$O$44,LOSS!$B104)</f>
        <v>0</v>
      </c>
      <c r="GF104" s="116">
        <f>SUMIFS('31'!$K$13:$K$44,'31'!$A$13:$A$44,LOSS!$G$5,'31'!$M$13:$M$44,LOSS!$B104)+SUMIFS('31'!$L$13:$L$44,'31'!$A$13:$A$44,LOSS!$G$5,'31'!$O$13:$O$44,LOSS!$B104)</f>
        <v>0</v>
      </c>
      <c r="GG104" s="115">
        <f>SUMIFS('31'!$N$13:$N$44,'31'!$A$13:$A$44,LOSS!$I$5,'31'!$M$13:$M$44,LOSS!$B104)+SUMIFS('31'!$P$13:$P$44,'31'!$A$13:$A$44,LOSS!$I$5,'31'!$O$13:$O$44,LOSS!$B104)</f>
        <v>0</v>
      </c>
      <c r="GH104" s="116">
        <f>SUMIFS('31'!$K$13:$K$44,'31'!$A$13:$A$44,LOSS!$I$5,'31'!$M$13:$M$44,LOSS!$B104)+SUMIFS('31'!$L$13:$L$44,'31'!$A$13:$A$44,LOSS!$I$5,'31'!$O$13:$O$44,LOSS!$B104)</f>
        <v>0</v>
      </c>
      <c r="GI104" s="108">
        <f t="shared" si="8"/>
        <v>0</v>
      </c>
      <c r="GJ104" s="117">
        <f t="shared" si="10"/>
        <v>0</v>
      </c>
      <c r="GK104" s="118">
        <f t="shared" ref="GK104:GK137" si="11">E104+G104+I104+K104+M104+O104+Q104+S104+U104+W104+Y104+AA104+AC104+AE104+AG104+AI104+AK104+AM104+AO104+AQ104+AS104+AU104+AW104+AY104+BA104+BC104+BE104+BG104+BI104+BK104+BM104+BO104+BQ104+BS104+BU104+BW104+BY104+CA104+CC104+CE104+CG104+CI104+CK104+CM104+CO104+CQ104+CS104+CU104+CW104+CY104+DA104+DC104+DE104+DG104+DI104+DK104+DM104+DO104+DQ104+DS104+DU104+DW104+DY104+EA104+EC104+EE104+EG104+EI104+EK104+EM104+EO104+EQ104+ES104+EU104+EW104+EY104+FA104+FC104+FE104+FG104+FI104+FK104+FM104+FO104+FQ104+FS104+FU104+FW104+FY104+GA104+GC104+GE104+GG104</f>
        <v>0</v>
      </c>
    </row>
    <row r="105" ht="18.75" customHeight="1" spans="1:193">
      <c r="A105" s="140"/>
      <c r="B105" s="112">
        <v>501</v>
      </c>
      <c r="C105" s="128" t="s">
        <v>357</v>
      </c>
      <c r="D105" s="141"/>
      <c r="E105" s="115">
        <f>SUMIFS('1'!$N$10:$N$44,'1'!$A$10:$A$44,LOSS!$E$5,'1'!$M$10:$M$44,LOSS!$B105)+SUMIFS('1'!$P$10:$P$44,'1'!$A$10:$A$44,LOSS!$E$5,'1'!$O$10:$O$44,LOSS!$B105)</f>
        <v>0</v>
      </c>
      <c r="F105" s="116">
        <f>SUMIFS('1'!$K$10:$K$44,'1'!$A$10:$A$44,LOSS!$E$5,'1'!$M$10:$M$44,LOSS!$B105)+SUMIFS('1'!$L$10:$L$44,'1'!$A$10:$A$44,LOSS!$E$5,'1'!$O$10:$O$44,LOSS!$B105)</f>
        <v>0</v>
      </c>
      <c r="G105" s="115">
        <f>SUMIFS('1'!$N$10:$N$44,'1'!$A$10:$A$44,LOSS!$G$5,'1'!$M$10:$M$44,LOSS!$B105)+SUMIFS('1'!$P$10:$P$44,'1'!$A$10:$A$44,LOSS!$G$5,'1'!$O$10:$O$44,LOSS!$B105)</f>
        <v>0</v>
      </c>
      <c r="H105" s="116">
        <f>SUMIFS('1'!$K$10:$K$44,'1'!$A$10:$A$44,LOSS!$G$5,'1'!$M$10:$M$44,LOSS!$B105)+SUMIFS('1'!$L$10:$L$44,'1'!$A$10:$A$44,LOSS!$G$5,'1'!$O$10:$O$44,LOSS!$B105)</f>
        <v>0</v>
      </c>
      <c r="I105" s="115">
        <f>SUMIFS('1'!$N$10:$N$44,'1'!$A$10:$A$44,LOSS!$I$5,'1'!$M$10:$M$44,LOSS!$B105)+SUMIFS('1'!$P$10:$P$44,'1'!$A$10:$A$44,LOSS!$I$5,'1'!$O$10:$O$44,LOSS!$B105)</f>
        <v>0</v>
      </c>
      <c r="J105" s="116">
        <f>SUMIFS('1'!$K$10:$K$44,'1'!$A$10:$A$44,LOSS!$I$5,'1'!$M$10:$M$44,LOSS!$B105)+SUMIFS('1'!$L$10:$L$44,'1'!$A$10:$A$44,LOSS!$I$5,'1'!$O$10:$O$44,LOSS!$B105)</f>
        <v>0</v>
      </c>
      <c r="K105" s="115">
        <f>SUMIFS('2'!$N$10:$N$52,'2'!$A$10:$A$52,LOSS!$E$5,'2'!$M$10:$M$52,LOSS!$B105)+SUMIFS('2'!$P$10:$P$52,'2'!$A$10:$A$52,LOSS!$E$5,'2'!$O$10:$O$52,LOSS!$B105)</f>
        <v>0</v>
      </c>
      <c r="L105" s="116">
        <f>SUMIFS('2'!$K$10:$K$52,'2'!$A$10:$A$52,LOSS!$E$5,'2'!$M$10:$M$52,LOSS!$B105)+SUMIFS('2'!$L$10:$L$52,'2'!$A$10:$A$52,LOSS!$E$5,'2'!$O$10:$O$52,LOSS!$B105)</f>
        <v>0</v>
      </c>
      <c r="M105" s="115">
        <f>SUMIFS('2'!$N$10:$N$52,'2'!$A$10:$A$52,LOSS!$G$5,'2'!$M$10:$M$52,LOSS!$B105)+SUMIFS('2'!$P$10:$P$52,'2'!$A$10:$A$52,LOSS!$G$5,'2'!$O$10:$O$52,LOSS!$B105)</f>
        <v>0</v>
      </c>
      <c r="N105" s="116">
        <f>SUMIFS('2'!$K$10:$K$52,'2'!$A$10:$A$52,LOSS!$G$5,'2'!$M$10:$M$52,LOSS!$B105)+SUMIFS('2'!$L$10:$L$52,'2'!$A$10:$A$52,LOSS!$G$5,'2'!$O$10:$O$52,LOSS!$B105)</f>
        <v>0</v>
      </c>
      <c r="O105" s="115">
        <f>SUMIFS('2'!$N$10:$N$52,'2'!$A$10:$A$52,LOSS!$I$5,'2'!$M$10:$M$52,LOSS!$B105)+SUMIFS('2'!$P$10:$P$52,'2'!$A$10:$A$52,LOSS!$I$5,'2'!$O$10:$O$52,LOSS!$B105)</f>
        <v>0</v>
      </c>
      <c r="P105" s="116">
        <f>SUMIFS('2'!$K$10:$K$52,'2'!$A$10:$A$52,LOSS!$I$5,'2'!$M$10:$M$52,LOSS!$B105)+SUMIFS('2'!$L$10:$L$52,'2'!$A$10:$A$52,LOSS!$I$5,'2'!$O$10:$O$52,LOSS!$B105)</f>
        <v>0</v>
      </c>
      <c r="Q105" s="115">
        <f>SUMIFS('3'!$N$10:$N$44,'3'!$A$10:$A$44,LOSS!$E$5,'3'!$M$10:$M$44,LOSS!$B105)+SUMIFS('3'!$P$10:$P$44,'3'!$A$10:$A$44,LOSS!$E$5,'3'!$O$10:$O$44,LOSS!$B105)</f>
        <v>0</v>
      </c>
      <c r="R105" s="116">
        <f>SUMIFS('3'!$K$10:$K$44,'3'!$A$10:$A$44,LOSS!$E$5,'3'!$M$10:$M$44,LOSS!$B105)+SUMIFS('3'!$L$10:$L$44,'3'!$A$10:$A$44,LOSS!$E$5,'3'!$O$10:$O$44,LOSS!$B105)</f>
        <v>0</v>
      </c>
      <c r="S105" s="115">
        <f>SUMIFS('3'!$N$10:$N$44,'3'!$A$10:$A$44,LOSS!$G$5,'3'!$M$10:$M$44,LOSS!$B105)+SUMIFS('3'!$P$10:$P$44,'3'!$A$10:$A$44,LOSS!$G$5,'3'!$O$10:$O$44,LOSS!$B105)</f>
        <v>0</v>
      </c>
      <c r="T105" s="116">
        <f>SUMIFS('3'!$K$10:$K$44,'3'!$A$10:$A$44,LOSS!$G$5,'3'!$M$10:$M$44,LOSS!$B105)+SUMIFS('3'!$L$10:$L$44,'3'!$A$10:$A$44,LOSS!$G$5,'3'!$O$10:$O$44,LOSS!$B105)</f>
        <v>0</v>
      </c>
      <c r="U105" s="115">
        <f>SUMIFS('3'!$N$10:$N$44,'3'!$A$10:$A$44,LOSS!$I$5,'3'!$M$10:$M$44,LOSS!$B105)+SUMIFS('3'!$P$10:$P$44,'3'!$A$10:$A$44,LOSS!$I$5,'3'!$O$10:$O$44,LOSS!$B105)</f>
        <v>0</v>
      </c>
      <c r="V105" s="116">
        <f>SUMIFS('3'!$K$10:$K$44,'3'!$A$10:$A$44,LOSS!$I$5,'3'!$M$10:$M$44,LOSS!$B105)+SUMIFS('3'!$L$10:$L$44,'3'!$A$10:$A$44,LOSS!$I$5,'3'!$O$10:$O$44,LOSS!$B105)</f>
        <v>0</v>
      </c>
      <c r="W105" s="115">
        <f>SUMIFS('4'!$N$10:$N$44,'4'!$A$10:$A$44,LOSS!$E$5,'4'!$M$10:$M$44,LOSS!$B105)+SUMIFS('4'!$P$10:$P$44,'4'!$A$10:$A$44,LOSS!$E$5,'4'!$O$10:$O$44,LOSS!$B105)</f>
        <v>0</v>
      </c>
      <c r="X105" s="116">
        <f>SUMIFS('4'!$K$10:$K$44,'4'!$A$10:$A$44,LOSS!$E$5,'4'!$M$10:$M$44,LOSS!$B105)+SUMIFS('4'!$L$10:$L$44,'4'!$A$10:$A$44,LOSS!$E$5,'4'!$O$10:$O$44,LOSS!$B105)</f>
        <v>0</v>
      </c>
      <c r="Y105" s="115">
        <f>SUMIFS('4'!$N$10:$N$44,'4'!$A$10:$A$44,LOSS!$G$5,'4'!$M$10:$M$44,LOSS!$B105)+SUMIFS('4'!$P$10:$P$44,'4'!$A$10:$A$44,LOSS!$G$5,'4'!$O$10:$O$44,LOSS!$B105)</f>
        <v>0</v>
      </c>
      <c r="Z105" s="116">
        <f>SUMIFS('4'!$K$10:$K$44,'4'!$A$10:$A$44,LOSS!$G$5,'4'!$M$10:$M$44,LOSS!$B105)+SUMIFS('4'!$L$10:$L$44,'4'!$A$10:$A$44,LOSS!$G$5,'4'!$O$10:$O$44,LOSS!$B105)</f>
        <v>0</v>
      </c>
      <c r="AA105" s="115">
        <f>SUMIFS('4'!$N$10:$N$44,'4'!$A$10:$A$44,LOSS!$I$5,'4'!$M$10:$M$44,LOSS!$B105)+SUMIFS('4'!$P$10:$P$44,'4'!$A$10:$A$44,LOSS!$I$5,'4'!$O$10:$O$44,LOSS!$B105)</f>
        <v>0</v>
      </c>
      <c r="AB105" s="116">
        <f>SUMIFS('4'!$K$10:$K$44,'4'!$A$10:$A$44,LOSS!$I$5,'4'!$M$10:$M$44,LOSS!$B105)+SUMIFS('4'!$L$10:$L$44,'4'!$A$10:$A$44,LOSS!$I$5,'4'!$O$10:$O$44,LOSS!$B105)</f>
        <v>0</v>
      </c>
      <c r="AC105" s="115">
        <f>SUMIFS('5'!$N$10:$N$52,'5'!$A$10:$A$52,LOSS!$E$5,'5'!$M$10:$M$52,LOSS!$B105)+SUMIFS('5'!$P$10:$P$52,'5'!$A$10:$A$52,LOSS!$E$5,'5'!$O$10:$O$52,LOSS!$B105)</f>
        <v>0</v>
      </c>
      <c r="AD105" s="116">
        <f>SUMIFS('5'!$K$10:$K$52,'5'!$A$10:$A$52,LOSS!$E$5,'5'!$M$10:$M$52,LOSS!$B105)+SUMIFS('5'!$L$10:$L$52,'5'!$A$10:$A$52,LOSS!$E$5,'5'!$O$10:$O$52,LOSS!$B105)</f>
        <v>0</v>
      </c>
      <c r="AE105" s="115">
        <f>SUMIFS('5'!$N$10:$N$52,'5'!$A$10:$A$52,LOSS!$G$5,'5'!$M$10:$M$52,LOSS!$B105)+SUMIFS('5'!$P$10:$P$52,'5'!$A$10:$A$52,LOSS!$G$5,'5'!$O$10:$O$52,LOSS!$B105)</f>
        <v>0</v>
      </c>
      <c r="AF105" s="116">
        <f>SUMIFS('5'!$K$10:$K$52,'5'!$A$10:$A$52,LOSS!$G$5,'5'!$M$10:$M$52,LOSS!$B105)+SUMIFS('5'!$L$10:$L$52,'5'!$A$10:$A$52,LOSS!$G$5,'5'!$O$10:$O$52,LOSS!$B105)</f>
        <v>0</v>
      </c>
      <c r="AG105" s="115">
        <f>SUMIFS('5'!$N$10:$N$52,'5'!$A$10:$A$52,LOSS!$I$5,'5'!$M$10:$M$52,LOSS!$B105)+SUMIFS('5'!$P$10:$P$52,'5'!$A$10:$A$52,LOSS!$I$5,'5'!$O$10:$O$52,LOSS!$B105)</f>
        <v>0</v>
      </c>
      <c r="AH105" s="116">
        <f>SUMIFS('5'!$K$10:$K$52,'5'!$A$10:$A$52,LOSS!$I$5,'5'!$M$10:$M$52,LOSS!$B105)+SUMIFS('5'!$L$10:$L$52,'5'!$A$10:$A$52,LOSS!$I$5,'5'!$O$10:$O$52,LOSS!$B105)</f>
        <v>0</v>
      </c>
      <c r="AI105" s="115">
        <f>SUMIFS('6'!$N$10:$N$43,'6'!$A$10:$A$43,LOSS!$E$5,'6'!$M$10:$M$43,LOSS!$B105)+SUMIFS('6'!$P$10:$P$43,'6'!$A$10:$A$43,LOSS!$E$5,'6'!$O$10:$O$43,LOSS!$B105)</f>
        <v>0</v>
      </c>
      <c r="AJ105" s="116">
        <f>SUMIFS('6'!$K$10:$K$43,'6'!$A$10:$A$43,LOSS!$E$5,'6'!$M$10:$M$43,LOSS!$B105)+SUMIFS('6'!$L$10:$L$43,'6'!$A$10:$A$43,LOSS!$E$5,'6'!$O$10:$O$43,LOSS!$B105)</f>
        <v>0</v>
      </c>
      <c r="AK105" s="115">
        <f>SUMIFS('6'!$N$10:$N$43,'6'!$A$10:$A$43,LOSS!$G$5,'6'!$M$10:$M$43,LOSS!$B105)+SUMIFS('6'!$P$10:$P$43,'6'!$A$10:$A$43,LOSS!$G$5,'6'!$O$10:$O$43,LOSS!$B105)</f>
        <v>0</v>
      </c>
      <c r="AL105" s="116">
        <f>SUMIFS('6'!$K$10:$K$43,'6'!$A$10:$A$43,LOSS!$G$5,'6'!$M$10:$M$43,LOSS!$B105)+SUMIFS('6'!$L$10:$L$43,'6'!$A$10:$A$43,LOSS!$G$5,'6'!$O$10:$O$43,LOSS!$B105)</f>
        <v>0</v>
      </c>
      <c r="AM105" s="115">
        <f>SUMIFS('6'!$N$10:$N$43,'6'!$A$10:$A$43,LOSS!$I$5,'6'!$M$10:$M$43,LOSS!$B105)+SUMIFS('6'!$P$10:$P$43,'6'!$A$10:$A$43,LOSS!$I$5,'6'!$O$10:$O$43,LOSS!$B105)</f>
        <v>0</v>
      </c>
      <c r="AN105" s="116">
        <f>SUMIFS('6'!$K$10:$K$43,'6'!$A$10:$A$43,LOSS!$I$5,'6'!$M$10:$M$43,LOSS!$B105)+SUMIFS('6'!$L$10:$L$43,'6'!$A$10:$A$43,LOSS!$I$5,'6'!$O$10:$O$43,LOSS!$B105)</f>
        <v>0</v>
      </c>
      <c r="AO105" s="115">
        <f>SUMIFS('7'!$N$10:$N$44,'7'!$A$10:$A$44,LOSS!$E$5,'7'!$M$10:$M$44,LOSS!$B105)+SUMIFS('7'!$P$10:$P$44,'7'!$A$10:$A$44,LOSS!$E$5,'7'!$O$10:$O$44,LOSS!$B105)</f>
        <v>0</v>
      </c>
      <c r="AP105" s="116">
        <f>SUMIFS('7'!$K$10:$K$44,'7'!$A$10:$A$44,LOSS!$E$5,'7'!$M$10:$M$44,LOSS!$B105)+SUMIFS('7'!$L$10:$L$44,'7'!$A$10:$A$44,LOSS!$E$5,'7'!$O$10:$O$44,LOSS!$B105)</f>
        <v>0</v>
      </c>
      <c r="AQ105" s="115">
        <f>SUMIFS('7'!$N$10:$N$44,'7'!$A$10:$A$44,LOSS!$G$5,'7'!$M$10:$M$44,LOSS!$B105)+SUMIFS('7'!$P$10:$P$44,'7'!$A$10:$A$44,LOSS!$G$5,'7'!$O$10:$O$44,LOSS!$B105)</f>
        <v>0</v>
      </c>
      <c r="AR105" s="116">
        <f>SUMIFS('7'!$K$10:$K$44,'7'!$A$10:$A$44,LOSS!$G$5,'7'!$M$10:$M$44,LOSS!$B105)+SUMIFS('7'!$L$10:$L$44,'7'!$A$10:$A$44,LOSS!$G$5,'7'!$O$10:$O$44,LOSS!$B105)</f>
        <v>0</v>
      </c>
      <c r="AS105" s="115">
        <f>SUMIFS('7'!$N$10:$N$44,'7'!$A$10:$A$44,LOSS!$I$5,'7'!$M$10:$M$44,LOSS!$B105)+SUMIFS('7'!$P$10:$P$44,'7'!$A$10:$A$44,LOSS!$I$5,'7'!$O$10:$O$44,LOSS!$B105)</f>
        <v>0</v>
      </c>
      <c r="AT105" s="116">
        <f>SUMIFS('7'!$K$10:$K$44,'7'!$A$10:$A$44,LOSS!$I$5,'7'!$M$10:$M$44,LOSS!$B105)+SUMIFS('7'!$L$10:$L$44,'7'!$A$10:$A$44,LOSS!$I$5,'7'!$O$10:$O$44,LOSS!$B105)</f>
        <v>0</v>
      </c>
      <c r="AU105" s="115">
        <f>SUMIFS('8'!$N$10:$N$43,'8'!$A$10:$A$43,LOSS!$E$5,'8'!$M$10:$M$43,LOSS!$B105)+SUMIFS('8'!$P$10:$P$43,'8'!$A$10:$A$43,LOSS!$E$5,'8'!$O$10:$O$43,LOSS!$B105)</f>
        <v>0</v>
      </c>
      <c r="AV105" s="116">
        <f>SUMIFS('8'!$K$10:$K$43,'8'!$A$10:$A$43,LOSS!$E$5,'8'!$M$10:$M$43,LOSS!$B105)+SUMIFS('8'!$L$10:$L$43,'8'!$A$10:$A$43,LOSS!$E$5,'8'!$O$10:$O$43,LOSS!$B105)</f>
        <v>0</v>
      </c>
      <c r="AW105" s="115">
        <f>SUMIFS('8'!$N$10:$N$43,'8'!$A$10:$A$43,LOSS!$G$5,'8'!$M$10:$M$43,LOSS!$B105)+SUMIFS('8'!$P$10:$P$43,'8'!$A$10:$A$43,LOSS!$G$5,'8'!$O$10:$O$43,LOSS!$B105)</f>
        <v>0</v>
      </c>
      <c r="AX105" s="116">
        <f>SUMIFS('8'!$K$10:$K$43,'8'!$A$10:$A$43,LOSS!$G$5,'8'!$M$10:$M$43,LOSS!$B105)+SUMIFS('8'!$L$10:$L$43,'8'!$A$10:$A$43,LOSS!$G$5,'8'!$O$10:$O$43,LOSS!$B105)</f>
        <v>0</v>
      </c>
      <c r="AY105" s="115">
        <f>SUMIFS('8'!$N$10:$N$43,'8'!$A$10:$A$43,LOSS!$I$5,'8'!$M$10:$M$43,LOSS!$B105)+SUMIFS('8'!$P$10:$P$43,'8'!$A$10:$A$43,LOSS!$I$5,'8'!$O$10:$O$43,LOSS!$B105)</f>
        <v>0</v>
      </c>
      <c r="AZ105" s="116">
        <f>SUMIFS('8'!$K$10:$K$43,'8'!$A$10:$A$43,LOSS!$I$5,'8'!$M$10:$M$43,LOSS!$B105)+SUMIFS('8'!$L$10:$L$43,'8'!$A$10:$A$43,LOSS!$I$5,'8'!$O$10:$O$43,LOSS!$B105)</f>
        <v>0</v>
      </c>
      <c r="BA105" s="115">
        <f>SUMIFS('9'!$N$10:$N$51,'9'!$A$10:$A$51,LOSS!$E$5,'9'!$M$10:$M$51,LOSS!$B105)+SUMIFS('9'!$P$10:$P$51,'9'!$A$10:$A$51,LOSS!$E$5,'9'!$O$10:$O$51,LOSS!$B105)</f>
        <v>0</v>
      </c>
      <c r="BB105" s="116">
        <f>SUMIFS('9'!$K$10:$K$51,'9'!$A$10:$A$51,LOSS!$E$5,'9'!$M$10:$M$51,LOSS!$B105)+SUMIFS('9'!$L$10:$L$51,'9'!$A$10:$A$51,LOSS!$E$5,'9'!$O$10:$O$51,LOSS!$B105)</f>
        <v>0</v>
      </c>
      <c r="BC105" s="115">
        <f>SUMIFS('9'!$N$10:$N$51,'9'!$A$10:$A$51,LOSS!$G$5,'9'!$M$10:$M$51,LOSS!$B105)+SUMIFS('9'!$P$10:$P$51,'9'!$A$10:$A$51,LOSS!$G$5,'9'!$O$10:$O$51,LOSS!$B105)</f>
        <v>0</v>
      </c>
      <c r="BD105" s="116">
        <f>SUMIFS('9'!$K$10:$K$51,'9'!$A$10:$A$51,LOSS!$G$5,'9'!$M$10:$M$51,LOSS!$B105)+SUMIFS('9'!$L$10:$L$51,'9'!$A$10:$A$51,LOSS!$G$5,'9'!$O$10:$O$51,LOSS!$B105)</f>
        <v>0</v>
      </c>
      <c r="BE105" s="115">
        <f>SUMIFS('9'!$N$10:$N$51,'9'!$A$10:$A$51,LOSS!$I$5,'9'!$M$10:$M$51,LOSS!$B105)+SUMIFS('9'!$P$10:$P$51,'9'!$A$10:$A$51,LOSS!$I$5,'9'!$O$10:$O$51,LOSS!$B105)</f>
        <v>0</v>
      </c>
      <c r="BF105" s="116">
        <f>SUMIFS('9'!$K$10:$K$51,'9'!$A$10:$A$51,LOSS!$I$5,'9'!$M$10:$M$51,LOSS!$B105)+SUMIFS('9'!$L$10:$L$51,'9'!$A$10:$A$51,LOSS!$I$5,'9'!$O$10:$O$51,LOSS!$B105)</f>
        <v>0</v>
      </c>
      <c r="BG105" s="115">
        <f>SUMIFS('10'!$N$10:$N$44,'10'!$A$10:$A$44,LOSS!$E$5,'10'!$M$10:$M$44,LOSS!$B105)+SUMIFS('10'!$P$10:$P$44,'10'!$A$10:$A$44,LOSS!$E$5,'10'!$O$10:$O$44,LOSS!$B105)</f>
        <v>0</v>
      </c>
      <c r="BH105" s="116">
        <f>SUMIFS('10'!$K$10:$K$44,'10'!$A$10:$A$44,LOSS!$E$5,'10'!$M$10:$M$44,LOSS!$B105)+SUMIFS('10'!$L$10:$L$44,'10'!$A$10:$A$44,LOSS!$E$5,'10'!$O$10:$O$44,LOSS!$B105)</f>
        <v>0</v>
      </c>
      <c r="BI105" s="115">
        <f>SUMIFS('10'!$N$10:$N$44,'10'!$A$10:$A$44,LOSS!$G$5,'10'!$M$10:$M$44,LOSS!$B105)+SUMIFS('10'!$P$10:$P$44,'10'!$A$10:$A$44,LOSS!$G$5,'10'!$O$10:$O$44,LOSS!$B105)</f>
        <v>0</v>
      </c>
      <c r="BJ105" s="116">
        <f>SUMIFS('10'!$K$10:$K$44,'10'!$A$10:$A$44,LOSS!$G$5,'10'!$M$10:$M$44,LOSS!$B105)+SUMIFS('10'!$L$10:$L$44,'10'!$A$10:$A$44,LOSS!$G$5,'10'!$O$10:$O$44,LOSS!$B105)</f>
        <v>0</v>
      </c>
      <c r="BK105" s="115">
        <f>SUMIFS('10'!$N$10:$N$44,'10'!$A$10:$A$44,LOSS!$I$5,'10'!$M$10:$M$44,LOSS!$B105)+SUMIFS('10'!$P$10:$P$44,'10'!$A$10:$A$44,LOSS!$I$5,'10'!$O$10:$O$44,LOSS!$B105)</f>
        <v>0</v>
      </c>
      <c r="BL105" s="116">
        <f>SUMIFS('10'!$K$10:$K$44,'10'!$A$10:$A$44,LOSS!$I$5,'10'!$M$10:$M$44,LOSS!$B105)+SUMIFS('10'!$L$10:$L$44,'10'!$A$10:$A$44,LOSS!$I$5,'10'!$O$10:$O$44,LOSS!$B105)</f>
        <v>0</v>
      </c>
      <c r="BM105" s="115">
        <f>SUMIFS('11'!$N$10:$N$43,'11'!$A$10:$A$43,LOSS!$E$5,'11'!$M$10:$M$43,LOSS!$B105)+SUMIFS('11'!$P$10:$P$43,'11'!$A$10:$A$43,LOSS!$E$5,'11'!$O$10:$O$43,LOSS!$B105)</f>
        <v>0</v>
      </c>
      <c r="BN105" s="116">
        <f>SUMIFS('11'!$K$10:$K$43,'11'!$A$10:$A$43,LOSS!$E$5,'11'!$M$10:$M$43,LOSS!$B105)+SUMIFS('11'!$L$10:$L$43,'11'!$A$10:$A$43,LOSS!$E$5,'11'!$O$10:$O$43,LOSS!$B105)</f>
        <v>0</v>
      </c>
      <c r="BO105" s="115">
        <f>SUMIFS('11'!$N$10:$N$43,'11'!$A$10:$A$43,LOSS!$G$5,'11'!$M$10:$M$43,LOSS!$B105)+SUMIFS('11'!$P$10:$P$43,'11'!$A$10:$A$43,LOSS!$G$5,'11'!$O$10:$O$43,LOSS!$B105)</f>
        <v>0</v>
      </c>
      <c r="BP105" s="116">
        <f>SUMIFS('11'!$K$10:$K$43,'11'!$A$10:$A$43,LOSS!$G$5,'11'!$M$10:$M$43,LOSS!$B105)+SUMIFS('11'!$L$10:$L$43,'11'!$A$10:$A$43,LOSS!$G$5,'11'!$O$10:$O$43,LOSS!$B105)</f>
        <v>0</v>
      </c>
      <c r="BQ105" s="115">
        <f>SUMIFS('11'!$N$10:$N$43,'11'!$A$10:$A$43,LOSS!$I$5,'11'!$M$10:$M$43,LOSS!$B105)+SUMIFS('11'!$P$10:$P$43,'11'!$A$10:$A$43,LOSS!$I$5,'11'!$O$10:$O$43,LOSS!$B105)</f>
        <v>0</v>
      </c>
      <c r="BR105" s="116">
        <f>SUMIFS('11'!$K$10:$K$43,'11'!$A$10:$A$43,LOSS!$I$5,'11'!$M$10:$M$43,LOSS!$B105)+SUMIFS('11'!$L$10:$L$43,'11'!$A$10:$A$43,LOSS!$I$5,'11'!$O$10:$O$43,LOSS!$B105)</f>
        <v>0</v>
      </c>
      <c r="BS105" s="115">
        <f>SUMIFS('12'!$N$10:$N$44,'12'!$A$10:$A$44,LOSS!$E$5,'12'!$M$10:$M$44,LOSS!$B105)+SUMIFS('12'!$P$10:$P$44,'12'!$A$10:$A$44,LOSS!$E$5,'12'!$O$10:$O$44,LOSS!$B105)</f>
        <v>0</v>
      </c>
      <c r="BT105" s="116">
        <f>SUMIFS('12'!$K$10:$K$44,'12'!$A$10:$A$44,LOSS!$E$5,'12'!$M$10:$M$44,LOSS!$B105)+SUMIFS('12'!$L$10:$L$44,'12'!$A$10:$A$44,LOSS!$E$5,'12'!$O$10:$O$44,LOSS!$B105)</f>
        <v>0</v>
      </c>
      <c r="BU105" s="115">
        <f>SUMIFS('12'!$N$10:$N$44,'12'!$A$10:$A$44,LOSS!$G$5,'12'!$M$10:$M$44,LOSS!$B105)+SUMIFS('12'!$P$10:$P$44,'12'!$A$10:$A$44,LOSS!$G$5,'12'!$O$10:$O$44,LOSS!$B105)</f>
        <v>0</v>
      </c>
      <c r="BV105" s="116">
        <f>SUMIFS('12'!$K$10:$K$44,'12'!$A$10:$A$44,LOSS!$G$5,'12'!$M$10:$M$44,LOSS!$B105)+SUMIFS('12'!$L$10:$L$44,'12'!$A$10:$A$44,LOSS!$G$5,'12'!$O$10:$O$44,LOSS!$B105)</f>
        <v>0</v>
      </c>
      <c r="BW105" s="115">
        <f>SUMIFS('12'!$N$10:$N$44,'12'!$A$10:$A$44,LOSS!$I$5,'12'!$M$10:$M$44,LOSS!$B105)+SUMIFS('12'!$P$10:$P$44,'12'!$A$10:$A$44,LOSS!$I$5,'12'!$O$10:$O$44,LOSS!$B105)</f>
        <v>0</v>
      </c>
      <c r="BX105" s="116">
        <f>SUMIFS('12'!$K$10:$K$44,'12'!$A$10:$A$44,LOSS!$I$5,'12'!$M$10:$M$44,LOSS!$B105)+SUMIFS('12'!$L$10:$L$44,'12'!$A$10:$A$44,LOSS!$I$5,'12'!$O$10:$O$44,LOSS!$B105)</f>
        <v>0</v>
      </c>
      <c r="BY105" s="115">
        <f>SUMIFS('13'!$N$10:$N$44,'13'!$A$10:$A$44,LOSS!$E$5,'13'!$M$10:$M$44,LOSS!$B105)+SUMIFS('13'!$P$10:$P$44,'13'!$A$10:$A$44,LOSS!$E$5,'13'!$O$10:$O$44,LOSS!$B105)</f>
        <v>0</v>
      </c>
      <c r="BZ105" s="116">
        <f>SUMIFS('13'!$K$10:$K$44,'13'!$A$10:$A$44,LOSS!$E$5,'13'!$M$10:$M$44,LOSS!$B105)+SUMIFS('13'!$L$10:$L$44,'13'!$A$10:$A$44,LOSS!$E$5,'13'!$O$10:$O$44,LOSS!$B105)</f>
        <v>0</v>
      </c>
      <c r="CA105" s="115">
        <f>SUMIFS('13'!$N$10:$N$44,'13'!$A$10:$A$44,LOSS!$G$5,'13'!$M$10:$M$44,LOSS!$B105)+SUMIFS('13'!$P$10:$P$44,'13'!$A$10:$A$44,LOSS!$G$5,'13'!$O$10:$O$44,LOSS!$B105)</f>
        <v>0</v>
      </c>
      <c r="CB105" s="116">
        <f>SUMIFS('13'!$K$10:$K$44,'13'!$A$10:$A$44,LOSS!$G$5,'13'!$M$10:$M$44,LOSS!$B105)+SUMIFS('13'!$L$10:$L$44,'13'!$A$10:$A$44,LOSS!$G$5,'13'!$O$10:$O$44,LOSS!$B105)</f>
        <v>0</v>
      </c>
      <c r="CC105" s="115">
        <f>SUMIFS('13'!$N$10:$N$44,'13'!$A$10:$A$44,LOSS!$I$5,'13'!$M$10:$M$44,LOSS!$B105)+SUMIFS('13'!$P$10:$P$44,'13'!$A$10:$A$44,LOSS!$I$5,'13'!$O$10:$O$44,LOSS!$B105)</f>
        <v>0</v>
      </c>
      <c r="CD105" s="116">
        <f>SUMIFS('13'!$K$10:$K$44,'13'!$A$10:$A$44,LOSS!$I$5,'13'!$M$10:$M$44,LOSS!$B105)+SUMIFS('13'!$L$10:$L$44,'13'!$A$10:$A$44,LOSS!$I$5,'13'!$O$10:$O$44,LOSS!$B105)</f>
        <v>0</v>
      </c>
      <c r="CE105" s="115">
        <f>SUMIFS('14'!$N$10:$N$44,'14'!$A$10:$A$44,LOSS!$E$5,'14'!$M$10:$M$44,LOSS!$B105)+SUMIFS('14'!$P$10:$P$44,'14'!$A$10:$A$44,LOSS!$E$5,'14'!$O$10:$O$44,LOSS!$B105)</f>
        <v>0</v>
      </c>
      <c r="CF105" s="116">
        <f>SUMIFS('14'!$K$10:$K$44,'14'!$A$10:$A$44,LOSS!$E$5,'14'!$M$10:$M$44,LOSS!$B105)+SUMIFS('14'!$L$10:$L$44,'14'!$A$10:$A$44,LOSS!$E$5,'14'!$O$10:$O$44,LOSS!$B105)</f>
        <v>0</v>
      </c>
      <c r="CG105" s="115">
        <f>SUMIFS('14'!$N$10:$N$44,'14'!$A$10:$A$44,LOSS!$G$5,'14'!$M$10:$M$44,LOSS!$B105)+SUMIFS('14'!$P$10:$P$44,'14'!$A$10:$A$44,LOSS!$G$5,'14'!$O$10:$O$44,LOSS!$B105)</f>
        <v>0</v>
      </c>
      <c r="CH105" s="116">
        <f>SUMIFS('14'!$K$10:$K$44,'14'!$A$10:$A$44,LOSS!$G$5,'14'!$M$10:$M$44,LOSS!$B105)+SUMIFS('14'!$L$10:$L$44,'14'!$A$10:$A$44,LOSS!$G$5,'14'!$O$10:$O$44,LOSS!$B105)</f>
        <v>0</v>
      </c>
      <c r="CI105" s="115">
        <f>SUMIFS('14'!$N$10:$N$44,'14'!$A$10:$A$44,LOSS!$I$5,'14'!$M$10:$M$44,LOSS!$B105)+SUMIFS('14'!$P$10:$P$44,'14'!$A$10:$A$44,LOSS!$I$5,'14'!$O$10:$O$44,LOSS!$B105)</f>
        <v>0</v>
      </c>
      <c r="CJ105" s="116">
        <f>SUMIFS('14'!$K$10:$K$44,'14'!$A$10:$A$44,LOSS!$I$5,'14'!$M$10:$M$44,LOSS!$B105)+SUMIFS('14'!$L$10:$L$44,'14'!$A$10:$A$44,LOSS!$I$5,'14'!$O$10:$O$44,LOSS!$B105)</f>
        <v>0</v>
      </c>
      <c r="CK105" s="115">
        <f>SUMIFS('15'!$N$10:$N$44,'15'!$A$10:$A$44,LOSS!$E$5,'15'!$M$10:$M$44,LOSS!$B105)+SUMIFS('15'!$P$10:$P$44,'15'!$A$10:$A$44,LOSS!$E$5,'15'!$O$10:$O$44,LOSS!$B105)</f>
        <v>0</v>
      </c>
      <c r="CL105" s="116">
        <f>SUMIFS('15'!$K$10:$K$44,'15'!$A$10:$A$44,LOSS!$E$5,'15'!$M$10:$M$44,LOSS!$B105)+SUMIFS('15'!$L$10:$L$44,'15'!$A$10:$A$44,LOSS!$E$5,'15'!$O$10:$O$44,LOSS!$B105)</f>
        <v>0</v>
      </c>
      <c r="CM105" s="115">
        <f>SUMIFS('15'!$N$10:$N$44,'15'!$A$10:$A$44,LOSS!$G$5,'15'!$M$10:$M$44,LOSS!$B105)+SUMIFS('15'!$P$10:$P$44,'15'!$A$10:$A$44,LOSS!$G$5,'15'!$O$10:$O$44,LOSS!$B105)</f>
        <v>0</v>
      </c>
      <c r="CN105" s="116">
        <f>SUMIFS('15'!$K$10:$K$44,'15'!$A$10:$A$44,LOSS!$G$5,'15'!$M$10:$M$44,LOSS!$B105)+SUMIFS('15'!$L$10:$L$44,'15'!$A$10:$A$44,LOSS!$G$5,'15'!$O$10:$O$44,LOSS!$B105)</f>
        <v>0</v>
      </c>
      <c r="CO105" s="115">
        <f>SUMIFS('15'!$N$10:$N$44,'15'!$A$10:$A$44,LOSS!$I$5,'15'!$M$10:$M$44,LOSS!$B105)+SUMIFS('15'!$P$10:$P$44,'15'!$A$10:$A$44,LOSS!$I$5,'15'!$O$10:$O$44,LOSS!$B105)</f>
        <v>0</v>
      </c>
      <c r="CP105" s="116">
        <f>SUMIFS('15'!$K$10:$K$44,'15'!$A$10:$A$44,LOSS!$I$5,'15'!$M$10:$M$44,LOSS!$B105)+SUMIFS('15'!$L$10:$L$44,'15'!$A$10:$A$44,LOSS!$I$5,'15'!$O$10:$O$44,LOSS!$B105)</f>
        <v>0</v>
      </c>
      <c r="CQ105" s="115">
        <f>SUMIFS('16'!$N$10:$N$44,'16'!$A$10:$A$44,LOSS!$E$5,'16'!$M$10:$M$44,LOSS!$B105)+SUMIFS('16'!$P$10:$P$44,'16'!$A$10:$A$44,LOSS!$E$5,'16'!$O$10:$O$44,LOSS!$B105)</f>
        <v>0</v>
      </c>
      <c r="CR105" s="116">
        <f>SUMIFS('16'!$K$10:$K$44,'16'!$A$10:$A$44,LOSS!$E$5,'16'!$M$10:$M$44,LOSS!$B105)+SUMIFS('16'!$L$10:$L$44,'16'!$A$10:$A$44,LOSS!$E$5,'16'!$O$10:$O$44,LOSS!$B105)</f>
        <v>0</v>
      </c>
      <c r="CS105" s="115">
        <f>SUMIFS('16'!$N$10:$N$44,'16'!$A$10:$A$44,LOSS!$G$5,'16'!$M$10:$M$44,LOSS!$B105)+SUMIFS('16'!$P$10:$P$44,'16'!$A$10:$A$44,LOSS!$G$5,'16'!$O$10:$O$44,LOSS!$B105)</f>
        <v>0</v>
      </c>
      <c r="CT105" s="116">
        <f>SUMIFS('16'!$K$10:$K$44,'16'!$A$10:$A$44,LOSS!$G$5,'16'!$M$10:$M$44,LOSS!$B105)+SUMIFS('16'!$L$10:$L$44,'16'!$A$10:$A$44,LOSS!$G$5,'16'!$O$10:$O$44,LOSS!$B105)</f>
        <v>0</v>
      </c>
      <c r="CU105" s="115">
        <f>SUMIFS('16'!$N$10:$N$44,'16'!$A$10:$A$44,LOSS!$I$5,'16'!$M$10:$M$44,LOSS!$B105)+SUMIFS('16'!$P$10:$P$44,'16'!$A$10:$A$44,LOSS!$I$5,'16'!$O$10:$O$44,LOSS!$B105)</f>
        <v>0</v>
      </c>
      <c r="CV105" s="116">
        <f>SUMIFS('16'!$K$10:$K$44,'16'!$A$10:$A$44,LOSS!$I$5,'16'!$M$10:$M$44,LOSS!$B105)+SUMIFS('16'!$L$10:$L$44,'16'!$A$10:$A$44,LOSS!$I$5,'16'!$O$10:$O$44,LOSS!$B105)</f>
        <v>0</v>
      </c>
      <c r="CW105" s="115">
        <f>SUMIFS('17'!$N$10:$N$44,'17'!$A$10:$A$44,LOSS!$E$5,'17'!$M$10:$M$44,LOSS!$B105)+SUMIFS('17'!$P$10:$P$44,'17'!$A$10:$A$44,LOSS!$E$5,'17'!$O$10:$O$44,LOSS!$B105)</f>
        <v>0</v>
      </c>
      <c r="CX105" s="116">
        <f>SUMIFS('17'!$K$10:$K$44,'17'!$A$10:$A$44,LOSS!$E$5,'17'!$M$10:$M$44,LOSS!$B105)+SUMIFS('17'!$L$10:$L$44,'17'!$A$10:$A$44,LOSS!$E$5,'17'!$O$10:$O$44,LOSS!$B105)</f>
        <v>0</v>
      </c>
      <c r="CY105" s="115">
        <f>SUMIFS('17'!$N$10:$N$44,'17'!$A$10:$A$44,LOSS!$G$5,'17'!$M$10:$M$44,LOSS!$B105)+SUMIFS('17'!$P$10:$P$44,'17'!$A$10:$A$44,LOSS!$G$5,'17'!$O$10:$O$44,LOSS!$B105)</f>
        <v>0</v>
      </c>
      <c r="CZ105" s="116">
        <f>SUMIFS('17'!$K$10:$K$44,'17'!$A$10:$A$44,LOSS!$G$5,'17'!$M$10:$M$44,LOSS!$B105)+SUMIFS('17'!$L$10:$L$44,'17'!$A$10:$A$44,LOSS!$G$5,'17'!$O$10:$O$44,LOSS!$B105)</f>
        <v>0</v>
      </c>
      <c r="DA105" s="115">
        <f>SUMIFS('17'!$N$10:$N$44,'17'!$A$10:$A$44,LOSS!$I$5,'17'!$M$10:$M$44,LOSS!$B105)+SUMIFS('17'!$P$10:$P$44,'17'!$A$10:$A$44,LOSS!$I$5,'17'!$O$10:$O$44,LOSS!$B105)</f>
        <v>0</v>
      </c>
      <c r="DB105" s="116">
        <f>SUMIFS('17'!$K$10:$K$44,'17'!$A$10:$A$44,LOSS!$I$5,'17'!$M$10:$M$44,LOSS!$B105)+SUMIFS('17'!$L$10:$L$44,'17'!$A$10:$A$44,LOSS!$I$5,'17'!$O$10:$O$44,LOSS!$B105)</f>
        <v>0</v>
      </c>
      <c r="DC105" s="115">
        <f>SUMIFS('18'!$N$10:$N$44,'18'!$A$10:$A$44,LOSS!$E$5,'18'!$M$10:$M$44,LOSS!$B105)+SUMIFS('18'!$P$10:$P$44,'18'!$A$10:$A$44,LOSS!$E$5,'18'!$O$10:$O$44,LOSS!$B105)</f>
        <v>0</v>
      </c>
      <c r="DD105" s="116">
        <f>SUMIFS('18'!$K$10:$K$44,'18'!$A$10:$A$44,LOSS!$E$5,'18'!$M$10:$M$44,LOSS!$B105)+SUMIFS('18'!$L$10:$L$44,'18'!$A$10:$A$44,LOSS!$E$5,'18'!$O$10:$O$44,LOSS!$B105)</f>
        <v>0</v>
      </c>
      <c r="DE105" s="115">
        <f>SUMIFS('18'!$N$10:$N$44,'18'!$A$10:$A$44,LOSS!$G$5,'18'!$M$10:$M$44,LOSS!$B105)+SUMIFS('18'!$P$10:$P$44,'18'!$A$10:$A$44,LOSS!$G$5,'18'!$O$10:$O$44,LOSS!$B105)</f>
        <v>0</v>
      </c>
      <c r="DF105" s="116">
        <f>SUMIFS('18'!$K$10:$K$44,'18'!$A$10:$A$44,LOSS!$G$5,'18'!$M$10:$M$44,LOSS!$B105)+SUMIFS('18'!$L$10:$L$44,'18'!$A$10:$A$44,LOSS!$G$5,'18'!$O$10:$O$44,LOSS!$B105)</f>
        <v>0</v>
      </c>
      <c r="DG105" s="115">
        <f>SUMIFS('18'!$N$10:$N$44,'18'!$A$10:$A$44,LOSS!$I$5,'18'!$M$10:$M$44,LOSS!$B105)+SUMIFS('18'!$P$10:$P$44,'18'!$A$10:$A$44,LOSS!$I$5,'18'!$O$10:$O$44,LOSS!$B105)</f>
        <v>0</v>
      </c>
      <c r="DH105" s="116">
        <f>SUMIFS('18'!$K$10:$K$44,'18'!$A$10:$A$44,LOSS!$I$5,'18'!$M$10:$M$44,LOSS!$B105)+SUMIFS('18'!$L$10:$L$44,'18'!$A$10:$A$44,LOSS!$I$5,'18'!$O$10:$O$44,LOSS!$B105)</f>
        <v>0</v>
      </c>
      <c r="DI105" s="115">
        <f>SUMIFS('19'!$N$10:$N$44,'19'!$A$10:$A$44,LOSS!$E$5,'19'!$M$10:$M$44,LOSS!$B105)+SUMIFS('19'!$P$10:$P$44,'19'!$A$10:$A$44,LOSS!$E$5,'19'!$O$10:$O$44,LOSS!$B105)</f>
        <v>0</v>
      </c>
      <c r="DJ105" s="116">
        <f>SUMIFS('19'!$K$10:$K$44,'19'!$A$10:$A$44,LOSS!$E$5,'19'!$M$10:$M$44,LOSS!$B105)+SUMIFS('19'!$L$10:$L$44,'19'!$A$10:$A$44,LOSS!$E$5,'19'!$O$10:$O$44,LOSS!$B105)</f>
        <v>0</v>
      </c>
      <c r="DK105" s="115">
        <f>SUMIFS('19'!$N$10:$N$44,'19'!$A$10:$A$44,LOSS!$G$5,'19'!$M$10:$M$44,LOSS!$B105)+SUMIFS('19'!$P$10:$P$44,'19'!$A$10:$A$44,LOSS!$G$5,'19'!$O$10:$O$44,LOSS!$B105)</f>
        <v>0</v>
      </c>
      <c r="DL105" s="116">
        <f>SUMIFS('19'!$K$10:$K$44,'19'!$A$10:$A$44,LOSS!$G$5,'19'!$M$10:$M$44,LOSS!$B105)+SUMIFS('19'!$L$10:$L$44,'19'!$A$10:$A$44,LOSS!$G$5,'19'!$O$10:$O$44,LOSS!$B105)</f>
        <v>0</v>
      </c>
      <c r="DM105" s="115">
        <f>SUMIFS('19'!$N$10:$N$44,'19'!$A$10:$A$44,LOSS!$I$5,'19'!$M$10:$M$44,LOSS!$B105)+SUMIFS('19'!$P$10:$P$44,'19'!$A$10:$A$44,LOSS!$I$5,'19'!$O$10:$O$44,LOSS!$B105)</f>
        <v>0</v>
      </c>
      <c r="DN105" s="116">
        <f>SUMIFS('19'!$K$10:$K$44,'19'!$A$10:$A$44,LOSS!$I$5,'19'!$M$10:$M$44,LOSS!$B105)+SUMIFS('19'!$L$10:$L$44,'19'!$A$10:$A$44,LOSS!$I$5,'19'!$O$10:$O$44,LOSS!$B105)</f>
        <v>0</v>
      </c>
      <c r="DO105" s="115">
        <f>SUMIFS('20'!$N$10:$N$44,'20'!$A$10:$A$44,LOSS!$E$5,'20'!$M$10:$M$44,LOSS!$B105)+SUMIFS('20'!$P$10:$P$44,'20'!$A$10:$A$44,LOSS!$E$5,'20'!$O$10:$O$44,LOSS!$B105)</f>
        <v>0</v>
      </c>
      <c r="DP105" s="116">
        <f>SUMIFS('20'!$K$10:$K$44,'20'!$A$10:$A$44,LOSS!$E$5,'20'!$M$10:$M$44,LOSS!$B105)+SUMIFS('20'!$L$10:$L$44,'20'!$A$10:$A$44,LOSS!$E$5,'20'!$O$10:$O$44,LOSS!$B105)</f>
        <v>0</v>
      </c>
      <c r="DQ105" s="115">
        <f>SUMIFS('20'!$N$10:$N$44,'20'!$A$10:$A$44,LOSS!$G$5,'20'!$M$10:$M$44,LOSS!$B105)+SUMIFS('20'!$P$10:$P$44,'20'!$A$10:$A$44,LOSS!$G$5,'20'!$O$10:$O$44,LOSS!$B105)</f>
        <v>0</v>
      </c>
      <c r="DR105" s="116">
        <f>SUMIFS('20'!$K$10:$K$44,'20'!$A$10:$A$44,LOSS!$G$5,'20'!$M$10:$M$44,LOSS!$B105)+SUMIFS('20'!$L$10:$L$44,'20'!$A$10:$A$44,LOSS!$G$5,'20'!$O$10:$O$44,LOSS!$B105)</f>
        <v>0</v>
      </c>
      <c r="DS105" s="115">
        <f>SUMIFS('20'!$N$10:$N$44,'20'!$A$10:$A$44,LOSS!$I$5,'20'!$M$10:$M$44,LOSS!$B105)+SUMIFS('20'!$P$10:$P$44,'20'!$A$10:$A$44,LOSS!$I$5,'20'!$O$10:$O$44,LOSS!$B105)</f>
        <v>0</v>
      </c>
      <c r="DT105" s="116">
        <f>SUMIFS('20'!$K$10:$K$44,'20'!$A$10:$A$44,LOSS!$I$5,'20'!$M$10:$M$44,LOSS!$B105)+SUMIFS('20'!$L$10:$L$44,'20'!$A$10:$A$44,LOSS!$I$5,'20'!$O$10:$O$44,LOSS!$B105)</f>
        <v>0</v>
      </c>
      <c r="DU105" s="115">
        <f>SUMIFS('21'!$N$10:$N$44,'21'!$A$10:$A$44,LOSS!$E$5,'21'!$M$10:$M$44,LOSS!$B105)+SUMIFS('21'!$P$10:$P$44,'21'!$A$10:$A$44,LOSS!$E$5,'21'!$O$10:$O$44,LOSS!$B105)</f>
        <v>0</v>
      </c>
      <c r="DV105" s="116">
        <f>SUMIFS('21'!$K$10:$K$44,'21'!$A$10:$A$44,LOSS!$E$5,'21'!$M$10:$M$44,LOSS!$B105)+SUMIFS('21'!$L$10:$L$44,'21'!$A$10:$A$44,LOSS!$E$5,'21'!$O$10:$O$44,LOSS!$B105)</f>
        <v>0</v>
      </c>
      <c r="DW105" s="115">
        <f>SUMIFS('21'!$N$10:$N$44,'21'!$A$10:$A$44,LOSS!$G$5,'21'!$M$10:$M$44,LOSS!$B105)+SUMIFS('21'!$P$10:$P$44,'21'!$A$10:$A$44,LOSS!$G$5,'21'!$O$10:$O$44,LOSS!$B105)</f>
        <v>0</v>
      </c>
      <c r="DX105" s="116">
        <f>SUMIFS('21'!$K$10:$K$44,'21'!$A$10:$A$44,LOSS!$G$5,'21'!$M$10:$M$44,LOSS!$B105)+SUMIFS('21'!$L$10:$L$44,'21'!$A$10:$A$44,LOSS!$G$5,'21'!$O$10:$O$44,LOSS!$B105)</f>
        <v>0</v>
      </c>
      <c r="DY105" s="115">
        <f>SUMIFS('21'!$N$10:$N$44,'21'!$A$10:$A$44,LOSS!$I$5,'21'!$M$10:$M$44,LOSS!$B105)+SUMIFS('21'!$P$10:$P$44,'21'!$A$10:$A$44,LOSS!$I$5,'21'!$O$10:$O$44,LOSS!$B105)</f>
        <v>0</v>
      </c>
      <c r="DZ105" s="116">
        <f>SUMIFS('21'!$K$10:$K$44,'21'!$A$10:$A$44,LOSS!$I$5,'21'!$M$10:$M$44,LOSS!$B105)+SUMIFS('21'!$L$10:$L$44,'21'!$A$10:$A$44,LOSS!$I$5,'21'!$O$10:$O$44,LOSS!$B105)</f>
        <v>0</v>
      </c>
      <c r="EA105" s="115">
        <f>SUMIFS('22'!$N$10:$N$44,'22'!$A$10:$A$44,LOSS!$E$5,'22'!$M$10:$M$44,LOSS!$B105)+SUMIFS('22'!$P$10:$P$44,'22'!$A$10:$A$44,LOSS!$E$5,'22'!$O$10:$O$44,LOSS!$B105)</f>
        <v>0</v>
      </c>
      <c r="EB105" s="116">
        <f>SUMIFS('22'!$K$10:$K$44,'22'!$A$10:$A$44,LOSS!$E$5,'22'!$M$10:$M$44,LOSS!$B105)+SUMIFS('22'!$L$10:$L$44,'22'!$A$10:$A$44,LOSS!$E$5,'22'!$O$10:$O$44,LOSS!$B105)</f>
        <v>0</v>
      </c>
      <c r="EC105" s="115">
        <f>SUMIFS('22'!$N$10:$N$44,'22'!$A$10:$A$44,LOSS!$G$5,'22'!$M$10:$M$44,LOSS!$B105)+SUMIFS('22'!$P$10:$P$44,'22'!$A$10:$A$44,LOSS!$G$5,'22'!$O$10:$O$44,LOSS!$B105)</f>
        <v>0</v>
      </c>
      <c r="ED105" s="116">
        <f>SUMIFS('22'!$K$10:$K$44,'22'!$A$10:$A$44,LOSS!$G$5,'22'!$M$10:$M$44,LOSS!$B105)+SUMIFS('22'!$L$10:$L$44,'22'!$A$10:$A$44,LOSS!$G$5,'22'!$O$10:$O$44,LOSS!$B105)</f>
        <v>0</v>
      </c>
      <c r="EE105" s="115">
        <f>SUMIFS('22'!$N$10:$N$44,'22'!$A$10:$A$44,LOSS!$I$5,'22'!$M$10:$M$44,LOSS!$B105)+SUMIFS('22'!$P$10:$P$44,'22'!$A$10:$A$44,LOSS!$I$5,'22'!$O$10:$O$44,LOSS!$B105)</f>
        <v>0</v>
      </c>
      <c r="EF105" s="116">
        <f>SUMIFS('22'!$K$10:$K$44,'22'!$A$10:$A$44,LOSS!$I$5,'22'!$M$10:$M$44,LOSS!$B105)+SUMIFS('22'!$L$10:$L$44,'22'!$A$10:$A$44,LOSS!$I$5,'22'!$O$10:$O$44,LOSS!$B105)</f>
        <v>0</v>
      </c>
      <c r="EG105" s="115">
        <f>SUMIFS('23'!$N$10:$N$44,'23'!$A$10:$A$44,LOSS!$E$5,'23'!$M$10:$M$44,LOSS!$B105)+SUMIFS('23'!$P$10:$P$44,'23'!$A$10:$A$44,LOSS!$E$5,'23'!$O$10:$O$44,LOSS!$B105)</f>
        <v>0</v>
      </c>
      <c r="EH105" s="116">
        <f>SUMIFS('23'!$K$10:$K$44,'23'!$A$10:$A$44,LOSS!$E$5,'23'!$M$10:$M$44,LOSS!$B105)+SUMIFS('23'!$L$10:$L$44,'23'!$A$10:$A$44,LOSS!$E$5,'23'!$O$10:$O$44,LOSS!$B105)</f>
        <v>0</v>
      </c>
      <c r="EI105" s="115">
        <f>SUMIFS('23'!$N$10:$N$44,'23'!$A$10:$A$44,LOSS!$G$5,'23'!$M$10:$M$44,LOSS!$B105)+SUMIFS('23'!$P$10:$P$44,'23'!$A$10:$A$44,LOSS!$G$5,'23'!$O$10:$O$44,LOSS!$B105)</f>
        <v>0</v>
      </c>
      <c r="EJ105" s="116">
        <f>SUMIFS('23'!$K$10:$K$44,'23'!$A$10:$A$44,LOSS!$G$5,'23'!$M$10:$M$44,LOSS!$B105)+SUMIFS('23'!$L$10:$L$44,'23'!$A$10:$A$44,LOSS!$G$5,'23'!$O$10:$O$44,LOSS!$B105)</f>
        <v>0</v>
      </c>
      <c r="EK105" s="115">
        <f>SUMIFS('23'!$N$10:$N$44,'23'!$A$10:$A$44,LOSS!$I$5,'23'!$M$10:$M$44,LOSS!$B105)+SUMIFS('23'!$P$10:$P$44,'23'!$A$10:$A$44,LOSS!$I$5,'23'!$O$10:$O$44,LOSS!$B105)</f>
        <v>0</v>
      </c>
      <c r="EL105" s="116">
        <f>SUMIFS('23'!$K$10:$K$44,'23'!$A$10:$A$44,LOSS!$I$5,'23'!$M$10:$M$44,LOSS!$B105)+SUMIFS('23'!$L$10:$L$44,'23'!$A$10:$A$44,LOSS!$I$5,'23'!$O$10:$O$44,LOSS!$B105)</f>
        <v>0</v>
      </c>
      <c r="EM105" s="115">
        <f>SUMIFS('24'!$N$10:$N$44,'24'!$A$10:$A$44,LOSS!$E$5,'24'!$M$10:$M$44,LOSS!$B105)+SUMIFS('24'!$P$10:$P$44,'24'!$A$10:$A$44,LOSS!$E$5,'24'!$O$10:$O$44,LOSS!$B105)</f>
        <v>0</v>
      </c>
      <c r="EN105" s="116">
        <f>SUMIFS('24'!$K$10:$K$44,'24'!$A$10:$A$44,LOSS!$E$5,'24'!$M$10:$M$44,LOSS!$B105)+SUMIFS('24'!$L$10:$L$44,'24'!$A$10:$A$44,LOSS!$E$5,'24'!$O$10:$O$44,LOSS!$B105)</f>
        <v>0</v>
      </c>
      <c r="EO105" s="115">
        <f>SUMIFS('24'!$N$10:$N$44,'24'!$A$10:$A$44,LOSS!$G$5,'24'!$M$10:$M$44,LOSS!$B105)+SUMIFS('24'!$P$10:$P$44,'24'!$A$10:$A$44,LOSS!$G$5,'24'!$O$10:$O$44,LOSS!$B105)</f>
        <v>0</v>
      </c>
      <c r="EP105" s="116">
        <f>SUMIFS('24'!$K$10:$K$44,'24'!$A$10:$A$44,LOSS!$G$5,'24'!$M$10:$M$44,LOSS!$B105)+SUMIFS('24'!$L$10:$L$44,'24'!$A$10:$A$44,LOSS!$G$5,'24'!$O$10:$O$44,LOSS!$B105)</f>
        <v>0</v>
      </c>
      <c r="EQ105" s="115">
        <f>SUMIFS('24'!$N$10:$N$44,'24'!$A$10:$A$44,LOSS!$I$5,'24'!$M$10:$M$44,LOSS!$B105)+SUMIFS('24'!$P$10:$P$44,'24'!$A$10:$A$44,LOSS!$I$5,'24'!$O$10:$O$44,LOSS!$B105)</f>
        <v>0</v>
      </c>
      <c r="ER105" s="116">
        <f>SUMIFS('24'!$K$10:$K$44,'24'!$A$10:$A$44,LOSS!$I$5,'24'!$M$10:$M$44,LOSS!$B105)+SUMIFS('24'!$L$10:$L$44,'24'!$A$10:$A$44,LOSS!$I$5,'24'!$O$10:$O$44,LOSS!$B105)</f>
        <v>0</v>
      </c>
      <c r="ES105" s="115">
        <f>SUMIFS('25'!$N$10:$N$44,'25'!$A$10:$A$44,LOSS!$E$5,'25'!$M$10:$M$44,LOSS!$B105)+SUMIFS('25'!$P$10:$P$44,'25'!$A$10:$A$44,LOSS!$E$5,'25'!$O$10:$O$44,LOSS!$B105)</f>
        <v>0</v>
      </c>
      <c r="ET105" s="116">
        <f>SUMIFS('25'!$K$10:$K$44,'25'!$A$10:$A$44,LOSS!$E$5,'25'!$M$10:$M$44,LOSS!$B105)+SUMIFS('25'!$L$10:$L$44,'25'!$A$10:$A$44,LOSS!$E$5,'25'!$O$10:$O$44,LOSS!$B105)</f>
        <v>0</v>
      </c>
      <c r="EU105" s="115">
        <f>SUMIFS('25'!$N$10:$N$44,'25'!$A$10:$A$44,LOSS!$G$5,'25'!$M$10:$M$44,LOSS!$B105)+SUMIFS('25'!$P$10:$P$44,'25'!$A$10:$A$44,LOSS!$G$5,'25'!$O$10:$O$44,LOSS!$B105)</f>
        <v>0</v>
      </c>
      <c r="EV105" s="116">
        <f>SUMIFS('25'!$K$10:$K$44,'25'!$A$10:$A$44,LOSS!$G$5,'25'!$M$10:$M$44,LOSS!$B105)+SUMIFS('25'!$L$10:$L$44,'25'!$A$10:$A$44,LOSS!$G$5,'25'!$O$10:$O$44,LOSS!$B105)</f>
        <v>0</v>
      </c>
      <c r="EW105" s="115">
        <f>SUMIFS('25'!$N$10:$N$44,'25'!$A$10:$A$44,LOSS!$I$5,'25'!$M$10:$M$44,LOSS!$B105)+SUMIFS('25'!$P$10:$P$44,'25'!$A$10:$A$44,LOSS!$I$5,'25'!$O$10:$O$44,LOSS!$B105)</f>
        <v>0</v>
      </c>
      <c r="EX105" s="116">
        <f>SUMIFS('25'!$K$10:$K$44,'25'!$A$10:$A$44,LOSS!$I$5,'25'!$M$10:$M$44,LOSS!$B105)+SUMIFS('25'!$L$10:$L$44,'25'!$A$10:$A$44,LOSS!$I$5,'25'!$O$10:$O$44,LOSS!$B105)</f>
        <v>0</v>
      </c>
      <c r="EY105" s="115">
        <f>SUMIFS('26'!$N$10:$N$44,'26'!$A$10:$A$44,LOSS!$E$5,'26'!$M$10:$M$44,LOSS!$B105)+SUMIFS('26'!$P$10:$P$44,'26'!$A$10:$A$44,LOSS!$E$5,'26'!$O$10:$O$44,LOSS!$B105)</f>
        <v>0</v>
      </c>
      <c r="EZ105" s="116">
        <f>SUMIFS('26'!$K$10:$K$44,'26'!$A$10:$A$44,LOSS!$E$5,'26'!$M$10:$M$44,LOSS!$B105)+SUMIFS('26'!$L$10:$L$44,'26'!$A$10:$A$44,LOSS!$E$5,'26'!$O$10:$O$44,LOSS!$B105)</f>
        <v>0</v>
      </c>
      <c r="FA105" s="115">
        <f>SUMIFS('26'!$N$10:$N$44,'26'!$A$10:$A$44,LOSS!$G$5,'26'!$M$10:$M$44,LOSS!$B105)+SUMIFS('26'!$P$10:$P$44,'26'!$A$10:$A$44,LOSS!$G$5,'26'!$O$10:$O$44,LOSS!$B105)</f>
        <v>0</v>
      </c>
      <c r="FB105" s="116">
        <f>SUMIFS('26'!$K$10:$K$44,'26'!$A$10:$A$44,LOSS!$G$5,'26'!$M$10:$M$44,LOSS!$B105)+SUMIFS('26'!$L$10:$L$44,'26'!$A$10:$A$44,LOSS!$G$5,'26'!$O$10:$O$44,LOSS!$B105)</f>
        <v>0</v>
      </c>
      <c r="FC105" s="115">
        <f>SUMIFS('26'!$N$10:$N$44,'26'!$A$10:$A$44,LOSS!$I$5,'26'!$M$10:$M$44,LOSS!$B105)+SUMIFS('26'!$P$10:$P$44,'26'!$A$10:$A$44,LOSS!$I$5,'26'!$O$10:$O$44,LOSS!$B105)</f>
        <v>0</v>
      </c>
      <c r="FD105" s="116">
        <f>SUMIFS('26'!$K$10:$K$44,'26'!$A$10:$A$44,LOSS!$I$5,'26'!$M$10:$M$44,LOSS!$B105)+SUMIFS('26'!$L$10:$L$44,'26'!$A$10:$A$44,LOSS!$I$5,'26'!$O$10:$O$44,LOSS!$B105)</f>
        <v>0</v>
      </c>
      <c r="FE105" s="115">
        <f>SUMIFS('27'!$N$10:$N$44,'27'!$A$10:$A$44,LOSS!$E$5,'27'!$M$10:$M$44,LOSS!$B105)+SUMIFS('27'!$P$10:$P$44,'27'!$A$10:$A$44,LOSS!$E$5,'27'!$O$10:$O$44,LOSS!$B105)</f>
        <v>0</v>
      </c>
      <c r="FF105" s="116">
        <f>SUMIFS('27'!$K$10:$K$44,'27'!$A$10:$A$44,LOSS!$E$5,'27'!$M$10:$M$44,LOSS!$B105)+SUMIFS('27'!$L$10:$L$44,'27'!$A$10:$A$44,LOSS!$E$5,'27'!$O$10:$O$44,LOSS!$B105)</f>
        <v>0</v>
      </c>
      <c r="FG105" s="115">
        <f>SUMIFS('27'!$N$10:$N$44,'27'!$A$10:$A$44,LOSS!$G$5,'27'!$M$10:$M$44,LOSS!$B105)+SUMIFS('27'!$P$10:$P$44,'27'!$A$10:$A$44,LOSS!$G$5,'27'!$O$10:$O$44,LOSS!$B105)</f>
        <v>0</v>
      </c>
      <c r="FH105" s="116">
        <f>SUMIFS('27'!$K$10:$K$44,'27'!$A$10:$A$44,LOSS!$G$5,'27'!$M$10:$M$44,LOSS!$B105)+SUMIFS('27'!$L$10:$L$44,'27'!$A$10:$A$44,LOSS!$G$5,'27'!$O$10:$O$44,LOSS!$B105)</f>
        <v>0</v>
      </c>
      <c r="FI105" s="115">
        <f>SUMIFS('27'!$N$10:$N$44,'27'!$A$10:$A$44,LOSS!$I$5,'27'!$M$10:$M$44,LOSS!$B105)+SUMIFS('27'!$P$10:$P$44,'27'!$A$10:$A$44,LOSS!$I$5,'27'!$O$10:$O$44,LOSS!$B105)</f>
        <v>0</v>
      </c>
      <c r="FJ105" s="116">
        <f>SUMIFS('27'!$K$10:$K$44,'27'!$A$10:$A$44,LOSS!$I$5,'27'!$M$10:$M$44,LOSS!$B105)+SUMIFS('27'!$L$10:$L$44,'27'!$A$10:$A$44,LOSS!$I$5,'27'!$O$10:$O$44,LOSS!$B105)</f>
        <v>0</v>
      </c>
      <c r="FK105" s="115">
        <f>SUMIFS('28'!$N$10:$N$44,'28'!$A$10:$A$44,LOSS!$E$5,'28'!$M$10:$M$44,LOSS!$B105)+SUMIFS('28'!$P$10:$P$44,'28'!$A$10:$A$44,LOSS!$E$5,'28'!$O$10:$O$44,LOSS!$B105)</f>
        <v>0</v>
      </c>
      <c r="FL105" s="116">
        <f>SUMIFS('28'!$K$10:$K$44,'28'!$A$10:$A$44,LOSS!$E$5,'28'!$M$10:$M$44,LOSS!$B105)+SUMIFS('28'!$L$10:$L$44,'28'!$A$10:$A$44,LOSS!$E$5,'28'!$O$10:$O$44,LOSS!$B105)</f>
        <v>0</v>
      </c>
      <c r="FM105" s="115">
        <f>SUMIFS('28'!$N$10:$N$44,'28'!$A$10:$A$44,LOSS!$G$5,'28'!$M$10:$M$44,LOSS!$B105)+SUMIFS('28'!$P$10:$P$44,'28'!$A$10:$A$44,LOSS!$G$5,'28'!$O$10:$O$44,LOSS!$B105)</f>
        <v>0</v>
      </c>
      <c r="FN105" s="116">
        <f>SUMIFS('28'!$K$10:$K$44,'28'!$A$10:$A$44,LOSS!$G$5,'28'!$M$10:$M$44,LOSS!$B105)+SUMIFS('28'!$L$10:$L$44,'28'!$A$10:$A$44,LOSS!$G$5,'28'!$O$10:$O$44,LOSS!$B105)</f>
        <v>0</v>
      </c>
      <c r="FO105" s="115">
        <f>SUMIFS('28'!$N$10:$N$44,'28'!$A$10:$A$44,LOSS!$I$5,'28'!$M$10:$M$44,LOSS!$B105)+SUMIFS('28'!$P$10:$P$44,'28'!$A$10:$A$44,LOSS!$I$5,'28'!$O$10:$O$44,LOSS!$B105)</f>
        <v>0</v>
      </c>
      <c r="FP105" s="116">
        <f>SUMIFS('28'!$K$10:$K$44,'28'!$A$10:$A$44,LOSS!$I$5,'28'!$M$10:$M$44,LOSS!$B105)+SUMIFS('28'!$L$10:$L$44,'28'!$A$10:$A$44,LOSS!$I$5,'28'!$O$10:$O$44,LOSS!$B105)</f>
        <v>0</v>
      </c>
      <c r="FQ105" s="115">
        <f>SUMIFS('29'!$N$10:$N$44,'29'!$A$10:$A$44,LOSS!$E$5,'29'!$M$10:$M$44,LOSS!$B105)+SUMIFS('29'!$P$10:$P$44,'29'!$A$10:$A$44,LOSS!$E$5,'29'!$O$10:$O$44,LOSS!$B105)</f>
        <v>0</v>
      </c>
      <c r="FR105" s="116">
        <f>SUMIFS('29'!$K$10:$K$44,'29'!$A$10:$A$44,LOSS!$E$5,'29'!$M$10:$M$44,LOSS!$B105)+SUMIFS('29'!$L$10:$L$44,'29'!$A$10:$A$44,LOSS!$E$5,'29'!$O$10:$O$44,LOSS!$B105)</f>
        <v>0</v>
      </c>
      <c r="FS105" s="115">
        <f>SUMIFS('29'!$N$10:$N$44,'29'!$A$10:$A$44,LOSS!$G$5,'29'!$M$10:$M$44,LOSS!$B105)+SUMIFS('29'!$P$10:$P$44,'29'!$A$10:$A$44,LOSS!$G$5,'29'!$O$10:$O$44,LOSS!$B105)</f>
        <v>0</v>
      </c>
      <c r="FT105" s="116">
        <f>SUMIFS('29'!$K$10:$K$44,'29'!$A$10:$A$44,LOSS!$G$5,'29'!$M$10:$M$44,LOSS!$B105)+SUMIFS('29'!$L$10:$L$44,'29'!$A$10:$A$44,LOSS!$G$5,'29'!$O$10:$O$44,LOSS!$B105)</f>
        <v>0</v>
      </c>
      <c r="FU105" s="115">
        <f>SUMIFS('29'!$N$10:$N$44,'29'!$A$10:$A$44,LOSS!$I$5,'29'!$M$10:$M$44,LOSS!$B105)+SUMIFS('29'!$P$10:$P$44,'29'!$A$10:$A$44,LOSS!$I$5,'29'!$O$10:$O$44,LOSS!$B105)</f>
        <v>0</v>
      </c>
      <c r="FV105" s="116">
        <f>SUMIFS('29'!$K$10:$K$44,'29'!$A$10:$A$44,LOSS!$I$5,'29'!$M$10:$M$44,LOSS!$B105)+SUMIFS('29'!$L$10:$L$44,'29'!$A$10:$A$44,LOSS!$I$5,'29'!$O$10:$O$44,LOSS!$B105)</f>
        <v>0</v>
      </c>
      <c r="FW105" s="115">
        <f>SUMIFS('30'!$N$10:$N$44,'30'!$A$10:$A$44,LOSS!$E$5,'30'!$M$10:$M$44,LOSS!$B105)+SUMIFS('30'!$P$10:$P$44,'30'!$A$10:$A$44,LOSS!$E$5,'30'!$O$10:$O$44,LOSS!$B105)</f>
        <v>0</v>
      </c>
      <c r="FX105" s="116">
        <f>SUMIFS('30'!$K$10:$K$44,'30'!$A$10:$A$44,LOSS!$E$5,'30'!$M$10:$M$44,LOSS!$B105)+SUMIFS('30'!$L$10:$L$44,'30'!$A$10:$A$44,LOSS!$E$5,'30'!$O$10:$O$44,LOSS!$B105)</f>
        <v>0</v>
      </c>
      <c r="FY105" s="115">
        <f>SUMIFS('30'!$N$10:$N$44,'30'!$A$10:$A$44,LOSS!$G$5,'30'!$M$10:$M$44,LOSS!$B105)+SUMIFS('30'!$P$10:$P$44,'30'!$A$10:$A$44,LOSS!$G$5,'30'!$O$10:$O$44,LOSS!$B105)</f>
        <v>0</v>
      </c>
      <c r="FZ105" s="116">
        <f>SUMIFS('30'!$K$10:$K$44,'30'!$A$10:$A$44,LOSS!$G$5,'30'!$M$10:$M$44,LOSS!$B105)+SUMIFS('30'!$L$10:$L$44,'30'!$A$10:$A$44,LOSS!$G$5,'30'!$O$10:$O$44,LOSS!$B105)</f>
        <v>0</v>
      </c>
      <c r="GA105" s="115">
        <f>SUMIFS('30'!$N$10:$N$44,'30'!$A$10:$A$44,LOSS!$I$5,'30'!$M$10:$M$44,LOSS!$B105)+SUMIFS('30'!$P$10:$P$44,'30'!$A$10:$A$44,LOSS!$I$5,'30'!$O$10:$O$44,LOSS!$B105)</f>
        <v>0</v>
      </c>
      <c r="GB105" s="116">
        <f>SUMIFS('30'!$K$10:$K$44,'30'!$A$10:$A$44,LOSS!$I$5,'30'!$M$10:$M$44,LOSS!$B105)+SUMIFS('30'!$L$10:$L$44,'30'!$A$10:$A$44,LOSS!$I$5,'30'!$O$10:$O$44,LOSS!$B105)</f>
        <v>0</v>
      </c>
      <c r="GC105" s="115">
        <f>SUMIFS('31'!$N$13:$N$44,'31'!$A$13:$A$44,LOSS!$E$5,'31'!$M$13:$M$44,LOSS!$B105)+SUMIFS('31'!$P$13:$P$44,'31'!$A$13:$A$44,LOSS!$E$5,'31'!$O$13:$O$44,LOSS!$B105)</f>
        <v>0</v>
      </c>
      <c r="GD105" s="116">
        <f>SUMIFS('31'!$K$13:$K$44,'31'!$A$13:$A$44,LOSS!$E$5,'31'!$M$13:$M$44,LOSS!$B105)+SUMIFS('31'!$L$13:$L$44,'31'!$A$13:$A$44,LOSS!$E$5,'31'!$O$13:$O$44,LOSS!$B105)</f>
        <v>0</v>
      </c>
      <c r="GE105" s="115">
        <f>SUMIFS('31'!$N$13:$N$44,'31'!$A$13:$A$44,LOSS!$G$5,'31'!$M$13:$M$44,LOSS!$B105)+SUMIFS('31'!$P$13:$P$44,'31'!$A$13:$A$44,LOSS!$G$5,'31'!$O$13:$O$44,LOSS!$B105)</f>
        <v>0</v>
      </c>
      <c r="GF105" s="116">
        <f>SUMIFS('31'!$K$13:$K$44,'31'!$A$13:$A$44,LOSS!$G$5,'31'!$M$13:$M$44,LOSS!$B105)+SUMIFS('31'!$L$13:$L$44,'31'!$A$13:$A$44,LOSS!$G$5,'31'!$O$13:$O$44,LOSS!$B105)</f>
        <v>0</v>
      </c>
      <c r="GG105" s="115">
        <f>SUMIFS('31'!$N$13:$N$44,'31'!$A$13:$A$44,LOSS!$I$5,'31'!$M$13:$M$44,LOSS!$B105)+SUMIFS('31'!$P$13:$P$44,'31'!$A$13:$A$44,LOSS!$I$5,'31'!$O$13:$O$44,LOSS!$B105)</f>
        <v>0</v>
      </c>
      <c r="GH105" s="116">
        <f>SUMIFS('31'!$K$13:$K$44,'31'!$A$13:$A$44,LOSS!$I$5,'31'!$M$13:$M$44,LOSS!$B105)+SUMIFS('31'!$L$13:$L$44,'31'!$A$13:$A$44,LOSS!$I$5,'31'!$O$13:$O$44,LOSS!$B105)</f>
        <v>0</v>
      </c>
      <c r="GI105" s="108">
        <f t="shared" si="8"/>
        <v>0</v>
      </c>
      <c r="GJ105" s="117">
        <f t="shared" si="10"/>
        <v>0</v>
      </c>
      <c r="GK105" s="118">
        <f t="shared" si="11"/>
        <v>0</v>
      </c>
    </row>
    <row r="106" ht="18.75" customHeight="1" spans="1:193">
      <c r="A106" s="140"/>
      <c r="B106" s="112">
        <v>502</v>
      </c>
      <c r="C106" s="128" t="s">
        <v>358</v>
      </c>
      <c r="D106" s="141"/>
      <c r="E106" s="115">
        <f>SUMIFS('1'!$N$10:$N$44,'1'!$A$10:$A$44,LOSS!$E$5,'1'!$M$10:$M$44,LOSS!$B106)+SUMIFS('1'!$P$10:$P$44,'1'!$A$10:$A$44,LOSS!$E$5,'1'!$O$10:$O$44,LOSS!$B106)</f>
        <v>0</v>
      </c>
      <c r="F106" s="116">
        <f>SUMIFS('1'!$K$10:$K$44,'1'!$A$10:$A$44,LOSS!$E$5,'1'!$M$10:$M$44,LOSS!$B106)+SUMIFS('1'!$L$10:$L$44,'1'!$A$10:$A$44,LOSS!$E$5,'1'!$O$10:$O$44,LOSS!$B106)</f>
        <v>0</v>
      </c>
      <c r="G106" s="115">
        <f>SUMIFS('1'!$N$10:$N$44,'1'!$A$10:$A$44,LOSS!$G$5,'1'!$M$10:$M$44,LOSS!$B106)+SUMIFS('1'!$P$10:$P$44,'1'!$A$10:$A$44,LOSS!$G$5,'1'!$O$10:$O$44,LOSS!$B106)</f>
        <v>0</v>
      </c>
      <c r="H106" s="116">
        <f>SUMIFS('1'!$K$10:$K$44,'1'!$A$10:$A$44,LOSS!$G$5,'1'!$M$10:$M$44,LOSS!$B106)+SUMIFS('1'!$L$10:$L$44,'1'!$A$10:$A$44,LOSS!$G$5,'1'!$O$10:$O$44,LOSS!$B106)</f>
        <v>0</v>
      </c>
      <c r="I106" s="115">
        <f>SUMIFS('1'!$N$10:$N$44,'1'!$A$10:$A$44,LOSS!$I$5,'1'!$M$10:$M$44,LOSS!$B106)+SUMIFS('1'!$P$10:$P$44,'1'!$A$10:$A$44,LOSS!$I$5,'1'!$O$10:$O$44,LOSS!$B106)</f>
        <v>0</v>
      </c>
      <c r="J106" s="116">
        <f>SUMIFS('1'!$K$10:$K$44,'1'!$A$10:$A$44,LOSS!$I$5,'1'!$M$10:$M$44,LOSS!$B106)+SUMIFS('1'!$L$10:$L$44,'1'!$A$10:$A$44,LOSS!$I$5,'1'!$O$10:$O$44,LOSS!$B106)</f>
        <v>0</v>
      </c>
      <c r="K106" s="115">
        <f>SUMIFS('2'!$N$10:$N$52,'2'!$A$10:$A$52,LOSS!$E$5,'2'!$M$10:$M$52,LOSS!$B106)+SUMIFS('2'!$P$10:$P$52,'2'!$A$10:$A$52,LOSS!$E$5,'2'!$O$10:$O$52,LOSS!$B106)</f>
        <v>0</v>
      </c>
      <c r="L106" s="116">
        <f>SUMIFS('2'!$K$10:$K$52,'2'!$A$10:$A$52,LOSS!$E$5,'2'!$M$10:$M$52,LOSS!$B106)+SUMIFS('2'!$L$10:$L$52,'2'!$A$10:$A$52,LOSS!$E$5,'2'!$O$10:$O$52,LOSS!$B106)</f>
        <v>0</v>
      </c>
      <c r="M106" s="115">
        <f>SUMIFS('2'!$N$10:$N$52,'2'!$A$10:$A$52,LOSS!$G$5,'2'!$M$10:$M$52,LOSS!$B106)+SUMIFS('2'!$P$10:$P$52,'2'!$A$10:$A$52,LOSS!$G$5,'2'!$O$10:$O$52,LOSS!$B106)</f>
        <v>0</v>
      </c>
      <c r="N106" s="116">
        <f>SUMIFS('2'!$K$10:$K$52,'2'!$A$10:$A$52,LOSS!$G$5,'2'!$M$10:$M$52,LOSS!$B106)+SUMIFS('2'!$L$10:$L$52,'2'!$A$10:$A$52,LOSS!$G$5,'2'!$O$10:$O$52,LOSS!$B106)</f>
        <v>0</v>
      </c>
      <c r="O106" s="115">
        <f>SUMIFS('2'!$N$10:$N$52,'2'!$A$10:$A$52,LOSS!$I$5,'2'!$M$10:$M$52,LOSS!$B106)+SUMIFS('2'!$P$10:$P$52,'2'!$A$10:$A$52,LOSS!$I$5,'2'!$O$10:$O$52,LOSS!$B106)</f>
        <v>1</v>
      </c>
      <c r="P106" s="116">
        <f>SUMIFS('2'!$K$10:$K$52,'2'!$A$10:$A$52,LOSS!$I$5,'2'!$M$10:$M$52,LOSS!$B106)+SUMIFS('2'!$L$10:$L$52,'2'!$A$10:$A$52,LOSS!$I$5,'2'!$O$10:$O$52,LOSS!$B106)</f>
        <v>3</v>
      </c>
      <c r="Q106" s="115">
        <f>SUMIFS('3'!$N$10:$N$44,'3'!$A$10:$A$44,LOSS!$E$5,'3'!$M$10:$M$44,LOSS!$B106)+SUMIFS('3'!$P$10:$P$44,'3'!$A$10:$A$44,LOSS!$E$5,'3'!$O$10:$O$44,LOSS!$B106)</f>
        <v>0</v>
      </c>
      <c r="R106" s="116">
        <f>SUMIFS('3'!$K$10:$K$44,'3'!$A$10:$A$44,LOSS!$E$5,'3'!$M$10:$M$44,LOSS!$B106)+SUMIFS('3'!$L$10:$L$44,'3'!$A$10:$A$44,LOSS!$E$5,'3'!$O$10:$O$44,LOSS!$B106)</f>
        <v>0</v>
      </c>
      <c r="S106" s="115">
        <f>SUMIFS('3'!$N$10:$N$44,'3'!$A$10:$A$44,LOSS!$G$5,'3'!$M$10:$M$44,LOSS!$B106)+SUMIFS('3'!$P$10:$P$44,'3'!$A$10:$A$44,LOSS!$G$5,'3'!$O$10:$O$44,LOSS!$B106)</f>
        <v>0</v>
      </c>
      <c r="T106" s="116">
        <f>SUMIFS('3'!$K$10:$K$44,'3'!$A$10:$A$44,LOSS!$G$5,'3'!$M$10:$M$44,LOSS!$B106)+SUMIFS('3'!$L$10:$L$44,'3'!$A$10:$A$44,LOSS!$G$5,'3'!$O$10:$O$44,LOSS!$B106)</f>
        <v>0</v>
      </c>
      <c r="U106" s="115">
        <f>SUMIFS('3'!$N$10:$N$44,'3'!$A$10:$A$44,LOSS!$I$5,'3'!$M$10:$M$44,LOSS!$B106)+SUMIFS('3'!$P$10:$P$44,'3'!$A$10:$A$44,LOSS!$I$5,'3'!$O$10:$O$44,LOSS!$B106)</f>
        <v>0</v>
      </c>
      <c r="V106" s="116">
        <f>SUMIFS('3'!$K$10:$K$44,'3'!$A$10:$A$44,LOSS!$I$5,'3'!$M$10:$M$44,LOSS!$B106)+SUMIFS('3'!$L$10:$L$44,'3'!$A$10:$A$44,LOSS!$I$5,'3'!$O$10:$O$44,LOSS!$B106)</f>
        <v>0</v>
      </c>
      <c r="W106" s="115">
        <f>SUMIFS('4'!$N$10:$N$44,'4'!$A$10:$A$44,LOSS!$E$5,'4'!$M$10:$M$44,LOSS!$B106)+SUMIFS('4'!$P$10:$P$44,'4'!$A$10:$A$44,LOSS!$E$5,'4'!$O$10:$O$44,LOSS!$B106)</f>
        <v>0</v>
      </c>
      <c r="X106" s="116">
        <f>SUMIFS('4'!$K$10:$K$44,'4'!$A$10:$A$44,LOSS!$E$5,'4'!$M$10:$M$44,LOSS!$B106)+SUMIFS('4'!$L$10:$L$44,'4'!$A$10:$A$44,LOSS!$E$5,'4'!$O$10:$O$44,LOSS!$B106)</f>
        <v>0</v>
      </c>
      <c r="Y106" s="115">
        <f>SUMIFS('4'!$N$10:$N$44,'4'!$A$10:$A$44,LOSS!$G$5,'4'!$M$10:$M$44,LOSS!$B106)+SUMIFS('4'!$P$10:$P$44,'4'!$A$10:$A$44,LOSS!$G$5,'4'!$O$10:$O$44,LOSS!$B106)</f>
        <v>0</v>
      </c>
      <c r="Z106" s="116">
        <f>SUMIFS('4'!$K$10:$K$44,'4'!$A$10:$A$44,LOSS!$G$5,'4'!$M$10:$M$44,LOSS!$B106)+SUMIFS('4'!$L$10:$L$44,'4'!$A$10:$A$44,LOSS!$G$5,'4'!$O$10:$O$44,LOSS!$B106)</f>
        <v>0</v>
      </c>
      <c r="AA106" s="115">
        <f>SUMIFS('4'!$N$10:$N$44,'4'!$A$10:$A$44,LOSS!$I$5,'4'!$M$10:$M$44,LOSS!$B106)+SUMIFS('4'!$P$10:$P$44,'4'!$A$10:$A$44,LOSS!$I$5,'4'!$O$10:$O$44,LOSS!$B106)</f>
        <v>1</v>
      </c>
      <c r="AB106" s="116">
        <f>SUMIFS('4'!$K$10:$K$44,'4'!$A$10:$A$44,LOSS!$I$5,'4'!$M$10:$M$44,LOSS!$B106)+SUMIFS('4'!$L$10:$L$44,'4'!$A$10:$A$44,LOSS!$I$5,'4'!$O$10:$O$44,LOSS!$B106)</f>
        <v>8</v>
      </c>
      <c r="AC106" s="115">
        <f>SUMIFS('5'!$N$10:$N$52,'5'!$A$10:$A$52,LOSS!$E$5,'5'!$M$10:$M$52,LOSS!$B106)+SUMIFS('5'!$P$10:$P$52,'5'!$A$10:$A$52,LOSS!$E$5,'5'!$O$10:$O$52,LOSS!$B106)</f>
        <v>0</v>
      </c>
      <c r="AD106" s="116">
        <f>SUMIFS('5'!$K$10:$K$52,'5'!$A$10:$A$52,LOSS!$E$5,'5'!$M$10:$M$52,LOSS!$B106)+SUMIFS('5'!$L$10:$L$52,'5'!$A$10:$A$52,LOSS!$E$5,'5'!$O$10:$O$52,LOSS!$B106)</f>
        <v>0</v>
      </c>
      <c r="AE106" s="115">
        <f>SUMIFS('5'!$N$10:$N$52,'5'!$A$10:$A$52,LOSS!$G$5,'5'!$M$10:$M$52,LOSS!$B106)+SUMIFS('5'!$P$10:$P$52,'5'!$A$10:$A$52,LOSS!$G$5,'5'!$O$10:$O$52,LOSS!$B106)</f>
        <v>0</v>
      </c>
      <c r="AF106" s="116">
        <f>SUMIFS('5'!$K$10:$K$52,'5'!$A$10:$A$52,LOSS!$G$5,'5'!$M$10:$M$52,LOSS!$B106)+SUMIFS('5'!$L$10:$L$52,'5'!$A$10:$A$52,LOSS!$G$5,'5'!$O$10:$O$52,LOSS!$B106)</f>
        <v>0</v>
      </c>
      <c r="AG106" s="115">
        <f>SUMIFS('5'!$N$10:$N$52,'5'!$A$10:$A$52,LOSS!$I$5,'5'!$M$10:$M$52,LOSS!$B106)+SUMIFS('5'!$P$10:$P$52,'5'!$A$10:$A$52,LOSS!$I$5,'5'!$O$10:$O$52,LOSS!$B106)</f>
        <v>0</v>
      </c>
      <c r="AH106" s="116">
        <f>SUMIFS('5'!$K$10:$K$52,'5'!$A$10:$A$52,LOSS!$I$5,'5'!$M$10:$M$52,LOSS!$B106)+SUMIFS('5'!$L$10:$L$52,'5'!$A$10:$A$52,LOSS!$I$5,'5'!$O$10:$O$52,LOSS!$B106)</f>
        <v>0</v>
      </c>
      <c r="AI106" s="115">
        <f>SUMIFS('6'!$N$10:$N$43,'6'!$A$10:$A$43,LOSS!$E$5,'6'!$M$10:$M$43,LOSS!$B106)+SUMIFS('6'!$P$10:$P$43,'6'!$A$10:$A$43,LOSS!$E$5,'6'!$O$10:$O$43,LOSS!$B106)</f>
        <v>0</v>
      </c>
      <c r="AJ106" s="116">
        <f>SUMIFS('6'!$K$10:$K$43,'6'!$A$10:$A$43,LOSS!$E$5,'6'!$M$10:$M$43,LOSS!$B106)+SUMIFS('6'!$L$10:$L$43,'6'!$A$10:$A$43,LOSS!$E$5,'6'!$O$10:$O$43,LOSS!$B106)</f>
        <v>0</v>
      </c>
      <c r="AK106" s="115">
        <f>SUMIFS('6'!$N$10:$N$43,'6'!$A$10:$A$43,LOSS!$G$5,'6'!$M$10:$M$43,LOSS!$B106)+SUMIFS('6'!$P$10:$P$43,'6'!$A$10:$A$43,LOSS!$G$5,'6'!$O$10:$O$43,LOSS!$B106)</f>
        <v>0</v>
      </c>
      <c r="AL106" s="116">
        <f>SUMIFS('6'!$K$10:$K$43,'6'!$A$10:$A$43,LOSS!$G$5,'6'!$M$10:$M$43,LOSS!$B106)+SUMIFS('6'!$L$10:$L$43,'6'!$A$10:$A$43,LOSS!$G$5,'6'!$O$10:$O$43,LOSS!$B106)</f>
        <v>0</v>
      </c>
      <c r="AM106" s="115">
        <f>SUMIFS('6'!$N$10:$N$43,'6'!$A$10:$A$43,LOSS!$I$5,'6'!$M$10:$M$43,LOSS!$B106)+SUMIFS('6'!$P$10:$P$43,'6'!$A$10:$A$43,LOSS!$I$5,'6'!$O$10:$O$43,LOSS!$B106)</f>
        <v>0</v>
      </c>
      <c r="AN106" s="116">
        <f>SUMIFS('6'!$K$10:$K$43,'6'!$A$10:$A$43,LOSS!$I$5,'6'!$M$10:$M$43,LOSS!$B106)+SUMIFS('6'!$L$10:$L$43,'6'!$A$10:$A$43,LOSS!$I$5,'6'!$O$10:$O$43,LOSS!$B106)</f>
        <v>0</v>
      </c>
      <c r="AO106" s="115">
        <f>SUMIFS('7'!$N$10:$N$44,'7'!$A$10:$A$44,LOSS!$E$5,'7'!$M$10:$M$44,LOSS!$B106)+SUMIFS('7'!$P$10:$P$44,'7'!$A$10:$A$44,LOSS!$E$5,'7'!$O$10:$O$44,LOSS!$B106)</f>
        <v>0</v>
      </c>
      <c r="AP106" s="116">
        <f>SUMIFS('7'!$K$10:$K$44,'7'!$A$10:$A$44,LOSS!$E$5,'7'!$M$10:$M$44,LOSS!$B106)+SUMIFS('7'!$L$10:$L$44,'7'!$A$10:$A$44,LOSS!$E$5,'7'!$O$10:$O$44,LOSS!$B106)</f>
        <v>0</v>
      </c>
      <c r="AQ106" s="115">
        <f>SUMIFS('7'!$N$10:$N$44,'7'!$A$10:$A$44,LOSS!$G$5,'7'!$M$10:$M$44,LOSS!$B106)+SUMIFS('7'!$P$10:$P$44,'7'!$A$10:$A$44,LOSS!$G$5,'7'!$O$10:$O$44,LOSS!$B106)</f>
        <v>0</v>
      </c>
      <c r="AR106" s="116">
        <f>SUMIFS('7'!$K$10:$K$44,'7'!$A$10:$A$44,LOSS!$G$5,'7'!$M$10:$M$44,LOSS!$B106)+SUMIFS('7'!$L$10:$L$44,'7'!$A$10:$A$44,LOSS!$G$5,'7'!$O$10:$O$44,LOSS!$B106)</f>
        <v>0</v>
      </c>
      <c r="AS106" s="115">
        <f>SUMIFS('7'!$N$10:$N$44,'7'!$A$10:$A$44,LOSS!$I$5,'7'!$M$10:$M$44,LOSS!$B106)+SUMIFS('7'!$P$10:$P$44,'7'!$A$10:$A$44,LOSS!$I$5,'7'!$O$10:$O$44,LOSS!$B106)</f>
        <v>0</v>
      </c>
      <c r="AT106" s="116">
        <f>SUMIFS('7'!$K$10:$K$44,'7'!$A$10:$A$44,LOSS!$I$5,'7'!$M$10:$M$44,LOSS!$B106)+SUMIFS('7'!$L$10:$L$44,'7'!$A$10:$A$44,LOSS!$I$5,'7'!$O$10:$O$44,LOSS!$B106)</f>
        <v>0</v>
      </c>
      <c r="AU106" s="115">
        <f>SUMIFS('8'!$N$10:$N$43,'8'!$A$10:$A$43,LOSS!$E$5,'8'!$M$10:$M$43,LOSS!$B106)+SUMIFS('8'!$P$10:$P$43,'8'!$A$10:$A$43,LOSS!$E$5,'8'!$O$10:$O$43,LOSS!$B106)</f>
        <v>0</v>
      </c>
      <c r="AV106" s="116">
        <f>SUMIFS('8'!$K$10:$K$43,'8'!$A$10:$A$43,LOSS!$E$5,'8'!$M$10:$M$43,LOSS!$B106)+SUMIFS('8'!$L$10:$L$43,'8'!$A$10:$A$43,LOSS!$E$5,'8'!$O$10:$O$43,LOSS!$B106)</f>
        <v>0</v>
      </c>
      <c r="AW106" s="115">
        <f>SUMIFS('8'!$N$10:$N$43,'8'!$A$10:$A$43,LOSS!$G$5,'8'!$M$10:$M$43,LOSS!$B106)+SUMIFS('8'!$P$10:$P$43,'8'!$A$10:$A$43,LOSS!$G$5,'8'!$O$10:$O$43,LOSS!$B106)</f>
        <v>0</v>
      </c>
      <c r="AX106" s="116">
        <f>SUMIFS('8'!$K$10:$K$43,'8'!$A$10:$A$43,LOSS!$G$5,'8'!$M$10:$M$43,LOSS!$B106)+SUMIFS('8'!$L$10:$L$43,'8'!$A$10:$A$43,LOSS!$G$5,'8'!$O$10:$O$43,LOSS!$B106)</f>
        <v>0</v>
      </c>
      <c r="AY106" s="115">
        <f>SUMIFS('8'!$N$10:$N$43,'8'!$A$10:$A$43,LOSS!$I$5,'8'!$M$10:$M$43,LOSS!$B106)+SUMIFS('8'!$P$10:$P$43,'8'!$A$10:$A$43,LOSS!$I$5,'8'!$O$10:$O$43,LOSS!$B106)</f>
        <v>0</v>
      </c>
      <c r="AZ106" s="116">
        <f>SUMIFS('8'!$K$10:$K$43,'8'!$A$10:$A$43,LOSS!$I$5,'8'!$M$10:$M$43,LOSS!$B106)+SUMIFS('8'!$L$10:$L$43,'8'!$A$10:$A$43,LOSS!$I$5,'8'!$O$10:$O$43,LOSS!$B106)</f>
        <v>0</v>
      </c>
      <c r="BA106" s="115">
        <f>SUMIFS('9'!$N$10:$N$51,'9'!$A$10:$A$51,LOSS!$E$5,'9'!$M$10:$M$51,LOSS!$B106)+SUMIFS('9'!$P$10:$P$51,'9'!$A$10:$A$51,LOSS!$E$5,'9'!$O$10:$O$51,LOSS!$B106)</f>
        <v>0</v>
      </c>
      <c r="BB106" s="116">
        <f>SUMIFS('9'!$K$10:$K$51,'9'!$A$10:$A$51,LOSS!$E$5,'9'!$M$10:$M$51,LOSS!$B106)+SUMIFS('9'!$L$10:$L$51,'9'!$A$10:$A$51,LOSS!$E$5,'9'!$O$10:$O$51,LOSS!$B106)</f>
        <v>0</v>
      </c>
      <c r="BC106" s="115">
        <f>SUMIFS('9'!$N$10:$N$51,'9'!$A$10:$A$51,LOSS!$G$5,'9'!$M$10:$M$51,LOSS!$B106)+SUMIFS('9'!$P$10:$P$51,'9'!$A$10:$A$51,LOSS!$G$5,'9'!$O$10:$O$51,LOSS!$B106)</f>
        <v>0</v>
      </c>
      <c r="BD106" s="116">
        <f>SUMIFS('9'!$K$10:$K$51,'9'!$A$10:$A$51,LOSS!$G$5,'9'!$M$10:$M$51,LOSS!$B106)+SUMIFS('9'!$L$10:$L$51,'9'!$A$10:$A$51,LOSS!$G$5,'9'!$O$10:$O$51,LOSS!$B106)</f>
        <v>0</v>
      </c>
      <c r="BE106" s="115">
        <f>SUMIFS('9'!$N$10:$N$51,'9'!$A$10:$A$51,LOSS!$I$5,'9'!$M$10:$M$51,LOSS!$B106)+SUMIFS('9'!$P$10:$P$51,'9'!$A$10:$A$51,LOSS!$I$5,'9'!$O$10:$O$51,LOSS!$B106)</f>
        <v>0</v>
      </c>
      <c r="BF106" s="116">
        <f>SUMIFS('9'!$K$10:$K$51,'9'!$A$10:$A$51,LOSS!$I$5,'9'!$M$10:$M$51,LOSS!$B106)+SUMIFS('9'!$L$10:$L$51,'9'!$A$10:$A$51,LOSS!$I$5,'9'!$O$10:$O$51,LOSS!$B106)</f>
        <v>0</v>
      </c>
      <c r="BG106" s="115">
        <f>SUMIFS('10'!$N$10:$N$44,'10'!$A$10:$A$44,LOSS!$E$5,'10'!$M$10:$M$44,LOSS!$B106)+SUMIFS('10'!$P$10:$P$44,'10'!$A$10:$A$44,LOSS!$E$5,'10'!$O$10:$O$44,LOSS!$B106)</f>
        <v>0</v>
      </c>
      <c r="BH106" s="116">
        <f>SUMIFS('10'!$K$10:$K$44,'10'!$A$10:$A$44,LOSS!$E$5,'10'!$M$10:$M$44,LOSS!$B106)+SUMIFS('10'!$L$10:$L$44,'10'!$A$10:$A$44,LOSS!$E$5,'10'!$O$10:$O$44,LOSS!$B106)</f>
        <v>0</v>
      </c>
      <c r="BI106" s="115">
        <f>SUMIFS('10'!$N$10:$N$44,'10'!$A$10:$A$44,LOSS!$G$5,'10'!$M$10:$M$44,LOSS!$B106)+SUMIFS('10'!$P$10:$P$44,'10'!$A$10:$A$44,LOSS!$G$5,'10'!$O$10:$O$44,LOSS!$B106)</f>
        <v>0</v>
      </c>
      <c r="BJ106" s="116">
        <f>SUMIFS('10'!$K$10:$K$44,'10'!$A$10:$A$44,LOSS!$G$5,'10'!$M$10:$M$44,LOSS!$B106)+SUMIFS('10'!$L$10:$L$44,'10'!$A$10:$A$44,LOSS!$G$5,'10'!$O$10:$O$44,LOSS!$B106)</f>
        <v>0</v>
      </c>
      <c r="BK106" s="115">
        <f>SUMIFS('10'!$N$10:$N$44,'10'!$A$10:$A$44,LOSS!$I$5,'10'!$M$10:$M$44,LOSS!$B106)+SUMIFS('10'!$P$10:$P$44,'10'!$A$10:$A$44,LOSS!$I$5,'10'!$O$10:$O$44,LOSS!$B106)</f>
        <v>0</v>
      </c>
      <c r="BL106" s="116">
        <f>SUMIFS('10'!$K$10:$K$44,'10'!$A$10:$A$44,LOSS!$I$5,'10'!$M$10:$M$44,LOSS!$B106)+SUMIFS('10'!$L$10:$L$44,'10'!$A$10:$A$44,LOSS!$I$5,'10'!$O$10:$O$44,LOSS!$B106)</f>
        <v>0</v>
      </c>
      <c r="BM106" s="115">
        <f>SUMIFS('11'!$N$10:$N$43,'11'!$A$10:$A$43,LOSS!$E$5,'11'!$M$10:$M$43,LOSS!$B106)+SUMIFS('11'!$P$10:$P$43,'11'!$A$10:$A$43,LOSS!$E$5,'11'!$O$10:$O$43,LOSS!$B106)</f>
        <v>0</v>
      </c>
      <c r="BN106" s="116">
        <f>SUMIFS('11'!$K$10:$K$43,'11'!$A$10:$A$43,LOSS!$E$5,'11'!$M$10:$M$43,LOSS!$B106)+SUMIFS('11'!$L$10:$L$43,'11'!$A$10:$A$43,LOSS!$E$5,'11'!$O$10:$O$43,LOSS!$B106)</f>
        <v>0</v>
      </c>
      <c r="BO106" s="115">
        <f>SUMIFS('11'!$N$10:$N$43,'11'!$A$10:$A$43,LOSS!$G$5,'11'!$M$10:$M$43,LOSS!$B106)+SUMIFS('11'!$P$10:$P$43,'11'!$A$10:$A$43,LOSS!$G$5,'11'!$O$10:$O$43,LOSS!$B106)</f>
        <v>0</v>
      </c>
      <c r="BP106" s="116">
        <f>SUMIFS('11'!$K$10:$K$43,'11'!$A$10:$A$43,LOSS!$G$5,'11'!$M$10:$M$43,LOSS!$B106)+SUMIFS('11'!$L$10:$L$43,'11'!$A$10:$A$43,LOSS!$G$5,'11'!$O$10:$O$43,LOSS!$B106)</f>
        <v>0</v>
      </c>
      <c r="BQ106" s="115">
        <f>SUMIFS('11'!$N$10:$N$43,'11'!$A$10:$A$43,LOSS!$I$5,'11'!$M$10:$M$43,LOSS!$B106)+SUMIFS('11'!$P$10:$P$43,'11'!$A$10:$A$43,LOSS!$I$5,'11'!$O$10:$O$43,LOSS!$B106)</f>
        <v>0</v>
      </c>
      <c r="BR106" s="116">
        <f>SUMIFS('11'!$K$10:$K$43,'11'!$A$10:$A$43,LOSS!$I$5,'11'!$M$10:$M$43,LOSS!$B106)+SUMIFS('11'!$L$10:$L$43,'11'!$A$10:$A$43,LOSS!$I$5,'11'!$O$10:$O$43,LOSS!$B106)</f>
        <v>0</v>
      </c>
      <c r="BS106" s="115">
        <f>SUMIFS('12'!$N$10:$N$44,'12'!$A$10:$A$44,LOSS!$E$5,'12'!$M$10:$M$44,LOSS!$B106)+SUMIFS('12'!$P$10:$P$44,'12'!$A$10:$A$44,LOSS!$E$5,'12'!$O$10:$O$44,LOSS!$B106)</f>
        <v>0</v>
      </c>
      <c r="BT106" s="116">
        <f>SUMIFS('12'!$K$10:$K$44,'12'!$A$10:$A$44,LOSS!$E$5,'12'!$M$10:$M$44,LOSS!$B106)+SUMIFS('12'!$L$10:$L$44,'12'!$A$10:$A$44,LOSS!$E$5,'12'!$O$10:$O$44,LOSS!$B106)</f>
        <v>0</v>
      </c>
      <c r="BU106" s="115">
        <f>SUMIFS('12'!$N$10:$N$44,'12'!$A$10:$A$44,LOSS!$G$5,'12'!$M$10:$M$44,LOSS!$B106)+SUMIFS('12'!$P$10:$P$44,'12'!$A$10:$A$44,LOSS!$G$5,'12'!$O$10:$O$44,LOSS!$B106)</f>
        <v>0</v>
      </c>
      <c r="BV106" s="116">
        <f>SUMIFS('12'!$K$10:$K$44,'12'!$A$10:$A$44,LOSS!$G$5,'12'!$M$10:$M$44,LOSS!$B106)+SUMIFS('12'!$L$10:$L$44,'12'!$A$10:$A$44,LOSS!$G$5,'12'!$O$10:$O$44,LOSS!$B106)</f>
        <v>0</v>
      </c>
      <c r="BW106" s="115">
        <f>SUMIFS('12'!$N$10:$N$44,'12'!$A$10:$A$44,LOSS!$I$5,'12'!$M$10:$M$44,LOSS!$B106)+SUMIFS('12'!$P$10:$P$44,'12'!$A$10:$A$44,LOSS!$I$5,'12'!$O$10:$O$44,LOSS!$B106)</f>
        <v>0</v>
      </c>
      <c r="BX106" s="116">
        <f>SUMIFS('12'!$K$10:$K$44,'12'!$A$10:$A$44,LOSS!$I$5,'12'!$M$10:$M$44,LOSS!$B106)+SUMIFS('12'!$L$10:$L$44,'12'!$A$10:$A$44,LOSS!$I$5,'12'!$O$10:$O$44,LOSS!$B106)</f>
        <v>0</v>
      </c>
      <c r="BY106" s="115">
        <f>SUMIFS('13'!$N$10:$N$44,'13'!$A$10:$A$44,LOSS!$E$5,'13'!$M$10:$M$44,LOSS!$B106)+SUMIFS('13'!$P$10:$P$44,'13'!$A$10:$A$44,LOSS!$E$5,'13'!$O$10:$O$44,LOSS!$B106)</f>
        <v>0</v>
      </c>
      <c r="BZ106" s="116">
        <f>SUMIFS('13'!$K$10:$K$44,'13'!$A$10:$A$44,LOSS!$E$5,'13'!$M$10:$M$44,LOSS!$B106)+SUMIFS('13'!$L$10:$L$44,'13'!$A$10:$A$44,LOSS!$E$5,'13'!$O$10:$O$44,LOSS!$B106)</f>
        <v>0</v>
      </c>
      <c r="CA106" s="115">
        <f>SUMIFS('13'!$N$10:$N$44,'13'!$A$10:$A$44,LOSS!$G$5,'13'!$M$10:$M$44,LOSS!$B106)+SUMIFS('13'!$P$10:$P$44,'13'!$A$10:$A$44,LOSS!$G$5,'13'!$O$10:$O$44,LOSS!$B106)</f>
        <v>0</v>
      </c>
      <c r="CB106" s="116">
        <f>SUMIFS('13'!$K$10:$K$44,'13'!$A$10:$A$44,LOSS!$G$5,'13'!$M$10:$M$44,LOSS!$B106)+SUMIFS('13'!$L$10:$L$44,'13'!$A$10:$A$44,LOSS!$G$5,'13'!$O$10:$O$44,LOSS!$B106)</f>
        <v>0</v>
      </c>
      <c r="CC106" s="115">
        <f>SUMIFS('13'!$N$10:$N$44,'13'!$A$10:$A$44,LOSS!$I$5,'13'!$M$10:$M$44,LOSS!$B106)+SUMIFS('13'!$P$10:$P$44,'13'!$A$10:$A$44,LOSS!$I$5,'13'!$O$10:$O$44,LOSS!$B106)</f>
        <v>0</v>
      </c>
      <c r="CD106" s="116">
        <f>SUMIFS('13'!$K$10:$K$44,'13'!$A$10:$A$44,LOSS!$I$5,'13'!$M$10:$M$44,LOSS!$B106)+SUMIFS('13'!$L$10:$L$44,'13'!$A$10:$A$44,LOSS!$I$5,'13'!$O$10:$O$44,LOSS!$B106)</f>
        <v>0</v>
      </c>
      <c r="CE106" s="115">
        <f>SUMIFS('14'!$N$10:$N$44,'14'!$A$10:$A$44,LOSS!$E$5,'14'!$M$10:$M$44,LOSS!$B106)+SUMIFS('14'!$P$10:$P$44,'14'!$A$10:$A$44,LOSS!$E$5,'14'!$O$10:$O$44,LOSS!$B106)</f>
        <v>0</v>
      </c>
      <c r="CF106" s="116">
        <f>SUMIFS('14'!$K$10:$K$44,'14'!$A$10:$A$44,LOSS!$E$5,'14'!$M$10:$M$44,LOSS!$B106)+SUMIFS('14'!$L$10:$L$44,'14'!$A$10:$A$44,LOSS!$E$5,'14'!$O$10:$O$44,LOSS!$B106)</f>
        <v>0</v>
      </c>
      <c r="CG106" s="115">
        <f>SUMIFS('14'!$N$10:$N$44,'14'!$A$10:$A$44,LOSS!$G$5,'14'!$M$10:$M$44,LOSS!$B106)+SUMIFS('14'!$P$10:$P$44,'14'!$A$10:$A$44,LOSS!$G$5,'14'!$O$10:$O$44,LOSS!$B106)</f>
        <v>0</v>
      </c>
      <c r="CH106" s="116">
        <f>SUMIFS('14'!$K$10:$K$44,'14'!$A$10:$A$44,LOSS!$G$5,'14'!$M$10:$M$44,LOSS!$B106)+SUMIFS('14'!$L$10:$L$44,'14'!$A$10:$A$44,LOSS!$G$5,'14'!$O$10:$O$44,LOSS!$B106)</f>
        <v>0</v>
      </c>
      <c r="CI106" s="115">
        <f>SUMIFS('14'!$N$10:$N$44,'14'!$A$10:$A$44,LOSS!$I$5,'14'!$M$10:$M$44,LOSS!$B106)+SUMIFS('14'!$P$10:$P$44,'14'!$A$10:$A$44,LOSS!$I$5,'14'!$O$10:$O$44,LOSS!$B106)</f>
        <v>0</v>
      </c>
      <c r="CJ106" s="116">
        <f>SUMIFS('14'!$K$10:$K$44,'14'!$A$10:$A$44,LOSS!$I$5,'14'!$M$10:$M$44,LOSS!$B106)+SUMIFS('14'!$L$10:$L$44,'14'!$A$10:$A$44,LOSS!$I$5,'14'!$O$10:$O$44,LOSS!$B106)</f>
        <v>0</v>
      </c>
      <c r="CK106" s="115">
        <f>SUMIFS('15'!$N$10:$N$44,'15'!$A$10:$A$44,LOSS!$E$5,'15'!$M$10:$M$44,LOSS!$B106)+SUMIFS('15'!$P$10:$P$44,'15'!$A$10:$A$44,LOSS!$E$5,'15'!$O$10:$O$44,LOSS!$B106)</f>
        <v>0</v>
      </c>
      <c r="CL106" s="116">
        <f>SUMIFS('15'!$K$10:$K$44,'15'!$A$10:$A$44,LOSS!$E$5,'15'!$M$10:$M$44,LOSS!$B106)+SUMIFS('15'!$L$10:$L$44,'15'!$A$10:$A$44,LOSS!$E$5,'15'!$O$10:$O$44,LOSS!$B106)</f>
        <v>0</v>
      </c>
      <c r="CM106" s="115">
        <f>SUMIFS('15'!$N$10:$N$44,'15'!$A$10:$A$44,LOSS!$G$5,'15'!$M$10:$M$44,LOSS!$B106)+SUMIFS('15'!$P$10:$P$44,'15'!$A$10:$A$44,LOSS!$G$5,'15'!$O$10:$O$44,LOSS!$B106)</f>
        <v>0</v>
      </c>
      <c r="CN106" s="116">
        <f>SUMIFS('15'!$K$10:$K$44,'15'!$A$10:$A$44,LOSS!$G$5,'15'!$M$10:$M$44,LOSS!$B106)+SUMIFS('15'!$L$10:$L$44,'15'!$A$10:$A$44,LOSS!$G$5,'15'!$O$10:$O$44,LOSS!$B106)</f>
        <v>0</v>
      </c>
      <c r="CO106" s="115">
        <f>SUMIFS('15'!$N$10:$N$44,'15'!$A$10:$A$44,LOSS!$I$5,'15'!$M$10:$M$44,LOSS!$B106)+SUMIFS('15'!$P$10:$P$44,'15'!$A$10:$A$44,LOSS!$I$5,'15'!$O$10:$O$44,LOSS!$B106)</f>
        <v>0</v>
      </c>
      <c r="CP106" s="116">
        <f>SUMIFS('15'!$K$10:$K$44,'15'!$A$10:$A$44,LOSS!$I$5,'15'!$M$10:$M$44,LOSS!$B106)+SUMIFS('15'!$L$10:$L$44,'15'!$A$10:$A$44,LOSS!$I$5,'15'!$O$10:$O$44,LOSS!$B106)</f>
        <v>0</v>
      </c>
      <c r="CQ106" s="115">
        <f>SUMIFS('16'!$N$10:$N$44,'16'!$A$10:$A$44,LOSS!$E$5,'16'!$M$10:$M$44,LOSS!$B106)+SUMIFS('16'!$P$10:$P$44,'16'!$A$10:$A$44,LOSS!$E$5,'16'!$O$10:$O$44,LOSS!$B106)</f>
        <v>0</v>
      </c>
      <c r="CR106" s="116">
        <f>SUMIFS('16'!$K$10:$K$44,'16'!$A$10:$A$44,LOSS!$E$5,'16'!$M$10:$M$44,LOSS!$B106)+SUMIFS('16'!$L$10:$L$44,'16'!$A$10:$A$44,LOSS!$E$5,'16'!$O$10:$O$44,LOSS!$B106)</f>
        <v>0</v>
      </c>
      <c r="CS106" s="115">
        <f>SUMIFS('16'!$N$10:$N$44,'16'!$A$10:$A$44,LOSS!$G$5,'16'!$M$10:$M$44,LOSS!$B106)+SUMIFS('16'!$P$10:$P$44,'16'!$A$10:$A$44,LOSS!$G$5,'16'!$O$10:$O$44,LOSS!$B106)</f>
        <v>0</v>
      </c>
      <c r="CT106" s="116">
        <f>SUMIFS('16'!$K$10:$K$44,'16'!$A$10:$A$44,LOSS!$G$5,'16'!$M$10:$M$44,LOSS!$B106)+SUMIFS('16'!$L$10:$L$44,'16'!$A$10:$A$44,LOSS!$G$5,'16'!$O$10:$O$44,LOSS!$B106)</f>
        <v>0</v>
      </c>
      <c r="CU106" s="115">
        <f>SUMIFS('16'!$N$10:$N$44,'16'!$A$10:$A$44,LOSS!$I$5,'16'!$M$10:$M$44,LOSS!$B106)+SUMIFS('16'!$P$10:$P$44,'16'!$A$10:$A$44,LOSS!$I$5,'16'!$O$10:$O$44,LOSS!$B106)</f>
        <v>0</v>
      </c>
      <c r="CV106" s="116">
        <f>SUMIFS('16'!$K$10:$K$44,'16'!$A$10:$A$44,LOSS!$I$5,'16'!$M$10:$M$44,LOSS!$B106)+SUMIFS('16'!$L$10:$L$44,'16'!$A$10:$A$44,LOSS!$I$5,'16'!$O$10:$O$44,LOSS!$B106)</f>
        <v>0</v>
      </c>
      <c r="CW106" s="115">
        <f>SUMIFS('17'!$N$10:$N$44,'17'!$A$10:$A$44,LOSS!$E$5,'17'!$M$10:$M$44,LOSS!$B106)+SUMIFS('17'!$P$10:$P$44,'17'!$A$10:$A$44,LOSS!$E$5,'17'!$O$10:$O$44,LOSS!$B106)</f>
        <v>0</v>
      </c>
      <c r="CX106" s="116">
        <f>SUMIFS('17'!$K$10:$K$44,'17'!$A$10:$A$44,LOSS!$E$5,'17'!$M$10:$M$44,LOSS!$B106)+SUMIFS('17'!$L$10:$L$44,'17'!$A$10:$A$44,LOSS!$E$5,'17'!$O$10:$O$44,LOSS!$B106)</f>
        <v>0</v>
      </c>
      <c r="CY106" s="115">
        <f>SUMIFS('17'!$N$10:$N$44,'17'!$A$10:$A$44,LOSS!$G$5,'17'!$M$10:$M$44,LOSS!$B106)+SUMIFS('17'!$P$10:$P$44,'17'!$A$10:$A$44,LOSS!$G$5,'17'!$O$10:$O$44,LOSS!$B106)</f>
        <v>0</v>
      </c>
      <c r="CZ106" s="116">
        <f>SUMIFS('17'!$K$10:$K$44,'17'!$A$10:$A$44,LOSS!$G$5,'17'!$M$10:$M$44,LOSS!$B106)+SUMIFS('17'!$L$10:$L$44,'17'!$A$10:$A$44,LOSS!$G$5,'17'!$O$10:$O$44,LOSS!$B106)</f>
        <v>0</v>
      </c>
      <c r="DA106" s="115">
        <f>SUMIFS('17'!$N$10:$N$44,'17'!$A$10:$A$44,LOSS!$I$5,'17'!$M$10:$M$44,LOSS!$B106)+SUMIFS('17'!$P$10:$P$44,'17'!$A$10:$A$44,LOSS!$I$5,'17'!$O$10:$O$44,LOSS!$B106)</f>
        <v>0</v>
      </c>
      <c r="DB106" s="116">
        <f>SUMIFS('17'!$K$10:$K$44,'17'!$A$10:$A$44,LOSS!$I$5,'17'!$M$10:$M$44,LOSS!$B106)+SUMIFS('17'!$L$10:$L$44,'17'!$A$10:$A$44,LOSS!$I$5,'17'!$O$10:$O$44,LOSS!$B106)</f>
        <v>0</v>
      </c>
      <c r="DC106" s="115">
        <f>SUMIFS('18'!$N$10:$N$44,'18'!$A$10:$A$44,LOSS!$E$5,'18'!$M$10:$M$44,LOSS!$B106)+SUMIFS('18'!$P$10:$P$44,'18'!$A$10:$A$44,LOSS!$E$5,'18'!$O$10:$O$44,LOSS!$B106)</f>
        <v>0</v>
      </c>
      <c r="DD106" s="116">
        <f>SUMIFS('18'!$K$10:$K$44,'18'!$A$10:$A$44,LOSS!$E$5,'18'!$M$10:$M$44,LOSS!$B106)+SUMIFS('18'!$L$10:$L$44,'18'!$A$10:$A$44,LOSS!$E$5,'18'!$O$10:$O$44,LOSS!$B106)</f>
        <v>0</v>
      </c>
      <c r="DE106" s="115">
        <f>SUMIFS('18'!$N$10:$N$44,'18'!$A$10:$A$44,LOSS!$G$5,'18'!$M$10:$M$44,LOSS!$B106)+SUMIFS('18'!$P$10:$P$44,'18'!$A$10:$A$44,LOSS!$G$5,'18'!$O$10:$O$44,LOSS!$B106)</f>
        <v>0</v>
      </c>
      <c r="DF106" s="116">
        <f>SUMIFS('18'!$K$10:$K$44,'18'!$A$10:$A$44,LOSS!$G$5,'18'!$M$10:$M$44,LOSS!$B106)+SUMIFS('18'!$L$10:$L$44,'18'!$A$10:$A$44,LOSS!$G$5,'18'!$O$10:$O$44,LOSS!$B106)</f>
        <v>0</v>
      </c>
      <c r="DG106" s="115">
        <f>SUMIFS('18'!$N$10:$N$44,'18'!$A$10:$A$44,LOSS!$I$5,'18'!$M$10:$M$44,LOSS!$B106)+SUMIFS('18'!$P$10:$P$44,'18'!$A$10:$A$44,LOSS!$I$5,'18'!$O$10:$O$44,LOSS!$B106)</f>
        <v>0</v>
      </c>
      <c r="DH106" s="116">
        <f>SUMIFS('18'!$K$10:$K$44,'18'!$A$10:$A$44,LOSS!$I$5,'18'!$M$10:$M$44,LOSS!$B106)+SUMIFS('18'!$L$10:$L$44,'18'!$A$10:$A$44,LOSS!$I$5,'18'!$O$10:$O$44,LOSS!$B106)</f>
        <v>0</v>
      </c>
      <c r="DI106" s="115">
        <f>SUMIFS('19'!$N$10:$N$44,'19'!$A$10:$A$44,LOSS!$E$5,'19'!$M$10:$M$44,LOSS!$B106)+SUMIFS('19'!$P$10:$P$44,'19'!$A$10:$A$44,LOSS!$E$5,'19'!$O$10:$O$44,LOSS!$B106)</f>
        <v>0</v>
      </c>
      <c r="DJ106" s="116">
        <f>SUMIFS('19'!$K$10:$K$44,'19'!$A$10:$A$44,LOSS!$E$5,'19'!$M$10:$M$44,LOSS!$B106)+SUMIFS('19'!$L$10:$L$44,'19'!$A$10:$A$44,LOSS!$E$5,'19'!$O$10:$O$44,LOSS!$B106)</f>
        <v>0</v>
      </c>
      <c r="DK106" s="115">
        <f>SUMIFS('19'!$N$10:$N$44,'19'!$A$10:$A$44,LOSS!$G$5,'19'!$M$10:$M$44,LOSS!$B106)+SUMIFS('19'!$P$10:$P$44,'19'!$A$10:$A$44,LOSS!$G$5,'19'!$O$10:$O$44,LOSS!$B106)</f>
        <v>0</v>
      </c>
      <c r="DL106" s="116">
        <f>SUMIFS('19'!$K$10:$K$44,'19'!$A$10:$A$44,LOSS!$G$5,'19'!$M$10:$M$44,LOSS!$B106)+SUMIFS('19'!$L$10:$L$44,'19'!$A$10:$A$44,LOSS!$G$5,'19'!$O$10:$O$44,LOSS!$B106)</f>
        <v>0</v>
      </c>
      <c r="DM106" s="115">
        <f>SUMIFS('19'!$N$10:$N$44,'19'!$A$10:$A$44,LOSS!$I$5,'19'!$M$10:$M$44,LOSS!$B106)+SUMIFS('19'!$P$10:$P$44,'19'!$A$10:$A$44,LOSS!$I$5,'19'!$O$10:$O$44,LOSS!$B106)</f>
        <v>0</v>
      </c>
      <c r="DN106" s="116">
        <f>SUMIFS('19'!$K$10:$K$44,'19'!$A$10:$A$44,LOSS!$I$5,'19'!$M$10:$M$44,LOSS!$B106)+SUMIFS('19'!$L$10:$L$44,'19'!$A$10:$A$44,LOSS!$I$5,'19'!$O$10:$O$44,LOSS!$B106)</f>
        <v>0</v>
      </c>
      <c r="DO106" s="115">
        <f>SUMIFS('20'!$N$10:$N$44,'20'!$A$10:$A$44,LOSS!$E$5,'20'!$M$10:$M$44,LOSS!$B106)+SUMIFS('20'!$P$10:$P$44,'20'!$A$10:$A$44,LOSS!$E$5,'20'!$O$10:$O$44,LOSS!$B106)</f>
        <v>0</v>
      </c>
      <c r="DP106" s="116">
        <f>SUMIFS('20'!$K$10:$K$44,'20'!$A$10:$A$44,LOSS!$E$5,'20'!$M$10:$M$44,LOSS!$B106)+SUMIFS('20'!$L$10:$L$44,'20'!$A$10:$A$44,LOSS!$E$5,'20'!$O$10:$O$44,LOSS!$B106)</f>
        <v>0</v>
      </c>
      <c r="DQ106" s="115">
        <f>SUMIFS('20'!$N$10:$N$44,'20'!$A$10:$A$44,LOSS!$G$5,'20'!$M$10:$M$44,LOSS!$B106)+SUMIFS('20'!$P$10:$P$44,'20'!$A$10:$A$44,LOSS!$G$5,'20'!$O$10:$O$44,LOSS!$B106)</f>
        <v>0</v>
      </c>
      <c r="DR106" s="116">
        <f>SUMIFS('20'!$K$10:$K$44,'20'!$A$10:$A$44,LOSS!$G$5,'20'!$M$10:$M$44,LOSS!$B106)+SUMIFS('20'!$L$10:$L$44,'20'!$A$10:$A$44,LOSS!$G$5,'20'!$O$10:$O$44,LOSS!$B106)</f>
        <v>0</v>
      </c>
      <c r="DS106" s="115">
        <f>SUMIFS('20'!$N$10:$N$44,'20'!$A$10:$A$44,LOSS!$I$5,'20'!$M$10:$M$44,LOSS!$B106)+SUMIFS('20'!$P$10:$P$44,'20'!$A$10:$A$44,LOSS!$I$5,'20'!$O$10:$O$44,LOSS!$B106)</f>
        <v>0</v>
      </c>
      <c r="DT106" s="116">
        <f>SUMIFS('20'!$K$10:$K$44,'20'!$A$10:$A$44,LOSS!$I$5,'20'!$M$10:$M$44,LOSS!$B106)+SUMIFS('20'!$L$10:$L$44,'20'!$A$10:$A$44,LOSS!$I$5,'20'!$O$10:$O$44,LOSS!$B106)</f>
        <v>0</v>
      </c>
      <c r="DU106" s="115">
        <f>SUMIFS('21'!$N$10:$N$44,'21'!$A$10:$A$44,LOSS!$E$5,'21'!$M$10:$M$44,LOSS!$B106)+SUMIFS('21'!$P$10:$P$44,'21'!$A$10:$A$44,LOSS!$E$5,'21'!$O$10:$O$44,LOSS!$B106)</f>
        <v>0</v>
      </c>
      <c r="DV106" s="116">
        <f>SUMIFS('21'!$K$10:$K$44,'21'!$A$10:$A$44,LOSS!$E$5,'21'!$M$10:$M$44,LOSS!$B106)+SUMIFS('21'!$L$10:$L$44,'21'!$A$10:$A$44,LOSS!$E$5,'21'!$O$10:$O$44,LOSS!$B106)</f>
        <v>0</v>
      </c>
      <c r="DW106" s="115">
        <f>SUMIFS('21'!$N$10:$N$44,'21'!$A$10:$A$44,LOSS!$G$5,'21'!$M$10:$M$44,LOSS!$B106)+SUMIFS('21'!$P$10:$P$44,'21'!$A$10:$A$44,LOSS!$G$5,'21'!$O$10:$O$44,LOSS!$B106)</f>
        <v>0</v>
      </c>
      <c r="DX106" s="116">
        <f>SUMIFS('21'!$K$10:$K$44,'21'!$A$10:$A$44,LOSS!$G$5,'21'!$M$10:$M$44,LOSS!$B106)+SUMIFS('21'!$L$10:$L$44,'21'!$A$10:$A$44,LOSS!$G$5,'21'!$O$10:$O$44,LOSS!$B106)</f>
        <v>0</v>
      </c>
      <c r="DY106" s="115">
        <f>SUMIFS('21'!$N$10:$N$44,'21'!$A$10:$A$44,LOSS!$I$5,'21'!$M$10:$M$44,LOSS!$B106)+SUMIFS('21'!$P$10:$P$44,'21'!$A$10:$A$44,LOSS!$I$5,'21'!$O$10:$O$44,LOSS!$B106)</f>
        <v>0</v>
      </c>
      <c r="DZ106" s="116">
        <f>SUMIFS('21'!$K$10:$K$44,'21'!$A$10:$A$44,LOSS!$I$5,'21'!$M$10:$M$44,LOSS!$B106)+SUMIFS('21'!$L$10:$L$44,'21'!$A$10:$A$44,LOSS!$I$5,'21'!$O$10:$O$44,LOSS!$B106)</f>
        <v>0</v>
      </c>
      <c r="EA106" s="115">
        <f>SUMIFS('22'!$N$10:$N$44,'22'!$A$10:$A$44,LOSS!$E$5,'22'!$M$10:$M$44,LOSS!$B106)+SUMIFS('22'!$P$10:$P$44,'22'!$A$10:$A$44,LOSS!$E$5,'22'!$O$10:$O$44,LOSS!$B106)</f>
        <v>0</v>
      </c>
      <c r="EB106" s="116">
        <f>SUMIFS('22'!$K$10:$K$44,'22'!$A$10:$A$44,LOSS!$E$5,'22'!$M$10:$M$44,LOSS!$B106)+SUMIFS('22'!$L$10:$L$44,'22'!$A$10:$A$44,LOSS!$E$5,'22'!$O$10:$O$44,LOSS!$B106)</f>
        <v>0</v>
      </c>
      <c r="EC106" s="115">
        <f>SUMIFS('22'!$N$10:$N$44,'22'!$A$10:$A$44,LOSS!$G$5,'22'!$M$10:$M$44,LOSS!$B106)+SUMIFS('22'!$P$10:$P$44,'22'!$A$10:$A$44,LOSS!$G$5,'22'!$O$10:$O$44,LOSS!$B106)</f>
        <v>0</v>
      </c>
      <c r="ED106" s="116">
        <f>SUMIFS('22'!$K$10:$K$44,'22'!$A$10:$A$44,LOSS!$G$5,'22'!$M$10:$M$44,LOSS!$B106)+SUMIFS('22'!$L$10:$L$44,'22'!$A$10:$A$44,LOSS!$G$5,'22'!$O$10:$O$44,LOSS!$B106)</f>
        <v>0</v>
      </c>
      <c r="EE106" s="115">
        <f>SUMIFS('22'!$N$10:$N$44,'22'!$A$10:$A$44,LOSS!$I$5,'22'!$M$10:$M$44,LOSS!$B106)+SUMIFS('22'!$P$10:$P$44,'22'!$A$10:$A$44,LOSS!$I$5,'22'!$O$10:$O$44,LOSS!$B106)</f>
        <v>0</v>
      </c>
      <c r="EF106" s="116">
        <f>SUMIFS('22'!$K$10:$K$44,'22'!$A$10:$A$44,LOSS!$I$5,'22'!$M$10:$M$44,LOSS!$B106)+SUMIFS('22'!$L$10:$L$44,'22'!$A$10:$A$44,LOSS!$I$5,'22'!$O$10:$O$44,LOSS!$B106)</f>
        <v>0</v>
      </c>
      <c r="EG106" s="115">
        <f>SUMIFS('23'!$N$10:$N$44,'23'!$A$10:$A$44,LOSS!$E$5,'23'!$M$10:$M$44,LOSS!$B106)+SUMIFS('23'!$P$10:$P$44,'23'!$A$10:$A$44,LOSS!$E$5,'23'!$O$10:$O$44,LOSS!$B106)</f>
        <v>0</v>
      </c>
      <c r="EH106" s="116">
        <f>SUMIFS('23'!$K$10:$K$44,'23'!$A$10:$A$44,LOSS!$E$5,'23'!$M$10:$M$44,LOSS!$B106)+SUMIFS('23'!$L$10:$L$44,'23'!$A$10:$A$44,LOSS!$E$5,'23'!$O$10:$O$44,LOSS!$B106)</f>
        <v>0</v>
      </c>
      <c r="EI106" s="115">
        <f>SUMIFS('23'!$N$10:$N$44,'23'!$A$10:$A$44,LOSS!$G$5,'23'!$M$10:$M$44,LOSS!$B106)+SUMIFS('23'!$P$10:$P$44,'23'!$A$10:$A$44,LOSS!$G$5,'23'!$O$10:$O$44,LOSS!$B106)</f>
        <v>0</v>
      </c>
      <c r="EJ106" s="116">
        <f>SUMIFS('23'!$K$10:$K$44,'23'!$A$10:$A$44,LOSS!$G$5,'23'!$M$10:$M$44,LOSS!$B106)+SUMIFS('23'!$L$10:$L$44,'23'!$A$10:$A$44,LOSS!$G$5,'23'!$O$10:$O$44,LOSS!$B106)</f>
        <v>0</v>
      </c>
      <c r="EK106" s="115">
        <f>SUMIFS('23'!$N$10:$N$44,'23'!$A$10:$A$44,LOSS!$I$5,'23'!$M$10:$M$44,LOSS!$B106)+SUMIFS('23'!$P$10:$P$44,'23'!$A$10:$A$44,LOSS!$I$5,'23'!$O$10:$O$44,LOSS!$B106)</f>
        <v>0</v>
      </c>
      <c r="EL106" s="116">
        <f>SUMIFS('23'!$K$10:$K$44,'23'!$A$10:$A$44,LOSS!$I$5,'23'!$M$10:$M$44,LOSS!$B106)+SUMIFS('23'!$L$10:$L$44,'23'!$A$10:$A$44,LOSS!$I$5,'23'!$O$10:$O$44,LOSS!$B106)</f>
        <v>0</v>
      </c>
      <c r="EM106" s="115">
        <f>SUMIFS('24'!$N$10:$N$44,'24'!$A$10:$A$44,LOSS!$E$5,'24'!$M$10:$M$44,LOSS!$B106)+SUMIFS('24'!$P$10:$P$44,'24'!$A$10:$A$44,LOSS!$E$5,'24'!$O$10:$O$44,LOSS!$B106)</f>
        <v>0</v>
      </c>
      <c r="EN106" s="116">
        <f>SUMIFS('24'!$K$10:$K$44,'24'!$A$10:$A$44,LOSS!$E$5,'24'!$M$10:$M$44,LOSS!$B106)+SUMIFS('24'!$L$10:$L$44,'24'!$A$10:$A$44,LOSS!$E$5,'24'!$O$10:$O$44,LOSS!$B106)</f>
        <v>0</v>
      </c>
      <c r="EO106" s="115">
        <f>SUMIFS('24'!$N$10:$N$44,'24'!$A$10:$A$44,LOSS!$G$5,'24'!$M$10:$M$44,LOSS!$B106)+SUMIFS('24'!$P$10:$P$44,'24'!$A$10:$A$44,LOSS!$G$5,'24'!$O$10:$O$44,LOSS!$B106)</f>
        <v>0</v>
      </c>
      <c r="EP106" s="116">
        <f>SUMIFS('24'!$K$10:$K$44,'24'!$A$10:$A$44,LOSS!$G$5,'24'!$M$10:$M$44,LOSS!$B106)+SUMIFS('24'!$L$10:$L$44,'24'!$A$10:$A$44,LOSS!$G$5,'24'!$O$10:$O$44,LOSS!$B106)</f>
        <v>0</v>
      </c>
      <c r="EQ106" s="115">
        <f>SUMIFS('24'!$N$10:$N$44,'24'!$A$10:$A$44,LOSS!$I$5,'24'!$M$10:$M$44,LOSS!$B106)+SUMIFS('24'!$P$10:$P$44,'24'!$A$10:$A$44,LOSS!$I$5,'24'!$O$10:$O$44,LOSS!$B106)</f>
        <v>0</v>
      </c>
      <c r="ER106" s="116">
        <f>SUMIFS('24'!$K$10:$K$44,'24'!$A$10:$A$44,LOSS!$I$5,'24'!$M$10:$M$44,LOSS!$B106)+SUMIFS('24'!$L$10:$L$44,'24'!$A$10:$A$44,LOSS!$I$5,'24'!$O$10:$O$44,LOSS!$B106)</f>
        <v>0</v>
      </c>
      <c r="ES106" s="115">
        <f>SUMIFS('25'!$N$10:$N$44,'25'!$A$10:$A$44,LOSS!$E$5,'25'!$M$10:$M$44,LOSS!$B106)+SUMIFS('25'!$P$10:$P$44,'25'!$A$10:$A$44,LOSS!$E$5,'25'!$O$10:$O$44,LOSS!$B106)</f>
        <v>0</v>
      </c>
      <c r="ET106" s="116">
        <f>SUMIFS('25'!$K$10:$K$44,'25'!$A$10:$A$44,LOSS!$E$5,'25'!$M$10:$M$44,LOSS!$B106)+SUMIFS('25'!$L$10:$L$44,'25'!$A$10:$A$44,LOSS!$E$5,'25'!$O$10:$O$44,LOSS!$B106)</f>
        <v>0</v>
      </c>
      <c r="EU106" s="115">
        <f>SUMIFS('25'!$N$10:$N$44,'25'!$A$10:$A$44,LOSS!$G$5,'25'!$M$10:$M$44,LOSS!$B106)+SUMIFS('25'!$P$10:$P$44,'25'!$A$10:$A$44,LOSS!$G$5,'25'!$O$10:$O$44,LOSS!$B106)</f>
        <v>0</v>
      </c>
      <c r="EV106" s="116">
        <f>SUMIFS('25'!$K$10:$K$44,'25'!$A$10:$A$44,LOSS!$G$5,'25'!$M$10:$M$44,LOSS!$B106)+SUMIFS('25'!$L$10:$L$44,'25'!$A$10:$A$44,LOSS!$G$5,'25'!$O$10:$O$44,LOSS!$B106)</f>
        <v>0</v>
      </c>
      <c r="EW106" s="115">
        <f>SUMIFS('25'!$N$10:$N$44,'25'!$A$10:$A$44,LOSS!$I$5,'25'!$M$10:$M$44,LOSS!$B106)+SUMIFS('25'!$P$10:$P$44,'25'!$A$10:$A$44,LOSS!$I$5,'25'!$O$10:$O$44,LOSS!$B106)</f>
        <v>0</v>
      </c>
      <c r="EX106" s="116">
        <f>SUMIFS('25'!$K$10:$K$44,'25'!$A$10:$A$44,LOSS!$I$5,'25'!$M$10:$M$44,LOSS!$B106)+SUMIFS('25'!$L$10:$L$44,'25'!$A$10:$A$44,LOSS!$I$5,'25'!$O$10:$O$44,LOSS!$B106)</f>
        <v>0</v>
      </c>
      <c r="EY106" s="115">
        <f>SUMIFS('26'!$N$10:$N$44,'26'!$A$10:$A$44,LOSS!$E$5,'26'!$M$10:$M$44,LOSS!$B106)+SUMIFS('26'!$P$10:$P$44,'26'!$A$10:$A$44,LOSS!$E$5,'26'!$O$10:$O$44,LOSS!$B106)</f>
        <v>0</v>
      </c>
      <c r="EZ106" s="116">
        <f>SUMIFS('26'!$K$10:$K$44,'26'!$A$10:$A$44,LOSS!$E$5,'26'!$M$10:$M$44,LOSS!$B106)+SUMIFS('26'!$L$10:$L$44,'26'!$A$10:$A$44,LOSS!$E$5,'26'!$O$10:$O$44,LOSS!$B106)</f>
        <v>0</v>
      </c>
      <c r="FA106" s="115">
        <f>SUMIFS('26'!$N$10:$N$44,'26'!$A$10:$A$44,LOSS!$G$5,'26'!$M$10:$M$44,LOSS!$B106)+SUMIFS('26'!$P$10:$P$44,'26'!$A$10:$A$44,LOSS!$G$5,'26'!$O$10:$O$44,LOSS!$B106)</f>
        <v>0</v>
      </c>
      <c r="FB106" s="116">
        <f>SUMIFS('26'!$K$10:$K$44,'26'!$A$10:$A$44,LOSS!$G$5,'26'!$M$10:$M$44,LOSS!$B106)+SUMIFS('26'!$L$10:$L$44,'26'!$A$10:$A$44,LOSS!$G$5,'26'!$O$10:$O$44,LOSS!$B106)</f>
        <v>0</v>
      </c>
      <c r="FC106" s="115">
        <f>SUMIFS('26'!$N$10:$N$44,'26'!$A$10:$A$44,LOSS!$I$5,'26'!$M$10:$M$44,LOSS!$B106)+SUMIFS('26'!$P$10:$P$44,'26'!$A$10:$A$44,LOSS!$I$5,'26'!$O$10:$O$44,LOSS!$B106)</f>
        <v>0</v>
      </c>
      <c r="FD106" s="116">
        <f>SUMIFS('26'!$K$10:$K$44,'26'!$A$10:$A$44,LOSS!$I$5,'26'!$M$10:$M$44,LOSS!$B106)+SUMIFS('26'!$L$10:$L$44,'26'!$A$10:$A$44,LOSS!$I$5,'26'!$O$10:$O$44,LOSS!$B106)</f>
        <v>0</v>
      </c>
      <c r="FE106" s="115">
        <f>SUMIFS('27'!$N$10:$N$44,'27'!$A$10:$A$44,LOSS!$E$5,'27'!$M$10:$M$44,LOSS!$B106)+SUMIFS('27'!$P$10:$P$44,'27'!$A$10:$A$44,LOSS!$E$5,'27'!$O$10:$O$44,LOSS!$B106)</f>
        <v>0</v>
      </c>
      <c r="FF106" s="116">
        <f>SUMIFS('27'!$K$10:$K$44,'27'!$A$10:$A$44,LOSS!$E$5,'27'!$M$10:$M$44,LOSS!$B106)+SUMIFS('27'!$L$10:$L$44,'27'!$A$10:$A$44,LOSS!$E$5,'27'!$O$10:$O$44,LOSS!$B106)</f>
        <v>0</v>
      </c>
      <c r="FG106" s="115">
        <f>SUMIFS('27'!$N$10:$N$44,'27'!$A$10:$A$44,LOSS!$G$5,'27'!$M$10:$M$44,LOSS!$B106)+SUMIFS('27'!$P$10:$P$44,'27'!$A$10:$A$44,LOSS!$G$5,'27'!$O$10:$O$44,LOSS!$B106)</f>
        <v>0</v>
      </c>
      <c r="FH106" s="116">
        <f>SUMIFS('27'!$K$10:$K$44,'27'!$A$10:$A$44,LOSS!$G$5,'27'!$M$10:$M$44,LOSS!$B106)+SUMIFS('27'!$L$10:$L$44,'27'!$A$10:$A$44,LOSS!$G$5,'27'!$O$10:$O$44,LOSS!$B106)</f>
        <v>0</v>
      </c>
      <c r="FI106" s="115">
        <f>SUMIFS('27'!$N$10:$N$44,'27'!$A$10:$A$44,LOSS!$I$5,'27'!$M$10:$M$44,LOSS!$B106)+SUMIFS('27'!$P$10:$P$44,'27'!$A$10:$A$44,LOSS!$I$5,'27'!$O$10:$O$44,LOSS!$B106)</f>
        <v>0</v>
      </c>
      <c r="FJ106" s="116">
        <f>SUMIFS('27'!$K$10:$K$44,'27'!$A$10:$A$44,LOSS!$I$5,'27'!$M$10:$M$44,LOSS!$B106)+SUMIFS('27'!$L$10:$L$44,'27'!$A$10:$A$44,LOSS!$I$5,'27'!$O$10:$O$44,LOSS!$B106)</f>
        <v>0</v>
      </c>
      <c r="FK106" s="115">
        <f>SUMIFS('28'!$N$10:$N$44,'28'!$A$10:$A$44,LOSS!$E$5,'28'!$M$10:$M$44,LOSS!$B106)+SUMIFS('28'!$P$10:$P$44,'28'!$A$10:$A$44,LOSS!$E$5,'28'!$O$10:$O$44,LOSS!$B106)</f>
        <v>0</v>
      </c>
      <c r="FL106" s="116">
        <f>SUMIFS('28'!$K$10:$K$44,'28'!$A$10:$A$44,LOSS!$E$5,'28'!$M$10:$M$44,LOSS!$B106)+SUMIFS('28'!$L$10:$L$44,'28'!$A$10:$A$44,LOSS!$E$5,'28'!$O$10:$O$44,LOSS!$B106)</f>
        <v>0</v>
      </c>
      <c r="FM106" s="115">
        <f>SUMIFS('28'!$N$10:$N$44,'28'!$A$10:$A$44,LOSS!$G$5,'28'!$M$10:$M$44,LOSS!$B106)+SUMIFS('28'!$P$10:$P$44,'28'!$A$10:$A$44,LOSS!$G$5,'28'!$O$10:$O$44,LOSS!$B106)</f>
        <v>0</v>
      </c>
      <c r="FN106" s="116">
        <f>SUMIFS('28'!$K$10:$K$44,'28'!$A$10:$A$44,LOSS!$G$5,'28'!$M$10:$M$44,LOSS!$B106)+SUMIFS('28'!$L$10:$L$44,'28'!$A$10:$A$44,LOSS!$G$5,'28'!$O$10:$O$44,LOSS!$B106)</f>
        <v>0</v>
      </c>
      <c r="FO106" s="115">
        <f>SUMIFS('28'!$N$10:$N$44,'28'!$A$10:$A$44,LOSS!$I$5,'28'!$M$10:$M$44,LOSS!$B106)+SUMIFS('28'!$P$10:$P$44,'28'!$A$10:$A$44,LOSS!$I$5,'28'!$O$10:$O$44,LOSS!$B106)</f>
        <v>0</v>
      </c>
      <c r="FP106" s="116">
        <f>SUMIFS('28'!$K$10:$K$44,'28'!$A$10:$A$44,LOSS!$I$5,'28'!$M$10:$M$44,LOSS!$B106)+SUMIFS('28'!$L$10:$L$44,'28'!$A$10:$A$44,LOSS!$I$5,'28'!$O$10:$O$44,LOSS!$B106)</f>
        <v>0</v>
      </c>
      <c r="FQ106" s="115">
        <f>SUMIFS('29'!$N$10:$N$44,'29'!$A$10:$A$44,LOSS!$E$5,'29'!$M$10:$M$44,LOSS!$B106)+SUMIFS('29'!$P$10:$P$44,'29'!$A$10:$A$44,LOSS!$E$5,'29'!$O$10:$O$44,LOSS!$B106)</f>
        <v>0</v>
      </c>
      <c r="FR106" s="116">
        <f>SUMIFS('29'!$K$10:$K$44,'29'!$A$10:$A$44,LOSS!$E$5,'29'!$M$10:$M$44,LOSS!$B106)+SUMIFS('29'!$L$10:$L$44,'29'!$A$10:$A$44,LOSS!$E$5,'29'!$O$10:$O$44,LOSS!$B106)</f>
        <v>0</v>
      </c>
      <c r="FS106" s="115">
        <f>SUMIFS('29'!$N$10:$N$44,'29'!$A$10:$A$44,LOSS!$G$5,'29'!$M$10:$M$44,LOSS!$B106)+SUMIFS('29'!$P$10:$P$44,'29'!$A$10:$A$44,LOSS!$G$5,'29'!$O$10:$O$44,LOSS!$B106)</f>
        <v>0</v>
      </c>
      <c r="FT106" s="116">
        <f>SUMIFS('29'!$K$10:$K$44,'29'!$A$10:$A$44,LOSS!$G$5,'29'!$M$10:$M$44,LOSS!$B106)+SUMIFS('29'!$L$10:$L$44,'29'!$A$10:$A$44,LOSS!$G$5,'29'!$O$10:$O$44,LOSS!$B106)</f>
        <v>0</v>
      </c>
      <c r="FU106" s="115">
        <f>SUMIFS('29'!$N$10:$N$44,'29'!$A$10:$A$44,LOSS!$I$5,'29'!$M$10:$M$44,LOSS!$B106)+SUMIFS('29'!$P$10:$P$44,'29'!$A$10:$A$44,LOSS!$I$5,'29'!$O$10:$O$44,LOSS!$B106)</f>
        <v>0</v>
      </c>
      <c r="FV106" s="116">
        <f>SUMIFS('29'!$K$10:$K$44,'29'!$A$10:$A$44,LOSS!$I$5,'29'!$M$10:$M$44,LOSS!$B106)+SUMIFS('29'!$L$10:$L$44,'29'!$A$10:$A$44,LOSS!$I$5,'29'!$O$10:$O$44,LOSS!$B106)</f>
        <v>0</v>
      </c>
      <c r="FW106" s="115">
        <f>SUMIFS('30'!$N$10:$N$44,'30'!$A$10:$A$44,LOSS!$E$5,'30'!$M$10:$M$44,LOSS!$B106)+SUMIFS('30'!$P$10:$P$44,'30'!$A$10:$A$44,LOSS!$E$5,'30'!$O$10:$O$44,LOSS!$B106)</f>
        <v>0</v>
      </c>
      <c r="FX106" s="116">
        <f>SUMIFS('30'!$K$10:$K$44,'30'!$A$10:$A$44,LOSS!$E$5,'30'!$M$10:$M$44,LOSS!$B106)+SUMIFS('30'!$L$10:$L$44,'30'!$A$10:$A$44,LOSS!$E$5,'30'!$O$10:$O$44,LOSS!$B106)</f>
        <v>0</v>
      </c>
      <c r="FY106" s="115">
        <f>SUMIFS('30'!$N$10:$N$44,'30'!$A$10:$A$44,LOSS!$G$5,'30'!$M$10:$M$44,LOSS!$B106)+SUMIFS('30'!$P$10:$P$44,'30'!$A$10:$A$44,LOSS!$G$5,'30'!$O$10:$O$44,LOSS!$B106)</f>
        <v>0</v>
      </c>
      <c r="FZ106" s="116">
        <f>SUMIFS('30'!$K$10:$K$44,'30'!$A$10:$A$44,LOSS!$G$5,'30'!$M$10:$M$44,LOSS!$B106)+SUMIFS('30'!$L$10:$L$44,'30'!$A$10:$A$44,LOSS!$G$5,'30'!$O$10:$O$44,LOSS!$B106)</f>
        <v>0</v>
      </c>
      <c r="GA106" s="115">
        <f>SUMIFS('30'!$N$10:$N$44,'30'!$A$10:$A$44,LOSS!$I$5,'30'!$M$10:$M$44,LOSS!$B106)+SUMIFS('30'!$P$10:$P$44,'30'!$A$10:$A$44,LOSS!$I$5,'30'!$O$10:$O$44,LOSS!$B106)</f>
        <v>0</v>
      </c>
      <c r="GB106" s="116">
        <f>SUMIFS('30'!$K$10:$K$44,'30'!$A$10:$A$44,LOSS!$I$5,'30'!$M$10:$M$44,LOSS!$B106)+SUMIFS('30'!$L$10:$L$44,'30'!$A$10:$A$44,LOSS!$I$5,'30'!$O$10:$O$44,LOSS!$B106)</f>
        <v>0</v>
      </c>
      <c r="GC106" s="115">
        <f>SUMIFS('31'!$N$13:$N$44,'31'!$A$13:$A$44,LOSS!$E$5,'31'!$M$13:$M$44,LOSS!$B106)+SUMIFS('31'!$P$13:$P$44,'31'!$A$13:$A$44,LOSS!$E$5,'31'!$O$13:$O$44,LOSS!$B106)</f>
        <v>0</v>
      </c>
      <c r="GD106" s="116">
        <f>SUMIFS('31'!$K$13:$K$44,'31'!$A$13:$A$44,LOSS!$E$5,'31'!$M$13:$M$44,LOSS!$B106)+SUMIFS('31'!$L$13:$L$44,'31'!$A$13:$A$44,LOSS!$E$5,'31'!$O$13:$O$44,LOSS!$B106)</f>
        <v>0</v>
      </c>
      <c r="GE106" s="115">
        <f>SUMIFS('31'!$N$13:$N$44,'31'!$A$13:$A$44,LOSS!$G$5,'31'!$M$13:$M$44,LOSS!$B106)+SUMIFS('31'!$P$13:$P$44,'31'!$A$13:$A$44,LOSS!$G$5,'31'!$O$13:$O$44,LOSS!$B106)</f>
        <v>0</v>
      </c>
      <c r="GF106" s="116">
        <f>SUMIFS('31'!$K$13:$K$44,'31'!$A$13:$A$44,LOSS!$G$5,'31'!$M$13:$M$44,LOSS!$B106)+SUMIFS('31'!$L$13:$L$44,'31'!$A$13:$A$44,LOSS!$G$5,'31'!$O$13:$O$44,LOSS!$B106)</f>
        <v>0</v>
      </c>
      <c r="GG106" s="115">
        <f>SUMIFS('31'!$N$13:$N$44,'31'!$A$13:$A$44,LOSS!$I$5,'31'!$M$13:$M$44,LOSS!$B106)+SUMIFS('31'!$P$13:$P$44,'31'!$A$13:$A$44,LOSS!$I$5,'31'!$O$13:$O$44,LOSS!$B106)</f>
        <v>0</v>
      </c>
      <c r="GH106" s="116">
        <f>SUMIFS('31'!$K$13:$K$44,'31'!$A$13:$A$44,LOSS!$I$5,'31'!$M$13:$M$44,LOSS!$B106)+SUMIFS('31'!$L$13:$L$44,'31'!$A$13:$A$44,LOSS!$I$5,'31'!$O$13:$O$44,LOSS!$B106)</f>
        <v>0</v>
      </c>
      <c r="GI106" s="108">
        <f t="shared" si="8"/>
        <v>11</v>
      </c>
      <c r="GJ106" s="117">
        <f t="shared" si="10"/>
        <v>660</v>
      </c>
      <c r="GK106" s="118">
        <f t="shared" si="11"/>
        <v>2</v>
      </c>
    </row>
    <row r="107" ht="18.75" customHeight="1" spans="1:193">
      <c r="A107" s="140"/>
      <c r="B107" s="112">
        <v>503</v>
      </c>
      <c r="C107" s="128" t="s">
        <v>359</v>
      </c>
      <c r="D107" s="141"/>
      <c r="E107" s="115">
        <f>SUMIFS('1'!$N$10:$N$44,'1'!$A$10:$A$44,LOSS!$E$5,'1'!$M$10:$M$44,LOSS!$B107)+SUMIFS('1'!$P$10:$P$44,'1'!$A$10:$A$44,LOSS!$E$5,'1'!$O$10:$O$44,LOSS!$B107)</f>
        <v>0</v>
      </c>
      <c r="F107" s="116">
        <f>SUMIFS('1'!$K$10:$K$44,'1'!$A$10:$A$44,LOSS!$E$5,'1'!$M$10:$M$44,LOSS!$B107)+SUMIFS('1'!$L$10:$L$44,'1'!$A$10:$A$44,LOSS!$E$5,'1'!$O$10:$O$44,LOSS!$B107)</f>
        <v>0</v>
      </c>
      <c r="G107" s="115">
        <f>SUMIFS('1'!$N$10:$N$44,'1'!$A$10:$A$44,LOSS!$G$5,'1'!$M$10:$M$44,LOSS!$B107)+SUMIFS('1'!$P$10:$P$44,'1'!$A$10:$A$44,LOSS!$G$5,'1'!$O$10:$O$44,LOSS!$B107)</f>
        <v>0</v>
      </c>
      <c r="H107" s="116">
        <f>SUMIFS('1'!$K$10:$K$44,'1'!$A$10:$A$44,LOSS!$G$5,'1'!$M$10:$M$44,LOSS!$B107)+SUMIFS('1'!$L$10:$L$44,'1'!$A$10:$A$44,LOSS!$G$5,'1'!$O$10:$O$44,LOSS!$B107)</f>
        <v>0</v>
      </c>
      <c r="I107" s="115">
        <f>SUMIFS('1'!$N$10:$N$44,'1'!$A$10:$A$44,LOSS!$I$5,'1'!$M$10:$M$44,LOSS!$B107)+SUMIFS('1'!$P$10:$P$44,'1'!$A$10:$A$44,LOSS!$I$5,'1'!$O$10:$O$44,LOSS!$B107)</f>
        <v>0</v>
      </c>
      <c r="J107" s="116">
        <f>SUMIFS('1'!$K$10:$K$44,'1'!$A$10:$A$44,LOSS!$I$5,'1'!$M$10:$M$44,LOSS!$B107)+SUMIFS('1'!$L$10:$L$44,'1'!$A$10:$A$44,LOSS!$I$5,'1'!$O$10:$O$44,LOSS!$B107)</f>
        <v>0</v>
      </c>
      <c r="K107" s="115">
        <f>SUMIFS('2'!$N$10:$N$52,'2'!$A$10:$A$52,LOSS!$E$5,'2'!$M$10:$M$52,LOSS!$B107)+SUMIFS('2'!$P$10:$P$52,'2'!$A$10:$A$52,LOSS!$E$5,'2'!$O$10:$O$52,LOSS!$B107)</f>
        <v>0</v>
      </c>
      <c r="L107" s="116">
        <f>SUMIFS('2'!$K$10:$K$52,'2'!$A$10:$A$52,LOSS!$E$5,'2'!$M$10:$M$52,LOSS!$B107)+SUMIFS('2'!$L$10:$L$52,'2'!$A$10:$A$52,LOSS!$E$5,'2'!$O$10:$O$52,LOSS!$B107)</f>
        <v>0</v>
      </c>
      <c r="M107" s="115">
        <f>SUMIFS('2'!$N$10:$N$52,'2'!$A$10:$A$52,LOSS!$G$5,'2'!$M$10:$M$52,LOSS!$B107)+SUMIFS('2'!$P$10:$P$52,'2'!$A$10:$A$52,LOSS!$G$5,'2'!$O$10:$O$52,LOSS!$B107)</f>
        <v>0</v>
      </c>
      <c r="N107" s="116">
        <f>SUMIFS('2'!$K$10:$K$52,'2'!$A$10:$A$52,LOSS!$G$5,'2'!$M$10:$M$52,LOSS!$B107)+SUMIFS('2'!$L$10:$L$52,'2'!$A$10:$A$52,LOSS!$G$5,'2'!$O$10:$O$52,LOSS!$B107)</f>
        <v>0</v>
      </c>
      <c r="O107" s="115">
        <f>SUMIFS('2'!$N$10:$N$52,'2'!$A$10:$A$52,LOSS!$I$5,'2'!$M$10:$M$52,LOSS!$B107)+SUMIFS('2'!$P$10:$P$52,'2'!$A$10:$A$52,LOSS!$I$5,'2'!$O$10:$O$52,LOSS!$B107)</f>
        <v>0</v>
      </c>
      <c r="P107" s="116">
        <f>SUMIFS('2'!$K$10:$K$52,'2'!$A$10:$A$52,LOSS!$I$5,'2'!$M$10:$M$52,LOSS!$B107)+SUMIFS('2'!$L$10:$L$52,'2'!$A$10:$A$52,LOSS!$I$5,'2'!$O$10:$O$52,LOSS!$B107)</f>
        <v>0</v>
      </c>
      <c r="Q107" s="115">
        <f>SUMIFS('3'!$N$10:$N$44,'3'!$A$10:$A$44,LOSS!$E$5,'3'!$M$10:$M$44,LOSS!$B107)+SUMIFS('3'!$P$10:$P$44,'3'!$A$10:$A$44,LOSS!$E$5,'3'!$O$10:$O$44,LOSS!$B107)</f>
        <v>0</v>
      </c>
      <c r="R107" s="116">
        <f>SUMIFS('3'!$K$10:$K$44,'3'!$A$10:$A$44,LOSS!$E$5,'3'!$M$10:$M$44,LOSS!$B107)+SUMIFS('3'!$L$10:$L$44,'3'!$A$10:$A$44,LOSS!$E$5,'3'!$O$10:$O$44,LOSS!$B107)</f>
        <v>0</v>
      </c>
      <c r="S107" s="115">
        <f>SUMIFS('3'!$N$10:$N$44,'3'!$A$10:$A$44,LOSS!$G$5,'3'!$M$10:$M$44,LOSS!$B107)+SUMIFS('3'!$P$10:$P$44,'3'!$A$10:$A$44,LOSS!$G$5,'3'!$O$10:$O$44,LOSS!$B107)</f>
        <v>0</v>
      </c>
      <c r="T107" s="116">
        <f>SUMIFS('3'!$K$10:$K$44,'3'!$A$10:$A$44,LOSS!$G$5,'3'!$M$10:$M$44,LOSS!$B107)+SUMIFS('3'!$L$10:$L$44,'3'!$A$10:$A$44,LOSS!$G$5,'3'!$O$10:$O$44,LOSS!$B107)</f>
        <v>0</v>
      </c>
      <c r="U107" s="115">
        <f>SUMIFS('3'!$N$10:$N$44,'3'!$A$10:$A$44,LOSS!$I$5,'3'!$M$10:$M$44,LOSS!$B107)+SUMIFS('3'!$P$10:$P$44,'3'!$A$10:$A$44,LOSS!$I$5,'3'!$O$10:$O$44,LOSS!$B107)</f>
        <v>0</v>
      </c>
      <c r="V107" s="116">
        <f>SUMIFS('3'!$K$10:$K$44,'3'!$A$10:$A$44,LOSS!$I$5,'3'!$M$10:$M$44,LOSS!$B107)+SUMIFS('3'!$L$10:$L$44,'3'!$A$10:$A$44,LOSS!$I$5,'3'!$O$10:$O$44,LOSS!$B107)</f>
        <v>0</v>
      </c>
      <c r="W107" s="115">
        <f>SUMIFS('4'!$N$10:$N$44,'4'!$A$10:$A$44,LOSS!$E$5,'4'!$M$10:$M$44,LOSS!$B107)+SUMIFS('4'!$P$10:$P$44,'4'!$A$10:$A$44,LOSS!$E$5,'4'!$O$10:$O$44,LOSS!$B107)</f>
        <v>0</v>
      </c>
      <c r="X107" s="116">
        <f>SUMIFS('4'!$K$10:$K$44,'4'!$A$10:$A$44,LOSS!$E$5,'4'!$M$10:$M$44,LOSS!$B107)+SUMIFS('4'!$L$10:$L$44,'4'!$A$10:$A$44,LOSS!$E$5,'4'!$O$10:$O$44,LOSS!$B107)</f>
        <v>0</v>
      </c>
      <c r="Y107" s="115">
        <f>SUMIFS('4'!$N$10:$N$44,'4'!$A$10:$A$44,LOSS!$G$5,'4'!$M$10:$M$44,LOSS!$B107)+SUMIFS('4'!$P$10:$P$44,'4'!$A$10:$A$44,LOSS!$G$5,'4'!$O$10:$O$44,LOSS!$B107)</f>
        <v>0</v>
      </c>
      <c r="Z107" s="116">
        <f>SUMIFS('4'!$K$10:$K$44,'4'!$A$10:$A$44,LOSS!$G$5,'4'!$M$10:$M$44,LOSS!$B107)+SUMIFS('4'!$L$10:$L$44,'4'!$A$10:$A$44,LOSS!$G$5,'4'!$O$10:$O$44,LOSS!$B107)</f>
        <v>0</v>
      </c>
      <c r="AA107" s="115">
        <f>SUMIFS('4'!$N$10:$N$44,'4'!$A$10:$A$44,LOSS!$I$5,'4'!$M$10:$M$44,LOSS!$B107)+SUMIFS('4'!$P$10:$P$44,'4'!$A$10:$A$44,LOSS!$I$5,'4'!$O$10:$O$44,LOSS!$B107)</f>
        <v>0</v>
      </c>
      <c r="AB107" s="116">
        <f>SUMIFS('4'!$K$10:$K$44,'4'!$A$10:$A$44,LOSS!$I$5,'4'!$M$10:$M$44,LOSS!$B107)+SUMIFS('4'!$L$10:$L$44,'4'!$A$10:$A$44,LOSS!$I$5,'4'!$O$10:$O$44,LOSS!$B107)</f>
        <v>0</v>
      </c>
      <c r="AC107" s="115">
        <f>SUMIFS('5'!$N$10:$N$52,'5'!$A$10:$A$52,LOSS!$E$5,'5'!$M$10:$M$52,LOSS!$B107)+SUMIFS('5'!$P$10:$P$52,'5'!$A$10:$A$52,LOSS!$E$5,'5'!$O$10:$O$52,LOSS!$B107)</f>
        <v>0</v>
      </c>
      <c r="AD107" s="116">
        <f>SUMIFS('5'!$K$10:$K$52,'5'!$A$10:$A$52,LOSS!$E$5,'5'!$M$10:$M$52,LOSS!$B107)+SUMIFS('5'!$L$10:$L$52,'5'!$A$10:$A$52,LOSS!$E$5,'5'!$O$10:$O$52,LOSS!$B107)</f>
        <v>0</v>
      </c>
      <c r="AE107" s="115">
        <f>SUMIFS('5'!$N$10:$N$52,'5'!$A$10:$A$52,LOSS!$G$5,'5'!$M$10:$M$52,LOSS!$B107)+SUMIFS('5'!$P$10:$P$52,'5'!$A$10:$A$52,LOSS!$G$5,'5'!$O$10:$O$52,LOSS!$B107)</f>
        <v>0</v>
      </c>
      <c r="AF107" s="116">
        <f>SUMIFS('5'!$K$10:$K$52,'5'!$A$10:$A$52,LOSS!$G$5,'5'!$M$10:$M$52,LOSS!$B107)+SUMIFS('5'!$L$10:$L$52,'5'!$A$10:$A$52,LOSS!$G$5,'5'!$O$10:$O$52,LOSS!$B107)</f>
        <v>0</v>
      </c>
      <c r="AG107" s="115">
        <f>SUMIFS('5'!$N$10:$N$52,'5'!$A$10:$A$52,LOSS!$I$5,'5'!$M$10:$M$52,LOSS!$B107)+SUMIFS('5'!$P$10:$P$52,'5'!$A$10:$A$52,LOSS!$I$5,'5'!$O$10:$O$52,LOSS!$B107)</f>
        <v>0</v>
      </c>
      <c r="AH107" s="116">
        <f>SUMIFS('5'!$K$10:$K$52,'5'!$A$10:$A$52,LOSS!$I$5,'5'!$M$10:$M$52,LOSS!$B107)+SUMIFS('5'!$L$10:$L$52,'5'!$A$10:$A$52,LOSS!$I$5,'5'!$O$10:$O$52,LOSS!$B107)</f>
        <v>0</v>
      </c>
      <c r="AI107" s="115">
        <f>SUMIFS('6'!$N$10:$N$43,'6'!$A$10:$A$43,LOSS!$E$5,'6'!$M$10:$M$43,LOSS!$B107)+SUMIFS('6'!$P$10:$P$43,'6'!$A$10:$A$43,LOSS!$E$5,'6'!$O$10:$O$43,LOSS!$B107)</f>
        <v>0</v>
      </c>
      <c r="AJ107" s="116">
        <f>SUMIFS('6'!$K$10:$K$43,'6'!$A$10:$A$43,LOSS!$E$5,'6'!$M$10:$M$43,LOSS!$B107)+SUMIFS('6'!$L$10:$L$43,'6'!$A$10:$A$43,LOSS!$E$5,'6'!$O$10:$O$43,LOSS!$B107)</f>
        <v>0</v>
      </c>
      <c r="AK107" s="115">
        <f>SUMIFS('6'!$N$10:$N$43,'6'!$A$10:$A$43,LOSS!$G$5,'6'!$M$10:$M$43,LOSS!$B107)+SUMIFS('6'!$P$10:$P$43,'6'!$A$10:$A$43,LOSS!$G$5,'6'!$O$10:$O$43,LOSS!$B107)</f>
        <v>0</v>
      </c>
      <c r="AL107" s="116">
        <f>SUMIFS('6'!$K$10:$K$43,'6'!$A$10:$A$43,LOSS!$G$5,'6'!$M$10:$M$43,LOSS!$B107)+SUMIFS('6'!$L$10:$L$43,'6'!$A$10:$A$43,LOSS!$G$5,'6'!$O$10:$O$43,LOSS!$B107)</f>
        <v>0</v>
      </c>
      <c r="AM107" s="115">
        <f>SUMIFS('6'!$N$10:$N$43,'6'!$A$10:$A$43,LOSS!$I$5,'6'!$M$10:$M$43,LOSS!$B107)+SUMIFS('6'!$P$10:$P$43,'6'!$A$10:$A$43,LOSS!$I$5,'6'!$O$10:$O$43,LOSS!$B107)</f>
        <v>0</v>
      </c>
      <c r="AN107" s="116">
        <f>SUMIFS('6'!$K$10:$K$43,'6'!$A$10:$A$43,LOSS!$I$5,'6'!$M$10:$M$43,LOSS!$B107)+SUMIFS('6'!$L$10:$L$43,'6'!$A$10:$A$43,LOSS!$I$5,'6'!$O$10:$O$43,LOSS!$B107)</f>
        <v>0</v>
      </c>
      <c r="AO107" s="115">
        <f>SUMIFS('7'!$N$10:$N$44,'7'!$A$10:$A$44,LOSS!$E$5,'7'!$M$10:$M$44,LOSS!$B107)+SUMIFS('7'!$P$10:$P$44,'7'!$A$10:$A$44,LOSS!$E$5,'7'!$O$10:$O$44,LOSS!$B107)</f>
        <v>0</v>
      </c>
      <c r="AP107" s="116">
        <f>SUMIFS('7'!$K$10:$K$44,'7'!$A$10:$A$44,LOSS!$E$5,'7'!$M$10:$M$44,LOSS!$B107)+SUMIFS('7'!$L$10:$L$44,'7'!$A$10:$A$44,LOSS!$E$5,'7'!$O$10:$O$44,LOSS!$B107)</f>
        <v>0</v>
      </c>
      <c r="AQ107" s="115">
        <f>SUMIFS('7'!$N$10:$N$44,'7'!$A$10:$A$44,LOSS!$G$5,'7'!$M$10:$M$44,LOSS!$B107)+SUMIFS('7'!$P$10:$P$44,'7'!$A$10:$A$44,LOSS!$G$5,'7'!$O$10:$O$44,LOSS!$B107)</f>
        <v>0</v>
      </c>
      <c r="AR107" s="116">
        <f>SUMIFS('7'!$K$10:$K$44,'7'!$A$10:$A$44,LOSS!$G$5,'7'!$M$10:$M$44,LOSS!$B107)+SUMIFS('7'!$L$10:$L$44,'7'!$A$10:$A$44,LOSS!$G$5,'7'!$O$10:$O$44,LOSS!$B107)</f>
        <v>0</v>
      </c>
      <c r="AS107" s="115">
        <f>SUMIFS('7'!$N$10:$N$44,'7'!$A$10:$A$44,LOSS!$I$5,'7'!$M$10:$M$44,LOSS!$B107)+SUMIFS('7'!$P$10:$P$44,'7'!$A$10:$A$44,LOSS!$I$5,'7'!$O$10:$O$44,LOSS!$B107)</f>
        <v>0</v>
      </c>
      <c r="AT107" s="116">
        <f>SUMIFS('7'!$K$10:$K$44,'7'!$A$10:$A$44,LOSS!$I$5,'7'!$M$10:$M$44,LOSS!$B107)+SUMIFS('7'!$L$10:$L$44,'7'!$A$10:$A$44,LOSS!$I$5,'7'!$O$10:$O$44,LOSS!$B107)</f>
        <v>0</v>
      </c>
      <c r="AU107" s="115">
        <f>SUMIFS('8'!$N$10:$N$43,'8'!$A$10:$A$43,LOSS!$E$5,'8'!$M$10:$M$43,LOSS!$B107)+SUMIFS('8'!$P$10:$P$43,'8'!$A$10:$A$43,LOSS!$E$5,'8'!$O$10:$O$43,LOSS!$B107)</f>
        <v>0</v>
      </c>
      <c r="AV107" s="116">
        <f>SUMIFS('8'!$K$10:$K$43,'8'!$A$10:$A$43,LOSS!$E$5,'8'!$M$10:$M$43,LOSS!$B107)+SUMIFS('8'!$L$10:$L$43,'8'!$A$10:$A$43,LOSS!$E$5,'8'!$O$10:$O$43,LOSS!$B107)</f>
        <v>0</v>
      </c>
      <c r="AW107" s="115">
        <f>SUMIFS('8'!$N$10:$N$43,'8'!$A$10:$A$43,LOSS!$G$5,'8'!$M$10:$M$43,LOSS!$B107)+SUMIFS('8'!$P$10:$P$43,'8'!$A$10:$A$43,LOSS!$G$5,'8'!$O$10:$O$43,LOSS!$B107)</f>
        <v>0</v>
      </c>
      <c r="AX107" s="116">
        <f>SUMIFS('8'!$K$10:$K$43,'8'!$A$10:$A$43,LOSS!$G$5,'8'!$M$10:$M$43,LOSS!$B107)+SUMIFS('8'!$L$10:$L$43,'8'!$A$10:$A$43,LOSS!$G$5,'8'!$O$10:$O$43,LOSS!$B107)</f>
        <v>0</v>
      </c>
      <c r="AY107" s="115">
        <f>SUMIFS('8'!$N$10:$N$43,'8'!$A$10:$A$43,LOSS!$I$5,'8'!$M$10:$M$43,LOSS!$B107)+SUMIFS('8'!$P$10:$P$43,'8'!$A$10:$A$43,LOSS!$I$5,'8'!$O$10:$O$43,LOSS!$B107)</f>
        <v>0</v>
      </c>
      <c r="AZ107" s="116">
        <f>SUMIFS('8'!$K$10:$K$43,'8'!$A$10:$A$43,LOSS!$I$5,'8'!$M$10:$M$43,LOSS!$B107)+SUMIFS('8'!$L$10:$L$43,'8'!$A$10:$A$43,LOSS!$I$5,'8'!$O$10:$O$43,LOSS!$B107)</f>
        <v>0</v>
      </c>
      <c r="BA107" s="115">
        <f>SUMIFS('9'!$N$10:$N$51,'9'!$A$10:$A$51,LOSS!$E$5,'9'!$M$10:$M$51,LOSS!$B107)+SUMIFS('9'!$P$10:$P$51,'9'!$A$10:$A$51,LOSS!$E$5,'9'!$O$10:$O$51,LOSS!$B107)</f>
        <v>0</v>
      </c>
      <c r="BB107" s="116">
        <f>SUMIFS('9'!$K$10:$K$51,'9'!$A$10:$A$51,LOSS!$E$5,'9'!$M$10:$M$51,LOSS!$B107)+SUMIFS('9'!$L$10:$L$51,'9'!$A$10:$A$51,LOSS!$E$5,'9'!$O$10:$O$51,LOSS!$B107)</f>
        <v>0</v>
      </c>
      <c r="BC107" s="115">
        <f>SUMIFS('9'!$N$10:$N$51,'9'!$A$10:$A$51,LOSS!$G$5,'9'!$M$10:$M$51,LOSS!$B107)+SUMIFS('9'!$P$10:$P$51,'9'!$A$10:$A$51,LOSS!$G$5,'9'!$O$10:$O$51,LOSS!$B107)</f>
        <v>0</v>
      </c>
      <c r="BD107" s="116">
        <f>SUMIFS('9'!$K$10:$K$51,'9'!$A$10:$A$51,LOSS!$G$5,'9'!$M$10:$M$51,LOSS!$B107)+SUMIFS('9'!$L$10:$L$51,'9'!$A$10:$A$51,LOSS!$G$5,'9'!$O$10:$O$51,LOSS!$B107)</f>
        <v>0</v>
      </c>
      <c r="BE107" s="115">
        <f>SUMIFS('9'!$N$10:$N$51,'9'!$A$10:$A$51,LOSS!$I$5,'9'!$M$10:$M$51,LOSS!$B107)+SUMIFS('9'!$P$10:$P$51,'9'!$A$10:$A$51,LOSS!$I$5,'9'!$O$10:$O$51,LOSS!$B107)</f>
        <v>0</v>
      </c>
      <c r="BF107" s="116">
        <f>SUMIFS('9'!$K$10:$K$51,'9'!$A$10:$A$51,LOSS!$I$5,'9'!$M$10:$M$51,LOSS!$B107)+SUMIFS('9'!$L$10:$L$51,'9'!$A$10:$A$51,LOSS!$I$5,'9'!$O$10:$O$51,LOSS!$B107)</f>
        <v>0</v>
      </c>
      <c r="BG107" s="115">
        <f>SUMIFS('10'!$N$10:$N$44,'10'!$A$10:$A$44,LOSS!$E$5,'10'!$M$10:$M$44,LOSS!$B107)+SUMIFS('10'!$P$10:$P$44,'10'!$A$10:$A$44,LOSS!$E$5,'10'!$O$10:$O$44,LOSS!$B107)</f>
        <v>0</v>
      </c>
      <c r="BH107" s="116">
        <f>SUMIFS('10'!$K$10:$K$44,'10'!$A$10:$A$44,LOSS!$E$5,'10'!$M$10:$M$44,LOSS!$B107)+SUMIFS('10'!$L$10:$L$44,'10'!$A$10:$A$44,LOSS!$E$5,'10'!$O$10:$O$44,LOSS!$B107)</f>
        <v>0</v>
      </c>
      <c r="BI107" s="115">
        <f>SUMIFS('10'!$N$10:$N$44,'10'!$A$10:$A$44,LOSS!$G$5,'10'!$M$10:$M$44,LOSS!$B107)+SUMIFS('10'!$P$10:$P$44,'10'!$A$10:$A$44,LOSS!$G$5,'10'!$O$10:$O$44,LOSS!$B107)</f>
        <v>0</v>
      </c>
      <c r="BJ107" s="116">
        <f>SUMIFS('10'!$K$10:$K$44,'10'!$A$10:$A$44,LOSS!$G$5,'10'!$M$10:$M$44,LOSS!$B107)+SUMIFS('10'!$L$10:$L$44,'10'!$A$10:$A$44,LOSS!$G$5,'10'!$O$10:$O$44,LOSS!$B107)</f>
        <v>0</v>
      </c>
      <c r="BK107" s="115">
        <f>SUMIFS('10'!$N$10:$N$44,'10'!$A$10:$A$44,LOSS!$I$5,'10'!$M$10:$M$44,LOSS!$B107)+SUMIFS('10'!$P$10:$P$44,'10'!$A$10:$A$44,LOSS!$I$5,'10'!$O$10:$O$44,LOSS!$B107)</f>
        <v>0</v>
      </c>
      <c r="BL107" s="116">
        <f>SUMIFS('10'!$K$10:$K$44,'10'!$A$10:$A$44,LOSS!$I$5,'10'!$M$10:$M$44,LOSS!$B107)+SUMIFS('10'!$L$10:$L$44,'10'!$A$10:$A$44,LOSS!$I$5,'10'!$O$10:$O$44,LOSS!$B107)</f>
        <v>0</v>
      </c>
      <c r="BM107" s="115">
        <f>SUMIFS('11'!$N$10:$N$43,'11'!$A$10:$A$43,LOSS!$E$5,'11'!$M$10:$M$43,LOSS!$B107)+SUMIFS('11'!$P$10:$P$43,'11'!$A$10:$A$43,LOSS!$E$5,'11'!$O$10:$O$43,LOSS!$B107)</f>
        <v>0</v>
      </c>
      <c r="BN107" s="116">
        <f>SUMIFS('11'!$K$10:$K$43,'11'!$A$10:$A$43,LOSS!$E$5,'11'!$M$10:$M$43,LOSS!$B107)+SUMIFS('11'!$L$10:$L$43,'11'!$A$10:$A$43,LOSS!$E$5,'11'!$O$10:$O$43,LOSS!$B107)</f>
        <v>0</v>
      </c>
      <c r="BO107" s="115">
        <f>SUMIFS('11'!$N$10:$N$43,'11'!$A$10:$A$43,LOSS!$G$5,'11'!$M$10:$M$43,LOSS!$B107)+SUMIFS('11'!$P$10:$P$43,'11'!$A$10:$A$43,LOSS!$G$5,'11'!$O$10:$O$43,LOSS!$B107)</f>
        <v>0</v>
      </c>
      <c r="BP107" s="116">
        <f>SUMIFS('11'!$K$10:$K$43,'11'!$A$10:$A$43,LOSS!$G$5,'11'!$M$10:$M$43,LOSS!$B107)+SUMIFS('11'!$L$10:$L$43,'11'!$A$10:$A$43,LOSS!$G$5,'11'!$O$10:$O$43,LOSS!$B107)</f>
        <v>0</v>
      </c>
      <c r="BQ107" s="115">
        <f>SUMIFS('11'!$N$10:$N$43,'11'!$A$10:$A$43,LOSS!$I$5,'11'!$M$10:$M$43,LOSS!$B107)+SUMIFS('11'!$P$10:$P$43,'11'!$A$10:$A$43,LOSS!$I$5,'11'!$O$10:$O$43,LOSS!$B107)</f>
        <v>0</v>
      </c>
      <c r="BR107" s="116">
        <f>SUMIFS('11'!$K$10:$K$43,'11'!$A$10:$A$43,LOSS!$I$5,'11'!$M$10:$M$43,LOSS!$B107)+SUMIFS('11'!$L$10:$L$43,'11'!$A$10:$A$43,LOSS!$I$5,'11'!$O$10:$O$43,LOSS!$B107)</f>
        <v>0</v>
      </c>
      <c r="BS107" s="115">
        <f>SUMIFS('12'!$N$10:$N$44,'12'!$A$10:$A$44,LOSS!$E$5,'12'!$M$10:$M$44,LOSS!$B107)+SUMIFS('12'!$P$10:$P$44,'12'!$A$10:$A$44,LOSS!$E$5,'12'!$O$10:$O$44,LOSS!$B107)</f>
        <v>0</v>
      </c>
      <c r="BT107" s="116">
        <f>SUMIFS('12'!$K$10:$K$44,'12'!$A$10:$A$44,LOSS!$E$5,'12'!$M$10:$M$44,LOSS!$B107)+SUMIFS('12'!$L$10:$L$44,'12'!$A$10:$A$44,LOSS!$E$5,'12'!$O$10:$O$44,LOSS!$B107)</f>
        <v>0</v>
      </c>
      <c r="BU107" s="115">
        <f>SUMIFS('12'!$N$10:$N$44,'12'!$A$10:$A$44,LOSS!$G$5,'12'!$M$10:$M$44,LOSS!$B107)+SUMIFS('12'!$P$10:$P$44,'12'!$A$10:$A$44,LOSS!$G$5,'12'!$O$10:$O$44,LOSS!$B107)</f>
        <v>0</v>
      </c>
      <c r="BV107" s="116">
        <f>SUMIFS('12'!$K$10:$K$44,'12'!$A$10:$A$44,LOSS!$G$5,'12'!$M$10:$M$44,LOSS!$B107)+SUMIFS('12'!$L$10:$L$44,'12'!$A$10:$A$44,LOSS!$G$5,'12'!$O$10:$O$44,LOSS!$B107)</f>
        <v>0</v>
      </c>
      <c r="BW107" s="115">
        <f>SUMIFS('12'!$N$10:$N$44,'12'!$A$10:$A$44,LOSS!$I$5,'12'!$M$10:$M$44,LOSS!$B107)+SUMIFS('12'!$P$10:$P$44,'12'!$A$10:$A$44,LOSS!$I$5,'12'!$O$10:$O$44,LOSS!$B107)</f>
        <v>0</v>
      </c>
      <c r="BX107" s="116">
        <f>SUMIFS('12'!$K$10:$K$44,'12'!$A$10:$A$44,LOSS!$I$5,'12'!$M$10:$M$44,LOSS!$B107)+SUMIFS('12'!$L$10:$L$44,'12'!$A$10:$A$44,LOSS!$I$5,'12'!$O$10:$O$44,LOSS!$B107)</f>
        <v>0</v>
      </c>
      <c r="BY107" s="115">
        <f>SUMIFS('13'!$N$10:$N$44,'13'!$A$10:$A$44,LOSS!$E$5,'13'!$M$10:$M$44,LOSS!$B107)+SUMIFS('13'!$P$10:$P$44,'13'!$A$10:$A$44,LOSS!$E$5,'13'!$O$10:$O$44,LOSS!$B107)</f>
        <v>0</v>
      </c>
      <c r="BZ107" s="116">
        <f>SUMIFS('13'!$K$10:$K$44,'13'!$A$10:$A$44,LOSS!$E$5,'13'!$M$10:$M$44,LOSS!$B107)+SUMIFS('13'!$L$10:$L$44,'13'!$A$10:$A$44,LOSS!$E$5,'13'!$O$10:$O$44,LOSS!$B107)</f>
        <v>0</v>
      </c>
      <c r="CA107" s="115">
        <f>SUMIFS('13'!$N$10:$N$44,'13'!$A$10:$A$44,LOSS!$G$5,'13'!$M$10:$M$44,LOSS!$B107)+SUMIFS('13'!$P$10:$P$44,'13'!$A$10:$A$44,LOSS!$G$5,'13'!$O$10:$O$44,LOSS!$B107)</f>
        <v>0</v>
      </c>
      <c r="CB107" s="116">
        <f>SUMIFS('13'!$K$10:$K$44,'13'!$A$10:$A$44,LOSS!$G$5,'13'!$M$10:$M$44,LOSS!$B107)+SUMIFS('13'!$L$10:$L$44,'13'!$A$10:$A$44,LOSS!$G$5,'13'!$O$10:$O$44,LOSS!$B107)</f>
        <v>0</v>
      </c>
      <c r="CC107" s="115">
        <f>SUMIFS('13'!$N$10:$N$44,'13'!$A$10:$A$44,LOSS!$I$5,'13'!$M$10:$M$44,LOSS!$B107)+SUMIFS('13'!$P$10:$P$44,'13'!$A$10:$A$44,LOSS!$I$5,'13'!$O$10:$O$44,LOSS!$B107)</f>
        <v>0</v>
      </c>
      <c r="CD107" s="116">
        <f>SUMIFS('13'!$K$10:$K$44,'13'!$A$10:$A$44,LOSS!$I$5,'13'!$M$10:$M$44,LOSS!$B107)+SUMIFS('13'!$L$10:$L$44,'13'!$A$10:$A$44,LOSS!$I$5,'13'!$O$10:$O$44,LOSS!$B107)</f>
        <v>0</v>
      </c>
      <c r="CE107" s="115">
        <f>SUMIFS('14'!$N$10:$N$44,'14'!$A$10:$A$44,LOSS!$E$5,'14'!$M$10:$M$44,LOSS!$B107)+SUMIFS('14'!$P$10:$P$44,'14'!$A$10:$A$44,LOSS!$E$5,'14'!$O$10:$O$44,LOSS!$B107)</f>
        <v>0</v>
      </c>
      <c r="CF107" s="116">
        <f>SUMIFS('14'!$K$10:$K$44,'14'!$A$10:$A$44,LOSS!$E$5,'14'!$M$10:$M$44,LOSS!$B107)+SUMIFS('14'!$L$10:$L$44,'14'!$A$10:$A$44,LOSS!$E$5,'14'!$O$10:$O$44,LOSS!$B107)</f>
        <v>0</v>
      </c>
      <c r="CG107" s="115">
        <f>SUMIFS('14'!$N$10:$N$44,'14'!$A$10:$A$44,LOSS!$G$5,'14'!$M$10:$M$44,LOSS!$B107)+SUMIFS('14'!$P$10:$P$44,'14'!$A$10:$A$44,LOSS!$G$5,'14'!$O$10:$O$44,LOSS!$B107)</f>
        <v>0</v>
      </c>
      <c r="CH107" s="116">
        <f>SUMIFS('14'!$K$10:$K$44,'14'!$A$10:$A$44,LOSS!$G$5,'14'!$M$10:$M$44,LOSS!$B107)+SUMIFS('14'!$L$10:$L$44,'14'!$A$10:$A$44,LOSS!$G$5,'14'!$O$10:$O$44,LOSS!$B107)</f>
        <v>0</v>
      </c>
      <c r="CI107" s="115">
        <f>SUMIFS('14'!$N$10:$N$44,'14'!$A$10:$A$44,LOSS!$I$5,'14'!$M$10:$M$44,LOSS!$B107)+SUMIFS('14'!$P$10:$P$44,'14'!$A$10:$A$44,LOSS!$I$5,'14'!$O$10:$O$44,LOSS!$B107)</f>
        <v>0</v>
      </c>
      <c r="CJ107" s="116">
        <f>SUMIFS('14'!$K$10:$K$44,'14'!$A$10:$A$44,LOSS!$I$5,'14'!$M$10:$M$44,LOSS!$B107)+SUMIFS('14'!$L$10:$L$44,'14'!$A$10:$A$44,LOSS!$I$5,'14'!$O$10:$O$44,LOSS!$B107)</f>
        <v>0</v>
      </c>
      <c r="CK107" s="115">
        <f>SUMIFS('15'!$N$10:$N$44,'15'!$A$10:$A$44,LOSS!$E$5,'15'!$M$10:$M$44,LOSS!$B107)+SUMIFS('15'!$P$10:$P$44,'15'!$A$10:$A$44,LOSS!$E$5,'15'!$O$10:$O$44,LOSS!$B107)</f>
        <v>0</v>
      </c>
      <c r="CL107" s="116">
        <f>SUMIFS('15'!$K$10:$K$44,'15'!$A$10:$A$44,LOSS!$E$5,'15'!$M$10:$M$44,LOSS!$B107)+SUMIFS('15'!$L$10:$L$44,'15'!$A$10:$A$44,LOSS!$E$5,'15'!$O$10:$O$44,LOSS!$B107)</f>
        <v>0</v>
      </c>
      <c r="CM107" s="115">
        <f>SUMIFS('15'!$N$10:$N$44,'15'!$A$10:$A$44,LOSS!$G$5,'15'!$M$10:$M$44,LOSS!$B107)+SUMIFS('15'!$P$10:$P$44,'15'!$A$10:$A$44,LOSS!$G$5,'15'!$O$10:$O$44,LOSS!$B107)</f>
        <v>0</v>
      </c>
      <c r="CN107" s="116">
        <f>SUMIFS('15'!$K$10:$K$44,'15'!$A$10:$A$44,LOSS!$G$5,'15'!$M$10:$M$44,LOSS!$B107)+SUMIFS('15'!$L$10:$L$44,'15'!$A$10:$A$44,LOSS!$G$5,'15'!$O$10:$O$44,LOSS!$B107)</f>
        <v>0</v>
      </c>
      <c r="CO107" s="115">
        <f>SUMIFS('15'!$N$10:$N$44,'15'!$A$10:$A$44,LOSS!$I$5,'15'!$M$10:$M$44,LOSS!$B107)+SUMIFS('15'!$P$10:$P$44,'15'!$A$10:$A$44,LOSS!$I$5,'15'!$O$10:$O$44,LOSS!$B107)</f>
        <v>0</v>
      </c>
      <c r="CP107" s="116">
        <f>SUMIFS('15'!$K$10:$K$44,'15'!$A$10:$A$44,LOSS!$I$5,'15'!$M$10:$M$44,LOSS!$B107)+SUMIFS('15'!$L$10:$L$44,'15'!$A$10:$A$44,LOSS!$I$5,'15'!$O$10:$O$44,LOSS!$B107)</f>
        <v>0</v>
      </c>
      <c r="CQ107" s="115">
        <f>SUMIFS('16'!$N$10:$N$44,'16'!$A$10:$A$44,LOSS!$E$5,'16'!$M$10:$M$44,LOSS!$B107)+SUMIFS('16'!$P$10:$P$44,'16'!$A$10:$A$44,LOSS!$E$5,'16'!$O$10:$O$44,LOSS!$B107)</f>
        <v>0</v>
      </c>
      <c r="CR107" s="116">
        <f>SUMIFS('16'!$K$10:$K$44,'16'!$A$10:$A$44,LOSS!$E$5,'16'!$M$10:$M$44,LOSS!$B107)+SUMIFS('16'!$L$10:$L$44,'16'!$A$10:$A$44,LOSS!$E$5,'16'!$O$10:$O$44,LOSS!$B107)</f>
        <v>0</v>
      </c>
      <c r="CS107" s="115">
        <f>SUMIFS('16'!$N$10:$N$44,'16'!$A$10:$A$44,LOSS!$G$5,'16'!$M$10:$M$44,LOSS!$B107)+SUMIFS('16'!$P$10:$P$44,'16'!$A$10:$A$44,LOSS!$G$5,'16'!$O$10:$O$44,LOSS!$B107)</f>
        <v>0</v>
      </c>
      <c r="CT107" s="116">
        <f>SUMIFS('16'!$K$10:$K$44,'16'!$A$10:$A$44,LOSS!$G$5,'16'!$M$10:$M$44,LOSS!$B107)+SUMIFS('16'!$L$10:$L$44,'16'!$A$10:$A$44,LOSS!$G$5,'16'!$O$10:$O$44,LOSS!$B107)</f>
        <v>0</v>
      </c>
      <c r="CU107" s="115">
        <f>SUMIFS('16'!$N$10:$N$44,'16'!$A$10:$A$44,LOSS!$I$5,'16'!$M$10:$M$44,LOSS!$B107)+SUMIFS('16'!$P$10:$P$44,'16'!$A$10:$A$44,LOSS!$I$5,'16'!$O$10:$O$44,LOSS!$B107)</f>
        <v>0</v>
      </c>
      <c r="CV107" s="116">
        <f>SUMIFS('16'!$K$10:$K$44,'16'!$A$10:$A$44,LOSS!$I$5,'16'!$M$10:$M$44,LOSS!$B107)+SUMIFS('16'!$L$10:$L$44,'16'!$A$10:$A$44,LOSS!$I$5,'16'!$O$10:$O$44,LOSS!$B107)</f>
        <v>0</v>
      </c>
      <c r="CW107" s="115">
        <f>SUMIFS('17'!$N$10:$N$44,'17'!$A$10:$A$44,LOSS!$E$5,'17'!$M$10:$M$44,LOSS!$B107)+SUMIFS('17'!$P$10:$P$44,'17'!$A$10:$A$44,LOSS!$E$5,'17'!$O$10:$O$44,LOSS!$B107)</f>
        <v>0</v>
      </c>
      <c r="CX107" s="116">
        <f>SUMIFS('17'!$K$10:$K$44,'17'!$A$10:$A$44,LOSS!$E$5,'17'!$M$10:$M$44,LOSS!$B107)+SUMIFS('17'!$L$10:$L$44,'17'!$A$10:$A$44,LOSS!$E$5,'17'!$O$10:$O$44,LOSS!$B107)</f>
        <v>0</v>
      </c>
      <c r="CY107" s="115">
        <f>SUMIFS('17'!$N$10:$N$44,'17'!$A$10:$A$44,LOSS!$G$5,'17'!$M$10:$M$44,LOSS!$B107)+SUMIFS('17'!$P$10:$P$44,'17'!$A$10:$A$44,LOSS!$G$5,'17'!$O$10:$O$44,LOSS!$B107)</f>
        <v>0</v>
      </c>
      <c r="CZ107" s="116">
        <f>SUMIFS('17'!$K$10:$K$44,'17'!$A$10:$A$44,LOSS!$G$5,'17'!$M$10:$M$44,LOSS!$B107)+SUMIFS('17'!$L$10:$L$44,'17'!$A$10:$A$44,LOSS!$G$5,'17'!$O$10:$O$44,LOSS!$B107)</f>
        <v>0</v>
      </c>
      <c r="DA107" s="115">
        <f>SUMIFS('17'!$N$10:$N$44,'17'!$A$10:$A$44,LOSS!$I$5,'17'!$M$10:$M$44,LOSS!$B107)+SUMIFS('17'!$P$10:$P$44,'17'!$A$10:$A$44,LOSS!$I$5,'17'!$O$10:$O$44,LOSS!$B107)</f>
        <v>0</v>
      </c>
      <c r="DB107" s="116">
        <f>SUMIFS('17'!$K$10:$K$44,'17'!$A$10:$A$44,LOSS!$I$5,'17'!$M$10:$M$44,LOSS!$B107)+SUMIFS('17'!$L$10:$L$44,'17'!$A$10:$A$44,LOSS!$I$5,'17'!$O$10:$O$44,LOSS!$B107)</f>
        <v>0</v>
      </c>
      <c r="DC107" s="115">
        <f>SUMIFS('18'!$N$10:$N$44,'18'!$A$10:$A$44,LOSS!$E$5,'18'!$M$10:$M$44,LOSS!$B107)+SUMIFS('18'!$P$10:$P$44,'18'!$A$10:$A$44,LOSS!$E$5,'18'!$O$10:$O$44,LOSS!$B107)</f>
        <v>0</v>
      </c>
      <c r="DD107" s="116">
        <f>SUMIFS('18'!$K$10:$K$44,'18'!$A$10:$A$44,LOSS!$E$5,'18'!$M$10:$M$44,LOSS!$B107)+SUMIFS('18'!$L$10:$L$44,'18'!$A$10:$A$44,LOSS!$E$5,'18'!$O$10:$O$44,LOSS!$B107)</f>
        <v>0</v>
      </c>
      <c r="DE107" s="115">
        <f>SUMIFS('18'!$N$10:$N$44,'18'!$A$10:$A$44,LOSS!$G$5,'18'!$M$10:$M$44,LOSS!$B107)+SUMIFS('18'!$P$10:$P$44,'18'!$A$10:$A$44,LOSS!$G$5,'18'!$O$10:$O$44,LOSS!$B107)</f>
        <v>0</v>
      </c>
      <c r="DF107" s="116">
        <f>SUMIFS('18'!$K$10:$K$44,'18'!$A$10:$A$44,LOSS!$G$5,'18'!$M$10:$M$44,LOSS!$B107)+SUMIFS('18'!$L$10:$L$44,'18'!$A$10:$A$44,LOSS!$G$5,'18'!$O$10:$O$44,LOSS!$B107)</f>
        <v>0</v>
      </c>
      <c r="DG107" s="115">
        <f>SUMIFS('18'!$N$10:$N$44,'18'!$A$10:$A$44,LOSS!$I$5,'18'!$M$10:$M$44,LOSS!$B107)+SUMIFS('18'!$P$10:$P$44,'18'!$A$10:$A$44,LOSS!$I$5,'18'!$O$10:$O$44,LOSS!$B107)</f>
        <v>0</v>
      </c>
      <c r="DH107" s="116">
        <f>SUMIFS('18'!$K$10:$K$44,'18'!$A$10:$A$44,LOSS!$I$5,'18'!$M$10:$M$44,LOSS!$B107)+SUMIFS('18'!$L$10:$L$44,'18'!$A$10:$A$44,LOSS!$I$5,'18'!$O$10:$O$44,LOSS!$B107)</f>
        <v>0</v>
      </c>
      <c r="DI107" s="115">
        <f>SUMIFS('19'!$N$10:$N$44,'19'!$A$10:$A$44,LOSS!$E$5,'19'!$M$10:$M$44,LOSS!$B107)+SUMIFS('19'!$P$10:$P$44,'19'!$A$10:$A$44,LOSS!$E$5,'19'!$O$10:$O$44,LOSS!$B107)</f>
        <v>0</v>
      </c>
      <c r="DJ107" s="116">
        <f>SUMIFS('19'!$K$10:$K$44,'19'!$A$10:$A$44,LOSS!$E$5,'19'!$M$10:$M$44,LOSS!$B107)+SUMIFS('19'!$L$10:$L$44,'19'!$A$10:$A$44,LOSS!$E$5,'19'!$O$10:$O$44,LOSS!$B107)</f>
        <v>0</v>
      </c>
      <c r="DK107" s="115">
        <f>SUMIFS('19'!$N$10:$N$44,'19'!$A$10:$A$44,LOSS!$G$5,'19'!$M$10:$M$44,LOSS!$B107)+SUMIFS('19'!$P$10:$P$44,'19'!$A$10:$A$44,LOSS!$G$5,'19'!$O$10:$O$44,LOSS!$B107)</f>
        <v>0</v>
      </c>
      <c r="DL107" s="116">
        <f>SUMIFS('19'!$K$10:$K$44,'19'!$A$10:$A$44,LOSS!$G$5,'19'!$M$10:$M$44,LOSS!$B107)+SUMIFS('19'!$L$10:$L$44,'19'!$A$10:$A$44,LOSS!$G$5,'19'!$O$10:$O$44,LOSS!$B107)</f>
        <v>0</v>
      </c>
      <c r="DM107" s="115">
        <f>SUMIFS('19'!$N$10:$N$44,'19'!$A$10:$A$44,LOSS!$I$5,'19'!$M$10:$M$44,LOSS!$B107)+SUMIFS('19'!$P$10:$P$44,'19'!$A$10:$A$44,LOSS!$I$5,'19'!$O$10:$O$44,LOSS!$B107)</f>
        <v>0</v>
      </c>
      <c r="DN107" s="116">
        <f>SUMIFS('19'!$K$10:$K$44,'19'!$A$10:$A$44,LOSS!$I$5,'19'!$M$10:$M$44,LOSS!$B107)+SUMIFS('19'!$L$10:$L$44,'19'!$A$10:$A$44,LOSS!$I$5,'19'!$O$10:$O$44,LOSS!$B107)</f>
        <v>0</v>
      </c>
      <c r="DO107" s="115">
        <f>SUMIFS('20'!$N$10:$N$44,'20'!$A$10:$A$44,LOSS!$E$5,'20'!$M$10:$M$44,LOSS!$B107)+SUMIFS('20'!$P$10:$P$44,'20'!$A$10:$A$44,LOSS!$E$5,'20'!$O$10:$O$44,LOSS!$B107)</f>
        <v>0</v>
      </c>
      <c r="DP107" s="116">
        <f>SUMIFS('20'!$K$10:$K$44,'20'!$A$10:$A$44,LOSS!$E$5,'20'!$M$10:$M$44,LOSS!$B107)+SUMIFS('20'!$L$10:$L$44,'20'!$A$10:$A$44,LOSS!$E$5,'20'!$O$10:$O$44,LOSS!$B107)</f>
        <v>0</v>
      </c>
      <c r="DQ107" s="115">
        <f>SUMIFS('20'!$N$10:$N$44,'20'!$A$10:$A$44,LOSS!$G$5,'20'!$M$10:$M$44,LOSS!$B107)+SUMIFS('20'!$P$10:$P$44,'20'!$A$10:$A$44,LOSS!$G$5,'20'!$O$10:$O$44,LOSS!$B107)</f>
        <v>0</v>
      </c>
      <c r="DR107" s="116">
        <f>SUMIFS('20'!$K$10:$K$44,'20'!$A$10:$A$44,LOSS!$G$5,'20'!$M$10:$M$44,LOSS!$B107)+SUMIFS('20'!$L$10:$L$44,'20'!$A$10:$A$44,LOSS!$G$5,'20'!$O$10:$O$44,LOSS!$B107)</f>
        <v>0</v>
      </c>
      <c r="DS107" s="115">
        <f>SUMIFS('20'!$N$10:$N$44,'20'!$A$10:$A$44,LOSS!$I$5,'20'!$M$10:$M$44,LOSS!$B107)+SUMIFS('20'!$P$10:$P$44,'20'!$A$10:$A$44,LOSS!$I$5,'20'!$O$10:$O$44,LOSS!$B107)</f>
        <v>0</v>
      </c>
      <c r="DT107" s="116">
        <f>SUMIFS('20'!$K$10:$K$44,'20'!$A$10:$A$44,LOSS!$I$5,'20'!$M$10:$M$44,LOSS!$B107)+SUMIFS('20'!$L$10:$L$44,'20'!$A$10:$A$44,LOSS!$I$5,'20'!$O$10:$O$44,LOSS!$B107)</f>
        <v>0</v>
      </c>
      <c r="DU107" s="115">
        <f>SUMIFS('21'!$N$10:$N$44,'21'!$A$10:$A$44,LOSS!$E$5,'21'!$M$10:$M$44,LOSS!$B107)+SUMIFS('21'!$P$10:$P$44,'21'!$A$10:$A$44,LOSS!$E$5,'21'!$O$10:$O$44,LOSS!$B107)</f>
        <v>0</v>
      </c>
      <c r="DV107" s="116">
        <f>SUMIFS('21'!$K$10:$K$44,'21'!$A$10:$A$44,LOSS!$E$5,'21'!$M$10:$M$44,LOSS!$B107)+SUMIFS('21'!$L$10:$L$44,'21'!$A$10:$A$44,LOSS!$E$5,'21'!$O$10:$O$44,LOSS!$B107)</f>
        <v>0</v>
      </c>
      <c r="DW107" s="115">
        <f>SUMIFS('21'!$N$10:$N$44,'21'!$A$10:$A$44,LOSS!$G$5,'21'!$M$10:$M$44,LOSS!$B107)+SUMIFS('21'!$P$10:$P$44,'21'!$A$10:$A$44,LOSS!$G$5,'21'!$O$10:$O$44,LOSS!$B107)</f>
        <v>0</v>
      </c>
      <c r="DX107" s="116">
        <f>SUMIFS('21'!$K$10:$K$44,'21'!$A$10:$A$44,LOSS!$G$5,'21'!$M$10:$M$44,LOSS!$B107)+SUMIFS('21'!$L$10:$L$44,'21'!$A$10:$A$44,LOSS!$G$5,'21'!$O$10:$O$44,LOSS!$B107)</f>
        <v>0</v>
      </c>
      <c r="DY107" s="115">
        <f>SUMIFS('21'!$N$10:$N$44,'21'!$A$10:$A$44,LOSS!$I$5,'21'!$M$10:$M$44,LOSS!$B107)+SUMIFS('21'!$P$10:$P$44,'21'!$A$10:$A$44,LOSS!$I$5,'21'!$O$10:$O$44,LOSS!$B107)</f>
        <v>0</v>
      </c>
      <c r="DZ107" s="116">
        <f>SUMIFS('21'!$K$10:$K$44,'21'!$A$10:$A$44,LOSS!$I$5,'21'!$M$10:$M$44,LOSS!$B107)+SUMIFS('21'!$L$10:$L$44,'21'!$A$10:$A$44,LOSS!$I$5,'21'!$O$10:$O$44,LOSS!$B107)</f>
        <v>0</v>
      </c>
      <c r="EA107" s="115">
        <f>SUMIFS('22'!$N$10:$N$44,'22'!$A$10:$A$44,LOSS!$E$5,'22'!$M$10:$M$44,LOSS!$B107)+SUMIFS('22'!$P$10:$P$44,'22'!$A$10:$A$44,LOSS!$E$5,'22'!$O$10:$O$44,LOSS!$B107)</f>
        <v>0</v>
      </c>
      <c r="EB107" s="116">
        <f>SUMIFS('22'!$K$10:$K$44,'22'!$A$10:$A$44,LOSS!$E$5,'22'!$M$10:$M$44,LOSS!$B107)+SUMIFS('22'!$L$10:$L$44,'22'!$A$10:$A$44,LOSS!$E$5,'22'!$O$10:$O$44,LOSS!$B107)</f>
        <v>0</v>
      </c>
      <c r="EC107" s="115">
        <f>SUMIFS('22'!$N$10:$N$44,'22'!$A$10:$A$44,LOSS!$G$5,'22'!$M$10:$M$44,LOSS!$B107)+SUMIFS('22'!$P$10:$P$44,'22'!$A$10:$A$44,LOSS!$G$5,'22'!$O$10:$O$44,LOSS!$B107)</f>
        <v>0</v>
      </c>
      <c r="ED107" s="116">
        <f>SUMIFS('22'!$K$10:$K$44,'22'!$A$10:$A$44,LOSS!$G$5,'22'!$M$10:$M$44,LOSS!$B107)+SUMIFS('22'!$L$10:$L$44,'22'!$A$10:$A$44,LOSS!$G$5,'22'!$O$10:$O$44,LOSS!$B107)</f>
        <v>0</v>
      </c>
      <c r="EE107" s="115">
        <f>SUMIFS('22'!$N$10:$N$44,'22'!$A$10:$A$44,LOSS!$I$5,'22'!$M$10:$M$44,LOSS!$B107)+SUMIFS('22'!$P$10:$P$44,'22'!$A$10:$A$44,LOSS!$I$5,'22'!$O$10:$O$44,LOSS!$B107)</f>
        <v>0</v>
      </c>
      <c r="EF107" s="116">
        <f>SUMIFS('22'!$K$10:$K$44,'22'!$A$10:$A$44,LOSS!$I$5,'22'!$M$10:$M$44,LOSS!$B107)+SUMIFS('22'!$L$10:$L$44,'22'!$A$10:$A$44,LOSS!$I$5,'22'!$O$10:$O$44,LOSS!$B107)</f>
        <v>0</v>
      </c>
      <c r="EG107" s="115">
        <f>SUMIFS('23'!$N$10:$N$44,'23'!$A$10:$A$44,LOSS!$E$5,'23'!$M$10:$M$44,LOSS!$B107)+SUMIFS('23'!$P$10:$P$44,'23'!$A$10:$A$44,LOSS!$E$5,'23'!$O$10:$O$44,LOSS!$B107)</f>
        <v>0</v>
      </c>
      <c r="EH107" s="116">
        <f>SUMIFS('23'!$K$10:$K$44,'23'!$A$10:$A$44,LOSS!$E$5,'23'!$M$10:$M$44,LOSS!$B107)+SUMIFS('23'!$L$10:$L$44,'23'!$A$10:$A$44,LOSS!$E$5,'23'!$O$10:$O$44,LOSS!$B107)</f>
        <v>0</v>
      </c>
      <c r="EI107" s="115">
        <f>SUMIFS('23'!$N$10:$N$44,'23'!$A$10:$A$44,LOSS!$G$5,'23'!$M$10:$M$44,LOSS!$B107)+SUMIFS('23'!$P$10:$P$44,'23'!$A$10:$A$44,LOSS!$G$5,'23'!$O$10:$O$44,LOSS!$B107)</f>
        <v>0</v>
      </c>
      <c r="EJ107" s="116">
        <f>SUMIFS('23'!$K$10:$K$44,'23'!$A$10:$A$44,LOSS!$G$5,'23'!$M$10:$M$44,LOSS!$B107)+SUMIFS('23'!$L$10:$L$44,'23'!$A$10:$A$44,LOSS!$G$5,'23'!$O$10:$O$44,LOSS!$B107)</f>
        <v>0</v>
      </c>
      <c r="EK107" s="115">
        <f>SUMIFS('23'!$N$10:$N$44,'23'!$A$10:$A$44,LOSS!$I$5,'23'!$M$10:$M$44,LOSS!$B107)+SUMIFS('23'!$P$10:$P$44,'23'!$A$10:$A$44,LOSS!$I$5,'23'!$O$10:$O$44,LOSS!$B107)</f>
        <v>0</v>
      </c>
      <c r="EL107" s="116">
        <f>SUMIFS('23'!$K$10:$K$44,'23'!$A$10:$A$44,LOSS!$I$5,'23'!$M$10:$M$44,LOSS!$B107)+SUMIFS('23'!$L$10:$L$44,'23'!$A$10:$A$44,LOSS!$I$5,'23'!$O$10:$O$44,LOSS!$B107)</f>
        <v>0</v>
      </c>
      <c r="EM107" s="115">
        <f>SUMIFS('24'!$N$10:$N$44,'24'!$A$10:$A$44,LOSS!$E$5,'24'!$M$10:$M$44,LOSS!$B107)+SUMIFS('24'!$P$10:$P$44,'24'!$A$10:$A$44,LOSS!$E$5,'24'!$O$10:$O$44,LOSS!$B107)</f>
        <v>0</v>
      </c>
      <c r="EN107" s="116">
        <f>SUMIFS('24'!$K$10:$K$44,'24'!$A$10:$A$44,LOSS!$E$5,'24'!$M$10:$M$44,LOSS!$B107)+SUMIFS('24'!$L$10:$L$44,'24'!$A$10:$A$44,LOSS!$E$5,'24'!$O$10:$O$44,LOSS!$B107)</f>
        <v>0</v>
      </c>
      <c r="EO107" s="115">
        <f>SUMIFS('24'!$N$10:$N$44,'24'!$A$10:$A$44,LOSS!$G$5,'24'!$M$10:$M$44,LOSS!$B107)+SUMIFS('24'!$P$10:$P$44,'24'!$A$10:$A$44,LOSS!$G$5,'24'!$O$10:$O$44,LOSS!$B107)</f>
        <v>0</v>
      </c>
      <c r="EP107" s="116">
        <f>SUMIFS('24'!$K$10:$K$44,'24'!$A$10:$A$44,LOSS!$G$5,'24'!$M$10:$M$44,LOSS!$B107)+SUMIFS('24'!$L$10:$L$44,'24'!$A$10:$A$44,LOSS!$G$5,'24'!$O$10:$O$44,LOSS!$B107)</f>
        <v>0</v>
      </c>
      <c r="EQ107" s="115">
        <f>SUMIFS('24'!$N$10:$N$44,'24'!$A$10:$A$44,LOSS!$I$5,'24'!$M$10:$M$44,LOSS!$B107)+SUMIFS('24'!$P$10:$P$44,'24'!$A$10:$A$44,LOSS!$I$5,'24'!$O$10:$O$44,LOSS!$B107)</f>
        <v>0</v>
      </c>
      <c r="ER107" s="116">
        <f>SUMIFS('24'!$K$10:$K$44,'24'!$A$10:$A$44,LOSS!$I$5,'24'!$M$10:$M$44,LOSS!$B107)+SUMIFS('24'!$L$10:$L$44,'24'!$A$10:$A$44,LOSS!$I$5,'24'!$O$10:$O$44,LOSS!$B107)</f>
        <v>0</v>
      </c>
      <c r="ES107" s="115">
        <f>SUMIFS('25'!$N$10:$N$44,'25'!$A$10:$A$44,LOSS!$E$5,'25'!$M$10:$M$44,LOSS!$B107)+SUMIFS('25'!$P$10:$P$44,'25'!$A$10:$A$44,LOSS!$E$5,'25'!$O$10:$O$44,LOSS!$B107)</f>
        <v>0</v>
      </c>
      <c r="ET107" s="116">
        <f>SUMIFS('25'!$K$10:$K$44,'25'!$A$10:$A$44,LOSS!$E$5,'25'!$M$10:$M$44,LOSS!$B107)+SUMIFS('25'!$L$10:$L$44,'25'!$A$10:$A$44,LOSS!$E$5,'25'!$O$10:$O$44,LOSS!$B107)</f>
        <v>0</v>
      </c>
      <c r="EU107" s="115">
        <f>SUMIFS('25'!$N$10:$N$44,'25'!$A$10:$A$44,LOSS!$G$5,'25'!$M$10:$M$44,LOSS!$B107)+SUMIFS('25'!$P$10:$P$44,'25'!$A$10:$A$44,LOSS!$G$5,'25'!$O$10:$O$44,LOSS!$B107)</f>
        <v>0</v>
      </c>
      <c r="EV107" s="116">
        <f>SUMIFS('25'!$K$10:$K$44,'25'!$A$10:$A$44,LOSS!$G$5,'25'!$M$10:$M$44,LOSS!$B107)+SUMIFS('25'!$L$10:$L$44,'25'!$A$10:$A$44,LOSS!$G$5,'25'!$O$10:$O$44,LOSS!$B107)</f>
        <v>0</v>
      </c>
      <c r="EW107" s="115">
        <f>SUMIFS('25'!$N$10:$N$44,'25'!$A$10:$A$44,LOSS!$I$5,'25'!$M$10:$M$44,LOSS!$B107)+SUMIFS('25'!$P$10:$P$44,'25'!$A$10:$A$44,LOSS!$I$5,'25'!$O$10:$O$44,LOSS!$B107)</f>
        <v>0</v>
      </c>
      <c r="EX107" s="116">
        <f>SUMIFS('25'!$K$10:$K$44,'25'!$A$10:$A$44,LOSS!$I$5,'25'!$M$10:$M$44,LOSS!$B107)+SUMIFS('25'!$L$10:$L$44,'25'!$A$10:$A$44,LOSS!$I$5,'25'!$O$10:$O$44,LOSS!$B107)</f>
        <v>0</v>
      </c>
      <c r="EY107" s="115">
        <f>SUMIFS('26'!$N$10:$N$44,'26'!$A$10:$A$44,LOSS!$E$5,'26'!$M$10:$M$44,LOSS!$B107)+SUMIFS('26'!$P$10:$P$44,'26'!$A$10:$A$44,LOSS!$E$5,'26'!$O$10:$O$44,LOSS!$B107)</f>
        <v>0</v>
      </c>
      <c r="EZ107" s="116">
        <f>SUMIFS('26'!$K$10:$K$44,'26'!$A$10:$A$44,LOSS!$E$5,'26'!$M$10:$M$44,LOSS!$B107)+SUMIFS('26'!$L$10:$L$44,'26'!$A$10:$A$44,LOSS!$E$5,'26'!$O$10:$O$44,LOSS!$B107)</f>
        <v>0</v>
      </c>
      <c r="FA107" s="115">
        <f>SUMIFS('26'!$N$10:$N$44,'26'!$A$10:$A$44,LOSS!$G$5,'26'!$M$10:$M$44,LOSS!$B107)+SUMIFS('26'!$P$10:$P$44,'26'!$A$10:$A$44,LOSS!$G$5,'26'!$O$10:$O$44,LOSS!$B107)</f>
        <v>0</v>
      </c>
      <c r="FB107" s="116">
        <f>SUMIFS('26'!$K$10:$K$44,'26'!$A$10:$A$44,LOSS!$G$5,'26'!$M$10:$M$44,LOSS!$B107)+SUMIFS('26'!$L$10:$L$44,'26'!$A$10:$A$44,LOSS!$G$5,'26'!$O$10:$O$44,LOSS!$B107)</f>
        <v>0</v>
      </c>
      <c r="FC107" s="115">
        <f>SUMIFS('26'!$N$10:$N$44,'26'!$A$10:$A$44,LOSS!$I$5,'26'!$M$10:$M$44,LOSS!$B107)+SUMIFS('26'!$P$10:$P$44,'26'!$A$10:$A$44,LOSS!$I$5,'26'!$O$10:$O$44,LOSS!$B107)</f>
        <v>0</v>
      </c>
      <c r="FD107" s="116">
        <f>SUMIFS('26'!$K$10:$K$44,'26'!$A$10:$A$44,LOSS!$I$5,'26'!$M$10:$M$44,LOSS!$B107)+SUMIFS('26'!$L$10:$L$44,'26'!$A$10:$A$44,LOSS!$I$5,'26'!$O$10:$O$44,LOSS!$B107)</f>
        <v>0</v>
      </c>
      <c r="FE107" s="115">
        <f>SUMIFS('27'!$N$10:$N$44,'27'!$A$10:$A$44,LOSS!$E$5,'27'!$M$10:$M$44,LOSS!$B107)+SUMIFS('27'!$P$10:$P$44,'27'!$A$10:$A$44,LOSS!$E$5,'27'!$O$10:$O$44,LOSS!$B107)</f>
        <v>0</v>
      </c>
      <c r="FF107" s="116">
        <f>SUMIFS('27'!$K$10:$K$44,'27'!$A$10:$A$44,LOSS!$E$5,'27'!$M$10:$M$44,LOSS!$B107)+SUMIFS('27'!$L$10:$L$44,'27'!$A$10:$A$44,LOSS!$E$5,'27'!$O$10:$O$44,LOSS!$B107)</f>
        <v>0</v>
      </c>
      <c r="FG107" s="115">
        <f>SUMIFS('27'!$N$10:$N$44,'27'!$A$10:$A$44,LOSS!$G$5,'27'!$M$10:$M$44,LOSS!$B107)+SUMIFS('27'!$P$10:$P$44,'27'!$A$10:$A$44,LOSS!$G$5,'27'!$O$10:$O$44,LOSS!$B107)</f>
        <v>0</v>
      </c>
      <c r="FH107" s="116">
        <f>SUMIFS('27'!$K$10:$K$44,'27'!$A$10:$A$44,LOSS!$G$5,'27'!$M$10:$M$44,LOSS!$B107)+SUMIFS('27'!$L$10:$L$44,'27'!$A$10:$A$44,LOSS!$G$5,'27'!$O$10:$O$44,LOSS!$B107)</f>
        <v>0</v>
      </c>
      <c r="FI107" s="115">
        <f>SUMIFS('27'!$N$10:$N$44,'27'!$A$10:$A$44,LOSS!$I$5,'27'!$M$10:$M$44,LOSS!$B107)+SUMIFS('27'!$P$10:$P$44,'27'!$A$10:$A$44,LOSS!$I$5,'27'!$O$10:$O$44,LOSS!$B107)</f>
        <v>0</v>
      </c>
      <c r="FJ107" s="116">
        <f>SUMIFS('27'!$K$10:$K$44,'27'!$A$10:$A$44,LOSS!$I$5,'27'!$M$10:$M$44,LOSS!$B107)+SUMIFS('27'!$L$10:$L$44,'27'!$A$10:$A$44,LOSS!$I$5,'27'!$O$10:$O$44,LOSS!$B107)</f>
        <v>0</v>
      </c>
      <c r="FK107" s="115">
        <f>SUMIFS('28'!$N$10:$N$44,'28'!$A$10:$A$44,LOSS!$E$5,'28'!$M$10:$M$44,LOSS!$B107)+SUMIFS('28'!$P$10:$P$44,'28'!$A$10:$A$44,LOSS!$E$5,'28'!$O$10:$O$44,LOSS!$B107)</f>
        <v>0</v>
      </c>
      <c r="FL107" s="116">
        <f>SUMIFS('28'!$K$10:$K$44,'28'!$A$10:$A$44,LOSS!$E$5,'28'!$M$10:$M$44,LOSS!$B107)+SUMIFS('28'!$L$10:$L$44,'28'!$A$10:$A$44,LOSS!$E$5,'28'!$O$10:$O$44,LOSS!$B107)</f>
        <v>0</v>
      </c>
      <c r="FM107" s="115">
        <f>SUMIFS('28'!$N$10:$N$44,'28'!$A$10:$A$44,LOSS!$G$5,'28'!$M$10:$M$44,LOSS!$B107)+SUMIFS('28'!$P$10:$P$44,'28'!$A$10:$A$44,LOSS!$G$5,'28'!$O$10:$O$44,LOSS!$B107)</f>
        <v>0</v>
      </c>
      <c r="FN107" s="116">
        <f>SUMIFS('28'!$K$10:$K$44,'28'!$A$10:$A$44,LOSS!$G$5,'28'!$M$10:$M$44,LOSS!$B107)+SUMIFS('28'!$L$10:$L$44,'28'!$A$10:$A$44,LOSS!$G$5,'28'!$O$10:$O$44,LOSS!$B107)</f>
        <v>0</v>
      </c>
      <c r="FO107" s="115">
        <f>SUMIFS('28'!$N$10:$N$44,'28'!$A$10:$A$44,LOSS!$I$5,'28'!$M$10:$M$44,LOSS!$B107)+SUMIFS('28'!$P$10:$P$44,'28'!$A$10:$A$44,LOSS!$I$5,'28'!$O$10:$O$44,LOSS!$B107)</f>
        <v>0</v>
      </c>
      <c r="FP107" s="116">
        <f>SUMIFS('28'!$K$10:$K$44,'28'!$A$10:$A$44,LOSS!$I$5,'28'!$M$10:$M$44,LOSS!$B107)+SUMIFS('28'!$L$10:$L$44,'28'!$A$10:$A$44,LOSS!$I$5,'28'!$O$10:$O$44,LOSS!$B107)</f>
        <v>0</v>
      </c>
      <c r="FQ107" s="115">
        <f>SUMIFS('29'!$N$10:$N$44,'29'!$A$10:$A$44,LOSS!$E$5,'29'!$M$10:$M$44,LOSS!$B107)+SUMIFS('29'!$P$10:$P$44,'29'!$A$10:$A$44,LOSS!$E$5,'29'!$O$10:$O$44,LOSS!$B107)</f>
        <v>0</v>
      </c>
      <c r="FR107" s="116">
        <f>SUMIFS('29'!$K$10:$K$44,'29'!$A$10:$A$44,LOSS!$E$5,'29'!$M$10:$M$44,LOSS!$B107)+SUMIFS('29'!$L$10:$L$44,'29'!$A$10:$A$44,LOSS!$E$5,'29'!$O$10:$O$44,LOSS!$B107)</f>
        <v>0</v>
      </c>
      <c r="FS107" s="115">
        <f>SUMIFS('29'!$N$10:$N$44,'29'!$A$10:$A$44,LOSS!$G$5,'29'!$M$10:$M$44,LOSS!$B107)+SUMIFS('29'!$P$10:$P$44,'29'!$A$10:$A$44,LOSS!$G$5,'29'!$O$10:$O$44,LOSS!$B107)</f>
        <v>0</v>
      </c>
      <c r="FT107" s="116">
        <f>SUMIFS('29'!$K$10:$K$44,'29'!$A$10:$A$44,LOSS!$G$5,'29'!$M$10:$M$44,LOSS!$B107)+SUMIFS('29'!$L$10:$L$44,'29'!$A$10:$A$44,LOSS!$G$5,'29'!$O$10:$O$44,LOSS!$B107)</f>
        <v>0</v>
      </c>
      <c r="FU107" s="115">
        <f>SUMIFS('29'!$N$10:$N$44,'29'!$A$10:$A$44,LOSS!$I$5,'29'!$M$10:$M$44,LOSS!$B107)+SUMIFS('29'!$P$10:$P$44,'29'!$A$10:$A$44,LOSS!$I$5,'29'!$O$10:$O$44,LOSS!$B107)</f>
        <v>0</v>
      </c>
      <c r="FV107" s="116">
        <f>SUMIFS('29'!$K$10:$K$44,'29'!$A$10:$A$44,LOSS!$I$5,'29'!$M$10:$M$44,LOSS!$B107)+SUMIFS('29'!$L$10:$L$44,'29'!$A$10:$A$44,LOSS!$I$5,'29'!$O$10:$O$44,LOSS!$B107)</f>
        <v>0</v>
      </c>
      <c r="FW107" s="115">
        <f>SUMIFS('30'!$N$10:$N$44,'30'!$A$10:$A$44,LOSS!$E$5,'30'!$M$10:$M$44,LOSS!$B107)+SUMIFS('30'!$P$10:$P$44,'30'!$A$10:$A$44,LOSS!$E$5,'30'!$O$10:$O$44,LOSS!$B107)</f>
        <v>0</v>
      </c>
      <c r="FX107" s="116">
        <f>SUMIFS('30'!$K$10:$K$44,'30'!$A$10:$A$44,LOSS!$E$5,'30'!$M$10:$M$44,LOSS!$B107)+SUMIFS('30'!$L$10:$L$44,'30'!$A$10:$A$44,LOSS!$E$5,'30'!$O$10:$O$44,LOSS!$B107)</f>
        <v>0</v>
      </c>
      <c r="FY107" s="115">
        <f>SUMIFS('30'!$N$10:$N$44,'30'!$A$10:$A$44,LOSS!$G$5,'30'!$M$10:$M$44,LOSS!$B107)+SUMIFS('30'!$P$10:$P$44,'30'!$A$10:$A$44,LOSS!$G$5,'30'!$O$10:$O$44,LOSS!$B107)</f>
        <v>0</v>
      </c>
      <c r="FZ107" s="116">
        <f>SUMIFS('30'!$K$10:$K$44,'30'!$A$10:$A$44,LOSS!$G$5,'30'!$M$10:$M$44,LOSS!$B107)+SUMIFS('30'!$L$10:$L$44,'30'!$A$10:$A$44,LOSS!$G$5,'30'!$O$10:$O$44,LOSS!$B107)</f>
        <v>0</v>
      </c>
      <c r="GA107" s="115">
        <f>SUMIFS('30'!$N$10:$N$44,'30'!$A$10:$A$44,LOSS!$I$5,'30'!$M$10:$M$44,LOSS!$B107)+SUMIFS('30'!$P$10:$P$44,'30'!$A$10:$A$44,LOSS!$I$5,'30'!$O$10:$O$44,LOSS!$B107)</f>
        <v>0</v>
      </c>
      <c r="GB107" s="116">
        <f>SUMIFS('30'!$K$10:$K$44,'30'!$A$10:$A$44,LOSS!$I$5,'30'!$M$10:$M$44,LOSS!$B107)+SUMIFS('30'!$L$10:$L$44,'30'!$A$10:$A$44,LOSS!$I$5,'30'!$O$10:$O$44,LOSS!$B107)</f>
        <v>0</v>
      </c>
      <c r="GC107" s="115">
        <f>SUMIFS('31'!$N$13:$N$44,'31'!$A$13:$A$44,LOSS!$E$5,'31'!$M$13:$M$44,LOSS!$B107)+SUMIFS('31'!$P$13:$P$44,'31'!$A$13:$A$44,LOSS!$E$5,'31'!$O$13:$O$44,LOSS!$B107)</f>
        <v>0</v>
      </c>
      <c r="GD107" s="116">
        <f>SUMIFS('31'!$K$13:$K$44,'31'!$A$13:$A$44,LOSS!$E$5,'31'!$M$13:$M$44,LOSS!$B107)+SUMIFS('31'!$L$13:$L$44,'31'!$A$13:$A$44,LOSS!$E$5,'31'!$O$13:$O$44,LOSS!$B107)</f>
        <v>0</v>
      </c>
      <c r="GE107" s="115">
        <f>SUMIFS('31'!$N$13:$N$44,'31'!$A$13:$A$44,LOSS!$G$5,'31'!$M$13:$M$44,LOSS!$B107)+SUMIFS('31'!$P$13:$P$44,'31'!$A$13:$A$44,LOSS!$G$5,'31'!$O$13:$O$44,LOSS!$B107)</f>
        <v>0</v>
      </c>
      <c r="GF107" s="116">
        <f>SUMIFS('31'!$K$13:$K$44,'31'!$A$13:$A$44,LOSS!$G$5,'31'!$M$13:$M$44,LOSS!$B107)+SUMIFS('31'!$L$13:$L$44,'31'!$A$13:$A$44,LOSS!$G$5,'31'!$O$13:$O$44,LOSS!$B107)</f>
        <v>0</v>
      </c>
      <c r="GG107" s="115">
        <f>SUMIFS('31'!$N$13:$N$44,'31'!$A$13:$A$44,LOSS!$I$5,'31'!$M$13:$M$44,LOSS!$B107)+SUMIFS('31'!$P$13:$P$44,'31'!$A$13:$A$44,LOSS!$I$5,'31'!$O$13:$O$44,LOSS!$B107)</f>
        <v>0</v>
      </c>
      <c r="GH107" s="116">
        <f>SUMIFS('31'!$K$13:$K$44,'31'!$A$13:$A$44,LOSS!$I$5,'31'!$M$13:$M$44,LOSS!$B107)+SUMIFS('31'!$L$13:$L$44,'31'!$A$13:$A$44,LOSS!$I$5,'31'!$O$13:$O$44,LOSS!$B107)</f>
        <v>0</v>
      </c>
      <c r="GI107" s="108">
        <f t="shared" si="8"/>
        <v>0</v>
      </c>
      <c r="GJ107" s="117">
        <f t="shared" si="10"/>
        <v>0</v>
      </c>
      <c r="GK107" s="118">
        <f t="shared" si="11"/>
        <v>0</v>
      </c>
    </row>
    <row r="108" ht="18.75" customHeight="1" spans="1:193">
      <c r="A108" s="140"/>
      <c r="B108" s="112">
        <v>504</v>
      </c>
      <c r="C108" s="128" t="s">
        <v>360</v>
      </c>
      <c r="D108" s="141"/>
      <c r="E108" s="115">
        <f>SUMIFS('1'!$N$10:$N$44,'1'!$A$10:$A$44,LOSS!$E$5,'1'!$M$10:$M$44,LOSS!$B108)+SUMIFS('1'!$P$10:$P$44,'1'!$A$10:$A$44,LOSS!$E$5,'1'!$O$10:$O$44,LOSS!$B108)</f>
        <v>0</v>
      </c>
      <c r="F108" s="116">
        <f>SUMIFS('1'!$K$10:$K$44,'1'!$A$10:$A$44,LOSS!$E$5,'1'!$M$10:$M$44,LOSS!$B108)+SUMIFS('1'!$L$10:$L$44,'1'!$A$10:$A$44,LOSS!$E$5,'1'!$O$10:$O$44,LOSS!$B108)</f>
        <v>0</v>
      </c>
      <c r="G108" s="115">
        <f>SUMIFS('1'!$N$10:$N$44,'1'!$A$10:$A$44,LOSS!$G$5,'1'!$M$10:$M$44,LOSS!$B108)+SUMIFS('1'!$P$10:$P$44,'1'!$A$10:$A$44,LOSS!$G$5,'1'!$O$10:$O$44,LOSS!$B108)</f>
        <v>0</v>
      </c>
      <c r="H108" s="116">
        <f>SUMIFS('1'!$K$10:$K$44,'1'!$A$10:$A$44,LOSS!$G$5,'1'!$M$10:$M$44,LOSS!$B108)+SUMIFS('1'!$L$10:$L$44,'1'!$A$10:$A$44,LOSS!$G$5,'1'!$O$10:$O$44,LOSS!$B108)</f>
        <v>0</v>
      </c>
      <c r="I108" s="115">
        <f>SUMIFS('1'!$N$10:$N$44,'1'!$A$10:$A$44,LOSS!$I$5,'1'!$M$10:$M$44,LOSS!$B108)+SUMIFS('1'!$P$10:$P$44,'1'!$A$10:$A$44,LOSS!$I$5,'1'!$O$10:$O$44,LOSS!$B108)</f>
        <v>0</v>
      </c>
      <c r="J108" s="116">
        <f>SUMIFS('1'!$K$10:$K$44,'1'!$A$10:$A$44,LOSS!$I$5,'1'!$M$10:$M$44,LOSS!$B108)+SUMIFS('1'!$L$10:$L$44,'1'!$A$10:$A$44,LOSS!$I$5,'1'!$O$10:$O$44,LOSS!$B108)</f>
        <v>0</v>
      </c>
      <c r="K108" s="115">
        <f>SUMIFS('2'!$N$10:$N$52,'2'!$A$10:$A$52,LOSS!$E$5,'2'!$M$10:$M$52,LOSS!$B108)+SUMIFS('2'!$P$10:$P$52,'2'!$A$10:$A$52,LOSS!$E$5,'2'!$O$10:$O$52,LOSS!$B108)</f>
        <v>0</v>
      </c>
      <c r="L108" s="116">
        <f>SUMIFS('2'!$K$10:$K$52,'2'!$A$10:$A$52,LOSS!$E$5,'2'!$M$10:$M$52,LOSS!$B108)+SUMIFS('2'!$L$10:$L$52,'2'!$A$10:$A$52,LOSS!$E$5,'2'!$O$10:$O$52,LOSS!$B108)</f>
        <v>0</v>
      </c>
      <c r="M108" s="115">
        <f>SUMIFS('2'!$N$10:$N$52,'2'!$A$10:$A$52,LOSS!$G$5,'2'!$M$10:$M$52,LOSS!$B108)+SUMIFS('2'!$P$10:$P$52,'2'!$A$10:$A$52,LOSS!$G$5,'2'!$O$10:$O$52,LOSS!$B108)</f>
        <v>0</v>
      </c>
      <c r="N108" s="116">
        <f>SUMIFS('2'!$K$10:$K$52,'2'!$A$10:$A$52,LOSS!$G$5,'2'!$M$10:$M$52,LOSS!$B108)+SUMIFS('2'!$L$10:$L$52,'2'!$A$10:$A$52,LOSS!$G$5,'2'!$O$10:$O$52,LOSS!$B108)</f>
        <v>0</v>
      </c>
      <c r="O108" s="115">
        <f>SUMIFS('2'!$N$10:$N$52,'2'!$A$10:$A$52,LOSS!$I$5,'2'!$M$10:$M$52,LOSS!$B108)+SUMIFS('2'!$P$10:$P$52,'2'!$A$10:$A$52,LOSS!$I$5,'2'!$O$10:$O$52,LOSS!$B108)</f>
        <v>0</v>
      </c>
      <c r="P108" s="116">
        <f>SUMIFS('2'!$K$10:$K$52,'2'!$A$10:$A$52,LOSS!$I$5,'2'!$M$10:$M$52,LOSS!$B108)+SUMIFS('2'!$L$10:$L$52,'2'!$A$10:$A$52,LOSS!$I$5,'2'!$O$10:$O$52,LOSS!$B108)</f>
        <v>0</v>
      </c>
      <c r="Q108" s="115">
        <f>SUMIFS('3'!$N$10:$N$44,'3'!$A$10:$A$44,LOSS!$E$5,'3'!$M$10:$M$44,LOSS!$B108)+SUMIFS('3'!$P$10:$P$44,'3'!$A$10:$A$44,LOSS!$E$5,'3'!$O$10:$O$44,LOSS!$B108)</f>
        <v>0</v>
      </c>
      <c r="R108" s="116">
        <f>SUMIFS('3'!$K$10:$K$44,'3'!$A$10:$A$44,LOSS!$E$5,'3'!$M$10:$M$44,LOSS!$B108)+SUMIFS('3'!$L$10:$L$44,'3'!$A$10:$A$44,LOSS!$E$5,'3'!$O$10:$O$44,LOSS!$B108)</f>
        <v>0</v>
      </c>
      <c r="S108" s="115">
        <f>SUMIFS('3'!$N$10:$N$44,'3'!$A$10:$A$44,LOSS!$G$5,'3'!$M$10:$M$44,LOSS!$B108)+SUMIFS('3'!$P$10:$P$44,'3'!$A$10:$A$44,LOSS!$G$5,'3'!$O$10:$O$44,LOSS!$B108)</f>
        <v>0</v>
      </c>
      <c r="T108" s="116">
        <f>SUMIFS('3'!$K$10:$K$44,'3'!$A$10:$A$44,LOSS!$G$5,'3'!$M$10:$M$44,LOSS!$B108)+SUMIFS('3'!$L$10:$L$44,'3'!$A$10:$A$44,LOSS!$G$5,'3'!$O$10:$O$44,LOSS!$B108)</f>
        <v>0</v>
      </c>
      <c r="U108" s="115">
        <f>SUMIFS('3'!$N$10:$N$44,'3'!$A$10:$A$44,LOSS!$I$5,'3'!$M$10:$M$44,LOSS!$B108)+SUMIFS('3'!$P$10:$P$44,'3'!$A$10:$A$44,LOSS!$I$5,'3'!$O$10:$O$44,LOSS!$B108)</f>
        <v>0</v>
      </c>
      <c r="V108" s="116">
        <f>SUMIFS('3'!$K$10:$K$44,'3'!$A$10:$A$44,LOSS!$I$5,'3'!$M$10:$M$44,LOSS!$B108)+SUMIFS('3'!$L$10:$L$44,'3'!$A$10:$A$44,LOSS!$I$5,'3'!$O$10:$O$44,LOSS!$B108)</f>
        <v>0</v>
      </c>
      <c r="W108" s="115">
        <f>SUMIFS('4'!$N$10:$N$44,'4'!$A$10:$A$44,LOSS!$E$5,'4'!$M$10:$M$44,LOSS!$B108)+SUMIFS('4'!$P$10:$P$44,'4'!$A$10:$A$44,LOSS!$E$5,'4'!$O$10:$O$44,LOSS!$B108)</f>
        <v>0</v>
      </c>
      <c r="X108" s="116">
        <f>SUMIFS('4'!$K$10:$K$44,'4'!$A$10:$A$44,LOSS!$E$5,'4'!$M$10:$M$44,LOSS!$B108)+SUMIFS('4'!$L$10:$L$44,'4'!$A$10:$A$44,LOSS!$E$5,'4'!$O$10:$O$44,LOSS!$B108)</f>
        <v>0</v>
      </c>
      <c r="Y108" s="115">
        <f>SUMIFS('4'!$N$10:$N$44,'4'!$A$10:$A$44,LOSS!$G$5,'4'!$M$10:$M$44,LOSS!$B108)+SUMIFS('4'!$P$10:$P$44,'4'!$A$10:$A$44,LOSS!$G$5,'4'!$O$10:$O$44,LOSS!$B108)</f>
        <v>0</v>
      </c>
      <c r="Z108" s="116">
        <f>SUMIFS('4'!$K$10:$K$44,'4'!$A$10:$A$44,LOSS!$G$5,'4'!$M$10:$M$44,LOSS!$B108)+SUMIFS('4'!$L$10:$L$44,'4'!$A$10:$A$44,LOSS!$G$5,'4'!$O$10:$O$44,LOSS!$B108)</f>
        <v>0</v>
      </c>
      <c r="AA108" s="115">
        <f>SUMIFS('4'!$N$10:$N$44,'4'!$A$10:$A$44,LOSS!$I$5,'4'!$M$10:$M$44,LOSS!$B108)+SUMIFS('4'!$P$10:$P$44,'4'!$A$10:$A$44,LOSS!$I$5,'4'!$O$10:$O$44,LOSS!$B108)</f>
        <v>0</v>
      </c>
      <c r="AB108" s="116">
        <f>SUMIFS('4'!$K$10:$K$44,'4'!$A$10:$A$44,LOSS!$I$5,'4'!$M$10:$M$44,LOSS!$B108)+SUMIFS('4'!$L$10:$L$44,'4'!$A$10:$A$44,LOSS!$I$5,'4'!$O$10:$O$44,LOSS!$B108)</f>
        <v>0</v>
      </c>
      <c r="AC108" s="115">
        <f>SUMIFS('5'!$N$10:$N$52,'5'!$A$10:$A$52,LOSS!$E$5,'5'!$M$10:$M$52,LOSS!$B108)+SUMIFS('5'!$P$10:$P$52,'5'!$A$10:$A$52,LOSS!$E$5,'5'!$O$10:$O$52,LOSS!$B108)</f>
        <v>0</v>
      </c>
      <c r="AD108" s="116">
        <f>SUMIFS('5'!$K$10:$K$52,'5'!$A$10:$A$52,LOSS!$E$5,'5'!$M$10:$M$52,LOSS!$B108)+SUMIFS('5'!$L$10:$L$52,'5'!$A$10:$A$52,LOSS!$E$5,'5'!$O$10:$O$52,LOSS!$B108)</f>
        <v>0</v>
      </c>
      <c r="AE108" s="115">
        <f>SUMIFS('5'!$N$10:$N$52,'5'!$A$10:$A$52,LOSS!$G$5,'5'!$M$10:$M$52,LOSS!$B108)+SUMIFS('5'!$P$10:$P$52,'5'!$A$10:$A$52,LOSS!$G$5,'5'!$O$10:$O$52,LOSS!$B108)</f>
        <v>0</v>
      </c>
      <c r="AF108" s="116">
        <f>SUMIFS('5'!$K$10:$K$52,'5'!$A$10:$A$52,LOSS!$G$5,'5'!$M$10:$M$52,LOSS!$B108)+SUMIFS('5'!$L$10:$L$52,'5'!$A$10:$A$52,LOSS!$G$5,'5'!$O$10:$O$52,LOSS!$B108)</f>
        <v>0</v>
      </c>
      <c r="AG108" s="115">
        <f>SUMIFS('5'!$N$10:$N$52,'5'!$A$10:$A$52,LOSS!$I$5,'5'!$M$10:$M$52,LOSS!$B108)+SUMIFS('5'!$P$10:$P$52,'5'!$A$10:$A$52,LOSS!$I$5,'5'!$O$10:$O$52,LOSS!$B108)</f>
        <v>0</v>
      </c>
      <c r="AH108" s="116">
        <f>SUMIFS('5'!$K$10:$K$52,'5'!$A$10:$A$52,LOSS!$I$5,'5'!$M$10:$M$52,LOSS!$B108)+SUMIFS('5'!$L$10:$L$52,'5'!$A$10:$A$52,LOSS!$I$5,'5'!$O$10:$O$52,LOSS!$B108)</f>
        <v>0</v>
      </c>
      <c r="AI108" s="115">
        <f>SUMIFS('6'!$N$10:$N$43,'6'!$A$10:$A$43,LOSS!$E$5,'6'!$M$10:$M$43,LOSS!$B108)+SUMIFS('6'!$P$10:$P$43,'6'!$A$10:$A$43,LOSS!$E$5,'6'!$O$10:$O$43,LOSS!$B108)</f>
        <v>0</v>
      </c>
      <c r="AJ108" s="116">
        <f>SUMIFS('6'!$K$10:$K$43,'6'!$A$10:$A$43,LOSS!$E$5,'6'!$M$10:$M$43,LOSS!$B108)+SUMIFS('6'!$L$10:$L$43,'6'!$A$10:$A$43,LOSS!$E$5,'6'!$O$10:$O$43,LOSS!$B108)</f>
        <v>0</v>
      </c>
      <c r="AK108" s="115">
        <f>SUMIFS('6'!$N$10:$N$43,'6'!$A$10:$A$43,LOSS!$G$5,'6'!$M$10:$M$43,LOSS!$B108)+SUMIFS('6'!$P$10:$P$43,'6'!$A$10:$A$43,LOSS!$G$5,'6'!$O$10:$O$43,LOSS!$B108)</f>
        <v>0</v>
      </c>
      <c r="AL108" s="116">
        <f>SUMIFS('6'!$K$10:$K$43,'6'!$A$10:$A$43,LOSS!$G$5,'6'!$M$10:$M$43,LOSS!$B108)+SUMIFS('6'!$L$10:$L$43,'6'!$A$10:$A$43,LOSS!$G$5,'6'!$O$10:$O$43,LOSS!$B108)</f>
        <v>0</v>
      </c>
      <c r="AM108" s="115">
        <f>SUMIFS('6'!$N$10:$N$43,'6'!$A$10:$A$43,LOSS!$I$5,'6'!$M$10:$M$43,LOSS!$B108)+SUMIFS('6'!$P$10:$P$43,'6'!$A$10:$A$43,LOSS!$I$5,'6'!$O$10:$O$43,LOSS!$B108)</f>
        <v>0</v>
      </c>
      <c r="AN108" s="116">
        <f>SUMIFS('6'!$K$10:$K$43,'6'!$A$10:$A$43,LOSS!$I$5,'6'!$M$10:$M$43,LOSS!$B108)+SUMIFS('6'!$L$10:$L$43,'6'!$A$10:$A$43,LOSS!$I$5,'6'!$O$10:$O$43,LOSS!$B108)</f>
        <v>0</v>
      </c>
      <c r="AO108" s="115">
        <f>SUMIFS('7'!$N$10:$N$44,'7'!$A$10:$A$44,LOSS!$E$5,'7'!$M$10:$M$44,LOSS!$B108)+SUMIFS('7'!$P$10:$P$44,'7'!$A$10:$A$44,LOSS!$E$5,'7'!$O$10:$O$44,LOSS!$B108)</f>
        <v>0</v>
      </c>
      <c r="AP108" s="116">
        <f>SUMIFS('7'!$K$10:$K$44,'7'!$A$10:$A$44,LOSS!$E$5,'7'!$M$10:$M$44,LOSS!$B108)+SUMIFS('7'!$L$10:$L$44,'7'!$A$10:$A$44,LOSS!$E$5,'7'!$O$10:$O$44,LOSS!$B108)</f>
        <v>0</v>
      </c>
      <c r="AQ108" s="115">
        <f>SUMIFS('7'!$N$10:$N$44,'7'!$A$10:$A$44,LOSS!$G$5,'7'!$M$10:$M$44,LOSS!$B108)+SUMIFS('7'!$P$10:$P$44,'7'!$A$10:$A$44,LOSS!$G$5,'7'!$O$10:$O$44,LOSS!$B108)</f>
        <v>0</v>
      </c>
      <c r="AR108" s="116">
        <f>SUMIFS('7'!$K$10:$K$44,'7'!$A$10:$A$44,LOSS!$G$5,'7'!$M$10:$M$44,LOSS!$B108)+SUMIFS('7'!$L$10:$L$44,'7'!$A$10:$A$44,LOSS!$G$5,'7'!$O$10:$O$44,LOSS!$B108)</f>
        <v>0</v>
      </c>
      <c r="AS108" s="115">
        <f>SUMIFS('7'!$N$10:$N$44,'7'!$A$10:$A$44,LOSS!$I$5,'7'!$M$10:$M$44,LOSS!$B108)+SUMIFS('7'!$P$10:$P$44,'7'!$A$10:$A$44,LOSS!$I$5,'7'!$O$10:$O$44,LOSS!$B108)</f>
        <v>0</v>
      </c>
      <c r="AT108" s="116">
        <f>SUMIFS('7'!$K$10:$K$44,'7'!$A$10:$A$44,LOSS!$I$5,'7'!$M$10:$M$44,LOSS!$B108)+SUMIFS('7'!$L$10:$L$44,'7'!$A$10:$A$44,LOSS!$I$5,'7'!$O$10:$O$44,LOSS!$B108)</f>
        <v>0</v>
      </c>
      <c r="AU108" s="115">
        <f>SUMIFS('8'!$N$10:$N$43,'8'!$A$10:$A$43,LOSS!$E$5,'8'!$M$10:$M$43,LOSS!$B108)+SUMIFS('8'!$P$10:$P$43,'8'!$A$10:$A$43,LOSS!$E$5,'8'!$O$10:$O$43,LOSS!$B108)</f>
        <v>0</v>
      </c>
      <c r="AV108" s="116">
        <f>SUMIFS('8'!$K$10:$K$43,'8'!$A$10:$A$43,LOSS!$E$5,'8'!$M$10:$M$43,LOSS!$B108)+SUMIFS('8'!$L$10:$L$43,'8'!$A$10:$A$43,LOSS!$E$5,'8'!$O$10:$O$43,LOSS!$B108)</f>
        <v>0</v>
      </c>
      <c r="AW108" s="115">
        <f>SUMIFS('8'!$N$10:$N$43,'8'!$A$10:$A$43,LOSS!$G$5,'8'!$M$10:$M$43,LOSS!$B108)+SUMIFS('8'!$P$10:$P$43,'8'!$A$10:$A$43,LOSS!$G$5,'8'!$O$10:$O$43,LOSS!$B108)</f>
        <v>0</v>
      </c>
      <c r="AX108" s="116">
        <f>SUMIFS('8'!$K$10:$K$43,'8'!$A$10:$A$43,LOSS!$G$5,'8'!$M$10:$M$43,LOSS!$B108)+SUMIFS('8'!$L$10:$L$43,'8'!$A$10:$A$43,LOSS!$G$5,'8'!$O$10:$O$43,LOSS!$B108)</f>
        <v>0</v>
      </c>
      <c r="AY108" s="115">
        <f>SUMIFS('8'!$N$10:$N$43,'8'!$A$10:$A$43,LOSS!$I$5,'8'!$M$10:$M$43,LOSS!$B108)+SUMIFS('8'!$P$10:$P$43,'8'!$A$10:$A$43,LOSS!$I$5,'8'!$O$10:$O$43,LOSS!$B108)</f>
        <v>0</v>
      </c>
      <c r="AZ108" s="116">
        <f>SUMIFS('8'!$K$10:$K$43,'8'!$A$10:$A$43,LOSS!$I$5,'8'!$M$10:$M$43,LOSS!$B108)+SUMIFS('8'!$L$10:$L$43,'8'!$A$10:$A$43,LOSS!$I$5,'8'!$O$10:$O$43,LOSS!$B108)</f>
        <v>0</v>
      </c>
      <c r="BA108" s="115">
        <f>SUMIFS('9'!$N$10:$N$51,'9'!$A$10:$A$51,LOSS!$E$5,'9'!$M$10:$M$51,LOSS!$B108)+SUMIFS('9'!$P$10:$P$51,'9'!$A$10:$A$51,LOSS!$E$5,'9'!$O$10:$O$51,LOSS!$B108)</f>
        <v>0</v>
      </c>
      <c r="BB108" s="116">
        <f>SUMIFS('9'!$K$10:$K$51,'9'!$A$10:$A$51,LOSS!$E$5,'9'!$M$10:$M$51,LOSS!$B108)+SUMIFS('9'!$L$10:$L$51,'9'!$A$10:$A$51,LOSS!$E$5,'9'!$O$10:$O$51,LOSS!$B108)</f>
        <v>0</v>
      </c>
      <c r="BC108" s="115">
        <f>SUMIFS('9'!$N$10:$N$51,'9'!$A$10:$A$51,LOSS!$G$5,'9'!$M$10:$M$51,LOSS!$B108)+SUMIFS('9'!$P$10:$P$51,'9'!$A$10:$A$51,LOSS!$G$5,'9'!$O$10:$O$51,LOSS!$B108)</f>
        <v>0</v>
      </c>
      <c r="BD108" s="116">
        <f>SUMIFS('9'!$K$10:$K$51,'9'!$A$10:$A$51,LOSS!$G$5,'9'!$M$10:$M$51,LOSS!$B108)+SUMIFS('9'!$L$10:$L$51,'9'!$A$10:$A$51,LOSS!$G$5,'9'!$O$10:$O$51,LOSS!$B108)</f>
        <v>0</v>
      </c>
      <c r="BE108" s="115">
        <f>SUMIFS('9'!$N$10:$N$51,'9'!$A$10:$A$51,LOSS!$I$5,'9'!$M$10:$M$51,LOSS!$B108)+SUMIFS('9'!$P$10:$P$51,'9'!$A$10:$A$51,LOSS!$I$5,'9'!$O$10:$O$51,LOSS!$B108)</f>
        <v>0</v>
      </c>
      <c r="BF108" s="116">
        <f>SUMIFS('9'!$K$10:$K$51,'9'!$A$10:$A$51,LOSS!$I$5,'9'!$M$10:$M$51,LOSS!$B108)+SUMIFS('9'!$L$10:$L$51,'9'!$A$10:$A$51,LOSS!$I$5,'9'!$O$10:$O$51,LOSS!$B108)</f>
        <v>0</v>
      </c>
      <c r="BG108" s="115">
        <f>SUMIFS('10'!$N$10:$N$44,'10'!$A$10:$A$44,LOSS!$E$5,'10'!$M$10:$M$44,LOSS!$B108)+SUMIFS('10'!$P$10:$P$44,'10'!$A$10:$A$44,LOSS!$E$5,'10'!$O$10:$O$44,LOSS!$B108)</f>
        <v>0</v>
      </c>
      <c r="BH108" s="116">
        <f>SUMIFS('10'!$K$10:$K$44,'10'!$A$10:$A$44,LOSS!$E$5,'10'!$M$10:$M$44,LOSS!$B108)+SUMIFS('10'!$L$10:$L$44,'10'!$A$10:$A$44,LOSS!$E$5,'10'!$O$10:$O$44,LOSS!$B108)</f>
        <v>0</v>
      </c>
      <c r="BI108" s="115">
        <f>SUMIFS('10'!$N$10:$N$44,'10'!$A$10:$A$44,LOSS!$G$5,'10'!$M$10:$M$44,LOSS!$B108)+SUMIFS('10'!$P$10:$P$44,'10'!$A$10:$A$44,LOSS!$G$5,'10'!$O$10:$O$44,LOSS!$B108)</f>
        <v>0</v>
      </c>
      <c r="BJ108" s="116">
        <f>SUMIFS('10'!$K$10:$K$44,'10'!$A$10:$A$44,LOSS!$G$5,'10'!$M$10:$M$44,LOSS!$B108)+SUMIFS('10'!$L$10:$L$44,'10'!$A$10:$A$44,LOSS!$G$5,'10'!$O$10:$O$44,LOSS!$B108)</f>
        <v>0</v>
      </c>
      <c r="BK108" s="115">
        <f>SUMIFS('10'!$N$10:$N$44,'10'!$A$10:$A$44,LOSS!$I$5,'10'!$M$10:$M$44,LOSS!$B108)+SUMIFS('10'!$P$10:$P$44,'10'!$A$10:$A$44,LOSS!$I$5,'10'!$O$10:$O$44,LOSS!$B108)</f>
        <v>0</v>
      </c>
      <c r="BL108" s="116">
        <f>SUMIFS('10'!$K$10:$K$44,'10'!$A$10:$A$44,LOSS!$I$5,'10'!$M$10:$M$44,LOSS!$B108)+SUMIFS('10'!$L$10:$L$44,'10'!$A$10:$A$44,LOSS!$I$5,'10'!$O$10:$O$44,LOSS!$B108)</f>
        <v>0</v>
      </c>
      <c r="BM108" s="115">
        <f>SUMIFS('11'!$N$10:$N$43,'11'!$A$10:$A$43,LOSS!$E$5,'11'!$M$10:$M$43,LOSS!$B108)+SUMIFS('11'!$P$10:$P$43,'11'!$A$10:$A$43,LOSS!$E$5,'11'!$O$10:$O$43,LOSS!$B108)</f>
        <v>0</v>
      </c>
      <c r="BN108" s="116">
        <f>SUMIFS('11'!$K$10:$K$43,'11'!$A$10:$A$43,LOSS!$E$5,'11'!$M$10:$M$43,LOSS!$B108)+SUMIFS('11'!$L$10:$L$43,'11'!$A$10:$A$43,LOSS!$E$5,'11'!$O$10:$O$43,LOSS!$B108)</f>
        <v>0</v>
      </c>
      <c r="BO108" s="115">
        <f>SUMIFS('11'!$N$10:$N$43,'11'!$A$10:$A$43,LOSS!$G$5,'11'!$M$10:$M$43,LOSS!$B108)+SUMIFS('11'!$P$10:$P$43,'11'!$A$10:$A$43,LOSS!$G$5,'11'!$O$10:$O$43,LOSS!$B108)</f>
        <v>0</v>
      </c>
      <c r="BP108" s="116">
        <f>SUMIFS('11'!$K$10:$K$43,'11'!$A$10:$A$43,LOSS!$G$5,'11'!$M$10:$M$43,LOSS!$B108)+SUMIFS('11'!$L$10:$L$43,'11'!$A$10:$A$43,LOSS!$G$5,'11'!$O$10:$O$43,LOSS!$B108)</f>
        <v>0</v>
      </c>
      <c r="BQ108" s="115">
        <f>SUMIFS('11'!$N$10:$N$43,'11'!$A$10:$A$43,LOSS!$I$5,'11'!$M$10:$M$43,LOSS!$B108)+SUMIFS('11'!$P$10:$P$43,'11'!$A$10:$A$43,LOSS!$I$5,'11'!$O$10:$O$43,LOSS!$B108)</f>
        <v>0</v>
      </c>
      <c r="BR108" s="116">
        <f>SUMIFS('11'!$K$10:$K$43,'11'!$A$10:$A$43,LOSS!$I$5,'11'!$M$10:$M$43,LOSS!$B108)+SUMIFS('11'!$L$10:$L$43,'11'!$A$10:$A$43,LOSS!$I$5,'11'!$O$10:$O$43,LOSS!$B108)</f>
        <v>0</v>
      </c>
      <c r="BS108" s="115">
        <f>SUMIFS('12'!$N$10:$N$44,'12'!$A$10:$A$44,LOSS!$E$5,'12'!$M$10:$M$44,LOSS!$B108)+SUMIFS('12'!$P$10:$P$44,'12'!$A$10:$A$44,LOSS!$E$5,'12'!$O$10:$O$44,LOSS!$B108)</f>
        <v>0</v>
      </c>
      <c r="BT108" s="116">
        <f>SUMIFS('12'!$K$10:$K$44,'12'!$A$10:$A$44,LOSS!$E$5,'12'!$M$10:$M$44,LOSS!$B108)+SUMIFS('12'!$L$10:$L$44,'12'!$A$10:$A$44,LOSS!$E$5,'12'!$O$10:$O$44,LOSS!$B108)</f>
        <v>0</v>
      </c>
      <c r="BU108" s="115">
        <f>SUMIFS('12'!$N$10:$N$44,'12'!$A$10:$A$44,LOSS!$G$5,'12'!$M$10:$M$44,LOSS!$B108)+SUMIFS('12'!$P$10:$P$44,'12'!$A$10:$A$44,LOSS!$G$5,'12'!$O$10:$O$44,LOSS!$B108)</f>
        <v>0</v>
      </c>
      <c r="BV108" s="116">
        <f>SUMIFS('12'!$K$10:$K$44,'12'!$A$10:$A$44,LOSS!$G$5,'12'!$M$10:$M$44,LOSS!$B108)+SUMIFS('12'!$L$10:$L$44,'12'!$A$10:$A$44,LOSS!$G$5,'12'!$O$10:$O$44,LOSS!$B108)</f>
        <v>0</v>
      </c>
      <c r="BW108" s="115">
        <f>SUMIFS('12'!$N$10:$N$44,'12'!$A$10:$A$44,LOSS!$I$5,'12'!$M$10:$M$44,LOSS!$B108)+SUMIFS('12'!$P$10:$P$44,'12'!$A$10:$A$44,LOSS!$I$5,'12'!$O$10:$O$44,LOSS!$B108)</f>
        <v>0</v>
      </c>
      <c r="BX108" s="116">
        <f>SUMIFS('12'!$K$10:$K$44,'12'!$A$10:$A$44,LOSS!$I$5,'12'!$M$10:$M$44,LOSS!$B108)+SUMIFS('12'!$L$10:$L$44,'12'!$A$10:$A$44,LOSS!$I$5,'12'!$O$10:$O$44,LOSS!$B108)</f>
        <v>0</v>
      </c>
      <c r="BY108" s="115">
        <f>SUMIFS('13'!$N$10:$N$44,'13'!$A$10:$A$44,LOSS!$E$5,'13'!$M$10:$M$44,LOSS!$B108)+SUMIFS('13'!$P$10:$P$44,'13'!$A$10:$A$44,LOSS!$E$5,'13'!$O$10:$O$44,LOSS!$B108)</f>
        <v>0</v>
      </c>
      <c r="BZ108" s="116">
        <f>SUMIFS('13'!$K$10:$K$44,'13'!$A$10:$A$44,LOSS!$E$5,'13'!$M$10:$M$44,LOSS!$B108)+SUMIFS('13'!$L$10:$L$44,'13'!$A$10:$A$44,LOSS!$E$5,'13'!$O$10:$O$44,LOSS!$B108)</f>
        <v>0</v>
      </c>
      <c r="CA108" s="115">
        <f>SUMIFS('13'!$N$10:$N$44,'13'!$A$10:$A$44,LOSS!$G$5,'13'!$M$10:$M$44,LOSS!$B108)+SUMIFS('13'!$P$10:$P$44,'13'!$A$10:$A$44,LOSS!$G$5,'13'!$O$10:$O$44,LOSS!$B108)</f>
        <v>0</v>
      </c>
      <c r="CB108" s="116">
        <f>SUMIFS('13'!$K$10:$K$44,'13'!$A$10:$A$44,LOSS!$G$5,'13'!$M$10:$M$44,LOSS!$B108)+SUMIFS('13'!$L$10:$L$44,'13'!$A$10:$A$44,LOSS!$G$5,'13'!$O$10:$O$44,LOSS!$B108)</f>
        <v>0</v>
      </c>
      <c r="CC108" s="115">
        <f>SUMIFS('13'!$N$10:$N$44,'13'!$A$10:$A$44,LOSS!$I$5,'13'!$M$10:$M$44,LOSS!$B108)+SUMIFS('13'!$P$10:$P$44,'13'!$A$10:$A$44,LOSS!$I$5,'13'!$O$10:$O$44,LOSS!$B108)</f>
        <v>0</v>
      </c>
      <c r="CD108" s="116">
        <f>SUMIFS('13'!$K$10:$K$44,'13'!$A$10:$A$44,LOSS!$I$5,'13'!$M$10:$M$44,LOSS!$B108)+SUMIFS('13'!$L$10:$L$44,'13'!$A$10:$A$44,LOSS!$I$5,'13'!$O$10:$O$44,LOSS!$B108)</f>
        <v>0</v>
      </c>
      <c r="CE108" s="115">
        <f>SUMIFS('14'!$N$10:$N$44,'14'!$A$10:$A$44,LOSS!$E$5,'14'!$M$10:$M$44,LOSS!$B108)+SUMIFS('14'!$P$10:$P$44,'14'!$A$10:$A$44,LOSS!$E$5,'14'!$O$10:$O$44,LOSS!$B108)</f>
        <v>0</v>
      </c>
      <c r="CF108" s="116">
        <f>SUMIFS('14'!$K$10:$K$44,'14'!$A$10:$A$44,LOSS!$E$5,'14'!$M$10:$M$44,LOSS!$B108)+SUMIFS('14'!$L$10:$L$44,'14'!$A$10:$A$44,LOSS!$E$5,'14'!$O$10:$O$44,LOSS!$B108)</f>
        <v>0</v>
      </c>
      <c r="CG108" s="115">
        <f>SUMIFS('14'!$N$10:$N$44,'14'!$A$10:$A$44,LOSS!$G$5,'14'!$M$10:$M$44,LOSS!$B108)+SUMIFS('14'!$P$10:$P$44,'14'!$A$10:$A$44,LOSS!$G$5,'14'!$O$10:$O$44,LOSS!$B108)</f>
        <v>0</v>
      </c>
      <c r="CH108" s="116">
        <f>SUMIFS('14'!$K$10:$K$44,'14'!$A$10:$A$44,LOSS!$G$5,'14'!$M$10:$M$44,LOSS!$B108)+SUMIFS('14'!$L$10:$L$44,'14'!$A$10:$A$44,LOSS!$G$5,'14'!$O$10:$O$44,LOSS!$B108)</f>
        <v>0</v>
      </c>
      <c r="CI108" s="115">
        <f>SUMIFS('14'!$N$10:$N$44,'14'!$A$10:$A$44,LOSS!$I$5,'14'!$M$10:$M$44,LOSS!$B108)+SUMIFS('14'!$P$10:$P$44,'14'!$A$10:$A$44,LOSS!$I$5,'14'!$O$10:$O$44,LOSS!$B108)</f>
        <v>0</v>
      </c>
      <c r="CJ108" s="116">
        <f>SUMIFS('14'!$K$10:$K$44,'14'!$A$10:$A$44,LOSS!$I$5,'14'!$M$10:$M$44,LOSS!$B108)+SUMIFS('14'!$L$10:$L$44,'14'!$A$10:$A$44,LOSS!$I$5,'14'!$O$10:$O$44,LOSS!$B108)</f>
        <v>0</v>
      </c>
      <c r="CK108" s="115">
        <f>SUMIFS('15'!$N$10:$N$44,'15'!$A$10:$A$44,LOSS!$E$5,'15'!$M$10:$M$44,LOSS!$B108)+SUMIFS('15'!$P$10:$P$44,'15'!$A$10:$A$44,LOSS!$E$5,'15'!$O$10:$O$44,LOSS!$B108)</f>
        <v>0</v>
      </c>
      <c r="CL108" s="116">
        <f>SUMIFS('15'!$K$10:$K$44,'15'!$A$10:$A$44,LOSS!$E$5,'15'!$M$10:$M$44,LOSS!$B108)+SUMIFS('15'!$L$10:$L$44,'15'!$A$10:$A$44,LOSS!$E$5,'15'!$O$10:$O$44,LOSS!$B108)</f>
        <v>0</v>
      </c>
      <c r="CM108" s="115">
        <f>SUMIFS('15'!$N$10:$N$44,'15'!$A$10:$A$44,LOSS!$G$5,'15'!$M$10:$M$44,LOSS!$B108)+SUMIFS('15'!$P$10:$P$44,'15'!$A$10:$A$44,LOSS!$G$5,'15'!$O$10:$O$44,LOSS!$B108)</f>
        <v>0</v>
      </c>
      <c r="CN108" s="116">
        <f>SUMIFS('15'!$K$10:$K$44,'15'!$A$10:$A$44,LOSS!$G$5,'15'!$M$10:$M$44,LOSS!$B108)+SUMIFS('15'!$L$10:$L$44,'15'!$A$10:$A$44,LOSS!$G$5,'15'!$O$10:$O$44,LOSS!$B108)</f>
        <v>0</v>
      </c>
      <c r="CO108" s="115">
        <f>SUMIFS('15'!$N$10:$N$44,'15'!$A$10:$A$44,LOSS!$I$5,'15'!$M$10:$M$44,LOSS!$B108)+SUMIFS('15'!$P$10:$P$44,'15'!$A$10:$A$44,LOSS!$I$5,'15'!$O$10:$O$44,LOSS!$B108)</f>
        <v>0</v>
      </c>
      <c r="CP108" s="116">
        <f>SUMIFS('15'!$K$10:$K$44,'15'!$A$10:$A$44,LOSS!$I$5,'15'!$M$10:$M$44,LOSS!$B108)+SUMIFS('15'!$L$10:$L$44,'15'!$A$10:$A$44,LOSS!$I$5,'15'!$O$10:$O$44,LOSS!$B108)</f>
        <v>0</v>
      </c>
      <c r="CQ108" s="115">
        <f>SUMIFS('16'!$N$10:$N$44,'16'!$A$10:$A$44,LOSS!$E$5,'16'!$M$10:$M$44,LOSS!$B108)+SUMIFS('16'!$P$10:$P$44,'16'!$A$10:$A$44,LOSS!$E$5,'16'!$O$10:$O$44,LOSS!$B108)</f>
        <v>0</v>
      </c>
      <c r="CR108" s="116">
        <f>SUMIFS('16'!$K$10:$K$44,'16'!$A$10:$A$44,LOSS!$E$5,'16'!$M$10:$M$44,LOSS!$B108)+SUMIFS('16'!$L$10:$L$44,'16'!$A$10:$A$44,LOSS!$E$5,'16'!$O$10:$O$44,LOSS!$B108)</f>
        <v>0</v>
      </c>
      <c r="CS108" s="115">
        <f>SUMIFS('16'!$N$10:$N$44,'16'!$A$10:$A$44,LOSS!$G$5,'16'!$M$10:$M$44,LOSS!$B108)+SUMIFS('16'!$P$10:$P$44,'16'!$A$10:$A$44,LOSS!$G$5,'16'!$O$10:$O$44,LOSS!$B108)</f>
        <v>0</v>
      </c>
      <c r="CT108" s="116">
        <f>SUMIFS('16'!$K$10:$K$44,'16'!$A$10:$A$44,LOSS!$G$5,'16'!$M$10:$M$44,LOSS!$B108)+SUMIFS('16'!$L$10:$L$44,'16'!$A$10:$A$44,LOSS!$G$5,'16'!$O$10:$O$44,LOSS!$B108)</f>
        <v>0</v>
      </c>
      <c r="CU108" s="115">
        <f>SUMIFS('16'!$N$10:$N$44,'16'!$A$10:$A$44,LOSS!$I$5,'16'!$M$10:$M$44,LOSS!$B108)+SUMIFS('16'!$P$10:$P$44,'16'!$A$10:$A$44,LOSS!$I$5,'16'!$O$10:$O$44,LOSS!$B108)</f>
        <v>0</v>
      </c>
      <c r="CV108" s="116">
        <f>SUMIFS('16'!$K$10:$K$44,'16'!$A$10:$A$44,LOSS!$I$5,'16'!$M$10:$M$44,LOSS!$B108)+SUMIFS('16'!$L$10:$L$44,'16'!$A$10:$A$44,LOSS!$I$5,'16'!$O$10:$O$44,LOSS!$B108)</f>
        <v>0</v>
      </c>
      <c r="CW108" s="115">
        <f>SUMIFS('17'!$N$10:$N$44,'17'!$A$10:$A$44,LOSS!$E$5,'17'!$M$10:$M$44,LOSS!$B108)+SUMIFS('17'!$P$10:$P$44,'17'!$A$10:$A$44,LOSS!$E$5,'17'!$O$10:$O$44,LOSS!$B108)</f>
        <v>0</v>
      </c>
      <c r="CX108" s="116">
        <f>SUMIFS('17'!$K$10:$K$44,'17'!$A$10:$A$44,LOSS!$E$5,'17'!$M$10:$M$44,LOSS!$B108)+SUMIFS('17'!$L$10:$L$44,'17'!$A$10:$A$44,LOSS!$E$5,'17'!$O$10:$O$44,LOSS!$B108)</f>
        <v>0</v>
      </c>
      <c r="CY108" s="115">
        <f>SUMIFS('17'!$N$10:$N$44,'17'!$A$10:$A$44,LOSS!$G$5,'17'!$M$10:$M$44,LOSS!$B108)+SUMIFS('17'!$P$10:$P$44,'17'!$A$10:$A$44,LOSS!$G$5,'17'!$O$10:$O$44,LOSS!$B108)</f>
        <v>0</v>
      </c>
      <c r="CZ108" s="116">
        <f>SUMIFS('17'!$K$10:$K$44,'17'!$A$10:$A$44,LOSS!$G$5,'17'!$M$10:$M$44,LOSS!$B108)+SUMIFS('17'!$L$10:$L$44,'17'!$A$10:$A$44,LOSS!$G$5,'17'!$O$10:$O$44,LOSS!$B108)</f>
        <v>0</v>
      </c>
      <c r="DA108" s="115">
        <f>SUMIFS('17'!$N$10:$N$44,'17'!$A$10:$A$44,LOSS!$I$5,'17'!$M$10:$M$44,LOSS!$B108)+SUMIFS('17'!$P$10:$P$44,'17'!$A$10:$A$44,LOSS!$I$5,'17'!$O$10:$O$44,LOSS!$B108)</f>
        <v>0</v>
      </c>
      <c r="DB108" s="116">
        <f>SUMIFS('17'!$K$10:$K$44,'17'!$A$10:$A$44,LOSS!$I$5,'17'!$M$10:$M$44,LOSS!$B108)+SUMIFS('17'!$L$10:$L$44,'17'!$A$10:$A$44,LOSS!$I$5,'17'!$O$10:$O$44,LOSS!$B108)</f>
        <v>0</v>
      </c>
      <c r="DC108" s="115">
        <f>SUMIFS('18'!$N$10:$N$44,'18'!$A$10:$A$44,LOSS!$E$5,'18'!$M$10:$M$44,LOSS!$B108)+SUMIFS('18'!$P$10:$P$44,'18'!$A$10:$A$44,LOSS!$E$5,'18'!$O$10:$O$44,LOSS!$B108)</f>
        <v>0</v>
      </c>
      <c r="DD108" s="116">
        <f>SUMIFS('18'!$K$10:$K$44,'18'!$A$10:$A$44,LOSS!$E$5,'18'!$M$10:$M$44,LOSS!$B108)+SUMIFS('18'!$L$10:$L$44,'18'!$A$10:$A$44,LOSS!$E$5,'18'!$O$10:$O$44,LOSS!$B108)</f>
        <v>0</v>
      </c>
      <c r="DE108" s="115">
        <f>SUMIFS('18'!$N$10:$N$44,'18'!$A$10:$A$44,LOSS!$G$5,'18'!$M$10:$M$44,LOSS!$B108)+SUMIFS('18'!$P$10:$P$44,'18'!$A$10:$A$44,LOSS!$G$5,'18'!$O$10:$O$44,LOSS!$B108)</f>
        <v>0</v>
      </c>
      <c r="DF108" s="116">
        <f>SUMIFS('18'!$K$10:$K$44,'18'!$A$10:$A$44,LOSS!$G$5,'18'!$M$10:$M$44,LOSS!$B108)+SUMIFS('18'!$L$10:$L$44,'18'!$A$10:$A$44,LOSS!$G$5,'18'!$O$10:$O$44,LOSS!$B108)</f>
        <v>0</v>
      </c>
      <c r="DG108" s="115">
        <f>SUMIFS('18'!$N$10:$N$44,'18'!$A$10:$A$44,LOSS!$I$5,'18'!$M$10:$M$44,LOSS!$B108)+SUMIFS('18'!$P$10:$P$44,'18'!$A$10:$A$44,LOSS!$I$5,'18'!$O$10:$O$44,LOSS!$B108)</f>
        <v>0</v>
      </c>
      <c r="DH108" s="116">
        <f>SUMIFS('18'!$K$10:$K$44,'18'!$A$10:$A$44,LOSS!$I$5,'18'!$M$10:$M$44,LOSS!$B108)+SUMIFS('18'!$L$10:$L$44,'18'!$A$10:$A$44,LOSS!$I$5,'18'!$O$10:$O$44,LOSS!$B108)</f>
        <v>0</v>
      </c>
      <c r="DI108" s="115">
        <f>SUMIFS('19'!$N$10:$N$44,'19'!$A$10:$A$44,LOSS!$E$5,'19'!$M$10:$M$44,LOSS!$B108)+SUMIFS('19'!$P$10:$P$44,'19'!$A$10:$A$44,LOSS!$E$5,'19'!$O$10:$O$44,LOSS!$B108)</f>
        <v>0</v>
      </c>
      <c r="DJ108" s="116">
        <f>SUMIFS('19'!$K$10:$K$44,'19'!$A$10:$A$44,LOSS!$E$5,'19'!$M$10:$M$44,LOSS!$B108)+SUMIFS('19'!$L$10:$L$44,'19'!$A$10:$A$44,LOSS!$E$5,'19'!$O$10:$O$44,LOSS!$B108)</f>
        <v>0</v>
      </c>
      <c r="DK108" s="115">
        <f>SUMIFS('19'!$N$10:$N$44,'19'!$A$10:$A$44,LOSS!$G$5,'19'!$M$10:$M$44,LOSS!$B108)+SUMIFS('19'!$P$10:$P$44,'19'!$A$10:$A$44,LOSS!$G$5,'19'!$O$10:$O$44,LOSS!$B108)</f>
        <v>0</v>
      </c>
      <c r="DL108" s="116">
        <f>SUMIFS('19'!$K$10:$K$44,'19'!$A$10:$A$44,LOSS!$G$5,'19'!$M$10:$M$44,LOSS!$B108)+SUMIFS('19'!$L$10:$L$44,'19'!$A$10:$A$44,LOSS!$G$5,'19'!$O$10:$O$44,LOSS!$B108)</f>
        <v>0</v>
      </c>
      <c r="DM108" s="115">
        <f>SUMIFS('19'!$N$10:$N$44,'19'!$A$10:$A$44,LOSS!$I$5,'19'!$M$10:$M$44,LOSS!$B108)+SUMIFS('19'!$P$10:$P$44,'19'!$A$10:$A$44,LOSS!$I$5,'19'!$O$10:$O$44,LOSS!$B108)</f>
        <v>0</v>
      </c>
      <c r="DN108" s="116">
        <f>SUMIFS('19'!$K$10:$K$44,'19'!$A$10:$A$44,LOSS!$I$5,'19'!$M$10:$M$44,LOSS!$B108)+SUMIFS('19'!$L$10:$L$44,'19'!$A$10:$A$44,LOSS!$I$5,'19'!$O$10:$O$44,LOSS!$B108)</f>
        <v>0</v>
      </c>
      <c r="DO108" s="115">
        <f>SUMIFS('20'!$N$10:$N$44,'20'!$A$10:$A$44,LOSS!$E$5,'20'!$M$10:$M$44,LOSS!$B108)+SUMIFS('20'!$P$10:$P$44,'20'!$A$10:$A$44,LOSS!$E$5,'20'!$O$10:$O$44,LOSS!$B108)</f>
        <v>0</v>
      </c>
      <c r="DP108" s="116">
        <f>SUMIFS('20'!$K$10:$K$44,'20'!$A$10:$A$44,LOSS!$E$5,'20'!$M$10:$M$44,LOSS!$B108)+SUMIFS('20'!$L$10:$L$44,'20'!$A$10:$A$44,LOSS!$E$5,'20'!$O$10:$O$44,LOSS!$B108)</f>
        <v>0</v>
      </c>
      <c r="DQ108" s="115">
        <f>SUMIFS('20'!$N$10:$N$44,'20'!$A$10:$A$44,LOSS!$G$5,'20'!$M$10:$M$44,LOSS!$B108)+SUMIFS('20'!$P$10:$P$44,'20'!$A$10:$A$44,LOSS!$G$5,'20'!$O$10:$O$44,LOSS!$B108)</f>
        <v>0</v>
      </c>
      <c r="DR108" s="116">
        <f>SUMIFS('20'!$K$10:$K$44,'20'!$A$10:$A$44,LOSS!$G$5,'20'!$M$10:$M$44,LOSS!$B108)+SUMIFS('20'!$L$10:$L$44,'20'!$A$10:$A$44,LOSS!$G$5,'20'!$O$10:$O$44,LOSS!$B108)</f>
        <v>0</v>
      </c>
      <c r="DS108" s="115">
        <f>SUMIFS('20'!$N$10:$N$44,'20'!$A$10:$A$44,LOSS!$I$5,'20'!$M$10:$M$44,LOSS!$B108)+SUMIFS('20'!$P$10:$P$44,'20'!$A$10:$A$44,LOSS!$I$5,'20'!$O$10:$O$44,LOSS!$B108)</f>
        <v>0</v>
      </c>
      <c r="DT108" s="116">
        <f>SUMIFS('20'!$K$10:$K$44,'20'!$A$10:$A$44,LOSS!$I$5,'20'!$M$10:$M$44,LOSS!$B108)+SUMIFS('20'!$L$10:$L$44,'20'!$A$10:$A$44,LOSS!$I$5,'20'!$O$10:$O$44,LOSS!$B108)</f>
        <v>0</v>
      </c>
      <c r="DU108" s="115">
        <f>SUMIFS('21'!$N$10:$N$44,'21'!$A$10:$A$44,LOSS!$E$5,'21'!$M$10:$M$44,LOSS!$B108)+SUMIFS('21'!$P$10:$P$44,'21'!$A$10:$A$44,LOSS!$E$5,'21'!$O$10:$O$44,LOSS!$B108)</f>
        <v>0</v>
      </c>
      <c r="DV108" s="116">
        <f>SUMIFS('21'!$K$10:$K$44,'21'!$A$10:$A$44,LOSS!$E$5,'21'!$M$10:$M$44,LOSS!$B108)+SUMIFS('21'!$L$10:$L$44,'21'!$A$10:$A$44,LOSS!$E$5,'21'!$O$10:$O$44,LOSS!$B108)</f>
        <v>0</v>
      </c>
      <c r="DW108" s="115">
        <f>SUMIFS('21'!$N$10:$N$44,'21'!$A$10:$A$44,LOSS!$G$5,'21'!$M$10:$M$44,LOSS!$B108)+SUMIFS('21'!$P$10:$P$44,'21'!$A$10:$A$44,LOSS!$G$5,'21'!$O$10:$O$44,LOSS!$B108)</f>
        <v>0</v>
      </c>
      <c r="DX108" s="116">
        <f>SUMIFS('21'!$K$10:$K$44,'21'!$A$10:$A$44,LOSS!$G$5,'21'!$M$10:$M$44,LOSS!$B108)+SUMIFS('21'!$L$10:$L$44,'21'!$A$10:$A$44,LOSS!$G$5,'21'!$O$10:$O$44,LOSS!$B108)</f>
        <v>0</v>
      </c>
      <c r="DY108" s="115">
        <f>SUMIFS('21'!$N$10:$N$44,'21'!$A$10:$A$44,LOSS!$I$5,'21'!$M$10:$M$44,LOSS!$B108)+SUMIFS('21'!$P$10:$P$44,'21'!$A$10:$A$44,LOSS!$I$5,'21'!$O$10:$O$44,LOSS!$B108)</f>
        <v>0</v>
      </c>
      <c r="DZ108" s="116">
        <f>SUMIFS('21'!$K$10:$K$44,'21'!$A$10:$A$44,LOSS!$I$5,'21'!$M$10:$M$44,LOSS!$B108)+SUMIFS('21'!$L$10:$L$44,'21'!$A$10:$A$44,LOSS!$I$5,'21'!$O$10:$O$44,LOSS!$B108)</f>
        <v>0</v>
      </c>
      <c r="EA108" s="115">
        <f>SUMIFS('22'!$N$10:$N$44,'22'!$A$10:$A$44,LOSS!$E$5,'22'!$M$10:$M$44,LOSS!$B108)+SUMIFS('22'!$P$10:$P$44,'22'!$A$10:$A$44,LOSS!$E$5,'22'!$O$10:$O$44,LOSS!$B108)</f>
        <v>0</v>
      </c>
      <c r="EB108" s="116">
        <f>SUMIFS('22'!$K$10:$K$44,'22'!$A$10:$A$44,LOSS!$E$5,'22'!$M$10:$M$44,LOSS!$B108)+SUMIFS('22'!$L$10:$L$44,'22'!$A$10:$A$44,LOSS!$E$5,'22'!$O$10:$O$44,LOSS!$B108)</f>
        <v>0</v>
      </c>
      <c r="EC108" s="115">
        <f>SUMIFS('22'!$N$10:$N$44,'22'!$A$10:$A$44,LOSS!$G$5,'22'!$M$10:$M$44,LOSS!$B108)+SUMIFS('22'!$P$10:$P$44,'22'!$A$10:$A$44,LOSS!$G$5,'22'!$O$10:$O$44,LOSS!$B108)</f>
        <v>0</v>
      </c>
      <c r="ED108" s="116">
        <f>SUMIFS('22'!$K$10:$K$44,'22'!$A$10:$A$44,LOSS!$G$5,'22'!$M$10:$M$44,LOSS!$B108)+SUMIFS('22'!$L$10:$L$44,'22'!$A$10:$A$44,LOSS!$G$5,'22'!$O$10:$O$44,LOSS!$B108)</f>
        <v>0</v>
      </c>
      <c r="EE108" s="115">
        <f>SUMIFS('22'!$N$10:$N$44,'22'!$A$10:$A$44,LOSS!$I$5,'22'!$M$10:$M$44,LOSS!$B108)+SUMIFS('22'!$P$10:$P$44,'22'!$A$10:$A$44,LOSS!$I$5,'22'!$O$10:$O$44,LOSS!$B108)</f>
        <v>0</v>
      </c>
      <c r="EF108" s="116">
        <f>SUMIFS('22'!$K$10:$K$44,'22'!$A$10:$A$44,LOSS!$I$5,'22'!$M$10:$M$44,LOSS!$B108)+SUMIFS('22'!$L$10:$L$44,'22'!$A$10:$A$44,LOSS!$I$5,'22'!$O$10:$O$44,LOSS!$B108)</f>
        <v>0</v>
      </c>
      <c r="EG108" s="115">
        <f>SUMIFS('23'!$N$10:$N$44,'23'!$A$10:$A$44,LOSS!$E$5,'23'!$M$10:$M$44,LOSS!$B108)+SUMIFS('23'!$P$10:$P$44,'23'!$A$10:$A$44,LOSS!$E$5,'23'!$O$10:$O$44,LOSS!$B108)</f>
        <v>0</v>
      </c>
      <c r="EH108" s="116">
        <f>SUMIFS('23'!$K$10:$K$44,'23'!$A$10:$A$44,LOSS!$E$5,'23'!$M$10:$M$44,LOSS!$B108)+SUMIFS('23'!$L$10:$L$44,'23'!$A$10:$A$44,LOSS!$E$5,'23'!$O$10:$O$44,LOSS!$B108)</f>
        <v>0</v>
      </c>
      <c r="EI108" s="115">
        <f>SUMIFS('23'!$N$10:$N$44,'23'!$A$10:$A$44,LOSS!$G$5,'23'!$M$10:$M$44,LOSS!$B108)+SUMIFS('23'!$P$10:$P$44,'23'!$A$10:$A$44,LOSS!$G$5,'23'!$O$10:$O$44,LOSS!$B108)</f>
        <v>0</v>
      </c>
      <c r="EJ108" s="116">
        <f>SUMIFS('23'!$K$10:$K$44,'23'!$A$10:$A$44,LOSS!$G$5,'23'!$M$10:$M$44,LOSS!$B108)+SUMIFS('23'!$L$10:$L$44,'23'!$A$10:$A$44,LOSS!$G$5,'23'!$O$10:$O$44,LOSS!$B108)</f>
        <v>0</v>
      </c>
      <c r="EK108" s="115">
        <f>SUMIFS('23'!$N$10:$N$44,'23'!$A$10:$A$44,LOSS!$I$5,'23'!$M$10:$M$44,LOSS!$B108)+SUMIFS('23'!$P$10:$P$44,'23'!$A$10:$A$44,LOSS!$I$5,'23'!$O$10:$O$44,LOSS!$B108)</f>
        <v>0</v>
      </c>
      <c r="EL108" s="116">
        <f>SUMIFS('23'!$K$10:$K$44,'23'!$A$10:$A$44,LOSS!$I$5,'23'!$M$10:$M$44,LOSS!$B108)+SUMIFS('23'!$L$10:$L$44,'23'!$A$10:$A$44,LOSS!$I$5,'23'!$O$10:$O$44,LOSS!$B108)</f>
        <v>0</v>
      </c>
      <c r="EM108" s="115">
        <f>SUMIFS('24'!$N$10:$N$44,'24'!$A$10:$A$44,LOSS!$E$5,'24'!$M$10:$M$44,LOSS!$B108)+SUMIFS('24'!$P$10:$P$44,'24'!$A$10:$A$44,LOSS!$E$5,'24'!$O$10:$O$44,LOSS!$B108)</f>
        <v>0</v>
      </c>
      <c r="EN108" s="116">
        <f>SUMIFS('24'!$K$10:$K$44,'24'!$A$10:$A$44,LOSS!$E$5,'24'!$M$10:$M$44,LOSS!$B108)+SUMIFS('24'!$L$10:$L$44,'24'!$A$10:$A$44,LOSS!$E$5,'24'!$O$10:$O$44,LOSS!$B108)</f>
        <v>0</v>
      </c>
      <c r="EO108" s="115">
        <f>SUMIFS('24'!$N$10:$N$44,'24'!$A$10:$A$44,LOSS!$G$5,'24'!$M$10:$M$44,LOSS!$B108)+SUMIFS('24'!$P$10:$P$44,'24'!$A$10:$A$44,LOSS!$G$5,'24'!$O$10:$O$44,LOSS!$B108)</f>
        <v>0</v>
      </c>
      <c r="EP108" s="116">
        <f>SUMIFS('24'!$K$10:$K$44,'24'!$A$10:$A$44,LOSS!$G$5,'24'!$M$10:$M$44,LOSS!$B108)+SUMIFS('24'!$L$10:$L$44,'24'!$A$10:$A$44,LOSS!$G$5,'24'!$O$10:$O$44,LOSS!$B108)</f>
        <v>0</v>
      </c>
      <c r="EQ108" s="115">
        <f>SUMIFS('24'!$N$10:$N$44,'24'!$A$10:$A$44,LOSS!$I$5,'24'!$M$10:$M$44,LOSS!$B108)+SUMIFS('24'!$P$10:$P$44,'24'!$A$10:$A$44,LOSS!$I$5,'24'!$O$10:$O$44,LOSS!$B108)</f>
        <v>0</v>
      </c>
      <c r="ER108" s="116">
        <f>SUMIFS('24'!$K$10:$K$44,'24'!$A$10:$A$44,LOSS!$I$5,'24'!$M$10:$M$44,LOSS!$B108)+SUMIFS('24'!$L$10:$L$44,'24'!$A$10:$A$44,LOSS!$I$5,'24'!$O$10:$O$44,LOSS!$B108)</f>
        <v>0</v>
      </c>
      <c r="ES108" s="115">
        <f>SUMIFS('25'!$N$10:$N$44,'25'!$A$10:$A$44,LOSS!$E$5,'25'!$M$10:$M$44,LOSS!$B108)+SUMIFS('25'!$P$10:$P$44,'25'!$A$10:$A$44,LOSS!$E$5,'25'!$O$10:$O$44,LOSS!$B108)</f>
        <v>0</v>
      </c>
      <c r="ET108" s="116">
        <f>SUMIFS('25'!$K$10:$K$44,'25'!$A$10:$A$44,LOSS!$E$5,'25'!$M$10:$M$44,LOSS!$B108)+SUMIFS('25'!$L$10:$L$44,'25'!$A$10:$A$44,LOSS!$E$5,'25'!$O$10:$O$44,LOSS!$B108)</f>
        <v>0</v>
      </c>
      <c r="EU108" s="115">
        <f>SUMIFS('25'!$N$10:$N$44,'25'!$A$10:$A$44,LOSS!$G$5,'25'!$M$10:$M$44,LOSS!$B108)+SUMIFS('25'!$P$10:$P$44,'25'!$A$10:$A$44,LOSS!$G$5,'25'!$O$10:$O$44,LOSS!$B108)</f>
        <v>0</v>
      </c>
      <c r="EV108" s="116">
        <f>SUMIFS('25'!$K$10:$K$44,'25'!$A$10:$A$44,LOSS!$G$5,'25'!$M$10:$M$44,LOSS!$B108)+SUMIFS('25'!$L$10:$L$44,'25'!$A$10:$A$44,LOSS!$G$5,'25'!$O$10:$O$44,LOSS!$B108)</f>
        <v>0</v>
      </c>
      <c r="EW108" s="115">
        <f>SUMIFS('25'!$N$10:$N$44,'25'!$A$10:$A$44,LOSS!$I$5,'25'!$M$10:$M$44,LOSS!$B108)+SUMIFS('25'!$P$10:$P$44,'25'!$A$10:$A$44,LOSS!$I$5,'25'!$O$10:$O$44,LOSS!$B108)</f>
        <v>0</v>
      </c>
      <c r="EX108" s="116">
        <f>SUMIFS('25'!$K$10:$K$44,'25'!$A$10:$A$44,LOSS!$I$5,'25'!$M$10:$M$44,LOSS!$B108)+SUMIFS('25'!$L$10:$L$44,'25'!$A$10:$A$44,LOSS!$I$5,'25'!$O$10:$O$44,LOSS!$B108)</f>
        <v>0</v>
      </c>
      <c r="EY108" s="115">
        <f>SUMIFS('26'!$N$10:$N$44,'26'!$A$10:$A$44,LOSS!$E$5,'26'!$M$10:$M$44,LOSS!$B108)+SUMIFS('26'!$P$10:$P$44,'26'!$A$10:$A$44,LOSS!$E$5,'26'!$O$10:$O$44,LOSS!$B108)</f>
        <v>0</v>
      </c>
      <c r="EZ108" s="116">
        <f>SUMIFS('26'!$K$10:$K$44,'26'!$A$10:$A$44,LOSS!$E$5,'26'!$M$10:$M$44,LOSS!$B108)+SUMIFS('26'!$L$10:$L$44,'26'!$A$10:$A$44,LOSS!$E$5,'26'!$O$10:$O$44,LOSS!$B108)</f>
        <v>0</v>
      </c>
      <c r="FA108" s="115">
        <f>SUMIFS('26'!$N$10:$N$44,'26'!$A$10:$A$44,LOSS!$G$5,'26'!$M$10:$M$44,LOSS!$B108)+SUMIFS('26'!$P$10:$P$44,'26'!$A$10:$A$44,LOSS!$G$5,'26'!$O$10:$O$44,LOSS!$B108)</f>
        <v>0</v>
      </c>
      <c r="FB108" s="116">
        <f>SUMIFS('26'!$K$10:$K$44,'26'!$A$10:$A$44,LOSS!$G$5,'26'!$M$10:$M$44,LOSS!$B108)+SUMIFS('26'!$L$10:$L$44,'26'!$A$10:$A$44,LOSS!$G$5,'26'!$O$10:$O$44,LOSS!$B108)</f>
        <v>0</v>
      </c>
      <c r="FC108" s="115">
        <f>SUMIFS('26'!$N$10:$N$44,'26'!$A$10:$A$44,LOSS!$I$5,'26'!$M$10:$M$44,LOSS!$B108)+SUMIFS('26'!$P$10:$P$44,'26'!$A$10:$A$44,LOSS!$I$5,'26'!$O$10:$O$44,LOSS!$B108)</f>
        <v>0</v>
      </c>
      <c r="FD108" s="116">
        <f>SUMIFS('26'!$K$10:$K$44,'26'!$A$10:$A$44,LOSS!$I$5,'26'!$M$10:$M$44,LOSS!$B108)+SUMIFS('26'!$L$10:$L$44,'26'!$A$10:$A$44,LOSS!$I$5,'26'!$O$10:$O$44,LOSS!$B108)</f>
        <v>0</v>
      </c>
      <c r="FE108" s="115">
        <f>SUMIFS('27'!$N$10:$N$44,'27'!$A$10:$A$44,LOSS!$E$5,'27'!$M$10:$M$44,LOSS!$B108)+SUMIFS('27'!$P$10:$P$44,'27'!$A$10:$A$44,LOSS!$E$5,'27'!$O$10:$O$44,LOSS!$B108)</f>
        <v>0</v>
      </c>
      <c r="FF108" s="116">
        <f>SUMIFS('27'!$K$10:$K$44,'27'!$A$10:$A$44,LOSS!$E$5,'27'!$M$10:$M$44,LOSS!$B108)+SUMIFS('27'!$L$10:$L$44,'27'!$A$10:$A$44,LOSS!$E$5,'27'!$O$10:$O$44,LOSS!$B108)</f>
        <v>0</v>
      </c>
      <c r="FG108" s="115">
        <f>SUMIFS('27'!$N$10:$N$44,'27'!$A$10:$A$44,LOSS!$G$5,'27'!$M$10:$M$44,LOSS!$B108)+SUMIFS('27'!$P$10:$P$44,'27'!$A$10:$A$44,LOSS!$G$5,'27'!$O$10:$O$44,LOSS!$B108)</f>
        <v>0</v>
      </c>
      <c r="FH108" s="116">
        <f>SUMIFS('27'!$K$10:$K$44,'27'!$A$10:$A$44,LOSS!$G$5,'27'!$M$10:$M$44,LOSS!$B108)+SUMIFS('27'!$L$10:$L$44,'27'!$A$10:$A$44,LOSS!$G$5,'27'!$O$10:$O$44,LOSS!$B108)</f>
        <v>0</v>
      </c>
      <c r="FI108" s="115">
        <f>SUMIFS('27'!$N$10:$N$44,'27'!$A$10:$A$44,LOSS!$I$5,'27'!$M$10:$M$44,LOSS!$B108)+SUMIFS('27'!$P$10:$P$44,'27'!$A$10:$A$44,LOSS!$I$5,'27'!$O$10:$O$44,LOSS!$B108)</f>
        <v>0</v>
      </c>
      <c r="FJ108" s="116">
        <f>SUMIFS('27'!$K$10:$K$44,'27'!$A$10:$A$44,LOSS!$I$5,'27'!$M$10:$M$44,LOSS!$B108)+SUMIFS('27'!$L$10:$L$44,'27'!$A$10:$A$44,LOSS!$I$5,'27'!$O$10:$O$44,LOSS!$B108)</f>
        <v>0</v>
      </c>
      <c r="FK108" s="115">
        <f>SUMIFS('28'!$N$10:$N$44,'28'!$A$10:$A$44,LOSS!$E$5,'28'!$M$10:$M$44,LOSS!$B108)+SUMIFS('28'!$P$10:$P$44,'28'!$A$10:$A$44,LOSS!$E$5,'28'!$O$10:$O$44,LOSS!$B108)</f>
        <v>0</v>
      </c>
      <c r="FL108" s="116">
        <f>SUMIFS('28'!$K$10:$K$44,'28'!$A$10:$A$44,LOSS!$E$5,'28'!$M$10:$M$44,LOSS!$B108)+SUMIFS('28'!$L$10:$L$44,'28'!$A$10:$A$44,LOSS!$E$5,'28'!$O$10:$O$44,LOSS!$B108)</f>
        <v>0</v>
      </c>
      <c r="FM108" s="115">
        <f>SUMIFS('28'!$N$10:$N$44,'28'!$A$10:$A$44,LOSS!$G$5,'28'!$M$10:$M$44,LOSS!$B108)+SUMIFS('28'!$P$10:$P$44,'28'!$A$10:$A$44,LOSS!$G$5,'28'!$O$10:$O$44,LOSS!$B108)</f>
        <v>0</v>
      </c>
      <c r="FN108" s="116">
        <f>SUMIFS('28'!$K$10:$K$44,'28'!$A$10:$A$44,LOSS!$G$5,'28'!$M$10:$M$44,LOSS!$B108)+SUMIFS('28'!$L$10:$L$44,'28'!$A$10:$A$44,LOSS!$G$5,'28'!$O$10:$O$44,LOSS!$B108)</f>
        <v>0</v>
      </c>
      <c r="FO108" s="115">
        <f>SUMIFS('28'!$N$10:$N$44,'28'!$A$10:$A$44,LOSS!$I$5,'28'!$M$10:$M$44,LOSS!$B108)+SUMIFS('28'!$P$10:$P$44,'28'!$A$10:$A$44,LOSS!$I$5,'28'!$O$10:$O$44,LOSS!$B108)</f>
        <v>0</v>
      </c>
      <c r="FP108" s="116">
        <f>SUMIFS('28'!$K$10:$K$44,'28'!$A$10:$A$44,LOSS!$I$5,'28'!$M$10:$M$44,LOSS!$B108)+SUMIFS('28'!$L$10:$L$44,'28'!$A$10:$A$44,LOSS!$I$5,'28'!$O$10:$O$44,LOSS!$B108)</f>
        <v>0</v>
      </c>
      <c r="FQ108" s="115">
        <f>SUMIFS('29'!$N$10:$N$44,'29'!$A$10:$A$44,LOSS!$E$5,'29'!$M$10:$M$44,LOSS!$B108)+SUMIFS('29'!$P$10:$P$44,'29'!$A$10:$A$44,LOSS!$E$5,'29'!$O$10:$O$44,LOSS!$B108)</f>
        <v>0</v>
      </c>
      <c r="FR108" s="116">
        <f>SUMIFS('29'!$K$10:$K$44,'29'!$A$10:$A$44,LOSS!$E$5,'29'!$M$10:$M$44,LOSS!$B108)+SUMIFS('29'!$L$10:$L$44,'29'!$A$10:$A$44,LOSS!$E$5,'29'!$O$10:$O$44,LOSS!$B108)</f>
        <v>0</v>
      </c>
      <c r="FS108" s="115">
        <f>SUMIFS('29'!$N$10:$N$44,'29'!$A$10:$A$44,LOSS!$G$5,'29'!$M$10:$M$44,LOSS!$B108)+SUMIFS('29'!$P$10:$P$44,'29'!$A$10:$A$44,LOSS!$G$5,'29'!$O$10:$O$44,LOSS!$B108)</f>
        <v>0</v>
      </c>
      <c r="FT108" s="116">
        <f>SUMIFS('29'!$K$10:$K$44,'29'!$A$10:$A$44,LOSS!$G$5,'29'!$M$10:$M$44,LOSS!$B108)+SUMIFS('29'!$L$10:$L$44,'29'!$A$10:$A$44,LOSS!$G$5,'29'!$O$10:$O$44,LOSS!$B108)</f>
        <v>0</v>
      </c>
      <c r="FU108" s="115">
        <f>SUMIFS('29'!$N$10:$N$44,'29'!$A$10:$A$44,LOSS!$I$5,'29'!$M$10:$M$44,LOSS!$B108)+SUMIFS('29'!$P$10:$P$44,'29'!$A$10:$A$44,LOSS!$I$5,'29'!$O$10:$O$44,LOSS!$B108)</f>
        <v>0</v>
      </c>
      <c r="FV108" s="116">
        <f>SUMIFS('29'!$K$10:$K$44,'29'!$A$10:$A$44,LOSS!$I$5,'29'!$M$10:$M$44,LOSS!$B108)+SUMIFS('29'!$L$10:$L$44,'29'!$A$10:$A$44,LOSS!$I$5,'29'!$O$10:$O$44,LOSS!$B108)</f>
        <v>0</v>
      </c>
      <c r="FW108" s="115">
        <f>SUMIFS('30'!$N$10:$N$44,'30'!$A$10:$A$44,LOSS!$E$5,'30'!$M$10:$M$44,LOSS!$B108)+SUMIFS('30'!$P$10:$P$44,'30'!$A$10:$A$44,LOSS!$E$5,'30'!$O$10:$O$44,LOSS!$B108)</f>
        <v>0</v>
      </c>
      <c r="FX108" s="116">
        <f>SUMIFS('30'!$K$10:$K$44,'30'!$A$10:$A$44,LOSS!$E$5,'30'!$M$10:$M$44,LOSS!$B108)+SUMIFS('30'!$L$10:$L$44,'30'!$A$10:$A$44,LOSS!$E$5,'30'!$O$10:$O$44,LOSS!$B108)</f>
        <v>0</v>
      </c>
      <c r="FY108" s="115">
        <f>SUMIFS('30'!$N$10:$N$44,'30'!$A$10:$A$44,LOSS!$G$5,'30'!$M$10:$M$44,LOSS!$B108)+SUMIFS('30'!$P$10:$P$44,'30'!$A$10:$A$44,LOSS!$G$5,'30'!$O$10:$O$44,LOSS!$B108)</f>
        <v>0</v>
      </c>
      <c r="FZ108" s="116">
        <f>SUMIFS('30'!$K$10:$K$44,'30'!$A$10:$A$44,LOSS!$G$5,'30'!$M$10:$M$44,LOSS!$B108)+SUMIFS('30'!$L$10:$L$44,'30'!$A$10:$A$44,LOSS!$G$5,'30'!$O$10:$O$44,LOSS!$B108)</f>
        <v>0</v>
      </c>
      <c r="GA108" s="115">
        <f>SUMIFS('30'!$N$10:$N$44,'30'!$A$10:$A$44,LOSS!$I$5,'30'!$M$10:$M$44,LOSS!$B108)+SUMIFS('30'!$P$10:$P$44,'30'!$A$10:$A$44,LOSS!$I$5,'30'!$O$10:$O$44,LOSS!$B108)</f>
        <v>0</v>
      </c>
      <c r="GB108" s="116">
        <f>SUMIFS('30'!$K$10:$K$44,'30'!$A$10:$A$44,LOSS!$I$5,'30'!$M$10:$M$44,LOSS!$B108)+SUMIFS('30'!$L$10:$L$44,'30'!$A$10:$A$44,LOSS!$I$5,'30'!$O$10:$O$44,LOSS!$B108)</f>
        <v>0</v>
      </c>
      <c r="GC108" s="115">
        <f>SUMIFS('31'!$N$13:$N$44,'31'!$A$13:$A$44,LOSS!$E$5,'31'!$M$13:$M$44,LOSS!$B108)+SUMIFS('31'!$P$13:$P$44,'31'!$A$13:$A$44,LOSS!$E$5,'31'!$O$13:$O$44,LOSS!$B108)</f>
        <v>0</v>
      </c>
      <c r="GD108" s="116">
        <f>SUMIFS('31'!$K$13:$K$44,'31'!$A$13:$A$44,LOSS!$E$5,'31'!$M$13:$M$44,LOSS!$B108)+SUMIFS('31'!$L$13:$L$44,'31'!$A$13:$A$44,LOSS!$E$5,'31'!$O$13:$O$44,LOSS!$B108)</f>
        <v>0</v>
      </c>
      <c r="GE108" s="115">
        <f>SUMIFS('31'!$N$13:$N$44,'31'!$A$13:$A$44,LOSS!$G$5,'31'!$M$13:$M$44,LOSS!$B108)+SUMIFS('31'!$P$13:$P$44,'31'!$A$13:$A$44,LOSS!$G$5,'31'!$O$13:$O$44,LOSS!$B108)</f>
        <v>0</v>
      </c>
      <c r="GF108" s="116">
        <f>SUMIFS('31'!$K$13:$K$44,'31'!$A$13:$A$44,LOSS!$G$5,'31'!$M$13:$M$44,LOSS!$B108)+SUMIFS('31'!$L$13:$L$44,'31'!$A$13:$A$44,LOSS!$G$5,'31'!$O$13:$O$44,LOSS!$B108)</f>
        <v>0</v>
      </c>
      <c r="GG108" s="115">
        <f>SUMIFS('31'!$N$13:$N$44,'31'!$A$13:$A$44,LOSS!$I$5,'31'!$M$13:$M$44,LOSS!$B108)+SUMIFS('31'!$P$13:$P$44,'31'!$A$13:$A$44,LOSS!$I$5,'31'!$O$13:$O$44,LOSS!$B108)</f>
        <v>0</v>
      </c>
      <c r="GH108" s="116">
        <f>SUMIFS('31'!$K$13:$K$44,'31'!$A$13:$A$44,LOSS!$I$5,'31'!$M$13:$M$44,LOSS!$B108)+SUMIFS('31'!$L$13:$L$44,'31'!$A$13:$A$44,LOSS!$I$5,'31'!$O$13:$O$44,LOSS!$B108)</f>
        <v>0</v>
      </c>
      <c r="GI108" s="108">
        <f t="shared" si="8"/>
        <v>0</v>
      </c>
      <c r="GJ108" s="117">
        <f t="shared" si="10"/>
        <v>0</v>
      </c>
      <c r="GK108" s="118">
        <f t="shared" si="11"/>
        <v>0</v>
      </c>
    </row>
    <row r="109" ht="18.75" customHeight="1" spans="1:193">
      <c r="A109" s="140"/>
      <c r="B109" s="112">
        <v>505</v>
      </c>
      <c r="C109" s="128" t="s">
        <v>361</v>
      </c>
      <c r="D109" s="141"/>
      <c r="E109" s="115">
        <f>SUMIFS('1'!$N$10:$N$44,'1'!$A$10:$A$44,LOSS!$E$5,'1'!$M$10:$M$44,LOSS!$B109)+SUMIFS('1'!$P$10:$P$44,'1'!$A$10:$A$44,LOSS!$E$5,'1'!$O$10:$O$44,LOSS!$B109)</f>
        <v>0</v>
      </c>
      <c r="F109" s="116">
        <f>SUMIFS('1'!$K$10:$K$44,'1'!$A$10:$A$44,LOSS!$E$5,'1'!$M$10:$M$44,LOSS!$B109)+SUMIFS('1'!$L$10:$L$44,'1'!$A$10:$A$44,LOSS!$E$5,'1'!$O$10:$O$44,LOSS!$B109)</f>
        <v>0</v>
      </c>
      <c r="G109" s="115">
        <f>SUMIFS('1'!$N$10:$N$44,'1'!$A$10:$A$44,LOSS!$G$5,'1'!$M$10:$M$44,LOSS!$B109)+SUMIFS('1'!$P$10:$P$44,'1'!$A$10:$A$44,LOSS!$G$5,'1'!$O$10:$O$44,LOSS!$B109)</f>
        <v>0</v>
      </c>
      <c r="H109" s="116">
        <f>SUMIFS('1'!$K$10:$K$44,'1'!$A$10:$A$44,LOSS!$G$5,'1'!$M$10:$M$44,LOSS!$B109)+SUMIFS('1'!$L$10:$L$44,'1'!$A$10:$A$44,LOSS!$G$5,'1'!$O$10:$O$44,LOSS!$B109)</f>
        <v>0</v>
      </c>
      <c r="I109" s="115">
        <f>SUMIFS('1'!$N$10:$N$44,'1'!$A$10:$A$44,LOSS!$I$5,'1'!$M$10:$M$44,LOSS!$B109)+SUMIFS('1'!$P$10:$P$44,'1'!$A$10:$A$44,LOSS!$I$5,'1'!$O$10:$O$44,LOSS!$B109)</f>
        <v>0</v>
      </c>
      <c r="J109" s="116">
        <f>SUMIFS('1'!$K$10:$K$44,'1'!$A$10:$A$44,LOSS!$I$5,'1'!$M$10:$M$44,LOSS!$B109)+SUMIFS('1'!$L$10:$L$44,'1'!$A$10:$A$44,LOSS!$I$5,'1'!$O$10:$O$44,LOSS!$B109)</f>
        <v>0</v>
      </c>
      <c r="K109" s="115">
        <f>SUMIFS('2'!$N$10:$N$52,'2'!$A$10:$A$52,LOSS!$E$5,'2'!$M$10:$M$52,LOSS!$B109)+SUMIFS('2'!$P$10:$P$52,'2'!$A$10:$A$52,LOSS!$E$5,'2'!$O$10:$O$52,LOSS!$B109)</f>
        <v>0</v>
      </c>
      <c r="L109" s="116">
        <f>SUMIFS('2'!$K$10:$K$52,'2'!$A$10:$A$52,LOSS!$E$5,'2'!$M$10:$M$52,LOSS!$B109)+SUMIFS('2'!$L$10:$L$52,'2'!$A$10:$A$52,LOSS!$E$5,'2'!$O$10:$O$52,LOSS!$B109)</f>
        <v>0</v>
      </c>
      <c r="M109" s="115">
        <f>SUMIFS('2'!$N$10:$N$52,'2'!$A$10:$A$52,LOSS!$G$5,'2'!$M$10:$M$52,LOSS!$B109)+SUMIFS('2'!$P$10:$P$52,'2'!$A$10:$A$52,LOSS!$G$5,'2'!$O$10:$O$52,LOSS!$B109)</f>
        <v>0</v>
      </c>
      <c r="N109" s="116">
        <f>SUMIFS('2'!$K$10:$K$52,'2'!$A$10:$A$52,LOSS!$G$5,'2'!$M$10:$M$52,LOSS!$B109)+SUMIFS('2'!$L$10:$L$52,'2'!$A$10:$A$52,LOSS!$G$5,'2'!$O$10:$O$52,LOSS!$B109)</f>
        <v>0</v>
      </c>
      <c r="O109" s="115">
        <f>SUMIFS('2'!$N$10:$N$52,'2'!$A$10:$A$52,LOSS!$I$5,'2'!$M$10:$M$52,LOSS!$B109)+SUMIFS('2'!$P$10:$P$52,'2'!$A$10:$A$52,LOSS!$I$5,'2'!$O$10:$O$52,LOSS!$B109)</f>
        <v>0</v>
      </c>
      <c r="P109" s="116">
        <f>SUMIFS('2'!$K$10:$K$52,'2'!$A$10:$A$52,LOSS!$I$5,'2'!$M$10:$M$52,LOSS!$B109)+SUMIFS('2'!$L$10:$L$52,'2'!$A$10:$A$52,LOSS!$I$5,'2'!$O$10:$O$52,LOSS!$B109)</f>
        <v>0</v>
      </c>
      <c r="Q109" s="115">
        <f>SUMIFS('3'!$N$10:$N$44,'3'!$A$10:$A$44,LOSS!$E$5,'3'!$M$10:$M$44,LOSS!$B109)+SUMIFS('3'!$P$10:$P$44,'3'!$A$10:$A$44,LOSS!$E$5,'3'!$O$10:$O$44,LOSS!$B109)</f>
        <v>0</v>
      </c>
      <c r="R109" s="116">
        <f>SUMIFS('3'!$K$10:$K$44,'3'!$A$10:$A$44,LOSS!$E$5,'3'!$M$10:$M$44,LOSS!$B109)+SUMIFS('3'!$L$10:$L$44,'3'!$A$10:$A$44,LOSS!$E$5,'3'!$O$10:$O$44,LOSS!$B109)</f>
        <v>0</v>
      </c>
      <c r="S109" s="115">
        <f>SUMIFS('3'!$N$10:$N$44,'3'!$A$10:$A$44,LOSS!$G$5,'3'!$M$10:$M$44,LOSS!$B109)+SUMIFS('3'!$P$10:$P$44,'3'!$A$10:$A$44,LOSS!$G$5,'3'!$O$10:$O$44,LOSS!$B109)</f>
        <v>0</v>
      </c>
      <c r="T109" s="116">
        <f>SUMIFS('3'!$K$10:$K$44,'3'!$A$10:$A$44,LOSS!$G$5,'3'!$M$10:$M$44,LOSS!$B109)+SUMIFS('3'!$L$10:$L$44,'3'!$A$10:$A$44,LOSS!$G$5,'3'!$O$10:$O$44,LOSS!$B109)</f>
        <v>0</v>
      </c>
      <c r="U109" s="115">
        <f>SUMIFS('3'!$N$10:$N$44,'3'!$A$10:$A$44,LOSS!$I$5,'3'!$M$10:$M$44,LOSS!$B109)+SUMIFS('3'!$P$10:$P$44,'3'!$A$10:$A$44,LOSS!$I$5,'3'!$O$10:$O$44,LOSS!$B109)</f>
        <v>0</v>
      </c>
      <c r="V109" s="116">
        <f>SUMIFS('3'!$K$10:$K$44,'3'!$A$10:$A$44,LOSS!$I$5,'3'!$M$10:$M$44,LOSS!$B109)+SUMIFS('3'!$L$10:$L$44,'3'!$A$10:$A$44,LOSS!$I$5,'3'!$O$10:$O$44,LOSS!$B109)</f>
        <v>0</v>
      </c>
      <c r="W109" s="115">
        <f>SUMIFS('4'!$N$10:$N$44,'4'!$A$10:$A$44,LOSS!$E$5,'4'!$M$10:$M$44,LOSS!$B109)+SUMIFS('4'!$P$10:$P$44,'4'!$A$10:$A$44,LOSS!$E$5,'4'!$O$10:$O$44,LOSS!$B109)</f>
        <v>0</v>
      </c>
      <c r="X109" s="116">
        <f>SUMIFS('4'!$K$10:$K$44,'4'!$A$10:$A$44,LOSS!$E$5,'4'!$M$10:$M$44,LOSS!$B109)+SUMIFS('4'!$L$10:$L$44,'4'!$A$10:$A$44,LOSS!$E$5,'4'!$O$10:$O$44,LOSS!$B109)</f>
        <v>0</v>
      </c>
      <c r="Y109" s="115">
        <f>SUMIFS('4'!$N$10:$N$44,'4'!$A$10:$A$44,LOSS!$G$5,'4'!$M$10:$M$44,LOSS!$B109)+SUMIFS('4'!$P$10:$P$44,'4'!$A$10:$A$44,LOSS!$G$5,'4'!$O$10:$O$44,LOSS!$B109)</f>
        <v>0</v>
      </c>
      <c r="Z109" s="116">
        <f>SUMIFS('4'!$K$10:$K$44,'4'!$A$10:$A$44,LOSS!$G$5,'4'!$M$10:$M$44,LOSS!$B109)+SUMIFS('4'!$L$10:$L$44,'4'!$A$10:$A$44,LOSS!$G$5,'4'!$O$10:$O$44,LOSS!$B109)</f>
        <v>0</v>
      </c>
      <c r="AA109" s="115">
        <f>SUMIFS('4'!$N$10:$N$44,'4'!$A$10:$A$44,LOSS!$I$5,'4'!$M$10:$M$44,LOSS!$B109)+SUMIFS('4'!$P$10:$P$44,'4'!$A$10:$A$44,LOSS!$I$5,'4'!$O$10:$O$44,LOSS!$B109)</f>
        <v>0</v>
      </c>
      <c r="AB109" s="116">
        <f>SUMIFS('4'!$K$10:$K$44,'4'!$A$10:$A$44,LOSS!$I$5,'4'!$M$10:$M$44,LOSS!$B109)+SUMIFS('4'!$L$10:$L$44,'4'!$A$10:$A$44,LOSS!$I$5,'4'!$O$10:$O$44,LOSS!$B109)</f>
        <v>0</v>
      </c>
      <c r="AC109" s="115">
        <f>SUMIFS('5'!$N$10:$N$52,'5'!$A$10:$A$52,LOSS!$E$5,'5'!$M$10:$M$52,LOSS!$B109)+SUMIFS('5'!$P$10:$P$52,'5'!$A$10:$A$52,LOSS!$E$5,'5'!$O$10:$O$52,LOSS!$B109)</f>
        <v>0</v>
      </c>
      <c r="AD109" s="116">
        <f>SUMIFS('5'!$K$10:$K$52,'5'!$A$10:$A$52,LOSS!$E$5,'5'!$M$10:$M$52,LOSS!$B109)+SUMIFS('5'!$L$10:$L$52,'5'!$A$10:$A$52,LOSS!$E$5,'5'!$O$10:$O$52,LOSS!$B109)</f>
        <v>0</v>
      </c>
      <c r="AE109" s="115">
        <f>SUMIFS('5'!$N$10:$N$52,'5'!$A$10:$A$52,LOSS!$G$5,'5'!$M$10:$M$52,LOSS!$B109)+SUMIFS('5'!$P$10:$P$52,'5'!$A$10:$A$52,LOSS!$G$5,'5'!$O$10:$O$52,LOSS!$B109)</f>
        <v>0</v>
      </c>
      <c r="AF109" s="116">
        <f>SUMIFS('5'!$K$10:$K$52,'5'!$A$10:$A$52,LOSS!$G$5,'5'!$M$10:$M$52,LOSS!$B109)+SUMIFS('5'!$L$10:$L$52,'5'!$A$10:$A$52,LOSS!$G$5,'5'!$O$10:$O$52,LOSS!$B109)</f>
        <v>0</v>
      </c>
      <c r="AG109" s="115">
        <f>SUMIFS('5'!$N$10:$N$52,'5'!$A$10:$A$52,LOSS!$I$5,'5'!$M$10:$M$52,LOSS!$B109)+SUMIFS('5'!$P$10:$P$52,'5'!$A$10:$A$52,LOSS!$I$5,'5'!$O$10:$O$52,LOSS!$B109)</f>
        <v>0</v>
      </c>
      <c r="AH109" s="116">
        <f>SUMIFS('5'!$K$10:$K$52,'5'!$A$10:$A$52,LOSS!$I$5,'5'!$M$10:$M$52,LOSS!$B109)+SUMIFS('5'!$L$10:$L$52,'5'!$A$10:$A$52,LOSS!$I$5,'5'!$O$10:$O$52,LOSS!$B109)</f>
        <v>0</v>
      </c>
      <c r="AI109" s="115">
        <f>SUMIFS('6'!$N$10:$N$43,'6'!$A$10:$A$43,LOSS!$E$5,'6'!$M$10:$M$43,LOSS!$B109)+SUMIFS('6'!$P$10:$P$43,'6'!$A$10:$A$43,LOSS!$E$5,'6'!$O$10:$O$43,LOSS!$B109)</f>
        <v>0</v>
      </c>
      <c r="AJ109" s="116">
        <f>SUMIFS('6'!$K$10:$K$43,'6'!$A$10:$A$43,LOSS!$E$5,'6'!$M$10:$M$43,LOSS!$B109)+SUMIFS('6'!$L$10:$L$43,'6'!$A$10:$A$43,LOSS!$E$5,'6'!$O$10:$O$43,LOSS!$B109)</f>
        <v>0</v>
      </c>
      <c r="AK109" s="115">
        <f>SUMIFS('6'!$N$10:$N$43,'6'!$A$10:$A$43,LOSS!$G$5,'6'!$M$10:$M$43,LOSS!$B109)+SUMIFS('6'!$P$10:$P$43,'6'!$A$10:$A$43,LOSS!$G$5,'6'!$O$10:$O$43,LOSS!$B109)</f>
        <v>0</v>
      </c>
      <c r="AL109" s="116">
        <f>SUMIFS('6'!$K$10:$K$43,'6'!$A$10:$A$43,LOSS!$G$5,'6'!$M$10:$M$43,LOSS!$B109)+SUMIFS('6'!$L$10:$L$43,'6'!$A$10:$A$43,LOSS!$G$5,'6'!$O$10:$O$43,LOSS!$B109)</f>
        <v>0</v>
      </c>
      <c r="AM109" s="115">
        <f>SUMIFS('6'!$N$10:$N$43,'6'!$A$10:$A$43,LOSS!$I$5,'6'!$M$10:$M$43,LOSS!$B109)+SUMIFS('6'!$P$10:$P$43,'6'!$A$10:$A$43,LOSS!$I$5,'6'!$O$10:$O$43,LOSS!$B109)</f>
        <v>0</v>
      </c>
      <c r="AN109" s="116">
        <f>SUMIFS('6'!$K$10:$K$43,'6'!$A$10:$A$43,LOSS!$I$5,'6'!$M$10:$M$43,LOSS!$B109)+SUMIFS('6'!$L$10:$L$43,'6'!$A$10:$A$43,LOSS!$I$5,'6'!$O$10:$O$43,LOSS!$B109)</f>
        <v>0</v>
      </c>
      <c r="AO109" s="115">
        <f>SUMIFS('7'!$N$10:$N$44,'7'!$A$10:$A$44,LOSS!$E$5,'7'!$M$10:$M$44,LOSS!$B109)+SUMIFS('7'!$P$10:$P$44,'7'!$A$10:$A$44,LOSS!$E$5,'7'!$O$10:$O$44,LOSS!$B109)</f>
        <v>0</v>
      </c>
      <c r="AP109" s="116">
        <f>SUMIFS('7'!$K$10:$K$44,'7'!$A$10:$A$44,LOSS!$E$5,'7'!$M$10:$M$44,LOSS!$B109)+SUMIFS('7'!$L$10:$L$44,'7'!$A$10:$A$44,LOSS!$E$5,'7'!$O$10:$O$44,LOSS!$B109)</f>
        <v>0</v>
      </c>
      <c r="AQ109" s="115">
        <f>SUMIFS('7'!$N$10:$N$44,'7'!$A$10:$A$44,LOSS!$G$5,'7'!$M$10:$M$44,LOSS!$B109)+SUMIFS('7'!$P$10:$P$44,'7'!$A$10:$A$44,LOSS!$G$5,'7'!$O$10:$O$44,LOSS!$B109)</f>
        <v>0</v>
      </c>
      <c r="AR109" s="116">
        <f>SUMIFS('7'!$K$10:$K$44,'7'!$A$10:$A$44,LOSS!$G$5,'7'!$M$10:$M$44,LOSS!$B109)+SUMIFS('7'!$L$10:$L$44,'7'!$A$10:$A$44,LOSS!$G$5,'7'!$O$10:$O$44,LOSS!$B109)</f>
        <v>0</v>
      </c>
      <c r="AS109" s="115">
        <f>SUMIFS('7'!$N$10:$N$44,'7'!$A$10:$A$44,LOSS!$I$5,'7'!$M$10:$M$44,LOSS!$B109)+SUMIFS('7'!$P$10:$P$44,'7'!$A$10:$A$44,LOSS!$I$5,'7'!$O$10:$O$44,LOSS!$B109)</f>
        <v>0</v>
      </c>
      <c r="AT109" s="116">
        <f>SUMIFS('7'!$K$10:$K$44,'7'!$A$10:$A$44,LOSS!$I$5,'7'!$M$10:$M$44,LOSS!$B109)+SUMIFS('7'!$L$10:$L$44,'7'!$A$10:$A$44,LOSS!$I$5,'7'!$O$10:$O$44,LOSS!$B109)</f>
        <v>0</v>
      </c>
      <c r="AU109" s="115">
        <f>SUMIFS('8'!$N$10:$N$43,'8'!$A$10:$A$43,LOSS!$E$5,'8'!$M$10:$M$43,LOSS!$B109)+SUMIFS('8'!$P$10:$P$43,'8'!$A$10:$A$43,LOSS!$E$5,'8'!$O$10:$O$43,LOSS!$B109)</f>
        <v>0</v>
      </c>
      <c r="AV109" s="116">
        <f>SUMIFS('8'!$K$10:$K$43,'8'!$A$10:$A$43,LOSS!$E$5,'8'!$M$10:$M$43,LOSS!$B109)+SUMIFS('8'!$L$10:$L$43,'8'!$A$10:$A$43,LOSS!$E$5,'8'!$O$10:$O$43,LOSS!$B109)</f>
        <v>0</v>
      </c>
      <c r="AW109" s="115">
        <f>SUMIFS('8'!$N$10:$N$43,'8'!$A$10:$A$43,LOSS!$G$5,'8'!$M$10:$M$43,LOSS!$B109)+SUMIFS('8'!$P$10:$P$43,'8'!$A$10:$A$43,LOSS!$G$5,'8'!$O$10:$O$43,LOSS!$B109)</f>
        <v>0</v>
      </c>
      <c r="AX109" s="116">
        <f>SUMIFS('8'!$K$10:$K$43,'8'!$A$10:$A$43,LOSS!$G$5,'8'!$M$10:$M$43,LOSS!$B109)+SUMIFS('8'!$L$10:$L$43,'8'!$A$10:$A$43,LOSS!$G$5,'8'!$O$10:$O$43,LOSS!$B109)</f>
        <v>0</v>
      </c>
      <c r="AY109" s="115">
        <f>SUMIFS('8'!$N$10:$N$43,'8'!$A$10:$A$43,LOSS!$I$5,'8'!$M$10:$M$43,LOSS!$B109)+SUMIFS('8'!$P$10:$P$43,'8'!$A$10:$A$43,LOSS!$I$5,'8'!$O$10:$O$43,LOSS!$B109)</f>
        <v>0</v>
      </c>
      <c r="AZ109" s="116">
        <f>SUMIFS('8'!$K$10:$K$43,'8'!$A$10:$A$43,LOSS!$I$5,'8'!$M$10:$M$43,LOSS!$B109)+SUMIFS('8'!$L$10:$L$43,'8'!$A$10:$A$43,LOSS!$I$5,'8'!$O$10:$O$43,LOSS!$B109)</f>
        <v>0</v>
      </c>
      <c r="BA109" s="115">
        <f>SUMIFS('9'!$N$10:$N$51,'9'!$A$10:$A$51,LOSS!$E$5,'9'!$M$10:$M$51,LOSS!$B109)+SUMIFS('9'!$P$10:$P$51,'9'!$A$10:$A$51,LOSS!$E$5,'9'!$O$10:$O$51,LOSS!$B109)</f>
        <v>0</v>
      </c>
      <c r="BB109" s="116">
        <f>SUMIFS('9'!$K$10:$K$51,'9'!$A$10:$A$51,LOSS!$E$5,'9'!$M$10:$M$51,LOSS!$B109)+SUMIFS('9'!$L$10:$L$51,'9'!$A$10:$A$51,LOSS!$E$5,'9'!$O$10:$O$51,LOSS!$B109)</f>
        <v>0</v>
      </c>
      <c r="BC109" s="115">
        <f>SUMIFS('9'!$N$10:$N$51,'9'!$A$10:$A$51,LOSS!$G$5,'9'!$M$10:$M$51,LOSS!$B109)+SUMIFS('9'!$P$10:$P$51,'9'!$A$10:$A$51,LOSS!$G$5,'9'!$O$10:$O$51,LOSS!$B109)</f>
        <v>0</v>
      </c>
      <c r="BD109" s="116">
        <f>SUMIFS('9'!$K$10:$K$51,'9'!$A$10:$A$51,LOSS!$G$5,'9'!$M$10:$M$51,LOSS!$B109)+SUMIFS('9'!$L$10:$L$51,'9'!$A$10:$A$51,LOSS!$G$5,'9'!$O$10:$O$51,LOSS!$B109)</f>
        <v>0</v>
      </c>
      <c r="BE109" s="115">
        <f>SUMIFS('9'!$N$10:$N$51,'9'!$A$10:$A$51,LOSS!$I$5,'9'!$M$10:$M$51,LOSS!$B109)+SUMIFS('9'!$P$10:$P$51,'9'!$A$10:$A$51,LOSS!$I$5,'9'!$O$10:$O$51,LOSS!$B109)</f>
        <v>0</v>
      </c>
      <c r="BF109" s="116">
        <f>SUMIFS('9'!$K$10:$K$51,'9'!$A$10:$A$51,LOSS!$I$5,'9'!$M$10:$M$51,LOSS!$B109)+SUMIFS('9'!$L$10:$L$51,'9'!$A$10:$A$51,LOSS!$I$5,'9'!$O$10:$O$51,LOSS!$B109)</f>
        <v>0</v>
      </c>
      <c r="BG109" s="115">
        <f>SUMIFS('10'!$N$10:$N$44,'10'!$A$10:$A$44,LOSS!$E$5,'10'!$M$10:$M$44,LOSS!$B109)+SUMIFS('10'!$P$10:$P$44,'10'!$A$10:$A$44,LOSS!$E$5,'10'!$O$10:$O$44,LOSS!$B109)</f>
        <v>0</v>
      </c>
      <c r="BH109" s="116">
        <f>SUMIFS('10'!$K$10:$K$44,'10'!$A$10:$A$44,LOSS!$E$5,'10'!$M$10:$M$44,LOSS!$B109)+SUMIFS('10'!$L$10:$L$44,'10'!$A$10:$A$44,LOSS!$E$5,'10'!$O$10:$O$44,LOSS!$B109)</f>
        <v>0</v>
      </c>
      <c r="BI109" s="115">
        <f>SUMIFS('10'!$N$10:$N$44,'10'!$A$10:$A$44,LOSS!$G$5,'10'!$M$10:$M$44,LOSS!$B109)+SUMIFS('10'!$P$10:$P$44,'10'!$A$10:$A$44,LOSS!$G$5,'10'!$O$10:$O$44,LOSS!$B109)</f>
        <v>0</v>
      </c>
      <c r="BJ109" s="116">
        <f>SUMIFS('10'!$K$10:$K$44,'10'!$A$10:$A$44,LOSS!$G$5,'10'!$M$10:$M$44,LOSS!$B109)+SUMIFS('10'!$L$10:$L$44,'10'!$A$10:$A$44,LOSS!$G$5,'10'!$O$10:$O$44,LOSS!$B109)</f>
        <v>0</v>
      </c>
      <c r="BK109" s="115">
        <f>SUMIFS('10'!$N$10:$N$44,'10'!$A$10:$A$44,LOSS!$I$5,'10'!$M$10:$M$44,LOSS!$B109)+SUMIFS('10'!$P$10:$P$44,'10'!$A$10:$A$44,LOSS!$I$5,'10'!$O$10:$O$44,LOSS!$B109)</f>
        <v>0</v>
      </c>
      <c r="BL109" s="116">
        <f>SUMIFS('10'!$K$10:$K$44,'10'!$A$10:$A$44,LOSS!$I$5,'10'!$M$10:$M$44,LOSS!$B109)+SUMIFS('10'!$L$10:$L$44,'10'!$A$10:$A$44,LOSS!$I$5,'10'!$O$10:$O$44,LOSS!$B109)</f>
        <v>0</v>
      </c>
      <c r="BM109" s="115">
        <f>SUMIFS('11'!$N$10:$N$43,'11'!$A$10:$A$43,LOSS!$E$5,'11'!$M$10:$M$43,LOSS!$B109)+SUMIFS('11'!$P$10:$P$43,'11'!$A$10:$A$43,LOSS!$E$5,'11'!$O$10:$O$43,LOSS!$B109)</f>
        <v>0</v>
      </c>
      <c r="BN109" s="116">
        <f>SUMIFS('11'!$K$10:$K$43,'11'!$A$10:$A$43,LOSS!$E$5,'11'!$M$10:$M$43,LOSS!$B109)+SUMIFS('11'!$L$10:$L$43,'11'!$A$10:$A$43,LOSS!$E$5,'11'!$O$10:$O$43,LOSS!$B109)</f>
        <v>0</v>
      </c>
      <c r="BO109" s="115">
        <f>SUMIFS('11'!$N$10:$N$43,'11'!$A$10:$A$43,LOSS!$G$5,'11'!$M$10:$M$43,LOSS!$B109)+SUMIFS('11'!$P$10:$P$43,'11'!$A$10:$A$43,LOSS!$G$5,'11'!$O$10:$O$43,LOSS!$B109)</f>
        <v>0</v>
      </c>
      <c r="BP109" s="116">
        <f>SUMIFS('11'!$K$10:$K$43,'11'!$A$10:$A$43,LOSS!$G$5,'11'!$M$10:$M$43,LOSS!$B109)+SUMIFS('11'!$L$10:$L$43,'11'!$A$10:$A$43,LOSS!$G$5,'11'!$O$10:$O$43,LOSS!$B109)</f>
        <v>0</v>
      </c>
      <c r="BQ109" s="115">
        <f>SUMIFS('11'!$N$10:$N$43,'11'!$A$10:$A$43,LOSS!$I$5,'11'!$M$10:$M$43,LOSS!$B109)+SUMIFS('11'!$P$10:$P$43,'11'!$A$10:$A$43,LOSS!$I$5,'11'!$O$10:$O$43,LOSS!$B109)</f>
        <v>0</v>
      </c>
      <c r="BR109" s="116">
        <f>SUMIFS('11'!$K$10:$K$43,'11'!$A$10:$A$43,LOSS!$I$5,'11'!$M$10:$M$43,LOSS!$B109)+SUMIFS('11'!$L$10:$L$43,'11'!$A$10:$A$43,LOSS!$I$5,'11'!$O$10:$O$43,LOSS!$B109)</f>
        <v>0</v>
      </c>
      <c r="BS109" s="115">
        <f>SUMIFS('12'!$N$10:$N$44,'12'!$A$10:$A$44,LOSS!$E$5,'12'!$M$10:$M$44,LOSS!$B109)+SUMIFS('12'!$P$10:$P$44,'12'!$A$10:$A$44,LOSS!$E$5,'12'!$O$10:$O$44,LOSS!$B109)</f>
        <v>0</v>
      </c>
      <c r="BT109" s="116">
        <f>SUMIFS('12'!$K$10:$K$44,'12'!$A$10:$A$44,LOSS!$E$5,'12'!$M$10:$M$44,LOSS!$B109)+SUMIFS('12'!$L$10:$L$44,'12'!$A$10:$A$44,LOSS!$E$5,'12'!$O$10:$O$44,LOSS!$B109)</f>
        <v>0</v>
      </c>
      <c r="BU109" s="115">
        <f>SUMIFS('12'!$N$10:$N$44,'12'!$A$10:$A$44,LOSS!$G$5,'12'!$M$10:$M$44,LOSS!$B109)+SUMIFS('12'!$P$10:$P$44,'12'!$A$10:$A$44,LOSS!$G$5,'12'!$O$10:$O$44,LOSS!$B109)</f>
        <v>0</v>
      </c>
      <c r="BV109" s="116">
        <f>SUMIFS('12'!$K$10:$K$44,'12'!$A$10:$A$44,LOSS!$G$5,'12'!$M$10:$M$44,LOSS!$B109)+SUMIFS('12'!$L$10:$L$44,'12'!$A$10:$A$44,LOSS!$G$5,'12'!$O$10:$O$44,LOSS!$B109)</f>
        <v>0</v>
      </c>
      <c r="BW109" s="115">
        <f>SUMIFS('12'!$N$10:$N$44,'12'!$A$10:$A$44,LOSS!$I$5,'12'!$M$10:$M$44,LOSS!$B109)+SUMIFS('12'!$P$10:$P$44,'12'!$A$10:$A$44,LOSS!$I$5,'12'!$O$10:$O$44,LOSS!$B109)</f>
        <v>0</v>
      </c>
      <c r="BX109" s="116">
        <f>SUMIFS('12'!$K$10:$K$44,'12'!$A$10:$A$44,LOSS!$I$5,'12'!$M$10:$M$44,LOSS!$B109)+SUMIFS('12'!$L$10:$L$44,'12'!$A$10:$A$44,LOSS!$I$5,'12'!$O$10:$O$44,LOSS!$B109)</f>
        <v>0</v>
      </c>
      <c r="BY109" s="115">
        <f>SUMIFS('13'!$N$10:$N$44,'13'!$A$10:$A$44,LOSS!$E$5,'13'!$M$10:$M$44,LOSS!$B109)+SUMIFS('13'!$P$10:$P$44,'13'!$A$10:$A$44,LOSS!$E$5,'13'!$O$10:$O$44,LOSS!$B109)</f>
        <v>0</v>
      </c>
      <c r="BZ109" s="116">
        <f>SUMIFS('13'!$K$10:$K$44,'13'!$A$10:$A$44,LOSS!$E$5,'13'!$M$10:$M$44,LOSS!$B109)+SUMIFS('13'!$L$10:$L$44,'13'!$A$10:$A$44,LOSS!$E$5,'13'!$O$10:$O$44,LOSS!$B109)</f>
        <v>0</v>
      </c>
      <c r="CA109" s="115">
        <f>SUMIFS('13'!$N$10:$N$44,'13'!$A$10:$A$44,LOSS!$G$5,'13'!$M$10:$M$44,LOSS!$B109)+SUMIFS('13'!$P$10:$P$44,'13'!$A$10:$A$44,LOSS!$G$5,'13'!$O$10:$O$44,LOSS!$B109)</f>
        <v>0</v>
      </c>
      <c r="CB109" s="116">
        <f>SUMIFS('13'!$K$10:$K$44,'13'!$A$10:$A$44,LOSS!$G$5,'13'!$M$10:$M$44,LOSS!$B109)+SUMIFS('13'!$L$10:$L$44,'13'!$A$10:$A$44,LOSS!$G$5,'13'!$O$10:$O$44,LOSS!$B109)</f>
        <v>0</v>
      </c>
      <c r="CC109" s="115">
        <f>SUMIFS('13'!$N$10:$N$44,'13'!$A$10:$A$44,LOSS!$I$5,'13'!$M$10:$M$44,LOSS!$B109)+SUMIFS('13'!$P$10:$P$44,'13'!$A$10:$A$44,LOSS!$I$5,'13'!$O$10:$O$44,LOSS!$B109)</f>
        <v>0</v>
      </c>
      <c r="CD109" s="116">
        <f>SUMIFS('13'!$K$10:$K$44,'13'!$A$10:$A$44,LOSS!$I$5,'13'!$M$10:$M$44,LOSS!$B109)+SUMIFS('13'!$L$10:$L$44,'13'!$A$10:$A$44,LOSS!$I$5,'13'!$O$10:$O$44,LOSS!$B109)</f>
        <v>0</v>
      </c>
      <c r="CE109" s="115">
        <f>SUMIFS('14'!$N$10:$N$44,'14'!$A$10:$A$44,LOSS!$E$5,'14'!$M$10:$M$44,LOSS!$B109)+SUMIFS('14'!$P$10:$P$44,'14'!$A$10:$A$44,LOSS!$E$5,'14'!$O$10:$O$44,LOSS!$B109)</f>
        <v>0</v>
      </c>
      <c r="CF109" s="116">
        <f>SUMIFS('14'!$K$10:$K$44,'14'!$A$10:$A$44,LOSS!$E$5,'14'!$M$10:$M$44,LOSS!$B109)+SUMIFS('14'!$L$10:$L$44,'14'!$A$10:$A$44,LOSS!$E$5,'14'!$O$10:$O$44,LOSS!$B109)</f>
        <v>0</v>
      </c>
      <c r="CG109" s="115">
        <f>SUMIFS('14'!$N$10:$N$44,'14'!$A$10:$A$44,LOSS!$G$5,'14'!$M$10:$M$44,LOSS!$B109)+SUMIFS('14'!$P$10:$P$44,'14'!$A$10:$A$44,LOSS!$G$5,'14'!$O$10:$O$44,LOSS!$B109)</f>
        <v>0</v>
      </c>
      <c r="CH109" s="116">
        <f>SUMIFS('14'!$K$10:$K$44,'14'!$A$10:$A$44,LOSS!$G$5,'14'!$M$10:$M$44,LOSS!$B109)+SUMIFS('14'!$L$10:$L$44,'14'!$A$10:$A$44,LOSS!$G$5,'14'!$O$10:$O$44,LOSS!$B109)</f>
        <v>0</v>
      </c>
      <c r="CI109" s="115">
        <f>SUMIFS('14'!$N$10:$N$44,'14'!$A$10:$A$44,LOSS!$I$5,'14'!$M$10:$M$44,LOSS!$B109)+SUMIFS('14'!$P$10:$P$44,'14'!$A$10:$A$44,LOSS!$I$5,'14'!$O$10:$O$44,LOSS!$B109)</f>
        <v>0</v>
      </c>
      <c r="CJ109" s="116">
        <f>SUMIFS('14'!$K$10:$K$44,'14'!$A$10:$A$44,LOSS!$I$5,'14'!$M$10:$M$44,LOSS!$B109)+SUMIFS('14'!$L$10:$L$44,'14'!$A$10:$A$44,LOSS!$I$5,'14'!$O$10:$O$44,LOSS!$B109)</f>
        <v>0</v>
      </c>
      <c r="CK109" s="115">
        <f>SUMIFS('15'!$N$10:$N$44,'15'!$A$10:$A$44,LOSS!$E$5,'15'!$M$10:$M$44,LOSS!$B109)+SUMIFS('15'!$P$10:$P$44,'15'!$A$10:$A$44,LOSS!$E$5,'15'!$O$10:$O$44,LOSS!$B109)</f>
        <v>0</v>
      </c>
      <c r="CL109" s="116">
        <f>SUMIFS('15'!$K$10:$K$44,'15'!$A$10:$A$44,LOSS!$E$5,'15'!$M$10:$M$44,LOSS!$B109)+SUMIFS('15'!$L$10:$L$44,'15'!$A$10:$A$44,LOSS!$E$5,'15'!$O$10:$O$44,LOSS!$B109)</f>
        <v>0</v>
      </c>
      <c r="CM109" s="115">
        <f>SUMIFS('15'!$N$10:$N$44,'15'!$A$10:$A$44,LOSS!$G$5,'15'!$M$10:$M$44,LOSS!$B109)+SUMIFS('15'!$P$10:$P$44,'15'!$A$10:$A$44,LOSS!$G$5,'15'!$O$10:$O$44,LOSS!$B109)</f>
        <v>0</v>
      </c>
      <c r="CN109" s="116">
        <f>SUMIFS('15'!$K$10:$K$44,'15'!$A$10:$A$44,LOSS!$G$5,'15'!$M$10:$M$44,LOSS!$B109)+SUMIFS('15'!$L$10:$L$44,'15'!$A$10:$A$44,LOSS!$G$5,'15'!$O$10:$O$44,LOSS!$B109)</f>
        <v>0</v>
      </c>
      <c r="CO109" s="115">
        <f>SUMIFS('15'!$N$10:$N$44,'15'!$A$10:$A$44,LOSS!$I$5,'15'!$M$10:$M$44,LOSS!$B109)+SUMIFS('15'!$P$10:$P$44,'15'!$A$10:$A$44,LOSS!$I$5,'15'!$O$10:$O$44,LOSS!$B109)</f>
        <v>0</v>
      </c>
      <c r="CP109" s="116">
        <f>SUMIFS('15'!$K$10:$K$44,'15'!$A$10:$A$44,LOSS!$I$5,'15'!$M$10:$M$44,LOSS!$B109)+SUMIFS('15'!$L$10:$L$44,'15'!$A$10:$A$44,LOSS!$I$5,'15'!$O$10:$O$44,LOSS!$B109)</f>
        <v>0</v>
      </c>
      <c r="CQ109" s="115">
        <f>SUMIFS('16'!$N$10:$N$44,'16'!$A$10:$A$44,LOSS!$E$5,'16'!$M$10:$M$44,LOSS!$B109)+SUMIFS('16'!$P$10:$P$44,'16'!$A$10:$A$44,LOSS!$E$5,'16'!$O$10:$O$44,LOSS!$B109)</f>
        <v>0</v>
      </c>
      <c r="CR109" s="116">
        <f>SUMIFS('16'!$K$10:$K$44,'16'!$A$10:$A$44,LOSS!$E$5,'16'!$M$10:$M$44,LOSS!$B109)+SUMIFS('16'!$L$10:$L$44,'16'!$A$10:$A$44,LOSS!$E$5,'16'!$O$10:$O$44,LOSS!$B109)</f>
        <v>0</v>
      </c>
      <c r="CS109" s="115">
        <f>SUMIFS('16'!$N$10:$N$44,'16'!$A$10:$A$44,LOSS!$G$5,'16'!$M$10:$M$44,LOSS!$B109)+SUMIFS('16'!$P$10:$P$44,'16'!$A$10:$A$44,LOSS!$G$5,'16'!$O$10:$O$44,LOSS!$B109)</f>
        <v>0</v>
      </c>
      <c r="CT109" s="116">
        <f>SUMIFS('16'!$K$10:$K$44,'16'!$A$10:$A$44,LOSS!$G$5,'16'!$M$10:$M$44,LOSS!$B109)+SUMIFS('16'!$L$10:$L$44,'16'!$A$10:$A$44,LOSS!$G$5,'16'!$O$10:$O$44,LOSS!$B109)</f>
        <v>0</v>
      </c>
      <c r="CU109" s="115">
        <f>SUMIFS('16'!$N$10:$N$44,'16'!$A$10:$A$44,LOSS!$I$5,'16'!$M$10:$M$44,LOSS!$B109)+SUMIFS('16'!$P$10:$P$44,'16'!$A$10:$A$44,LOSS!$I$5,'16'!$O$10:$O$44,LOSS!$B109)</f>
        <v>0</v>
      </c>
      <c r="CV109" s="116">
        <f>SUMIFS('16'!$K$10:$K$44,'16'!$A$10:$A$44,LOSS!$I$5,'16'!$M$10:$M$44,LOSS!$B109)+SUMIFS('16'!$L$10:$L$44,'16'!$A$10:$A$44,LOSS!$I$5,'16'!$O$10:$O$44,LOSS!$B109)</f>
        <v>0</v>
      </c>
      <c r="CW109" s="115">
        <f>SUMIFS('17'!$N$10:$N$44,'17'!$A$10:$A$44,LOSS!$E$5,'17'!$M$10:$M$44,LOSS!$B109)+SUMIFS('17'!$P$10:$P$44,'17'!$A$10:$A$44,LOSS!$E$5,'17'!$O$10:$O$44,LOSS!$B109)</f>
        <v>0</v>
      </c>
      <c r="CX109" s="116">
        <f>SUMIFS('17'!$K$10:$K$44,'17'!$A$10:$A$44,LOSS!$E$5,'17'!$M$10:$M$44,LOSS!$B109)+SUMIFS('17'!$L$10:$L$44,'17'!$A$10:$A$44,LOSS!$E$5,'17'!$O$10:$O$44,LOSS!$B109)</f>
        <v>0</v>
      </c>
      <c r="CY109" s="115">
        <f>SUMIFS('17'!$N$10:$N$44,'17'!$A$10:$A$44,LOSS!$G$5,'17'!$M$10:$M$44,LOSS!$B109)+SUMIFS('17'!$P$10:$P$44,'17'!$A$10:$A$44,LOSS!$G$5,'17'!$O$10:$O$44,LOSS!$B109)</f>
        <v>0</v>
      </c>
      <c r="CZ109" s="116">
        <f>SUMIFS('17'!$K$10:$K$44,'17'!$A$10:$A$44,LOSS!$G$5,'17'!$M$10:$M$44,LOSS!$B109)+SUMIFS('17'!$L$10:$L$44,'17'!$A$10:$A$44,LOSS!$G$5,'17'!$O$10:$O$44,LOSS!$B109)</f>
        <v>0</v>
      </c>
      <c r="DA109" s="115">
        <f>SUMIFS('17'!$N$10:$N$44,'17'!$A$10:$A$44,LOSS!$I$5,'17'!$M$10:$M$44,LOSS!$B109)+SUMIFS('17'!$P$10:$P$44,'17'!$A$10:$A$44,LOSS!$I$5,'17'!$O$10:$O$44,LOSS!$B109)</f>
        <v>0</v>
      </c>
      <c r="DB109" s="116">
        <f>SUMIFS('17'!$K$10:$K$44,'17'!$A$10:$A$44,LOSS!$I$5,'17'!$M$10:$M$44,LOSS!$B109)+SUMIFS('17'!$L$10:$L$44,'17'!$A$10:$A$44,LOSS!$I$5,'17'!$O$10:$O$44,LOSS!$B109)</f>
        <v>0</v>
      </c>
      <c r="DC109" s="115">
        <f>SUMIFS('18'!$N$10:$N$44,'18'!$A$10:$A$44,LOSS!$E$5,'18'!$M$10:$M$44,LOSS!$B109)+SUMIFS('18'!$P$10:$P$44,'18'!$A$10:$A$44,LOSS!$E$5,'18'!$O$10:$O$44,LOSS!$B109)</f>
        <v>0</v>
      </c>
      <c r="DD109" s="116">
        <f>SUMIFS('18'!$K$10:$K$44,'18'!$A$10:$A$44,LOSS!$E$5,'18'!$M$10:$M$44,LOSS!$B109)+SUMIFS('18'!$L$10:$L$44,'18'!$A$10:$A$44,LOSS!$E$5,'18'!$O$10:$O$44,LOSS!$B109)</f>
        <v>0</v>
      </c>
      <c r="DE109" s="115">
        <f>SUMIFS('18'!$N$10:$N$44,'18'!$A$10:$A$44,LOSS!$G$5,'18'!$M$10:$M$44,LOSS!$B109)+SUMIFS('18'!$P$10:$P$44,'18'!$A$10:$A$44,LOSS!$G$5,'18'!$O$10:$O$44,LOSS!$B109)</f>
        <v>0</v>
      </c>
      <c r="DF109" s="116">
        <f>SUMIFS('18'!$K$10:$K$44,'18'!$A$10:$A$44,LOSS!$G$5,'18'!$M$10:$M$44,LOSS!$B109)+SUMIFS('18'!$L$10:$L$44,'18'!$A$10:$A$44,LOSS!$G$5,'18'!$O$10:$O$44,LOSS!$B109)</f>
        <v>0</v>
      </c>
      <c r="DG109" s="115">
        <f>SUMIFS('18'!$N$10:$N$44,'18'!$A$10:$A$44,LOSS!$I$5,'18'!$M$10:$M$44,LOSS!$B109)+SUMIFS('18'!$P$10:$P$44,'18'!$A$10:$A$44,LOSS!$I$5,'18'!$O$10:$O$44,LOSS!$B109)</f>
        <v>0</v>
      </c>
      <c r="DH109" s="116">
        <f>SUMIFS('18'!$K$10:$K$44,'18'!$A$10:$A$44,LOSS!$I$5,'18'!$M$10:$M$44,LOSS!$B109)+SUMIFS('18'!$L$10:$L$44,'18'!$A$10:$A$44,LOSS!$I$5,'18'!$O$10:$O$44,LOSS!$B109)</f>
        <v>0</v>
      </c>
      <c r="DI109" s="115">
        <f>SUMIFS('19'!$N$10:$N$44,'19'!$A$10:$A$44,LOSS!$E$5,'19'!$M$10:$M$44,LOSS!$B109)+SUMIFS('19'!$P$10:$P$44,'19'!$A$10:$A$44,LOSS!$E$5,'19'!$O$10:$O$44,LOSS!$B109)</f>
        <v>0</v>
      </c>
      <c r="DJ109" s="116">
        <f>SUMIFS('19'!$K$10:$K$44,'19'!$A$10:$A$44,LOSS!$E$5,'19'!$M$10:$M$44,LOSS!$B109)+SUMIFS('19'!$L$10:$L$44,'19'!$A$10:$A$44,LOSS!$E$5,'19'!$O$10:$O$44,LOSS!$B109)</f>
        <v>0</v>
      </c>
      <c r="DK109" s="115">
        <f>SUMIFS('19'!$N$10:$N$44,'19'!$A$10:$A$44,LOSS!$G$5,'19'!$M$10:$M$44,LOSS!$B109)+SUMIFS('19'!$P$10:$P$44,'19'!$A$10:$A$44,LOSS!$G$5,'19'!$O$10:$O$44,LOSS!$B109)</f>
        <v>0</v>
      </c>
      <c r="DL109" s="116">
        <f>SUMIFS('19'!$K$10:$K$44,'19'!$A$10:$A$44,LOSS!$G$5,'19'!$M$10:$M$44,LOSS!$B109)+SUMIFS('19'!$L$10:$L$44,'19'!$A$10:$A$44,LOSS!$G$5,'19'!$O$10:$O$44,LOSS!$B109)</f>
        <v>0</v>
      </c>
      <c r="DM109" s="115">
        <f>SUMIFS('19'!$N$10:$N$44,'19'!$A$10:$A$44,LOSS!$I$5,'19'!$M$10:$M$44,LOSS!$B109)+SUMIFS('19'!$P$10:$P$44,'19'!$A$10:$A$44,LOSS!$I$5,'19'!$O$10:$O$44,LOSS!$B109)</f>
        <v>0</v>
      </c>
      <c r="DN109" s="116">
        <f>SUMIFS('19'!$K$10:$K$44,'19'!$A$10:$A$44,LOSS!$I$5,'19'!$M$10:$M$44,LOSS!$B109)+SUMIFS('19'!$L$10:$L$44,'19'!$A$10:$A$44,LOSS!$I$5,'19'!$O$10:$O$44,LOSS!$B109)</f>
        <v>0</v>
      </c>
      <c r="DO109" s="115">
        <f>SUMIFS('20'!$N$10:$N$44,'20'!$A$10:$A$44,LOSS!$E$5,'20'!$M$10:$M$44,LOSS!$B109)+SUMIFS('20'!$P$10:$P$44,'20'!$A$10:$A$44,LOSS!$E$5,'20'!$O$10:$O$44,LOSS!$B109)</f>
        <v>0</v>
      </c>
      <c r="DP109" s="116">
        <f>SUMIFS('20'!$K$10:$K$44,'20'!$A$10:$A$44,LOSS!$E$5,'20'!$M$10:$M$44,LOSS!$B109)+SUMIFS('20'!$L$10:$L$44,'20'!$A$10:$A$44,LOSS!$E$5,'20'!$O$10:$O$44,LOSS!$B109)</f>
        <v>0</v>
      </c>
      <c r="DQ109" s="115">
        <f>SUMIFS('20'!$N$10:$N$44,'20'!$A$10:$A$44,LOSS!$G$5,'20'!$M$10:$M$44,LOSS!$B109)+SUMIFS('20'!$P$10:$P$44,'20'!$A$10:$A$44,LOSS!$G$5,'20'!$O$10:$O$44,LOSS!$B109)</f>
        <v>0</v>
      </c>
      <c r="DR109" s="116">
        <f>SUMIFS('20'!$K$10:$K$44,'20'!$A$10:$A$44,LOSS!$G$5,'20'!$M$10:$M$44,LOSS!$B109)+SUMIFS('20'!$L$10:$L$44,'20'!$A$10:$A$44,LOSS!$G$5,'20'!$O$10:$O$44,LOSS!$B109)</f>
        <v>0</v>
      </c>
      <c r="DS109" s="115">
        <f>SUMIFS('20'!$N$10:$N$44,'20'!$A$10:$A$44,LOSS!$I$5,'20'!$M$10:$M$44,LOSS!$B109)+SUMIFS('20'!$P$10:$P$44,'20'!$A$10:$A$44,LOSS!$I$5,'20'!$O$10:$O$44,LOSS!$B109)</f>
        <v>0</v>
      </c>
      <c r="DT109" s="116">
        <f>SUMIFS('20'!$K$10:$K$44,'20'!$A$10:$A$44,LOSS!$I$5,'20'!$M$10:$M$44,LOSS!$B109)+SUMIFS('20'!$L$10:$L$44,'20'!$A$10:$A$44,LOSS!$I$5,'20'!$O$10:$O$44,LOSS!$B109)</f>
        <v>0</v>
      </c>
      <c r="DU109" s="115">
        <f>SUMIFS('21'!$N$10:$N$44,'21'!$A$10:$A$44,LOSS!$E$5,'21'!$M$10:$M$44,LOSS!$B109)+SUMIFS('21'!$P$10:$P$44,'21'!$A$10:$A$44,LOSS!$E$5,'21'!$O$10:$O$44,LOSS!$B109)</f>
        <v>0</v>
      </c>
      <c r="DV109" s="116">
        <f>SUMIFS('21'!$K$10:$K$44,'21'!$A$10:$A$44,LOSS!$E$5,'21'!$M$10:$M$44,LOSS!$B109)+SUMIFS('21'!$L$10:$L$44,'21'!$A$10:$A$44,LOSS!$E$5,'21'!$O$10:$O$44,LOSS!$B109)</f>
        <v>0</v>
      </c>
      <c r="DW109" s="115">
        <f>SUMIFS('21'!$N$10:$N$44,'21'!$A$10:$A$44,LOSS!$G$5,'21'!$M$10:$M$44,LOSS!$B109)+SUMIFS('21'!$P$10:$P$44,'21'!$A$10:$A$44,LOSS!$G$5,'21'!$O$10:$O$44,LOSS!$B109)</f>
        <v>0</v>
      </c>
      <c r="DX109" s="116">
        <f>SUMIFS('21'!$K$10:$K$44,'21'!$A$10:$A$44,LOSS!$G$5,'21'!$M$10:$M$44,LOSS!$B109)+SUMIFS('21'!$L$10:$L$44,'21'!$A$10:$A$44,LOSS!$G$5,'21'!$O$10:$O$44,LOSS!$B109)</f>
        <v>0</v>
      </c>
      <c r="DY109" s="115">
        <f>SUMIFS('21'!$N$10:$N$44,'21'!$A$10:$A$44,LOSS!$I$5,'21'!$M$10:$M$44,LOSS!$B109)+SUMIFS('21'!$P$10:$P$44,'21'!$A$10:$A$44,LOSS!$I$5,'21'!$O$10:$O$44,LOSS!$B109)</f>
        <v>0</v>
      </c>
      <c r="DZ109" s="116">
        <f>SUMIFS('21'!$K$10:$K$44,'21'!$A$10:$A$44,LOSS!$I$5,'21'!$M$10:$M$44,LOSS!$B109)+SUMIFS('21'!$L$10:$L$44,'21'!$A$10:$A$44,LOSS!$I$5,'21'!$O$10:$O$44,LOSS!$B109)</f>
        <v>0</v>
      </c>
      <c r="EA109" s="115">
        <f>SUMIFS('22'!$N$10:$N$44,'22'!$A$10:$A$44,LOSS!$E$5,'22'!$M$10:$M$44,LOSS!$B109)+SUMIFS('22'!$P$10:$P$44,'22'!$A$10:$A$44,LOSS!$E$5,'22'!$O$10:$O$44,LOSS!$B109)</f>
        <v>0</v>
      </c>
      <c r="EB109" s="116">
        <f>SUMIFS('22'!$K$10:$K$44,'22'!$A$10:$A$44,LOSS!$E$5,'22'!$M$10:$M$44,LOSS!$B109)+SUMIFS('22'!$L$10:$L$44,'22'!$A$10:$A$44,LOSS!$E$5,'22'!$O$10:$O$44,LOSS!$B109)</f>
        <v>0</v>
      </c>
      <c r="EC109" s="115">
        <f>SUMIFS('22'!$N$10:$N$44,'22'!$A$10:$A$44,LOSS!$G$5,'22'!$M$10:$M$44,LOSS!$B109)+SUMIFS('22'!$P$10:$P$44,'22'!$A$10:$A$44,LOSS!$G$5,'22'!$O$10:$O$44,LOSS!$B109)</f>
        <v>0</v>
      </c>
      <c r="ED109" s="116">
        <f>SUMIFS('22'!$K$10:$K$44,'22'!$A$10:$A$44,LOSS!$G$5,'22'!$M$10:$M$44,LOSS!$B109)+SUMIFS('22'!$L$10:$L$44,'22'!$A$10:$A$44,LOSS!$G$5,'22'!$O$10:$O$44,LOSS!$B109)</f>
        <v>0</v>
      </c>
      <c r="EE109" s="115">
        <f>SUMIFS('22'!$N$10:$N$44,'22'!$A$10:$A$44,LOSS!$I$5,'22'!$M$10:$M$44,LOSS!$B109)+SUMIFS('22'!$P$10:$P$44,'22'!$A$10:$A$44,LOSS!$I$5,'22'!$O$10:$O$44,LOSS!$B109)</f>
        <v>0</v>
      </c>
      <c r="EF109" s="116">
        <f>SUMIFS('22'!$K$10:$K$44,'22'!$A$10:$A$44,LOSS!$I$5,'22'!$M$10:$M$44,LOSS!$B109)+SUMIFS('22'!$L$10:$L$44,'22'!$A$10:$A$44,LOSS!$I$5,'22'!$O$10:$O$44,LOSS!$B109)</f>
        <v>0</v>
      </c>
      <c r="EG109" s="115">
        <f>SUMIFS('23'!$N$10:$N$44,'23'!$A$10:$A$44,LOSS!$E$5,'23'!$M$10:$M$44,LOSS!$B109)+SUMIFS('23'!$P$10:$P$44,'23'!$A$10:$A$44,LOSS!$E$5,'23'!$O$10:$O$44,LOSS!$B109)</f>
        <v>0</v>
      </c>
      <c r="EH109" s="116">
        <f>SUMIFS('23'!$K$10:$K$44,'23'!$A$10:$A$44,LOSS!$E$5,'23'!$M$10:$M$44,LOSS!$B109)+SUMIFS('23'!$L$10:$L$44,'23'!$A$10:$A$44,LOSS!$E$5,'23'!$O$10:$O$44,LOSS!$B109)</f>
        <v>0</v>
      </c>
      <c r="EI109" s="115">
        <f>SUMIFS('23'!$N$10:$N$44,'23'!$A$10:$A$44,LOSS!$G$5,'23'!$M$10:$M$44,LOSS!$B109)+SUMIFS('23'!$P$10:$P$44,'23'!$A$10:$A$44,LOSS!$G$5,'23'!$O$10:$O$44,LOSS!$B109)</f>
        <v>0</v>
      </c>
      <c r="EJ109" s="116">
        <f>SUMIFS('23'!$K$10:$K$44,'23'!$A$10:$A$44,LOSS!$G$5,'23'!$M$10:$M$44,LOSS!$B109)+SUMIFS('23'!$L$10:$L$44,'23'!$A$10:$A$44,LOSS!$G$5,'23'!$O$10:$O$44,LOSS!$B109)</f>
        <v>0</v>
      </c>
      <c r="EK109" s="115">
        <f>SUMIFS('23'!$N$10:$N$44,'23'!$A$10:$A$44,LOSS!$I$5,'23'!$M$10:$M$44,LOSS!$B109)+SUMIFS('23'!$P$10:$P$44,'23'!$A$10:$A$44,LOSS!$I$5,'23'!$O$10:$O$44,LOSS!$B109)</f>
        <v>0</v>
      </c>
      <c r="EL109" s="116">
        <f>SUMIFS('23'!$K$10:$K$44,'23'!$A$10:$A$44,LOSS!$I$5,'23'!$M$10:$M$44,LOSS!$B109)+SUMIFS('23'!$L$10:$L$44,'23'!$A$10:$A$44,LOSS!$I$5,'23'!$O$10:$O$44,LOSS!$B109)</f>
        <v>0</v>
      </c>
      <c r="EM109" s="115">
        <f>SUMIFS('24'!$N$10:$N$44,'24'!$A$10:$A$44,LOSS!$E$5,'24'!$M$10:$M$44,LOSS!$B109)+SUMIFS('24'!$P$10:$P$44,'24'!$A$10:$A$44,LOSS!$E$5,'24'!$O$10:$O$44,LOSS!$B109)</f>
        <v>0</v>
      </c>
      <c r="EN109" s="116">
        <f>SUMIFS('24'!$K$10:$K$44,'24'!$A$10:$A$44,LOSS!$E$5,'24'!$M$10:$M$44,LOSS!$B109)+SUMIFS('24'!$L$10:$L$44,'24'!$A$10:$A$44,LOSS!$E$5,'24'!$O$10:$O$44,LOSS!$B109)</f>
        <v>0</v>
      </c>
      <c r="EO109" s="115">
        <f>SUMIFS('24'!$N$10:$N$44,'24'!$A$10:$A$44,LOSS!$G$5,'24'!$M$10:$M$44,LOSS!$B109)+SUMIFS('24'!$P$10:$P$44,'24'!$A$10:$A$44,LOSS!$G$5,'24'!$O$10:$O$44,LOSS!$B109)</f>
        <v>0</v>
      </c>
      <c r="EP109" s="116">
        <f>SUMIFS('24'!$K$10:$K$44,'24'!$A$10:$A$44,LOSS!$G$5,'24'!$M$10:$M$44,LOSS!$B109)+SUMIFS('24'!$L$10:$L$44,'24'!$A$10:$A$44,LOSS!$G$5,'24'!$O$10:$O$44,LOSS!$B109)</f>
        <v>0</v>
      </c>
      <c r="EQ109" s="115">
        <f>SUMIFS('24'!$N$10:$N$44,'24'!$A$10:$A$44,LOSS!$I$5,'24'!$M$10:$M$44,LOSS!$B109)+SUMIFS('24'!$P$10:$P$44,'24'!$A$10:$A$44,LOSS!$I$5,'24'!$O$10:$O$44,LOSS!$B109)</f>
        <v>0</v>
      </c>
      <c r="ER109" s="116">
        <f>SUMIFS('24'!$K$10:$K$44,'24'!$A$10:$A$44,LOSS!$I$5,'24'!$M$10:$M$44,LOSS!$B109)+SUMIFS('24'!$L$10:$L$44,'24'!$A$10:$A$44,LOSS!$I$5,'24'!$O$10:$O$44,LOSS!$B109)</f>
        <v>0</v>
      </c>
      <c r="ES109" s="115">
        <f>SUMIFS('25'!$N$10:$N$44,'25'!$A$10:$A$44,LOSS!$E$5,'25'!$M$10:$M$44,LOSS!$B109)+SUMIFS('25'!$P$10:$P$44,'25'!$A$10:$A$44,LOSS!$E$5,'25'!$O$10:$O$44,LOSS!$B109)</f>
        <v>0</v>
      </c>
      <c r="ET109" s="116">
        <f>SUMIFS('25'!$K$10:$K$44,'25'!$A$10:$A$44,LOSS!$E$5,'25'!$M$10:$M$44,LOSS!$B109)+SUMIFS('25'!$L$10:$L$44,'25'!$A$10:$A$44,LOSS!$E$5,'25'!$O$10:$O$44,LOSS!$B109)</f>
        <v>0</v>
      </c>
      <c r="EU109" s="115">
        <f>SUMIFS('25'!$N$10:$N$44,'25'!$A$10:$A$44,LOSS!$G$5,'25'!$M$10:$M$44,LOSS!$B109)+SUMIFS('25'!$P$10:$P$44,'25'!$A$10:$A$44,LOSS!$G$5,'25'!$O$10:$O$44,LOSS!$B109)</f>
        <v>0</v>
      </c>
      <c r="EV109" s="116">
        <f>SUMIFS('25'!$K$10:$K$44,'25'!$A$10:$A$44,LOSS!$G$5,'25'!$M$10:$M$44,LOSS!$B109)+SUMIFS('25'!$L$10:$L$44,'25'!$A$10:$A$44,LOSS!$G$5,'25'!$O$10:$O$44,LOSS!$B109)</f>
        <v>0</v>
      </c>
      <c r="EW109" s="115">
        <f>SUMIFS('25'!$N$10:$N$44,'25'!$A$10:$A$44,LOSS!$I$5,'25'!$M$10:$M$44,LOSS!$B109)+SUMIFS('25'!$P$10:$P$44,'25'!$A$10:$A$44,LOSS!$I$5,'25'!$O$10:$O$44,LOSS!$B109)</f>
        <v>0</v>
      </c>
      <c r="EX109" s="116">
        <f>SUMIFS('25'!$K$10:$K$44,'25'!$A$10:$A$44,LOSS!$I$5,'25'!$M$10:$M$44,LOSS!$B109)+SUMIFS('25'!$L$10:$L$44,'25'!$A$10:$A$44,LOSS!$I$5,'25'!$O$10:$O$44,LOSS!$B109)</f>
        <v>0</v>
      </c>
      <c r="EY109" s="115">
        <f>SUMIFS('26'!$N$10:$N$44,'26'!$A$10:$A$44,LOSS!$E$5,'26'!$M$10:$M$44,LOSS!$B109)+SUMIFS('26'!$P$10:$P$44,'26'!$A$10:$A$44,LOSS!$E$5,'26'!$O$10:$O$44,LOSS!$B109)</f>
        <v>0</v>
      </c>
      <c r="EZ109" s="116">
        <f>SUMIFS('26'!$K$10:$K$44,'26'!$A$10:$A$44,LOSS!$E$5,'26'!$M$10:$M$44,LOSS!$B109)+SUMIFS('26'!$L$10:$L$44,'26'!$A$10:$A$44,LOSS!$E$5,'26'!$O$10:$O$44,LOSS!$B109)</f>
        <v>0</v>
      </c>
      <c r="FA109" s="115">
        <f>SUMIFS('26'!$N$10:$N$44,'26'!$A$10:$A$44,LOSS!$G$5,'26'!$M$10:$M$44,LOSS!$B109)+SUMIFS('26'!$P$10:$P$44,'26'!$A$10:$A$44,LOSS!$G$5,'26'!$O$10:$O$44,LOSS!$B109)</f>
        <v>0</v>
      </c>
      <c r="FB109" s="116">
        <f>SUMIFS('26'!$K$10:$K$44,'26'!$A$10:$A$44,LOSS!$G$5,'26'!$M$10:$M$44,LOSS!$B109)+SUMIFS('26'!$L$10:$L$44,'26'!$A$10:$A$44,LOSS!$G$5,'26'!$O$10:$O$44,LOSS!$B109)</f>
        <v>0</v>
      </c>
      <c r="FC109" s="115">
        <f>SUMIFS('26'!$N$10:$N$44,'26'!$A$10:$A$44,LOSS!$I$5,'26'!$M$10:$M$44,LOSS!$B109)+SUMIFS('26'!$P$10:$P$44,'26'!$A$10:$A$44,LOSS!$I$5,'26'!$O$10:$O$44,LOSS!$B109)</f>
        <v>0</v>
      </c>
      <c r="FD109" s="116">
        <f>SUMIFS('26'!$K$10:$K$44,'26'!$A$10:$A$44,LOSS!$I$5,'26'!$M$10:$M$44,LOSS!$B109)+SUMIFS('26'!$L$10:$L$44,'26'!$A$10:$A$44,LOSS!$I$5,'26'!$O$10:$O$44,LOSS!$B109)</f>
        <v>0</v>
      </c>
      <c r="FE109" s="115">
        <f>SUMIFS('27'!$N$10:$N$44,'27'!$A$10:$A$44,LOSS!$E$5,'27'!$M$10:$M$44,LOSS!$B109)+SUMIFS('27'!$P$10:$P$44,'27'!$A$10:$A$44,LOSS!$E$5,'27'!$O$10:$O$44,LOSS!$B109)</f>
        <v>0</v>
      </c>
      <c r="FF109" s="116">
        <f>SUMIFS('27'!$K$10:$K$44,'27'!$A$10:$A$44,LOSS!$E$5,'27'!$M$10:$M$44,LOSS!$B109)+SUMIFS('27'!$L$10:$L$44,'27'!$A$10:$A$44,LOSS!$E$5,'27'!$O$10:$O$44,LOSS!$B109)</f>
        <v>0</v>
      </c>
      <c r="FG109" s="115">
        <f>SUMIFS('27'!$N$10:$N$44,'27'!$A$10:$A$44,LOSS!$G$5,'27'!$M$10:$M$44,LOSS!$B109)+SUMIFS('27'!$P$10:$P$44,'27'!$A$10:$A$44,LOSS!$G$5,'27'!$O$10:$O$44,LOSS!$B109)</f>
        <v>0</v>
      </c>
      <c r="FH109" s="116">
        <f>SUMIFS('27'!$K$10:$K$44,'27'!$A$10:$A$44,LOSS!$G$5,'27'!$M$10:$M$44,LOSS!$B109)+SUMIFS('27'!$L$10:$L$44,'27'!$A$10:$A$44,LOSS!$G$5,'27'!$O$10:$O$44,LOSS!$B109)</f>
        <v>0</v>
      </c>
      <c r="FI109" s="115">
        <f>SUMIFS('27'!$N$10:$N$44,'27'!$A$10:$A$44,LOSS!$I$5,'27'!$M$10:$M$44,LOSS!$B109)+SUMIFS('27'!$P$10:$P$44,'27'!$A$10:$A$44,LOSS!$I$5,'27'!$O$10:$O$44,LOSS!$B109)</f>
        <v>0</v>
      </c>
      <c r="FJ109" s="116">
        <f>SUMIFS('27'!$K$10:$K$44,'27'!$A$10:$A$44,LOSS!$I$5,'27'!$M$10:$M$44,LOSS!$B109)+SUMIFS('27'!$L$10:$L$44,'27'!$A$10:$A$44,LOSS!$I$5,'27'!$O$10:$O$44,LOSS!$B109)</f>
        <v>0</v>
      </c>
      <c r="FK109" s="115">
        <f>SUMIFS('28'!$N$10:$N$44,'28'!$A$10:$A$44,LOSS!$E$5,'28'!$M$10:$M$44,LOSS!$B109)+SUMIFS('28'!$P$10:$P$44,'28'!$A$10:$A$44,LOSS!$E$5,'28'!$O$10:$O$44,LOSS!$B109)</f>
        <v>0</v>
      </c>
      <c r="FL109" s="116">
        <f>SUMIFS('28'!$K$10:$K$44,'28'!$A$10:$A$44,LOSS!$E$5,'28'!$M$10:$M$44,LOSS!$B109)+SUMIFS('28'!$L$10:$L$44,'28'!$A$10:$A$44,LOSS!$E$5,'28'!$O$10:$O$44,LOSS!$B109)</f>
        <v>0</v>
      </c>
      <c r="FM109" s="115">
        <f>SUMIFS('28'!$N$10:$N$44,'28'!$A$10:$A$44,LOSS!$G$5,'28'!$M$10:$M$44,LOSS!$B109)+SUMIFS('28'!$P$10:$P$44,'28'!$A$10:$A$44,LOSS!$G$5,'28'!$O$10:$O$44,LOSS!$B109)</f>
        <v>0</v>
      </c>
      <c r="FN109" s="116">
        <f>SUMIFS('28'!$K$10:$K$44,'28'!$A$10:$A$44,LOSS!$G$5,'28'!$M$10:$M$44,LOSS!$B109)+SUMIFS('28'!$L$10:$L$44,'28'!$A$10:$A$44,LOSS!$G$5,'28'!$O$10:$O$44,LOSS!$B109)</f>
        <v>0</v>
      </c>
      <c r="FO109" s="115">
        <f>SUMIFS('28'!$N$10:$N$44,'28'!$A$10:$A$44,LOSS!$I$5,'28'!$M$10:$M$44,LOSS!$B109)+SUMIFS('28'!$P$10:$P$44,'28'!$A$10:$A$44,LOSS!$I$5,'28'!$O$10:$O$44,LOSS!$B109)</f>
        <v>0</v>
      </c>
      <c r="FP109" s="116">
        <f>SUMIFS('28'!$K$10:$K$44,'28'!$A$10:$A$44,LOSS!$I$5,'28'!$M$10:$M$44,LOSS!$B109)+SUMIFS('28'!$L$10:$L$44,'28'!$A$10:$A$44,LOSS!$I$5,'28'!$O$10:$O$44,LOSS!$B109)</f>
        <v>0</v>
      </c>
      <c r="FQ109" s="115">
        <f>SUMIFS('29'!$N$10:$N$44,'29'!$A$10:$A$44,LOSS!$E$5,'29'!$M$10:$M$44,LOSS!$B109)+SUMIFS('29'!$P$10:$P$44,'29'!$A$10:$A$44,LOSS!$E$5,'29'!$O$10:$O$44,LOSS!$B109)</f>
        <v>0</v>
      </c>
      <c r="FR109" s="116">
        <f>SUMIFS('29'!$K$10:$K$44,'29'!$A$10:$A$44,LOSS!$E$5,'29'!$M$10:$M$44,LOSS!$B109)+SUMIFS('29'!$L$10:$L$44,'29'!$A$10:$A$44,LOSS!$E$5,'29'!$O$10:$O$44,LOSS!$B109)</f>
        <v>0</v>
      </c>
      <c r="FS109" s="115">
        <f>SUMIFS('29'!$N$10:$N$44,'29'!$A$10:$A$44,LOSS!$G$5,'29'!$M$10:$M$44,LOSS!$B109)+SUMIFS('29'!$P$10:$P$44,'29'!$A$10:$A$44,LOSS!$G$5,'29'!$O$10:$O$44,LOSS!$B109)</f>
        <v>0</v>
      </c>
      <c r="FT109" s="116">
        <f>SUMIFS('29'!$K$10:$K$44,'29'!$A$10:$A$44,LOSS!$G$5,'29'!$M$10:$M$44,LOSS!$B109)+SUMIFS('29'!$L$10:$L$44,'29'!$A$10:$A$44,LOSS!$G$5,'29'!$O$10:$O$44,LOSS!$B109)</f>
        <v>0</v>
      </c>
      <c r="FU109" s="115">
        <f>SUMIFS('29'!$N$10:$N$44,'29'!$A$10:$A$44,LOSS!$I$5,'29'!$M$10:$M$44,LOSS!$B109)+SUMIFS('29'!$P$10:$P$44,'29'!$A$10:$A$44,LOSS!$I$5,'29'!$O$10:$O$44,LOSS!$B109)</f>
        <v>0</v>
      </c>
      <c r="FV109" s="116">
        <f>SUMIFS('29'!$K$10:$K$44,'29'!$A$10:$A$44,LOSS!$I$5,'29'!$M$10:$M$44,LOSS!$B109)+SUMIFS('29'!$L$10:$L$44,'29'!$A$10:$A$44,LOSS!$I$5,'29'!$O$10:$O$44,LOSS!$B109)</f>
        <v>0</v>
      </c>
      <c r="FW109" s="115">
        <f>SUMIFS('30'!$N$10:$N$44,'30'!$A$10:$A$44,LOSS!$E$5,'30'!$M$10:$M$44,LOSS!$B109)+SUMIFS('30'!$P$10:$P$44,'30'!$A$10:$A$44,LOSS!$E$5,'30'!$O$10:$O$44,LOSS!$B109)</f>
        <v>0</v>
      </c>
      <c r="FX109" s="116">
        <f>SUMIFS('30'!$K$10:$K$44,'30'!$A$10:$A$44,LOSS!$E$5,'30'!$M$10:$M$44,LOSS!$B109)+SUMIFS('30'!$L$10:$L$44,'30'!$A$10:$A$44,LOSS!$E$5,'30'!$O$10:$O$44,LOSS!$B109)</f>
        <v>0</v>
      </c>
      <c r="FY109" s="115">
        <f>SUMIFS('30'!$N$10:$N$44,'30'!$A$10:$A$44,LOSS!$G$5,'30'!$M$10:$M$44,LOSS!$B109)+SUMIFS('30'!$P$10:$P$44,'30'!$A$10:$A$44,LOSS!$G$5,'30'!$O$10:$O$44,LOSS!$B109)</f>
        <v>0</v>
      </c>
      <c r="FZ109" s="116">
        <f>SUMIFS('30'!$K$10:$K$44,'30'!$A$10:$A$44,LOSS!$G$5,'30'!$M$10:$M$44,LOSS!$B109)+SUMIFS('30'!$L$10:$L$44,'30'!$A$10:$A$44,LOSS!$G$5,'30'!$O$10:$O$44,LOSS!$B109)</f>
        <v>0</v>
      </c>
      <c r="GA109" s="115">
        <f>SUMIFS('30'!$N$10:$N$44,'30'!$A$10:$A$44,LOSS!$I$5,'30'!$M$10:$M$44,LOSS!$B109)+SUMIFS('30'!$P$10:$P$44,'30'!$A$10:$A$44,LOSS!$I$5,'30'!$O$10:$O$44,LOSS!$B109)</f>
        <v>0</v>
      </c>
      <c r="GB109" s="116">
        <f>SUMIFS('30'!$K$10:$K$44,'30'!$A$10:$A$44,LOSS!$I$5,'30'!$M$10:$M$44,LOSS!$B109)+SUMIFS('30'!$L$10:$L$44,'30'!$A$10:$A$44,LOSS!$I$5,'30'!$O$10:$O$44,LOSS!$B109)</f>
        <v>0</v>
      </c>
      <c r="GC109" s="115">
        <f>SUMIFS('31'!$N$13:$N$44,'31'!$A$13:$A$44,LOSS!$E$5,'31'!$M$13:$M$44,LOSS!$B109)+SUMIFS('31'!$P$13:$P$44,'31'!$A$13:$A$44,LOSS!$E$5,'31'!$O$13:$O$44,LOSS!$B109)</f>
        <v>0</v>
      </c>
      <c r="GD109" s="116">
        <f>SUMIFS('31'!$K$13:$K$44,'31'!$A$13:$A$44,LOSS!$E$5,'31'!$M$13:$M$44,LOSS!$B109)+SUMIFS('31'!$L$13:$L$44,'31'!$A$13:$A$44,LOSS!$E$5,'31'!$O$13:$O$44,LOSS!$B109)</f>
        <v>0</v>
      </c>
      <c r="GE109" s="115">
        <f>SUMIFS('31'!$N$13:$N$44,'31'!$A$13:$A$44,LOSS!$G$5,'31'!$M$13:$M$44,LOSS!$B109)+SUMIFS('31'!$P$13:$P$44,'31'!$A$13:$A$44,LOSS!$G$5,'31'!$O$13:$O$44,LOSS!$B109)</f>
        <v>0</v>
      </c>
      <c r="GF109" s="116">
        <f>SUMIFS('31'!$K$13:$K$44,'31'!$A$13:$A$44,LOSS!$G$5,'31'!$M$13:$M$44,LOSS!$B109)+SUMIFS('31'!$L$13:$L$44,'31'!$A$13:$A$44,LOSS!$G$5,'31'!$O$13:$O$44,LOSS!$B109)</f>
        <v>0</v>
      </c>
      <c r="GG109" s="115">
        <f>SUMIFS('31'!$N$13:$N$44,'31'!$A$13:$A$44,LOSS!$I$5,'31'!$M$13:$M$44,LOSS!$B109)+SUMIFS('31'!$P$13:$P$44,'31'!$A$13:$A$44,LOSS!$I$5,'31'!$O$13:$O$44,LOSS!$B109)</f>
        <v>0</v>
      </c>
      <c r="GH109" s="116">
        <f>SUMIFS('31'!$K$13:$K$44,'31'!$A$13:$A$44,LOSS!$I$5,'31'!$M$13:$M$44,LOSS!$B109)+SUMIFS('31'!$L$13:$L$44,'31'!$A$13:$A$44,LOSS!$I$5,'31'!$O$13:$O$44,LOSS!$B109)</f>
        <v>0</v>
      </c>
      <c r="GI109" s="108">
        <f t="shared" si="8"/>
        <v>0</v>
      </c>
      <c r="GJ109" s="117">
        <f t="shared" si="10"/>
        <v>0</v>
      </c>
      <c r="GK109" s="118">
        <f t="shared" si="11"/>
        <v>0</v>
      </c>
    </row>
    <row r="110" ht="18.75" customHeight="1" spans="1:193">
      <c r="A110" s="140"/>
      <c r="B110" s="112">
        <v>506</v>
      </c>
      <c r="C110" s="128" t="s">
        <v>362</v>
      </c>
      <c r="D110" s="141"/>
      <c r="E110" s="115">
        <f>SUMIFS('1'!$N$10:$N$44,'1'!$A$10:$A$44,LOSS!$E$5,'1'!$M$10:$M$44,LOSS!$B110)+SUMIFS('1'!$P$10:$P$44,'1'!$A$10:$A$44,LOSS!$E$5,'1'!$O$10:$O$44,LOSS!$B110)</f>
        <v>0</v>
      </c>
      <c r="F110" s="116">
        <f>SUMIFS('1'!$K$10:$K$44,'1'!$A$10:$A$44,LOSS!$E$5,'1'!$M$10:$M$44,LOSS!$B110)+SUMIFS('1'!$L$10:$L$44,'1'!$A$10:$A$44,LOSS!$E$5,'1'!$O$10:$O$44,LOSS!$B110)</f>
        <v>0</v>
      </c>
      <c r="G110" s="115">
        <f>SUMIFS('1'!$N$10:$N$44,'1'!$A$10:$A$44,LOSS!$G$5,'1'!$M$10:$M$44,LOSS!$B110)+SUMIFS('1'!$P$10:$P$44,'1'!$A$10:$A$44,LOSS!$G$5,'1'!$O$10:$O$44,LOSS!$B110)</f>
        <v>0</v>
      </c>
      <c r="H110" s="116">
        <f>SUMIFS('1'!$K$10:$K$44,'1'!$A$10:$A$44,LOSS!$G$5,'1'!$M$10:$M$44,LOSS!$B110)+SUMIFS('1'!$L$10:$L$44,'1'!$A$10:$A$44,LOSS!$G$5,'1'!$O$10:$O$44,LOSS!$B110)</f>
        <v>0</v>
      </c>
      <c r="I110" s="115">
        <f>SUMIFS('1'!$N$10:$N$44,'1'!$A$10:$A$44,LOSS!$I$5,'1'!$M$10:$M$44,LOSS!$B110)+SUMIFS('1'!$P$10:$P$44,'1'!$A$10:$A$44,LOSS!$I$5,'1'!$O$10:$O$44,LOSS!$B110)</f>
        <v>0</v>
      </c>
      <c r="J110" s="116">
        <f>SUMIFS('1'!$K$10:$K$44,'1'!$A$10:$A$44,LOSS!$I$5,'1'!$M$10:$M$44,LOSS!$B110)+SUMIFS('1'!$L$10:$L$44,'1'!$A$10:$A$44,LOSS!$I$5,'1'!$O$10:$O$44,LOSS!$B110)</f>
        <v>0</v>
      </c>
      <c r="K110" s="115">
        <f>SUMIFS('2'!$N$10:$N$52,'2'!$A$10:$A$52,LOSS!$E$5,'2'!$M$10:$M$52,LOSS!$B110)+SUMIFS('2'!$P$10:$P$52,'2'!$A$10:$A$52,LOSS!$E$5,'2'!$O$10:$O$52,LOSS!$B110)</f>
        <v>0</v>
      </c>
      <c r="L110" s="116">
        <f>SUMIFS('2'!$K$10:$K$52,'2'!$A$10:$A$52,LOSS!$E$5,'2'!$M$10:$M$52,LOSS!$B110)+SUMIFS('2'!$L$10:$L$52,'2'!$A$10:$A$52,LOSS!$E$5,'2'!$O$10:$O$52,LOSS!$B110)</f>
        <v>0</v>
      </c>
      <c r="M110" s="115">
        <f>SUMIFS('2'!$N$10:$N$52,'2'!$A$10:$A$52,LOSS!$G$5,'2'!$M$10:$M$52,LOSS!$B110)+SUMIFS('2'!$P$10:$P$52,'2'!$A$10:$A$52,LOSS!$G$5,'2'!$O$10:$O$52,LOSS!$B110)</f>
        <v>0</v>
      </c>
      <c r="N110" s="116">
        <f>SUMIFS('2'!$K$10:$K$52,'2'!$A$10:$A$52,LOSS!$G$5,'2'!$M$10:$M$52,LOSS!$B110)+SUMIFS('2'!$L$10:$L$52,'2'!$A$10:$A$52,LOSS!$G$5,'2'!$O$10:$O$52,LOSS!$B110)</f>
        <v>0</v>
      </c>
      <c r="O110" s="115">
        <f>SUMIFS('2'!$N$10:$N$52,'2'!$A$10:$A$52,LOSS!$I$5,'2'!$M$10:$M$52,LOSS!$B110)+SUMIFS('2'!$P$10:$P$52,'2'!$A$10:$A$52,LOSS!$I$5,'2'!$O$10:$O$52,LOSS!$B110)</f>
        <v>0</v>
      </c>
      <c r="P110" s="116">
        <f>SUMIFS('2'!$K$10:$K$52,'2'!$A$10:$A$52,LOSS!$I$5,'2'!$M$10:$M$52,LOSS!$B110)+SUMIFS('2'!$L$10:$L$52,'2'!$A$10:$A$52,LOSS!$I$5,'2'!$O$10:$O$52,LOSS!$B110)</f>
        <v>0</v>
      </c>
      <c r="Q110" s="115">
        <f>SUMIFS('3'!$N$10:$N$44,'3'!$A$10:$A$44,LOSS!$E$5,'3'!$M$10:$M$44,LOSS!$B110)+SUMIFS('3'!$P$10:$P$44,'3'!$A$10:$A$44,LOSS!$E$5,'3'!$O$10:$O$44,LOSS!$B110)</f>
        <v>0</v>
      </c>
      <c r="R110" s="116">
        <f>SUMIFS('3'!$K$10:$K$44,'3'!$A$10:$A$44,LOSS!$E$5,'3'!$M$10:$M$44,LOSS!$B110)+SUMIFS('3'!$L$10:$L$44,'3'!$A$10:$A$44,LOSS!$E$5,'3'!$O$10:$O$44,LOSS!$B110)</f>
        <v>0</v>
      </c>
      <c r="S110" s="115">
        <f>SUMIFS('3'!$N$10:$N$44,'3'!$A$10:$A$44,LOSS!$G$5,'3'!$M$10:$M$44,LOSS!$B110)+SUMIFS('3'!$P$10:$P$44,'3'!$A$10:$A$44,LOSS!$G$5,'3'!$O$10:$O$44,LOSS!$B110)</f>
        <v>0</v>
      </c>
      <c r="T110" s="116">
        <f>SUMIFS('3'!$K$10:$K$44,'3'!$A$10:$A$44,LOSS!$G$5,'3'!$M$10:$M$44,LOSS!$B110)+SUMIFS('3'!$L$10:$L$44,'3'!$A$10:$A$44,LOSS!$G$5,'3'!$O$10:$O$44,LOSS!$B110)</f>
        <v>0</v>
      </c>
      <c r="U110" s="115">
        <f>SUMIFS('3'!$N$10:$N$44,'3'!$A$10:$A$44,LOSS!$I$5,'3'!$M$10:$M$44,LOSS!$B110)+SUMIFS('3'!$P$10:$P$44,'3'!$A$10:$A$44,LOSS!$I$5,'3'!$O$10:$O$44,LOSS!$B110)</f>
        <v>0</v>
      </c>
      <c r="V110" s="116">
        <f>SUMIFS('3'!$K$10:$K$44,'3'!$A$10:$A$44,LOSS!$I$5,'3'!$M$10:$M$44,LOSS!$B110)+SUMIFS('3'!$L$10:$L$44,'3'!$A$10:$A$44,LOSS!$I$5,'3'!$O$10:$O$44,LOSS!$B110)</f>
        <v>0</v>
      </c>
      <c r="W110" s="115">
        <f>SUMIFS('4'!$N$10:$N$44,'4'!$A$10:$A$44,LOSS!$E$5,'4'!$M$10:$M$44,LOSS!$B110)+SUMIFS('4'!$P$10:$P$44,'4'!$A$10:$A$44,LOSS!$E$5,'4'!$O$10:$O$44,LOSS!$B110)</f>
        <v>0</v>
      </c>
      <c r="X110" s="116">
        <f>SUMIFS('4'!$K$10:$K$44,'4'!$A$10:$A$44,LOSS!$E$5,'4'!$M$10:$M$44,LOSS!$B110)+SUMIFS('4'!$L$10:$L$44,'4'!$A$10:$A$44,LOSS!$E$5,'4'!$O$10:$O$44,LOSS!$B110)</f>
        <v>0</v>
      </c>
      <c r="Y110" s="115">
        <f>SUMIFS('4'!$N$10:$N$44,'4'!$A$10:$A$44,LOSS!$G$5,'4'!$M$10:$M$44,LOSS!$B110)+SUMIFS('4'!$P$10:$P$44,'4'!$A$10:$A$44,LOSS!$G$5,'4'!$O$10:$O$44,LOSS!$B110)</f>
        <v>0</v>
      </c>
      <c r="Z110" s="116">
        <f>SUMIFS('4'!$K$10:$K$44,'4'!$A$10:$A$44,LOSS!$G$5,'4'!$M$10:$M$44,LOSS!$B110)+SUMIFS('4'!$L$10:$L$44,'4'!$A$10:$A$44,LOSS!$G$5,'4'!$O$10:$O$44,LOSS!$B110)</f>
        <v>0</v>
      </c>
      <c r="AA110" s="115">
        <f>SUMIFS('4'!$N$10:$N$44,'4'!$A$10:$A$44,LOSS!$I$5,'4'!$M$10:$M$44,LOSS!$B110)+SUMIFS('4'!$P$10:$P$44,'4'!$A$10:$A$44,LOSS!$I$5,'4'!$O$10:$O$44,LOSS!$B110)</f>
        <v>0</v>
      </c>
      <c r="AB110" s="116">
        <f>SUMIFS('4'!$K$10:$K$44,'4'!$A$10:$A$44,LOSS!$I$5,'4'!$M$10:$M$44,LOSS!$B110)+SUMIFS('4'!$L$10:$L$44,'4'!$A$10:$A$44,LOSS!$I$5,'4'!$O$10:$O$44,LOSS!$B110)</f>
        <v>0</v>
      </c>
      <c r="AC110" s="115">
        <f>SUMIFS('5'!$N$10:$N$52,'5'!$A$10:$A$52,LOSS!$E$5,'5'!$M$10:$M$52,LOSS!$B110)+SUMIFS('5'!$P$10:$P$52,'5'!$A$10:$A$52,LOSS!$E$5,'5'!$O$10:$O$52,LOSS!$B110)</f>
        <v>0</v>
      </c>
      <c r="AD110" s="116">
        <f>SUMIFS('5'!$K$10:$K$52,'5'!$A$10:$A$52,LOSS!$E$5,'5'!$M$10:$M$52,LOSS!$B110)+SUMIFS('5'!$L$10:$L$52,'5'!$A$10:$A$52,LOSS!$E$5,'5'!$O$10:$O$52,LOSS!$B110)</f>
        <v>0</v>
      </c>
      <c r="AE110" s="115">
        <f>SUMIFS('5'!$N$10:$N$52,'5'!$A$10:$A$52,LOSS!$G$5,'5'!$M$10:$M$52,LOSS!$B110)+SUMIFS('5'!$P$10:$P$52,'5'!$A$10:$A$52,LOSS!$G$5,'5'!$O$10:$O$52,LOSS!$B110)</f>
        <v>0</v>
      </c>
      <c r="AF110" s="116">
        <f>SUMIFS('5'!$K$10:$K$52,'5'!$A$10:$A$52,LOSS!$G$5,'5'!$M$10:$M$52,LOSS!$B110)+SUMIFS('5'!$L$10:$L$52,'5'!$A$10:$A$52,LOSS!$G$5,'5'!$O$10:$O$52,LOSS!$B110)</f>
        <v>0</v>
      </c>
      <c r="AG110" s="115">
        <f>SUMIFS('5'!$N$10:$N$52,'5'!$A$10:$A$52,LOSS!$I$5,'5'!$M$10:$M$52,LOSS!$B110)+SUMIFS('5'!$P$10:$P$52,'5'!$A$10:$A$52,LOSS!$I$5,'5'!$O$10:$O$52,LOSS!$B110)</f>
        <v>0</v>
      </c>
      <c r="AH110" s="116">
        <f>SUMIFS('5'!$K$10:$K$52,'5'!$A$10:$A$52,LOSS!$I$5,'5'!$M$10:$M$52,LOSS!$B110)+SUMIFS('5'!$L$10:$L$52,'5'!$A$10:$A$52,LOSS!$I$5,'5'!$O$10:$O$52,LOSS!$B110)</f>
        <v>0</v>
      </c>
      <c r="AI110" s="115">
        <f>SUMIFS('6'!$N$10:$N$43,'6'!$A$10:$A$43,LOSS!$E$5,'6'!$M$10:$M$43,LOSS!$B110)+SUMIFS('6'!$P$10:$P$43,'6'!$A$10:$A$43,LOSS!$E$5,'6'!$O$10:$O$43,LOSS!$B110)</f>
        <v>0</v>
      </c>
      <c r="AJ110" s="116">
        <f>SUMIFS('6'!$K$10:$K$43,'6'!$A$10:$A$43,LOSS!$E$5,'6'!$M$10:$M$43,LOSS!$B110)+SUMIFS('6'!$L$10:$L$43,'6'!$A$10:$A$43,LOSS!$E$5,'6'!$O$10:$O$43,LOSS!$B110)</f>
        <v>0</v>
      </c>
      <c r="AK110" s="115">
        <f>SUMIFS('6'!$N$10:$N$43,'6'!$A$10:$A$43,LOSS!$G$5,'6'!$M$10:$M$43,LOSS!$B110)+SUMIFS('6'!$P$10:$P$43,'6'!$A$10:$A$43,LOSS!$G$5,'6'!$O$10:$O$43,LOSS!$B110)</f>
        <v>0</v>
      </c>
      <c r="AL110" s="116">
        <f>SUMIFS('6'!$K$10:$K$43,'6'!$A$10:$A$43,LOSS!$G$5,'6'!$M$10:$M$43,LOSS!$B110)+SUMIFS('6'!$L$10:$L$43,'6'!$A$10:$A$43,LOSS!$G$5,'6'!$O$10:$O$43,LOSS!$B110)</f>
        <v>0</v>
      </c>
      <c r="AM110" s="115">
        <f>SUMIFS('6'!$N$10:$N$43,'6'!$A$10:$A$43,LOSS!$I$5,'6'!$M$10:$M$43,LOSS!$B110)+SUMIFS('6'!$P$10:$P$43,'6'!$A$10:$A$43,LOSS!$I$5,'6'!$O$10:$O$43,LOSS!$B110)</f>
        <v>0</v>
      </c>
      <c r="AN110" s="116">
        <f>SUMIFS('6'!$K$10:$K$43,'6'!$A$10:$A$43,LOSS!$I$5,'6'!$M$10:$M$43,LOSS!$B110)+SUMIFS('6'!$L$10:$L$43,'6'!$A$10:$A$43,LOSS!$I$5,'6'!$O$10:$O$43,LOSS!$B110)</f>
        <v>0</v>
      </c>
      <c r="AO110" s="115">
        <f>SUMIFS('7'!$N$10:$N$44,'7'!$A$10:$A$44,LOSS!$E$5,'7'!$M$10:$M$44,LOSS!$B110)+SUMIFS('7'!$P$10:$P$44,'7'!$A$10:$A$44,LOSS!$E$5,'7'!$O$10:$O$44,LOSS!$B110)</f>
        <v>0</v>
      </c>
      <c r="AP110" s="116">
        <f>SUMIFS('7'!$K$10:$K$44,'7'!$A$10:$A$44,LOSS!$E$5,'7'!$M$10:$M$44,LOSS!$B110)+SUMIFS('7'!$L$10:$L$44,'7'!$A$10:$A$44,LOSS!$E$5,'7'!$O$10:$O$44,LOSS!$B110)</f>
        <v>0</v>
      </c>
      <c r="AQ110" s="115">
        <f>SUMIFS('7'!$N$10:$N$44,'7'!$A$10:$A$44,LOSS!$G$5,'7'!$M$10:$M$44,LOSS!$B110)+SUMIFS('7'!$P$10:$P$44,'7'!$A$10:$A$44,LOSS!$G$5,'7'!$O$10:$O$44,LOSS!$B110)</f>
        <v>0</v>
      </c>
      <c r="AR110" s="116">
        <f>SUMIFS('7'!$K$10:$K$44,'7'!$A$10:$A$44,LOSS!$G$5,'7'!$M$10:$M$44,LOSS!$B110)+SUMIFS('7'!$L$10:$L$44,'7'!$A$10:$A$44,LOSS!$G$5,'7'!$O$10:$O$44,LOSS!$B110)</f>
        <v>0</v>
      </c>
      <c r="AS110" s="115">
        <f>SUMIFS('7'!$N$10:$N$44,'7'!$A$10:$A$44,LOSS!$I$5,'7'!$M$10:$M$44,LOSS!$B110)+SUMIFS('7'!$P$10:$P$44,'7'!$A$10:$A$44,LOSS!$I$5,'7'!$O$10:$O$44,LOSS!$B110)</f>
        <v>0</v>
      </c>
      <c r="AT110" s="116">
        <f>SUMIFS('7'!$K$10:$K$44,'7'!$A$10:$A$44,LOSS!$I$5,'7'!$M$10:$M$44,LOSS!$B110)+SUMIFS('7'!$L$10:$L$44,'7'!$A$10:$A$44,LOSS!$I$5,'7'!$O$10:$O$44,LOSS!$B110)</f>
        <v>0</v>
      </c>
      <c r="AU110" s="115">
        <f>SUMIFS('8'!$N$10:$N$43,'8'!$A$10:$A$43,LOSS!$E$5,'8'!$M$10:$M$43,LOSS!$B110)+SUMIFS('8'!$P$10:$P$43,'8'!$A$10:$A$43,LOSS!$E$5,'8'!$O$10:$O$43,LOSS!$B110)</f>
        <v>0</v>
      </c>
      <c r="AV110" s="116">
        <f>SUMIFS('8'!$K$10:$K$43,'8'!$A$10:$A$43,LOSS!$E$5,'8'!$M$10:$M$43,LOSS!$B110)+SUMIFS('8'!$L$10:$L$43,'8'!$A$10:$A$43,LOSS!$E$5,'8'!$O$10:$O$43,LOSS!$B110)</f>
        <v>0</v>
      </c>
      <c r="AW110" s="115">
        <f>SUMIFS('8'!$N$10:$N$43,'8'!$A$10:$A$43,LOSS!$G$5,'8'!$M$10:$M$43,LOSS!$B110)+SUMIFS('8'!$P$10:$P$43,'8'!$A$10:$A$43,LOSS!$G$5,'8'!$O$10:$O$43,LOSS!$B110)</f>
        <v>0</v>
      </c>
      <c r="AX110" s="116">
        <f>SUMIFS('8'!$K$10:$K$43,'8'!$A$10:$A$43,LOSS!$G$5,'8'!$M$10:$M$43,LOSS!$B110)+SUMIFS('8'!$L$10:$L$43,'8'!$A$10:$A$43,LOSS!$G$5,'8'!$O$10:$O$43,LOSS!$B110)</f>
        <v>0</v>
      </c>
      <c r="AY110" s="115">
        <f>SUMIFS('8'!$N$10:$N$43,'8'!$A$10:$A$43,LOSS!$I$5,'8'!$M$10:$M$43,LOSS!$B110)+SUMIFS('8'!$P$10:$P$43,'8'!$A$10:$A$43,LOSS!$I$5,'8'!$O$10:$O$43,LOSS!$B110)</f>
        <v>0</v>
      </c>
      <c r="AZ110" s="116">
        <f>SUMIFS('8'!$K$10:$K$43,'8'!$A$10:$A$43,LOSS!$I$5,'8'!$M$10:$M$43,LOSS!$B110)+SUMIFS('8'!$L$10:$L$43,'8'!$A$10:$A$43,LOSS!$I$5,'8'!$O$10:$O$43,LOSS!$B110)</f>
        <v>0</v>
      </c>
      <c r="BA110" s="115">
        <f>SUMIFS('9'!$N$10:$N$51,'9'!$A$10:$A$51,LOSS!$E$5,'9'!$M$10:$M$51,LOSS!$B110)+SUMIFS('9'!$P$10:$P$51,'9'!$A$10:$A$51,LOSS!$E$5,'9'!$O$10:$O$51,LOSS!$B110)</f>
        <v>0</v>
      </c>
      <c r="BB110" s="116">
        <f>SUMIFS('9'!$K$10:$K$51,'9'!$A$10:$A$51,LOSS!$E$5,'9'!$M$10:$M$51,LOSS!$B110)+SUMIFS('9'!$L$10:$L$51,'9'!$A$10:$A$51,LOSS!$E$5,'9'!$O$10:$O$51,LOSS!$B110)</f>
        <v>0</v>
      </c>
      <c r="BC110" s="115">
        <f>SUMIFS('9'!$N$10:$N$51,'9'!$A$10:$A$51,LOSS!$G$5,'9'!$M$10:$M$51,LOSS!$B110)+SUMIFS('9'!$P$10:$P$51,'9'!$A$10:$A$51,LOSS!$G$5,'9'!$O$10:$O$51,LOSS!$B110)</f>
        <v>0</v>
      </c>
      <c r="BD110" s="116">
        <f>SUMIFS('9'!$K$10:$K$51,'9'!$A$10:$A$51,LOSS!$G$5,'9'!$M$10:$M$51,LOSS!$B110)+SUMIFS('9'!$L$10:$L$51,'9'!$A$10:$A$51,LOSS!$G$5,'9'!$O$10:$O$51,LOSS!$B110)</f>
        <v>0</v>
      </c>
      <c r="BE110" s="115">
        <f>SUMIFS('9'!$N$10:$N$51,'9'!$A$10:$A$51,LOSS!$I$5,'9'!$M$10:$M$51,LOSS!$B110)+SUMIFS('9'!$P$10:$P$51,'9'!$A$10:$A$51,LOSS!$I$5,'9'!$O$10:$O$51,LOSS!$B110)</f>
        <v>0</v>
      </c>
      <c r="BF110" s="116">
        <f>SUMIFS('9'!$K$10:$K$51,'9'!$A$10:$A$51,LOSS!$I$5,'9'!$M$10:$M$51,LOSS!$B110)+SUMIFS('9'!$L$10:$L$51,'9'!$A$10:$A$51,LOSS!$I$5,'9'!$O$10:$O$51,LOSS!$B110)</f>
        <v>0</v>
      </c>
      <c r="BG110" s="115">
        <f>SUMIFS('10'!$N$10:$N$44,'10'!$A$10:$A$44,LOSS!$E$5,'10'!$M$10:$M$44,LOSS!$B110)+SUMIFS('10'!$P$10:$P$44,'10'!$A$10:$A$44,LOSS!$E$5,'10'!$O$10:$O$44,LOSS!$B110)</f>
        <v>0</v>
      </c>
      <c r="BH110" s="116">
        <f>SUMIFS('10'!$K$10:$K$44,'10'!$A$10:$A$44,LOSS!$E$5,'10'!$M$10:$M$44,LOSS!$B110)+SUMIFS('10'!$L$10:$L$44,'10'!$A$10:$A$44,LOSS!$E$5,'10'!$O$10:$O$44,LOSS!$B110)</f>
        <v>0</v>
      </c>
      <c r="BI110" s="115">
        <f>SUMIFS('10'!$N$10:$N$44,'10'!$A$10:$A$44,LOSS!$G$5,'10'!$M$10:$M$44,LOSS!$B110)+SUMIFS('10'!$P$10:$P$44,'10'!$A$10:$A$44,LOSS!$G$5,'10'!$O$10:$O$44,LOSS!$B110)</f>
        <v>0</v>
      </c>
      <c r="BJ110" s="116">
        <f>SUMIFS('10'!$K$10:$K$44,'10'!$A$10:$A$44,LOSS!$G$5,'10'!$M$10:$M$44,LOSS!$B110)+SUMIFS('10'!$L$10:$L$44,'10'!$A$10:$A$44,LOSS!$G$5,'10'!$O$10:$O$44,LOSS!$B110)</f>
        <v>0</v>
      </c>
      <c r="BK110" s="115">
        <f>SUMIFS('10'!$N$10:$N$44,'10'!$A$10:$A$44,LOSS!$I$5,'10'!$M$10:$M$44,LOSS!$B110)+SUMIFS('10'!$P$10:$P$44,'10'!$A$10:$A$44,LOSS!$I$5,'10'!$O$10:$O$44,LOSS!$B110)</f>
        <v>0</v>
      </c>
      <c r="BL110" s="116">
        <f>SUMIFS('10'!$K$10:$K$44,'10'!$A$10:$A$44,LOSS!$I$5,'10'!$M$10:$M$44,LOSS!$B110)+SUMIFS('10'!$L$10:$L$44,'10'!$A$10:$A$44,LOSS!$I$5,'10'!$O$10:$O$44,LOSS!$B110)</f>
        <v>0</v>
      </c>
      <c r="BM110" s="115">
        <f>SUMIFS('11'!$N$10:$N$43,'11'!$A$10:$A$43,LOSS!$E$5,'11'!$M$10:$M$43,LOSS!$B110)+SUMIFS('11'!$P$10:$P$43,'11'!$A$10:$A$43,LOSS!$E$5,'11'!$O$10:$O$43,LOSS!$B110)</f>
        <v>0</v>
      </c>
      <c r="BN110" s="116">
        <f>SUMIFS('11'!$K$10:$K$43,'11'!$A$10:$A$43,LOSS!$E$5,'11'!$M$10:$M$43,LOSS!$B110)+SUMIFS('11'!$L$10:$L$43,'11'!$A$10:$A$43,LOSS!$E$5,'11'!$O$10:$O$43,LOSS!$B110)</f>
        <v>0</v>
      </c>
      <c r="BO110" s="115">
        <f>SUMIFS('11'!$N$10:$N$43,'11'!$A$10:$A$43,LOSS!$G$5,'11'!$M$10:$M$43,LOSS!$B110)+SUMIFS('11'!$P$10:$P$43,'11'!$A$10:$A$43,LOSS!$G$5,'11'!$O$10:$O$43,LOSS!$B110)</f>
        <v>0</v>
      </c>
      <c r="BP110" s="116">
        <f>SUMIFS('11'!$K$10:$K$43,'11'!$A$10:$A$43,LOSS!$G$5,'11'!$M$10:$M$43,LOSS!$B110)+SUMIFS('11'!$L$10:$L$43,'11'!$A$10:$A$43,LOSS!$G$5,'11'!$O$10:$O$43,LOSS!$B110)</f>
        <v>0</v>
      </c>
      <c r="BQ110" s="115">
        <f>SUMIFS('11'!$N$10:$N$43,'11'!$A$10:$A$43,LOSS!$I$5,'11'!$M$10:$M$43,LOSS!$B110)+SUMIFS('11'!$P$10:$P$43,'11'!$A$10:$A$43,LOSS!$I$5,'11'!$O$10:$O$43,LOSS!$B110)</f>
        <v>0</v>
      </c>
      <c r="BR110" s="116">
        <f>SUMIFS('11'!$K$10:$K$43,'11'!$A$10:$A$43,LOSS!$I$5,'11'!$M$10:$M$43,LOSS!$B110)+SUMIFS('11'!$L$10:$L$43,'11'!$A$10:$A$43,LOSS!$I$5,'11'!$O$10:$O$43,LOSS!$B110)</f>
        <v>0</v>
      </c>
      <c r="BS110" s="115">
        <f>SUMIFS('12'!$N$10:$N$44,'12'!$A$10:$A$44,LOSS!$E$5,'12'!$M$10:$M$44,LOSS!$B110)+SUMIFS('12'!$P$10:$P$44,'12'!$A$10:$A$44,LOSS!$E$5,'12'!$O$10:$O$44,LOSS!$B110)</f>
        <v>0</v>
      </c>
      <c r="BT110" s="116">
        <f>SUMIFS('12'!$K$10:$K$44,'12'!$A$10:$A$44,LOSS!$E$5,'12'!$M$10:$M$44,LOSS!$B110)+SUMIFS('12'!$L$10:$L$44,'12'!$A$10:$A$44,LOSS!$E$5,'12'!$O$10:$O$44,LOSS!$B110)</f>
        <v>0</v>
      </c>
      <c r="BU110" s="115">
        <f>SUMIFS('12'!$N$10:$N$44,'12'!$A$10:$A$44,LOSS!$G$5,'12'!$M$10:$M$44,LOSS!$B110)+SUMIFS('12'!$P$10:$P$44,'12'!$A$10:$A$44,LOSS!$G$5,'12'!$O$10:$O$44,LOSS!$B110)</f>
        <v>0</v>
      </c>
      <c r="BV110" s="116">
        <f>SUMIFS('12'!$K$10:$K$44,'12'!$A$10:$A$44,LOSS!$G$5,'12'!$M$10:$M$44,LOSS!$B110)+SUMIFS('12'!$L$10:$L$44,'12'!$A$10:$A$44,LOSS!$G$5,'12'!$O$10:$O$44,LOSS!$B110)</f>
        <v>0</v>
      </c>
      <c r="BW110" s="115">
        <f>SUMIFS('12'!$N$10:$N$44,'12'!$A$10:$A$44,LOSS!$I$5,'12'!$M$10:$M$44,LOSS!$B110)+SUMIFS('12'!$P$10:$P$44,'12'!$A$10:$A$44,LOSS!$I$5,'12'!$O$10:$O$44,LOSS!$B110)</f>
        <v>0</v>
      </c>
      <c r="BX110" s="116">
        <f>SUMIFS('12'!$K$10:$K$44,'12'!$A$10:$A$44,LOSS!$I$5,'12'!$M$10:$M$44,LOSS!$B110)+SUMIFS('12'!$L$10:$L$44,'12'!$A$10:$A$44,LOSS!$I$5,'12'!$O$10:$O$44,LOSS!$B110)</f>
        <v>0</v>
      </c>
      <c r="BY110" s="115">
        <f>SUMIFS('13'!$N$10:$N$44,'13'!$A$10:$A$44,LOSS!$E$5,'13'!$M$10:$M$44,LOSS!$B110)+SUMIFS('13'!$P$10:$P$44,'13'!$A$10:$A$44,LOSS!$E$5,'13'!$O$10:$O$44,LOSS!$B110)</f>
        <v>0</v>
      </c>
      <c r="BZ110" s="116">
        <f>SUMIFS('13'!$K$10:$K$44,'13'!$A$10:$A$44,LOSS!$E$5,'13'!$M$10:$M$44,LOSS!$B110)+SUMIFS('13'!$L$10:$L$44,'13'!$A$10:$A$44,LOSS!$E$5,'13'!$O$10:$O$44,LOSS!$B110)</f>
        <v>0</v>
      </c>
      <c r="CA110" s="115">
        <f>SUMIFS('13'!$N$10:$N$44,'13'!$A$10:$A$44,LOSS!$G$5,'13'!$M$10:$M$44,LOSS!$B110)+SUMIFS('13'!$P$10:$P$44,'13'!$A$10:$A$44,LOSS!$G$5,'13'!$O$10:$O$44,LOSS!$B110)</f>
        <v>0</v>
      </c>
      <c r="CB110" s="116">
        <f>SUMIFS('13'!$K$10:$K$44,'13'!$A$10:$A$44,LOSS!$G$5,'13'!$M$10:$M$44,LOSS!$B110)+SUMIFS('13'!$L$10:$L$44,'13'!$A$10:$A$44,LOSS!$G$5,'13'!$O$10:$O$44,LOSS!$B110)</f>
        <v>0</v>
      </c>
      <c r="CC110" s="115">
        <f>SUMIFS('13'!$N$10:$N$44,'13'!$A$10:$A$44,LOSS!$I$5,'13'!$M$10:$M$44,LOSS!$B110)+SUMIFS('13'!$P$10:$P$44,'13'!$A$10:$A$44,LOSS!$I$5,'13'!$O$10:$O$44,LOSS!$B110)</f>
        <v>0</v>
      </c>
      <c r="CD110" s="116">
        <f>SUMIFS('13'!$K$10:$K$44,'13'!$A$10:$A$44,LOSS!$I$5,'13'!$M$10:$M$44,LOSS!$B110)+SUMIFS('13'!$L$10:$L$44,'13'!$A$10:$A$44,LOSS!$I$5,'13'!$O$10:$O$44,LOSS!$B110)</f>
        <v>0</v>
      </c>
      <c r="CE110" s="115">
        <f>SUMIFS('14'!$N$10:$N$44,'14'!$A$10:$A$44,LOSS!$E$5,'14'!$M$10:$M$44,LOSS!$B110)+SUMIFS('14'!$P$10:$P$44,'14'!$A$10:$A$44,LOSS!$E$5,'14'!$O$10:$O$44,LOSS!$B110)</f>
        <v>0</v>
      </c>
      <c r="CF110" s="116">
        <f>SUMIFS('14'!$K$10:$K$44,'14'!$A$10:$A$44,LOSS!$E$5,'14'!$M$10:$M$44,LOSS!$B110)+SUMIFS('14'!$L$10:$L$44,'14'!$A$10:$A$44,LOSS!$E$5,'14'!$O$10:$O$44,LOSS!$B110)</f>
        <v>0</v>
      </c>
      <c r="CG110" s="115">
        <f>SUMIFS('14'!$N$10:$N$44,'14'!$A$10:$A$44,LOSS!$G$5,'14'!$M$10:$M$44,LOSS!$B110)+SUMIFS('14'!$P$10:$P$44,'14'!$A$10:$A$44,LOSS!$G$5,'14'!$O$10:$O$44,LOSS!$B110)</f>
        <v>0</v>
      </c>
      <c r="CH110" s="116">
        <f>SUMIFS('14'!$K$10:$K$44,'14'!$A$10:$A$44,LOSS!$G$5,'14'!$M$10:$M$44,LOSS!$B110)+SUMIFS('14'!$L$10:$L$44,'14'!$A$10:$A$44,LOSS!$G$5,'14'!$O$10:$O$44,LOSS!$B110)</f>
        <v>0</v>
      </c>
      <c r="CI110" s="115">
        <f>SUMIFS('14'!$N$10:$N$44,'14'!$A$10:$A$44,LOSS!$I$5,'14'!$M$10:$M$44,LOSS!$B110)+SUMIFS('14'!$P$10:$P$44,'14'!$A$10:$A$44,LOSS!$I$5,'14'!$O$10:$O$44,LOSS!$B110)</f>
        <v>0</v>
      </c>
      <c r="CJ110" s="116">
        <f>SUMIFS('14'!$K$10:$K$44,'14'!$A$10:$A$44,LOSS!$I$5,'14'!$M$10:$M$44,LOSS!$B110)+SUMIFS('14'!$L$10:$L$44,'14'!$A$10:$A$44,LOSS!$I$5,'14'!$O$10:$O$44,LOSS!$B110)</f>
        <v>0</v>
      </c>
      <c r="CK110" s="115">
        <f>SUMIFS('15'!$N$10:$N$44,'15'!$A$10:$A$44,LOSS!$E$5,'15'!$M$10:$M$44,LOSS!$B110)+SUMIFS('15'!$P$10:$P$44,'15'!$A$10:$A$44,LOSS!$E$5,'15'!$O$10:$O$44,LOSS!$B110)</f>
        <v>0</v>
      </c>
      <c r="CL110" s="116">
        <f>SUMIFS('15'!$K$10:$K$44,'15'!$A$10:$A$44,LOSS!$E$5,'15'!$M$10:$M$44,LOSS!$B110)+SUMIFS('15'!$L$10:$L$44,'15'!$A$10:$A$44,LOSS!$E$5,'15'!$O$10:$O$44,LOSS!$B110)</f>
        <v>0</v>
      </c>
      <c r="CM110" s="115">
        <f>SUMIFS('15'!$N$10:$N$44,'15'!$A$10:$A$44,LOSS!$G$5,'15'!$M$10:$M$44,LOSS!$B110)+SUMIFS('15'!$P$10:$P$44,'15'!$A$10:$A$44,LOSS!$G$5,'15'!$O$10:$O$44,LOSS!$B110)</f>
        <v>0</v>
      </c>
      <c r="CN110" s="116">
        <f>SUMIFS('15'!$K$10:$K$44,'15'!$A$10:$A$44,LOSS!$G$5,'15'!$M$10:$M$44,LOSS!$B110)+SUMIFS('15'!$L$10:$L$44,'15'!$A$10:$A$44,LOSS!$G$5,'15'!$O$10:$O$44,LOSS!$B110)</f>
        <v>0</v>
      </c>
      <c r="CO110" s="115">
        <f>SUMIFS('15'!$N$10:$N$44,'15'!$A$10:$A$44,LOSS!$I$5,'15'!$M$10:$M$44,LOSS!$B110)+SUMIFS('15'!$P$10:$P$44,'15'!$A$10:$A$44,LOSS!$I$5,'15'!$O$10:$O$44,LOSS!$B110)</f>
        <v>0</v>
      </c>
      <c r="CP110" s="116">
        <f>SUMIFS('15'!$K$10:$K$44,'15'!$A$10:$A$44,LOSS!$I$5,'15'!$M$10:$M$44,LOSS!$B110)+SUMIFS('15'!$L$10:$L$44,'15'!$A$10:$A$44,LOSS!$I$5,'15'!$O$10:$O$44,LOSS!$B110)</f>
        <v>0</v>
      </c>
      <c r="CQ110" s="115">
        <f>SUMIFS('16'!$N$10:$N$44,'16'!$A$10:$A$44,LOSS!$E$5,'16'!$M$10:$M$44,LOSS!$B110)+SUMIFS('16'!$P$10:$P$44,'16'!$A$10:$A$44,LOSS!$E$5,'16'!$O$10:$O$44,LOSS!$B110)</f>
        <v>0</v>
      </c>
      <c r="CR110" s="116">
        <f>SUMIFS('16'!$K$10:$K$44,'16'!$A$10:$A$44,LOSS!$E$5,'16'!$M$10:$M$44,LOSS!$B110)+SUMIFS('16'!$L$10:$L$44,'16'!$A$10:$A$44,LOSS!$E$5,'16'!$O$10:$O$44,LOSS!$B110)</f>
        <v>0</v>
      </c>
      <c r="CS110" s="115">
        <f>SUMIFS('16'!$N$10:$N$44,'16'!$A$10:$A$44,LOSS!$G$5,'16'!$M$10:$M$44,LOSS!$B110)+SUMIFS('16'!$P$10:$P$44,'16'!$A$10:$A$44,LOSS!$G$5,'16'!$O$10:$O$44,LOSS!$B110)</f>
        <v>0</v>
      </c>
      <c r="CT110" s="116">
        <f>SUMIFS('16'!$K$10:$K$44,'16'!$A$10:$A$44,LOSS!$G$5,'16'!$M$10:$M$44,LOSS!$B110)+SUMIFS('16'!$L$10:$L$44,'16'!$A$10:$A$44,LOSS!$G$5,'16'!$O$10:$O$44,LOSS!$B110)</f>
        <v>0</v>
      </c>
      <c r="CU110" s="115">
        <f>SUMIFS('16'!$N$10:$N$44,'16'!$A$10:$A$44,LOSS!$I$5,'16'!$M$10:$M$44,LOSS!$B110)+SUMIFS('16'!$P$10:$P$44,'16'!$A$10:$A$44,LOSS!$I$5,'16'!$O$10:$O$44,LOSS!$B110)</f>
        <v>0</v>
      </c>
      <c r="CV110" s="116">
        <f>SUMIFS('16'!$K$10:$K$44,'16'!$A$10:$A$44,LOSS!$I$5,'16'!$M$10:$M$44,LOSS!$B110)+SUMIFS('16'!$L$10:$L$44,'16'!$A$10:$A$44,LOSS!$I$5,'16'!$O$10:$O$44,LOSS!$B110)</f>
        <v>0</v>
      </c>
      <c r="CW110" s="115">
        <f>SUMIFS('17'!$N$10:$N$44,'17'!$A$10:$A$44,LOSS!$E$5,'17'!$M$10:$M$44,LOSS!$B110)+SUMIFS('17'!$P$10:$P$44,'17'!$A$10:$A$44,LOSS!$E$5,'17'!$O$10:$O$44,LOSS!$B110)</f>
        <v>0</v>
      </c>
      <c r="CX110" s="116">
        <f>SUMIFS('17'!$K$10:$K$44,'17'!$A$10:$A$44,LOSS!$E$5,'17'!$M$10:$M$44,LOSS!$B110)+SUMIFS('17'!$L$10:$L$44,'17'!$A$10:$A$44,LOSS!$E$5,'17'!$O$10:$O$44,LOSS!$B110)</f>
        <v>0</v>
      </c>
      <c r="CY110" s="115">
        <f>SUMIFS('17'!$N$10:$N$44,'17'!$A$10:$A$44,LOSS!$G$5,'17'!$M$10:$M$44,LOSS!$B110)+SUMIFS('17'!$P$10:$P$44,'17'!$A$10:$A$44,LOSS!$G$5,'17'!$O$10:$O$44,LOSS!$B110)</f>
        <v>0</v>
      </c>
      <c r="CZ110" s="116">
        <f>SUMIFS('17'!$K$10:$K$44,'17'!$A$10:$A$44,LOSS!$G$5,'17'!$M$10:$M$44,LOSS!$B110)+SUMIFS('17'!$L$10:$L$44,'17'!$A$10:$A$44,LOSS!$G$5,'17'!$O$10:$O$44,LOSS!$B110)</f>
        <v>0</v>
      </c>
      <c r="DA110" s="115">
        <f>SUMIFS('17'!$N$10:$N$44,'17'!$A$10:$A$44,LOSS!$I$5,'17'!$M$10:$M$44,LOSS!$B110)+SUMIFS('17'!$P$10:$P$44,'17'!$A$10:$A$44,LOSS!$I$5,'17'!$O$10:$O$44,LOSS!$B110)</f>
        <v>0</v>
      </c>
      <c r="DB110" s="116">
        <f>SUMIFS('17'!$K$10:$K$44,'17'!$A$10:$A$44,LOSS!$I$5,'17'!$M$10:$M$44,LOSS!$B110)+SUMIFS('17'!$L$10:$L$44,'17'!$A$10:$A$44,LOSS!$I$5,'17'!$O$10:$O$44,LOSS!$B110)</f>
        <v>0</v>
      </c>
      <c r="DC110" s="115">
        <f>SUMIFS('18'!$N$10:$N$44,'18'!$A$10:$A$44,LOSS!$E$5,'18'!$M$10:$M$44,LOSS!$B110)+SUMIFS('18'!$P$10:$P$44,'18'!$A$10:$A$44,LOSS!$E$5,'18'!$O$10:$O$44,LOSS!$B110)</f>
        <v>0</v>
      </c>
      <c r="DD110" s="116">
        <f>SUMIFS('18'!$K$10:$K$44,'18'!$A$10:$A$44,LOSS!$E$5,'18'!$M$10:$M$44,LOSS!$B110)+SUMIFS('18'!$L$10:$L$44,'18'!$A$10:$A$44,LOSS!$E$5,'18'!$O$10:$O$44,LOSS!$B110)</f>
        <v>0</v>
      </c>
      <c r="DE110" s="115">
        <f>SUMIFS('18'!$N$10:$N$44,'18'!$A$10:$A$44,LOSS!$G$5,'18'!$M$10:$M$44,LOSS!$B110)+SUMIFS('18'!$P$10:$P$44,'18'!$A$10:$A$44,LOSS!$G$5,'18'!$O$10:$O$44,LOSS!$B110)</f>
        <v>0</v>
      </c>
      <c r="DF110" s="116">
        <f>SUMIFS('18'!$K$10:$K$44,'18'!$A$10:$A$44,LOSS!$G$5,'18'!$M$10:$M$44,LOSS!$B110)+SUMIFS('18'!$L$10:$L$44,'18'!$A$10:$A$44,LOSS!$G$5,'18'!$O$10:$O$44,LOSS!$B110)</f>
        <v>0</v>
      </c>
      <c r="DG110" s="115">
        <f>SUMIFS('18'!$N$10:$N$44,'18'!$A$10:$A$44,LOSS!$I$5,'18'!$M$10:$M$44,LOSS!$B110)+SUMIFS('18'!$P$10:$P$44,'18'!$A$10:$A$44,LOSS!$I$5,'18'!$O$10:$O$44,LOSS!$B110)</f>
        <v>0</v>
      </c>
      <c r="DH110" s="116">
        <f>SUMIFS('18'!$K$10:$K$44,'18'!$A$10:$A$44,LOSS!$I$5,'18'!$M$10:$M$44,LOSS!$B110)+SUMIFS('18'!$L$10:$L$44,'18'!$A$10:$A$44,LOSS!$I$5,'18'!$O$10:$O$44,LOSS!$B110)</f>
        <v>0</v>
      </c>
      <c r="DI110" s="115">
        <f>SUMIFS('19'!$N$10:$N$44,'19'!$A$10:$A$44,LOSS!$E$5,'19'!$M$10:$M$44,LOSS!$B110)+SUMIFS('19'!$P$10:$P$44,'19'!$A$10:$A$44,LOSS!$E$5,'19'!$O$10:$O$44,LOSS!$B110)</f>
        <v>0</v>
      </c>
      <c r="DJ110" s="116">
        <f>SUMIFS('19'!$K$10:$K$44,'19'!$A$10:$A$44,LOSS!$E$5,'19'!$M$10:$M$44,LOSS!$B110)+SUMIFS('19'!$L$10:$L$44,'19'!$A$10:$A$44,LOSS!$E$5,'19'!$O$10:$O$44,LOSS!$B110)</f>
        <v>0</v>
      </c>
      <c r="DK110" s="115">
        <f>SUMIFS('19'!$N$10:$N$44,'19'!$A$10:$A$44,LOSS!$G$5,'19'!$M$10:$M$44,LOSS!$B110)+SUMIFS('19'!$P$10:$P$44,'19'!$A$10:$A$44,LOSS!$G$5,'19'!$O$10:$O$44,LOSS!$B110)</f>
        <v>0</v>
      </c>
      <c r="DL110" s="116">
        <f>SUMIFS('19'!$K$10:$K$44,'19'!$A$10:$A$44,LOSS!$G$5,'19'!$M$10:$M$44,LOSS!$B110)+SUMIFS('19'!$L$10:$L$44,'19'!$A$10:$A$44,LOSS!$G$5,'19'!$O$10:$O$44,LOSS!$B110)</f>
        <v>0</v>
      </c>
      <c r="DM110" s="115">
        <f>SUMIFS('19'!$N$10:$N$44,'19'!$A$10:$A$44,LOSS!$I$5,'19'!$M$10:$M$44,LOSS!$B110)+SUMIFS('19'!$P$10:$P$44,'19'!$A$10:$A$44,LOSS!$I$5,'19'!$O$10:$O$44,LOSS!$B110)</f>
        <v>0</v>
      </c>
      <c r="DN110" s="116">
        <f>SUMIFS('19'!$K$10:$K$44,'19'!$A$10:$A$44,LOSS!$I$5,'19'!$M$10:$M$44,LOSS!$B110)+SUMIFS('19'!$L$10:$L$44,'19'!$A$10:$A$44,LOSS!$I$5,'19'!$O$10:$O$44,LOSS!$B110)</f>
        <v>0</v>
      </c>
      <c r="DO110" s="115">
        <f>SUMIFS('20'!$N$10:$N$44,'20'!$A$10:$A$44,LOSS!$E$5,'20'!$M$10:$M$44,LOSS!$B110)+SUMIFS('20'!$P$10:$P$44,'20'!$A$10:$A$44,LOSS!$E$5,'20'!$O$10:$O$44,LOSS!$B110)</f>
        <v>0</v>
      </c>
      <c r="DP110" s="116">
        <f>SUMIFS('20'!$K$10:$K$44,'20'!$A$10:$A$44,LOSS!$E$5,'20'!$M$10:$M$44,LOSS!$B110)+SUMIFS('20'!$L$10:$L$44,'20'!$A$10:$A$44,LOSS!$E$5,'20'!$O$10:$O$44,LOSS!$B110)</f>
        <v>0</v>
      </c>
      <c r="DQ110" s="115">
        <f>SUMIFS('20'!$N$10:$N$44,'20'!$A$10:$A$44,LOSS!$G$5,'20'!$M$10:$M$44,LOSS!$B110)+SUMIFS('20'!$P$10:$P$44,'20'!$A$10:$A$44,LOSS!$G$5,'20'!$O$10:$O$44,LOSS!$B110)</f>
        <v>0</v>
      </c>
      <c r="DR110" s="116">
        <f>SUMIFS('20'!$K$10:$K$44,'20'!$A$10:$A$44,LOSS!$G$5,'20'!$M$10:$M$44,LOSS!$B110)+SUMIFS('20'!$L$10:$L$44,'20'!$A$10:$A$44,LOSS!$G$5,'20'!$O$10:$O$44,LOSS!$B110)</f>
        <v>0</v>
      </c>
      <c r="DS110" s="115">
        <f>SUMIFS('20'!$N$10:$N$44,'20'!$A$10:$A$44,LOSS!$I$5,'20'!$M$10:$M$44,LOSS!$B110)+SUMIFS('20'!$P$10:$P$44,'20'!$A$10:$A$44,LOSS!$I$5,'20'!$O$10:$O$44,LOSS!$B110)</f>
        <v>0</v>
      </c>
      <c r="DT110" s="116">
        <f>SUMIFS('20'!$K$10:$K$44,'20'!$A$10:$A$44,LOSS!$I$5,'20'!$M$10:$M$44,LOSS!$B110)+SUMIFS('20'!$L$10:$L$44,'20'!$A$10:$A$44,LOSS!$I$5,'20'!$O$10:$O$44,LOSS!$B110)</f>
        <v>0</v>
      </c>
      <c r="DU110" s="115">
        <f>SUMIFS('21'!$N$10:$N$44,'21'!$A$10:$A$44,LOSS!$E$5,'21'!$M$10:$M$44,LOSS!$B110)+SUMIFS('21'!$P$10:$P$44,'21'!$A$10:$A$44,LOSS!$E$5,'21'!$O$10:$O$44,LOSS!$B110)</f>
        <v>0</v>
      </c>
      <c r="DV110" s="116">
        <f>SUMIFS('21'!$K$10:$K$44,'21'!$A$10:$A$44,LOSS!$E$5,'21'!$M$10:$M$44,LOSS!$B110)+SUMIFS('21'!$L$10:$L$44,'21'!$A$10:$A$44,LOSS!$E$5,'21'!$O$10:$O$44,LOSS!$B110)</f>
        <v>0</v>
      </c>
      <c r="DW110" s="115">
        <f>SUMIFS('21'!$N$10:$N$44,'21'!$A$10:$A$44,LOSS!$G$5,'21'!$M$10:$M$44,LOSS!$B110)+SUMIFS('21'!$P$10:$P$44,'21'!$A$10:$A$44,LOSS!$G$5,'21'!$O$10:$O$44,LOSS!$B110)</f>
        <v>0</v>
      </c>
      <c r="DX110" s="116">
        <f>SUMIFS('21'!$K$10:$K$44,'21'!$A$10:$A$44,LOSS!$G$5,'21'!$M$10:$M$44,LOSS!$B110)+SUMIFS('21'!$L$10:$L$44,'21'!$A$10:$A$44,LOSS!$G$5,'21'!$O$10:$O$44,LOSS!$B110)</f>
        <v>0</v>
      </c>
      <c r="DY110" s="115">
        <f>SUMIFS('21'!$N$10:$N$44,'21'!$A$10:$A$44,LOSS!$I$5,'21'!$M$10:$M$44,LOSS!$B110)+SUMIFS('21'!$P$10:$P$44,'21'!$A$10:$A$44,LOSS!$I$5,'21'!$O$10:$O$44,LOSS!$B110)</f>
        <v>0</v>
      </c>
      <c r="DZ110" s="116">
        <f>SUMIFS('21'!$K$10:$K$44,'21'!$A$10:$A$44,LOSS!$I$5,'21'!$M$10:$M$44,LOSS!$B110)+SUMIFS('21'!$L$10:$L$44,'21'!$A$10:$A$44,LOSS!$I$5,'21'!$O$10:$O$44,LOSS!$B110)</f>
        <v>0</v>
      </c>
      <c r="EA110" s="115">
        <f>SUMIFS('22'!$N$10:$N$44,'22'!$A$10:$A$44,LOSS!$E$5,'22'!$M$10:$M$44,LOSS!$B110)+SUMIFS('22'!$P$10:$P$44,'22'!$A$10:$A$44,LOSS!$E$5,'22'!$O$10:$O$44,LOSS!$B110)</f>
        <v>0</v>
      </c>
      <c r="EB110" s="116">
        <f>SUMIFS('22'!$K$10:$K$44,'22'!$A$10:$A$44,LOSS!$E$5,'22'!$M$10:$M$44,LOSS!$B110)+SUMIFS('22'!$L$10:$L$44,'22'!$A$10:$A$44,LOSS!$E$5,'22'!$O$10:$O$44,LOSS!$B110)</f>
        <v>0</v>
      </c>
      <c r="EC110" s="115">
        <f>SUMIFS('22'!$N$10:$N$44,'22'!$A$10:$A$44,LOSS!$G$5,'22'!$M$10:$M$44,LOSS!$B110)+SUMIFS('22'!$P$10:$P$44,'22'!$A$10:$A$44,LOSS!$G$5,'22'!$O$10:$O$44,LOSS!$B110)</f>
        <v>0</v>
      </c>
      <c r="ED110" s="116">
        <f>SUMIFS('22'!$K$10:$K$44,'22'!$A$10:$A$44,LOSS!$G$5,'22'!$M$10:$M$44,LOSS!$B110)+SUMIFS('22'!$L$10:$L$44,'22'!$A$10:$A$44,LOSS!$G$5,'22'!$O$10:$O$44,LOSS!$B110)</f>
        <v>0</v>
      </c>
      <c r="EE110" s="115">
        <f>SUMIFS('22'!$N$10:$N$44,'22'!$A$10:$A$44,LOSS!$I$5,'22'!$M$10:$M$44,LOSS!$B110)+SUMIFS('22'!$P$10:$P$44,'22'!$A$10:$A$44,LOSS!$I$5,'22'!$O$10:$O$44,LOSS!$B110)</f>
        <v>0</v>
      </c>
      <c r="EF110" s="116">
        <f>SUMIFS('22'!$K$10:$K$44,'22'!$A$10:$A$44,LOSS!$I$5,'22'!$M$10:$M$44,LOSS!$B110)+SUMIFS('22'!$L$10:$L$44,'22'!$A$10:$A$44,LOSS!$I$5,'22'!$O$10:$O$44,LOSS!$B110)</f>
        <v>0</v>
      </c>
      <c r="EG110" s="115">
        <f>SUMIFS('23'!$N$10:$N$44,'23'!$A$10:$A$44,LOSS!$E$5,'23'!$M$10:$M$44,LOSS!$B110)+SUMIFS('23'!$P$10:$P$44,'23'!$A$10:$A$44,LOSS!$E$5,'23'!$O$10:$O$44,LOSS!$B110)</f>
        <v>0</v>
      </c>
      <c r="EH110" s="116">
        <f>SUMIFS('23'!$K$10:$K$44,'23'!$A$10:$A$44,LOSS!$E$5,'23'!$M$10:$M$44,LOSS!$B110)+SUMIFS('23'!$L$10:$L$44,'23'!$A$10:$A$44,LOSS!$E$5,'23'!$O$10:$O$44,LOSS!$B110)</f>
        <v>0</v>
      </c>
      <c r="EI110" s="115">
        <f>SUMIFS('23'!$N$10:$N$44,'23'!$A$10:$A$44,LOSS!$G$5,'23'!$M$10:$M$44,LOSS!$B110)+SUMIFS('23'!$P$10:$P$44,'23'!$A$10:$A$44,LOSS!$G$5,'23'!$O$10:$O$44,LOSS!$B110)</f>
        <v>0</v>
      </c>
      <c r="EJ110" s="116">
        <f>SUMIFS('23'!$K$10:$K$44,'23'!$A$10:$A$44,LOSS!$G$5,'23'!$M$10:$M$44,LOSS!$B110)+SUMIFS('23'!$L$10:$L$44,'23'!$A$10:$A$44,LOSS!$G$5,'23'!$O$10:$O$44,LOSS!$B110)</f>
        <v>0</v>
      </c>
      <c r="EK110" s="115">
        <f>SUMIFS('23'!$N$10:$N$44,'23'!$A$10:$A$44,LOSS!$I$5,'23'!$M$10:$M$44,LOSS!$B110)+SUMIFS('23'!$P$10:$P$44,'23'!$A$10:$A$44,LOSS!$I$5,'23'!$O$10:$O$44,LOSS!$B110)</f>
        <v>0</v>
      </c>
      <c r="EL110" s="116">
        <f>SUMIFS('23'!$K$10:$K$44,'23'!$A$10:$A$44,LOSS!$I$5,'23'!$M$10:$M$44,LOSS!$B110)+SUMIFS('23'!$L$10:$L$44,'23'!$A$10:$A$44,LOSS!$I$5,'23'!$O$10:$O$44,LOSS!$B110)</f>
        <v>0</v>
      </c>
      <c r="EM110" s="115">
        <f>SUMIFS('24'!$N$10:$N$44,'24'!$A$10:$A$44,LOSS!$E$5,'24'!$M$10:$M$44,LOSS!$B110)+SUMIFS('24'!$P$10:$P$44,'24'!$A$10:$A$44,LOSS!$E$5,'24'!$O$10:$O$44,LOSS!$B110)</f>
        <v>0</v>
      </c>
      <c r="EN110" s="116">
        <f>SUMIFS('24'!$K$10:$K$44,'24'!$A$10:$A$44,LOSS!$E$5,'24'!$M$10:$M$44,LOSS!$B110)+SUMIFS('24'!$L$10:$L$44,'24'!$A$10:$A$44,LOSS!$E$5,'24'!$O$10:$O$44,LOSS!$B110)</f>
        <v>0</v>
      </c>
      <c r="EO110" s="115">
        <f>SUMIFS('24'!$N$10:$N$44,'24'!$A$10:$A$44,LOSS!$G$5,'24'!$M$10:$M$44,LOSS!$B110)+SUMIFS('24'!$P$10:$P$44,'24'!$A$10:$A$44,LOSS!$G$5,'24'!$O$10:$O$44,LOSS!$B110)</f>
        <v>0</v>
      </c>
      <c r="EP110" s="116">
        <f>SUMIFS('24'!$K$10:$K$44,'24'!$A$10:$A$44,LOSS!$G$5,'24'!$M$10:$M$44,LOSS!$B110)+SUMIFS('24'!$L$10:$L$44,'24'!$A$10:$A$44,LOSS!$G$5,'24'!$O$10:$O$44,LOSS!$B110)</f>
        <v>0</v>
      </c>
      <c r="EQ110" s="115">
        <f>SUMIFS('24'!$N$10:$N$44,'24'!$A$10:$A$44,LOSS!$I$5,'24'!$M$10:$M$44,LOSS!$B110)+SUMIFS('24'!$P$10:$P$44,'24'!$A$10:$A$44,LOSS!$I$5,'24'!$O$10:$O$44,LOSS!$B110)</f>
        <v>0</v>
      </c>
      <c r="ER110" s="116">
        <f>SUMIFS('24'!$K$10:$K$44,'24'!$A$10:$A$44,LOSS!$I$5,'24'!$M$10:$M$44,LOSS!$B110)+SUMIFS('24'!$L$10:$L$44,'24'!$A$10:$A$44,LOSS!$I$5,'24'!$O$10:$O$44,LOSS!$B110)</f>
        <v>0</v>
      </c>
      <c r="ES110" s="115">
        <f>SUMIFS('25'!$N$10:$N$44,'25'!$A$10:$A$44,LOSS!$E$5,'25'!$M$10:$M$44,LOSS!$B110)+SUMIFS('25'!$P$10:$P$44,'25'!$A$10:$A$44,LOSS!$E$5,'25'!$O$10:$O$44,LOSS!$B110)</f>
        <v>0</v>
      </c>
      <c r="ET110" s="116">
        <f>SUMIFS('25'!$K$10:$K$44,'25'!$A$10:$A$44,LOSS!$E$5,'25'!$M$10:$M$44,LOSS!$B110)+SUMIFS('25'!$L$10:$L$44,'25'!$A$10:$A$44,LOSS!$E$5,'25'!$O$10:$O$44,LOSS!$B110)</f>
        <v>0</v>
      </c>
      <c r="EU110" s="115">
        <f>SUMIFS('25'!$N$10:$N$44,'25'!$A$10:$A$44,LOSS!$G$5,'25'!$M$10:$M$44,LOSS!$B110)+SUMIFS('25'!$P$10:$P$44,'25'!$A$10:$A$44,LOSS!$G$5,'25'!$O$10:$O$44,LOSS!$B110)</f>
        <v>0</v>
      </c>
      <c r="EV110" s="116">
        <f>SUMIFS('25'!$K$10:$K$44,'25'!$A$10:$A$44,LOSS!$G$5,'25'!$M$10:$M$44,LOSS!$B110)+SUMIFS('25'!$L$10:$L$44,'25'!$A$10:$A$44,LOSS!$G$5,'25'!$O$10:$O$44,LOSS!$B110)</f>
        <v>0</v>
      </c>
      <c r="EW110" s="115">
        <f>SUMIFS('25'!$N$10:$N$44,'25'!$A$10:$A$44,LOSS!$I$5,'25'!$M$10:$M$44,LOSS!$B110)+SUMIFS('25'!$P$10:$P$44,'25'!$A$10:$A$44,LOSS!$I$5,'25'!$O$10:$O$44,LOSS!$B110)</f>
        <v>0</v>
      </c>
      <c r="EX110" s="116">
        <f>SUMIFS('25'!$K$10:$K$44,'25'!$A$10:$A$44,LOSS!$I$5,'25'!$M$10:$M$44,LOSS!$B110)+SUMIFS('25'!$L$10:$L$44,'25'!$A$10:$A$44,LOSS!$I$5,'25'!$O$10:$O$44,LOSS!$B110)</f>
        <v>0</v>
      </c>
      <c r="EY110" s="115">
        <f>SUMIFS('26'!$N$10:$N$44,'26'!$A$10:$A$44,LOSS!$E$5,'26'!$M$10:$M$44,LOSS!$B110)+SUMIFS('26'!$P$10:$P$44,'26'!$A$10:$A$44,LOSS!$E$5,'26'!$O$10:$O$44,LOSS!$B110)</f>
        <v>0</v>
      </c>
      <c r="EZ110" s="116">
        <f>SUMIFS('26'!$K$10:$K$44,'26'!$A$10:$A$44,LOSS!$E$5,'26'!$M$10:$M$44,LOSS!$B110)+SUMIFS('26'!$L$10:$L$44,'26'!$A$10:$A$44,LOSS!$E$5,'26'!$O$10:$O$44,LOSS!$B110)</f>
        <v>0</v>
      </c>
      <c r="FA110" s="115">
        <f>SUMIFS('26'!$N$10:$N$44,'26'!$A$10:$A$44,LOSS!$G$5,'26'!$M$10:$M$44,LOSS!$B110)+SUMIFS('26'!$P$10:$P$44,'26'!$A$10:$A$44,LOSS!$G$5,'26'!$O$10:$O$44,LOSS!$B110)</f>
        <v>0</v>
      </c>
      <c r="FB110" s="116">
        <f>SUMIFS('26'!$K$10:$K$44,'26'!$A$10:$A$44,LOSS!$G$5,'26'!$M$10:$M$44,LOSS!$B110)+SUMIFS('26'!$L$10:$L$44,'26'!$A$10:$A$44,LOSS!$G$5,'26'!$O$10:$O$44,LOSS!$B110)</f>
        <v>0</v>
      </c>
      <c r="FC110" s="115">
        <f>SUMIFS('26'!$N$10:$N$44,'26'!$A$10:$A$44,LOSS!$I$5,'26'!$M$10:$M$44,LOSS!$B110)+SUMIFS('26'!$P$10:$P$44,'26'!$A$10:$A$44,LOSS!$I$5,'26'!$O$10:$O$44,LOSS!$B110)</f>
        <v>0</v>
      </c>
      <c r="FD110" s="116">
        <f>SUMIFS('26'!$K$10:$K$44,'26'!$A$10:$A$44,LOSS!$I$5,'26'!$M$10:$M$44,LOSS!$B110)+SUMIFS('26'!$L$10:$L$44,'26'!$A$10:$A$44,LOSS!$I$5,'26'!$O$10:$O$44,LOSS!$B110)</f>
        <v>0</v>
      </c>
      <c r="FE110" s="115">
        <f>SUMIFS('27'!$N$10:$N$44,'27'!$A$10:$A$44,LOSS!$E$5,'27'!$M$10:$M$44,LOSS!$B110)+SUMIFS('27'!$P$10:$P$44,'27'!$A$10:$A$44,LOSS!$E$5,'27'!$O$10:$O$44,LOSS!$B110)</f>
        <v>0</v>
      </c>
      <c r="FF110" s="116">
        <f>SUMIFS('27'!$K$10:$K$44,'27'!$A$10:$A$44,LOSS!$E$5,'27'!$M$10:$M$44,LOSS!$B110)+SUMIFS('27'!$L$10:$L$44,'27'!$A$10:$A$44,LOSS!$E$5,'27'!$O$10:$O$44,LOSS!$B110)</f>
        <v>0</v>
      </c>
      <c r="FG110" s="115">
        <f>SUMIFS('27'!$N$10:$N$44,'27'!$A$10:$A$44,LOSS!$G$5,'27'!$M$10:$M$44,LOSS!$B110)+SUMIFS('27'!$P$10:$P$44,'27'!$A$10:$A$44,LOSS!$G$5,'27'!$O$10:$O$44,LOSS!$B110)</f>
        <v>0</v>
      </c>
      <c r="FH110" s="116">
        <f>SUMIFS('27'!$K$10:$K$44,'27'!$A$10:$A$44,LOSS!$G$5,'27'!$M$10:$M$44,LOSS!$B110)+SUMIFS('27'!$L$10:$L$44,'27'!$A$10:$A$44,LOSS!$G$5,'27'!$O$10:$O$44,LOSS!$B110)</f>
        <v>0</v>
      </c>
      <c r="FI110" s="115">
        <f>SUMIFS('27'!$N$10:$N$44,'27'!$A$10:$A$44,LOSS!$I$5,'27'!$M$10:$M$44,LOSS!$B110)+SUMIFS('27'!$P$10:$P$44,'27'!$A$10:$A$44,LOSS!$I$5,'27'!$O$10:$O$44,LOSS!$B110)</f>
        <v>0</v>
      </c>
      <c r="FJ110" s="116">
        <f>SUMIFS('27'!$K$10:$K$44,'27'!$A$10:$A$44,LOSS!$I$5,'27'!$M$10:$M$44,LOSS!$B110)+SUMIFS('27'!$L$10:$L$44,'27'!$A$10:$A$44,LOSS!$I$5,'27'!$O$10:$O$44,LOSS!$B110)</f>
        <v>0</v>
      </c>
      <c r="FK110" s="115">
        <f>SUMIFS('28'!$N$10:$N$44,'28'!$A$10:$A$44,LOSS!$E$5,'28'!$M$10:$M$44,LOSS!$B110)+SUMIFS('28'!$P$10:$P$44,'28'!$A$10:$A$44,LOSS!$E$5,'28'!$O$10:$O$44,LOSS!$B110)</f>
        <v>0</v>
      </c>
      <c r="FL110" s="116">
        <f>SUMIFS('28'!$K$10:$K$44,'28'!$A$10:$A$44,LOSS!$E$5,'28'!$M$10:$M$44,LOSS!$B110)+SUMIFS('28'!$L$10:$L$44,'28'!$A$10:$A$44,LOSS!$E$5,'28'!$O$10:$O$44,LOSS!$B110)</f>
        <v>0</v>
      </c>
      <c r="FM110" s="115">
        <f>SUMIFS('28'!$N$10:$N$44,'28'!$A$10:$A$44,LOSS!$G$5,'28'!$M$10:$M$44,LOSS!$B110)+SUMIFS('28'!$P$10:$P$44,'28'!$A$10:$A$44,LOSS!$G$5,'28'!$O$10:$O$44,LOSS!$B110)</f>
        <v>0</v>
      </c>
      <c r="FN110" s="116">
        <f>SUMIFS('28'!$K$10:$K$44,'28'!$A$10:$A$44,LOSS!$G$5,'28'!$M$10:$M$44,LOSS!$B110)+SUMIFS('28'!$L$10:$L$44,'28'!$A$10:$A$44,LOSS!$G$5,'28'!$O$10:$O$44,LOSS!$B110)</f>
        <v>0</v>
      </c>
      <c r="FO110" s="115">
        <f>SUMIFS('28'!$N$10:$N$44,'28'!$A$10:$A$44,LOSS!$I$5,'28'!$M$10:$M$44,LOSS!$B110)+SUMIFS('28'!$P$10:$P$44,'28'!$A$10:$A$44,LOSS!$I$5,'28'!$O$10:$O$44,LOSS!$B110)</f>
        <v>0</v>
      </c>
      <c r="FP110" s="116">
        <f>SUMIFS('28'!$K$10:$K$44,'28'!$A$10:$A$44,LOSS!$I$5,'28'!$M$10:$M$44,LOSS!$B110)+SUMIFS('28'!$L$10:$L$44,'28'!$A$10:$A$44,LOSS!$I$5,'28'!$O$10:$O$44,LOSS!$B110)</f>
        <v>0</v>
      </c>
      <c r="FQ110" s="115">
        <f>SUMIFS('29'!$N$10:$N$44,'29'!$A$10:$A$44,LOSS!$E$5,'29'!$M$10:$M$44,LOSS!$B110)+SUMIFS('29'!$P$10:$P$44,'29'!$A$10:$A$44,LOSS!$E$5,'29'!$O$10:$O$44,LOSS!$B110)</f>
        <v>0</v>
      </c>
      <c r="FR110" s="116">
        <f>SUMIFS('29'!$K$10:$K$44,'29'!$A$10:$A$44,LOSS!$E$5,'29'!$M$10:$M$44,LOSS!$B110)+SUMIFS('29'!$L$10:$L$44,'29'!$A$10:$A$44,LOSS!$E$5,'29'!$O$10:$O$44,LOSS!$B110)</f>
        <v>0</v>
      </c>
      <c r="FS110" s="115">
        <f>SUMIFS('29'!$N$10:$N$44,'29'!$A$10:$A$44,LOSS!$G$5,'29'!$M$10:$M$44,LOSS!$B110)+SUMIFS('29'!$P$10:$P$44,'29'!$A$10:$A$44,LOSS!$G$5,'29'!$O$10:$O$44,LOSS!$B110)</f>
        <v>0</v>
      </c>
      <c r="FT110" s="116">
        <f>SUMIFS('29'!$K$10:$K$44,'29'!$A$10:$A$44,LOSS!$G$5,'29'!$M$10:$M$44,LOSS!$B110)+SUMIFS('29'!$L$10:$L$44,'29'!$A$10:$A$44,LOSS!$G$5,'29'!$O$10:$O$44,LOSS!$B110)</f>
        <v>0</v>
      </c>
      <c r="FU110" s="115">
        <f>SUMIFS('29'!$N$10:$N$44,'29'!$A$10:$A$44,LOSS!$I$5,'29'!$M$10:$M$44,LOSS!$B110)+SUMIFS('29'!$P$10:$P$44,'29'!$A$10:$A$44,LOSS!$I$5,'29'!$O$10:$O$44,LOSS!$B110)</f>
        <v>0</v>
      </c>
      <c r="FV110" s="116">
        <f>SUMIFS('29'!$K$10:$K$44,'29'!$A$10:$A$44,LOSS!$I$5,'29'!$M$10:$M$44,LOSS!$B110)+SUMIFS('29'!$L$10:$L$44,'29'!$A$10:$A$44,LOSS!$I$5,'29'!$O$10:$O$44,LOSS!$B110)</f>
        <v>0</v>
      </c>
      <c r="FW110" s="115">
        <f>SUMIFS('30'!$N$10:$N$44,'30'!$A$10:$A$44,LOSS!$E$5,'30'!$M$10:$M$44,LOSS!$B110)+SUMIFS('30'!$P$10:$P$44,'30'!$A$10:$A$44,LOSS!$E$5,'30'!$O$10:$O$44,LOSS!$B110)</f>
        <v>0</v>
      </c>
      <c r="FX110" s="116">
        <f>SUMIFS('30'!$K$10:$K$44,'30'!$A$10:$A$44,LOSS!$E$5,'30'!$M$10:$M$44,LOSS!$B110)+SUMIFS('30'!$L$10:$L$44,'30'!$A$10:$A$44,LOSS!$E$5,'30'!$O$10:$O$44,LOSS!$B110)</f>
        <v>0</v>
      </c>
      <c r="FY110" s="115">
        <f>SUMIFS('30'!$N$10:$N$44,'30'!$A$10:$A$44,LOSS!$G$5,'30'!$M$10:$M$44,LOSS!$B110)+SUMIFS('30'!$P$10:$P$44,'30'!$A$10:$A$44,LOSS!$G$5,'30'!$O$10:$O$44,LOSS!$B110)</f>
        <v>0</v>
      </c>
      <c r="FZ110" s="116">
        <f>SUMIFS('30'!$K$10:$K$44,'30'!$A$10:$A$44,LOSS!$G$5,'30'!$M$10:$M$44,LOSS!$B110)+SUMIFS('30'!$L$10:$L$44,'30'!$A$10:$A$44,LOSS!$G$5,'30'!$O$10:$O$44,LOSS!$B110)</f>
        <v>0</v>
      </c>
      <c r="GA110" s="115">
        <f>SUMIFS('30'!$N$10:$N$44,'30'!$A$10:$A$44,LOSS!$I$5,'30'!$M$10:$M$44,LOSS!$B110)+SUMIFS('30'!$P$10:$P$44,'30'!$A$10:$A$44,LOSS!$I$5,'30'!$O$10:$O$44,LOSS!$B110)</f>
        <v>0</v>
      </c>
      <c r="GB110" s="116">
        <f>SUMIFS('30'!$K$10:$K$44,'30'!$A$10:$A$44,LOSS!$I$5,'30'!$M$10:$M$44,LOSS!$B110)+SUMIFS('30'!$L$10:$L$44,'30'!$A$10:$A$44,LOSS!$I$5,'30'!$O$10:$O$44,LOSS!$B110)</f>
        <v>0</v>
      </c>
      <c r="GC110" s="115">
        <f>SUMIFS('31'!$N$13:$N$44,'31'!$A$13:$A$44,LOSS!$E$5,'31'!$M$13:$M$44,LOSS!$B110)+SUMIFS('31'!$P$13:$P$44,'31'!$A$13:$A$44,LOSS!$E$5,'31'!$O$13:$O$44,LOSS!$B110)</f>
        <v>0</v>
      </c>
      <c r="GD110" s="116">
        <f>SUMIFS('31'!$K$13:$K$44,'31'!$A$13:$A$44,LOSS!$E$5,'31'!$M$13:$M$44,LOSS!$B110)+SUMIFS('31'!$L$13:$L$44,'31'!$A$13:$A$44,LOSS!$E$5,'31'!$O$13:$O$44,LOSS!$B110)</f>
        <v>0</v>
      </c>
      <c r="GE110" s="115">
        <f>SUMIFS('31'!$N$13:$N$44,'31'!$A$13:$A$44,LOSS!$G$5,'31'!$M$13:$M$44,LOSS!$B110)+SUMIFS('31'!$P$13:$P$44,'31'!$A$13:$A$44,LOSS!$G$5,'31'!$O$13:$O$44,LOSS!$B110)</f>
        <v>0</v>
      </c>
      <c r="GF110" s="116">
        <f>SUMIFS('31'!$K$13:$K$44,'31'!$A$13:$A$44,LOSS!$G$5,'31'!$M$13:$M$44,LOSS!$B110)+SUMIFS('31'!$L$13:$L$44,'31'!$A$13:$A$44,LOSS!$G$5,'31'!$O$13:$O$44,LOSS!$B110)</f>
        <v>0</v>
      </c>
      <c r="GG110" s="115">
        <f>SUMIFS('31'!$N$13:$N$44,'31'!$A$13:$A$44,LOSS!$I$5,'31'!$M$13:$M$44,LOSS!$B110)+SUMIFS('31'!$P$13:$P$44,'31'!$A$13:$A$44,LOSS!$I$5,'31'!$O$13:$O$44,LOSS!$B110)</f>
        <v>0</v>
      </c>
      <c r="GH110" s="116">
        <f>SUMIFS('31'!$K$13:$K$44,'31'!$A$13:$A$44,LOSS!$I$5,'31'!$M$13:$M$44,LOSS!$B110)+SUMIFS('31'!$L$13:$L$44,'31'!$A$13:$A$44,LOSS!$I$5,'31'!$O$13:$O$44,LOSS!$B110)</f>
        <v>0</v>
      </c>
      <c r="GI110" s="108">
        <f t="shared" si="8"/>
        <v>0</v>
      </c>
      <c r="GJ110" s="117">
        <f t="shared" si="10"/>
        <v>0</v>
      </c>
      <c r="GK110" s="118">
        <f t="shared" si="11"/>
        <v>0</v>
      </c>
    </row>
    <row r="111" ht="18.75" customHeight="1" spans="1:193">
      <c r="A111" s="140"/>
      <c r="B111" s="112">
        <v>507</v>
      </c>
      <c r="C111" s="128" t="s">
        <v>363</v>
      </c>
      <c r="D111" s="141"/>
      <c r="E111" s="115">
        <f>SUMIFS('1'!$N$10:$N$44,'1'!$A$10:$A$44,LOSS!$E$5,'1'!$M$10:$M$44,LOSS!$B111)+SUMIFS('1'!$P$10:$P$44,'1'!$A$10:$A$44,LOSS!$E$5,'1'!$O$10:$O$44,LOSS!$B111)</f>
        <v>0</v>
      </c>
      <c r="F111" s="116">
        <f>SUMIFS('1'!$K$10:$K$44,'1'!$A$10:$A$44,LOSS!$E$5,'1'!$M$10:$M$44,LOSS!$B111)+SUMIFS('1'!$L$10:$L$44,'1'!$A$10:$A$44,LOSS!$E$5,'1'!$O$10:$O$44,LOSS!$B111)</f>
        <v>0</v>
      </c>
      <c r="G111" s="115">
        <f>SUMIFS('1'!$N$10:$N$44,'1'!$A$10:$A$44,LOSS!$G$5,'1'!$M$10:$M$44,LOSS!$B111)+SUMIFS('1'!$P$10:$P$44,'1'!$A$10:$A$44,LOSS!$G$5,'1'!$O$10:$O$44,LOSS!$B111)</f>
        <v>0</v>
      </c>
      <c r="H111" s="116">
        <f>SUMIFS('1'!$K$10:$K$44,'1'!$A$10:$A$44,LOSS!$G$5,'1'!$M$10:$M$44,LOSS!$B111)+SUMIFS('1'!$L$10:$L$44,'1'!$A$10:$A$44,LOSS!$G$5,'1'!$O$10:$O$44,LOSS!$B111)</f>
        <v>0</v>
      </c>
      <c r="I111" s="115">
        <f>SUMIFS('1'!$N$10:$N$44,'1'!$A$10:$A$44,LOSS!$I$5,'1'!$M$10:$M$44,LOSS!$B111)+SUMIFS('1'!$P$10:$P$44,'1'!$A$10:$A$44,LOSS!$I$5,'1'!$O$10:$O$44,LOSS!$B111)</f>
        <v>0</v>
      </c>
      <c r="J111" s="116">
        <f>SUMIFS('1'!$K$10:$K$44,'1'!$A$10:$A$44,LOSS!$I$5,'1'!$M$10:$M$44,LOSS!$B111)+SUMIFS('1'!$L$10:$L$44,'1'!$A$10:$A$44,LOSS!$I$5,'1'!$O$10:$O$44,LOSS!$B111)</f>
        <v>0</v>
      </c>
      <c r="K111" s="115">
        <f>SUMIFS('2'!$N$10:$N$52,'2'!$A$10:$A$52,LOSS!$E$5,'2'!$M$10:$M$52,LOSS!$B111)+SUMIFS('2'!$P$10:$P$52,'2'!$A$10:$A$52,LOSS!$E$5,'2'!$O$10:$O$52,LOSS!$B111)</f>
        <v>0</v>
      </c>
      <c r="L111" s="116">
        <f>SUMIFS('2'!$K$10:$K$52,'2'!$A$10:$A$52,LOSS!$E$5,'2'!$M$10:$M$52,LOSS!$B111)+SUMIFS('2'!$L$10:$L$52,'2'!$A$10:$A$52,LOSS!$E$5,'2'!$O$10:$O$52,LOSS!$B111)</f>
        <v>0</v>
      </c>
      <c r="M111" s="115">
        <f>SUMIFS('2'!$N$10:$N$52,'2'!$A$10:$A$52,LOSS!$G$5,'2'!$M$10:$M$52,LOSS!$B111)+SUMIFS('2'!$P$10:$P$52,'2'!$A$10:$A$52,LOSS!$G$5,'2'!$O$10:$O$52,LOSS!$B111)</f>
        <v>0</v>
      </c>
      <c r="N111" s="116">
        <f>SUMIFS('2'!$K$10:$K$52,'2'!$A$10:$A$52,LOSS!$G$5,'2'!$M$10:$M$52,LOSS!$B111)+SUMIFS('2'!$L$10:$L$52,'2'!$A$10:$A$52,LOSS!$G$5,'2'!$O$10:$O$52,LOSS!$B111)</f>
        <v>0</v>
      </c>
      <c r="O111" s="115">
        <f>SUMIFS('2'!$N$10:$N$52,'2'!$A$10:$A$52,LOSS!$I$5,'2'!$M$10:$M$52,LOSS!$B111)+SUMIFS('2'!$P$10:$P$52,'2'!$A$10:$A$52,LOSS!$I$5,'2'!$O$10:$O$52,LOSS!$B111)</f>
        <v>0</v>
      </c>
      <c r="P111" s="116">
        <f>SUMIFS('2'!$K$10:$K$52,'2'!$A$10:$A$52,LOSS!$I$5,'2'!$M$10:$M$52,LOSS!$B111)+SUMIFS('2'!$L$10:$L$52,'2'!$A$10:$A$52,LOSS!$I$5,'2'!$O$10:$O$52,LOSS!$B111)</f>
        <v>0</v>
      </c>
      <c r="Q111" s="115">
        <f>SUMIFS('3'!$N$10:$N$44,'3'!$A$10:$A$44,LOSS!$E$5,'3'!$M$10:$M$44,LOSS!$B111)+SUMIFS('3'!$P$10:$P$44,'3'!$A$10:$A$44,LOSS!$E$5,'3'!$O$10:$O$44,LOSS!$B111)</f>
        <v>0</v>
      </c>
      <c r="R111" s="116">
        <f>SUMIFS('3'!$K$10:$K$44,'3'!$A$10:$A$44,LOSS!$E$5,'3'!$M$10:$M$44,LOSS!$B111)+SUMIFS('3'!$L$10:$L$44,'3'!$A$10:$A$44,LOSS!$E$5,'3'!$O$10:$O$44,LOSS!$B111)</f>
        <v>0</v>
      </c>
      <c r="S111" s="115">
        <f>SUMIFS('3'!$N$10:$N$44,'3'!$A$10:$A$44,LOSS!$G$5,'3'!$M$10:$M$44,LOSS!$B111)+SUMIFS('3'!$P$10:$P$44,'3'!$A$10:$A$44,LOSS!$G$5,'3'!$O$10:$O$44,LOSS!$B111)</f>
        <v>0</v>
      </c>
      <c r="T111" s="116">
        <f>SUMIFS('3'!$K$10:$K$44,'3'!$A$10:$A$44,LOSS!$G$5,'3'!$M$10:$M$44,LOSS!$B111)+SUMIFS('3'!$L$10:$L$44,'3'!$A$10:$A$44,LOSS!$G$5,'3'!$O$10:$O$44,LOSS!$B111)</f>
        <v>0</v>
      </c>
      <c r="U111" s="115">
        <f>SUMIFS('3'!$N$10:$N$44,'3'!$A$10:$A$44,LOSS!$I$5,'3'!$M$10:$M$44,LOSS!$B111)+SUMIFS('3'!$P$10:$P$44,'3'!$A$10:$A$44,LOSS!$I$5,'3'!$O$10:$O$44,LOSS!$B111)</f>
        <v>0</v>
      </c>
      <c r="V111" s="116">
        <f>SUMIFS('3'!$K$10:$K$44,'3'!$A$10:$A$44,LOSS!$I$5,'3'!$M$10:$M$44,LOSS!$B111)+SUMIFS('3'!$L$10:$L$44,'3'!$A$10:$A$44,LOSS!$I$5,'3'!$O$10:$O$44,LOSS!$B111)</f>
        <v>0</v>
      </c>
      <c r="W111" s="115">
        <f>SUMIFS('4'!$N$10:$N$44,'4'!$A$10:$A$44,LOSS!$E$5,'4'!$M$10:$M$44,LOSS!$B111)+SUMIFS('4'!$P$10:$P$44,'4'!$A$10:$A$44,LOSS!$E$5,'4'!$O$10:$O$44,LOSS!$B111)</f>
        <v>0</v>
      </c>
      <c r="X111" s="116">
        <f>SUMIFS('4'!$K$10:$K$44,'4'!$A$10:$A$44,LOSS!$E$5,'4'!$M$10:$M$44,LOSS!$B111)+SUMIFS('4'!$L$10:$L$44,'4'!$A$10:$A$44,LOSS!$E$5,'4'!$O$10:$O$44,LOSS!$B111)</f>
        <v>0</v>
      </c>
      <c r="Y111" s="115">
        <f>SUMIFS('4'!$N$10:$N$44,'4'!$A$10:$A$44,LOSS!$G$5,'4'!$M$10:$M$44,LOSS!$B111)+SUMIFS('4'!$P$10:$P$44,'4'!$A$10:$A$44,LOSS!$G$5,'4'!$O$10:$O$44,LOSS!$B111)</f>
        <v>0</v>
      </c>
      <c r="Z111" s="116">
        <f>SUMIFS('4'!$K$10:$K$44,'4'!$A$10:$A$44,LOSS!$G$5,'4'!$M$10:$M$44,LOSS!$B111)+SUMIFS('4'!$L$10:$L$44,'4'!$A$10:$A$44,LOSS!$G$5,'4'!$O$10:$O$44,LOSS!$B111)</f>
        <v>0</v>
      </c>
      <c r="AA111" s="115">
        <f>SUMIFS('4'!$N$10:$N$44,'4'!$A$10:$A$44,LOSS!$I$5,'4'!$M$10:$M$44,LOSS!$B111)+SUMIFS('4'!$P$10:$P$44,'4'!$A$10:$A$44,LOSS!$I$5,'4'!$O$10:$O$44,LOSS!$B111)</f>
        <v>0</v>
      </c>
      <c r="AB111" s="116">
        <f>SUMIFS('4'!$K$10:$K$44,'4'!$A$10:$A$44,LOSS!$I$5,'4'!$M$10:$M$44,LOSS!$B111)+SUMIFS('4'!$L$10:$L$44,'4'!$A$10:$A$44,LOSS!$I$5,'4'!$O$10:$O$44,LOSS!$B111)</f>
        <v>0</v>
      </c>
      <c r="AC111" s="115">
        <f>SUMIFS('5'!$N$10:$N$52,'5'!$A$10:$A$52,LOSS!$E$5,'5'!$M$10:$M$52,LOSS!$B111)+SUMIFS('5'!$P$10:$P$52,'5'!$A$10:$A$52,LOSS!$E$5,'5'!$O$10:$O$52,LOSS!$B111)</f>
        <v>0</v>
      </c>
      <c r="AD111" s="116">
        <f>SUMIFS('5'!$K$10:$K$52,'5'!$A$10:$A$52,LOSS!$E$5,'5'!$M$10:$M$52,LOSS!$B111)+SUMIFS('5'!$L$10:$L$52,'5'!$A$10:$A$52,LOSS!$E$5,'5'!$O$10:$O$52,LOSS!$B111)</f>
        <v>0</v>
      </c>
      <c r="AE111" s="115">
        <f>SUMIFS('5'!$N$10:$N$52,'5'!$A$10:$A$52,LOSS!$G$5,'5'!$M$10:$M$52,LOSS!$B111)+SUMIFS('5'!$P$10:$P$52,'5'!$A$10:$A$52,LOSS!$G$5,'5'!$O$10:$O$52,LOSS!$B111)</f>
        <v>0</v>
      </c>
      <c r="AF111" s="116">
        <f>SUMIFS('5'!$K$10:$K$52,'5'!$A$10:$A$52,LOSS!$G$5,'5'!$M$10:$M$52,LOSS!$B111)+SUMIFS('5'!$L$10:$L$52,'5'!$A$10:$A$52,LOSS!$G$5,'5'!$O$10:$O$52,LOSS!$B111)</f>
        <v>0</v>
      </c>
      <c r="AG111" s="115">
        <f>SUMIFS('5'!$N$10:$N$52,'5'!$A$10:$A$52,LOSS!$I$5,'5'!$M$10:$M$52,LOSS!$B111)+SUMIFS('5'!$P$10:$P$52,'5'!$A$10:$A$52,LOSS!$I$5,'5'!$O$10:$O$52,LOSS!$B111)</f>
        <v>0</v>
      </c>
      <c r="AH111" s="116">
        <f>SUMIFS('5'!$K$10:$K$52,'5'!$A$10:$A$52,LOSS!$I$5,'5'!$M$10:$M$52,LOSS!$B111)+SUMIFS('5'!$L$10:$L$52,'5'!$A$10:$A$52,LOSS!$I$5,'5'!$O$10:$O$52,LOSS!$B111)</f>
        <v>0</v>
      </c>
      <c r="AI111" s="115">
        <f>SUMIFS('6'!$N$10:$N$43,'6'!$A$10:$A$43,LOSS!$E$5,'6'!$M$10:$M$43,LOSS!$B111)+SUMIFS('6'!$P$10:$P$43,'6'!$A$10:$A$43,LOSS!$E$5,'6'!$O$10:$O$43,LOSS!$B111)</f>
        <v>0</v>
      </c>
      <c r="AJ111" s="116">
        <f>SUMIFS('6'!$K$10:$K$43,'6'!$A$10:$A$43,LOSS!$E$5,'6'!$M$10:$M$43,LOSS!$B111)+SUMIFS('6'!$L$10:$L$43,'6'!$A$10:$A$43,LOSS!$E$5,'6'!$O$10:$O$43,LOSS!$B111)</f>
        <v>0</v>
      </c>
      <c r="AK111" s="115">
        <f>SUMIFS('6'!$N$10:$N$43,'6'!$A$10:$A$43,LOSS!$G$5,'6'!$M$10:$M$43,LOSS!$B111)+SUMIFS('6'!$P$10:$P$43,'6'!$A$10:$A$43,LOSS!$G$5,'6'!$O$10:$O$43,LOSS!$B111)</f>
        <v>0</v>
      </c>
      <c r="AL111" s="116">
        <f>SUMIFS('6'!$K$10:$K$43,'6'!$A$10:$A$43,LOSS!$G$5,'6'!$M$10:$M$43,LOSS!$B111)+SUMIFS('6'!$L$10:$L$43,'6'!$A$10:$A$43,LOSS!$G$5,'6'!$O$10:$O$43,LOSS!$B111)</f>
        <v>0</v>
      </c>
      <c r="AM111" s="115">
        <f>SUMIFS('6'!$N$10:$N$43,'6'!$A$10:$A$43,LOSS!$I$5,'6'!$M$10:$M$43,LOSS!$B111)+SUMIFS('6'!$P$10:$P$43,'6'!$A$10:$A$43,LOSS!$I$5,'6'!$O$10:$O$43,LOSS!$B111)</f>
        <v>0</v>
      </c>
      <c r="AN111" s="116">
        <f>SUMIFS('6'!$K$10:$K$43,'6'!$A$10:$A$43,LOSS!$I$5,'6'!$M$10:$M$43,LOSS!$B111)+SUMIFS('6'!$L$10:$L$43,'6'!$A$10:$A$43,LOSS!$I$5,'6'!$O$10:$O$43,LOSS!$B111)</f>
        <v>0</v>
      </c>
      <c r="AO111" s="115">
        <f>SUMIFS('7'!$N$10:$N$44,'7'!$A$10:$A$44,LOSS!$E$5,'7'!$M$10:$M$44,LOSS!$B111)+SUMIFS('7'!$P$10:$P$44,'7'!$A$10:$A$44,LOSS!$E$5,'7'!$O$10:$O$44,LOSS!$B111)</f>
        <v>0</v>
      </c>
      <c r="AP111" s="116">
        <f>SUMIFS('7'!$K$10:$K$44,'7'!$A$10:$A$44,LOSS!$E$5,'7'!$M$10:$M$44,LOSS!$B111)+SUMIFS('7'!$L$10:$L$44,'7'!$A$10:$A$44,LOSS!$E$5,'7'!$O$10:$O$44,LOSS!$B111)</f>
        <v>0</v>
      </c>
      <c r="AQ111" s="115">
        <f>SUMIFS('7'!$N$10:$N$44,'7'!$A$10:$A$44,LOSS!$G$5,'7'!$M$10:$M$44,LOSS!$B111)+SUMIFS('7'!$P$10:$P$44,'7'!$A$10:$A$44,LOSS!$G$5,'7'!$O$10:$O$44,LOSS!$B111)</f>
        <v>0</v>
      </c>
      <c r="AR111" s="116">
        <f>SUMIFS('7'!$K$10:$K$44,'7'!$A$10:$A$44,LOSS!$G$5,'7'!$M$10:$M$44,LOSS!$B111)+SUMIFS('7'!$L$10:$L$44,'7'!$A$10:$A$44,LOSS!$G$5,'7'!$O$10:$O$44,LOSS!$B111)</f>
        <v>0</v>
      </c>
      <c r="AS111" s="115">
        <f>SUMIFS('7'!$N$10:$N$44,'7'!$A$10:$A$44,LOSS!$I$5,'7'!$M$10:$M$44,LOSS!$B111)+SUMIFS('7'!$P$10:$P$44,'7'!$A$10:$A$44,LOSS!$I$5,'7'!$O$10:$O$44,LOSS!$B111)</f>
        <v>0</v>
      </c>
      <c r="AT111" s="116">
        <f>SUMIFS('7'!$K$10:$K$44,'7'!$A$10:$A$44,LOSS!$I$5,'7'!$M$10:$M$44,LOSS!$B111)+SUMIFS('7'!$L$10:$L$44,'7'!$A$10:$A$44,LOSS!$I$5,'7'!$O$10:$O$44,LOSS!$B111)</f>
        <v>0</v>
      </c>
      <c r="AU111" s="115">
        <f>SUMIFS('8'!$N$10:$N$43,'8'!$A$10:$A$43,LOSS!$E$5,'8'!$M$10:$M$43,LOSS!$B111)+SUMIFS('8'!$P$10:$P$43,'8'!$A$10:$A$43,LOSS!$E$5,'8'!$O$10:$O$43,LOSS!$B111)</f>
        <v>0</v>
      </c>
      <c r="AV111" s="116">
        <f>SUMIFS('8'!$K$10:$K$43,'8'!$A$10:$A$43,LOSS!$E$5,'8'!$M$10:$M$43,LOSS!$B111)+SUMIFS('8'!$L$10:$L$43,'8'!$A$10:$A$43,LOSS!$E$5,'8'!$O$10:$O$43,LOSS!$B111)</f>
        <v>0</v>
      </c>
      <c r="AW111" s="115">
        <f>SUMIFS('8'!$N$10:$N$43,'8'!$A$10:$A$43,LOSS!$G$5,'8'!$M$10:$M$43,LOSS!$B111)+SUMIFS('8'!$P$10:$P$43,'8'!$A$10:$A$43,LOSS!$G$5,'8'!$O$10:$O$43,LOSS!$B111)</f>
        <v>0</v>
      </c>
      <c r="AX111" s="116">
        <f>SUMIFS('8'!$K$10:$K$43,'8'!$A$10:$A$43,LOSS!$G$5,'8'!$M$10:$M$43,LOSS!$B111)+SUMIFS('8'!$L$10:$L$43,'8'!$A$10:$A$43,LOSS!$G$5,'8'!$O$10:$O$43,LOSS!$B111)</f>
        <v>0</v>
      </c>
      <c r="AY111" s="115">
        <f>SUMIFS('8'!$N$10:$N$43,'8'!$A$10:$A$43,LOSS!$I$5,'8'!$M$10:$M$43,LOSS!$B111)+SUMIFS('8'!$P$10:$P$43,'8'!$A$10:$A$43,LOSS!$I$5,'8'!$O$10:$O$43,LOSS!$B111)</f>
        <v>0</v>
      </c>
      <c r="AZ111" s="116">
        <f>SUMIFS('8'!$K$10:$K$43,'8'!$A$10:$A$43,LOSS!$I$5,'8'!$M$10:$M$43,LOSS!$B111)+SUMIFS('8'!$L$10:$L$43,'8'!$A$10:$A$43,LOSS!$I$5,'8'!$O$10:$O$43,LOSS!$B111)</f>
        <v>0</v>
      </c>
      <c r="BA111" s="115">
        <f>SUMIFS('9'!$N$10:$N$51,'9'!$A$10:$A$51,LOSS!$E$5,'9'!$M$10:$M$51,LOSS!$B111)+SUMIFS('9'!$P$10:$P$51,'9'!$A$10:$A$51,LOSS!$E$5,'9'!$O$10:$O$51,LOSS!$B111)</f>
        <v>0</v>
      </c>
      <c r="BB111" s="116">
        <f>SUMIFS('9'!$K$10:$K$51,'9'!$A$10:$A$51,LOSS!$E$5,'9'!$M$10:$M$51,LOSS!$B111)+SUMIFS('9'!$L$10:$L$51,'9'!$A$10:$A$51,LOSS!$E$5,'9'!$O$10:$O$51,LOSS!$B111)</f>
        <v>0</v>
      </c>
      <c r="BC111" s="115">
        <f>SUMIFS('9'!$N$10:$N$51,'9'!$A$10:$A$51,LOSS!$G$5,'9'!$M$10:$M$51,LOSS!$B111)+SUMIFS('9'!$P$10:$P$51,'9'!$A$10:$A$51,LOSS!$G$5,'9'!$O$10:$O$51,LOSS!$B111)</f>
        <v>0</v>
      </c>
      <c r="BD111" s="116">
        <f>SUMIFS('9'!$K$10:$K$51,'9'!$A$10:$A$51,LOSS!$G$5,'9'!$M$10:$M$51,LOSS!$B111)+SUMIFS('9'!$L$10:$L$51,'9'!$A$10:$A$51,LOSS!$G$5,'9'!$O$10:$O$51,LOSS!$B111)</f>
        <v>0</v>
      </c>
      <c r="BE111" s="115">
        <f>SUMIFS('9'!$N$10:$N$51,'9'!$A$10:$A$51,LOSS!$I$5,'9'!$M$10:$M$51,LOSS!$B111)+SUMIFS('9'!$P$10:$P$51,'9'!$A$10:$A$51,LOSS!$I$5,'9'!$O$10:$O$51,LOSS!$B111)</f>
        <v>0</v>
      </c>
      <c r="BF111" s="116">
        <f>SUMIFS('9'!$K$10:$K$51,'9'!$A$10:$A$51,LOSS!$I$5,'9'!$M$10:$M$51,LOSS!$B111)+SUMIFS('9'!$L$10:$L$51,'9'!$A$10:$A$51,LOSS!$I$5,'9'!$O$10:$O$51,LOSS!$B111)</f>
        <v>0</v>
      </c>
      <c r="BG111" s="115">
        <f>SUMIFS('10'!$N$10:$N$44,'10'!$A$10:$A$44,LOSS!$E$5,'10'!$M$10:$M$44,LOSS!$B111)+SUMIFS('10'!$P$10:$P$44,'10'!$A$10:$A$44,LOSS!$E$5,'10'!$O$10:$O$44,LOSS!$B111)</f>
        <v>0</v>
      </c>
      <c r="BH111" s="116">
        <f>SUMIFS('10'!$K$10:$K$44,'10'!$A$10:$A$44,LOSS!$E$5,'10'!$M$10:$M$44,LOSS!$B111)+SUMIFS('10'!$L$10:$L$44,'10'!$A$10:$A$44,LOSS!$E$5,'10'!$O$10:$O$44,LOSS!$B111)</f>
        <v>0</v>
      </c>
      <c r="BI111" s="115">
        <f>SUMIFS('10'!$N$10:$N$44,'10'!$A$10:$A$44,LOSS!$G$5,'10'!$M$10:$M$44,LOSS!$B111)+SUMIFS('10'!$P$10:$P$44,'10'!$A$10:$A$44,LOSS!$G$5,'10'!$O$10:$O$44,LOSS!$B111)</f>
        <v>0</v>
      </c>
      <c r="BJ111" s="116">
        <f>SUMIFS('10'!$K$10:$K$44,'10'!$A$10:$A$44,LOSS!$G$5,'10'!$M$10:$M$44,LOSS!$B111)+SUMIFS('10'!$L$10:$L$44,'10'!$A$10:$A$44,LOSS!$G$5,'10'!$O$10:$O$44,LOSS!$B111)</f>
        <v>0</v>
      </c>
      <c r="BK111" s="115">
        <f>SUMIFS('10'!$N$10:$N$44,'10'!$A$10:$A$44,LOSS!$I$5,'10'!$M$10:$M$44,LOSS!$B111)+SUMIFS('10'!$P$10:$P$44,'10'!$A$10:$A$44,LOSS!$I$5,'10'!$O$10:$O$44,LOSS!$B111)</f>
        <v>0</v>
      </c>
      <c r="BL111" s="116">
        <f>SUMIFS('10'!$K$10:$K$44,'10'!$A$10:$A$44,LOSS!$I$5,'10'!$M$10:$M$44,LOSS!$B111)+SUMIFS('10'!$L$10:$L$44,'10'!$A$10:$A$44,LOSS!$I$5,'10'!$O$10:$O$44,LOSS!$B111)</f>
        <v>0</v>
      </c>
      <c r="BM111" s="115">
        <f>SUMIFS('11'!$N$10:$N$43,'11'!$A$10:$A$43,LOSS!$E$5,'11'!$M$10:$M$43,LOSS!$B111)+SUMIFS('11'!$P$10:$P$43,'11'!$A$10:$A$43,LOSS!$E$5,'11'!$O$10:$O$43,LOSS!$B111)</f>
        <v>0</v>
      </c>
      <c r="BN111" s="116">
        <f>SUMIFS('11'!$K$10:$K$43,'11'!$A$10:$A$43,LOSS!$E$5,'11'!$M$10:$M$43,LOSS!$B111)+SUMIFS('11'!$L$10:$L$43,'11'!$A$10:$A$43,LOSS!$E$5,'11'!$O$10:$O$43,LOSS!$B111)</f>
        <v>0</v>
      </c>
      <c r="BO111" s="115">
        <f>SUMIFS('11'!$N$10:$N$43,'11'!$A$10:$A$43,LOSS!$G$5,'11'!$M$10:$M$43,LOSS!$B111)+SUMIFS('11'!$P$10:$P$43,'11'!$A$10:$A$43,LOSS!$G$5,'11'!$O$10:$O$43,LOSS!$B111)</f>
        <v>0</v>
      </c>
      <c r="BP111" s="116">
        <f>SUMIFS('11'!$K$10:$K$43,'11'!$A$10:$A$43,LOSS!$G$5,'11'!$M$10:$M$43,LOSS!$B111)+SUMIFS('11'!$L$10:$L$43,'11'!$A$10:$A$43,LOSS!$G$5,'11'!$O$10:$O$43,LOSS!$B111)</f>
        <v>0</v>
      </c>
      <c r="BQ111" s="115">
        <f>SUMIFS('11'!$N$10:$N$43,'11'!$A$10:$A$43,LOSS!$I$5,'11'!$M$10:$M$43,LOSS!$B111)+SUMIFS('11'!$P$10:$P$43,'11'!$A$10:$A$43,LOSS!$I$5,'11'!$O$10:$O$43,LOSS!$B111)</f>
        <v>0</v>
      </c>
      <c r="BR111" s="116">
        <f>SUMIFS('11'!$K$10:$K$43,'11'!$A$10:$A$43,LOSS!$I$5,'11'!$M$10:$M$43,LOSS!$B111)+SUMIFS('11'!$L$10:$L$43,'11'!$A$10:$A$43,LOSS!$I$5,'11'!$O$10:$O$43,LOSS!$B111)</f>
        <v>0</v>
      </c>
      <c r="BS111" s="115">
        <f>SUMIFS('12'!$N$10:$N$44,'12'!$A$10:$A$44,LOSS!$E$5,'12'!$M$10:$M$44,LOSS!$B111)+SUMIFS('12'!$P$10:$P$44,'12'!$A$10:$A$44,LOSS!$E$5,'12'!$O$10:$O$44,LOSS!$B111)</f>
        <v>0</v>
      </c>
      <c r="BT111" s="116">
        <f>SUMIFS('12'!$K$10:$K$44,'12'!$A$10:$A$44,LOSS!$E$5,'12'!$M$10:$M$44,LOSS!$B111)+SUMIFS('12'!$L$10:$L$44,'12'!$A$10:$A$44,LOSS!$E$5,'12'!$O$10:$O$44,LOSS!$B111)</f>
        <v>0</v>
      </c>
      <c r="BU111" s="115">
        <f>SUMIFS('12'!$N$10:$N$44,'12'!$A$10:$A$44,LOSS!$G$5,'12'!$M$10:$M$44,LOSS!$B111)+SUMIFS('12'!$P$10:$P$44,'12'!$A$10:$A$44,LOSS!$G$5,'12'!$O$10:$O$44,LOSS!$B111)</f>
        <v>0</v>
      </c>
      <c r="BV111" s="116">
        <f>SUMIFS('12'!$K$10:$K$44,'12'!$A$10:$A$44,LOSS!$G$5,'12'!$M$10:$M$44,LOSS!$B111)+SUMIFS('12'!$L$10:$L$44,'12'!$A$10:$A$44,LOSS!$G$5,'12'!$O$10:$O$44,LOSS!$B111)</f>
        <v>0</v>
      </c>
      <c r="BW111" s="115">
        <f>SUMIFS('12'!$N$10:$N$44,'12'!$A$10:$A$44,LOSS!$I$5,'12'!$M$10:$M$44,LOSS!$B111)+SUMIFS('12'!$P$10:$P$44,'12'!$A$10:$A$44,LOSS!$I$5,'12'!$O$10:$O$44,LOSS!$B111)</f>
        <v>0</v>
      </c>
      <c r="BX111" s="116">
        <f>SUMIFS('12'!$K$10:$K$44,'12'!$A$10:$A$44,LOSS!$I$5,'12'!$M$10:$M$44,LOSS!$B111)+SUMIFS('12'!$L$10:$L$44,'12'!$A$10:$A$44,LOSS!$I$5,'12'!$O$10:$O$44,LOSS!$B111)</f>
        <v>0</v>
      </c>
      <c r="BY111" s="115">
        <f>SUMIFS('13'!$N$10:$N$44,'13'!$A$10:$A$44,LOSS!$E$5,'13'!$M$10:$M$44,LOSS!$B111)+SUMIFS('13'!$P$10:$P$44,'13'!$A$10:$A$44,LOSS!$E$5,'13'!$O$10:$O$44,LOSS!$B111)</f>
        <v>0</v>
      </c>
      <c r="BZ111" s="116">
        <f>SUMIFS('13'!$K$10:$K$44,'13'!$A$10:$A$44,LOSS!$E$5,'13'!$M$10:$M$44,LOSS!$B111)+SUMIFS('13'!$L$10:$L$44,'13'!$A$10:$A$44,LOSS!$E$5,'13'!$O$10:$O$44,LOSS!$B111)</f>
        <v>0</v>
      </c>
      <c r="CA111" s="115">
        <f>SUMIFS('13'!$N$10:$N$44,'13'!$A$10:$A$44,LOSS!$G$5,'13'!$M$10:$M$44,LOSS!$B111)+SUMIFS('13'!$P$10:$P$44,'13'!$A$10:$A$44,LOSS!$G$5,'13'!$O$10:$O$44,LOSS!$B111)</f>
        <v>0</v>
      </c>
      <c r="CB111" s="116">
        <f>SUMIFS('13'!$K$10:$K$44,'13'!$A$10:$A$44,LOSS!$G$5,'13'!$M$10:$M$44,LOSS!$B111)+SUMIFS('13'!$L$10:$L$44,'13'!$A$10:$A$44,LOSS!$G$5,'13'!$O$10:$O$44,LOSS!$B111)</f>
        <v>0</v>
      </c>
      <c r="CC111" s="115">
        <f>SUMIFS('13'!$N$10:$N$44,'13'!$A$10:$A$44,LOSS!$I$5,'13'!$M$10:$M$44,LOSS!$B111)+SUMIFS('13'!$P$10:$P$44,'13'!$A$10:$A$44,LOSS!$I$5,'13'!$O$10:$O$44,LOSS!$B111)</f>
        <v>0</v>
      </c>
      <c r="CD111" s="116">
        <f>SUMIFS('13'!$K$10:$K$44,'13'!$A$10:$A$44,LOSS!$I$5,'13'!$M$10:$M$44,LOSS!$B111)+SUMIFS('13'!$L$10:$L$44,'13'!$A$10:$A$44,LOSS!$I$5,'13'!$O$10:$O$44,LOSS!$B111)</f>
        <v>0</v>
      </c>
      <c r="CE111" s="115">
        <f>SUMIFS('14'!$N$10:$N$44,'14'!$A$10:$A$44,LOSS!$E$5,'14'!$M$10:$M$44,LOSS!$B111)+SUMIFS('14'!$P$10:$P$44,'14'!$A$10:$A$44,LOSS!$E$5,'14'!$O$10:$O$44,LOSS!$B111)</f>
        <v>0</v>
      </c>
      <c r="CF111" s="116">
        <f>SUMIFS('14'!$K$10:$K$44,'14'!$A$10:$A$44,LOSS!$E$5,'14'!$M$10:$M$44,LOSS!$B111)+SUMIFS('14'!$L$10:$L$44,'14'!$A$10:$A$44,LOSS!$E$5,'14'!$O$10:$O$44,LOSS!$B111)</f>
        <v>0</v>
      </c>
      <c r="CG111" s="115">
        <f>SUMIFS('14'!$N$10:$N$44,'14'!$A$10:$A$44,LOSS!$G$5,'14'!$M$10:$M$44,LOSS!$B111)+SUMIFS('14'!$P$10:$P$44,'14'!$A$10:$A$44,LOSS!$G$5,'14'!$O$10:$O$44,LOSS!$B111)</f>
        <v>0</v>
      </c>
      <c r="CH111" s="116">
        <f>SUMIFS('14'!$K$10:$K$44,'14'!$A$10:$A$44,LOSS!$G$5,'14'!$M$10:$M$44,LOSS!$B111)+SUMIFS('14'!$L$10:$L$44,'14'!$A$10:$A$44,LOSS!$G$5,'14'!$O$10:$O$44,LOSS!$B111)</f>
        <v>0</v>
      </c>
      <c r="CI111" s="115">
        <f>SUMIFS('14'!$N$10:$N$44,'14'!$A$10:$A$44,LOSS!$I$5,'14'!$M$10:$M$44,LOSS!$B111)+SUMIFS('14'!$P$10:$P$44,'14'!$A$10:$A$44,LOSS!$I$5,'14'!$O$10:$O$44,LOSS!$B111)</f>
        <v>0</v>
      </c>
      <c r="CJ111" s="116">
        <f>SUMIFS('14'!$K$10:$K$44,'14'!$A$10:$A$44,LOSS!$I$5,'14'!$M$10:$M$44,LOSS!$B111)+SUMIFS('14'!$L$10:$L$44,'14'!$A$10:$A$44,LOSS!$I$5,'14'!$O$10:$O$44,LOSS!$B111)</f>
        <v>0</v>
      </c>
      <c r="CK111" s="115">
        <f>SUMIFS('15'!$N$10:$N$44,'15'!$A$10:$A$44,LOSS!$E$5,'15'!$M$10:$M$44,LOSS!$B111)+SUMIFS('15'!$P$10:$P$44,'15'!$A$10:$A$44,LOSS!$E$5,'15'!$O$10:$O$44,LOSS!$B111)</f>
        <v>0</v>
      </c>
      <c r="CL111" s="116">
        <f>SUMIFS('15'!$K$10:$K$44,'15'!$A$10:$A$44,LOSS!$E$5,'15'!$M$10:$M$44,LOSS!$B111)+SUMIFS('15'!$L$10:$L$44,'15'!$A$10:$A$44,LOSS!$E$5,'15'!$O$10:$O$44,LOSS!$B111)</f>
        <v>0</v>
      </c>
      <c r="CM111" s="115">
        <f>SUMIFS('15'!$N$10:$N$44,'15'!$A$10:$A$44,LOSS!$G$5,'15'!$M$10:$M$44,LOSS!$B111)+SUMIFS('15'!$P$10:$P$44,'15'!$A$10:$A$44,LOSS!$G$5,'15'!$O$10:$O$44,LOSS!$B111)</f>
        <v>0</v>
      </c>
      <c r="CN111" s="116">
        <f>SUMIFS('15'!$K$10:$K$44,'15'!$A$10:$A$44,LOSS!$G$5,'15'!$M$10:$M$44,LOSS!$B111)+SUMIFS('15'!$L$10:$L$44,'15'!$A$10:$A$44,LOSS!$G$5,'15'!$O$10:$O$44,LOSS!$B111)</f>
        <v>0</v>
      </c>
      <c r="CO111" s="115">
        <f>SUMIFS('15'!$N$10:$N$44,'15'!$A$10:$A$44,LOSS!$I$5,'15'!$M$10:$M$44,LOSS!$B111)+SUMIFS('15'!$P$10:$P$44,'15'!$A$10:$A$44,LOSS!$I$5,'15'!$O$10:$O$44,LOSS!$B111)</f>
        <v>0</v>
      </c>
      <c r="CP111" s="116">
        <f>SUMIFS('15'!$K$10:$K$44,'15'!$A$10:$A$44,LOSS!$I$5,'15'!$M$10:$M$44,LOSS!$B111)+SUMIFS('15'!$L$10:$L$44,'15'!$A$10:$A$44,LOSS!$I$5,'15'!$O$10:$O$44,LOSS!$B111)</f>
        <v>0</v>
      </c>
      <c r="CQ111" s="115">
        <f>SUMIFS('16'!$N$10:$N$44,'16'!$A$10:$A$44,LOSS!$E$5,'16'!$M$10:$M$44,LOSS!$B111)+SUMIFS('16'!$P$10:$P$44,'16'!$A$10:$A$44,LOSS!$E$5,'16'!$O$10:$O$44,LOSS!$B111)</f>
        <v>0</v>
      </c>
      <c r="CR111" s="116">
        <f>SUMIFS('16'!$K$10:$K$44,'16'!$A$10:$A$44,LOSS!$E$5,'16'!$M$10:$M$44,LOSS!$B111)+SUMIFS('16'!$L$10:$L$44,'16'!$A$10:$A$44,LOSS!$E$5,'16'!$O$10:$O$44,LOSS!$B111)</f>
        <v>0</v>
      </c>
      <c r="CS111" s="115">
        <f>SUMIFS('16'!$N$10:$N$44,'16'!$A$10:$A$44,LOSS!$G$5,'16'!$M$10:$M$44,LOSS!$B111)+SUMIFS('16'!$P$10:$P$44,'16'!$A$10:$A$44,LOSS!$G$5,'16'!$O$10:$O$44,LOSS!$B111)</f>
        <v>0</v>
      </c>
      <c r="CT111" s="116">
        <f>SUMIFS('16'!$K$10:$K$44,'16'!$A$10:$A$44,LOSS!$G$5,'16'!$M$10:$M$44,LOSS!$B111)+SUMIFS('16'!$L$10:$L$44,'16'!$A$10:$A$44,LOSS!$G$5,'16'!$O$10:$O$44,LOSS!$B111)</f>
        <v>0</v>
      </c>
      <c r="CU111" s="115">
        <f>SUMIFS('16'!$N$10:$N$44,'16'!$A$10:$A$44,LOSS!$I$5,'16'!$M$10:$M$44,LOSS!$B111)+SUMIFS('16'!$P$10:$P$44,'16'!$A$10:$A$44,LOSS!$I$5,'16'!$O$10:$O$44,LOSS!$B111)</f>
        <v>0</v>
      </c>
      <c r="CV111" s="116">
        <f>SUMIFS('16'!$K$10:$K$44,'16'!$A$10:$A$44,LOSS!$I$5,'16'!$M$10:$M$44,LOSS!$B111)+SUMIFS('16'!$L$10:$L$44,'16'!$A$10:$A$44,LOSS!$I$5,'16'!$O$10:$O$44,LOSS!$B111)</f>
        <v>0</v>
      </c>
      <c r="CW111" s="115">
        <f>SUMIFS('17'!$N$10:$N$44,'17'!$A$10:$A$44,LOSS!$E$5,'17'!$M$10:$M$44,LOSS!$B111)+SUMIFS('17'!$P$10:$P$44,'17'!$A$10:$A$44,LOSS!$E$5,'17'!$O$10:$O$44,LOSS!$B111)</f>
        <v>0</v>
      </c>
      <c r="CX111" s="116">
        <f>SUMIFS('17'!$K$10:$K$44,'17'!$A$10:$A$44,LOSS!$E$5,'17'!$M$10:$M$44,LOSS!$B111)+SUMIFS('17'!$L$10:$L$44,'17'!$A$10:$A$44,LOSS!$E$5,'17'!$O$10:$O$44,LOSS!$B111)</f>
        <v>0</v>
      </c>
      <c r="CY111" s="115">
        <f>SUMIFS('17'!$N$10:$N$44,'17'!$A$10:$A$44,LOSS!$G$5,'17'!$M$10:$M$44,LOSS!$B111)+SUMIFS('17'!$P$10:$P$44,'17'!$A$10:$A$44,LOSS!$G$5,'17'!$O$10:$O$44,LOSS!$B111)</f>
        <v>0</v>
      </c>
      <c r="CZ111" s="116">
        <f>SUMIFS('17'!$K$10:$K$44,'17'!$A$10:$A$44,LOSS!$G$5,'17'!$M$10:$M$44,LOSS!$B111)+SUMIFS('17'!$L$10:$L$44,'17'!$A$10:$A$44,LOSS!$G$5,'17'!$O$10:$O$44,LOSS!$B111)</f>
        <v>0</v>
      </c>
      <c r="DA111" s="115">
        <f>SUMIFS('17'!$N$10:$N$44,'17'!$A$10:$A$44,LOSS!$I$5,'17'!$M$10:$M$44,LOSS!$B111)+SUMIFS('17'!$P$10:$P$44,'17'!$A$10:$A$44,LOSS!$I$5,'17'!$O$10:$O$44,LOSS!$B111)</f>
        <v>0</v>
      </c>
      <c r="DB111" s="116">
        <f>SUMIFS('17'!$K$10:$K$44,'17'!$A$10:$A$44,LOSS!$I$5,'17'!$M$10:$M$44,LOSS!$B111)+SUMIFS('17'!$L$10:$L$44,'17'!$A$10:$A$44,LOSS!$I$5,'17'!$O$10:$O$44,LOSS!$B111)</f>
        <v>0</v>
      </c>
      <c r="DC111" s="115">
        <f>SUMIFS('18'!$N$10:$N$44,'18'!$A$10:$A$44,LOSS!$E$5,'18'!$M$10:$M$44,LOSS!$B111)+SUMIFS('18'!$P$10:$P$44,'18'!$A$10:$A$44,LOSS!$E$5,'18'!$O$10:$O$44,LOSS!$B111)</f>
        <v>0</v>
      </c>
      <c r="DD111" s="116">
        <f>SUMIFS('18'!$K$10:$K$44,'18'!$A$10:$A$44,LOSS!$E$5,'18'!$M$10:$M$44,LOSS!$B111)+SUMIFS('18'!$L$10:$L$44,'18'!$A$10:$A$44,LOSS!$E$5,'18'!$O$10:$O$44,LOSS!$B111)</f>
        <v>0</v>
      </c>
      <c r="DE111" s="115">
        <f>SUMIFS('18'!$N$10:$N$44,'18'!$A$10:$A$44,LOSS!$G$5,'18'!$M$10:$M$44,LOSS!$B111)+SUMIFS('18'!$P$10:$P$44,'18'!$A$10:$A$44,LOSS!$G$5,'18'!$O$10:$O$44,LOSS!$B111)</f>
        <v>0</v>
      </c>
      <c r="DF111" s="116">
        <f>SUMIFS('18'!$K$10:$K$44,'18'!$A$10:$A$44,LOSS!$G$5,'18'!$M$10:$M$44,LOSS!$B111)+SUMIFS('18'!$L$10:$L$44,'18'!$A$10:$A$44,LOSS!$G$5,'18'!$O$10:$O$44,LOSS!$B111)</f>
        <v>0</v>
      </c>
      <c r="DG111" s="115">
        <f>SUMIFS('18'!$N$10:$N$44,'18'!$A$10:$A$44,LOSS!$I$5,'18'!$M$10:$M$44,LOSS!$B111)+SUMIFS('18'!$P$10:$P$44,'18'!$A$10:$A$44,LOSS!$I$5,'18'!$O$10:$O$44,LOSS!$B111)</f>
        <v>0</v>
      </c>
      <c r="DH111" s="116">
        <f>SUMIFS('18'!$K$10:$K$44,'18'!$A$10:$A$44,LOSS!$I$5,'18'!$M$10:$M$44,LOSS!$B111)+SUMIFS('18'!$L$10:$L$44,'18'!$A$10:$A$44,LOSS!$I$5,'18'!$O$10:$O$44,LOSS!$B111)</f>
        <v>0</v>
      </c>
      <c r="DI111" s="115">
        <f>SUMIFS('19'!$N$10:$N$44,'19'!$A$10:$A$44,LOSS!$E$5,'19'!$M$10:$M$44,LOSS!$B111)+SUMIFS('19'!$P$10:$P$44,'19'!$A$10:$A$44,LOSS!$E$5,'19'!$O$10:$O$44,LOSS!$B111)</f>
        <v>0</v>
      </c>
      <c r="DJ111" s="116">
        <f>SUMIFS('19'!$K$10:$K$44,'19'!$A$10:$A$44,LOSS!$E$5,'19'!$M$10:$M$44,LOSS!$B111)+SUMIFS('19'!$L$10:$L$44,'19'!$A$10:$A$44,LOSS!$E$5,'19'!$O$10:$O$44,LOSS!$B111)</f>
        <v>0</v>
      </c>
      <c r="DK111" s="115">
        <f>SUMIFS('19'!$N$10:$N$44,'19'!$A$10:$A$44,LOSS!$G$5,'19'!$M$10:$M$44,LOSS!$B111)+SUMIFS('19'!$P$10:$P$44,'19'!$A$10:$A$44,LOSS!$G$5,'19'!$O$10:$O$44,LOSS!$B111)</f>
        <v>0</v>
      </c>
      <c r="DL111" s="116">
        <f>SUMIFS('19'!$K$10:$K$44,'19'!$A$10:$A$44,LOSS!$G$5,'19'!$M$10:$M$44,LOSS!$B111)+SUMIFS('19'!$L$10:$L$44,'19'!$A$10:$A$44,LOSS!$G$5,'19'!$O$10:$O$44,LOSS!$B111)</f>
        <v>0</v>
      </c>
      <c r="DM111" s="115">
        <f>SUMIFS('19'!$N$10:$N$44,'19'!$A$10:$A$44,LOSS!$I$5,'19'!$M$10:$M$44,LOSS!$B111)+SUMIFS('19'!$P$10:$P$44,'19'!$A$10:$A$44,LOSS!$I$5,'19'!$O$10:$O$44,LOSS!$B111)</f>
        <v>0</v>
      </c>
      <c r="DN111" s="116">
        <f>SUMIFS('19'!$K$10:$K$44,'19'!$A$10:$A$44,LOSS!$I$5,'19'!$M$10:$M$44,LOSS!$B111)+SUMIFS('19'!$L$10:$L$44,'19'!$A$10:$A$44,LOSS!$I$5,'19'!$O$10:$O$44,LOSS!$B111)</f>
        <v>0</v>
      </c>
      <c r="DO111" s="115">
        <f>SUMIFS('20'!$N$10:$N$44,'20'!$A$10:$A$44,LOSS!$E$5,'20'!$M$10:$M$44,LOSS!$B111)+SUMIFS('20'!$P$10:$P$44,'20'!$A$10:$A$44,LOSS!$E$5,'20'!$O$10:$O$44,LOSS!$B111)</f>
        <v>0</v>
      </c>
      <c r="DP111" s="116">
        <f>SUMIFS('20'!$K$10:$K$44,'20'!$A$10:$A$44,LOSS!$E$5,'20'!$M$10:$M$44,LOSS!$B111)+SUMIFS('20'!$L$10:$L$44,'20'!$A$10:$A$44,LOSS!$E$5,'20'!$O$10:$O$44,LOSS!$B111)</f>
        <v>0</v>
      </c>
      <c r="DQ111" s="115">
        <f>SUMIFS('20'!$N$10:$N$44,'20'!$A$10:$A$44,LOSS!$G$5,'20'!$M$10:$M$44,LOSS!$B111)+SUMIFS('20'!$P$10:$P$44,'20'!$A$10:$A$44,LOSS!$G$5,'20'!$O$10:$O$44,LOSS!$B111)</f>
        <v>0</v>
      </c>
      <c r="DR111" s="116">
        <f>SUMIFS('20'!$K$10:$K$44,'20'!$A$10:$A$44,LOSS!$G$5,'20'!$M$10:$M$44,LOSS!$B111)+SUMIFS('20'!$L$10:$L$44,'20'!$A$10:$A$44,LOSS!$G$5,'20'!$O$10:$O$44,LOSS!$B111)</f>
        <v>0</v>
      </c>
      <c r="DS111" s="115">
        <f>SUMIFS('20'!$N$10:$N$44,'20'!$A$10:$A$44,LOSS!$I$5,'20'!$M$10:$M$44,LOSS!$B111)+SUMIFS('20'!$P$10:$P$44,'20'!$A$10:$A$44,LOSS!$I$5,'20'!$O$10:$O$44,LOSS!$B111)</f>
        <v>0</v>
      </c>
      <c r="DT111" s="116">
        <f>SUMIFS('20'!$K$10:$K$44,'20'!$A$10:$A$44,LOSS!$I$5,'20'!$M$10:$M$44,LOSS!$B111)+SUMIFS('20'!$L$10:$L$44,'20'!$A$10:$A$44,LOSS!$I$5,'20'!$O$10:$O$44,LOSS!$B111)</f>
        <v>0</v>
      </c>
      <c r="DU111" s="115">
        <f>SUMIFS('21'!$N$10:$N$44,'21'!$A$10:$A$44,LOSS!$E$5,'21'!$M$10:$M$44,LOSS!$B111)+SUMIFS('21'!$P$10:$P$44,'21'!$A$10:$A$44,LOSS!$E$5,'21'!$O$10:$O$44,LOSS!$B111)</f>
        <v>0</v>
      </c>
      <c r="DV111" s="116">
        <f>SUMIFS('21'!$K$10:$K$44,'21'!$A$10:$A$44,LOSS!$E$5,'21'!$M$10:$M$44,LOSS!$B111)+SUMIFS('21'!$L$10:$L$44,'21'!$A$10:$A$44,LOSS!$E$5,'21'!$O$10:$O$44,LOSS!$B111)</f>
        <v>0</v>
      </c>
      <c r="DW111" s="115">
        <f>SUMIFS('21'!$N$10:$N$44,'21'!$A$10:$A$44,LOSS!$G$5,'21'!$M$10:$M$44,LOSS!$B111)+SUMIFS('21'!$P$10:$P$44,'21'!$A$10:$A$44,LOSS!$G$5,'21'!$O$10:$O$44,LOSS!$B111)</f>
        <v>0</v>
      </c>
      <c r="DX111" s="116">
        <f>SUMIFS('21'!$K$10:$K$44,'21'!$A$10:$A$44,LOSS!$G$5,'21'!$M$10:$M$44,LOSS!$B111)+SUMIFS('21'!$L$10:$L$44,'21'!$A$10:$A$44,LOSS!$G$5,'21'!$O$10:$O$44,LOSS!$B111)</f>
        <v>0</v>
      </c>
      <c r="DY111" s="115">
        <f>SUMIFS('21'!$N$10:$N$44,'21'!$A$10:$A$44,LOSS!$I$5,'21'!$M$10:$M$44,LOSS!$B111)+SUMIFS('21'!$P$10:$P$44,'21'!$A$10:$A$44,LOSS!$I$5,'21'!$O$10:$O$44,LOSS!$B111)</f>
        <v>0</v>
      </c>
      <c r="DZ111" s="116">
        <f>SUMIFS('21'!$K$10:$K$44,'21'!$A$10:$A$44,LOSS!$I$5,'21'!$M$10:$M$44,LOSS!$B111)+SUMIFS('21'!$L$10:$L$44,'21'!$A$10:$A$44,LOSS!$I$5,'21'!$O$10:$O$44,LOSS!$B111)</f>
        <v>0</v>
      </c>
      <c r="EA111" s="115">
        <f>SUMIFS('22'!$N$10:$N$44,'22'!$A$10:$A$44,LOSS!$E$5,'22'!$M$10:$M$44,LOSS!$B111)+SUMIFS('22'!$P$10:$P$44,'22'!$A$10:$A$44,LOSS!$E$5,'22'!$O$10:$O$44,LOSS!$B111)</f>
        <v>0</v>
      </c>
      <c r="EB111" s="116">
        <f>SUMIFS('22'!$K$10:$K$44,'22'!$A$10:$A$44,LOSS!$E$5,'22'!$M$10:$M$44,LOSS!$B111)+SUMIFS('22'!$L$10:$L$44,'22'!$A$10:$A$44,LOSS!$E$5,'22'!$O$10:$O$44,LOSS!$B111)</f>
        <v>0</v>
      </c>
      <c r="EC111" s="115">
        <f>SUMIFS('22'!$N$10:$N$44,'22'!$A$10:$A$44,LOSS!$G$5,'22'!$M$10:$M$44,LOSS!$B111)+SUMIFS('22'!$P$10:$P$44,'22'!$A$10:$A$44,LOSS!$G$5,'22'!$O$10:$O$44,LOSS!$B111)</f>
        <v>0</v>
      </c>
      <c r="ED111" s="116">
        <f>SUMIFS('22'!$K$10:$K$44,'22'!$A$10:$A$44,LOSS!$G$5,'22'!$M$10:$M$44,LOSS!$B111)+SUMIFS('22'!$L$10:$L$44,'22'!$A$10:$A$44,LOSS!$G$5,'22'!$O$10:$O$44,LOSS!$B111)</f>
        <v>0</v>
      </c>
      <c r="EE111" s="115">
        <f>SUMIFS('22'!$N$10:$N$44,'22'!$A$10:$A$44,LOSS!$I$5,'22'!$M$10:$M$44,LOSS!$B111)+SUMIFS('22'!$P$10:$P$44,'22'!$A$10:$A$44,LOSS!$I$5,'22'!$O$10:$O$44,LOSS!$B111)</f>
        <v>0</v>
      </c>
      <c r="EF111" s="116">
        <f>SUMIFS('22'!$K$10:$K$44,'22'!$A$10:$A$44,LOSS!$I$5,'22'!$M$10:$M$44,LOSS!$B111)+SUMIFS('22'!$L$10:$L$44,'22'!$A$10:$A$44,LOSS!$I$5,'22'!$O$10:$O$44,LOSS!$B111)</f>
        <v>0</v>
      </c>
      <c r="EG111" s="115">
        <f>SUMIFS('23'!$N$10:$N$44,'23'!$A$10:$A$44,LOSS!$E$5,'23'!$M$10:$M$44,LOSS!$B111)+SUMIFS('23'!$P$10:$P$44,'23'!$A$10:$A$44,LOSS!$E$5,'23'!$O$10:$O$44,LOSS!$B111)</f>
        <v>0</v>
      </c>
      <c r="EH111" s="116">
        <f>SUMIFS('23'!$K$10:$K$44,'23'!$A$10:$A$44,LOSS!$E$5,'23'!$M$10:$M$44,LOSS!$B111)+SUMIFS('23'!$L$10:$L$44,'23'!$A$10:$A$44,LOSS!$E$5,'23'!$O$10:$O$44,LOSS!$B111)</f>
        <v>0</v>
      </c>
      <c r="EI111" s="115">
        <f>SUMIFS('23'!$N$10:$N$44,'23'!$A$10:$A$44,LOSS!$G$5,'23'!$M$10:$M$44,LOSS!$B111)+SUMIFS('23'!$P$10:$P$44,'23'!$A$10:$A$44,LOSS!$G$5,'23'!$O$10:$O$44,LOSS!$B111)</f>
        <v>0</v>
      </c>
      <c r="EJ111" s="116">
        <f>SUMIFS('23'!$K$10:$K$44,'23'!$A$10:$A$44,LOSS!$G$5,'23'!$M$10:$M$44,LOSS!$B111)+SUMIFS('23'!$L$10:$L$44,'23'!$A$10:$A$44,LOSS!$G$5,'23'!$O$10:$O$44,LOSS!$B111)</f>
        <v>0</v>
      </c>
      <c r="EK111" s="115">
        <f>SUMIFS('23'!$N$10:$N$44,'23'!$A$10:$A$44,LOSS!$I$5,'23'!$M$10:$M$44,LOSS!$B111)+SUMIFS('23'!$P$10:$P$44,'23'!$A$10:$A$44,LOSS!$I$5,'23'!$O$10:$O$44,LOSS!$B111)</f>
        <v>0</v>
      </c>
      <c r="EL111" s="116">
        <f>SUMIFS('23'!$K$10:$K$44,'23'!$A$10:$A$44,LOSS!$I$5,'23'!$M$10:$M$44,LOSS!$B111)+SUMIFS('23'!$L$10:$L$44,'23'!$A$10:$A$44,LOSS!$I$5,'23'!$O$10:$O$44,LOSS!$B111)</f>
        <v>0</v>
      </c>
      <c r="EM111" s="115">
        <f>SUMIFS('24'!$N$10:$N$44,'24'!$A$10:$A$44,LOSS!$E$5,'24'!$M$10:$M$44,LOSS!$B111)+SUMIFS('24'!$P$10:$P$44,'24'!$A$10:$A$44,LOSS!$E$5,'24'!$O$10:$O$44,LOSS!$B111)</f>
        <v>0</v>
      </c>
      <c r="EN111" s="116">
        <f>SUMIFS('24'!$K$10:$K$44,'24'!$A$10:$A$44,LOSS!$E$5,'24'!$M$10:$M$44,LOSS!$B111)+SUMIFS('24'!$L$10:$L$44,'24'!$A$10:$A$44,LOSS!$E$5,'24'!$O$10:$O$44,LOSS!$B111)</f>
        <v>0</v>
      </c>
      <c r="EO111" s="115">
        <f>SUMIFS('24'!$N$10:$N$44,'24'!$A$10:$A$44,LOSS!$G$5,'24'!$M$10:$M$44,LOSS!$B111)+SUMIFS('24'!$P$10:$P$44,'24'!$A$10:$A$44,LOSS!$G$5,'24'!$O$10:$O$44,LOSS!$B111)</f>
        <v>0</v>
      </c>
      <c r="EP111" s="116">
        <f>SUMIFS('24'!$K$10:$K$44,'24'!$A$10:$A$44,LOSS!$G$5,'24'!$M$10:$M$44,LOSS!$B111)+SUMIFS('24'!$L$10:$L$44,'24'!$A$10:$A$44,LOSS!$G$5,'24'!$O$10:$O$44,LOSS!$B111)</f>
        <v>0</v>
      </c>
      <c r="EQ111" s="115">
        <f>SUMIFS('24'!$N$10:$N$44,'24'!$A$10:$A$44,LOSS!$I$5,'24'!$M$10:$M$44,LOSS!$B111)+SUMIFS('24'!$P$10:$P$44,'24'!$A$10:$A$44,LOSS!$I$5,'24'!$O$10:$O$44,LOSS!$B111)</f>
        <v>0</v>
      </c>
      <c r="ER111" s="116">
        <f>SUMIFS('24'!$K$10:$K$44,'24'!$A$10:$A$44,LOSS!$I$5,'24'!$M$10:$M$44,LOSS!$B111)+SUMIFS('24'!$L$10:$L$44,'24'!$A$10:$A$44,LOSS!$I$5,'24'!$O$10:$O$44,LOSS!$B111)</f>
        <v>0</v>
      </c>
      <c r="ES111" s="115">
        <f>SUMIFS('25'!$N$10:$N$44,'25'!$A$10:$A$44,LOSS!$E$5,'25'!$M$10:$M$44,LOSS!$B111)+SUMIFS('25'!$P$10:$P$44,'25'!$A$10:$A$44,LOSS!$E$5,'25'!$O$10:$O$44,LOSS!$B111)</f>
        <v>0</v>
      </c>
      <c r="ET111" s="116">
        <f>SUMIFS('25'!$K$10:$K$44,'25'!$A$10:$A$44,LOSS!$E$5,'25'!$M$10:$M$44,LOSS!$B111)+SUMIFS('25'!$L$10:$L$44,'25'!$A$10:$A$44,LOSS!$E$5,'25'!$O$10:$O$44,LOSS!$B111)</f>
        <v>0</v>
      </c>
      <c r="EU111" s="115">
        <f>SUMIFS('25'!$N$10:$N$44,'25'!$A$10:$A$44,LOSS!$G$5,'25'!$M$10:$M$44,LOSS!$B111)+SUMIFS('25'!$P$10:$P$44,'25'!$A$10:$A$44,LOSS!$G$5,'25'!$O$10:$O$44,LOSS!$B111)</f>
        <v>0</v>
      </c>
      <c r="EV111" s="116">
        <f>SUMIFS('25'!$K$10:$K$44,'25'!$A$10:$A$44,LOSS!$G$5,'25'!$M$10:$M$44,LOSS!$B111)+SUMIFS('25'!$L$10:$L$44,'25'!$A$10:$A$44,LOSS!$G$5,'25'!$O$10:$O$44,LOSS!$B111)</f>
        <v>0</v>
      </c>
      <c r="EW111" s="115">
        <f>SUMIFS('25'!$N$10:$N$44,'25'!$A$10:$A$44,LOSS!$I$5,'25'!$M$10:$M$44,LOSS!$B111)+SUMIFS('25'!$P$10:$P$44,'25'!$A$10:$A$44,LOSS!$I$5,'25'!$O$10:$O$44,LOSS!$B111)</f>
        <v>0</v>
      </c>
      <c r="EX111" s="116">
        <f>SUMIFS('25'!$K$10:$K$44,'25'!$A$10:$A$44,LOSS!$I$5,'25'!$M$10:$M$44,LOSS!$B111)+SUMIFS('25'!$L$10:$L$44,'25'!$A$10:$A$44,LOSS!$I$5,'25'!$O$10:$O$44,LOSS!$B111)</f>
        <v>0</v>
      </c>
      <c r="EY111" s="115">
        <f>SUMIFS('26'!$N$10:$N$44,'26'!$A$10:$A$44,LOSS!$E$5,'26'!$M$10:$M$44,LOSS!$B111)+SUMIFS('26'!$P$10:$P$44,'26'!$A$10:$A$44,LOSS!$E$5,'26'!$O$10:$O$44,LOSS!$B111)</f>
        <v>0</v>
      </c>
      <c r="EZ111" s="116">
        <f>SUMIFS('26'!$K$10:$K$44,'26'!$A$10:$A$44,LOSS!$E$5,'26'!$M$10:$M$44,LOSS!$B111)+SUMIFS('26'!$L$10:$L$44,'26'!$A$10:$A$44,LOSS!$E$5,'26'!$O$10:$O$44,LOSS!$B111)</f>
        <v>0</v>
      </c>
      <c r="FA111" s="115">
        <f>SUMIFS('26'!$N$10:$N$44,'26'!$A$10:$A$44,LOSS!$G$5,'26'!$M$10:$M$44,LOSS!$B111)+SUMIFS('26'!$P$10:$P$44,'26'!$A$10:$A$44,LOSS!$G$5,'26'!$O$10:$O$44,LOSS!$B111)</f>
        <v>0</v>
      </c>
      <c r="FB111" s="116">
        <f>SUMIFS('26'!$K$10:$K$44,'26'!$A$10:$A$44,LOSS!$G$5,'26'!$M$10:$M$44,LOSS!$B111)+SUMIFS('26'!$L$10:$L$44,'26'!$A$10:$A$44,LOSS!$G$5,'26'!$O$10:$O$44,LOSS!$B111)</f>
        <v>0</v>
      </c>
      <c r="FC111" s="115">
        <f>SUMIFS('26'!$N$10:$N$44,'26'!$A$10:$A$44,LOSS!$I$5,'26'!$M$10:$M$44,LOSS!$B111)+SUMIFS('26'!$P$10:$P$44,'26'!$A$10:$A$44,LOSS!$I$5,'26'!$O$10:$O$44,LOSS!$B111)</f>
        <v>0</v>
      </c>
      <c r="FD111" s="116">
        <f>SUMIFS('26'!$K$10:$K$44,'26'!$A$10:$A$44,LOSS!$I$5,'26'!$M$10:$M$44,LOSS!$B111)+SUMIFS('26'!$L$10:$L$44,'26'!$A$10:$A$44,LOSS!$I$5,'26'!$O$10:$O$44,LOSS!$B111)</f>
        <v>0</v>
      </c>
      <c r="FE111" s="115">
        <f>SUMIFS('27'!$N$10:$N$44,'27'!$A$10:$A$44,LOSS!$E$5,'27'!$M$10:$M$44,LOSS!$B111)+SUMIFS('27'!$P$10:$P$44,'27'!$A$10:$A$44,LOSS!$E$5,'27'!$O$10:$O$44,LOSS!$B111)</f>
        <v>0</v>
      </c>
      <c r="FF111" s="116">
        <f>SUMIFS('27'!$K$10:$K$44,'27'!$A$10:$A$44,LOSS!$E$5,'27'!$M$10:$M$44,LOSS!$B111)+SUMIFS('27'!$L$10:$L$44,'27'!$A$10:$A$44,LOSS!$E$5,'27'!$O$10:$O$44,LOSS!$B111)</f>
        <v>0</v>
      </c>
      <c r="FG111" s="115">
        <f>SUMIFS('27'!$N$10:$N$44,'27'!$A$10:$A$44,LOSS!$G$5,'27'!$M$10:$M$44,LOSS!$B111)+SUMIFS('27'!$P$10:$P$44,'27'!$A$10:$A$44,LOSS!$G$5,'27'!$O$10:$O$44,LOSS!$B111)</f>
        <v>0</v>
      </c>
      <c r="FH111" s="116">
        <f>SUMIFS('27'!$K$10:$K$44,'27'!$A$10:$A$44,LOSS!$G$5,'27'!$M$10:$M$44,LOSS!$B111)+SUMIFS('27'!$L$10:$L$44,'27'!$A$10:$A$44,LOSS!$G$5,'27'!$O$10:$O$44,LOSS!$B111)</f>
        <v>0</v>
      </c>
      <c r="FI111" s="115">
        <f>SUMIFS('27'!$N$10:$N$44,'27'!$A$10:$A$44,LOSS!$I$5,'27'!$M$10:$M$44,LOSS!$B111)+SUMIFS('27'!$P$10:$P$44,'27'!$A$10:$A$44,LOSS!$I$5,'27'!$O$10:$O$44,LOSS!$B111)</f>
        <v>0</v>
      </c>
      <c r="FJ111" s="116">
        <f>SUMIFS('27'!$K$10:$K$44,'27'!$A$10:$A$44,LOSS!$I$5,'27'!$M$10:$M$44,LOSS!$B111)+SUMIFS('27'!$L$10:$L$44,'27'!$A$10:$A$44,LOSS!$I$5,'27'!$O$10:$O$44,LOSS!$B111)</f>
        <v>0</v>
      </c>
      <c r="FK111" s="115">
        <f>SUMIFS('28'!$N$10:$N$44,'28'!$A$10:$A$44,LOSS!$E$5,'28'!$M$10:$M$44,LOSS!$B111)+SUMIFS('28'!$P$10:$P$44,'28'!$A$10:$A$44,LOSS!$E$5,'28'!$O$10:$O$44,LOSS!$B111)</f>
        <v>0</v>
      </c>
      <c r="FL111" s="116">
        <f>SUMIFS('28'!$K$10:$K$44,'28'!$A$10:$A$44,LOSS!$E$5,'28'!$M$10:$M$44,LOSS!$B111)+SUMIFS('28'!$L$10:$L$44,'28'!$A$10:$A$44,LOSS!$E$5,'28'!$O$10:$O$44,LOSS!$B111)</f>
        <v>0</v>
      </c>
      <c r="FM111" s="115">
        <f>SUMIFS('28'!$N$10:$N$44,'28'!$A$10:$A$44,LOSS!$G$5,'28'!$M$10:$M$44,LOSS!$B111)+SUMIFS('28'!$P$10:$P$44,'28'!$A$10:$A$44,LOSS!$G$5,'28'!$O$10:$O$44,LOSS!$B111)</f>
        <v>0</v>
      </c>
      <c r="FN111" s="116">
        <f>SUMIFS('28'!$K$10:$K$44,'28'!$A$10:$A$44,LOSS!$G$5,'28'!$M$10:$M$44,LOSS!$B111)+SUMIFS('28'!$L$10:$L$44,'28'!$A$10:$A$44,LOSS!$G$5,'28'!$O$10:$O$44,LOSS!$B111)</f>
        <v>0</v>
      </c>
      <c r="FO111" s="115">
        <f>SUMIFS('28'!$N$10:$N$44,'28'!$A$10:$A$44,LOSS!$I$5,'28'!$M$10:$M$44,LOSS!$B111)+SUMIFS('28'!$P$10:$P$44,'28'!$A$10:$A$44,LOSS!$I$5,'28'!$O$10:$O$44,LOSS!$B111)</f>
        <v>0</v>
      </c>
      <c r="FP111" s="116">
        <f>SUMIFS('28'!$K$10:$K$44,'28'!$A$10:$A$44,LOSS!$I$5,'28'!$M$10:$M$44,LOSS!$B111)+SUMIFS('28'!$L$10:$L$44,'28'!$A$10:$A$44,LOSS!$I$5,'28'!$O$10:$O$44,LOSS!$B111)</f>
        <v>0</v>
      </c>
      <c r="FQ111" s="115">
        <f>SUMIFS('29'!$N$10:$N$44,'29'!$A$10:$A$44,LOSS!$E$5,'29'!$M$10:$M$44,LOSS!$B111)+SUMIFS('29'!$P$10:$P$44,'29'!$A$10:$A$44,LOSS!$E$5,'29'!$O$10:$O$44,LOSS!$B111)</f>
        <v>0</v>
      </c>
      <c r="FR111" s="116">
        <f>SUMIFS('29'!$K$10:$K$44,'29'!$A$10:$A$44,LOSS!$E$5,'29'!$M$10:$M$44,LOSS!$B111)+SUMIFS('29'!$L$10:$L$44,'29'!$A$10:$A$44,LOSS!$E$5,'29'!$O$10:$O$44,LOSS!$B111)</f>
        <v>0</v>
      </c>
      <c r="FS111" s="115">
        <f>SUMIFS('29'!$N$10:$N$44,'29'!$A$10:$A$44,LOSS!$G$5,'29'!$M$10:$M$44,LOSS!$B111)+SUMIFS('29'!$P$10:$P$44,'29'!$A$10:$A$44,LOSS!$G$5,'29'!$O$10:$O$44,LOSS!$B111)</f>
        <v>0</v>
      </c>
      <c r="FT111" s="116">
        <f>SUMIFS('29'!$K$10:$K$44,'29'!$A$10:$A$44,LOSS!$G$5,'29'!$M$10:$M$44,LOSS!$B111)+SUMIFS('29'!$L$10:$L$44,'29'!$A$10:$A$44,LOSS!$G$5,'29'!$O$10:$O$44,LOSS!$B111)</f>
        <v>0</v>
      </c>
      <c r="FU111" s="115">
        <f>SUMIFS('29'!$N$10:$N$44,'29'!$A$10:$A$44,LOSS!$I$5,'29'!$M$10:$M$44,LOSS!$B111)+SUMIFS('29'!$P$10:$P$44,'29'!$A$10:$A$44,LOSS!$I$5,'29'!$O$10:$O$44,LOSS!$B111)</f>
        <v>0</v>
      </c>
      <c r="FV111" s="116">
        <f>SUMIFS('29'!$K$10:$K$44,'29'!$A$10:$A$44,LOSS!$I$5,'29'!$M$10:$M$44,LOSS!$B111)+SUMIFS('29'!$L$10:$L$44,'29'!$A$10:$A$44,LOSS!$I$5,'29'!$O$10:$O$44,LOSS!$B111)</f>
        <v>0</v>
      </c>
      <c r="FW111" s="115">
        <f>SUMIFS('30'!$N$10:$N$44,'30'!$A$10:$A$44,LOSS!$E$5,'30'!$M$10:$M$44,LOSS!$B111)+SUMIFS('30'!$P$10:$P$44,'30'!$A$10:$A$44,LOSS!$E$5,'30'!$O$10:$O$44,LOSS!$B111)</f>
        <v>0</v>
      </c>
      <c r="FX111" s="116">
        <f>SUMIFS('30'!$K$10:$K$44,'30'!$A$10:$A$44,LOSS!$E$5,'30'!$M$10:$M$44,LOSS!$B111)+SUMIFS('30'!$L$10:$L$44,'30'!$A$10:$A$44,LOSS!$E$5,'30'!$O$10:$O$44,LOSS!$B111)</f>
        <v>0</v>
      </c>
      <c r="FY111" s="115">
        <f>SUMIFS('30'!$N$10:$N$44,'30'!$A$10:$A$44,LOSS!$G$5,'30'!$M$10:$M$44,LOSS!$B111)+SUMIFS('30'!$P$10:$P$44,'30'!$A$10:$A$44,LOSS!$G$5,'30'!$O$10:$O$44,LOSS!$B111)</f>
        <v>0</v>
      </c>
      <c r="FZ111" s="116">
        <f>SUMIFS('30'!$K$10:$K$44,'30'!$A$10:$A$44,LOSS!$G$5,'30'!$M$10:$M$44,LOSS!$B111)+SUMIFS('30'!$L$10:$L$44,'30'!$A$10:$A$44,LOSS!$G$5,'30'!$O$10:$O$44,LOSS!$B111)</f>
        <v>0</v>
      </c>
      <c r="GA111" s="115">
        <f>SUMIFS('30'!$N$10:$N$44,'30'!$A$10:$A$44,LOSS!$I$5,'30'!$M$10:$M$44,LOSS!$B111)+SUMIFS('30'!$P$10:$P$44,'30'!$A$10:$A$44,LOSS!$I$5,'30'!$O$10:$O$44,LOSS!$B111)</f>
        <v>0</v>
      </c>
      <c r="GB111" s="116">
        <f>SUMIFS('30'!$K$10:$K$44,'30'!$A$10:$A$44,LOSS!$I$5,'30'!$M$10:$M$44,LOSS!$B111)+SUMIFS('30'!$L$10:$L$44,'30'!$A$10:$A$44,LOSS!$I$5,'30'!$O$10:$O$44,LOSS!$B111)</f>
        <v>0</v>
      </c>
      <c r="GC111" s="115">
        <f>SUMIFS('31'!$N$13:$N$44,'31'!$A$13:$A$44,LOSS!$E$5,'31'!$M$13:$M$44,LOSS!$B111)+SUMIFS('31'!$P$13:$P$44,'31'!$A$13:$A$44,LOSS!$E$5,'31'!$O$13:$O$44,LOSS!$B111)</f>
        <v>0</v>
      </c>
      <c r="GD111" s="116">
        <f>SUMIFS('31'!$K$13:$K$44,'31'!$A$13:$A$44,LOSS!$E$5,'31'!$M$13:$M$44,LOSS!$B111)+SUMIFS('31'!$L$13:$L$44,'31'!$A$13:$A$44,LOSS!$E$5,'31'!$O$13:$O$44,LOSS!$B111)</f>
        <v>0</v>
      </c>
      <c r="GE111" s="115">
        <f>SUMIFS('31'!$N$13:$N$44,'31'!$A$13:$A$44,LOSS!$G$5,'31'!$M$13:$M$44,LOSS!$B111)+SUMIFS('31'!$P$13:$P$44,'31'!$A$13:$A$44,LOSS!$G$5,'31'!$O$13:$O$44,LOSS!$B111)</f>
        <v>0</v>
      </c>
      <c r="GF111" s="116">
        <f>SUMIFS('31'!$K$13:$K$44,'31'!$A$13:$A$44,LOSS!$G$5,'31'!$M$13:$M$44,LOSS!$B111)+SUMIFS('31'!$L$13:$L$44,'31'!$A$13:$A$44,LOSS!$G$5,'31'!$O$13:$O$44,LOSS!$B111)</f>
        <v>0</v>
      </c>
      <c r="GG111" s="115">
        <f>SUMIFS('31'!$N$13:$N$44,'31'!$A$13:$A$44,LOSS!$I$5,'31'!$M$13:$M$44,LOSS!$B111)+SUMIFS('31'!$P$13:$P$44,'31'!$A$13:$A$44,LOSS!$I$5,'31'!$O$13:$O$44,LOSS!$B111)</f>
        <v>0</v>
      </c>
      <c r="GH111" s="116">
        <f>SUMIFS('31'!$K$13:$K$44,'31'!$A$13:$A$44,LOSS!$I$5,'31'!$M$13:$M$44,LOSS!$B111)+SUMIFS('31'!$L$13:$L$44,'31'!$A$13:$A$44,LOSS!$I$5,'31'!$O$13:$O$44,LOSS!$B111)</f>
        <v>0</v>
      </c>
      <c r="GI111" s="108">
        <f t="shared" si="8"/>
        <v>0</v>
      </c>
      <c r="GJ111" s="117">
        <f t="shared" si="10"/>
        <v>0</v>
      </c>
      <c r="GK111" s="118">
        <f t="shared" si="11"/>
        <v>0</v>
      </c>
    </row>
    <row r="112" ht="18.75" customHeight="1" spans="1:193">
      <c r="A112" s="140"/>
      <c r="B112" s="112">
        <v>508</v>
      </c>
      <c r="C112" s="128" t="s">
        <v>364</v>
      </c>
      <c r="D112" s="141"/>
      <c r="E112" s="115">
        <f>SUMIFS('1'!$N$10:$N$44,'1'!$A$10:$A$44,LOSS!$E$5,'1'!$M$10:$M$44,LOSS!$B112)+SUMIFS('1'!$P$10:$P$44,'1'!$A$10:$A$44,LOSS!$E$5,'1'!$O$10:$O$44,LOSS!$B112)</f>
        <v>0</v>
      </c>
      <c r="F112" s="116">
        <f>SUMIFS('1'!$K$10:$K$44,'1'!$A$10:$A$44,LOSS!$E$5,'1'!$M$10:$M$44,LOSS!$B112)+SUMIFS('1'!$L$10:$L$44,'1'!$A$10:$A$44,LOSS!$E$5,'1'!$O$10:$O$44,LOSS!$B112)</f>
        <v>0</v>
      </c>
      <c r="G112" s="115">
        <f>SUMIFS('1'!$N$10:$N$44,'1'!$A$10:$A$44,LOSS!$G$5,'1'!$M$10:$M$44,LOSS!$B112)+SUMIFS('1'!$P$10:$P$44,'1'!$A$10:$A$44,LOSS!$G$5,'1'!$O$10:$O$44,LOSS!$B112)</f>
        <v>0</v>
      </c>
      <c r="H112" s="116">
        <f>SUMIFS('1'!$K$10:$K$44,'1'!$A$10:$A$44,LOSS!$G$5,'1'!$M$10:$M$44,LOSS!$B112)+SUMIFS('1'!$L$10:$L$44,'1'!$A$10:$A$44,LOSS!$G$5,'1'!$O$10:$O$44,LOSS!$B112)</f>
        <v>0</v>
      </c>
      <c r="I112" s="115">
        <f>SUMIFS('1'!$N$10:$N$44,'1'!$A$10:$A$44,LOSS!$I$5,'1'!$M$10:$M$44,LOSS!$B112)+SUMIFS('1'!$P$10:$P$44,'1'!$A$10:$A$44,LOSS!$I$5,'1'!$O$10:$O$44,LOSS!$B112)</f>
        <v>0</v>
      </c>
      <c r="J112" s="116">
        <f>SUMIFS('1'!$K$10:$K$44,'1'!$A$10:$A$44,LOSS!$I$5,'1'!$M$10:$M$44,LOSS!$B112)+SUMIFS('1'!$L$10:$L$44,'1'!$A$10:$A$44,LOSS!$I$5,'1'!$O$10:$O$44,LOSS!$B112)</f>
        <v>0</v>
      </c>
      <c r="K112" s="115">
        <f>SUMIFS('2'!$N$10:$N$52,'2'!$A$10:$A$52,LOSS!$E$5,'2'!$M$10:$M$52,LOSS!$B112)+SUMIFS('2'!$P$10:$P$52,'2'!$A$10:$A$52,LOSS!$E$5,'2'!$O$10:$O$52,LOSS!$B112)</f>
        <v>0</v>
      </c>
      <c r="L112" s="116">
        <f>SUMIFS('2'!$K$10:$K$52,'2'!$A$10:$A$52,LOSS!$E$5,'2'!$M$10:$M$52,LOSS!$B112)+SUMIFS('2'!$L$10:$L$52,'2'!$A$10:$A$52,LOSS!$E$5,'2'!$O$10:$O$52,LOSS!$B112)</f>
        <v>0</v>
      </c>
      <c r="M112" s="115">
        <f>SUMIFS('2'!$N$10:$N$52,'2'!$A$10:$A$52,LOSS!$G$5,'2'!$M$10:$M$52,LOSS!$B112)+SUMIFS('2'!$P$10:$P$52,'2'!$A$10:$A$52,LOSS!$G$5,'2'!$O$10:$O$52,LOSS!$B112)</f>
        <v>0</v>
      </c>
      <c r="N112" s="116">
        <f>SUMIFS('2'!$K$10:$K$52,'2'!$A$10:$A$52,LOSS!$G$5,'2'!$M$10:$M$52,LOSS!$B112)+SUMIFS('2'!$L$10:$L$52,'2'!$A$10:$A$52,LOSS!$G$5,'2'!$O$10:$O$52,LOSS!$B112)</f>
        <v>0</v>
      </c>
      <c r="O112" s="115">
        <f>SUMIFS('2'!$N$10:$N$52,'2'!$A$10:$A$52,LOSS!$I$5,'2'!$M$10:$M$52,LOSS!$B112)+SUMIFS('2'!$P$10:$P$52,'2'!$A$10:$A$52,LOSS!$I$5,'2'!$O$10:$O$52,LOSS!$B112)</f>
        <v>0</v>
      </c>
      <c r="P112" s="116">
        <f>SUMIFS('2'!$K$10:$K$52,'2'!$A$10:$A$52,LOSS!$I$5,'2'!$M$10:$M$52,LOSS!$B112)+SUMIFS('2'!$L$10:$L$52,'2'!$A$10:$A$52,LOSS!$I$5,'2'!$O$10:$O$52,LOSS!$B112)</f>
        <v>0</v>
      </c>
      <c r="Q112" s="115">
        <f>SUMIFS('3'!$N$10:$N$44,'3'!$A$10:$A$44,LOSS!$E$5,'3'!$M$10:$M$44,LOSS!$B112)+SUMIFS('3'!$P$10:$P$44,'3'!$A$10:$A$44,LOSS!$E$5,'3'!$O$10:$O$44,LOSS!$B112)</f>
        <v>0</v>
      </c>
      <c r="R112" s="116">
        <f>SUMIFS('3'!$K$10:$K$44,'3'!$A$10:$A$44,LOSS!$E$5,'3'!$M$10:$M$44,LOSS!$B112)+SUMIFS('3'!$L$10:$L$44,'3'!$A$10:$A$44,LOSS!$E$5,'3'!$O$10:$O$44,LOSS!$B112)</f>
        <v>0</v>
      </c>
      <c r="S112" s="115">
        <f>SUMIFS('3'!$N$10:$N$44,'3'!$A$10:$A$44,LOSS!$G$5,'3'!$M$10:$M$44,LOSS!$B112)+SUMIFS('3'!$P$10:$P$44,'3'!$A$10:$A$44,LOSS!$G$5,'3'!$O$10:$O$44,LOSS!$B112)</f>
        <v>0</v>
      </c>
      <c r="T112" s="116">
        <f>SUMIFS('3'!$K$10:$K$44,'3'!$A$10:$A$44,LOSS!$G$5,'3'!$M$10:$M$44,LOSS!$B112)+SUMIFS('3'!$L$10:$L$44,'3'!$A$10:$A$44,LOSS!$G$5,'3'!$O$10:$O$44,LOSS!$B112)</f>
        <v>0</v>
      </c>
      <c r="U112" s="115">
        <f>SUMIFS('3'!$N$10:$N$44,'3'!$A$10:$A$44,LOSS!$I$5,'3'!$M$10:$M$44,LOSS!$B112)+SUMIFS('3'!$P$10:$P$44,'3'!$A$10:$A$44,LOSS!$I$5,'3'!$O$10:$O$44,LOSS!$B112)</f>
        <v>0</v>
      </c>
      <c r="V112" s="116">
        <f>SUMIFS('3'!$K$10:$K$44,'3'!$A$10:$A$44,LOSS!$I$5,'3'!$M$10:$M$44,LOSS!$B112)+SUMIFS('3'!$L$10:$L$44,'3'!$A$10:$A$44,LOSS!$I$5,'3'!$O$10:$O$44,LOSS!$B112)</f>
        <v>0</v>
      </c>
      <c r="W112" s="115">
        <f>SUMIFS('4'!$N$10:$N$44,'4'!$A$10:$A$44,LOSS!$E$5,'4'!$M$10:$M$44,LOSS!$B112)+SUMIFS('4'!$P$10:$P$44,'4'!$A$10:$A$44,LOSS!$E$5,'4'!$O$10:$O$44,LOSS!$B112)</f>
        <v>0</v>
      </c>
      <c r="X112" s="116">
        <f>SUMIFS('4'!$K$10:$K$44,'4'!$A$10:$A$44,LOSS!$E$5,'4'!$M$10:$M$44,LOSS!$B112)+SUMIFS('4'!$L$10:$L$44,'4'!$A$10:$A$44,LOSS!$E$5,'4'!$O$10:$O$44,LOSS!$B112)</f>
        <v>0</v>
      </c>
      <c r="Y112" s="115">
        <f>SUMIFS('4'!$N$10:$N$44,'4'!$A$10:$A$44,LOSS!$G$5,'4'!$M$10:$M$44,LOSS!$B112)+SUMIFS('4'!$P$10:$P$44,'4'!$A$10:$A$44,LOSS!$G$5,'4'!$O$10:$O$44,LOSS!$B112)</f>
        <v>0</v>
      </c>
      <c r="Z112" s="116">
        <f>SUMIFS('4'!$K$10:$K$44,'4'!$A$10:$A$44,LOSS!$G$5,'4'!$M$10:$M$44,LOSS!$B112)+SUMIFS('4'!$L$10:$L$44,'4'!$A$10:$A$44,LOSS!$G$5,'4'!$O$10:$O$44,LOSS!$B112)</f>
        <v>0</v>
      </c>
      <c r="AA112" s="115">
        <f>SUMIFS('4'!$N$10:$N$44,'4'!$A$10:$A$44,LOSS!$I$5,'4'!$M$10:$M$44,LOSS!$B112)+SUMIFS('4'!$P$10:$P$44,'4'!$A$10:$A$44,LOSS!$I$5,'4'!$O$10:$O$44,LOSS!$B112)</f>
        <v>0</v>
      </c>
      <c r="AB112" s="116">
        <f>SUMIFS('4'!$K$10:$K$44,'4'!$A$10:$A$44,LOSS!$I$5,'4'!$M$10:$M$44,LOSS!$B112)+SUMIFS('4'!$L$10:$L$44,'4'!$A$10:$A$44,LOSS!$I$5,'4'!$O$10:$O$44,LOSS!$B112)</f>
        <v>0</v>
      </c>
      <c r="AC112" s="115">
        <f>SUMIFS('5'!$N$10:$N$52,'5'!$A$10:$A$52,LOSS!$E$5,'5'!$M$10:$M$52,LOSS!$B112)+SUMIFS('5'!$P$10:$P$52,'5'!$A$10:$A$52,LOSS!$E$5,'5'!$O$10:$O$52,LOSS!$B112)</f>
        <v>0</v>
      </c>
      <c r="AD112" s="116">
        <f>SUMIFS('5'!$K$10:$K$52,'5'!$A$10:$A$52,LOSS!$E$5,'5'!$M$10:$M$52,LOSS!$B112)+SUMIFS('5'!$L$10:$L$52,'5'!$A$10:$A$52,LOSS!$E$5,'5'!$O$10:$O$52,LOSS!$B112)</f>
        <v>0</v>
      </c>
      <c r="AE112" s="115">
        <f>SUMIFS('5'!$N$10:$N$52,'5'!$A$10:$A$52,LOSS!$G$5,'5'!$M$10:$M$52,LOSS!$B112)+SUMIFS('5'!$P$10:$P$52,'5'!$A$10:$A$52,LOSS!$G$5,'5'!$O$10:$O$52,LOSS!$B112)</f>
        <v>0</v>
      </c>
      <c r="AF112" s="116">
        <f>SUMIFS('5'!$K$10:$K$52,'5'!$A$10:$A$52,LOSS!$G$5,'5'!$M$10:$M$52,LOSS!$B112)+SUMIFS('5'!$L$10:$L$52,'5'!$A$10:$A$52,LOSS!$G$5,'5'!$O$10:$O$52,LOSS!$B112)</f>
        <v>0</v>
      </c>
      <c r="AG112" s="115">
        <f>SUMIFS('5'!$N$10:$N$52,'5'!$A$10:$A$52,LOSS!$I$5,'5'!$M$10:$M$52,LOSS!$B112)+SUMIFS('5'!$P$10:$P$52,'5'!$A$10:$A$52,LOSS!$I$5,'5'!$O$10:$O$52,LOSS!$B112)</f>
        <v>0</v>
      </c>
      <c r="AH112" s="116">
        <f>SUMIFS('5'!$K$10:$K$52,'5'!$A$10:$A$52,LOSS!$I$5,'5'!$M$10:$M$52,LOSS!$B112)+SUMIFS('5'!$L$10:$L$52,'5'!$A$10:$A$52,LOSS!$I$5,'5'!$O$10:$O$52,LOSS!$B112)</f>
        <v>0</v>
      </c>
      <c r="AI112" s="115">
        <f>SUMIFS('6'!$N$10:$N$43,'6'!$A$10:$A$43,LOSS!$E$5,'6'!$M$10:$M$43,LOSS!$B112)+SUMIFS('6'!$P$10:$P$43,'6'!$A$10:$A$43,LOSS!$E$5,'6'!$O$10:$O$43,LOSS!$B112)</f>
        <v>0</v>
      </c>
      <c r="AJ112" s="116">
        <f>SUMIFS('6'!$K$10:$K$43,'6'!$A$10:$A$43,LOSS!$E$5,'6'!$M$10:$M$43,LOSS!$B112)+SUMIFS('6'!$L$10:$L$43,'6'!$A$10:$A$43,LOSS!$E$5,'6'!$O$10:$O$43,LOSS!$B112)</f>
        <v>0</v>
      </c>
      <c r="AK112" s="115">
        <f>SUMIFS('6'!$N$10:$N$43,'6'!$A$10:$A$43,LOSS!$G$5,'6'!$M$10:$M$43,LOSS!$B112)+SUMIFS('6'!$P$10:$P$43,'6'!$A$10:$A$43,LOSS!$G$5,'6'!$O$10:$O$43,LOSS!$B112)</f>
        <v>0</v>
      </c>
      <c r="AL112" s="116">
        <f>SUMIFS('6'!$K$10:$K$43,'6'!$A$10:$A$43,LOSS!$G$5,'6'!$M$10:$M$43,LOSS!$B112)+SUMIFS('6'!$L$10:$L$43,'6'!$A$10:$A$43,LOSS!$G$5,'6'!$O$10:$O$43,LOSS!$B112)</f>
        <v>0</v>
      </c>
      <c r="AM112" s="115">
        <f>SUMIFS('6'!$N$10:$N$43,'6'!$A$10:$A$43,LOSS!$I$5,'6'!$M$10:$M$43,LOSS!$B112)+SUMIFS('6'!$P$10:$P$43,'6'!$A$10:$A$43,LOSS!$I$5,'6'!$O$10:$O$43,LOSS!$B112)</f>
        <v>0</v>
      </c>
      <c r="AN112" s="116">
        <f>SUMIFS('6'!$K$10:$K$43,'6'!$A$10:$A$43,LOSS!$I$5,'6'!$M$10:$M$43,LOSS!$B112)+SUMIFS('6'!$L$10:$L$43,'6'!$A$10:$A$43,LOSS!$I$5,'6'!$O$10:$O$43,LOSS!$B112)</f>
        <v>0</v>
      </c>
      <c r="AO112" s="115">
        <f>SUMIFS('7'!$N$10:$N$44,'7'!$A$10:$A$44,LOSS!$E$5,'7'!$M$10:$M$44,LOSS!$B112)+SUMIFS('7'!$P$10:$P$44,'7'!$A$10:$A$44,LOSS!$E$5,'7'!$O$10:$O$44,LOSS!$B112)</f>
        <v>0</v>
      </c>
      <c r="AP112" s="116">
        <f>SUMIFS('7'!$K$10:$K$44,'7'!$A$10:$A$44,LOSS!$E$5,'7'!$M$10:$M$44,LOSS!$B112)+SUMIFS('7'!$L$10:$L$44,'7'!$A$10:$A$44,LOSS!$E$5,'7'!$O$10:$O$44,LOSS!$B112)</f>
        <v>0</v>
      </c>
      <c r="AQ112" s="115">
        <f>SUMIFS('7'!$N$10:$N$44,'7'!$A$10:$A$44,LOSS!$G$5,'7'!$M$10:$M$44,LOSS!$B112)+SUMIFS('7'!$P$10:$P$44,'7'!$A$10:$A$44,LOSS!$G$5,'7'!$O$10:$O$44,LOSS!$B112)</f>
        <v>0</v>
      </c>
      <c r="AR112" s="116">
        <f>SUMIFS('7'!$K$10:$K$44,'7'!$A$10:$A$44,LOSS!$G$5,'7'!$M$10:$M$44,LOSS!$B112)+SUMIFS('7'!$L$10:$L$44,'7'!$A$10:$A$44,LOSS!$G$5,'7'!$O$10:$O$44,LOSS!$B112)</f>
        <v>0</v>
      </c>
      <c r="AS112" s="115">
        <f>SUMIFS('7'!$N$10:$N$44,'7'!$A$10:$A$44,LOSS!$I$5,'7'!$M$10:$M$44,LOSS!$B112)+SUMIFS('7'!$P$10:$P$44,'7'!$A$10:$A$44,LOSS!$I$5,'7'!$O$10:$O$44,LOSS!$B112)</f>
        <v>0</v>
      </c>
      <c r="AT112" s="116">
        <f>SUMIFS('7'!$K$10:$K$44,'7'!$A$10:$A$44,LOSS!$I$5,'7'!$M$10:$M$44,LOSS!$B112)+SUMIFS('7'!$L$10:$L$44,'7'!$A$10:$A$44,LOSS!$I$5,'7'!$O$10:$O$44,LOSS!$B112)</f>
        <v>0</v>
      </c>
      <c r="AU112" s="115">
        <f>SUMIFS('8'!$N$10:$N$43,'8'!$A$10:$A$43,LOSS!$E$5,'8'!$M$10:$M$43,LOSS!$B112)+SUMIFS('8'!$P$10:$P$43,'8'!$A$10:$A$43,LOSS!$E$5,'8'!$O$10:$O$43,LOSS!$B112)</f>
        <v>0</v>
      </c>
      <c r="AV112" s="116">
        <f>SUMIFS('8'!$K$10:$K$43,'8'!$A$10:$A$43,LOSS!$E$5,'8'!$M$10:$M$43,LOSS!$B112)+SUMIFS('8'!$L$10:$L$43,'8'!$A$10:$A$43,LOSS!$E$5,'8'!$O$10:$O$43,LOSS!$B112)</f>
        <v>0</v>
      </c>
      <c r="AW112" s="115">
        <f>SUMIFS('8'!$N$10:$N$43,'8'!$A$10:$A$43,LOSS!$G$5,'8'!$M$10:$M$43,LOSS!$B112)+SUMIFS('8'!$P$10:$P$43,'8'!$A$10:$A$43,LOSS!$G$5,'8'!$O$10:$O$43,LOSS!$B112)</f>
        <v>0</v>
      </c>
      <c r="AX112" s="116">
        <f>SUMIFS('8'!$K$10:$K$43,'8'!$A$10:$A$43,LOSS!$G$5,'8'!$M$10:$M$43,LOSS!$B112)+SUMIFS('8'!$L$10:$L$43,'8'!$A$10:$A$43,LOSS!$G$5,'8'!$O$10:$O$43,LOSS!$B112)</f>
        <v>0</v>
      </c>
      <c r="AY112" s="115">
        <f>SUMIFS('8'!$N$10:$N$43,'8'!$A$10:$A$43,LOSS!$I$5,'8'!$M$10:$M$43,LOSS!$B112)+SUMIFS('8'!$P$10:$P$43,'8'!$A$10:$A$43,LOSS!$I$5,'8'!$O$10:$O$43,LOSS!$B112)</f>
        <v>0</v>
      </c>
      <c r="AZ112" s="116">
        <f>SUMIFS('8'!$K$10:$K$43,'8'!$A$10:$A$43,LOSS!$I$5,'8'!$M$10:$M$43,LOSS!$B112)+SUMIFS('8'!$L$10:$L$43,'8'!$A$10:$A$43,LOSS!$I$5,'8'!$O$10:$O$43,LOSS!$B112)</f>
        <v>0</v>
      </c>
      <c r="BA112" s="115">
        <f>SUMIFS('9'!$N$10:$N$51,'9'!$A$10:$A$51,LOSS!$E$5,'9'!$M$10:$M$51,LOSS!$B112)+SUMIFS('9'!$P$10:$P$51,'9'!$A$10:$A$51,LOSS!$E$5,'9'!$O$10:$O$51,LOSS!$B112)</f>
        <v>0</v>
      </c>
      <c r="BB112" s="116">
        <f>SUMIFS('9'!$K$10:$K$51,'9'!$A$10:$A$51,LOSS!$E$5,'9'!$M$10:$M$51,LOSS!$B112)+SUMIFS('9'!$L$10:$L$51,'9'!$A$10:$A$51,LOSS!$E$5,'9'!$O$10:$O$51,LOSS!$B112)</f>
        <v>0</v>
      </c>
      <c r="BC112" s="115">
        <f>SUMIFS('9'!$N$10:$N$51,'9'!$A$10:$A$51,LOSS!$G$5,'9'!$M$10:$M$51,LOSS!$B112)+SUMIFS('9'!$P$10:$P$51,'9'!$A$10:$A$51,LOSS!$G$5,'9'!$O$10:$O$51,LOSS!$B112)</f>
        <v>0</v>
      </c>
      <c r="BD112" s="116">
        <f>SUMIFS('9'!$K$10:$K$51,'9'!$A$10:$A$51,LOSS!$G$5,'9'!$M$10:$M$51,LOSS!$B112)+SUMIFS('9'!$L$10:$L$51,'9'!$A$10:$A$51,LOSS!$G$5,'9'!$O$10:$O$51,LOSS!$B112)</f>
        <v>0</v>
      </c>
      <c r="BE112" s="115">
        <f>SUMIFS('9'!$N$10:$N$51,'9'!$A$10:$A$51,LOSS!$I$5,'9'!$M$10:$M$51,LOSS!$B112)+SUMIFS('9'!$P$10:$P$51,'9'!$A$10:$A$51,LOSS!$I$5,'9'!$O$10:$O$51,LOSS!$B112)</f>
        <v>0</v>
      </c>
      <c r="BF112" s="116">
        <f>SUMIFS('9'!$K$10:$K$51,'9'!$A$10:$A$51,LOSS!$I$5,'9'!$M$10:$M$51,LOSS!$B112)+SUMIFS('9'!$L$10:$L$51,'9'!$A$10:$A$51,LOSS!$I$5,'9'!$O$10:$O$51,LOSS!$B112)</f>
        <v>0</v>
      </c>
      <c r="BG112" s="115">
        <f>SUMIFS('10'!$N$10:$N$44,'10'!$A$10:$A$44,LOSS!$E$5,'10'!$M$10:$M$44,LOSS!$B112)+SUMIFS('10'!$P$10:$P$44,'10'!$A$10:$A$44,LOSS!$E$5,'10'!$O$10:$O$44,LOSS!$B112)</f>
        <v>0</v>
      </c>
      <c r="BH112" s="116">
        <f>SUMIFS('10'!$K$10:$K$44,'10'!$A$10:$A$44,LOSS!$E$5,'10'!$M$10:$M$44,LOSS!$B112)+SUMIFS('10'!$L$10:$L$44,'10'!$A$10:$A$44,LOSS!$E$5,'10'!$O$10:$O$44,LOSS!$B112)</f>
        <v>0</v>
      </c>
      <c r="BI112" s="115">
        <f>SUMIFS('10'!$N$10:$N$44,'10'!$A$10:$A$44,LOSS!$G$5,'10'!$M$10:$M$44,LOSS!$B112)+SUMIFS('10'!$P$10:$P$44,'10'!$A$10:$A$44,LOSS!$G$5,'10'!$O$10:$O$44,LOSS!$B112)</f>
        <v>0</v>
      </c>
      <c r="BJ112" s="116">
        <f>SUMIFS('10'!$K$10:$K$44,'10'!$A$10:$A$44,LOSS!$G$5,'10'!$M$10:$M$44,LOSS!$B112)+SUMIFS('10'!$L$10:$L$44,'10'!$A$10:$A$44,LOSS!$G$5,'10'!$O$10:$O$44,LOSS!$B112)</f>
        <v>0</v>
      </c>
      <c r="BK112" s="115">
        <f>SUMIFS('10'!$N$10:$N$44,'10'!$A$10:$A$44,LOSS!$I$5,'10'!$M$10:$M$44,LOSS!$B112)+SUMIFS('10'!$P$10:$P$44,'10'!$A$10:$A$44,LOSS!$I$5,'10'!$O$10:$O$44,LOSS!$B112)</f>
        <v>0</v>
      </c>
      <c r="BL112" s="116">
        <f>SUMIFS('10'!$K$10:$K$44,'10'!$A$10:$A$44,LOSS!$I$5,'10'!$M$10:$M$44,LOSS!$B112)+SUMIFS('10'!$L$10:$L$44,'10'!$A$10:$A$44,LOSS!$I$5,'10'!$O$10:$O$44,LOSS!$B112)</f>
        <v>0</v>
      </c>
      <c r="BM112" s="115">
        <f>SUMIFS('11'!$N$10:$N$43,'11'!$A$10:$A$43,LOSS!$E$5,'11'!$M$10:$M$43,LOSS!$B112)+SUMIFS('11'!$P$10:$P$43,'11'!$A$10:$A$43,LOSS!$E$5,'11'!$O$10:$O$43,LOSS!$B112)</f>
        <v>0</v>
      </c>
      <c r="BN112" s="116">
        <f>SUMIFS('11'!$K$10:$K$43,'11'!$A$10:$A$43,LOSS!$E$5,'11'!$M$10:$M$43,LOSS!$B112)+SUMIFS('11'!$L$10:$L$43,'11'!$A$10:$A$43,LOSS!$E$5,'11'!$O$10:$O$43,LOSS!$B112)</f>
        <v>0</v>
      </c>
      <c r="BO112" s="115">
        <f>SUMIFS('11'!$N$10:$N$43,'11'!$A$10:$A$43,LOSS!$G$5,'11'!$M$10:$M$43,LOSS!$B112)+SUMIFS('11'!$P$10:$P$43,'11'!$A$10:$A$43,LOSS!$G$5,'11'!$O$10:$O$43,LOSS!$B112)</f>
        <v>0</v>
      </c>
      <c r="BP112" s="116">
        <f>SUMIFS('11'!$K$10:$K$43,'11'!$A$10:$A$43,LOSS!$G$5,'11'!$M$10:$M$43,LOSS!$B112)+SUMIFS('11'!$L$10:$L$43,'11'!$A$10:$A$43,LOSS!$G$5,'11'!$O$10:$O$43,LOSS!$B112)</f>
        <v>0</v>
      </c>
      <c r="BQ112" s="115">
        <f>SUMIFS('11'!$N$10:$N$43,'11'!$A$10:$A$43,LOSS!$I$5,'11'!$M$10:$M$43,LOSS!$B112)+SUMIFS('11'!$P$10:$P$43,'11'!$A$10:$A$43,LOSS!$I$5,'11'!$O$10:$O$43,LOSS!$B112)</f>
        <v>0</v>
      </c>
      <c r="BR112" s="116">
        <f>SUMIFS('11'!$K$10:$K$43,'11'!$A$10:$A$43,LOSS!$I$5,'11'!$M$10:$M$43,LOSS!$B112)+SUMIFS('11'!$L$10:$L$43,'11'!$A$10:$A$43,LOSS!$I$5,'11'!$O$10:$O$43,LOSS!$B112)</f>
        <v>0</v>
      </c>
      <c r="BS112" s="115">
        <f>SUMIFS('12'!$N$10:$N$44,'12'!$A$10:$A$44,LOSS!$E$5,'12'!$M$10:$M$44,LOSS!$B112)+SUMIFS('12'!$P$10:$P$44,'12'!$A$10:$A$44,LOSS!$E$5,'12'!$O$10:$O$44,LOSS!$B112)</f>
        <v>0</v>
      </c>
      <c r="BT112" s="116">
        <f>SUMIFS('12'!$K$10:$K$44,'12'!$A$10:$A$44,LOSS!$E$5,'12'!$M$10:$M$44,LOSS!$B112)+SUMIFS('12'!$L$10:$L$44,'12'!$A$10:$A$44,LOSS!$E$5,'12'!$O$10:$O$44,LOSS!$B112)</f>
        <v>0</v>
      </c>
      <c r="BU112" s="115">
        <f>SUMIFS('12'!$N$10:$N$44,'12'!$A$10:$A$44,LOSS!$G$5,'12'!$M$10:$M$44,LOSS!$B112)+SUMIFS('12'!$P$10:$P$44,'12'!$A$10:$A$44,LOSS!$G$5,'12'!$O$10:$O$44,LOSS!$B112)</f>
        <v>0</v>
      </c>
      <c r="BV112" s="116">
        <f>SUMIFS('12'!$K$10:$K$44,'12'!$A$10:$A$44,LOSS!$G$5,'12'!$M$10:$M$44,LOSS!$B112)+SUMIFS('12'!$L$10:$L$44,'12'!$A$10:$A$44,LOSS!$G$5,'12'!$O$10:$O$44,LOSS!$B112)</f>
        <v>0</v>
      </c>
      <c r="BW112" s="115">
        <f>SUMIFS('12'!$N$10:$N$44,'12'!$A$10:$A$44,LOSS!$I$5,'12'!$M$10:$M$44,LOSS!$B112)+SUMIFS('12'!$P$10:$P$44,'12'!$A$10:$A$44,LOSS!$I$5,'12'!$O$10:$O$44,LOSS!$B112)</f>
        <v>0</v>
      </c>
      <c r="BX112" s="116">
        <f>SUMIFS('12'!$K$10:$K$44,'12'!$A$10:$A$44,LOSS!$I$5,'12'!$M$10:$M$44,LOSS!$B112)+SUMIFS('12'!$L$10:$L$44,'12'!$A$10:$A$44,LOSS!$I$5,'12'!$O$10:$O$44,LOSS!$B112)</f>
        <v>0</v>
      </c>
      <c r="BY112" s="115">
        <f>SUMIFS('13'!$N$10:$N$44,'13'!$A$10:$A$44,LOSS!$E$5,'13'!$M$10:$M$44,LOSS!$B112)+SUMIFS('13'!$P$10:$P$44,'13'!$A$10:$A$44,LOSS!$E$5,'13'!$O$10:$O$44,LOSS!$B112)</f>
        <v>0</v>
      </c>
      <c r="BZ112" s="116">
        <f>SUMIFS('13'!$K$10:$K$44,'13'!$A$10:$A$44,LOSS!$E$5,'13'!$M$10:$M$44,LOSS!$B112)+SUMIFS('13'!$L$10:$L$44,'13'!$A$10:$A$44,LOSS!$E$5,'13'!$O$10:$O$44,LOSS!$B112)</f>
        <v>0</v>
      </c>
      <c r="CA112" s="115">
        <f>SUMIFS('13'!$N$10:$N$44,'13'!$A$10:$A$44,LOSS!$G$5,'13'!$M$10:$M$44,LOSS!$B112)+SUMIFS('13'!$P$10:$P$44,'13'!$A$10:$A$44,LOSS!$G$5,'13'!$O$10:$O$44,LOSS!$B112)</f>
        <v>0</v>
      </c>
      <c r="CB112" s="116">
        <f>SUMIFS('13'!$K$10:$K$44,'13'!$A$10:$A$44,LOSS!$G$5,'13'!$M$10:$M$44,LOSS!$B112)+SUMIFS('13'!$L$10:$L$44,'13'!$A$10:$A$44,LOSS!$G$5,'13'!$O$10:$O$44,LOSS!$B112)</f>
        <v>0</v>
      </c>
      <c r="CC112" s="115">
        <f>SUMIFS('13'!$N$10:$N$44,'13'!$A$10:$A$44,LOSS!$I$5,'13'!$M$10:$M$44,LOSS!$B112)+SUMIFS('13'!$P$10:$P$44,'13'!$A$10:$A$44,LOSS!$I$5,'13'!$O$10:$O$44,LOSS!$B112)</f>
        <v>0</v>
      </c>
      <c r="CD112" s="116">
        <f>SUMIFS('13'!$K$10:$K$44,'13'!$A$10:$A$44,LOSS!$I$5,'13'!$M$10:$M$44,LOSS!$B112)+SUMIFS('13'!$L$10:$L$44,'13'!$A$10:$A$44,LOSS!$I$5,'13'!$O$10:$O$44,LOSS!$B112)</f>
        <v>0</v>
      </c>
      <c r="CE112" s="115">
        <f>SUMIFS('14'!$N$10:$N$44,'14'!$A$10:$A$44,LOSS!$E$5,'14'!$M$10:$M$44,LOSS!$B112)+SUMIFS('14'!$P$10:$P$44,'14'!$A$10:$A$44,LOSS!$E$5,'14'!$O$10:$O$44,LOSS!$B112)</f>
        <v>0</v>
      </c>
      <c r="CF112" s="116">
        <f>SUMIFS('14'!$K$10:$K$44,'14'!$A$10:$A$44,LOSS!$E$5,'14'!$M$10:$M$44,LOSS!$B112)+SUMIFS('14'!$L$10:$L$44,'14'!$A$10:$A$44,LOSS!$E$5,'14'!$O$10:$O$44,LOSS!$B112)</f>
        <v>0</v>
      </c>
      <c r="CG112" s="115">
        <f>SUMIFS('14'!$N$10:$N$44,'14'!$A$10:$A$44,LOSS!$G$5,'14'!$M$10:$M$44,LOSS!$B112)+SUMIFS('14'!$P$10:$P$44,'14'!$A$10:$A$44,LOSS!$G$5,'14'!$O$10:$O$44,LOSS!$B112)</f>
        <v>0</v>
      </c>
      <c r="CH112" s="116">
        <f>SUMIFS('14'!$K$10:$K$44,'14'!$A$10:$A$44,LOSS!$G$5,'14'!$M$10:$M$44,LOSS!$B112)+SUMIFS('14'!$L$10:$L$44,'14'!$A$10:$A$44,LOSS!$G$5,'14'!$O$10:$O$44,LOSS!$B112)</f>
        <v>0</v>
      </c>
      <c r="CI112" s="115">
        <f>SUMIFS('14'!$N$10:$N$44,'14'!$A$10:$A$44,LOSS!$I$5,'14'!$M$10:$M$44,LOSS!$B112)+SUMIFS('14'!$P$10:$P$44,'14'!$A$10:$A$44,LOSS!$I$5,'14'!$O$10:$O$44,LOSS!$B112)</f>
        <v>0</v>
      </c>
      <c r="CJ112" s="116">
        <f>SUMIFS('14'!$K$10:$K$44,'14'!$A$10:$A$44,LOSS!$I$5,'14'!$M$10:$M$44,LOSS!$B112)+SUMIFS('14'!$L$10:$L$44,'14'!$A$10:$A$44,LOSS!$I$5,'14'!$O$10:$O$44,LOSS!$B112)</f>
        <v>0</v>
      </c>
      <c r="CK112" s="115">
        <f>SUMIFS('15'!$N$10:$N$44,'15'!$A$10:$A$44,LOSS!$E$5,'15'!$M$10:$M$44,LOSS!$B112)+SUMIFS('15'!$P$10:$P$44,'15'!$A$10:$A$44,LOSS!$E$5,'15'!$O$10:$O$44,LOSS!$B112)</f>
        <v>0</v>
      </c>
      <c r="CL112" s="116">
        <f>SUMIFS('15'!$K$10:$K$44,'15'!$A$10:$A$44,LOSS!$E$5,'15'!$M$10:$M$44,LOSS!$B112)+SUMIFS('15'!$L$10:$L$44,'15'!$A$10:$A$44,LOSS!$E$5,'15'!$O$10:$O$44,LOSS!$B112)</f>
        <v>0</v>
      </c>
      <c r="CM112" s="115">
        <f>SUMIFS('15'!$N$10:$N$44,'15'!$A$10:$A$44,LOSS!$G$5,'15'!$M$10:$M$44,LOSS!$B112)+SUMIFS('15'!$P$10:$P$44,'15'!$A$10:$A$44,LOSS!$G$5,'15'!$O$10:$O$44,LOSS!$B112)</f>
        <v>0</v>
      </c>
      <c r="CN112" s="116">
        <f>SUMIFS('15'!$K$10:$K$44,'15'!$A$10:$A$44,LOSS!$G$5,'15'!$M$10:$M$44,LOSS!$B112)+SUMIFS('15'!$L$10:$L$44,'15'!$A$10:$A$44,LOSS!$G$5,'15'!$O$10:$O$44,LOSS!$B112)</f>
        <v>0</v>
      </c>
      <c r="CO112" s="115">
        <f>SUMIFS('15'!$N$10:$N$44,'15'!$A$10:$A$44,LOSS!$I$5,'15'!$M$10:$M$44,LOSS!$B112)+SUMIFS('15'!$P$10:$P$44,'15'!$A$10:$A$44,LOSS!$I$5,'15'!$O$10:$O$44,LOSS!$B112)</f>
        <v>0</v>
      </c>
      <c r="CP112" s="116">
        <f>SUMIFS('15'!$K$10:$K$44,'15'!$A$10:$A$44,LOSS!$I$5,'15'!$M$10:$M$44,LOSS!$B112)+SUMIFS('15'!$L$10:$L$44,'15'!$A$10:$A$44,LOSS!$I$5,'15'!$O$10:$O$44,LOSS!$B112)</f>
        <v>0</v>
      </c>
      <c r="CQ112" s="115">
        <f>SUMIFS('16'!$N$10:$N$44,'16'!$A$10:$A$44,LOSS!$E$5,'16'!$M$10:$M$44,LOSS!$B112)+SUMIFS('16'!$P$10:$P$44,'16'!$A$10:$A$44,LOSS!$E$5,'16'!$O$10:$O$44,LOSS!$B112)</f>
        <v>0</v>
      </c>
      <c r="CR112" s="116">
        <f>SUMIFS('16'!$K$10:$K$44,'16'!$A$10:$A$44,LOSS!$E$5,'16'!$M$10:$M$44,LOSS!$B112)+SUMIFS('16'!$L$10:$L$44,'16'!$A$10:$A$44,LOSS!$E$5,'16'!$O$10:$O$44,LOSS!$B112)</f>
        <v>0</v>
      </c>
      <c r="CS112" s="115">
        <f>SUMIFS('16'!$N$10:$N$44,'16'!$A$10:$A$44,LOSS!$G$5,'16'!$M$10:$M$44,LOSS!$B112)+SUMIFS('16'!$P$10:$P$44,'16'!$A$10:$A$44,LOSS!$G$5,'16'!$O$10:$O$44,LOSS!$B112)</f>
        <v>0</v>
      </c>
      <c r="CT112" s="116">
        <f>SUMIFS('16'!$K$10:$K$44,'16'!$A$10:$A$44,LOSS!$G$5,'16'!$M$10:$M$44,LOSS!$B112)+SUMIFS('16'!$L$10:$L$44,'16'!$A$10:$A$44,LOSS!$G$5,'16'!$O$10:$O$44,LOSS!$B112)</f>
        <v>0</v>
      </c>
      <c r="CU112" s="115">
        <f>SUMIFS('16'!$N$10:$N$44,'16'!$A$10:$A$44,LOSS!$I$5,'16'!$M$10:$M$44,LOSS!$B112)+SUMIFS('16'!$P$10:$P$44,'16'!$A$10:$A$44,LOSS!$I$5,'16'!$O$10:$O$44,LOSS!$B112)</f>
        <v>0</v>
      </c>
      <c r="CV112" s="116">
        <f>SUMIFS('16'!$K$10:$K$44,'16'!$A$10:$A$44,LOSS!$I$5,'16'!$M$10:$M$44,LOSS!$B112)+SUMIFS('16'!$L$10:$L$44,'16'!$A$10:$A$44,LOSS!$I$5,'16'!$O$10:$O$44,LOSS!$B112)</f>
        <v>0</v>
      </c>
      <c r="CW112" s="115">
        <f>SUMIFS('17'!$N$10:$N$44,'17'!$A$10:$A$44,LOSS!$E$5,'17'!$M$10:$M$44,LOSS!$B112)+SUMIFS('17'!$P$10:$P$44,'17'!$A$10:$A$44,LOSS!$E$5,'17'!$O$10:$O$44,LOSS!$B112)</f>
        <v>0</v>
      </c>
      <c r="CX112" s="116">
        <f>SUMIFS('17'!$K$10:$K$44,'17'!$A$10:$A$44,LOSS!$E$5,'17'!$M$10:$M$44,LOSS!$B112)+SUMIFS('17'!$L$10:$L$44,'17'!$A$10:$A$44,LOSS!$E$5,'17'!$O$10:$O$44,LOSS!$B112)</f>
        <v>0</v>
      </c>
      <c r="CY112" s="115">
        <f>SUMIFS('17'!$N$10:$N$44,'17'!$A$10:$A$44,LOSS!$G$5,'17'!$M$10:$M$44,LOSS!$B112)+SUMIFS('17'!$P$10:$P$44,'17'!$A$10:$A$44,LOSS!$G$5,'17'!$O$10:$O$44,LOSS!$B112)</f>
        <v>0</v>
      </c>
      <c r="CZ112" s="116">
        <f>SUMIFS('17'!$K$10:$K$44,'17'!$A$10:$A$44,LOSS!$G$5,'17'!$M$10:$M$44,LOSS!$B112)+SUMIFS('17'!$L$10:$L$44,'17'!$A$10:$A$44,LOSS!$G$5,'17'!$O$10:$O$44,LOSS!$B112)</f>
        <v>0</v>
      </c>
      <c r="DA112" s="115">
        <f>SUMIFS('17'!$N$10:$N$44,'17'!$A$10:$A$44,LOSS!$I$5,'17'!$M$10:$M$44,LOSS!$B112)+SUMIFS('17'!$P$10:$P$44,'17'!$A$10:$A$44,LOSS!$I$5,'17'!$O$10:$O$44,LOSS!$B112)</f>
        <v>0</v>
      </c>
      <c r="DB112" s="116">
        <f>SUMIFS('17'!$K$10:$K$44,'17'!$A$10:$A$44,LOSS!$I$5,'17'!$M$10:$M$44,LOSS!$B112)+SUMIFS('17'!$L$10:$L$44,'17'!$A$10:$A$44,LOSS!$I$5,'17'!$O$10:$O$44,LOSS!$B112)</f>
        <v>0</v>
      </c>
      <c r="DC112" s="115">
        <f>SUMIFS('18'!$N$10:$N$44,'18'!$A$10:$A$44,LOSS!$E$5,'18'!$M$10:$M$44,LOSS!$B112)+SUMIFS('18'!$P$10:$P$44,'18'!$A$10:$A$44,LOSS!$E$5,'18'!$O$10:$O$44,LOSS!$B112)</f>
        <v>0</v>
      </c>
      <c r="DD112" s="116">
        <f>SUMIFS('18'!$K$10:$K$44,'18'!$A$10:$A$44,LOSS!$E$5,'18'!$M$10:$M$44,LOSS!$B112)+SUMIFS('18'!$L$10:$L$44,'18'!$A$10:$A$44,LOSS!$E$5,'18'!$O$10:$O$44,LOSS!$B112)</f>
        <v>0</v>
      </c>
      <c r="DE112" s="115">
        <f>SUMIFS('18'!$N$10:$N$44,'18'!$A$10:$A$44,LOSS!$G$5,'18'!$M$10:$M$44,LOSS!$B112)+SUMIFS('18'!$P$10:$P$44,'18'!$A$10:$A$44,LOSS!$G$5,'18'!$O$10:$O$44,LOSS!$B112)</f>
        <v>0</v>
      </c>
      <c r="DF112" s="116">
        <f>SUMIFS('18'!$K$10:$K$44,'18'!$A$10:$A$44,LOSS!$G$5,'18'!$M$10:$M$44,LOSS!$B112)+SUMIFS('18'!$L$10:$L$44,'18'!$A$10:$A$44,LOSS!$G$5,'18'!$O$10:$O$44,LOSS!$B112)</f>
        <v>0</v>
      </c>
      <c r="DG112" s="115">
        <f>SUMIFS('18'!$N$10:$N$44,'18'!$A$10:$A$44,LOSS!$I$5,'18'!$M$10:$M$44,LOSS!$B112)+SUMIFS('18'!$P$10:$P$44,'18'!$A$10:$A$44,LOSS!$I$5,'18'!$O$10:$O$44,LOSS!$B112)</f>
        <v>0</v>
      </c>
      <c r="DH112" s="116">
        <f>SUMIFS('18'!$K$10:$K$44,'18'!$A$10:$A$44,LOSS!$I$5,'18'!$M$10:$M$44,LOSS!$B112)+SUMIFS('18'!$L$10:$L$44,'18'!$A$10:$A$44,LOSS!$I$5,'18'!$O$10:$O$44,LOSS!$B112)</f>
        <v>0</v>
      </c>
      <c r="DI112" s="115">
        <f>SUMIFS('19'!$N$10:$N$44,'19'!$A$10:$A$44,LOSS!$E$5,'19'!$M$10:$M$44,LOSS!$B112)+SUMIFS('19'!$P$10:$P$44,'19'!$A$10:$A$44,LOSS!$E$5,'19'!$O$10:$O$44,LOSS!$B112)</f>
        <v>0</v>
      </c>
      <c r="DJ112" s="116">
        <f>SUMIFS('19'!$K$10:$K$44,'19'!$A$10:$A$44,LOSS!$E$5,'19'!$M$10:$M$44,LOSS!$B112)+SUMIFS('19'!$L$10:$L$44,'19'!$A$10:$A$44,LOSS!$E$5,'19'!$O$10:$O$44,LOSS!$B112)</f>
        <v>0</v>
      </c>
      <c r="DK112" s="115">
        <f>SUMIFS('19'!$N$10:$N$44,'19'!$A$10:$A$44,LOSS!$G$5,'19'!$M$10:$M$44,LOSS!$B112)+SUMIFS('19'!$P$10:$P$44,'19'!$A$10:$A$44,LOSS!$G$5,'19'!$O$10:$O$44,LOSS!$B112)</f>
        <v>0</v>
      </c>
      <c r="DL112" s="116">
        <f>SUMIFS('19'!$K$10:$K$44,'19'!$A$10:$A$44,LOSS!$G$5,'19'!$M$10:$M$44,LOSS!$B112)+SUMIFS('19'!$L$10:$L$44,'19'!$A$10:$A$44,LOSS!$G$5,'19'!$O$10:$O$44,LOSS!$B112)</f>
        <v>0</v>
      </c>
      <c r="DM112" s="115">
        <f>SUMIFS('19'!$N$10:$N$44,'19'!$A$10:$A$44,LOSS!$I$5,'19'!$M$10:$M$44,LOSS!$B112)+SUMIFS('19'!$P$10:$P$44,'19'!$A$10:$A$44,LOSS!$I$5,'19'!$O$10:$O$44,LOSS!$B112)</f>
        <v>0</v>
      </c>
      <c r="DN112" s="116">
        <f>SUMIFS('19'!$K$10:$K$44,'19'!$A$10:$A$44,LOSS!$I$5,'19'!$M$10:$M$44,LOSS!$B112)+SUMIFS('19'!$L$10:$L$44,'19'!$A$10:$A$44,LOSS!$I$5,'19'!$O$10:$O$44,LOSS!$B112)</f>
        <v>0</v>
      </c>
      <c r="DO112" s="115">
        <f>SUMIFS('20'!$N$10:$N$44,'20'!$A$10:$A$44,LOSS!$E$5,'20'!$M$10:$M$44,LOSS!$B112)+SUMIFS('20'!$P$10:$P$44,'20'!$A$10:$A$44,LOSS!$E$5,'20'!$O$10:$O$44,LOSS!$B112)</f>
        <v>0</v>
      </c>
      <c r="DP112" s="116">
        <f>SUMIFS('20'!$K$10:$K$44,'20'!$A$10:$A$44,LOSS!$E$5,'20'!$M$10:$M$44,LOSS!$B112)+SUMIFS('20'!$L$10:$L$44,'20'!$A$10:$A$44,LOSS!$E$5,'20'!$O$10:$O$44,LOSS!$B112)</f>
        <v>0</v>
      </c>
      <c r="DQ112" s="115">
        <f>SUMIFS('20'!$N$10:$N$44,'20'!$A$10:$A$44,LOSS!$G$5,'20'!$M$10:$M$44,LOSS!$B112)+SUMIFS('20'!$P$10:$P$44,'20'!$A$10:$A$44,LOSS!$G$5,'20'!$O$10:$O$44,LOSS!$B112)</f>
        <v>0</v>
      </c>
      <c r="DR112" s="116">
        <f>SUMIFS('20'!$K$10:$K$44,'20'!$A$10:$A$44,LOSS!$G$5,'20'!$M$10:$M$44,LOSS!$B112)+SUMIFS('20'!$L$10:$L$44,'20'!$A$10:$A$44,LOSS!$G$5,'20'!$O$10:$O$44,LOSS!$B112)</f>
        <v>0</v>
      </c>
      <c r="DS112" s="115">
        <f>SUMIFS('20'!$N$10:$N$44,'20'!$A$10:$A$44,LOSS!$I$5,'20'!$M$10:$M$44,LOSS!$B112)+SUMIFS('20'!$P$10:$P$44,'20'!$A$10:$A$44,LOSS!$I$5,'20'!$O$10:$O$44,LOSS!$B112)</f>
        <v>0</v>
      </c>
      <c r="DT112" s="116">
        <f>SUMIFS('20'!$K$10:$K$44,'20'!$A$10:$A$44,LOSS!$I$5,'20'!$M$10:$M$44,LOSS!$B112)+SUMIFS('20'!$L$10:$L$44,'20'!$A$10:$A$44,LOSS!$I$5,'20'!$O$10:$O$44,LOSS!$B112)</f>
        <v>0</v>
      </c>
      <c r="DU112" s="115">
        <f>SUMIFS('21'!$N$10:$N$44,'21'!$A$10:$A$44,LOSS!$E$5,'21'!$M$10:$M$44,LOSS!$B112)+SUMIFS('21'!$P$10:$P$44,'21'!$A$10:$A$44,LOSS!$E$5,'21'!$O$10:$O$44,LOSS!$B112)</f>
        <v>0</v>
      </c>
      <c r="DV112" s="116">
        <f>SUMIFS('21'!$K$10:$K$44,'21'!$A$10:$A$44,LOSS!$E$5,'21'!$M$10:$M$44,LOSS!$B112)+SUMIFS('21'!$L$10:$L$44,'21'!$A$10:$A$44,LOSS!$E$5,'21'!$O$10:$O$44,LOSS!$B112)</f>
        <v>0</v>
      </c>
      <c r="DW112" s="115">
        <f>SUMIFS('21'!$N$10:$N$44,'21'!$A$10:$A$44,LOSS!$G$5,'21'!$M$10:$M$44,LOSS!$B112)+SUMIFS('21'!$P$10:$P$44,'21'!$A$10:$A$44,LOSS!$G$5,'21'!$O$10:$O$44,LOSS!$B112)</f>
        <v>0</v>
      </c>
      <c r="DX112" s="116">
        <f>SUMIFS('21'!$K$10:$K$44,'21'!$A$10:$A$44,LOSS!$G$5,'21'!$M$10:$M$44,LOSS!$B112)+SUMIFS('21'!$L$10:$L$44,'21'!$A$10:$A$44,LOSS!$G$5,'21'!$O$10:$O$44,LOSS!$B112)</f>
        <v>0</v>
      </c>
      <c r="DY112" s="115">
        <f>SUMIFS('21'!$N$10:$N$44,'21'!$A$10:$A$44,LOSS!$I$5,'21'!$M$10:$M$44,LOSS!$B112)+SUMIFS('21'!$P$10:$P$44,'21'!$A$10:$A$44,LOSS!$I$5,'21'!$O$10:$O$44,LOSS!$B112)</f>
        <v>0</v>
      </c>
      <c r="DZ112" s="116">
        <f>SUMIFS('21'!$K$10:$K$44,'21'!$A$10:$A$44,LOSS!$I$5,'21'!$M$10:$M$44,LOSS!$B112)+SUMIFS('21'!$L$10:$L$44,'21'!$A$10:$A$44,LOSS!$I$5,'21'!$O$10:$O$44,LOSS!$B112)</f>
        <v>0</v>
      </c>
      <c r="EA112" s="115">
        <f>SUMIFS('22'!$N$10:$N$44,'22'!$A$10:$A$44,LOSS!$E$5,'22'!$M$10:$M$44,LOSS!$B112)+SUMIFS('22'!$P$10:$P$44,'22'!$A$10:$A$44,LOSS!$E$5,'22'!$O$10:$O$44,LOSS!$B112)</f>
        <v>0</v>
      </c>
      <c r="EB112" s="116">
        <f>SUMIFS('22'!$K$10:$K$44,'22'!$A$10:$A$44,LOSS!$E$5,'22'!$M$10:$M$44,LOSS!$B112)+SUMIFS('22'!$L$10:$L$44,'22'!$A$10:$A$44,LOSS!$E$5,'22'!$O$10:$O$44,LOSS!$B112)</f>
        <v>0</v>
      </c>
      <c r="EC112" s="115">
        <f>SUMIFS('22'!$N$10:$N$44,'22'!$A$10:$A$44,LOSS!$G$5,'22'!$M$10:$M$44,LOSS!$B112)+SUMIFS('22'!$P$10:$P$44,'22'!$A$10:$A$44,LOSS!$G$5,'22'!$O$10:$O$44,LOSS!$B112)</f>
        <v>0</v>
      </c>
      <c r="ED112" s="116">
        <f>SUMIFS('22'!$K$10:$K$44,'22'!$A$10:$A$44,LOSS!$G$5,'22'!$M$10:$M$44,LOSS!$B112)+SUMIFS('22'!$L$10:$L$44,'22'!$A$10:$A$44,LOSS!$G$5,'22'!$O$10:$O$44,LOSS!$B112)</f>
        <v>0</v>
      </c>
      <c r="EE112" s="115">
        <f>SUMIFS('22'!$N$10:$N$44,'22'!$A$10:$A$44,LOSS!$I$5,'22'!$M$10:$M$44,LOSS!$B112)+SUMIFS('22'!$P$10:$P$44,'22'!$A$10:$A$44,LOSS!$I$5,'22'!$O$10:$O$44,LOSS!$B112)</f>
        <v>0</v>
      </c>
      <c r="EF112" s="116">
        <f>SUMIFS('22'!$K$10:$K$44,'22'!$A$10:$A$44,LOSS!$I$5,'22'!$M$10:$M$44,LOSS!$B112)+SUMIFS('22'!$L$10:$L$44,'22'!$A$10:$A$44,LOSS!$I$5,'22'!$O$10:$O$44,LOSS!$B112)</f>
        <v>0</v>
      </c>
      <c r="EG112" s="115">
        <f>SUMIFS('23'!$N$10:$N$44,'23'!$A$10:$A$44,LOSS!$E$5,'23'!$M$10:$M$44,LOSS!$B112)+SUMIFS('23'!$P$10:$P$44,'23'!$A$10:$A$44,LOSS!$E$5,'23'!$O$10:$O$44,LOSS!$B112)</f>
        <v>0</v>
      </c>
      <c r="EH112" s="116">
        <f>SUMIFS('23'!$K$10:$K$44,'23'!$A$10:$A$44,LOSS!$E$5,'23'!$M$10:$M$44,LOSS!$B112)+SUMIFS('23'!$L$10:$L$44,'23'!$A$10:$A$44,LOSS!$E$5,'23'!$O$10:$O$44,LOSS!$B112)</f>
        <v>0</v>
      </c>
      <c r="EI112" s="115">
        <f>SUMIFS('23'!$N$10:$N$44,'23'!$A$10:$A$44,LOSS!$G$5,'23'!$M$10:$M$44,LOSS!$B112)+SUMIFS('23'!$P$10:$P$44,'23'!$A$10:$A$44,LOSS!$G$5,'23'!$O$10:$O$44,LOSS!$B112)</f>
        <v>0</v>
      </c>
      <c r="EJ112" s="116">
        <f>SUMIFS('23'!$K$10:$K$44,'23'!$A$10:$A$44,LOSS!$G$5,'23'!$M$10:$M$44,LOSS!$B112)+SUMIFS('23'!$L$10:$L$44,'23'!$A$10:$A$44,LOSS!$G$5,'23'!$O$10:$O$44,LOSS!$B112)</f>
        <v>0</v>
      </c>
      <c r="EK112" s="115">
        <f>SUMIFS('23'!$N$10:$N$44,'23'!$A$10:$A$44,LOSS!$I$5,'23'!$M$10:$M$44,LOSS!$B112)+SUMIFS('23'!$P$10:$P$44,'23'!$A$10:$A$44,LOSS!$I$5,'23'!$O$10:$O$44,LOSS!$B112)</f>
        <v>0</v>
      </c>
      <c r="EL112" s="116">
        <f>SUMIFS('23'!$K$10:$K$44,'23'!$A$10:$A$44,LOSS!$I$5,'23'!$M$10:$M$44,LOSS!$B112)+SUMIFS('23'!$L$10:$L$44,'23'!$A$10:$A$44,LOSS!$I$5,'23'!$O$10:$O$44,LOSS!$B112)</f>
        <v>0</v>
      </c>
      <c r="EM112" s="115">
        <f>SUMIFS('24'!$N$10:$N$44,'24'!$A$10:$A$44,LOSS!$E$5,'24'!$M$10:$M$44,LOSS!$B112)+SUMIFS('24'!$P$10:$P$44,'24'!$A$10:$A$44,LOSS!$E$5,'24'!$O$10:$O$44,LOSS!$B112)</f>
        <v>0</v>
      </c>
      <c r="EN112" s="116">
        <f>SUMIFS('24'!$K$10:$K$44,'24'!$A$10:$A$44,LOSS!$E$5,'24'!$M$10:$M$44,LOSS!$B112)+SUMIFS('24'!$L$10:$L$44,'24'!$A$10:$A$44,LOSS!$E$5,'24'!$O$10:$O$44,LOSS!$B112)</f>
        <v>0</v>
      </c>
      <c r="EO112" s="115">
        <f>SUMIFS('24'!$N$10:$N$44,'24'!$A$10:$A$44,LOSS!$G$5,'24'!$M$10:$M$44,LOSS!$B112)+SUMIFS('24'!$P$10:$P$44,'24'!$A$10:$A$44,LOSS!$G$5,'24'!$O$10:$O$44,LOSS!$B112)</f>
        <v>0</v>
      </c>
      <c r="EP112" s="116">
        <f>SUMIFS('24'!$K$10:$K$44,'24'!$A$10:$A$44,LOSS!$G$5,'24'!$M$10:$M$44,LOSS!$B112)+SUMIFS('24'!$L$10:$L$44,'24'!$A$10:$A$44,LOSS!$G$5,'24'!$O$10:$O$44,LOSS!$B112)</f>
        <v>0</v>
      </c>
      <c r="EQ112" s="115">
        <f>SUMIFS('24'!$N$10:$N$44,'24'!$A$10:$A$44,LOSS!$I$5,'24'!$M$10:$M$44,LOSS!$B112)+SUMIFS('24'!$P$10:$P$44,'24'!$A$10:$A$44,LOSS!$I$5,'24'!$O$10:$O$44,LOSS!$B112)</f>
        <v>0</v>
      </c>
      <c r="ER112" s="116">
        <f>SUMIFS('24'!$K$10:$K$44,'24'!$A$10:$A$44,LOSS!$I$5,'24'!$M$10:$M$44,LOSS!$B112)+SUMIFS('24'!$L$10:$L$44,'24'!$A$10:$A$44,LOSS!$I$5,'24'!$O$10:$O$44,LOSS!$B112)</f>
        <v>0</v>
      </c>
      <c r="ES112" s="115">
        <f>SUMIFS('25'!$N$10:$N$44,'25'!$A$10:$A$44,LOSS!$E$5,'25'!$M$10:$M$44,LOSS!$B112)+SUMIFS('25'!$P$10:$P$44,'25'!$A$10:$A$44,LOSS!$E$5,'25'!$O$10:$O$44,LOSS!$B112)</f>
        <v>0</v>
      </c>
      <c r="ET112" s="116">
        <f>SUMIFS('25'!$K$10:$K$44,'25'!$A$10:$A$44,LOSS!$E$5,'25'!$M$10:$M$44,LOSS!$B112)+SUMIFS('25'!$L$10:$L$44,'25'!$A$10:$A$44,LOSS!$E$5,'25'!$O$10:$O$44,LOSS!$B112)</f>
        <v>0</v>
      </c>
      <c r="EU112" s="115">
        <f>SUMIFS('25'!$N$10:$N$44,'25'!$A$10:$A$44,LOSS!$G$5,'25'!$M$10:$M$44,LOSS!$B112)+SUMIFS('25'!$P$10:$P$44,'25'!$A$10:$A$44,LOSS!$G$5,'25'!$O$10:$O$44,LOSS!$B112)</f>
        <v>0</v>
      </c>
      <c r="EV112" s="116">
        <f>SUMIFS('25'!$K$10:$K$44,'25'!$A$10:$A$44,LOSS!$G$5,'25'!$M$10:$M$44,LOSS!$B112)+SUMIFS('25'!$L$10:$L$44,'25'!$A$10:$A$44,LOSS!$G$5,'25'!$O$10:$O$44,LOSS!$B112)</f>
        <v>0</v>
      </c>
      <c r="EW112" s="115">
        <f>SUMIFS('25'!$N$10:$N$44,'25'!$A$10:$A$44,LOSS!$I$5,'25'!$M$10:$M$44,LOSS!$B112)+SUMIFS('25'!$P$10:$P$44,'25'!$A$10:$A$44,LOSS!$I$5,'25'!$O$10:$O$44,LOSS!$B112)</f>
        <v>0</v>
      </c>
      <c r="EX112" s="116">
        <f>SUMIFS('25'!$K$10:$K$44,'25'!$A$10:$A$44,LOSS!$I$5,'25'!$M$10:$M$44,LOSS!$B112)+SUMIFS('25'!$L$10:$L$44,'25'!$A$10:$A$44,LOSS!$I$5,'25'!$O$10:$O$44,LOSS!$B112)</f>
        <v>0</v>
      </c>
      <c r="EY112" s="115">
        <f>SUMIFS('26'!$N$10:$N$44,'26'!$A$10:$A$44,LOSS!$E$5,'26'!$M$10:$M$44,LOSS!$B112)+SUMIFS('26'!$P$10:$P$44,'26'!$A$10:$A$44,LOSS!$E$5,'26'!$O$10:$O$44,LOSS!$B112)</f>
        <v>0</v>
      </c>
      <c r="EZ112" s="116">
        <f>SUMIFS('26'!$K$10:$K$44,'26'!$A$10:$A$44,LOSS!$E$5,'26'!$M$10:$M$44,LOSS!$B112)+SUMIFS('26'!$L$10:$L$44,'26'!$A$10:$A$44,LOSS!$E$5,'26'!$O$10:$O$44,LOSS!$B112)</f>
        <v>0</v>
      </c>
      <c r="FA112" s="115">
        <f>SUMIFS('26'!$N$10:$N$44,'26'!$A$10:$A$44,LOSS!$G$5,'26'!$M$10:$M$44,LOSS!$B112)+SUMIFS('26'!$P$10:$P$44,'26'!$A$10:$A$44,LOSS!$G$5,'26'!$O$10:$O$44,LOSS!$B112)</f>
        <v>0</v>
      </c>
      <c r="FB112" s="116">
        <f>SUMIFS('26'!$K$10:$K$44,'26'!$A$10:$A$44,LOSS!$G$5,'26'!$M$10:$M$44,LOSS!$B112)+SUMIFS('26'!$L$10:$L$44,'26'!$A$10:$A$44,LOSS!$G$5,'26'!$O$10:$O$44,LOSS!$B112)</f>
        <v>0</v>
      </c>
      <c r="FC112" s="115">
        <f>SUMIFS('26'!$N$10:$N$44,'26'!$A$10:$A$44,LOSS!$I$5,'26'!$M$10:$M$44,LOSS!$B112)+SUMIFS('26'!$P$10:$P$44,'26'!$A$10:$A$44,LOSS!$I$5,'26'!$O$10:$O$44,LOSS!$B112)</f>
        <v>0</v>
      </c>
      <c r="FD112" s="116">
        <f>SUMIFS('26'!$K$10:$K$44,'26'!$A$10:$A$44,LOSS!$I$5,'26'!$M$10:$M$44,LOSS!$B112)+SUMIFS('26'!$L$10:$L$44,'26'!$A$10:$A$44,LOSS!$I$5,'26'!$O$10:$O$44,LOSS!$B112)</f>
        <v>0</v>
      </c>
      <c r="FE112" s="115">
        <f>SUMIFS('27'!$N$10:$N$44,'27'!$A$10:$A$44,LOSS!$E$5,'27'!$M$10:$M$44,LOSS!$B112)+SUMIFS('27'!$P$10:$P$44,'27'!$A$10:$A$44,LOSS!$E$5,'27'!$O$10:$O$44,LOSS!$B112)</f>
        <v>0</v>
      </c>
      <c r="FF112" s="116">
        <f>SUMIFS('27'!$K$10:$K$44,'27'!$A$10:$A$44,LOSS!$E$5,'27'!$M$10:$M$44,LOSS!$B112)+SUMIFS('27'!$L$10:$L$44,'27'!$A$10:$A$44,LOSS!$E$5,'27'!$O$10:$O$44,LOSS!$B112)</f>
        <v>0</v>
      </c>
      <c r="FG112" s="115">
        <f>SUMIFS('27'!$N$10:$N$44,'27'!$A$10:$A$44,LOSS!$G$5,'27'!$M$10:$M$44,LOSS!$B112)+SUMIFS('27'!$P$10:$P$44,'27'!$A$10:$A$44,LOSS!$G$5,'27'!$O$10:$O$44,LOSS!$B112)</f>
        <v>0</v>
      </c>
      <c r="FH112" s="116">
        <f>SUMIFS('27'!$K$10:$K$44,'27'!$A$10:$A$44,LOSS!$G$5,'27'!$M$10:$M$44,LOSS!$B112)+SUMIFS('27'!$L$10:$L$44,'27'!$A$10:$A$44,LOSS!$G$5,'27'!$O$10:$O$44,LOSS!$B112)</f>
        <v>0</v>
      </c>
      <c r="FI112" s="115">
        <f>SUMIFS('27'!$N$10:$N$44,'27'!$A$10:$A$44,LOSS!$I$5,'27'!$M$10:$M$44,LOSS!$B112)+SUMIFS('27'!$P$10:$P$44,'27'!$A$10:$A$44,LOSS!$I$5,'27'!$O$10:$O$44,LOSS!$B112)</f>
        <v>0</v>
      </c>
      <c r="FJ112" s="116">
        <f>SUMIFS('27'!$K$10:$K$44,'27'!$A$10:$A$44,LOSS!$I$5,'27'!$M$10:$M$44,LOSS!$B112)+SUMIFS('27'!$L$10:$L$44,'27'!$A$10:$A$44,LOSS!$I$5,'27'!$O$10:$O$44,LOSS!$B112)</f>
        <v>0</v>
      </c>
      <c r="FK112" s="115">
        <f>SUMIFS('28'!$N$10:$N$44,'28'!$A$10:$A$44,LOSS!$E$5,'28'!$M$10:$M$44,LOSS!$B112)+SUMIFS('28'!$P$10:$P$44,'28'!$A$10:$A$44,LOSS!$E$5,'28'!$O$10:$O$44,LOSS!$B112)</f>
        <v>0</v>
      </c>
      <c r="FL112" s="116">
        <f>SUMIFS('28'!$K$10:$K$44,'28'!$A$10:$A$44,LOSS!$E$5,'28'!$M$10:$M$44,LOSS!$B112)+SUMIFS('28'!$L$10:$L$44,'28'!$A$10:$A$44,LOSS!$E$5,'28'!$O$10:$O$44,LOSS!$B112)</f>
        <v>0</v>
      </c>
      <c r="FM112" s="115">
        <f>SUMIFS('28'!$N$10:$N$44,'28'!$A$10:$A$44,LOSS!$G$5,'28'!$M$10:$M$44,LOSS!$B112)+SUMIFS('28'!$P$10:$P$44,'28'!$A$10:$A$44,LOSS!$G$5,'28'!$O$10:$O$44,LOSS!$B112)</f>
        <v>0</v>
      </c>
      <c r="FN112" s="116">
        <f>SUMIFS('28'!$K$10:$K$44,'28'!$A$10:$A$44,LOSS!$G$5,'28'!$M$10:$M$44,LOSS!$B112)+SUMIFS('28'!$L$10:$L$44,'28'!$A$10:$A$44,LOSS!$G$5,'28'!$O$10:$O$44,LOSS!$B112)</f>
        <v>0</v>
      </c>
      <c r="FO112" s="115">
        <f>SUMIFS('28'!$N$10:$N$44,'28'!$A$10:$A$44,LOSS!$I$5,'28'!$M$10:$M$44,LOSS!$B112)+SUMIFS('28'!$P$10:$P$44,'28'!$A$10:$A$44,LOSS!$I$5,'28'!$O$10:$O$44,LOSS!$B112)</f>
        <v>0</v>
      </c>
      <c r="FP112" s="116">
        <f>SUMIFS('28'!$K$10:$K$44,'28'!$A$10:$A$44,LOSS!$I$5,'28'!$M$10:$M$44,LOSS!$B112)+SUMIFS('28'!$L$10:$L$44,'28'!$A$10:$A$44,LOSS!$I$5,'28'!$O$10:$O$44,LOSS!$B112)</f>
        <v>0</v>
      </c>
      <c r="FQ112" s="115">
        <f>SUMIFS('29'!$N$10:$N$44,'29'!$A$10:$A$44,LOSS!$E$5,'29'!$M$10:$M$44,LOSS!$B112)+SUMIFS('29'!$P$10:$P$44,'29'!$A$10:$A$44,LOSS!$E$5,'29'!$O$10:$O$44,LOSS!$B112)</f>
        <v>0</v>
      </c>
      <c r="FR112" s="116">
        <f>SUMIFS('29'!$K$10:$K$44,'29'!$A$10:$A$44,LOSS!$E$5,'29'!$M$10:$M$44,LOSS!$B112)+SUMIFS('29'!$L$10:$L$44,'29'!$A$10:$A$44,LOSS!$E$5,'29'!$O$10:$O$44,LOSS!$B112)</f>
        <v>0</v>
      </c>
      <c r="FS112" s="115">
        <f>SUMIFS('29'!$N$10:$N$44,'29'!$A$10:$A$44,LOSS!$G$5,'29'!$M$10:$M$44,LOSS!$B112)+SUMIFS('29'!$P$10:$P$44,'29'!$A$10:$A$44,LOSS!$G$5,'29'!$O$10:$O$44,LOSS!$B112)</f>
        <v>0</v>
      </c>
      <c r="FT112" s="116">
        <f>SUMIFS('29'!$K$10:$K$44,'29'!$A$10:$A$44,LOSS!$G$5,'29'!$M$10:$M$44,LOSS!$B112)+SUMIFS('29'!$L$10:$L$44,'29'!$A$10:$A$44,LOSS!$G$5,'29'!$O$10:$O$44,LOSS!$B112)</f>
        <v>0</v>
      </c>
      <c r="FU112" s="115">
        <f>SUMIFS('29'!$N$10:$N$44,'29'!$A$10:$A$44,LOSS!$I$5,'29'!$M$10:$M$44,LOSS!$B112)+SUMIFS('29'!$P$10:$P$44,'29'!$A$10:$A$44,LOSS!$I$5,'29'!$O$10:$O$44,LOSS!$B112)</f>
        <v>0</v>
      </c>
      <c r="FV112" s="116">
        <f>SUMIFS('29'!$K$10:$K$44,'29'!$A$10:$A$44,LOSS!$I$5,'29'!$M$10:$M$44,LOSS!$B112)+SUMIFS('29'!$L$10:$L$44,'29'!$A$10:$A$44,LOSS!$I$5,'29'!$O$10:$O$44,LOSS!$B112)</f>
        <v>0</v>
      </c>
      <c r="FW112" s="115">
        <f>SUMIFS('30'!$N$10:$N$44,'30'!$A$10:$A$44,LOSS!$E$5,'30'!$M$10:$M$44,LOSS!$B112)+SUMIFS('30'!$P$10:$P$44,'30'!$A$10:$A$44,LOSS!$E$5,'30'!$O$10:$O$44,LOSS!$B112)</f>
        <v>0</v>
      </c>
      <c r="FX112" s="116">
        <f>SUMIFS('30'!$K$10:$K$44,'30'!$A$10:$A$44,LOSS!$E$5,'30'!$M$10:$M$44,LOSS!$B112)+SUMIFS('30'!$L$10:$L$44,'30'!$A$10:$A$44,LOSS!$E$5,'30'!$O$10:$O$44,LOSS!$B112)</f>
        <v>0</v>
      </c>
      <c r="FY112" s="115">
        <f>SUMIFS('30'!$N$10:$N$44,'30'!$A$10:$A$44,LOSS!$G$5,'30'!$M$10:$M$44,LOSS!$B112)+SUMIFS('30'!$P$10:$P$44,'30'!$A$10:$A$44,LOSS!$G$5,'30'!$O$10:$O$44,LOSS!$B112)</f>
        <v>0</v>
      </c>
      <c r="FZ112" s="116">
        <f>SUMIFS('30'!$K$10:$K$44,'30'!$A$10:$A$44,LOSS!$G$5,'30'!$M$10:$M$44,LOSS!$B112)+SUMIFS('30'!$L$10:$L$44,'30'!$A$10:$A$44,LOSS!$G$5,'30'!$O$10:$O$44,LOSS!$B112)</f>
        <v>0</v>
      </c>
      <c r="GA112" s="115">
        <f>SUMIFS('30'!$N$10:$N$44,'30'!$A$10:$A$44,LOSS!$I$5,'30'!$M$10:$M$44,LOSS!$B112)+SUMIFS('30'!$P$10:$P$44,'30'!$A$10:$A$44,LOSS!$I$5,'30'!$O$10:$O$44,LOSS!$B112)</f>
        <v>0</v>
      </c>
      <c r="GB112" s="116">
        <f>SUMIFS('30'!$K$10:$K$44,'30'!$A$10:$A$44,LOSS!$I$5,'30'!$M$10:$M$44,LOSS!$B112)+SUMIFS('30'!$L$10:$L$44,'30'!$A$10:$A$44,LOSS!$I$5,'30'!$O$10:$O$44,LOSS!$B112)</f>
        <v>0</v>
      </c>
      <c r="GC112" s="115">
        <f>SUMIFS('31'!$N$13:$N$44,'31'!$A$13:$A$44,LOSS!$E$5,'31'!$M$13:$M$44,LOSS!$B112)+SUMIFS('31'!$P$13:$P$44,'31'!$A$13:$A$44,LOSS!$E$5,'31'!$O$13:$O$44,LOSS!$B112)</f>
        <v>0</v>
      </c>
      <c r="GD112" s="116">
        <f>SUMIFS('31'!$K$13:$K$44,'31'!$A$13:$A$44,LOSS!$E$5,'31'!$M$13:$M$44,LOSS!$B112)+SUMIFS('31'!$L$13:$L$44,'31'!$A$13:$A$44,LOSS!$E$5,'31'!$O$13:$O$44,LOSS!$B112)</f>
        <v>0</v>
      </c>
      <c r="GE112" s="115">
        <f>SUMIFS('31'!$N$13:$N$44,'31'!$A$13:$A$44,LOSS!$G$5,'31'!$M$13:$M$44,LOSS!$B112)+SUMIFS('31'!$P$13:$P$44,'31'!$A$13:$A$44,LOSS!$G$5,'31'!$O$13:$O$44,LOSS!$B112)</f>
        <v>0</v>
      </c>
      <c r="GF112" s="116">
        <f>SUMIFS('31'!$K$13:$K$44,'31'!$A$13:$A$44,LOSS!$G$5,'31'!$M$13:$M$44,LOSS!$B112)+SUMIFS('31'!$L$13:$L$44,'31'!$A$13:$A$44,LOSS!$G$5,'31'!$O$13:$O$44,LOSS!$B112)</f>
        <v>0</v>
      </c>
      <c r="GG112" s="115">
        <f>SUMIFS('31'!$N$13:$N$44,'31'!$A$13:$A$44,LOSS!$I$5,'31'!$M$13:$M$44,LOSS!$B112)+SUMIFS('31'!$P$13:$P$44,'31'!$A$13:$A$44,LOSS!$I$5,'31'!$O$13:$O$44,LOSS!$B112)</f>
        <v>0</v>
      </c>
      <c r="GH112" s="116">
        <f>SUMIFS('31'!$K$13:$K$44,'31'!$A$13:$A$44,LOSS!$I$5,'31'!$M$13:$M$44,LOSS!$B112)+SUMIFS('31'!$L$13:$L$44,'31'!$A$13:$A$44,LOSS!$I$5,'31'!$O$13:$O$44,LOSS!$B112)</f>
        <v>0</v>
      </c>
      <c r="GI112" s="108">
        <f t="shared" si="8"/>
        <v>0</v>
      </c>
      <c r="GJ112" s="117">
        <f t="shared" si="10"/>
        <v>0</v>
      </c>
      <c r="GK112" s="118">
        <f t="shared" si="11"/>
        <v>0</v>
      </c>
    </row>
    <row r="113" ht="18.75" customHeight="1" spans="1:193">
      <c r="A113" s="140"/>
      <c r="B113" s="112">
        <v>509</v>
      </c>
      <c r="C113" s="128" t="s">
        <v>365</v>
      </c>
      <c r="D113" s="141"/>
      <c r="E113" s="115">
        <f>SUMIFS('1'!$N$10:$N$44,'1'!$A$10:$A$44,LOSS!$E$5,'1'!$M$10:$M$44,LOSS!$B113)+SUMIFS('1'!$P$10:$P$44,'1'!$A$10:$A$44,LOSS!$E$5,'1'!$O$10:$O$44,LOSS!$B113)</f>
        <v>0</v>
      </c>
      <c r="F113" s="116">
        <f>SUMIFS('1'!$K$10:$K$44,'1'!$A$10:$A$44,LOSS!$E$5,'1'!$M$10:$M$44,LOSS!$B113)+SUMIFS('1'!$L$10:$L$44,'1'!$A$10:$A$44,LOSS!$E$5,'1'!$O$10:$O$44,LOSS!$B113)</f>
        <v>0</v>
      </c>
      <c r="G113" s="115">
        <f>SUMIFS('1'!$N$10:$N$44,'1'!$A$10:$A$44,LOSS!$G$5,'1'!$M$10:$M$44,LOSS!$B113)+SUMIFS('1'!$P$10:$P$44,'1'!$A$10:$A$44,LOSS!$G$5,'1'!$O$10:$O$44,LOSS!$B113)</f>
        <v>0</v>
      </c>
      <c r="H113" s="116">
        <f>SUMIFS('1'!$K$10:$K$44,'1'!$A$10:$A$44,LOSS!$G$5,'1'!$M$10:$M$44,LOSS!$B113)+SUMIFS('1'!$L$10:$L$44,'1'!$A$10:$A$44,LOSS!$G$5,'1'!$O$10:$O$44,LOSS!$B113)</f>
        <v>0</v>
      </c>
      <c r="I113" s="115">
        <f>SUMIFS('1'!$N$10:$N$44,'1'!$A$10:$A$44,LOSS!$I$5,'1'!$M$10:$M$44,LOSS!$B113)+SUMIFS('1'!$P$10:$P$44,'1'!$A$10:$A$44,LOSS!$I$5,'1'!$O$10:$O$44,LOSS!$B113)</f>
        <v>0</v>
      </c>
      <c r="J113" s="116">
        <f>SUMIFS('1'!$K$10:$K$44,'1'!$A$10:$A$44,LOSS!$I$5,'1'!$M$10:$M$44,LOSS!$B113)+SUMIFS('1'!$L$10:$L$44,'1'!$A$10:$A$44,LOSS!$I$5,'1'!$O$10:$O$44,LOSS!$B113)</f>
        <v>0</v>
      </c>
      <c r="K113" s="115">
        <f>SUMIFS('2'!$N$10:$N$52,'2'!$A$10:$A$52,LOSS!$E$5,'2'!$M$10:$M$52,LOSS!$B113)+SUMIFS('2'!$P$10:$P$52,'2'!$A$10:$A$52,LOSS!$E$5,'2'!$O$10:$O$52,LOSS!$B113)</f>
        <v>0</v>
      </c>
      <c r="L113" s="116">
        <f>SUMIFS('2'!$K$10:$K$52,'2'!$A$10:$A$52,LOSS!$E$5,'2'!$M$10:$M$52,LOSS!$B113)+SUMIFS('2'!$L$10:$L$52,'2'!$A$10:$A$52,LOSS!$E$5,'2'!$O$10:$O$52,LOSS!$B113)</f>
        <v>0</v>
      </c>
      <c r="M113" s="115">
        <f>SUMIFS('2'!$N$10:$N$52,'2'!$A$10:$A$52,LOSS!$G$5,'2'!$M$10:$M$52,LOSS!$B113)+SUMIFS('2'!$P$10:$P$52,'2'!$A$10:$A$52,LOSS!$G$5,'2'!$O$10:$O$52,LOSS!$B113)</f>
        <v>0</v>
      </c>
      <c r="N113" s="116">
        <f>SUMIFS('2'!$K$10:$K$52,'2'!$A$10:$A$52,LOSS!$G$5,'2'!$M$10:$M$52,LOSS!$B113)+SUMIFS('2'!$L$10:$L$52,'2'!$A$10:$A$52,LOSS!$G$5,'2'!$O$10:$O$52,LOSS!$B113)</f>
        <v>0</v>
      </c>
      <c r="O113" s="115">
        <f>SUMIFS('2'!$N$10:$N$52,'2'!$A$10:$A$52,LOSS!$I$5,'2'!$M$10:$M$52,LOSS!$B113)+SUMIFS('2'!$P$10:$P$52,'2'!$A$10:$A$52,LOSS!$I$5,'2'!$O$10:$O$52,LOSS!$B113)</f>
        <v>0</v>
      </c>
      <c r="P113" s="116">
        <f>SUMIFS('2'!$K$10:$K$52,'2'!$A$10:$A$52,LOSS!$I$5,'2'!$M$10:$M$52,LOSS!$B113)+SUMIFS('2'!$L$10:$L$52,'2'!$A$10:$A$52,LOSS!$I$5,'2'!$O$10:$O$52,LOSS!$B113)</f>
        <v>0</v>
      </c>
      <c r="Q113" s="115">
        <f>SUMIFS('3'!$N$10:$N$44,'3'!$A$10:$A$44,LOSS!$E$5,'3'!$M$10:$M$44,LOSS!$B113)+SUMIFS('3'!$P$10:$P$44,'3'!$A$10:$A$44,LOSS!$E$5,'3'!$O$10:$O$44,LOSS!$B113)</f>
        <v>0</v>
      </c>
      <c r="R113" s="116">
        <f>SUMIFS('3'!$K$10:$K$44,'3'!$A$10:$A$44,LOSS!$E$5,'3'!$M$10:$M$44,LOSS!$B113)+SUMIFS('3'!$L$10:$L$44,'3'!$A$10:$A$44,LOSS!$E$5,'3'!$O$10:$O$44,LOSS!$B113)</f>
        <v>0</v>
      </c>
      <c r="S113" s="115">
        <f>SUMIFS('3'!$N$10:$N$44,'3'!$A$10:$A$44,LOSS!$G$5,'3'!$M$10:$M$44,LOSS!$B113)+SUMIFS('3'!$P$10:$P$44,'3'!$A$10:$A$44,LOSS!$G$5,'3'!$O$10:$O$44,LOSS!$B113)</f>
        <v>0</v>
      </c>
      <c r="T113" s="116">
        <f>SUMIFS('3'!$K$10:$K$44,'3'!$A$10:$A$44,LOSS!$G$5,'3'!$M$10:$M$44,LOSS!$B113)+SUMIFS('3'!$L$10:$L$44,'3'!$A$10:$A$44,LOSS!$G$5,'3'!$O$10:$O$44,LOSS!$B113)</f>
        <v>0</v>
      </c>
      <c r="U113" s="115">
        <f>SUMIFS('3'!$N$10:$N$44,'3'!$A$10:$A$44,LOSS!$I$5,'3'!$M$10:$M$44,LOSS!$B113)+SUMIFS('3'!$P$10:$P$44,'3'!$A$10:$A$44,LOSS!$I$5,'3'!$O$10:$O$44,LOSS!$B113)</f>
        <v>0</v>
      </c>
      <c r="V113" s="116">
        <f>SUMIFS('3'!$K$10:$K$44,'3'!$A$10:$A$44,LOSS!$I$5,'3'!$M$10:$M$44,LOSS!$B113)+SUMIFS('3'!$L$10:$L$44,'3'!$A$10:$A$44,LOSS!$I$5,'3'!$O$10:$O$44,LOSS!$B113)</f>
        <v>0</v>
      </c>
      <c r="W113" s="115">
        <f>SUMIFS('4'!$N$10:$N$44,'4'!$A$10:$A$44,LOSS!$E$5,'4'!$M$10:$M$44,LOSS!$B113)+SUMIFS('4'!$P$10:$P$44,'4'!$A$10:$A$44,LOSS!$E$5,'4'!$O$10:$O$44,LOSS!$B113)</f>
        <v>0</v>
      </c>
      <c r="X113" s="116">
        <f>SUMIFS('4'!$K$10:$K$44,'4'!$A$10:$A$44,LOSS!$E$5,'4'!$M$10:$M$44,LOSS!$B113)+SUMIFS('4'!$L$10:$L$44,'4'!$A$10:$A$44,LOSS!$E$5,'4'!$O$10:$O$44,LOSS!$B113)</f>
        <v>0</v>
      </c>
      <c r="Y113" s="115">
        <f>SUMIFS('4'!$N$10:$N$44,'4'!$A$10:$A$44,LOSS!$G$5,'4'!$M$10:$M$44,LOSS!$B113)+SUMIFS('4'!$P$10:$P$44,'4'!$A$10:$A$44,LOSS!$G$5,'4'!$O$10:$O$44,LOSS!$B113)</f>
        <v>0</v>
      </c>
      <c r="Z113" s="116">
        <f>SUMIFS('4'!$K$10:$K$44,'4'!$A$10:$A$44,LOSS!$G$5,'4'!$M$10:$M$44,LOSS!$B113)+SUMIFS('4'!$L$10:$L$44,'4'!$A$10:$A$44,LOSS!$G$5,'4'!$O$10:$O$44,LOSS!$B113)</f>
        <v>0</v>
      </c>
      <c r="AA113" s="115">
        <f>SUMIFS('4'!$N$10:$N$44,'4'!$A$10:$A$44,LOSS!$I$5,'4'!$M$10:$M$44,LOSS!$B113)+SUMIFS('4'!$P$10:$P$44,'4'!$A$10:$A$44,LOSS!$I$5,'4'!$O$10:$O$44,LOSS!$B113)</f>
        <v>0</v>
      </c>
      <c r="AB113" s="116">
        <f>SUMIFS('4'!$K$10:$K$44,'4'!$A$10:$A$44,LOSS!$I$5,'4'!$M$10:$M$44,LOSS!$B113)+SUMIFS('4'!$L$10:$L$44,'4'!$A$10:$A$44,LOSS!$I$5,'4'!$O$10:$O$44,LOSS!$B113)</f>
        <v>0</v>
      </c>
      <c r="AC113" s="115">
        <f>SUMIFS('5'!$N$10:$N$52,'5'!$A$10:$A$52,LOSS!$E$5,'5'!$M$10:$M$52,LOSS!$B113)+SUMIFS('5'!$P$10:$P$52,'5'!$A$10:$A$52,LOSS!$E$5,'5'!$O$10:$O$52,LOSS!$B113)</f>
        <v>0</v>
      </c>
      <c r="AD113" s="116">
        <f>SUMIFS('5'!$K$10:$K$52,'5'!$A$10:$A$52,LOSS!$E$5,'5'!$M$10:$M$52,LOSS!$B113)+SUMIFS('5'!$L$10:$L$52,'5'!$A$10:$A$52,LOSS!$E$5,'5'!$O$10:$O$52,LOSS!$B113)</f>
        <v>0</v>
      </c>
      <c r="AE113" s="115">
        <f>SUMIFS('5'!$N$10:$N$52,'5'!$A$10:$A$52,LOSS!$G$5,'5'!$M$10:$M$52,LOSS!$B113)+SUMIFS('5'!$P$10:$P$52,'5'!$A$10:$A$52,LOSS!$G$5,'5'!$O$10:$O$52,LOSS!$B113)</f>
        <v>0</v>
      </c>
      <c r="AF113" s="116">
        <f>SUMIFS('5'!$K$10:$K$52,'5'!$A$10:$A$52,LOSS!$G$5,'5'!$M$10:$M$52,LOSS!$B113)+SUMIFS('5'!$L$10:$L$52,'5'!$A$10:$A$52,LOSS!$G$5,'5'!$O$10:$O$52,LOSS!$B113)</f>
        <v>0</v>
      </c>
      <c r="AG113" s="115">
        <f>SUMIFS('5'!$N$10:$N$52,'5'!$A$10:$A$52,LOSS!$I$5,'5'!$M$10:$M$52,LOSS!$B113)+SUMIFS('5'!$P$10:$P$52,'5'!$A$10:$A$52,LOSS!$I$5,'5'!$O$10:$O$52,LOSS!$B113)</f>
        <v>0</v>
      </c>
      <c r="AH113" s="116">
        <f>SUMIFS('5'!$K$10:$K$52,'5'!$A$10:$A$52,LOSS!$I$5,'5'!$M$10:$M$52,LOSS!$B113)+SUMIFS('5'!$L$10:$L$52,'5'!$A$10:$A$52,LOSS!$I$5,'5'!$O$10:$O$52,LOSS!$B113)</f>
        <v>0</v>
      </c>
      <c r="AI113" s="115">
        <f>SUMIFS('6'!$N$10:$N$43,'6'!$A$10:$A$43,LOSS!$E$5,'6'!$M$10:$M$43,LOSS!$B113)+SUMIFS('6'!$P$10:$P$43,'6'!$A$10:$A$43,LOSS!$E$5,'6'!$O$10:$O$43,LOSS!$B113)</f>
        <v>0</v>
      </c>
      <c r="AJ113" s="116">
        <f>SUMIFS('6'!$K$10:$K$43,'6'!$A$10:$A$43,LOSS!$E$5,'6'!$M$10:$M$43,LOSS!$B113)+SUMIFS('6'!$L$10:$L$43,'6'!$A$10:$A$43,LOSS!$E$5,'6'!$O$10:$O$43,LOSS!$B113)</f>
        <v>0</v>
      </c>
      <c r="AK113" s="115">
        <f>SUMIFS('6'!$N$10:$N$43,'6'!$A$10:$A$43,LOSS!$G$5,'6'!$M$10:$M$43,LOSS!$B113)+SUMIFS('6'!$P$10:$P$43,'6'!$A$10:$A$43,LOSS!$G$5,'6'!$O$10:$O$43,LOSS!$B113)</f>
        <v>0</v>
      </c>
      <c r="AL113" s="116">
        <f>SUMIFS('6'!$K$10:$K$43,'6'!$A$10:$A$43,LOSS!$G$5,'6'!$M$10:$M$43,LOSS!$B113)+SUMIFS('6'!$L$10:$L$43,'6'!$A$10:$A$43,LOSS!$G$5,'6'!$O$10:$O$43,LOSS!$B113)</f>
        <v>0</v>
      </c>
      <c r="AM113" s="115">
        <f>SUMIFS('6'!$N$10:$N$43,'6'!$A$10:$A$43,LOSS!$I$5,'6'!$M$10:$M$43,LOSS!$B113)+SUMIFS('6'!$P$10:$P$43,'6'!$A$10:$A$43,LOSS!$I$5,'6'!$O$10:$O$43,LOSS!$B113)</f>
        <v>0</v>
      </c>
      <c r="AN113" s="116">
        <f>SUMIFS('6'!$K$10:$K$43,'6'!$A$10:$A$43,LOSS!$I$5,'6'!$M$10:$M$43,LOSS!$B113)+SUMIFS('6'!$L$10:$L$43,'6'!$A$10:$A$43,LOSS!$I$5,'6'!$O$10:$O$43,LOSS!$B113)</f>
        <v>0</v>
      </c>
      <c r="AO113" s="115">
        <f>SUMIFS('7'!$N$10:$N$44,'7'!$A$10:$A$44,LOSS!$E$5,'7'!$M$10:$M$44,LOSS!$B113)+SUMIFS('7'!$P$10:$P$44,'7'!$A$10:$A$44,LOSS!$E$5,'7'!$O$10:$O$44,LOSS!$B113)</f>
        <v>0</v>
      </c>
      <c r="AP113" s="116">
        <f>SUMIFS('7'!$K$10:$K$44,'7'!$A$10:$A$44,LOSS!$E$5,'7'!$M$10:$M$44,LOSS!$B113)+SUMIFS('7'!$L$10:$L$44,'7'!$A$10:$A$44,LOSS!$E$5,'7'!$O$10:$O$44,LOSS!$B113)</f>
        <v>0</v>
      </c>
      <c r="AQ113" s="115">
        <f>SUMIFS('7'!$N$10:$N$44,'7'!$A$10:$A$44,LOSS!$G$5,'7'!$M$10:$M$44,LOSS!$B113)+SUMIFS('7'!$P$10:$P$44,'7'!$A$10:$A$44,LOSS!$G$5,'7'!$O$10:$O$44,LOSS!$B113)</f>
        <v>0</v>
      </c>
      <c r="AR113" s="116">
        <f>SUMIFS('7'!$K$10:$K$44,'7'!$A$10:$A$44,LOSS!$G$5,'7'!$M$10:$M$44,LOSS!$B113)+SUMIFS('7'!$L$10:$L$44,'7'!$A$10:$A$44,LOSS!$G$5,'7'!$O$10:$O$44,LOSS!$B113)</f>
        <v>0</v>
      </c>
      <c r="AS113" s="115">
        <f>SUMIFS('7'!$N$10:$N$44,'7'!$A$10:$A$44,LOSS!$I$5,'7'!$M$10:$M$44,LOSS!$B113)+SUMIFS('7'!$P$10:$P$44,'7'!$A$10:$A$44,LOSS!$I$5,'7'!$O$10:$O$44,LOSS!$B113)</f>
        <v>0</v>
      </c>
      <c r="AT113" s="116">
        <f>SUMIFS('7'!$K$10:$K$44,'7'!$A$10:$A$44,LOSS!$I$5,'7'!$M$10:$M$44,LOSS!$B113)+SUMIFS('7'!$L$10:$L$44,'7'!$A$10:$A$44,LOSS!$I$5,'7'!$O$10:$O$44,LOSS!$B113)</f>
        <v>0</v>
      </c>
      <c r="AU113" s="115">
        <f>SUMIFS('8'!$N$10:$N$43,'8'!$A$10:$A$43,LOSS!$E$5,'8'!$M$10:$M$43,LOSS!$B113)+SUMIFS('8'!$P$10:$P$43,'8'!$A$10:$A$43,LOSS!$E$5,'8'!$O$10:$O$43,LOSS!$B113)</f>
        <v>0</v>
      </c>
      <c r="AV113" s="116">
        <f>SUMIFS('8'!$K$10:$K$43,'8'!$A$10:$A$43,LOSS!$E$5,'8'!$M$10:$M$43,LOSS!$B113)+SUMIFS('8'!$L$10:$L$43,'8'!$A$10:$A$43,LOSS!$E$5,'8'!$O$10:$O$43,LOSS!$B113)</f>
        <v>0</v>
      </c>
      <c r="AW113" s="115">
        <f>SUMIFS('8'!$N$10:$N$43,'8'!$A$10:$A$43,LOSS!$G$5,'8'!$M$10:$M$43,LOSS!$B113)+SUMIFS('8'!$P$10:$P$43,'8'!$A$10:$A$43,LOSS!$G$5,'8'!$O$10:$O$43,LOSS!$B113)</f>
        <v>0</v>
      </c>
      <c r="AX113" s="116">
        <f>SUMIFS('8'!$K$10:$K$43,'8'!$A$10:$A$43,LOSS!$G$5,'8'!$M$10:$M$43,LOSS!$B113)+SUMIFS('8'!$L$10:$L$43,'8'!$A$10:$A$43,LOSS!$G$5,'8'!$O$10:$O$43,LOSS!$B113)</f>
        <v>0</v>
      </c>
      <c r="AY113" s="115">
        <f>SUMIFS('8'!$N$10:$N$43,'8'!$A$10:$A$43,LOSS!$I$5,'8'!$M$10:$M$43,LOSS!$B113)+SUMIFS('8'!$P$10:$P$43,'8'!$A$10:$A$43,LOSS!$I$5,'8'!$O$10:$O$43,LOSS!$B113)</f>
        <v>0</v>
      </c>
      <c r="AZ113" s="116">
        <f>SUMIFS('8'!$K$10:$K$43,'8'!$A$10:$A$43,LOSS!$I$5,'8'!$M$10:$M$43,LOSS!$B113)+SUMIFS('8'!$L$10:$L$43,'8'!$A$10:$A$43,LOSS!$I$5,'8'!$O$10:$O$43,LOSS!$B113)</f>
        <v>0</v>
      </c>
      <c r="BA113" s="115">
        <f>SUMIFS('9'!$N$10:$N$51,'9'!$A$10:$A$51,LOSS!$E$5,'9'!$M$10:$M$51,LOSS!$B113)+SUMIFS('9'!$P$10:$P$51,'9'!$A$10:$A$51,LOSS!$E$5,'9'!$O$10:$O$51,LOSS!$B113)</f>
        <v>0</v>
      </c>
      <c r="BB113" s="116">
        <f>SUMIFS('9'!$K$10:$K$51,'9'!$A$10:$A$51,LOSS!$E$5,'9'!$M$10:$M$51,LOSS!$B113)+SUMIFS('9'!$L$10:$L$51,'9'!$A$10:$A$51,LOSS!$E$5,'9'!$O$10:$O$51,LOSS!$B113)</f>
        <v>0</v>
      </c>
      <c r="BC113" s="115">
        <f>SUMIFS('9'!$N$10:$N$51,'9'!$A$10:$A$51,LOSS!$G$5,'9'!$M$10:$M$51,LOSS!$B113)+SUMIFS('9'!$P$10:$P$51,'9'!$A$10:$A$51,LOSS!$G$5,'9'!$O$10:$O$51,LOSS!$B113)</f>
        <v>0</v>
      </c>
      <c r="BD113" s="116">
        <f>SUMIFS('9'!$K$10:$K$51,'9'!$A$10:$A$51,LOSS!$G$5,'9'!$M$10:$M$51,LOSS!$B113)+SUMIFS('9'!$L$10:$L$51,'9'!$A$10:$A$51,LOSS!$G$5,'9'!$O$10:$O$51,LOSS!$B113)</f>
        <v>0</v>
      </c>
      <c r="BE113" s="115">
        <f>SUMIFS('9'!$N$10:$N$51,'9'!$A$10:$A$51,LOSS!$I$5,'9'!$M$10:$M$51,LOSS!$B113)+SUMIFS('9'!$P$10:$P$51,'9'!$A$10:$A$51,LOSS!$I$5,'9'!$O$10:$O$51,LOSS!$B113)</f>
        <v>0</v>
      </c>
      <c r="BF113" s="116">
        <f>SUMIFS('9'!$K$10:$K$51,'9'!$A$10:$A$51,LOSS!$I$5,'9'!$M$10:$M$51,LOSS!$B113)+SUMIFS('9'!$L$10:$L$51,'9'!$A$10:$A$51,LOSS!$I$5,'9'!$O$10:$O$51,LOSS!$B113)</f>
        <v>0</v>
      </c>
      <c r="BG113" s="115">
        <f>SUMIFS('10'!$N$10:$N$44,'10'!$A$10:$A$44,LOSS!$E$5,'10'!$M$10:$M$44,LOSS!$B113)+SUMIFS('10'!$P$10:$P$44,'10'!$A$10:$A$44,LOSS!$E$5,'10'!$O$10:$O$44,LOSS!$B113)</f>
        <v>0</v>
      </c>
      <c r="BH113" s="116">
        <f>SUMIFS('10'!$K$10:$K$44,'10'!$A$10:$A$44,LOSS!$E$5,'10'!$M$10:$M$44,LOSS!$B113)+SUMIFS('10'!$L$10:$L$44,'10'!$A$10:$A$44,LOSS!$E$5,'10'!$O$10:$O$44,LOSS!$B113)</f>
        <v>0</v>
      </c>
      <c r="BI113" s="115">
        <f>SUMIFS('10'!$N$10:$N$44,'10'!$A$10:$A$44,LOSS!$G$5,'10'!$M$10:$M$44,LOSS!$B113)+SUMIFS('10'!$P$10:$P$44,'10'!$A$10:$A$44,LOSS!$G$5,'10'!$O$10:$O$44,LOSS!$B113)</f>
        <v>0</v>
      </c>
      <c r="BJ113" s="116">
        <f>SUMIFS('10'!$K$10:$K$44,'10'!$A$10:$A$44,LOSS!$G$5,'10'!$M$10:$M$44,LOSS!$B113)+SUMIFS('10'!$L$10:$L$44,'10'!$A$10:$A$44,LOSS!$G$5,'10'!$O$10:$O$44,LOSS!$B113)</f>
        <v>0</v>
      </c>
      <c r="BK113" s="115">
        <f>SUMIFS('10'!$N$10:$N$44,'10'!$A$10:$A$44,LOSS!$I$5,'10'!$M$10:$M$44,LOSS!$B113)+SUMIFS('10'!$P$10:$P$44,'10'!$A$10:$A$44,LOSS!$I$5,'10'!$O$10:$O$44,LOSS!$B113)</f>
        <v>0</v>
      </c>
      <c r="BL113" s="116">
        <f>SUMIFS('10'!$K$10:$K$44,'10'!$A$10:$A$44,LOSS!$I$5,'10'!$M$10:$M$44,LOSS!$B113)+SUMIFS('10'!$L$10:$L$44,'10'!$A$10:$A$44,LOSS!$I$5,'10'!$O$10:$O$44,LOSS!$B113)</f>
        <v>0</v>
      </c>
      <c r="BM113" s="115">
        <f>SUMIFS('11'!$N$10:$N$43,'11'!$A$10:$A$43,LOSS!$E$5,'11'!$M$10:$M$43,LOSS!$B113)+SUMIFS('11'!$P$10:$P$43,'11'!$A$10:$A$43,LOSS!$E$5,'11'!$O$10:$O$43,LOSS!$B113)</f>
        <v>0</v>
      </c>
      <c r="BN113" s="116">
        <f>SUMIFS('11'!$K$10:$K$43,'11'!$A$10:$A$43,LOSS!$E$5,'11'!$M$10:$M$43,LOSS!$B113)+SUMIFS('11'!$L$10:$L$43,'11'!$A$10:$A$43,LOSS!$E$5,'11'!$O$10:$O$43,LOSS!$B113)</f>
        <v>0</v>
      </c>
      <c r="BO113" s="115">
        <f>SUMIFS('11'!$N$10:$N$43,'11'!$A$10:$A$43,LOSS!$G$5,'11'!$M$10:$M$43,LOSS!$B113)+SUMIFS('11'!$P$10:$P$43,'11'!$A$10:$A$43,LOSS!$G$5,'11'!$O$10:$O$43,LOSS!$B113)</f>
        <v>0</v>
      </c>
      <c r="BP113" s="116">
        <f>SUMIFS('11'!$K$10:$K$43,'11'!$A$10:$A$43,LOSS!$G$5,'11'!$M$10:$M$43,LOSS!$B113)+SUMIFS('11'!$L$10:$L$43,'11'!$A$10:$A$43,LOSS!$G$5,'11'!$O$10:$O$43,LOSS!$B113)</f>
        <v>0</v>
      </c>
      <c r="BQ113" s="115">
        <f>SUMIFS('11'!$N$10:$N$43,'11'!$A$10:$A$43,LOSS!$I$5,'11'!$M$10:$M$43,LOSS!$B113)+SUMIFS('11'!$P$10:$P$43,'11'!$A$10:$A$43,LOSS!$I$5,'11'!$O$10:$O$43,LOSS!$B113)</f>
        <v>0</v>
      </c>
      <c r="BR113" s="116">
        <f>SUMIFS('11'!$K$10:$K$43,'11'!$A$10:$A$43,LOSS!$I$5,'11'!$M$10:$M$43,LOSS!$B113)+SUMIFS('11'!$L$10:$L$43,'11'!$A$10:$A$43,LOSS!$I$5,'11'!$O$10:$O$43,LOSS!$B113)</f>
        <v>0</v>
      </c>
      <c r="BS113" s="115">
        <f>SUMIFS('12'!$N$10:$N$44,'12'!$A$10:$A$44,LOSS!$E$5,'12'!$M$10:$M$44,LOSS!$B113)+SUMIFS('12'!$P$10:$P$44,'12'!$A$10:$A$44,LOSS!$E$5,'12'!$O$10:$O$44,LOSS!$B113)</f>
        <v>0</v>
      </c>
      <c r="BT113" s="116">
        <f>SUMIFS('12'!$K$10:$K$44,'12'!$A$10:$A$44,LOSS!$E$5,'12'!$M$10:$M$44,LOSS!$B113)+SUMIFS('12'!$L$10:$L$44,'12'!$A$10:$A$44,LOSS!$E$5,'12'!$O$10:$O$44,LOSS!$B113)</f>
        <v>0</v>
      </c>
      <c r="BU113" s="115">
        <f>SUMIFS('12'!$N$10:$N$44,'12'!$A$10:$A$44,LOSS!$G$5,'12'!$M$10:$M$44,LOSS!$B113)+SUMIFS('12'!$P$10:$P$44,'12'!$A$10:$A$44,LOSS!$G$5,'12'!$O$10:$O$44,LOSS!$B113)</f>
        <v>0</v>
      </c>
      <c r="BV113" s="116">
        <f>SUMIFS('12'!$K$10:$K$44,'12'!$A$10:$A$44,LOSS!$G$5,'12'!$M$10:$M$44,LOSS!$B113)+SUMIFS('12'!$L$10:$L$44,'12'!$A$10:$A$44,LOSS!$G$5,'12'!$O$10:$O$44,LOSS!$B113)</f>
        <v>0</v>
      </c>
      <c r="BW113" s="115">
        <f>SUMIFS('12'!$N$10:$N$44,'12'!$A$10:$A$44,LOSS!$I$5,'12'!$M$10:$M$44,LOSS!$B113)+SUMIFS('12'!$P$10:$P$44,'12'!$A$10:$A$44,LOSS!$I$5,'12'!$O$10:$O$44,LOSS!$B113)</f>
        <v>0</v>
      </c>
      <c r="BX113" s="116">
        <f>SUMIFS('12'!$K$10:$K$44,'12'!$A$10:$A$44,LOSS!$I$5,'12'!$M$10:$M$44,LOSS!$B113)+SUMIFS('12'!$L$10:$L$44,'12'!$A$10:$A$44,LOSS!$I$5,'12'!$O$10:$O$44,LOSS!$B113)</f>
        <v>0</v>
      </c>
      <c r="BY113" s="115">
        <f>SUMIFS('13'!$N$10:$N$44,'13'!$A$10:$A$44,LOSS!$E$5,'13'!$M$10:$M$44,LOSS!$B113)+SUMIFS('13'!$P$10:$P$44,'13'!$A$10:$A$44,LOSS!$E$5,'13'!$O$10:$O$44,LOSS!$B113)</f>
        <v>0</v>
      </c>
      <c r="BZ113" s="116">
        <f>SUMIFS('13'!$K$10:$K$44,'13'!$A$10:$A$44,LOSS!$E$5,'13'!$M$10:$M$44,LOSS!$B113)+SUMIFS('13'!$L$10:$L$44,'13'!$A$10:$A$44,LOSS!$E$5,'13'!$O$10:$O$44,LOSS!$B113)</f>
        <v>0</v>
      </c>
      <c r="CA113" s="115">
        <f>SUMIFS('13'!$N$10:$N$44,'13'!$A$10:$A$44,LOSS!$G$5,'13'!$M$10:$M$44,LOSS!$B113)+SUMIFS('13'!$P$10:$P$44,'13'!$A$10:$A$44,LOSS!$G$5,'13'!$O$10:$O$44,LOSS!$B113)</f>
        <v>0</v>
      </c>
      <c r="CB113" s="116">
        <f>SUMIFS('13'!$K$10:$K$44,'13'!$A$10:$A$44,LOSS!$G$5,'13'!$M$10:$M$44,LOSS!$B113)+SUMIFS('13'!$L$10:$L$44,'13'!$A$10:$A$44,LOSS!$G$5,'13'!$O$10:$O$44,LOSS!$B113)</f>
        <v>0</v>
      </c>
      <c r="CC113" s="115">
        <f>SUMIFS('13'!$N$10:$N$44,'13'!$A$10:$A$44,LOSS!$I$5,'13'!$M$10:$M$44,LOSS!$B113)+SUMIFS('13'!$P$10:$P$44,'13'!$A$10:$A$44,LOSS!$I$5,'13'!$O$10:$O$44,LOSS!$B113)</f>
        <v>0</v>
      </c>
      <c r="CD113" s="116">
        <f>SUMIFS('13'!$K$10:$K$44,'13'!$A$10:$A$44,LOSS!$I$5,'13'!$M$10:$M$44,LOSS!$B113)+SUMIFS('13'!$L$10:$L$44,'13'!$A$10:$A$44,LOSS!$I$5,'13'!$O$10:$O$44,LOSS!$B113)</f>
        <v>0</v>
      </c>
      <c r="CE113" s="115">
        <f>SUMIFS('14'!$N$10:$N$44,'14'!$A$10:$A$44,LOSS!$E$5,'14'!$M$10:$M$44,LOSS!$B113)+SUMIFS('14'!$P$10:$P$44,'14'!$A$10:$A$44,LOSS!$E$5,'14'!$O$10:$O$44,LOSS!$B113)</f>
        <v>0</v>
      </c>
      <c r="CF113" s="116">
        <f>SUMIFS('14'!$K$10:$K$44,'14'!$A$10:$A$44,LOSS!$E$5,'14'!$M$10:$M$44,LOSS!$B113)+SUMIFS('14'!$L$10:$L$44,'14'!$A$10:$A$44,LOSS!$E$5,'14'!$O$10:$O$44,LOSS!$B113)</f>
        <v>0</v>
      </c>
      <c r="CG113" s="115">
        <f>SUMIFS('14'!$N$10:$N$44,'14'!$A$10:$A$44,LOSS!$G$5,'14'!$M$10:$M$44,LOSS!$B113)+SUMIFS('14'!$P$10:$P$44,'14'!$A$10:$A$44,LOSS!$G$5,'14'!$O$10:$O$44,LOSS!$B113)</f>
        <v>0</v>
      </c>
      <c r="CH113" s="116">
        <f>SUMIFS('14'!$K$10:$K$44,'14'!$A$10:$A$44,LOSS!$G$5,'14'!$M$10:$M$44,LOSS!$B113)+SUMIFS('14'!$L$10:$L$44,'14'!$A$10:$A$44,LOSS!$G$5,'14'!$O$10:$O$44,LOSS!$B113)</f>
        <v>0</v>
      </c>
      <c r="CI113" s="115">
        <f>SUMIFS('14'!$N$10:$N$44,'14'!$A$10:$A$44,LOSS!$I$5,'14'!$M$10:$M$44,LOSS!$B113)+SUMIFS('14'!$P$10:$P$44,'14'!$A$10:$A$44,LOSS!$I$5,'14'!$O$10:$O$44,LOSS!$B113)</f>
        <v>0</v>
      </c>
      <c r="CJ113" s="116">
        <f>SUMIFS('14'!$K$10:$K$44,'14'!$A$10:$A$44,LOSS!$I$5,'14'!$M$10:$M$44,LOSS!$B113)+SUMIFS('14'!$L$10:$L$44,'14'!$A$10:$A$44,LOSS!$I$5,'14'!$O$10:$O$44,LOSS!$B113)</f>
        <v>0</v>
      </c>
      <c r="CK113" s="115">
        <f>SUMIFS('15'!$N$10:$N$44,'15'!$A$10:$A$44,LOSS!$E$5,'15'!$M$10:$M$44,LOSS!$B113)+SUMIFS('15'!$P$10:$P$44,'15'!$A$10:$A$44,LOSS!$E$5,'15'!$O$10:$O$44,LOSS!$B113)</f>
        <v>0</v>
      </c>
      <c r="CL113" s="116">
        <f>SUMIFS('15'!$K$10:$K$44,'15'!$A$10:$A$44,LOSS!$E$5,'15'!$M$10:$M$44,LOSS!$B113)+SUMIFS('15'!$L$10:$L$44,'15'!$A$10:$A$44,LOSS!$E$5,'15'!$O$10:$O$44,LOSS!$B113)</f>
        <v>0</v>
      </c>
      <c r="CM113" s="115">
        <f>SUMIFS('15'!$N$10:$N$44,'15'!$A$10:$A$44,LOSS!$G$5,'15'!$M$10:$M$44,LOSS!$B113)+SUMIFS('15'!$P$10:$P$44,'15'!$A$10:$A$44,LOSS!$G$5,'15'!$O$10:$O$44,LOSS!$B113)</f>
        <v>0</v>
      </c>
      <c r="CN113" s="116">
        <f>SUMIFS('15'!$K$10:$K$44,'15'!$A$10:$A$44,LOSS!$G$5,'15'!$M$10:$M$44,LOSS!$B113)+SUMIFS('15'!$L$10:$L$44,'15'!$A$10:$A$44,LOSS!$G$5,'15'!$O$10:$O$44,LOSS!$B113)</f>
        <v>0</v>
      </c>
      <c r="CO113" s="115">
        <f>SUMIFS('15'!$N$10:$N$44,'15'!$A$10:$A$44,LOSS!$I$5,'15'!$M$10:$M$44,LOSS!$B113)+SUMIFS('15'!$P$10:$P$44,'15'!$A$10:$A$44,LOSS!$I$5,'15'!$O$10:$O$44,LOSS!$B113)</f>
        <v>0</v>
      </c>
      <c r="CP113" s="116">
        <f>SUMIFS('15'!$K$10:$K$44,'15'!$A$10:$A$44,LOSS!$I$5,'15'!$M$10:$M$44,LOSS!$B113)+SUMIFS('15'!$L$10:$L$44,'15'!$A$10:$A$44,LOSS!$I$5,'15'!$O$10:$O$44,LOSS!$B113)</f>
        <v>0</v>
      </c>
      <c r="CQ113" s="115">
        <f>SUMIFS('16'!$N$10:$N$44,'16'!$A$10:$A$44,LOSS!$E$5,'16'!$M$10:$M$44,LOSS!$B113)+SUMIFS('16'!$P$10:$P$44,'16'!$A$10:$A$44,LOSS!$E$5,'16'!$O$10:$O$44,LOSS!$B113)</f>
        <v>0</v>
      </c>
      <c r="CR113" s="116">
        <f>SUMIFS('16'!$K$10:$K$44,'16'!$A$10:$A$44,LOSS!$E$5,'16'!$M$10:$M$44,LOSS!$B113)+SUMIFS('16'!$L$10:$L$44,'16'!$A$10:$A$44,LOSS!$E$5,'16'!$O$10:$O$44,LOSS!$B113)</f>
        <v>0</v>
      </c>
      <c r="CS113" s="115">
        <f>SUMIFS('16'!$N$10:$N$44,'16'!$A$10:$A$44,LOSS!$G$5,'16'!$M$10:$M$44,LOSS!$B113)+SUMIFS('16'!$P$10:$P$44,'16'!$A$10:$A$44,LOSS!$G$5,'16'!$O$10:$O$44,LOSS!$B113)</f>
        <v>0</v>
      </c>
      <c r="CT113" s="116">
        <f>SUMIFS('16'!$K$10:$K$44,'16'!$A$10:$A$44,LOSS!$G$5,'16'!$M$10:$M$44,LOSS!$B113)+SUMIFS('16'!$L$10:$L$44,'16'!$A$10:$A$44,LOSS!$G$5,'16'!$O$10:$O$44,LOSS!$B113)</f>
        <v>0</v>
      </c>
      <c r="CU113" s="115">
        <f>SUMIFS('16'!$N$10:$N$44,'16'!$A$10:$A$44,LOSS!$I$5,'16'!$M$10:$M$44,LOSS!$B113)+SUMIFS('16'!$P$10:$P$44,'16'!$A$10:$A$44,LOSS!$I$5,'16'!$O$10:$O$44,LOSS!$B113)</f>
        <v>0</v>
      </c>
      <c r="CV113" s="116">
        <f>SUMIFS('16'!$K$10:$K$44,'16'!$A$10:$A$44,LOSS!$I$5,'16'!$M$10:$M$44,LOSS!$B113)+SUMIFS('16'!$L$10:$L$44,'16'!$A$10:$A$44,LOSS!$I$5,'16'!$O$10:$O$44,LOSS!$B113)</f>
        <v>0</v>
      </c>
      <c r="CW113" s="115">
        <f>SUMIFS('17'!$N$10:$N$44,'17'!$A$10:$A$44,LOSS!$E$5,'17'!$M$10:$M$44,LOSS!$B113)+SUMIFS('17'!$P$10:$P$44,'17'!$A$10:$A$44,LOSS!$E$5,'17'!$O$10:$O$44,LOSS!$B113)</f>
        <v>0</v>
      </c>
      <c r="CX113" s="116">
        <f>SUMIFS('17'!$K$10:$K$44,'17'!$A$10:$A$44,LOSS!$E$5,'17'!$M$10:$M$44,LOSS!$B113)+SUMIFS('17'!$L$10:$L$44,'17'!$A$10:$A$44,LOSS!$E$5,'17'!$O$10:$O$44,LOSS!$B113)</f>
        <v>0</v>
      </c>
      <c r="CY113" s="115">
        <f>SUMIFS('17'!$N$10:$N$44,'17'!$A$10:$A$44,LOSS!$G$5,'17'!$M$10:$M$44,LOSS!$B113)+SUMIFS('17'!$P$10:$P$44,'17'!$A$10:$A$44,LOSS!$G$5,'17'!$O$10:$O$44,LOSS!$B113)</f>
        <v>0</v>
      </c>
      <c r="CZ113" s="116">
        <f>SUMIFS('17'!$K$10:$K$44,'17'!$A$10:$A$44,LOSS!$G$5,'17'!$M$10:$M$44,LOSS!$B113)+SUMIFS('17'!$L$10:$L$44,'17'!$A$10:$A$44,LOSS!$G$5,'17'!$O$10:$O$44,LOSS!$B113)</f>
        <v>0</v>
      </c>
      <c r="DA113" s="115">
        <f>SUMIFS('17'!$N$10:$N$44,'17'!$A$10:$A$44,LOSS!$I$5,'17'!$M$10:$M$44,LOSS!$B113)+SUMIFS('17'!$P$10:$P$44,'17'!$A$10:$A$44,LOSS!$I$5,'17'!$O$10:$O$44,LOSS!$B113)</f>
        <v>0</v>
      </c>
      <c r="DB113" s="116">
        <f>SUMIFS('17'!$K$10:$K$44,'17'!$A$10:$A$44,LOSS!$I$5,'17'!$M$10:$M$44,LOSS!$B113)+SUMIFS('17'!$L$10:$L$44,'17'!$A$10:$A$44,LOSS!$I$5,'17'!$O$10:$O$44,LOSS!$B113)</f>
        <v>0</v>
      </c>
      <c r="DC113" s="115">
        <f>SUMIFS('18'!$N$10:$N$44,'18'!$A$10:$A$44,LOSS!$E$5,'18'!$M$10:$M$44,LOSS!$B113)+SUMIFS('18'!$P$10:$P$44,'18'!$A$10:$A$44,LOSS!$E$5,'18'!$O$10:$O$44,LOSS!$B113)</f>
        <v>0</v>
      </c>
      <c r="DD113" s="116">
        <f>SUMIFS('18'!$K$10:$K$44,'18'!$A$10:$A$44,LOSS!$E$5,'18'!$M$10:$M$44,LOSS!$B113)+SUMIFS('18'!$L$10:$L$44,'18'!$A$10:$A$44,LOSS!$E$5,'18'!$O$10:$O$44,LOSS!$B113)</f>
        <v>0</v>
      </c>
      <c r="DE113" s="115">
        <f>SUMIFS('18'!$N$10:$N$44,'18'!$A$10:$A$44,LOSS!$G$5,'18'!$M$10:$M$44,LOSS!$B113)+SUMIFS('18'!$P$10:$P$44,'18'!$A$10:$A$44,LOSS!$G$5,'18'!$O$10:$O$44,LOSS!$B113)</f>
        <v>0</v>
      </c>
      <c r="DF113" s="116">
        <f>SUMIFS('18'!$K$10:$K$44,'18'!$A$10:$A$44,LOSS!$G$5,'18'!$M$10:$M$44,LOSS!$B113)+SUMIFS('18'!$L$10:$L$44,'18'!$A$10:$A$44,LOSS!$G$5,'18'!$O$10:$O$44,LOSS!$B113)</f>
        <v>0</v>
      </c>
      <c r="DG113" s="115">
        <f>SUMIFS('18'!$N$10:$N$44,'18'!$A$10:$A$44,LOSS!$I$5,'18'!$M$10:$M$44,LOSS!$B113)+SUMIFS('18'!$P$10:$P$44,'18'!$A$10:$A$44,LOSS!$I$5,'18'!$O$10:$O$44,LOSS!$B113)</f>
        <v>0</v>
      </c>
      <c r="DH113" s="116">
        <f>SUMIFS('18'!$K$10:$K$44,'18'!$A$10:$A$44,LOSS!$I$5,'18'!$M$10:$M$44,LOSS!$B113)+SUMIFS('18'!$L$10:$L$44,'18'!$A$10:$A$44,LOSS!$I$5,'18'!$O$10:$O$44,LOSS!$B113)</f>
        <v>0</v>
      </c>
      <c r="DI113" s="115">
        <f>SUMIFS('19'!$N$10:$N$44,'19'!$A$10:$A$44,LOSS!$E$5,'19'!$M$10:$M$44,LOSS!$B113)+SUMIFS('19'!$P$10:$P$44,'19'!$A$10:$A$44,LOSS!$E$5,'19'!$O$10:$O$44,LOSS!$B113)</f>
        <v>0</v>
      </c>
      <c r="DJ113" s="116">
        <f>SUMIFS('19'!$K$10:$K$44,'19'!$A$10:$A$44,LOSS!$E$5,'19'!$M$10:$M$44,LOSS!$B113)+SUMIFS('19'!$L$10:$L$44,'19'!$A$10:$A$44,LOSS!$E$5,'19'!$O$10:$O$44,LOSS!$B113)</f>
        <v>0</v>
      </c>
      <c r="DK113" s="115">
        <f>SUMIFS('19'!$N$10:$N$44,'19'!$A$10:$A$44,LOSS!$G$5,'19'!$M$10:$M$44,LOSS!$B113)+SUMIFS('19'!$P$10:$P$44,'19'!$A$10:$A$44,LOSS!$G$5,'19'!$O$10:$O$44,LOSS!$B113)</f>
        <v>0</v>
      </c>
      <c r="DL113" s="116">
        <f>SUMIFS('19'!$K$10:$K$44,'19'!$A$10:$A$44,LOSS!$G$5,'19'!$M$10:$M$44,LOSS!$B113)+SUMIFS('19'!$L$10:$L$44,'19'!$A$10:$A$44,LOSS!$G$5,'19'!$O$10:$O$44,LOSS!$B113)</f>
        <v>0</v>
      </c>
      <c r="DM113" s="115">
        <f>SUMIFS('19'!$N$10:$N$44,'19'!$A$10:$A$44,LOSS!$I$5,'19'!$M$10:$M$44,LOSS!$B113)+SUMIFS('19'!$P$10:$P$44,'19'!$A$10:$A$44,LOSS!$I$5,'19'!$O$10:$O$44,LOSS!$B113)</f>
        <v>0</v>
      </c>
      <c r="DN113" s="116">
        <f>SUMIFS('19'!$K$10:$K$44,'19'!$A$10:$A$44,LOSS!$I$5,'19'!$M$10:$M$44,LOSS!$B113)+SUMIFS('19'!$L$10:$L$44,'19'!$A$10:$A$44,LOSS!$I$5,'19'!$O$10:$O$44,LOSS!$B113)</f>
        <v>0</v>
      </c>
      <c r="DO113" s="115">
        <f>SUMIFS('20'!$N$10:$N$44,'20'!$A$10:$A$44,LOSS!$E$5,'20'!$M$10:$M$44,LOSS!$B113)+SUMIFS('20'!$P$10:$P$44,'20'!$A$10:$A$44,LOSS!$E$5,'20'!$O$10:$O$44,LOSS!$B113)</f>
        <v>0</v>
      </c>
      <c r="DP113" s="116">
        <f>SUMIFS('20'!$K$10:$K$44,'20'!$A$10:$A$44,LOSS!$E$5,'20'!$M$10:$M$44,LOSS!$B113)+SUMIFS('20'!$L$10:$L$44,'20'!$A$10:$A$44,LOSS!$E$5,'20'!$O$10:$O$44,LOSS!$B113)</f>
        <v>0</v>
      </c>
      <c r="DQ113" s="115">
        <f>SUMIFS('20'!$N$10:$N$44,'20'!$A$10:$A$44,LOSS!$G$5,'20'!$M$10:$M$44,LOSS!$B113)+SUMIFS('20'!$P$10:$P$44,'20'!$A$10:$A$44,LOSS!$G$5,'20'!$O$10:$O$44,LOSS!$B113)</f>
        <v>0</v>
      </c>
      <c r="DR113" s="116">
        <f>SUMIFS('20'!$K$10:$K$44,'20'!$A$10:$A$44,LOSS!$G$5,'20'!$M$10:$M$44,LOSS!$B113)+SUMIFS('20'!$L$10:$L$44,'20'!$A$10:$A$44,LOSS!$G$5,'20'!$O$10:$O$44,LOSS!$B113)</f>
        <v>0</v>
      </c>
      <c r="DS113" s="115">
        <f>SUMIFS('20'!$N$10:$N$44,'20'!$A$10:$A$44,LOSS!$I$5,'20'!$M$10:$M$44,LOSS!$B113)+SUMIFS('20'!$P$10:$P$44,'20'!$A$10:$A$44,LOSS!$I$5,'20'!$O$10:$O$44,LOSS!$B113)</f>
        <v>0</v>
      </c>
      <c r="DT113" s="116">
        <f>SUMIFS('20'!$K$10:$K$44,'20'!$A$10:$A$44,LOSS!$I$5,'20'!$M$10:$M$44,LOSS!$B113)+SUMIFS('20'!$L$10:$L$44,'20'!$A$10:$A$44,LOSS!$I$5,'20'!$O$10:$O$44,LOSS!$B113)</f>
        <v>0</v>
      </c>
      <c r="DU113" s="115">
        <f>SUMIFS('21'!$N$10:$N$44,'21'!$A$10:$A$44,LOSS!$E$5,'21'!$M$10:$M$44,LOSS!$B113)+SUMIFS('21'!$P$10:$P$44,'21'!$A$10:$A$44,LOSS!$E$5,'21'!$O$10:$O$44,LOSS!$B113)</f>
        <v>0</v>
      </c>
      <c r="DV113" s="116">
        <f>SUMIFS('21'!$K$10:$K$44,'21'!$A$10:$A$44,LOSS!$E$5,'21'!$M$10:$M$44,LOSS!$B113)+SUMIFS('21'!$L$10:$L$44,'21'!$A$10:$A$44,LOSS!$E$5,'21'!$O$10:$O$44,LOSS!$B113)</f>
        <v>0</v>
      </c>
      <c r="DW113" s="115">
        <f>SUMIFS('21'!$N$10:$N$44,'21'!$A$10:$A$44,LOSS!$G$5,'21'!$M$10:$M$44,LOSS!$B113)+SUMIFS('21'!$P$10:$P$44,'21'!$A$10:$A$44,LOSS!$G$5,'21'!$O$10:$O$44,LOSS!$B113)</f>
        <v>0</v>
      </c>
      <c r="DX113" s="116">
        <f>SUMIFS('21'!$K$10:$K$44,'21'!$A$10:$A$44,LOSS!$G$5,'21'!$M$10:$M$44,LOSS!$B113)+SUMIFS('21'!$L$10:$L$44,'21'!$A$10:$A$44,LOSS!$G$5,'21'!$O$10:$O$44,LOSS!$B113)</f>
        <v>0</v>
      </c>
      <c r="DY113" s="115">
        <f>SUMIFS('21'!$N$10:$N$44,'21'!$A$10:$A$44,LOSS!$I$5,'21'!$M$10:$M$44,LOSS!$B113)+SUMIFS('21'!$P$10:$P$44,'21'!$A$10:$A$44,LOSS!$I$5,'21'!$O$10:$O$44,LOSS!$B113)</f>
        <v>0</v>
      </c>
      <c r="DZ113" s="116">
        <f>SUMIFS('21'!$K$10:$K$44,'21'!$A$10:$A$44,LOSS!$I$5,'21'!$M$10:$M$44,LOSS!$B113)+SUMIFS('21'!$L$10:$L$44,'21'!$A$10:$A$44,LOSS!$I$5,'21'!$O$10:$O$44,LOSS!$B113)</f>
        <v>0</v>
      </c>
      <c r="EA113" s="115">
        <f>SUMIFS('22'!$N$10:$N$44,'22'!$A$10:$A$44,LOSS!$E$5,'22'!$M$10:$M$44,LOSS!$B113)+SUMIFS('22'!$P$10:$P$44,'22'!$A$10:$A$44,LOSS!$E$5,'22'!$O$10:$O$44,LOSS!$B113)</f>
        <v>0</v>
      </c>
      <c r="EB113" s="116">
        <f>SUMIFS('22'!$K$10:$K$44,'22'!$A$10:$A$44,LOSS!$E$5,'22'!$M$10:$M$44,LOSS!$B113)+SUMIFS('22'!$L$10:$L$44,'22'!$A$10:$A$44,LOSS!$E$5,'22'!$O$10:$O$44,LOSS!$B113)</f>
        <v>0</v>
      </c>
      <c r="EC113" s="115">
        <f>SUMIFS('22'!$N$10:$N$44,'22'!$A$10:$A$44,LOSS!$G$5,'22'!$M$10:$M$44,LOSS!$B113)+SUMIFS('22'!$P$10:$P$44,'22'!$A$10:$A$44,LOSS!$G$5,'22'!$O$10:$O$44,LOSS!$B113)</f>
        <v>0</v>
      </c>
      <c r="ED113" s="116">
        <f>SUMIFS('22'!$K$10:$K$44,'22'!$A$10:$A$44,LOSS!$G$5,'22'!$M$10:$M$44,LOSS!$B113)+SUMIFS('22'!$L$10:$L$44,'22'!$A$10:$A$44,LOSS!$G$5,'22'!$O$10:$O$44,LOSS!$B113)</f>
        <v>0</v>
      </c>
      <c r="EE113" s="115">
        <f>SUMIFS('22'!$N$10:$N$44,'22'!$A$10:$A$44,LOSS!$I$5,'22'!$M$10:$M$44,LOSS!$B113)+SUMIFS('22'!$P$10:$P$44,'22'!$A$10:$A$44,LOSS!$I$5,'22'!$O$10:$O$44,LOSS!$B113)</f>
        <v>0</v>
      </c>
      <c r="EF113" s="116">
        <f>SUMIFS('22'!$K$10:$K$44,'22'!$A$10:$A$44,LOSS!$I$5,'22'!$M$10:$M$44,LOSS!$B113)+SUMIFS('22'!$L$10:$L$44,'22'!$A$10:$A$44,LOSS!$I$5,'22'!$O$10:$O$44,LOSS!$B113)</f>
        <v>0</v>
      </c>
      <c r="EG113" s="115">
        <f>SUMIFS('23'!$N$10:$N$44,'23'!$A$10:$A$44,LOSS!$E$5,'23'!$M$10:$M$44,LOSS!$B113)+SUMIFS('23'!$P$10:$P$44,'23'!$A$10:$A$44,LOSS!$E$5,'23'!$O$10:$O$44,LOSS!$B113)</f>
        <v>0</v>
      </c>
      <c r="EH113" s="116">
        <f>SUMIFS('23'!$K$10:$K$44,'23'!$A$10:$A$44,LOSS!$E$5,'23'!$M$10:$M$44,LOSS!$B113)+SUMIFS('23'!$L$10:$L$44,'23'!$A$10:$A$44,LOSS!$E$5,'23'!$O$10:$O$44,LOSS!$B113)</f>
        <v>0</v>
      </c>
      <c r="EI113" s="115">
        <f>SUMIFS('23'!$N$10:$N$44,'23'!$A$10:$A$44,LOSS!$G$5,'23'!$M$10:$M$44,LOSS!$B113)+SUMIFS('23'!$P$10:$P$44,'23'!$A$10:$A$44,LOSS!$G$5,'23'!$O$10:$O$44,LOSS!$B113)</f>
        <v>0</v>
      </c>
      <c r="EJ113" s="116">
        <f>SUMIFS('23'!$K$10:$K$44,'23'!$A$10:$A$44,LOSS!$G$5,'23'!$M$10:$M$44,LOSS!$B113)+SUMIFS('23'!$L$10:$L$44,'23'!$A$10:$A$44,LOSS!$G$5,'23'!$O$10:$O$44,LOSS!$B113)</f>
        <v>0</v>
      </c>
      <c r="EK113" s="115">
        <f>SUMIFS('23'!$N$10:$N$44,'23'!$A$10:$A$44,LOSS!$I$5,'23'!$M$10:$M$44,LOSS!$B113)+SUMIFS('23'!$P$10:$P$44,'23'!$A$10:$A$44,LOSS!$I$5,'23'!$O$10:$O$44,LOSS!$B113)</f>
        <v>0</v>
      </c>
      <c r="EL113" s="116">
        <f>SUMIFS('23'!$K$10:$K$44,'23'!$A$10:$A$44,LOSS!$I$5,'23'!$M$10:$M$44,LOSS!$B113)+SUMIFS('23'!$L$10:$L$44,'23'!$A$10:$A$44,LOSS!$I$5,'23'!$O$10:$O$44,LOSS!$B113)</f>
        <v>0</v>
      </c>
      <c r="EM113" s="115">
        <f>SUMIFS('24'!$N$10:$N$44,'24'!$A$10:$A$44,LOSS!$E$5,'24'!$M$10:$M$44,LOSS!$B113)+SUMIFS('24'!$P$10:$P$44,'24'!$A$10:$A$44,LOSS!$E$5,'24'!$O$10:$O$44,LOSS!$B113)</f>
        <v>0</v>
      </c>
      <c r="EN113" s="116">
        <f>SUMIFS('24'!$K$10:$K$44,'24'!$A$10:$A$44,LOSS!$E$5,'24'!$M$10:$M$44,LOSS!$B113)+SUMIFS('24'!$L$10:$L$44,'24'!$A$10:$A$44,LOSS!$E$5,'24'!$O$10:$O$44,LOSS!$B113)</f>
        <v>0</v>
      </c>
      <c r="EO113" s="115">
        <f>SUMIFS('24'!$N$10:$N$44,'24'!$A$10:$A$44,LOSS!$G$5,'24'!$M$10:$M$44,LOSS!$B113)+SUMIFS('24'!$P$10:$P$44,'24'!$A$10:$A$44,LOSS!$G$5,'24'!$O$10:$O$44,LOSS!$B113)</f>
        <v>0</v>
      </c>
      <c r="EP113" s="116">
        <f>SUMIFS('24'!$K$10:$K$44,'24'!$A$10:$A$44,LOSS!$G$5,'24'!$M$10:$M$44,LOSS!$B113)+SUMIFS('24'!$L$10:$L$44,'24'!$A$10:$A$44,LOSS!$G$5,'24'!$O$10:$O$44,LOSS!$B113)</f>
        <v>0</v>
      </c>
      <c r="EQ113" s="115">
        <f>SUMIFS('24'!$N$10:$N$44,'24'!$A$10:$A$44,LOSS!$I$5,'24'!$M$10:$M$44,LOSS!$B113)+SUMIFS('24'!$P$10:$P$44,'24'!$A$10:$A$44,LOSS!$I$5,'24'!$O$10:$O$44,LOSS!$B113)</f>
        <v>0</v>
      </c>
      <c r="ER113" s="116">
        <f>SUMIFS('24'!$K$10:$K$44,'24'!$A$10:$A$44,LOSS!$I$5,'24'!$M$10:$M$44,LOSS!$B113)+SUMIFS('24'!$L$10:$L$44,'24'!$A$10:$A$44,LOSS!$I$5,'24'!$O$10:$O$44,LOSS!$B113)</f>
        <v>0</v>
      </c>
      <c r="ES113" s="115">
        <f>SUMIFS('25'!$N$10:$N$44,'25'!$A$10:$A$44,LOSS!$E$5,'25'!$M$10:$M$44,LOSS!$B113)+SUMIFS('25'!$P$10:$P$44,'25'!$A$10:$A$44,LOSS!$E$5,'25'!$O$10:$O$44,LOSS!$B113)</f>
        <v>0</v>
      </c>
      <c r="ET113" s="116">
        <f>SUMIFS('25'!$K$10:$K$44,'25'!$A$10:$A$44,LOSS!$E$5,'25'!$M$10:$M$44,LOSS!$B113)+SUMIFS('25'!$L$10:$L$44,'25'!$A$10:$A$44,LOSS!$E$5,'25'!$O$10:$O$44,LOSS!$B113)</f>
        <v>0</v>
      </c>
      <c r="EU113" s="115">
        <f>SUMIFS('25'!$N$10:$N$44,'25'!$A$10:$A$44,LOSS!$G$5,'25'!$M$10:$M$44,LOSS!$B113)+SUMIFS('25'!$P$10:$P$44,'25'!$A$10:$A$44,LOSS!$G$5,'25'!$O$10:$O$44,LOSS!$B113)</f>
        <v>0</v>
      </c>
      <c r="EV113" s="116">
        <f>SUMIFS('25'!$K$10:$K$44,'25'!$A$10:$A$44,LOSS!$G$5,'25'!$M$10:$M$44,LOSS!$B113)+SUMIFS('25'!$L$10:$L$44,'25'!$A$10:$A$44,LOSS!$G$5,'25'!$O$10:$O$44,LOSS!$B113)</f>
        <v>0</v>
      </c>
      <c r="EW113" s="115">
        <f>SUMIFS('25'!$N$10:$N$44,'25'!$A$10:$A$44,LOSS!$I$5,'25'!$M$10:$M$44,LOSS!$B113)+SUMIFS('25'!$P$10:$P$44,'25'!$A$10:$A$44,LOSS!$I$5,'25'!$O$10:$O$44,LOSS!$B113)</f>
        <v>0</v>
      </c>
      <c r="EX113" s="116">
        <f>SUMIFS('25'!$K$10:$K$44,'25'!$A$10:$A$44,LOSS!$I$5,'25'!$M$10:$M$44,LOSS!$B113)+SUMIFS('25'!$L$10:$L$44,'25'!$A$10:$A$44,LOSS!$I$5,'25'!$O$10:$O$44,LOSS!$B113)</f>
        <v>0</v>
      </c>
      <c r="EY113" s="115">
        <f>SUMIFS('26'!$N$10:$N$44,'26'!$A$10:$A$44,LOSS!$E$5,'26'!$M$10:$M$44,LOSS!$B113)+SUMIFS('26'!$P$10:$P$44,'26'!$A$10:$A$44,LOSS!$E$5,'26'!$O$10:$O$44,LOSS!$B113)</f>
        <v>0</v>
      </c>
      <c r="EZ113" s="116">
        <f>SUMIFS('26'!$K$10:$K$44,'26'!$A$10:$A$44,LOSS!$E$5,'26'!$M$10:$M$44,LOSS!$B113)+SUMIFS('26'!$L$10:$L$44,'26'!$A$10:$A$44,LOSS!$E$5,'26'!$O$10:$O$44,LOSS!$B113)</f>
        <v>0</v>
      </c>
      <c r="FA113" s="115">
        <f>SUMIFS('26'!$N$10:$N$44,'26'!$A$10:$A$44,LOSS!$G$5,'26'!$M$10:$M$44,LOSS!$B113)+SUMIFS('26'!$P$10:$P$44,'26'!$A$10:$A$44,LOSS!$G$5,'26'!$O$10:$O$44,LOSS!$B113)</f>
        <v>0</v>
      </c>
      <c r="FB113" s="116">
        <f>SUMIFS('26'!$K$10:$K$44,'26'!$A$10:$A$44,LOSS!$G$5,'26'!$M$10:$M$44,LOSS!$B113)+SUMIFS('26'!$L$10:$L$44,'26'!$A$10:$A$44,LOSS!$G$5,'26'!$O$10:$O$44,LOSS!$B113)</f>
        <v>0</v>
      </c>
      <c r="FC113" s="115">
        <f>SUMIFS('26'!$N$10:$N$44,'26'!$A$10:$A$44,LOSS!$I$5,'26'!$M$10:$M$44,LOSS!$B113)+SUMIFS('26'!$P$10:$P$44,'26'!$A$10:$A$44,LOSS!$I$5,'26'!$O$10:$O$44,LOSS!$B113)</f>
        <v>0</v>
      </c>
      <c r="FD113" s="116">
        <f>SUMIFS('26'!$K$10:$K$44,'26'!$A$10:$A$44,LOSS!$I$5,'26'!$M$10:$M$44,LOSS!$B113)+SUMIFS('26'!$L$10:$L$44,'26'!$A$10:$A$44,LOSS!$I$5,'26'!$O$10:$O$44,LOSS!$B113)</f>
        <v>0</v>
      </c>
      <c r="FE113" s="115">
        <f>SUMIFS('27'!$N$10:$N$44,'27'!$A$10:$A$44,LOSS!$E$5,'27'!$M$10:$M$44,LOSS!$B113)+SUMIFS('27'!$P$10:$P$44,'27'!$A$10:$A$44,LOSS!$E$5,'27'!$O$10:$O$44,LOSS!$B113)</f>
        <v>0</v>
      </c>
      <c r="FF113" s="116">
        <f>SUMIFS('27'!$K$10:$K$44,'27'!$A$10:$A$44,LOSS!$E$5,'27'!$M$10:$M$44,LOSS!$B113)+SUMIFS('27'!$L$10:$L$44,'27'!$A$10:$A$44,LOSS!$E$5,'27'!$O$10:$O$44,LOSS!$B113)</f>
        <v>0</v>
      </c>
      <c r="FG113" s="115">
        <f>SUMIFS('27'!$N$10:$N$44,'27'!$A$10:$A$44,LOSS!$G$5,'27'!$M$10:$M$44,LOSS!$B113)+SUMIFS('27'!$P$10:$P$44,'27'!$A$10:$A$44,LOSS!$G$5,'27'!$O$10:$O$44,LOSS!$B113)</f>
        <v>0</v>
      </c>
      <c r="FH113" s="116">
        <f>SUMIFS('27'!$K$10:$K$44,'27'!$A$10:$A$44,LOSS!$G$5,'27'!$M$10:$M$44,LOSS!$B113)+SUMIFS('27'!$L$10:$L$44,'27'!$A$10:$A$44,LOSS!$G$5,'27'!$O$10:$O$44,LOSS!$B113)</f>
        <v>0</v>
      </c>
      <c r="FI113" s="115">
        <f>SUMIFS('27'!$N$10:$N$44,'27'!$A$10:$A$44,LOSS!$I$5,'27'!$M$10:$M$44,LOSS!$B113)+SUMIFS('27'!$P$10:$P$44,'27'!$A$10:$A$44,LOSS!$I$5,'27'!$O$10:$O$44,LOSS!$B113)</f>
        <v>0</v>
      </c>
      <c r="FJ113" s="116">
        <f>SUMIFS('27'!$K$10:$K$44,'27'!$A$10:$A$44,LOSS!$I$5,'27'!$M$10:$M$44,LOSS!$B113)+SUMIFS('27'!$L$10:$L$44,'27'!$A$10:$A$44,LOSS!$I$5,'27'!$O$10:$O$44,LOSS!$B113)</f>
        <v>0</v>
      </c>
      <c r="FK113" s="115">
        <f>SUMIFS('28'!$N$10:$N$44,'28'!$A$10:$A$44,LOSS!$E$5,'28'!$M$10:$M$44,LOSS!$B113)+SUMIFS('28'!$P$10:$P$44,'28'!$A$10:$A$44,LOSS!$E$5,'28'!$O$10:$O$44,LOSS!$B113)</f>
        <v>0</v>
      </c>
      <c r="FL113" s="116">
        <f>SUMIFS('28'!$K$10:$K$44,'28'!$A$10:$A$44,LOSS!$E$5,'28'!$M$10:$M$44,LOSS!$B113)+SUMIFS('28'!$L$10:$L$44,'28'!$A$10:$A$44,LOSS!$E$5,'28'!$O$10:$O$44,LOSS!$B113)</f>
        <v>0</v>
      </c>
      <c r="FM113" s="115">
        <f>SUMIFS('28'!$N$10:$N$44,'28'!$A$10:$A$44,LOSS!$G$5,'28'!$M$10:$M$44,LOSS!$B113)+SUMIFS('28'!$P$10:$P$44,'28'!$A$10:$A$44,LOSS!$G$5,'28'!$O$10:$O$44,LOSS!$B113)</f>
        <v>0</v>
      </c>
      <c r="FN113" s="116">
        <f>SUMIFS('28'!$K$10:$K$44,'28'!$A$10:$A$44,LOSS!$G$5,'28'!$M$10:$M$44,LOSS!$B113)+SUMIFS('28'!$L$10:$L$44,'28'!$A$10:$A$44,LOSS!$G$5,'28'!$O$10:$O$44,LOSS!$B113)</f>
        <v>0</v>
      </c>
      <c r="FO113" s="115">
        <f>SUMIFS('28'!$N$10:$N$44,'28'!$A$10:$A$44,LOSS!$I$5,'28'!$M$10:$M$44,LOSS!$B113)+SUMIFS('28'!$P$10:$P$44,'28'!$A$10:$A$44,LOSS!$I$5,'28'!$O$10:$O$44,LOSS!$B113)</f>
        <v>0</v>
      </c>
      <c r="FP113" s="116">
        <f>SUMIFS('28'!$K$10:$K$44,'28'!$A$10:$A$44,LOSS!$I$5,'28'!$M$10:$M$44,LOSS!$B113)+SUMIFS('28'!$L$10:$L$44,'28'!$A$10:$A$44,LOSS!$I$5,'28'!$O$10:$O$44,LOSS!$B113)</f>
        <v>0</v>
      </c>
      <c r="FQ113" s="115">
        <f>SUMIFS('29'!$N$10:$N$44,'29'!$A$10:$A$44,LOSS!$E$5,'29'!$M$10:$M$44,LOSS!$B113)+SUMIFS('29'!$P$10:$P$44,'29'!$A$10:$A$44,LOSS!$E$5,'29'!$O$10:$O$44,LOSS!$B113)</f>
        <v>0</v>
      </c>
      <c r="FR113" s="116">
        <f>SUMIFS('29'!$K$10:$K$44,'29'!$A$10:$A$44,LOSS!$E$5,'29'!$M$10:$M$44,LOSS!$B113)+SUMIFS('29'!$L$10:$L$44,'29'!$A$10:$A$44,LOSS!$E$5,'29'!$O$10:$O$44,LOSS!$B113)</f>
        <v>0</v>
      </c>
      <c r="FS113" s="115">
        <f>SUMIFS('29'!$N$10:$N$44,'29'!$A$10:$A$44,LOSS!$G$5,'29'!$M$10:$M$44,LOSS!$B113)+SUMIFS('29'!$P$10:$P$44,'29'!$A$10:$A$44,LOSS!$G$5,'29'!$O$10:$O$44,LOSS!$B113)</f>
        <v>0</v>
      </c>
      <c r="FT113" s="116">
        <f>SUMIFS('29'!$K$10:$K$44,'29'!$A$10:$A$44,LOSS!$G$5,'29'!$M$10:$M$44,LOSS!$B113)+SUMIFS('29'!$L$10:$L$44,'29'!$A$10:$A$44,LOSS!$G$5,'29'!$O$10:$O$44,LOSS!$B113)</f>
        <v>0</v>
      </c>
      <c r="FU113" s="115">
        <f>SUMIFS('29'!$N$10:$N$44,'29'!$A$10:$A$44,LOSS!$I$5,'29'!$M$10:$M$44,LOSS!$B113)+SUMIFS('29'!$P$10:$P$44,'29'!$A$10:$A$44,LOSS!$I$5,'29'!$O$10:$O$44,LOSS!$B113)</f>
        <v>0</v>
      </c>
      <c r="FV113" s="116">
        <f>SUMIFS('29'!$K$10:$K$44,'29'!$A$10:$A$44,LOSS!$I$5,'29'!$M$10:$M$44,LOSS!$B113)+SUMIFS('29'!$L$10:$L$44,'29'!$A$10:$A$44,LOSS!$I$5,'29'!$O$10:$O$44,LOSS!$B113)</f>
        <v>0</v>
      </c>
      <c r="FW113" s="115">
        <f>SUMIFS('30'!$N$10:$N$44,'30'!$A$10:$A$44,LOSS!$E$5,'30'!$M$10:$M$44,LOSS!$B113)+SUMIFS('30'!$P$10:$P$44,'30'!$A$10:$A$44,LOSS!$E$5,'30'!$O$10:$O$44,LOSS!$B113)</f>
        <v>0</v>
      </c>
      <c r="FX113" s="116">
        <f>SUMIFS('30'!$K$10:$K$44,'30'!$A$10:$A$44,LOSS!$E$5,'30'!$M$10:$M$44,LOSS!$B113)+SUMIFS('30'!$L$10:$L$44,'30'!$A$10:$A$44,LOSS!$E$5,'30'!$O$10:$O$44,LOSS!$B113)</f>
        <v>0</v>
      </c>
      <c r="FY113" s="115">
        <f>SUMIFS('30'!$N$10:$N$44,'30'!$A$10:$A$44,LOSS!$G$5,'30'!$M$10:$M$44,LOSS!$B113)+SUMIFS('30'!$P$10:$P$44,'30'!$A$10:$A$44,LOSS!$G$5,'30'!$O$10:$O$44,LOSS!$B113)</f>
        <v>0</v>
      </c>
      <c r="FZ113" s="116">
        <f>SUMIFS('30'!$K$10:$K$44,'30'!$A$10:$A$44,LOSS!$G$5,'30'!$M$10:$M$44,LOSS!$B113)+SUMIFS('30'!$L$10:$L$44,'30'!$A$10:$A$44,LOSS!$G$5,'30'!$O$10:$O$44,LOSS!$B113)</f>
        <v>0</v>
      </c>
      <c r="GA113" s="115">
        <f>SUMIFS('30'!$N$10:$N$44,'30'!$A$10:$A$44,LOSS!$I$5,'30'!$M$10:$M$44,LOSS!$B113)+SUMIFS('30'!$P$10:$P$44,'30'!$A$10:$A$44,LOSS!$I$5,'30'!$O$10:$O$44,LOSS!$B113)</f>
        <v>0</v>
      </c>
      <c r="GB113" s="116">
        <f>SUMIFS('30'!$K$10:$K$44,'30'!$A$10:$A$44,LOSS!$I$5,'30'!$M$10:$M$44,LOSS!$B113)+SUMIFS('30'!$L$10:$L$44,'30'!$A$10:$A$44,LOSS!$I$5,'30'!$O$10:$O$44,LOSS!$B113)</f>
        <v>0</v>
      </c>
      <c r="GC113" s="115">
        <f>SUMIFS('31'!$N$13:$N$44,'31'!$A$13:$A$44,LOSS!$E$5,'31'!$M$13:$M$44,LOSS!$B113)+SUMIFS('31'!$P$13:$P$44,'31'!$A$13:$A$44,LOSS!$E$5,'31'!$O$13:$O$44,LOSS!$B113)</f>
        <v>0</v>
      </c>
      <c r="GD113" s="116">
        <f>SUMIFS('31'!$K$13:$K$44,'31'!$A$13:$A$44,LOSS!$E$5,'31'!$M$13:$M$44,LOSS!$B113)+SUMIFS('31'!$L$13:$L$44,'31'!$A$13:$A$44,LOSS!$E$5,'31'!$O$13:$O$44,LOSS!$B113)</f>
        <v>0</v>
      </c>
      <c r="GE113" s="115">
        <f>SUMIFS('31'!$N$13:$N$44,'31'!$A$13:$A$44,LOSS!$G$5,'31'!$M$13:$M$44,LOSS!$B113)+SUMIFS('31'!$P$13:$P$44,'31'!$A$13:$A$44,LOSS!$G$5,'31'!$O$13:$O$44,LOSS!$B113)</f>
        <v>0</v>
      </c>
      <c r="GF113" s="116">
        <f>SUMIFS('31'!$K$13:$K$44,'31'!$A$13:$A$44,LOSS!$G$5,'31'!$M$13:$M$44,LOSS!$B113)+SUMIFS('31'!$L$13:$L$44,'31'!$A$13:$A$44,LOSS!$G$5,'31'!$O$13:$O$44,LOSS!$B113)</f>
        <v>0</v>
      </c>
      <c r="GG113" s="115">
        <f>SUMIFS('31'!$N$13:$N$44,'31'!$A$13:$A$44,LOSS!$I$5,'31'!$M$13:$M$44,LOSS!$B113)+SUMIFS('31'!$P$13:$P$44,'31'!$A$13:$A$44,LOSS!$I$5,'31'!$O$13:$O$44,LOSS!$B113)</f>
        <v>0</v>
      </c>
      <c r="GH113" s="116">
        <f>SUMIFS('31'!$K$13:$K$44,'31'!$A$13:$A$44,LOSS!$I$5,'31'!$M$13:$M$44,LOSS!$B113)+SUMIFS('31'!$L$13:$L$44,'31'!$A$13:$A$44,LOSS!$I$5,'31'!$O$13:$O$44,LOSS!$B113)</f>
        <v>0</v>
      </c>
      <c r="GI113" s="108">
        <f t="shared" si="8"/>
        <v>0</v>
      </c>
      <c r="GJ113" s="117">
        <f t="shared" si="10"/>
        <v>0</v>
      </c>
      <c r="GK113" s="118">
        <f t="shared" si="11"/>
        <v>0</v>
      </c>
    </row>
    <row r="114" ht="18.75" customHeight="1" spans="1:193">
      <c r="A114" s="140"/>
      <c r="B114" s="112">
        <v>510</v>
      </c>
      <c r="C114" s="128" t="s">
        <v>366</v>
      </c>
      <c r="D114" s="141"/>
      <c r="E114" s="115">
        <f>SUMIFS('1'!$N$10:$N$44,'1'!$A$10:$A$44,LOSS!$E$5,'1'!$M$10:$M$44,LOSS!$B114)+SUMIFS('1'!$P$10:$P$44,'1'!$A$10:$A$44,LOSS!$E$5,'1'!$O$10:$O$44,LOSS!$B114)</f>
        <v>0</v>
      </c>
      <c r="F114" s="116">
        <f>SUMIFS('1'!$K$10:$K$44,'1'!$A$10:$A$44,LOSS!$E$5,'1'!$M$10:$M$44,LOSS!$B114)+SUMIFS('1'!$L$10:$L$44,'1'!$A$10:$A$44,LOSS!$E$5,'1'!$O$10:$O$44,LOSS!$B114)</f>
        <v>0</v>
      </c>
      <c r="G114" s="115">
        <f>SUMIFS('1'!$N$10:$N$44,'1'!$A$10:$A$44,LOSS!$G$5,'1'!$M$10:$M$44,LOSS!$B114)+SUMIFS('1'!$P$10:$P$44,'1'!$A$10:$A$44,LOSS!$G$5,'1'!$O$10:$O$44,LOSS!$B114)</f>
        <v>0</v>
      </c>
      <c r="H114" s="116">
        <f>SUMIFS('1'!$K$10:$K$44,'1'!$A$10:$A$44,LOSS!$G$5,'1'!$M$10:$M$44,LOSS!$B114)+SUMIFS('1'!$L$10:$L$44,'1'!$A$10:$A$44,LOSS!$G$5,'1'!$O$10:$O$44,LOSS!$B114)</f>
        <v>0</v>
      </c>
      <c r="I114" s="115">
        <f>SUMIFS('1'!$N$10:$N$44,'1'!$A$10:$A$44,LOSS!$I$5,'1'!$M$10:$M$44,LOSS!$B114)+SUMIFS('1'!$P$10:$P$44,'1'!$A$10:$A$44,LOSS!$I$5,'1'!$O$10:$O$44,LOSS!$B114)</f>
        <v>0</v>
      </c>
      <c r="J114" s="116">
        <f>SUMIFS('1'!$K$10:$K$44,'1'!$A$10:$A$44,LOSS!$I$5,'1'!$M$10:$M$44,LOSS!$B114)+SUMIFS('1'!$L$10:$L$44,'1'!$A$10:$A$44,LOSS!$I$5,'1'!$O$10:$O$44,LOSS!$B114)</f>
        <v>0</v>
      </c>
      <c r="K114" s="115">
        <f>SUMIFS('2'!$N$10:$N$52,'2'!$A$10:$A$52,LOSS!$E$5,'2'!$M$10:$M$52,LOSS!$B114)+SUMIFS('2'!$P$10:$P$52,'2'!$A$10:$A$52,LOSS!$E$5,'2'!$O$10:$O$52,LOSS!$B114)</f>
        <v>0</v>
      </c>
      <c r="L114" s="116">
        <f>SUMIFS('2'!$K$10:$K$52,'2'!$A$10:$A$52,LOSS!$E$5,'2'!$M$10:$M$52,LOSS!$B114)+SUMIFS('2'!$L$10:$L$52,'2'!$A$10:$A$52,LOSS!$E$5,'2'!$O$10:$O$52,LOSS!$B114)</f>
        <v>0</v>
      </c>
      <c r="M114" s="115">
        <f>SUMIFS('2'!$N$10:$N$52,'2'!$A$10:$A$52,LOSS!$G$5,'2'!$M$10:$M$52,LOSS!$B114)+SUMIFS('2'!$P$10:$P$52,'2'!$A$10:$A$52,LOSS!$G$5,'2'!$O$10:$O$52,LOSS!$B114)</f>
        <v>0</v>
      </c>
      <c r="N114" s="116">
        <f>SUMIFS('2'!$K$10:$K$52,'2'!$A$10:$A$52,LOSS!$G$5,'2'!$M$10:$M$52,LOSS!$B114)+SUMIFS('2'!$L$10:$L$52,'2'!$A$10:$A$52,LOSS!$G$5,'2'!$O$10:$O$52,LOSS!$B114)</f>
        <v>0</v>
      </c>
      <c r="O114" s="115">
        <f>SUMIFS('2'!$N$10:$N$52,'2'!$A$10:$A$52,LOSS!$I$5,'2'!$M$10:$M$52,LOSS!$B114)+SUMIFS('2'!$P$10:$P$52,'2'!$A$10:$A$52,LOSS!$I$5,'2'!$O$10:$O$52,LOSS!$B114)</f>
        <v>0</v>
      </c>
      <c r="P114" s="116">
        <f>SUMIFS('2'!$K$10:$K$52,'2'!$A$10:$A$52,LOSS!$I$5,'2'!$M$10:$M$52,LOSS!$B114)+SUMIFS('2'!$L$10:$L$52,'2'!$A$10:$A$52,LOSS!$I$5,'2'!$O$10:$O$52,LOSS!$B114)</f>
        <v>0</v>
      </c>
      <c r="Q114" s="115">
        <f>SUMIFS('3'!$N$10:$N$44,'3'!$A$10:$A$44,LOSS!$E$5,'3'!$M$10:$M$44,LOSS!$B114)+SUMIFS('3'!$P$10:$P$44,'3'!$A$10:$A$44,LOSS!$E$5,'3'!$O$10:$O$44,LOSS!$B114)</f>
        <v>0</v>
      </c>
      <c r="R114" s="116">
        <f>SUMIFS('3'!$K$10:$K$44,'3'!$A$10:$A$44,LOSS!$E$5,'3'!$M$10:$M$44,LOSS!$B114)+SUMIFS('3'!$L$10:$L$44,'3'!$A$10:$A$44,LOSS!$E$5,'3'!$O$10:$O$44,LOSS!$B114)</f>
        <v>0</v>
      </c>
      <c r="S114" s="115">
        <f>SUMIFS('3'!$N$10:$N$44,'3'!$A$10:$A$44,LOSS!$G$5,'3'!$M$10:$M$44,LOSS!$B114)+SUMIFS('3'!$P$10:$P$44,'3'!$A$10:$A$44,LOSS!$G$5,'3'!$O$10:$O$44,LOSS!$B114)</f>
        <v>0</v>
      </c>
      <c r="T114" s="116">
        <f>SUMIFS('3'!$K$10:$K$44,'3'!$A$10:$A$44,LOSS!$G$5,'3'!$M$10:$M$44,LOSS!$B114)+SUMIFS('3'!$L$10:$L$44,'3'!$A$10:$A$44,LOSS!$G$5,'3'!$O$10:$O$44,LOSS!$B114)</f>
        <v>0</v>
      </c>
      <c r="U114" s="115">
        <f>SUMIFS('3'!$N$10:$N$44,'3'!$A$10:$A$44,LOSS!$I$5,'3'!$M$10:$M$44,LOSS!$B114)+SUMIFS('3'!$P$10:$P$44,'3'!$A$10:$A$44,LOSS!$I$5,'3'!$O$10:$O$44,LOSS!$B114)</f>
        <v>0</v>
      </c>
      <c r="V114" s="116">
        <f>SUMIFS('3'!$K$10:$K$44,'3'!$A$10:$A$44,LOSS!$I$5,'3'!$M$10:$M$44,LOSS!$B114)+SUMIFS('3'!$L$10:$L$44,'3'!$A$10:$A$44,LOSS!$I$5,'3'!$O$10:$O$44,LOSS!$B114)</f>
        <v>0</v>
      </c>
      <c r="W114" s="115">
        <f>SUMIFS('4'!$N$10:$N$44,'4'!$A$10:$A$44,LOSS!$E$5,'4'!$M$10:$M$44,LOSS!$B114)+SUMIFS('4'!$P$10:$P$44,'4'!$A$10:$A$44,LOSS!$E$5,'4'!$O$10:$O$44,LOSS!$B114)</f>
        <v>0</v>
      </c>
      <c r="X114" s="116">
        <f>SUMIFS('4'!$K$10:$K$44,'4'!$A$10:$A$44,LOSS!$E$5,'4'!$M$10:$M$44,LOSS!$B114)+SUMIFS('4'!$L$10:$L$44,'4'!$A$10:$A$44,LOSS!$E$5,'4'!$O$10:$O$44,LOSS!$B114)</f>
        <v>0</v>
      </c>
      <c r="Y114" s="115">
        <f>SUMIFS('4'!$N$10:$N$44,'4'!$A$10:$A$44,LOSS!$G$5,'4'!$M$10:$M$44,LOSS!$B114)+SUMIFS('4'!$P$10:$P$44,'4'!$A$10:$A$44,LOSS!$G$5,'4'!$O$10:$O$44,LOSS!$B114)</f>
        <v>0</v>
      </c>
      <c r="Z114" s="116">
        <f>SUMIFS('4'!$K$10:$K$44,'4'!$A$10:$A$44,LOSS!$G$5,'4'!$M$10:$M$44,LOSS!$B114)+SUMIFS('4'!$L$10:$L$44,'4'!$A$10:$A$44,LOSS!$G$5,'4'!$O$10:$O$44,LOSS!$B114)</f>
        <v>0</v>
      </c>
      <c r="AA114" s="115">
        <f>SUMIFS('4'!$N$10:$N$44,'4'!$A$10:$A$44,LOSS!$I$5,'4'!$M$10:$M$44,LOSS!$B114)+SUMIFS('4'!$P$10:$P$44,'4'!$A$10:$A$44,LOSS!$I$5,'4'!$O$10:$O$44,LOSS!$B114)</f>
        <v>0</v>
      </c>
      <c r="AB114" s="116">
        <f>SUMIFS('4'!$K$10:$K$44,'4'!$A$10:$A$44,LOSS!$I$5,'4'!$M$10:$M$44,LOSS!$B114)+SUMIFS('4'!$L$10:$L$44,'4'!$A$10:$A$44,LOSS!$I$5,'4'!$O$10:$O$44,LOSS!$B114)</f>
        <v>0</v>
      </c>
      <c r="AC114" s="115">
        <f>SUMIFS('5'!$N$10:$N$52,'5'!$A$10:$A$52,LOSS!$E$5,'5'!$M$10:$M$52,LOSS!$B114)+SUMIFS('5'!$P$10:$P$52,'5'!$A$10:$A$52,LOSS!$E$5,'5'!$O$10:$O$52,LOSS!$B114)</f>
        <v>0</v>
      </c>
      <c r="AD114" s="116">
        <f>SUMIFS('5'!$K$10:$K$52,'5'!$A$10:$A$52,LOSS!$E$5,'5'!$M$10:$M$52,LOSS!$B114)+SUMIFS('5'!$L$10:$L$52,'5'!$A$10:$A$52,LOSS!$E$5,'5'!$O$10:$O$52,LOSS!$B114)</f>
        <v>0</v>
      </c>
      <c r="AE114" s="115">
        <f>SUMIFS('5'!$N$10:$N$52,'5'!$A$10:$A$52,LOSS!$G$5,'5'!$M$10:$M$52,LOSS!$B114)+SUMIFS('5'!$P$10:$P$52,'5'!$A$10:$A$52,LOSS!$G$5,'5'!$O$10:$O$52,LOSS!$B114)</f>
        <v>0</v>
      </c>
      <c r="AF114" s="116">
        <f>SUMIFS('5'!$K$10:$K$52,'5'!$A$10:$A$52,LOSS!$G$5,'5'!$M$10:$M$52,LOSS!$B114)+SUMIFS('5'!$L$10:$L$52,'5'!$A$10:$A$52,LOSS!$G$5,'5'!$O$10:$O$52,LOSS!$B114)</f>
        <v>0</v>
      </c>
      <c r="AG114" s="115">
        <f>SUMIFS('5'!$N$10:$N$52,'5'!$A$10:$A$52,LOSS!$I$5,'5'!$M$10:$M$52,LOSS!$B114)+SUMIFS('5'!$P$10:$P$52,'5'!$A$10:$A$52,LOSS!$I$5,'5'!$O$10:$O$52,LOSS!$B114)</f>
        <v>0</v>
      </c>
      <c r="AH114" s="116">
        <f>SUMIFS('5'!$K$10:$K$52,'5'!$A$10:$A$52,LOSS!$I$5,'5'!$M$10:$M$52,LOSS!$B114)+SUMIFS('5'!$L$10:$L$52,'5'!$A$10:$A$52,LOSS!$I$5,'5'!$O$10:$O$52,LOSS!$B114)</f>
        <v>0</v>
      </c>
      <c r="AI114" s="115">
        <f>SUMIFS('6'!$N$10:$N$43,'6'!$A$10:$A$43,LOSS!$E$5,'6'!$M$10:$M$43,LOSS!$B114)+SUMIFS('6'!$P$10:$P$43,'6'!$A$10:$A$43,LOSS!$E$5,'6'!$O$10:$O$43,LOSS!$B114)</f>
        <v>0</v>
      </c>
      <c r="AJ114" s="116">
        <f>SUMIFS('6'!$K$10:$K$43,'6'!$A$10:$A$43,LOSS!$E$5,'6'!$M$10:$M$43,LOSS!$B114)+SUMIFS('6'!$L$10:$L$43,'6'!$A$10:$A$43,LOSS!$E$5,'6'!$O$10:$O$43,LOSS!$B114)</f>
        <v>0</v>
      </c>
      <c r="AK114" s="115">
        <f>SUMIFS('6'!$N$10:$N$43,'6'!$A$10:$A$43,LOSS!$G$5,'6'!$M$10:$M$43,LOSS!$B114)+SUMIFS('6'!$P$10:$P$43,'6'!$A$10:$A$43,LOSS!$G$5,'6'!$O$10:$O$43,LOSS!$B114)</f>
        <v>0</v>
      </c>
      <c r="AL114" s="116">
        <f>SUMIFS('6'!$K$10:$K$43,'6'!$A$10:$A$43,LOSS!$G$5,'6'!$M$10:$M$43,LOSS!$B114)+SUMIFS('6'!$L$10:$L$43,'6'!$A$10:$A$43,LOSS!$G$5,'6'!$O$10:$O$43,LOSS!$B114)</f>
        <v>0</v>
      </c>
      <c r="AM114" s="115">
        <f>SUMIFS('6'!$N$10:$N$43,'6'!$A$10:$A$43,LOSS!$I$5,'6'!$M$10:$M$43,LOSS!$B114)+SUMIFS('6'!$P$10:$P$43,'6'!$A$10:$A$43,LOSS!$I$5,'6'!$O$10:$O$43,LOSS!$B114)</f>
        <v>0</v>
      </c>
      <c r="AN114" s="116">
        <f>SUMIFS('6'!$K$10:$K$43,'6'!$A$10:$A$43,LOSS!$I$5,'6'!$M$10:$M$43,LOSS!$B114)+SUMIFS('6'!$L$10:$L$43,'6'!$A$10:$A$43,LOSS!$I$5,'6'!$O$10:$O$43,LOSS!$B114)</f>
        <v>0</v>
      </c>
      <c r="AO114" s="115">
        <f>SUMIFS('7'!$N$10:$N$44,'7'!$A$10:$A$44,LOSS!$E$5,'7'!$M$10:$M$44,LOSS!$B114)+SUMIFS('7'!$P$10:$P$44,'7'!$A$10:$A$44,LOSS!$E$5,'7'!$O$10:$O$44,LOSS!$B114)</f>
        <v>0</v>
      </c>
      <c r="AP114" s="116">
        <f>SUMIFS('7'!$K$10:$K$44,'7'!$A$10:$A$44,LOSS!$E$5,'7'!$M$10:$M$44,LOSS!$B114)+SUMIFS('7'!$L$10:$L$44,'7'!$A$10:$A$44,LOSS!$E$5,'7'!$O$10:$O$44,LOSS!$B114)</f>
        <v>0</v>
      </c>
      <c r="AQ114" s="115">
        <f>SUMIFS('7'!$N$10:$N$44,'7'!$A$10:$A$44,LOSS!$G$5,'7'!$M$10:$M$44,LOSS!$B114)+SUMIFS('7'!$P$10:$P$44,'7'!$A$10:$A$44,LOSS!$G$5,'7'!$O$10:$O$44,LOSS!$B114)</f>
        <v>0</v>
      </c>
      <c r="AR114" s="116">
        <f>SUMIFS('7'!$K$10:$K$44,'7'!$A$10:$A$44,LOSS!$G$5,'7'!$M$10:$M$44,LOSS!$B114)+SUMIFS('7'!$L$10:$L$44,'7'!$A$10:$A$44,LOSS!$G$5,'7'!$O$10:$O$44,LOSS!$B114)</f>
        <v>0</v>
      </c>
      <c r="AS114" s="115">
        <f>SUMIFS('7'!$N$10:$N$44,'7'!$A$10:$A$44,LOSS!$I$5,'7'!$M$10:$M$44,LOSS!$B114)+SUMIFS('7'!$P$10:$P$44,'7'!$A$10:$A$44,LOSS!$I$5,'7'!$O$10:$O$44,LOSS!$B114)</f>
        <v>0</v>
      </c>
      <c r="AT114" s="116">
        <f>SUMIFS('7'!$K$10:$K$44,'7'!$A$10:$A$44,LOSS!$I$5,'7'!$M$10:$M$44,LOSS!$B114)+SUMIFS('7'!$L$10:$L$44,'7'!$A$10:$A$44,LOSS!$I$5,'7'!$O$10:$O$44,LOSS!$B114)</f>
        <v>0</v>
      </c>
      <c r="AU114" s="115">
        <f>SUMIFS('8'!$N$10:$N$43,'8'!$A$10:$A$43,LOSS!$E$5,'8'!$M$10:$M$43,LOSS!$B114)+SUMIFS('8'!$P$10:$P$43,'8'!$A$10:$A$43,LOSS!$E$5,'8'!$O$10:$O$43,LOSS!$B114)</f>
        <v>0</v>
      </c>
      <c r="AV114" s="116">
        <f>SUMIFS('8'!$K$10:$K$43,'8'!$A$10:$A$43,LOSS!$E$5,'8'!$M$10:$M$43,LOSS!$B114)+SUMIFS('8'!$L$10:$L$43,'8'!$A$10:$A$43,LOSS!$E$5,'8'!$O$10:$O$43,LOSS!$B114)</f>
        <v>0</v>
      </c>
      <c r="AW114" s="115">
        <f>SUMIFS('8'!$N$10:$N$43,'8'!$A$10:$A$43,LOSS!$G$5,'8'!$M$10:$M$43,LOSS!$B114)+SUMIFS('8'!$P$10:$P$43,'8'!$A$10:$A$43,LOSS!$G$5,'8'!$O$10:$O$43,LOSS!$B114)</f>
        <v>0</v>
      </c>
      <c r="AX114" s="116">
        <f>SUMIFS('8'!$K$10:$K$43,'8'!$A$10:$A$43,LOSS!$G$5,'8'!$M$10:$M$43,LOSS!$B114)+SUMIFS('8'!$L$10:$L$43,'8'!$A$10:$A$43,LOSS!$G$5,'8'!$O$10:$O$43,LOSS!$B114)</f>
        <v>0</v>
      </c>
      <c r="AY114" s="115">
        <f>SUMIFS('8'!$N$10:$N$43,'8'!$A$10:$A$43,LOSS!$I$5,'8'!$M$10:$M$43,LOSS!$B114)+SUMIFS('8'!$P$10:$P$43,'8'!$A$10:$A$43,LOSS!$I$5,'8'!$O$10:$O$43,LOSS!$B114)</f>
        <v>0</v>
      </c>
      <c r="AZ114" s="116">
        <f>SUMIFS('8'!$K$10:$K$43,'8'!$A$10:$A$43,LOSS!$I$5,'8'!$M$10:$M$43,LOSS!$B114)+SUMIFS('8'!$L$10:$L$43,'8'!$A$10:$A$43,LOSS!$I$5,'8'!$O$10:$O$43,LOSS!$B114)</f>
        <v>0</v>
      </c>
      <c r="BA114" s="115">
        <f>SUMIFS('9'!$N$10:$N$51,'9'!$A$10:$A$51,LOSS!$E$5,'9'!$M$10:$M$51,LOSS!$B114)+SUMIFS('9'!$P$10:$P$51,'9'!$A$10:$A$51,LOSS!$E$5,'9'!$O$10:$O$51,LOSS!$B114)</f>
        <v>0</v>
      </c>
      <c r="BB114" s="116">
        <f>SUMIFS('9'!$K$10:$K$51,'9'!$A$10:$A$51,LOSS!$E$5,'9'!$M$10:$M$51,LOSS!$B114)+SUMIFS('9'!$L$10:$L$51,'9'!$A$10:$A$51,LOSS!$E$5,'9'!$O$10:$O$51,LOSS!$B114)</f>
        <v>0</v>
      </c>
      <c r="BC114" s="115">
        <f>SUMIFS('9'!$N$10:$N$51,'9'!$A$10:$A$51,LOSS!$G$5,'9'!$M$10:$M$51,LOSS!$B114)+SUMIFS('9'!$P$10:$P$51,'9'!$A$10:$A$51,LOSS!$G$5,'9'!$O$10:$O$51,LOSS!$B114)</f>
        <v>0</v>
      </c>
      <c r="BD114" s="116">
        <f>SUMIFS('9'!$K$10:$K$51,'9'!$A$10:$A$51,LOSS!$G$5,'9'!$M$10:$M$51,LOSS!$B114)+SUMIFS('9'!$L$10:$L$51,'9'!$A$10:$A$51,LOSS!$G$5,'9'!$O$10:$O$51,LOSS!$B114)</f>
        <v>0</v>
      </c>
      <c r="BE114" s="115">
        <f>SUMIFS('9'!$N$10:$N$51,'9'!$A$10:$A$51,LOSS!$I$5,'9'!$M$10:$M$51,LOSS!$B114)+SUMIFS('9'!$P$10:$P$51,'9'!$A$10:$A$51,LOSS!$I$5,'9'!$O$10:$O$51,LOSS!$B114)</f>
        <v>0</v>
      </c>
      <c r="BF114" s="116">
        <f>SUMIFS('9'!$K$10:$K$51,'9'!$A$10:$A$51,LOSS!$I$5,'9'!$M$10:$M$51,LOSS!$B114)+SUMIFS('9'!$L$10:$L$51,'9'!$A$10:$A$51,LOSS!$I$5,'9'!$O$10:$O$51,LOSS!$B114)</f>
        <v>0</v>
      </c>
      <c r="BG114" s="115">
        <f>SUMIFS('10'!$N$10:$N$44,'10'!$A$10:$A$44,LOSS!$E$5,'10'!$M$10:$M$44,LOSS!$B114)+SUMIFS('10'!$P$10:$P$44,'10'!$A$10:$A$44,LOSS!$E$5,'10'!$O$10:$O$44,LOSS!$B114)</f>
        <v>0</v>
      </c>
      <c r="BH114" s="116">
        <f>SUMIFS('10'!$K$10:$K$44,'10'!$A$10:$A$44,LOSS!$E$5,'10'!$M$10:$M$44,LOSS!$B114)+SUMIFS('10'!$L$10:$L$44,'10'!$A$10:$A$44,LOSS!$E$5,'10'!$O$10:$O$44,LOSS!$B114)</f>
        <v>0</v>
      </c>
      <c r="BI114" s="115">
        <f>SUMIFS('10'!$N$10:$N$44,'10'!$A$10:$A$44,LOSS!$G$5,'10'!$M$10:$M$44,LOSS!$B114)+SUMIFS('10'!$P$10:$P$44,'10'!$A$10:$A$44,LOSS!$G$5,'10'!$O$10:$O$44,LOSS!$B114)</f>
        <v>0</v>
      </c>
      <c r="BJ114" s="116">
        <f>SUMIFS('10'!$K$10:$K$44,'10'!$A$10:$A$44,LOSS!$G$5,'10'!$M$10:$M$44,LOSS!$B114)+SUMIFS('10'!$L$10:$L$44,'10'!$A$10:$A$44,LOSS!$G$5,'10'!$O$10:$O$44,LOSS!$B114)</f>
        <v>0</v>
      </c>
      <c r="BK114" s="115">
        <f>SUMIFS('10'!$N$10:$N$44,'10'!$A$10:$A$44,LOSS!$I$5,'10'!$M$10:$M$44,LOSS!$B114)+SUMIFS('10'!$P$10:$P$44,'10'!$A$10:$A$44,LOSS!$I$5,'10'!$O$10:$O$44,LOSS!$B114)</f>
        <v>0</v>
      </c>
      <c r="BL114" s="116">
        <f>SUMIFS('10'!$K$10:$K$44,'10'!$A$10:$A$44,LOSS!$I$5,'10'!$M$10:$M$44,LOSS!$B114)+SUMIFS('10'!$L$10:$L$44,'10'!$A$10:$A$44,LOSS!$I$5,'10'!$O$10:$O$44,LOSS!$B114)</f>
        <v>0</v>
      </c>
      <c r="BM114" s="115">
        <f>SUMIFS('11'!$N$10:$N$43,'11'!$A$10:$A$43,LOSS!$E$5,'11'!$M$10:$M$43,LOSS!$B114)+SUMIFS('11'!$P$10:$P$43,'11'!$A$10:$A$43,LOSS!$E$5,'11'!$O$10:$O$43,LOSS!$B114)</f>
        <v>0</v>
      </c>
      <c r="BN114" s="116">
        <f>SUMIFS('11'!$K$10:$K$43,'11'!$A$10:$A$43,LOSS!$E$5,'11'!$M$10:$M$43,LOSS!$B114)+SUMIFS('11'!$L$10:$L$43,'11'!$A$10:$A$43,LOSS!$E$5,'11'!$O$10:$O$43,LOSS!$B114)</f>
        <v>0</v>
      </c>
      <c r="BO114" s="115">
        <f>SUMIFS('11'!$N$10:$N$43,'11'!$A$10:$A$43,LOSS!$G$5,'11'!$M$10:$M$43,LOSS!$B114)+SUMIFS('11'!$P$10:$P$43,'11'!$A$10:$A$43,LOSS!$G$5,'11'!$O$10:$O$43,LOSS!$B114)</f>
        <v>0</v>
      </c>
      <c r="BP114" s="116">
        <f>SUMIFS('11'!$K$10:$K$43,'11'!$A$10:$A$43,LOSS!$G$5,'11'!$M$10:$M$43,LOSS!$B114)+SUMIFS('11'!$L$10:$L$43,'11'!$A$10:$A$43,LOSS!$G$5,'11'!$O$10:$O$43,LOSS!$B114)</f>
        <v>0</v>
      </c>
      <c r="BQ114" s="115">
        <f>SUMIFS('11'!$N$10:$N$43,'11'!$A$10:$A$43,LOSS!$I$5,'11'!$M$10:$M$43,LOSS!$B114)+SUMIFS('11'!$P$10:$P$43,'11'!$A$10:$A$43,LOSS!$I$5,'11'!$O$10:$O$43,LOSS!$B114)</f>
        <v>0</v>
      </c>
      <c r="BR114" s="116">
        <f>SUMIFS('11'!$K$10:$K$43,'11'!$A$10:$A$43,LOSS!$I$5,'11'!$M$10:$M$43,LOSS!$B114)+SUMIFS('11'!$L$10:$L$43,'11'!$A$10:$A$43,LOSS!$I$5,'11'!$O$10:$O$43,LOSS!$B114)</f>
        <v>0</v>
      </c>
      <c r="BS114" s="115">
        <f>SUMIFS('12'!$N$10:$N$44,'12'!$A$10:$A$44,LOSS!$E$5,'12'!$M$10:$M$44,LOSS!$B114)+SUMIFS('12'!$P$10:$P$44,'12'!$A$10:$A$44,LOSS!$E$5,'12'!$O$10:$O$44,LOSS!$B114)</f>
        <v>0</v>
      </c>
      <c r="BT114" s="116">
        <f>SUMIFS('12'!$K$10:$K$44,'12'!$A$10:$A$44,LOSS!$E$5,'12'!$M$10:$M$44,LOSS!$B114)+SUMIFS('12'!$L$10:$L$44,'12'!$A$10:$A$44,LOSS!$E$5,'12'!$O$10:$O$44,LOSS!$B114)</f>
        <v>0</v>
      </c>
      <c r="BU114" s="115">
        <f>SUMIFS('12'!$N$10:$N$44,'12'!$A$10:$A$44,LOSS!$G$5,'12'!$M$10:$M$44,LOSS!$B114)+SUMIFS('12'!$P$10:$P$44,'12'!$A$10:$A$44,LOSS!$G$5,'12'!$O$10:$O$44,LOSS!$B114)</f>
        <v>0</v>
      </c>
      <c r="BV114" s="116">
        <f>SUMIFS('12'!$K$10:$K$44,'12'!$A$10:$A$44,LOSS!$G$5,'12'!$M$10:$M$44,LOSS!$B114)+SUMIFS('12'!$L$10:$L$44,'12'!$A$10:$A$44,LOSS!$G$5,'12'!$O$10:$O$44,LOSS!$B114)</f>
        <v>0</v>
      </c>
      <c r="BW114" s="115">
        <f>SUMIFS('12'!$N$10:$N$44,'12'!$A$10:$A$44,LOSS!$I$5,'12'!$M$10:$M$44,LOSS!$B114)+SUMIFS('12'!$P$10:$P$44,'12'!$A$10:$A$44,LOSS!$I$5,'12'!$O$10:$O$44,LOSS!$B114)</f>
        <v>0</v>
      </c>
      <c r="BX114" s="116">
        <f>SUMIFS('12'!$K$10:$K$44,'12'!$A$10:$A$44,LOSS!$I$5,'12'!$M$10:$M$44,LOSS!$B114)+SUMIFS('12'!$L$10:$L$44,'12'!$A$10:$A$44,LOSS!$I$5,'12'!$O$10:$O$44,LOSS!$B114)</f>
        <v>0</v>
      </c>
      <c r="BY114" s="115">
        <f>SUMIFS('13'!$N$10:$N$44,'13'!$A$10:$A$44,LOSS!$E$5,'13'!$M$10:$M$44,LOSS!$B114)+SUMIFS('13'!$P$10:$P$44,'13'!$A$10:$A$44,LOSS!$E$5,'13'!$O$10:$O$44,LOSS!$B114)</f>
        <v>0</v>
      </c>
      <c r="BZ114" s="116">
        <f>SUMIFS('13'!$K$10:$K$44,'13'!$A$10:$A$44,LOSS!$E$5,'13'!$M$10:$M$44,LOSS!$B114)+SUMIFS('13'!$L$10:$L$44,'13'!$A$10:$A$44,LOSS!$E$5,'13'!$O$10:$O$44,LOSS!$B114)</f>
        <v>0</v>
      </c>
      <c r="CA114" s="115">
        <f>SUMIFS('13'!$N$10:$N$44,'13'!$A$10:$A$44,LOSS!$G$5,'13'!$M$10:$M$44,LOSS!$B114)+SUMIFS('13'!$P$10:$P$44,'13'!$A$10:$A$44,LOSS!$G$5,'13'!$O$10:$O$44,LOSS!$B114)</f>
        <v>0</v>
      </c>
      <c r="CB114" s="116">
        <f>SUMIFS('13'!$K$10:$K$44,'13'!$A$10:$A$44,LOSS!$G$5,'13'!$M$10:$M$44,LOSS!$B114)+SUMIFS('13'!$L$10:$L$44,'13'!$A$10:$A$44,LOSS!$G$5,'13'!$O$10:$O$44,LOSS!$B114)</f>
        <v>0</v>
      </c>
      <c r="CC114" s="115">
        <f>SUMIFS('13'!$N$10:$N$44,'13'!$A$10:$A$44,LOSS!$I$5,'13'!$M$10:$M$44,LOSS!$B114)+SUMIFS('13'!$P$10:$P$44,'13'!$A$10:$A$44,LOSS!$I$5,'13'!$O$10:$O$44,LOSS!$B114)</f>
        <v>0</v>
      </c>
      <c r="CD114" s="116">
        <f>SUMIFS('13'!$K$10:$K$44,'13'!$A$10:$A$44,LOSS!$I$5,'13'!$M$10:$M$44,LOSS!$B114)+SUMIFS('13'!$L$10:$L$44,'13'!$A$10:$A$44,LOSS!$I$5,'13'!$O$10:$O$44,LOSS!$B114)</f>
        <v>0</v>
      </c>
      <c r="CE114" s="115">
        <f>SUMIFS('14'!$N$10:$N$44,'14'!$A$10:$A$44,LOSS!$E$5,'14'!$M$10:$M$44,LOSS!$B114)+SUMIFS('14'!$P$10:$P$44,'14'!$A$10:$A$44,LOSS!$E$5,'14'!$O$10:$O$44,LOSS!$B114)</f>
        <v>0</v>
      </c>
      <c r="CF114" s="116">
        <f>SUMIFS('14'!$K$10:$K$44,'14'!$A$10:$A$44,LOSS!$E$5,'14'!$M$10:$M$44,LOSS!$B114)+SUMIFS('14'!$L$10:$L$44,'14'!$A$10:$A$44,LOSS!$E$5,'14'!$O$10:$O$44,LOSS!$B114)</f>
        <v>0</v>
      </c>
      <c r="CG114" s="115">
        <f>SUMIFS('14'!$N$10:$N$44,'14'!$A$10:$A$44,LOSS!$G$5,'14'!$M$10:$M$44,LOSS!$B114)+SUMIFS('14'!$P$10:$P$44,'14'!$A$10:$A$44,LOSS!$G$5,'14'!$O$10:$O$44,LOSS!$B114)</f>
        <v>0</v>
      </c>
      <c r="CH114" s="116">
        <f>SUMIFS('14'!$K$10:$K$44,'14'!$A$10:$A$44,LOSS!$G$5,'14'!$M$10:$M$44,LOSS!$B114)+SUMIFS('14'!$L$10:$L$44,'14'!$A$10:$A$44,LOSS!$G$5,'14'!$O$10:$O$44,LOSS!$B114)</f>
        <v>0</v>
      </c>
      <c r="CI114" s="115">
        <f>SUMIFS('14'!$N$10:$N$44,'14'!$A$10:$A$44,LOSS!$I$5,'14'!$M$10:$M$44,LOSS!$B114)+SUMIFS('14'!$P$10:$P$44,'14'!$A$10:$A$44,LOSS!$I$5,'14'!$O$10:$O$44,LOSS!$B114)</f>
        <v>0</v>
      </c>
      <c r="CJ114" s="116">
        <f>SUMIFS('14'!$K$10:$K$44,'14'!$A$10:$A$44,LOSS!$I$5,'14'!$M$10:$M$44,LOSS!$B114)+SUMIFS('14'!$L$10:$L$44,'14'!$A$10:$A$44,LOSS!$I$5,'14'!$O$10:$O$44,LOSS!$B114)</f>
        <v>0</v>
      </c>
      <c r="CK114" s="115">
        <f>SUMIFS('15'!$N$10:$N$44,'15'!$A$10:$A$44,LOSS!$E$5,'15'!$M$10:$M$44,LOSS!$B114)+SUMIFS('15'!$P$10:$P$44,'15'!$A$10:$A$44,LOSS!$E$5,'15'!$O$10:$O$44,LOSS!$B114)</f>
        <v>0</v>
      </c>
      <c r="CL114" s="116">
        <f>SUMIFS('15'!$K$10:$K$44,'15'!$A$10:$A$44,LOSS!$E$5,'15'!$M$10:$M$44,LOSS!$B114)+SUMIFS('15'!$L$10:$L$44,'15'!$A$10:$A$44,LOSS!$E$5,'15'!$O$10:$O$44,LOSS!$B114)</f>
        <v>0</v>
      </c>
      <c r="CM114" s="115">
        <f>SUMIFS('15'!$N$10:$N$44,'15'!$A$10:$A$44,LOSS!$G$5,'15'!$M$10:$M$44,LOSS!$B114)+SUMIFS('15'!$P$10:$P$44,'15'!$A$10:$A$44,LOSS!$G$5,'15'!$O$10:$O$44,LOSS!$B114)</f>
        <v>0</v>
      </c>
      <c r="CN114" s="116">
        <f>SUMIFS('15'!$K$10:$K$44,'15'!$A$10:$A$44,LOSS!$G$5,'15'!$M$10:$M$44,LOSS!$B114)+SUMIFS('15'!$L$10:$L$44,'15'!$A$10:$A$44,LOSS!$G$5,'15'!$O$10:$O$44,LOSS!$B114)</f>
        <v>0</v>
      </c>
      <c r="CO114" s="115">
        <f>SUMIFS('15'!$N$10:$N$44,'15'!$A$10:$A$44,LOSS!$I$5,'15'!$M$10:$M$44,LOSS!$B114)+SUMIFS('15'!$P$10:$P$44,'15'!$A$10:$A$44,LOSS!$I$5,'15'!$O$10:$O$44,LOSS!$B114)</f>
        <v>0</v>
      </c>
      <c r="CP114" s="116">
        <f>SUMIFS('15'!$K$10:$K$44,'15'!$A$10:$A$44,LOSS!$I$5,'15'!$M$10:$M$44,LOSS!$B114)+SUMIFS('15'!$L$10:$L$44,'15'!$A$10:$A$44,LOSS!$I$5,'15'!$O$10:$O$44,LOSS!$B114)</f>
        <v>0</v>
      </c>
      <c r="CQ114" s="115">
        <f>SUMIFS('16'!$N$10:$N$44,'16'!$A$10:$A$44,LOSS!$E$5,'16'!$M$10:$M$44,LOSS!$B114)+SUMIFS('16'!$P$10:$P$44,'16'!$A$10:$A$44,LOSS!$E$5,'16'!$O$10:$O$44,LOSS!$B114)</f>
        <v>0</v>
      </c>
      <c r="CR114" s="116">
        <f>SUMIFS('16'!$K$10:$K$44,'16'!$A$10:$A$44,LOSS!$E$5,'16'!$M$10:$M$44,LOSS!$B114)+SUMIFS('16'!$L$10:$L$44,'16'!$A$10:$A$44,LOSS!$E$5,'16'!$O$10:$O$44,LOSS!$B114)</f>
        <v>0</v>
      </c>
      <c r="CS114" s="115">
        <f>SUMIFS('16'!$N$10:$N$44,'16'!$A$10:$A$44,LOSS!$G$5,'16'!$M$10:$M$44,LOSS!$B114)+SUMIFS('16'!$P$10:$P$44,'16'!$A$10:$A$44,LOSS!$G$5,'16'!$O$10:$O$44,LOSS!$B114)</f>
        <v>0</v>
      </c>
      <c r="CT114" s="116">
        <f>SUMIFS('16'!$K$10:$K$44,'16'!$A$10:$A$44,LOSS!$G$5,'16'!$M$10:$M$44,LOSS!$B114)+SUMIFS('16'!$L$10:$L$44,'16'!$A$10:$A$44,LOSS!$G$5,'16'!$O$10:$O$44,LOSS!$B114)</f>
        <v>0</v>
      </c>
      <c r="CU114" s="115">
        <f>SUMIFS('16'!$N$10:$N$44,'16'!$A$10:$A$44,LOSS!$I$5,'16'!$M$10:$M$44,LOSS!$B114)+SUMIFS('16'!$P$10:$P$44,'16'!$A$10:$A$44,LOSS!$I$5,'16'!$O$10:$O$44,LOSS!$B114)</f>
        <v>0</v>
      </c>
      <c r="CV114" s="116">
        <f>SUMIFS('16'!$K$10:$K$44,'16'!$A$10:$A$44,LOSS!$I$5,'16'!$M$10:$M$44,LOSS!$B114)+SUMIFS('16'!$L$10:$L$44,'16'!$A$10:$A$44,LOSS!$I$5,'16'!$O$10:$O$44,LOSS!$B114)</f>
        <v>0</v>
      </c>
      <c r="CW114" s="115">
        <f>SUMIFS('17'!$N$10:$N$44,'17'!$A$10:$A$44,LOSS!$E$5,'17'!$M$10:$M$44,LOSS!$B114)+SUMIFS('17'!$P$10:$P$44,'17'!$A$10:$A$44,LOSS!$E$5,'17'!$O$10:$O$44,LOSS!$B114)</f>
        <v>0</v>
      </c>
      <c r="CX114" s="116">
        <f>SUMIFS('17'!$K$10:$K$44,'17'!$A$10:$A$44,LOSS!$E$5,'17'!$M$10:$M$44,LOSS!$B114)+SUMIFS('17'!$L$10:$L$44,'17'!$A$10:$A$44,LOSS!$E$5,'17'!$O$10:$O$44,LOSS!$B114)</f>
        <v>0</v>
      </c>
      <c r="CY114" s="115">
        <f>SUMIFS('17'!$N$10:$N$44,'17'!$A$10:$A$44,LOSS!$G$5,'17'!$M$10:$M$44,LOSS!$B114)+SUMIFS('17'!$P$10:$P$44,'17'!$A$10:$A$44,LOSS!$G$5,'17'!$O$10:$O$44,LOSS!$B114)</f>
        <v>0</v>
      </c>
      <c r="CZ114" s="116">
        <f>SUMIFS('17'!$K$10:$K$44,'17'!$A$10:$A$44,LOSS!$G$5,'17'!$M$10:$M$44,LOSS!$B114)+SUMIFS('17'!$L$10:$L$44,'17'!$A$10:$A$44,LOSS!$G$5,'17'!$O$10:$O$44,LOSS!$B114)</f>
        <v>0</v>
      </c>
      <c r="DA114" s="115">
        <f>SUMIFS('17'!$N$10:$N$44,'17'!$A$10:$A$44,LOSS!$I$5,'17'!$M$10:$M$44,LOSS!$B114)+SUMIFS('17'!$P$10:$P$44,'17'!$A$10:$A$44,LOSS!$I$5,'17'!$O$10:$O$44,LOSS!$B114)</f>
        <v>0</v>
      </c>
      <c r="DB114" s="116">
        <f>SUMIFS('17'!$K$10:$K$44,'17'!$A$10:$A$44,LOSS!$I$5,'17'!$M$10:$M$44,LOSS!$B114)+SUMIFS('17'!$L$10:$L$44,'17'!$A$10:$A$44,LOSS!$I$5,'17'!$O$10:$O$44,LOSS!$B114)</f>
        <v>0</v>
      </c>
      <c r="DC114" s="115">
        <f>SUMIFS('18'!$N$10:$N$44,'18'!$A$10:$A$44,LOSS!$E$5,'18'!$M$10:$M$44,LOSS!$B114)+SUMIFS('18'!$P$10:$P$44,'18'!$A$10:$A$44,LOSS!$E$5,'18'!$O$10:$O$44,LOSS!$B114)</f>
        <v>0</v>
      </c>
      <c r="DD114" s="116">
        <f>SUMIFS('18'!$K$10:$K$44,'18'!$A$10:$A$44,LOSS!$E$5,'18'!$M$10:$M$44,LOSS!$B114)+SUMIFS('18'!$L$10:$L$44,'18'!$A$10:$A$44,LOSS!$E$5,'18'!$O$10:$O$44,LOSS!$B114)</f>
        <v>0</v>
      </c>
      <c r="DE114" s="115">
        <f>SUMIFS('18'!$N$10:$N$44,'18'!$A$10:$A$44,LOSS!$G$5,'18'!$M$10:$M$44,LOSS!$B114)+SUMIFS('18'!$P$10:$P$44,'18'!$A$10:$A$44,LOSS!$G$5,'18'!$O$10:$O$44,LOSS!$B114)</f>
        <v>0</v>
      </c>
      <c r="DF114" s="116">
        <f>SUMIFS('18'!$K$10:$K$44,'18'!$A$10:$A$44,LOSS!$G$5,'18'!$M$10:$M$44,LOSS!$B114)+SUMIFS('18'!$L$10:$L$44,'18'!$A$10:$A$44,LOSS!$G$5,'18'!$O$10:$O$44,LOSS!$B114)</f>
        <v>0</v>
      </c>
      <c r="DG114" s="115">
        <f>SUMIFS('18'!$N$10:$N$44,'18'!$A$10:$A$44,LOSS!$I$5,'18'!$M$10:$M$44,LOSS!$B114)+SUMIFS('18'!$P$10:$P$44,'18'!$A$10:$A$44,LOSS!$I$5,'18'!$O$10:$O$44,LOSS!$B114)</f>
        <v>0</v>
      </c>
      <c r="DH114" s="116">
        <f>SUMIFS('18'!$K$10:$K$44,'18'!$A$10:$A$44,LOSS!$I$5,'18'!$M$10:$M$44,LOSS!$B114)+SUMIFS('18'!$L$10:$L$44,'18'!$A$10:$A$44,LOSS!$I$5,'18'!$O$10:$O$44,LOSS!$B114)</f>
        <v>0</v>
      </c>
      <c r="DI114" s="115">
        <f>SUMIFS('19'!$N$10:$N$44,'19'!$A$10:$A$44,LOSS!$E$5,'19'!$M$10:$M$44,LOSS!$B114)+SUMIFS('19'!$P$10:$P$44,'19'!$A$10:$A$44,LOSS!$E$5,'19'!$O$10:$O$44,LOSS!$B114)</f>
        <v>0</v>
      </c>
      <c r="DJ114" s="116">
        <f>SUMIFS('19'!$K$10:$K$44,'19'!$A$10:$A$44,LOSS!$E$5,'19'!$M$10:$M$44,LOSS!$B114)+SUMIFS('19'!$L$10:$L$44,'19'!$A$10:$A$44,LOSS!$E$5,'19'!$O$10:$O$44,LOSS!$B114)</f>
        <v>0</v>
      </c>
      <c r="DK114" s="115">
        <f>SUMIFS('19'!$N$10:$N$44,'19'!$A$10:$A$44,LOSS!$G$5,'19'!$M$10:$M$44,LOSS!$B114)+SUMIFS('19'!$P$10:$P$44,'19'!$A$10:$A$44,LOSS!$G$5,'19'!$O$10:$O$44,LOSS!$B114)</f>
        <v>0</v>
      </c>
      <c r="DL114" s="116">
        <f>SUMIFS('19'!$K$10:$K$44,'19'!$A$10:$A$44,LOSS!$G$5,'19'!$M$10:$M$44,LOSS!$B114)+SUMIFS('19'!$L$10:$L$44,'19'!$A$10:$A$44,LOSS!$G$5,'19'!$O$10:$O$44,LOSS!$B114)</f>
        <v>0</v>
      </c>
      <c r="DM114" s="115">
        <f>SUMIFS('19'!$N$10:$N$44,'19'!$A$10:$A$44,LOSS!$I$5,'19'!$M$10:$M$44,LOSS!$B114)+SUMIFS('19'!$P$10:$P$44,'19'!$A$10:$A$44,LOSS!$I$5,'19'!$O$10:$O$44,LOSS!$B114)</f>
        <v>0</v>
      </c>
      <c r="DN114" s="116">
        <f>SUMIFS('19'!$K$10:$K$44,'19'!$A$10:$A$44,LOSS!$I$5,'19'!$M$10:$M$44,LOSS!$B114)+SUMIFS('19'!$L$10:$L$44,'19'!$A$10:$A$44,LOSS!$I$5,'19'!$O$10:$O$44,LOSS!$B114)</f>
        <v>0</v>
      </c>
      <c r="DO114" s="115">
        <f>SUMIFS('20'!$N$10:$N$44,'20'!$A$10:$A$44,LOSS!$E$5,'20'!$M$10:$M$44,LOSS!$B114)+SUMIFS('20'!$P$10:$P$44,'20'!$A$10:$A$44,LOSS!$E$5,'20'!$O$10:$O$44,LOSS!$B114)</f>
        <v>0</v>
      </c>
      <c r="DP114" s="116">
        <f>SUMIFS('20'!$K$10:$K$44,'20'!$A$10:$A$44,LOSS!$E$5,'20'!$M$10:$M$44,LOSS!$B114)+SUMIFS('20'!$L$10:$L$44,'20'!$A$10:$A$44,LOSS!$E$5,'20'!$O$10:$O$44,LOSS!$B114)</f>
        <v>0</v>
      </c>
      <c r="DQ114" s="115">
        <f>SUMIFS('20'!$N$10:$N$44,'20'!$A$10:$A$44,LOSS!$G$5,'20'!$M$10:$M$44,LOSS!$B114)+SUMIFS('20'!$P$10:$P$44,'20'!$A$10:$A$44,LOSS!$G$5,'20'!$O$10:$O$44,LOSS!$B114)</f>
        <v>0</v>
      </c>
      <c r="DR114" s="116">
        <f>SUMIFS('20'!$K$10:$K$44,'20'!$A$10:$A$44,LOSS!$G$5,'20'!$M$10:$M$44,LOSS!$B114)+SUMIFS('20'!$L$10:$L$44,'20'!$A$10:$A$44,LOSS!$G$5,'20'!$O$10:$O$44,LOSS!$B114)</f>
        <v>0</v>
      </c>
      <c r="DS114" s="115">
        <f>SUMIFS('20'!$N$10:$N$44,'20'!$A$10:$A$44,LOSS!$I$5,'20'!$M$10:$M$44,LOSS!$B114)+SUMIFS('20'!$P$10:$P$44,'20'!$A$10:$A$44,LOSS!$I$5,'20'!$O$10:$O$44,LOSS!$B114)</f>
        <v>0</v>
      </c>
      <c r="DT114" s="116">
        <f>SUMIFS('20'!$K$10:$K$44,'20'!$A$10:$A$44,LOSS!$I$5,'20'!$M$10:$M$44,LOSS!$B114)+SUMIFS('20'!$L$10:$L$44,'20'!$A$10:$A$44,LOSS!$I$5,'20'!$O$10:$O$44,LOSS!$B114)</f>
        <v>0</v>
      </c>
      <c r="DU114" s="115">
        <f>SUMIFS('21'!$N$10:$N$44,'21'!$A$10:$A$44,LOSS!$E$5,'21'!$M$10:$M$44,LOSS!$B114)+SUMIFS('21'!$P$10:$P$44,'21'!$A$10:$A$44,LOSS!$E$5,'21'!$O$10:$O$44,LOSS!$B114)</f>
        <v>0</v>
      </c>
      <c r="DV114" s="116">
        <f>SUMIFS('21'!$K$10:$K$44,'21'!$A$10:$A$44,LOSS!$E$5,'21'!$M$10:$M$44,LOSS!$B114)+SUMIFS('21'!$L$10:$L$44,'21'!$A$10:$A$44,LOSS!$E$5,'21'!$O$10:$O$44,LOSS!$B114)</f>
        <v>0</v>
      </c>
      <c r="DW114" s="115">
        <f>SUMIFS('21'!$N$10:$N$44,'21'!$A$10:$A$44,LOSS!$G$5,'21'!$M$10:$M$44,LOSS!$B114)+SUMIFS('21'!$P$10:$P$44,'21'!$A$10:$A$44,LOSS!$G$5,'21'!$O$10:$O$44,LOSS!$B114)</f>
        <v>0</v>
      </c>
      <c r="DX114" s="116">
        <f>SUMIFS('21'!$K$10:$K$44,'21'!$A$10:$A$44,LOSS!$G$5,'21'!$M$10:$M$44,LOSS!$B114)+SUMIFS('21'!$L$10:$L$44,'21'!$A$10:$A$44,LOSS!$G$5,'21'!$O$10:$O$44,LOSS!$B114)</f>
        <v>0</v>
      </c>
      <c r="DY114" s="115">
        <f>SUMIFS('21'!$N$10:$N$44,'21'!$A$10:$A$44,LOSS!$I$5,'21'!$M$10:$M$44,LOSS!$B114)+SUMIFS('21'!$P$10:$P$44,'21'!$A$10:$A$44,LOSS!$I$5,'21'!$O$10:$O$44,LOSS!$B114)</f>
        <v>0</v>
      </c>
      <c r="DZ114" s="116">
        <f>SUMIFS('21'!$K$10:$K$44,'21'!$A$10:$A$44,LOSS!$I$5,'21'!$M$10:$M$44,LOSS!$B114)+SUMIFS('21'!$L$10:$L$44,'21'!$A$10:$A$44,LOSS!$I$5,'21'!$O$10:$O$44,LOSS!$B114)</f>
        <v>0</v>
      </c>
      <c r="EA114" s="115">
        <f>SUMIFS('22'!$N$10:$N$44,'22'!$A$10:$A$44,LOSS!$E$5,'22'!$M$10:$M$44,LOSS!$B114)+SUMIFS('22'!$P$10:$P$44,'22'!$A$10:$A$44,LOSS!$E$5,'22'!$O$10:$O$44,LOSS!$B114)</f>
        <v>0</v>
      </c>
      <c r="EB114" s="116">
        <f>SUMIFS('22'!$K$10:$K$44,'22'!$A$10:$A$44,LOSS!$E$5,'22'!$M$10:$M$44,LOSS!$B114)+SUMIFS('22'!$L$10:$L$44,'22'!$A$10:$A$44,LOSS!$E$5,'22'!$O$10:$O$44,LOSS!$B114)</f>
        <v>0</v>
      </c>
      <c r="EC114" s="115">
        <f>SUMIFS('22'!$N$10:$N$44,'22'!$A$10:$A$44,LOSS!$G$5,'22'!$M$10:$M$44,LOSS!$B114)+SUMIFS('22'!$P$10:$P$44,'22'!$A$10:$A$44,LOSS!$G$5,'22'!$O$10:$O$44,LOSS!$B114)</f>
        <v>0</v>
      </c>
      <c r="ED114" s="116">
        <f>SUMIFS('22'!$K$10:$K$44,'22'!$A$10:$A$44,LOSS!$G$5,'22'!$M$10:$M$44,LOSS!$B114)+SUMIFS('22'!$L$10:$L$44,'22'!$A$10:$A$44,LOSS!$G$5,'22'!$O$10:$O$44,LOSS!$B114)</f>
        <v>0</v>
      </c>
      <c r="EE114" s="115">
        <f>SUMIFS('22'!$N$10:$N$44,'22'!$A$10:$A$44,LOSS!$I$5,'22'!$M$10:$M$44,LOSS!$B114)+SUMIFS('22'!$P$10:$P$44,'22'!$A$10:$A$44,LOSS!$I$5,'22'!$O$10:$O$44,LOSS!$B114)</f>
        <v>0</v>
      </c>
      <c r="EF114" s="116">
        <f>SUMIFS('22'!$K$10:$K$44,'22'!$A$10:$A$44,LOSS!$I$5,'22'!$M$10:$M$44,LOSS!$B114)+SUMIFS('22'!$L$10:$L$44,'22'!$A$10:$A$44,LOSS!$I$5,'22'!$O$10:$O$44,LOSS!$B114)</f>
        <v>0</v>
      </c>
      <c r="EG114" s="115">
        <f>SUMIFS('23'!$N$10:$N$44,'23'!$A$10:$A$44,LOSS!$E$5,'23'!$M$10:$M$44,LOSS!$B114)+SUMIFS('23'!$P$10:$P$44,'23'!$A$10:$A$44,LOSS!$E$5,'23'!$O$10:$O$44,LOSS!$B114)</f>
        <v>0</v>
      </c>
      <c r="EH114" s="116">
        <f>SUMIFS('23'!$K$10:$K$44,'23'!$A$10:$A$44,LOSS!$E$5,'23'!$M$10:$M$44,LOSS!$B114)+SUMIFS('23'!$L$10:$L$44,'23'!$A$10:$A$44,LOSS!$E$5,'23'!$O$10:$O$44,LOSS!$B114)</f>
        <v>0</v>
      </c>
      <c r="EI114" s="115">
        <f>SUMIFS('23'!$N$10:$N$44,'23'!$A$10:$A$44,LOSS!$G$5,'23'!$M$10:$M$44,LOSS!$B114)+SUMIFS('23'!$P$10:$P$44,'23'!$A$10:$A$44,LOSS!$G$5,'23'!$O$10:$O$44,LOSS!$B114)</f>
        <v>0</v>
      </c>
      <c r="EJ114" s="116">
        <f>SUMIFS('23'!$K$10:$K$44,'23'!$A$10:$A$44,LOSS!$G$5,'23'!$M$10:$M$44,LOSS!$B114)+SUMIFS('23'!$L$10:$L$44,'23'!$A$10:$A$44,LOSS!$G$5,'23'!$O$10:$O$44,LOSS!$B114)</f>
        <v>0</v>
      </c>
      <c r="EK114" s="115">
        <f>SUMIFS('23'!$N$10:$N$44,'23'!$A$10:$A$44,LOSS!$I$5,'23'!$M$10:$M$44,LOSS!$B114)+SUMIFS('23'!$P$10:$P$44,'23'!$A$10:$A$44,LOSS!$I$5,'23'!$O$10:$O$44,LOSS!$B114)</f>
        <v>0</v>
      </c>
      <c r="EL114" s="116">
        <f>SUMIFS('23'!$K$10:$K$44,'23'!$A$10:$A$44,LOSS!$I$5,'23'!$M$10:$M$44,LOSS!$B114)+SUMIFS('23'!$L$10:$L$44,'23'!$A$10:$A$44,LOSS!$I$5,'23'!$O$10:$O$44,LOSS!$B114)</f>
        <v>0</v>
      </c>
      <c r="EM114" s="115">
        <f>SUMIFS('24'!$N$10:$N$44,'24'!$A$10:$A$44,LOSS!$E$5,'24'!$M$10:$M$44,LOSS!$B114)+SUMIFS('24'!$P$10:$P$44,'24'!$A$10:$A$44,LOSS!$E$5,'24'!$O$10:$O$44,LOSS!$B114)</f>
        <v>0</v>
      </c>
      <c r="EN114" s="116">
        <f>SUMIFS('24'!$K$10:$K$44,'24'!$A$10:$A$44,LOSS!$E$5,'24'!$M$10:$M$44,LOSS!$B114)+SUMIFS('24'!$L$10:$L$44,'24'!$A$10:$A$44,LOSS!$E$5,'24'!$O$10:$O$44,LOSS!$B114)</f>
        <v>0</v>
      </c>
      <c r="EO114" s="115">
        <f>SUMIFS('24'!$N$10:$N$44,'24'!$A$10:$A$44,LOSS!$G$5,'24'!$M$10:$M$44,LOSS!$B114)+SUMIFS('24'!$P$10:$P$44,'24'!$A$10:$A$44,LOSS!$G$5,'24'!$O$10:$O$44,LOSS!$B114)</f>
        <v>0</v>
      </c>
      <c r="EP114" s="116">
        <f>SUMIFS('24'!$K$10:$K$44,'24'!$A$10:$A$44,LOSS!$G$5,'24'!$M$10:$M$44,LOSS!$B114)+SUMIFS('24'!$L$10:$L$44,'24'!$A$10:$A$44,LOSS!$G$5,'24'!$O$10:$O$44,LOSS!$B114)</f>
        <v>0</v>
      </c>
      <c r="EQ114" s="115">
        <f>SUMIFS('24'!$N$10:$N$44,'24'!$A$10:$A$44,LOSS!$I$5,'24'!$M$10:$M$44,LOSS!$B114)+SUMIFS('24'!$P$10:$P$44,'24'!$A$10:$A$44,LOSS!$I$5,'24'!$O$10:$O$44,LOSS!$B114)</f>
        <v>0</v>
      </c>
      <c r="ER114" s="116">
        <f>SUMIFS('24'!$K$10:$K$44,'24'!$A$10:$A$44,LOSS!$I$5,'24'!$M$10:$M$44,LOSS!$B114)+SUMIFS('24'!$L$10:$L$44,'24'!$A$10:$A$44,LOSS!$I$5,'24'!$O$10:$O$44,LOSS!$B114)</f>
        <v>0</v>
      </c>
      <c r="ES114" s="115">
        <f>SUMIFS('25'!$N$10:$N$44,'25'!$A$10:$A$44,LOSS!$E$5,'25'!$M$10:$M$44,LOSS!$B114)+SUMIFS('25'!$P$10:$P$44,'25'!$A$10:$A$44,LOSS!$E$5,'25'!$O$10:$O$44,LOSS!$B114)</f>
        <v>0</v>
      </c>
      <c r="ET114" s="116">
        <f>SUMIFS('25'!$K$10:$K$44,'25'!$A$10:$A$44,LOSS!$E$5,'25'!$M$10:$M$44,LOSS!$B114)+SUMIFS('25'!$L$10:$L$44,'25'!$A$10:$A$44,LOSS!$E$5,'25'!$O$10:$O$44,LOSS!$B114)</f>
        <v>0</v>
      </c>
      <c r="EU114" s="115">
        <f>SUMIFS('25'!$N$10:$N$44,'25'!$A$10:$A$44,LOSS!$G$5,'25'!$M$10:$M$44,LOSS!$B114)+SUMIFS('25'!$P$10:$P$44,'25'!$A$10:$A$44,LOSS!$G$5,'25'!$O$10:$O$44,LOSS!$B114)</f>
        <v>0</v>
      </c>
      <c r="EV114" s="116">
        <f>SUMIFS('25'!$K$10:$K$44,'25'!$A$10:$A$44,LOSS!$G$5,'25'!$M$10:$M$44,LOSS!$B114)+SUMIFS('25'!$L$10:$L$44,'25'!$A$10:$A$44,LOSS!$G$5,'25'!$O$10:$O$44,LOSS!$B114)</f>
        <v>0</v>
      </c>
      <c r="EW114" s="115">
        <f>SUMIFS('25'!$N$10:$N$44,'25'!$A$10:$A$44,LOSS!$I$5,'25'!$M$10:$M$44,LOSS!$B114)+SUMIFS('25'!$P$10:$P$44,'25'!$A$10:$A$44,LOSS!$I$5,'25'!$O$10:$O$44,LOSS!$B114)</f>
        <v>0</v>
      </c>
      <c r="EX114" s="116">
        <f>SUMIFS('25'!$K$10:$K$44,'25'!$A$10:$A$44,LOSS!$I$5,'25'!$M$10:$M$44,LOSS!$B114)+SUMIFS('25'!$L$10:$L$44,'25'!$A$10:$A$44,LOSS!$I$5,'25'!$O$10:$O$44,LOSS!$B114)</f>
        <v>0</v>
      </c>
      <c r="EY114" s="115">
        <f>SUMIFS('26'!$N$10:$N$44,'26'!$A$10:$A$44,LOSS!$E$5,'26'!$M$10:$M$44,LOSS!$B114)+SUMIFS('26'!$P$10:$P$44,'26'!$A$10:$A$44,LOSS!$E$5,'26'!$O$10:$O$44,LOSS!$B114)</f>
        <v>0</v>
      </c>
      <c r="EZ114" s="116">
        <f>SUMIFS('26'!$K$10:$K$44,'26'!$A$10:$A$44,LOSS!$E$5,'26'!$M$10:$M$44,LOSS!$B114)+SUMIFS('26'!$L$10:$L$44,'26'!$A$10:$A$44,LOSS!$E$5,'26'!$O$10:$O$44,LOSS!$B114)</f>
        <v>0</v>
      </c>
      <c r="FA114" s="115">
        <f>SUMIFS('26'!$N$10:$N$44,'26'!$A$10:$A$44,LOSS!$G$5,'26'!$M$10:$M$44,LOSS!$B114)+SUMIFS('26'!$P$10:$P$44,'26'!$A$10:$A$44,LOSS!$G$5,'26'!$O$10:$O$44,LOSS!$B114)</f>
        <v>0</v>
      </c>
      <c r="FB114" s="116">
        <f>SUMIFS('26'!$K$10:$K$44,'26'!$A$10:$A$44,LOSS!$G$5,'26'!$M$10:$M$44,LOSS!$B114)+SUMIFS('26'!$L$10:$L$44,'26'!$A$10:$A$44,LOSS!$G$5,'26'!$O$10:$O$44,LOSS!$B114)</f>
        <v>0</v>
      </c>
      <c r="FC114" s="115">
        <f>SUMIFS('26'!$N$10:$N$44,'26'!$A$10:$A$44,LOSS!$I$5,'26'!$M$10:$M$44,LOSS!$B114)+SUMIFS('26'!$P$10:$P$44,'26'!$A$10:$A$44,LOSS!$I$5,'26'!$O$10:$O$44,LOSS!$B114)</f>
        <v>0</v>
      </c>
      <c r="FD114" s="116">
        <f>SUMIFS('26'!$K$10:$K$44,'26'!$A$10:$A$44,LOSS!$I$5,'26'!$M$10:$M$44,LOSS!$B114)+SUMIFS('26'!$L$10:$L$44,'26'!$A$10:$A$44,LOSS!$I$5,'26'!$O$10:$O$44,LOSS!$B114)</f>
        <v>0</v>
      </c>
      <c r="FE114" s="115">
        <f>SUMIFS('27'!$N$10:$N$44,'27'!$A$10:$A$44,LOSS!$E$5,'27'!$M$10:$M$44,LOSS!$B114)+SUMIFS('27'!$P$10:$P$44,'27'!$A$10:$A$44,LOSS!$E$5,'27'!$O$10:$O$44,LOSS!$B114)</f>
        <v>0</v>
      </c>
      <c r="FF114" s="116">
        <f>SUMIFS('27'!$K$10:$K$44,'27'!$A$10:$A$44,LOSS!$E$5,'27'!$M$10:$M$44,LOSS!$B114)+SUMIFS('27'!$L$10:$L$44,'27'!$A$10:$A$44,LOSS!$E$5,'27'!$O$10:$O$44,LOSS!$B114)</f>
        <v>0</v>
      </c>
      <c r="FG114" s="115">
        <f>SUMIFS('27'!$N$10:$N$44,'27'!$A$10:$A$44,LOSS!$G$5,'27'!$M$10:$M$44,LOSS!$B114)+SUMIFS('27'!$P$10:$P$44,'27'!$A$10:$A$44,LOSS!$G$5,'27'!$O$10:$O$44,LOSS!$B114)</f>
        <v>0</v>
      </c>
      <c r="FH114" s="116">
        <f>SUMIFS('27'!$K$10:$K$44,'27'!$A$10:$A$44,LOSS!$G$5,'27'!$M$10:$M$44,LOSS!$B114)+SUMIFS('27'!$L$10:$L$44,'27'!$A$10:$A$44,LOSS!$G$5,'27'!$O$10:$O$44,LOSS!$B114)</f>
        <v>0</v>
      </c>
      <c r="FI114" s="115">
        <f>SUMIFS('27'!$N$10:$N$44,'27'!$A$10:$A$44,LOSS!$I$5,'27'!$M$10:$M$44,LOSS!$B114)+SUMIFS('27'!$P$10:$P$44,'27'!$A$10:$A$44,LOSS!$I$5,'27'!$O$10:$O$44,LOSS!$B114)</f>
        <v>0</v>
      </c>
      <c r="FJ114" s="116">
        <f>SUMIFS('27'!$K$10:$K$44,'27'!$A$10:$A$44,LOSS!$I$5,'27'!$M$10:$M$44,LOSS!$B114)+SUMIFS('27'!$L$10:$L$44,'27'!$A$10:$A$44,LOSS!$I$5,'27'!$O$10:$O$44,LOSS!$B114)</f>
        <v>0</v>
      </c>
      <c r="FK114" s="115">
        <f>SUMIFS('28'!$N$10:$N$44,'28'!$A$10:$A$44,LOSS!$E$5,'28'!$M$10:$M$44,LOSS!$B114)+SUMIFS('28'!$P$10:$P$44,'28'!$A$10:$A$44,LOSS!$E$5,'28'!$O$10:$O$44,LOSS!$B114)</f>
        <v>0</v>
      </c>
      <c r="FL114" s="116">
        <f>SUMIFS('28'!$K$10:$K$44,'28'!$A$10:$A$44,LOSS!$E$5,'28'!$M$10:$M$44,LOSS!$B114)+SUMIFS('28'!$L$10:$L$44,'28'!$A$10:$A$44,LOSS!$E$5,'28'!$O$10:$O$44,LOSS!$B114)</f>
        <v>0</v>
      </c>
      <c r="FM114" s="115">
        <f>SUMIFS('28'!$N$10:$N$44,'28'!$A$10:$A$44,LOSS!$G$5,'28'!$M$10:$M$44,LOSS!$B114)+SUMIFS('28'!$P$10:$P$44,'28'!$A$10:$A$44,LOSS!$G$5,'28'!$O$10:$O$44,LOSS!$B114)</f>
        <v>0</v>
      </c>
      <c r="FN114" s="116">
        <f>SUMIFS('28'!$K$10:$K$44,'28'!$A$10:$A$44,LOSS!$G$5,'28'!$M$10:$M$44,LOSS!$B114)+SUMIFS('28'!$L$10:$L$44,'28'!$A$10:$A$44,LOSS!$G$5,'28'!$O$10:$O$44,LOSS!$B114)</f>
        <v>0</v>
      </c>
      <c r="FO114" s="115">
        <f>SUMIFS('28'!$N$10:$N$44,'28'!$A$10:$A$44,LOSS!$I$5,'28'!$M$10:$M$44,LOSS!$B114)+SUMIFS('28'!$P$10:$P$44,'28'!$A$10:$A$44,LOSS!$I$5,'28'!$O$10:$O$44,LOSS!$B114)</f>
        <v>0</v>
      </c>
      <c r="FP114" s="116">
        <f>SUMIFS('28'!$K$10:$K$44,'28'!$A$10:$A$44,LOSS!$I$5,'28'!$M$10:$M$44,LOSS!$B114)+SUMIFS('28'!$L$10:$L$44,'28'!$A$10:$A$44,LOSS!$I$5,'28'!$O$10:$O$44,LOSS!$B114)</f>
        <v>0</v>
      </c>
      <c r="FQ114" s="115">
        <f>SUMIFS('29'!$N$10:$N$44,'29'!$A$10:$A$44,LOSS!$E$5,'29'!$M$10:$M$44,LOSS!$B114)+SUMIFS('29'!$P$10:$P$44,'29'!$A$10:$A$44,LOSS!$E$5,'29'!$O$10:$O$44,LOSS!$B114)</f>
        <v>0</v>
      </c>
      <c r="FR114" s="116">
        <f>SUMIFS('29'!$K$10:$K$44,'29'!$A$10:$A$44,LOSS!$E$5,'29'!$M$10:$M$44,LOSS!$B114)+SUMIFS('29'!$L$10:$L$44,'29'!$A$10:$A$44,LOSS!$E$5,'29'!$O$10:$O$44,LOSS!$B114)</f>
        <v>0</v>
      </c>
      <c r="FS114" s="115">
        <f>SUMIFS('29'!$N$10:$N$44,'29'!$A$10:$A$44,LOSS!$G$5,'29'!$M$10:$M$44,LOSS!$B114)+SUMIFS('29'!$P$10:$P$44,'29'!$A$10:$A$44,LOSS!$G$5,'29'!$O$10:$O$44,LOSS!$B114)</f>
        <v>0</v>
      </c>
      <c r="FT114" s="116">
        <f>SUMIFS('29'!$K$10:$K$44,'29'!$A$10:$A$44,LOSS!$G$5,'29'!$M$10:$M$44,LOSS!$B114)+SUMIFS('29'!$L$10:$L$44,'29'!$A$10:$A$44,LOSS!$G$5,'29'!$O$10:$O$44,LOSS!$B114)</f>
        <v>0</v>
      </c>
      <c r="FU114" s="115">
        <f>SUMIFS('29'!$N$10:$N$44,'29'!$A$10:$A$44,LOSS!$I$5,'29'!$M$10:$M$44,LOSS!$B114)+SUMIFS('29'!$P$10:$P$44,'29'!$A$10:$A$44,LOSS!$I$5,'29'!$O$10:$O$44,LOSS!$B114)</f>
        <v>0</v>
      </c>
      <c r="FV114" s="116">
        <f>SUMIFS('29'!$K$10:$K$44,'29'!$A$10:$A$44,LOSS!$I$5,'29'!$M$10:$M$44,LOSS!$B114)+SUMIFS('29'!$L$10:$L$44,'29'!$A$10:$A$44,LOSS!$I$5,'29'!$O$10:$O$44,LOSS!$B114)</f>
        <v>0</v>
      </c>
      <c r="FW114" s="115">
        <f>SUMIFS('30'!$N$10:$N$44,'30'!$A$10:$A$44,LOSS!$E$5,'30'!$M$10:$M$44,LOSS!$B114)+SUMIFS('30'!$P$10:$P$44,'30'!$A$10:$A$44,LOSS!$E$5,'30'!$O$10:$O$44,LOSS!$B114)</f>
        <v>0</v>
      </c>
      <c r="FX114" s="116">
        <f>SUMIFS('30'!$K$10:$K$44,'30'!$A$10:$A$44,LOSS!$E$5,'30'!$M$10:$M$44,LOSS!$B114)+SUMIFS('30'!$L$10:$L$44,'30'!$A$10:$A$44,LOSS!$E$5,'30'!$O$10:$O$44,LOSS!$B114)</f>
        <v>0</v>
      </c>
      <c r="FY114" s="115">
        <f>SUMIFS('30'!$N$10:$N$44,'30'!$A$10:$A$44,LOSS!$G$5,'30'!$M$10:$M$44,LOSS!$B114)+SUMIFS('30'!$P$10:$P$44,'30'!$A$10:$A$44,LOSS!$G$5,'30'!$O$10:$O$44,LOSS!$B114)</f>
        <v>0</v>
      </c>
      <c r="FZ114" s="116">
        <f>SUMIFS('30'!$K$10:$K$44,'30'!$A$10:$A$44,LOSS!$G$5,'30'!$M$10:$M$44,LOSS!$B114)+SUMIFS('30'!$L$10:$L$44,'30'!$A$10:$A$44,LOSS!$G$5,'30'!$O$10:$O$44,LOSS!$B114)</f>
        <v>0</v>
      </c>
      <c r="GA114" s="115">
        <f>SUMIFS('30'!$N$10:$N$44,'30'!$A$10:$A$44,LOSS!$I$5,'30'!$M$10:$M$44,LOSS!$B114)+SUMIFS('30'!$P$10:$P$44,'30'!$A$10:$A$44,LOSS!$I$5,'30'!$O$10:$O$44,LOSS!$B114)</f>
        <v>0</v>
      </c>
      <c r="GB114" s="116">
        <f>SUMIFS('30'!$K$10:$K$44,'30'!$A$10:$A$44,LOSS!$I$5,'30'!$M$10:$M$44,LOSS!$B114)+SUMIFS('30'!$L$10:$L$44,'30'!$A$10:$A$44,LOSS!$I$5,'30'!$O$10:$O$44,LOSS!$B114)</f>
        <v>0</v>
      </c>
      <c r="GC114" s="115">
        <f>SUMIFS('31'!$N$13:$N$44,'31'!$A$13:$A$44,LOSS!$E$5,'31'!$M$13:$M$44,LOSS!$B114)+SUMIFS('31'!$P$13:$P$44,'31'!$A$13:$A$44,LOSS!$E$5,'31'!$O$13:$O$44,LOSS!$B114)</f>
        <v>0</v>
      </c>
      <c r="GD114" s="116">
        <f>SUMIFS('31'!$K$13:$K$44,'31'!$A$13:$A$44,LOSS!$E$5,'31'!$M$13:$M$44,LOSS!$B114)+SUMIFS('31'!$L$13:$L$44,'31'!$A$13:$A$44,LOSS!$E$5,'31'!$O$13:$O$44,LOSS!$B114)</f>
        <v>0</v>
      </c>
      <c r="GE114" s="115">
        <f>SUMIFS('31'!$N$13:$N$44,'31'!$A$13:$A$44,LOSS!$G$5,'31'!$M$13:$M$44,LOSS!$B114)+SUMIFS('31'!$P$13:$P$44,'31'!$A$13:$A$44,LOSS!$G$5,'31'!$O$13:$O$44,LOSS!$B114)</f>
        <v>0</v>
      </c>
      <c r="GF114" s="116">
        <f>SUMIFS('31'!$K$13:$K$44,'31'!$A$13:$A$44,LOSS!$G$5,'31'!$M$13:$M$44,LOSS!$B114)+SUMIFS('31'!$L$13:$L$44,'31'!$A$13:$A$44,LOSS!$G$5,'31'!$O$13:$O$44,LOSS!$B114)</f>
        <v>0</v>
      </c>
      <c r="GG114" s="115">
        <f>SUMIFS('31'!$N$13:$N$44,'31'!$A$13:$A$44,LOSS!$I$5,'31'!$M$13:$M$44,LOSS!$B114)+SUMIFS('31'!$P$13:$P$44,'31'!$A$13:$A$44,LOSS!$I$5,'31'!$O$13:$O$44,LOSS!$B114)</f>
        <v>0</v>
      </c>
      <c r="GH114" s="116">
        <f>SUMIFS('31'!$K$13:$K$44,'31'!$A$13:$A$44,LOSS!$I$5,'31'!$M$13:$M$44,LOSS!$B114)+SUMIFS('31'!$L$13:$L$44,'31'!$A$13:$A$44,LOSS!$I$5,'31'!$O$13:$O$44,LOSS!$B114)</f>
        <v>0</v>
      </c>
      <c r="GI114" s="108">
        <f t="shared" si="8"/>
        <v>0</v>
      </c>
      <c r="GJ114" s="117">
        <f t="shared" si="10"/>
        <v>0</v>
      </c>
      <c r="GK114" s="118">
        <f t="shared" si="11"/>
        <v>0</v>
      </c>
    </row>
    <row r="115" ht="18.75" customHeight="1" spans="1:193">
      <c r="A115" s="140"/>
      <c r="B115" s="112">
        <v>511</v>
      </c>
      <c r="C115" s="128" t="s">
        <v>367</v>
      </c>
      <c r="D115" s="141"/>
      <c r="E115" s="115">
        <f>SUMIFS('1'!$N$10:$N$44,'1'!$A$10:$A$44,LOSS!$E$5,'1'!$M$10:$M$44,LOSS!$B115)+SUMIFS('1'!$P$10:$P$44,'1'!$A$10:$A$44,LOSS!$E$5,'1'!$O$10:$O$44,LOSS!$B115)</f>
        <v>0</v>
      </c>
      <c r="F115" s="116">
        <f>SUMIFS('1'!$K$10:$K$44,'1'!$A$10:$A$44,LOSS!$E$5,'1'!$M$10:$M$44,LOSS!$B115)+SUMIFS('1'!$L$10:$L$44,'1'!$A$10:$A$44,LOSS!$E$5,'1'!$O$10:$O$44,LOSS!$B115)</f>
        <v>0</v>
      </c>
      <c r="G115" s="115">
        <f>SUMIFS('1'!$N$10:$N$44,'1'!$A$10:$A$44,LOSS!$G$5,'1'!$M$10:$M$44,LOSS!$B115)+SUMIFS('1'!$P$10:$P$44,'1'!$A$10:$A$44,LOSS!$G$5,'1'!$O$10:$O$44,LOSS!$B115)</f>
        <v>0</v>
      </c>
      <c r="H115" s="116">
        <f>SUMIFS('1'!$K$10:$K$44,'1'!$A$10:$A$44,LOSS!$G$5,'1'!$M$10:$M$44,LOSS!$B115)+SUMIFS('1'!$L$10:$L$44,'1'!$A$10:$A$44,LOSS!$G$5,'1'!$O$10:$O$44,LOSS!$B115)</f>
        <v>0</v>
      </c>
      <c r="I115" s="115">
        <f>SUMIFS('1'!$N$10:$N$44,'1'!$A$10:$A$44,LOSS!$I$5,'1'!$M$10:$M$44,LOSS!$B115)+SUMIFS('1'!$P$10:$P$44,'1'!$A$10:$A$44,LOSS!$I$5,'1'!$O$10:$O$44,LOSS!$B115)</f>
        <v>0</v>
      </c>
      <c r="J115" s="116">
        <f>SUMIFS('1'!$K$10:$K$44,'1'!$A$10:$A$44,LOSS!$I$5,'1'!$M$10:$M$44,LOSS!$B115)+SUMIFS('1'!$L$10:$L$44,'1'!$A$10:$A$44,LOSS!$I$5,'1'!$O$10:$O$44,LOSS!$B115)</f>
        <v>0</v>
      </c>
      <c r="K115" s="115">
        <f>SUMIFS('2'!$N$10:$N$52,'2'!$A$10:$A$52,LOSS!$E$5,'2'!$M$10:$M$52,LOSS!$B115)+SUMIFS('2'!$P$10:$P$52,'2'!$A$10:$A$52,LOSS!$E$5,'2'!$O$10:$O$52,LOSS!$B115)</f>
        <v>0</v>
      </c>
      <c r="L115" s="116">
        <f>SUMIFS('2'!$K$10:$K$52,'2'!$A$10:$A$52,LOSS!$E$5,'2'!$M$10:$M$52,LOSS!$B115)+SUMIFS('2'!$L$10:$L$52,'2'!$A$10:$A$52,LOSS!$E$5,'2'!$O$10:$O$52,LOSS!$B115)</f>
        <v>0</v>
      </c>
      <c r="M115" s="115">
        <f>SUMIFS('2'!$N$10:$N$52,'2'!$A$10:$A$52,LOSS!$G$5,'2'!$M$10:$M$52,LOSS!$B115)+SUMIFS('2'!$P$10:$P$52,'2'!$A$10:$A$52,LOSS!$G$5,'2'!$O$10:$O$52,LOSS!$B115)</f>
        <v>0</v>
      </c>
      <c r="N115" s="116">
        <f>SUMIFS('2'!$K$10:$K$52,'2'!$A$10:$A$52,LOSS!$G$5,'2'!$M$10:$M$52,LOSS!$B115)+SUMIFS('2'!$L$10:$L$52,'2'!$A$10:$A$52,LOSS!$G$5,'2'!$O$10:$O$52,LOSS!$B115)</f>
        <v>0</v>
      </c>
      <c r="O115" s="115">
        <f>SUMIFS('2'!$N$10:$N$52,'2'!$A$10:$A$52,LOSS!$I$5,'2'!$M$10:$M$52,LOSS!$B115)+SUMIFS('2'!$P$10:$P$52,'2'!$A$10:$A$52,LOSS!$I$5,'2'!$O$10:$O$52,LOSS!$B115)</f>
        <v>0</v>
      </c>
      <c r="P115" s="116">
        <f>SUMIFS('2'!$K$10:$K$52,'2'!$A$10:$A$52,LOSS!$I$5,'2'!$M$10:$M$52,LOSS!$B115)+SUMIFS('2'!$L$10:$L$52,'2'!$A$10:$A$52,LOSS!$I$5,'2'!$O$10:$O$52,LOSS!$B115)</f>
        <v>0</v>
      </c>
      <c r="Q115" s="115">
        <f>SUMIFS('3'!$N$10:$N$44,'3'!$A$10:$A$44,LOSS!$E$5,'3'!$M$10:$M$44,LOSS!$B115)+SUMIFS('3'!$P$10:$P$44,'3'!$A$10:$A$44,LOSS!$E$5,'3'!$O$10:$O$44,LOSS!$B115)</f>
        <v>0</v>
      </c>
      <c r="R115" s="116">
        <f>SUMIFS('3'!$K$10:$K$44,'3'!$A$10:$A$44,LOSS!$E$5,'3'!$M$10:$M$44,LOSS!$B115)+SUMIFS('3'!$L$10:$L$44,'3'!$A$10:$A$44,LOSS!$E$5,'3'!$O$10:$O$44,LOSS!$B115)</f>
        <v>0</v>
      </c>
      <c r="S115" s="115">
        <f>SUMIFS('3'!$N$10:$N$44,'3'!$A$10:$A$44,LOSS!$G$5,'3'!$M$10:$M$44,LOSS!$B115)+SUMIFS('3'!$P$10:$P$44,'3'!$A$10:$A$44,LOSS!$G$5,'3'!$O$10:$O$44,LOSS!$B115)</f>
        <v>0</v>
      </c>
      <c r="T115" s="116">
        <f>SUMIFS('3'!$K$10:$K$44,'3'!$A$10:$A$44,LOSS!$G$5,'3'!$M$10:$M$44,LOSS!$B115)+SUMIFS('3'!$L$10:$L$44,'3'!$A$10:$A$44,LOSS!$G$5,'3'!$O$10:$O$44,LOSS!$B115)</f>
        <v>0</v>
      </c>
      <c r="U115" s="115">
        <f>SUMIFS('3'!$N$10:$N$44,'3'!$A$10:$A$44,LOSS!$I$5,'3'!$M$10:$M$44,LOSS!$B115)+SUMIFS('3'!$P$10:$P$44,'3'!$A$10:$A$44,LOSS!$I$5,'3'!$O$10:$O$44,LOSS!$B115)</f>
        <v>0</v>
      </c>
      <c r="V115" s="116">
        <f>SUMIFS('3'!$K$10:$K$44,'3'!$A$10:$A$44,LOSS!$I$5,'3'!$M$10:$M$44,LOSS!$B115)+SUMIFS('3'!$L$10:$L$44,'3'!$A$10:$A$44,LOSS!$I$5,'3'!$O$10:$O$44,LOSS!$B115)</f>
        <v>0</v>
      </c>
      <c r="W115" s="115">
        <f>SUMIFS('4'!$N$10:$N$44,'4'!$A$10:$A$44,LOSS!$E$5,'4'!$M$10:$M$44,LOSS!$B115)+SUMIFS('4'!$P$10:$P$44,'4'!$A$10:$A$44,LOSS!$E$5,'4'!$O$10:$O$44,LOSS!$B115)</f>
        <v>0</v>
      </c>
      <c r="X115" s="116">
        <f>SUMIFS('4'!$K$10:$K$44,'4'!$A$10:$A$44,LOSS!$E$5,'4'!$M$10:$M$44,LOSS!$B115)+SUMIFS('4'!$L$10:$L$44,'4'!$A$10:$A$44,LOSS!$E$5,'4'!$O$10:$O$44,LOSS!$B115)</f>
        <v>0</v>
      </c>
      <c r="Y115" s="115">
        <f>SUMIFS('4'!$N$10:$N$44,'4'!$A$10:$A$44,LOSS!$G$5,'4'!$M$10:$M$44,LOSS!$B115)+SUMIFS('4'!$P$10:$P$44,'4'!$A$10:$A$44,LOSS!$G$5,'4'!$O$10:$O$44,LOSS!$B115)</f>
        <v>0</v>
      </c>
      <c r="Z115" s="116">
        <f>SUMIFS('4'!$K$10:$K$44,'4'!$A$10:$A$44,LOSS!$G$5,'4'!$M$10:$M$44,LOSS!$B115)+SUMIFS('4'!$L$10:$L$44,'4'!$A$10:$A$44,LOSS!$G$5,'4'!$O$10:$O$44,LOSS!$B115)</f>
        <v>0</v>
      </c>
      <c r="AA115" s="115">
        <f>SUMIFS('4'!$N$10:$N$44,'4'!$A$10:$A$44,LOSS!$I$5,'4'!$M$10:$M$44,LOSS!$B115)+SUMIFS('4'!$P$10:$P$44,'4'!$A$10:$A$44,LOSS!$I$5,'4'!$O$10:$O$44,LOSS!$B115)</f>
        <v>0</v>
      </c>
      <c r="AB115" s="116">
        <f>SUMIFS('4'!$K$10:$K$44,'4'!$A$10:$A$44,LOSS!$I$5,'4'!$M$10:$M$44,LOSS!$B115)+SUMIFS('4'!$L$10:$L$44,'4'!$A$10:$A$44,LOSS!$I$5,'4'!$O$10:$O$44,LOSS!$B115)</f>
        <v>0</v>
      </c>
      <c r="AC115" s="115">
        <f>SUMIFS('5'!$N$10:$N$52,'5'!$A$10:$A$52,LOSS!$E$5,'5'!$M$10:$M$52,LOSS!$B115)+SUMIFS('5'!$P$10:$P$52,'5'!$A$10:$A$52,LOSS!$E$5,'5'!$O$10:$O$52,LOSS!$B115)</f>
        <v>0</v>
      </c>
      <c r="AD115" s="116">
        <f>SUMIFS('5'!$K$10:$K$52,'5'!$A$10:$A$52,LOSS!$E$5,'5'!$M$10:$M$52,LOSS!$B115)+SUMIFS('5'!$L$10:$L$52,'5'!$A$10:$A$52,LOSS!$E$5,'5'!$O$10:$O$52,LOSS!$B115)</f>
        <v>0</v>
      </c>
      <c r="AE115" s="115">
        <f>SUMIFS('5'!$N$10:$N$52,'5'!$A$10:$A$52,LOSS!$G$5,'5'!$M$10:$M$52,LOSS!$B115)+SUMIFS('5'!$P$10:$P$52,'5'!$A$10:$A$52,LOSS!$G$5,'5'!$O$10:$O$52,LOSS!$B115)</f>
        <v>0</v>
      </c>
      <c r="AF115" s="116">
        <f>SUMIFS('5'!$K$10:$K$52,'5'!$A$10:$A$52,LOSS!$G$5,'5'!$M$10:$M$52,LOSS!$B115)+SUMIFS('5'!$L$10:$L$52,'5'!$A$10:$A$52,LOSS!$G$5,'5'!$O$10:$O$52,LOSS!$B115)</f>
        <v>0</v>
      </c>
      <c r="AG115" s="115">
        <f>SUMIFS('5'!$N$10:$N$52,'5'!$A$10:$A$52,LOSS!$I$5,'5'!$M$10:$M$52,LOSS!$B115)+SUMIFS('5'!$P$10:$P$52,'5'!$A$10:$A$52,LOSS!$I$5,'5'!$O$10:$O$52,LOSS!$B115)</f>
        <v>0</v>
      </c>
      <c r="AH115" s="116">
        <f>SUMIFS('5'!$K$10:$K$52,'5'!$A$10:$A$52,LOSS!$I$5,'5'!$M$10:$M$52,LOSS!$B115)+SUMIFS('5'!$L$10:$L$52,'5'!$A$10:$A$52,LOSS!$I$5,'5'!$O$10:$O$52,LOSS!$B115)</f>
        <v>0</v>
      </c>
      <c r="AI115" s="115">
        <f>SUMIFS('6'!$N$10:$N$43,'6'!$A$10:$A$43,LOSS!$E$5,'6'!$M$10:$M$43,LOSS!$B115)+SUMIFS('6'!$P$10:$P$43,'6'!$A$10:$A$43,LOSS!$E$5,'6'!$O$10:$O$43,LOSS!$B115)</f>
        <v>0</v>
      </c>
      <c r="AJ115" s="116">
        <f>SUMIFS('6'!$K$10:$K$43,'6'!$A$10:$A$43,LOSS!$E$5,'6'!$M$10:$M$43,LOSS!$B115)+SUMIFS('6'!$L$10:$L$43,'6'!$A$10:$A$43,LOSS!$E$5,'6'!$O$10:$O$43,LOSS!$B115)</f>
        <v>0</v>
      </c>
      <c r="AK115" s="115">
        <f>SUMIFS('6'!$N$10:$N$43,'6'!$A$10:$A$43,LOSS!$G$5,'6'!$M$10:$M$43,LOSS!$B115)+SUMIFS('6'!$P$10:$P$43,'6'!$A$10:$A$43,LOSS!$G$5,'6'!$O$10:$O$43,LOSS!$B115)</f>
        <v>0</v>
      </c>
      <c r="AL115" s="116">
        <f>SUMIFS('6'!$K$10:$K$43,'6'!$A$10:$A$43,LOSS!$G$5,'6'!$M$10:$M$43,LOSS!$B115)+SUMIFS('6'!$L$10:$L$43,'6'!$A$10:$A$43,LOSS!$G$5,'6'!$O$10:$O$43,LOSS!$B115)</f>
        <v>0</v>
      </c>
      <c r="AM115" s="115">
        <f>SUMIFS('6'!$N$10:$N$43,'6'!$A$10:$A$43,LOSS!$I$5,'6'!$M$10:$M$43,LOSS!$B115)+SUMIFS('6'!$P$10:$P$43,'6'!$A$10:$A$43,LOSS!$I$5,'6'!$O$10:$O$43,LOSS!$B115)</f>
        <v>0</v>
      </c>
      <c r="AN115" s="116">
        <f>SUMIFS('6'!$K$10:$K$43,'6'!$A$10:$A$43,LOSS!$I$5,'6'!$M$10:$M$43,LOSS!$B115)+SUMIFS('6'!$L$10:$L$43,'6'!$A$10:$A$43,LOSS!$I$5,'6'!$O$10:$O$43,LOSS!$B115)</f>
        <v>0</v>
      </c>
      <c r="AO115" s="115">
        <f>SUMIFS('7'!$N$10:$N$44,'7'!$A$10:$A$44,LOSS!$E$5,'7'!$M$10:$M$44,LOSS!$B115)+SUMIFS('7'!$P$10:$P$44,'7'!$A$10:$A$44,LOSS!$E$5,'7'!$O$10:$O$44,LOSS!$B115)</f>
        <v>0</v>
      </c>
      <c r="AP115" s="116">
        <f>SUMIFS('7'!$K$10:$K$44,'7'!$A$10:$A$44,LOSS!$E$5,'7'!$M$10:$M$44,LOSS!$B115)+SUMIFS('7'!$L$10:$L$44,'7'!$A$10:$A$44,LOSS!$E$5,'7'!$O$10:$O$44,LOSS!$B115)</f>
        <v>0</v>
      </c>
      <c r="AQ115" s="115">
        <f>SUMIFS('7'!$N$10:$N$44,'7'!$A$10:$A$44,LOSS!$G$5,'7'!$M$10:$M$44,LOSS!$B115)+SUMIFS('7'!$P$10:$P$44,'7'!$A$10:$A$44,LOSS!$G$5,'7'!$O$10:$O$44,LOSS!$B115)</f>
        <v>0</v>
      </c>
      <c r="AR115" s="116">
        <f>SUMIFS('7'!$K$10:$K$44,'7'!$A$10:$A$44,LOSS!$G$5,'7'!$M$10:$M$44,LOSS!$B115)+SUMIFS('7'!$L$10:$L$44,'7'!$A$10:$A$44,LOSS!$G$5,'7'!$O$10:$O$44,LOSS!$B115)</f>
        <v>0</v>
      </c>
      <c r="AS115" s="115">
        <f>SUMIFS('7'!$N$10:$N$44,'7'!$A$10:$A$44,LOSS!$I$5,'7'!$M$10:$M$44,LOSS!$B115)+SUMIFS('7'!$P$10:$P$44,'7'!$A$10:$A$44,LOSS!$I$5,'7'!$O$10:$O$44,LOSS!$B115)</f>
        <v>0</v>
      </c>
      <c r="AT115" s="116">
        <f>SUMIFS('7'!$K$10:$K$44,'7'!$A$10:$A$44,LOSS!$I$5,'7'!$M$10:$M$44,LOSS!$B115)+SUMIFS('7'!$L$10:$L$44,'7'!$A$10:$A$44,LOSS!$I$5,'7'!$O$10:$O$44,LOSS!$B115)</f>
        <v>0</v>
      </c>
      <c r="AU115" s="115">
        <f>SUMIFS('8'!$N$10:$N$43,'8'!$A$10:$A$43,LOSS!$E$5,'8'!$M$10:$M$43,LOSS!$B115)+SUMIFS('8'!$P$10:$P$43,'8'!$A$10:$A$43,LOSS!$E$5,'8'!$O$10:$O$43,LOSS!$B115)</f>
        <v>0</v>
      </c>
      <c r="AV115" s="116">
        <f>SUMIFS('8'!$K$10:$K$43,'8'!$A$10:$A$43,LOSS!$E$5,'8'!$M$10:$M$43,LOSS!$B115)+SUMIFS('8'!$L$10:$L$43,'8'!$A$10:$A$43,LOSS!$E$5,'8'!$O$10:$O$43,LOSS!$B115)</f>
        <v>0</v>
      </c>
      <c r="AW115" s="115">
        <f>SUMIFS('8'!$N$10:$N$43,'8'!$A$10:$A$43,LOSS!$G$5,'8'!$M$10:$M$43,LOSS!$B115)+SUMIFS('8'!$P$10:$P$43,'8'!$A$10:$A$43,LOSS!$G$5,'8'!$O$10:$O$43,LOSS!$B115)</f>
        <v>0</v>
      </c>
      <c r="AX115" s="116">
        <f>SUMIFS('8'!$K$10:$K$43,'8'!$A$10:$A$43,LOSS!$G$5,'8'!$M$10:$M$43,LOSS!$B115)+SUMIFS('8'!$L$10:$L$43,'8'!$A$10:$A$43,LOSS!$G$5,'8'!$O$10:$O$43,LOSS!$B115)</f>
        <v>0</v>
      </c>
      <c r="AY115" s="115">
        <f>SUMIFS('8'!$N$10:$N$43,'8'!$A$10:$A$43,LOSS!$I$5,'8'!$M$10:$M$43,LOSS!$B115)+SUMIFS('8'!$P$10:$P$43,'8'!$A$10:$A$43,LOSS!$I$5,'8'!$O$10:$O$43,LOSS!$B115)</f>
        <v>0</v>
      </c>
      <c r="AZ115" s="116">
        <f>SUMIFS('8'!$K$10:$K$43,'8'!$A$10:$A$43,LOSS!$I$5,'8'!$M$10:$M$43,LOSS!$B115)+SUMIFS('8'!$L$10:$L$43,'8'!$A$10:$A$43,LOSS!$I$5,'8'!$O$10:$O$43,LOSS!$B115)</f>
        <v>0</v>
      </c>
      <c r="BA115" s="115">
        <f>SUMIFS('9'!$N$10:$N$51,'9'!$A$10:$A$51,LOSS!$E$5,'9'!$M$10:$M$51,LOSS!$B115)+SUMIFS('9'!$P$10:$P$51,'9'!$A$10:$A$51,LOSS!$E$5,'9'!$O$10:$O$51,LOSS!$B115)</f>
        <v>0</v>
      </c>
      <c r="BB115" s="116">
        <f>SUMIFS('9'!$K$10:$K$51,'9'!$A$10:$A$51,LOSS!$E$5,'9'!$M$10:$M$51,LOSS!$B115)+SUMIFS('9'!$L$10:$L$51,'9'!$A$10:$A$51,LOSS!$E$5,'9'!$O$10:$O$51,LOSS!$B115)</f>
        <v>0</v>
      </c>
      <c r="BC115" s="115">
        <f>SUMIFS('9'!$N$10:$N$51,'9'!$A$10:$A$51,LOSS!$G$5,'9'!$M$10:$M$51,LOSS!$B115)+SUMIFS('9'!$P$10:$P$51,'9'!$A$10:$A$51,LOSS!$G$5,'9'!$O$10:$O$51,LOSS!$B115)</f>
        <v>0</v>
      </c>
      <c r="BD115" s="116">
        <f>SUMIFS('9'!$K$10:$K$51,'9'!$A$10:$A$51,LOSS!$G$5,'9'!$M$10:$M$51,LOSS!$B115)+SUMIFS('9'!$L$10:$L$51,'9'!$A$10:$A$51,LOSS!$G$5,'9'!$O$10:$O$51,LOSS!$B115)</f>
        <v>0</v>
      </c>
      <c r="BE115" s="115">
        <f>SUMIFS('9'!$N$10:$N$51,'9'!$A$10:$A$51,LOSS!$I$5,'9'!$M$10:$M$51,LOSS!$B115)+SUMIFS('9'!$P$10:$P$51,'9'!$A$10:$A$51,LOSS!$I$5,'9'!$O$10:$O$51,LOSS!$B115)</f>
        <v>0</v>
      </c>
      <c r="BF115" s="116">
        <f>SUMIFS('9'!$K$10:$K$51,'9'!$A$10:$A$51,LOSS!$I$5,'9'!$M$10:$M$51,LOSS!$B115)+SUMIFS('9'!$L$10:$L$51,'9'!$A$10:$A$51,LOSS!$I$5,'9'!$O$10:$O$51,LOSS!$B115)</f>
        <v>0</v>
      </c>
      <c r="BG115" s="115">
        <f>SUMIFS('10'!$N$10:$N$44,'10'!$A$10:$A$44,LOSS!$E$5,'10'!$M$10:$M$44,LOSS!$B115)+SUMIFS('10'!$P$10:$P$44,'10'!$A$10:$A$44,LOSS!$E$5,'10'!$O$10:$O$44,LOSS!$B115)</f>
        <v>0</v>
      </c>
      <c r="BH115" s="116">
        <f>SUMIFS('10'!$K$10:$K$44,'10'!$A$10:$A$44,LOSS!$E$5,'10'!$M$10:$M$44,LOSS!$B115)+SUMIFS('10'!$L$10:$L$44,'10'!$A$10:$A$44,LOSS!$E$5,'10'!$O$10:$O$44,LOSS!$B115)</f>
        <v>0</v>
      </c>
      <c r="BI115" s="115">
        <f>SUMIFS('10'!$N$10:$N$44,'10'!$A$10:$A$44,LOSS!$G$5,'10'!$M$10:$M$44,LOSS!$B115)+SUMIFS('10'!$P$10:$P$44,'10'!$A$10:$A$44,LOSS!$G$5,'10'!$O$10:$O$44,LOSS!$B115)</f>
        <v>0</v>
      </c>
      <c r="BJ115" s="116">
        <f>SUMIFS('10'!$K$10:$K$44,'10'!$A$10:$A$44,LOSS!$G$5,'10'!$M$10:$M$44,LOSS!$B115)+SUMIFS('10'!$L$10:$L$44,'10'!$A$10:$A$44,LOSS!$G$5,'10'!$O$10:$O$44,LOSS!$B115)</f>
        <v>0</v>
      </c>
      <c r="BK115" s="115">
        <f>SUMIFS('10'!$N$10:$N$44,'10'!$A$10:$A$44,LOSS!$I$5,'10'!$M$10:$M$44,LOSS!$B115)+SUMIFS('10'!$P$10:$P$44,'10'!$A$10:$A$44,LOSS!$I$5,'10'!$O$10:$O$44,LOSS!$B115)</f>
        <v>0</v>
      </c>
      <c r="BL115" s="116">
        <f>SUMIFS('10'!$K$10:$K$44,'10'!$A$10:$A$44,LOSS!$I$5,'10'!$M$10:$M$44,LOSS!$B115)+SUMIFS('10'!$L$10:$L$44,'10'!$A$10:$A$44,LOSS!$I$5,'10'!$O$10:$O$44,LOSS!$B115)</f>
        <v>0</v>
      </c>
      <c r="BM115" s="115">
        <f>SUMIFS('11'!$N$10:$N$43,'11'!$A$10:$A$43,LOSS!$E$5,'11'!$M$10:$M$43,LOSS!$B115)+SUMIFS('11'!$P$10:$P$43,'11'!$A$10:$A$43,LOSS!$E$5,'11'!$O$10:$O$43,LOSS!$B115)</f>
        <v>0</v>
      </c>
      <c r="BN115" s="116">
        <f>SUMIFS('11'!$K$10:$K$43,'11'!$A$10:$A$43,LOSS!$E$5,'11'!$M$10:$M$43,LOSS!$B115)+SUMIFS('11'!$L$10:$L$43,'11'!$A$10:$A$43,LOSS!$E$5,'11'!$O$10:$O$43,LOSS!$B115)</f>
        <v>0</v>
      </c>
      <c r="BO115" s="115">
        <f>SUMIFS('11'!$N$10:$N$43,'11'!$A$10:$A$43,LOSS!$G$5,'11'!$M$10:$M$43,LOSS!$B115)+SUMIFS('11'!$P$10:$P$43,'11'!$A$10:$A$43,LOSS!$G$5,'11'!$O$10:$O$43,LOSS!$B115)</f>
        <v>0</v>
      </c>
      <c r="BP115" s="116">
        <f>SUMIFS('11'!$K$10:$K$43,'11'!$A$10:$A$43,LOSS!$G$5,'11'!$M$10:$M$43,LOSS!$B115)+SUMIFS('11'!$L$10:$L$43,'11'!$A$10:$A$43,LOSS!$G$5,'11'!$O$10:$O$43,LOSS!$B115)</f>
        <v>0</v>
      </c>
      <c r="BQ115" s="115">
        <f>SUMIFS('11'!$N$10:$N$43,'11'!$A$10:$A$43,LOSS!$I$5,'11'!$M$10:$M$43,LOSS!$B115)+SUMIFS('11'!$P$10:$P$43,'11'!$A$10:$A$43,LOSS!$I$5,'11'!$O$10:$O$43,LOSS!$B115)</f>
        <v>0</v>
      </c>
      <c r="BR115" s="116">
        <f>SUMIFS('11'!$K$10:$K$43,'11'!$A$10:$A$43,LOSS!$I$5,'11'!$M$10:$M$43,LOSS!$B115)+SUMIFS('11'!$L$10:$L$43,'11'!$A$10:$A$43,LOSS!$I$5,'11'!$O$10:$O$43,LOSS!$B115)</f>
        <v>0</v>
      </c>
      <c r="BS115" s="115">
        <f>SUMIFS('12'!$N$10:$N$44,'12'!$A$10:$A$44,LOSS!$E$5,'12'!$M$10:$M$44,LOSS!$B115)+SUMIFS('12'!$P$10:$P$44,'12'!$A$10:$A$44,LOSS!$E$5,'12'!$O$10:$O$44,LOSS!$B115)</f>
        <v>0</v>
      </c>
      <c r="BT115" s="116">
        <f>SUMIFS('12'!$K$10:$K$44,'12'!$A$10:$A$44,LOSS!$E$5,'12'!$M$10:$M$44,LOSS!$B115)+SUMIFS('12'!$L$10:$L$44,'12'!$A$10:$A$44,LOSS!$E$5,'12'!$O$10:$O$44,LOSS!$B115)</f>
        <v>0</v>
      </c>
      <c r="BU115" s="115">
        <f>SUMIFS('12'!$N$10:$N$44,'12'!$A$10:$A$44,LOSS!$G$5,'12'!$M$10:$M$44,LOSS!$B115)+SUMIFS('12'!$P$10:$P$44,'12'!$A$10:$A$44,LOSS!$G$5,'12'!$O$10:$O$44,LOSS!$B115)</f>
        <v>0</v>
      </c>
      <c r="BV115" s="116">
        <f>SUMIFS('12'!$K$10:$K$44,'12'!$A$10:$A$44,LOSS!$G$5,'12'!$M$10:$M$44,LOSS!$B115)+SUMIFS('12'!$L$10:$L$44,'12'!$A$10:$A$44,LOSS!$G$5,'12'!$O$10:$O$44,LOSS!$B115)</f>
        <v>0</v>
      </c>
      <c r="BW115" s="115">
        <f>SUMIFS('12'!$N$10:$N$44,'12'!$A$10:$A$44,LOSS!$I$5,'12'!$M$10:$M$44,LOSS!$B115)+SUMIFS('12'!$P$10:$P$44,'12'!$A$10:$A$44,LOSS!$I$5,'12'!$O$10:$O$44,LOSS!$B115)</f>
        <v>0</v>
      </c>
      <c r="BX115" s="116">
        <f>SUMIFS('12'!$K$10:$K$44,'12'!$A$10:$A$44,LOSS!$I$5,'12'!$M$10:$M$44,LOSS!$B115)+SUMIFS('12'!$L$10:$L$44,'12'!$A$10:$A$44,LOSS!$I$5,'12'!$O$10:$O$44,LOSS!$B115)</f>
        <v>0</v>
      </c>
      <c r="BY115" s="115">
        <f>SUMIFS('13'!$N$10:$N$44,'13'!$A$10:$A$44,LOSS!$E$5,'13'!$M$10:$M$44,LOSS!$B115)+SUMIFS('13'!$P$10:$P$44,'13'!$A$10:$A$44,LOSS!$E$5,'13'!$O$10:$O$44,LOSS!$B115)</f>
        <v>0</v>
      </c>
      <c r="BZ115" s="116">
        <f>SUMIFS('13'!$K$10:$K$44,'13'!$A$10:$A$44,LOSS!$E$5,'13'!$M$10:$M$44,LOSS!$B115)+SUMIFS('13'!$L$10:$L$44,'13'!$A$10:$A$44,LOSS!$E$5,'13'!$O$10:$O$44,LOSS!$B115)</f>
        <v>0</v>
      </c>
      <c r="CA115" s="115">
        <f>SUMIFS('13'!$N$10:$N$44,'13'!$A$10:$A$44,LOSS!$G$5,'13'!$M$10:$M$44,LOSS!$B115)+SUMIFS('13'!$P$10:$P$44,'13'!$A$10:$A$44,LOSS!$G$5,'13'!$O$10:$O$44,LOSS!$B115)</f>
        <v>0</v>
      </c>
      <c r="CB115" s="116">
        <f>SUMIFS('13'!$K$10:$K$44,'13'!$A$10:$A$44,LOSS!$G$5,'13'!$M$10:$M$44,LOSS!$B115)+SUMIFS('13'!$L$10:$L$44,'13'!$A$10:$A$44,LOSS!$G$5,'13'!$O$10:$O$44,LOSS!$B115)</f>
        <v>0</v>
      </c>
      <c r="CC115" s="115">
        <f>SUMIFS('13'!$N$10:$N$44,'13'!$A$10:$A$44,LOSS!$I$5,'13'!$M$10:$M$44,LOSS!$B115)+SUMIFS('13'!$P$10:$P$44,'13'!$A$10:$A$44,LOSS!$I$5,'13'!$O$10:$O$44,LOSS!$B115)</f>
        <v>0</v>
      </c>
      <c r="CD115" s="116">
        <f>SUMIFS('13'!$K$10:$K$44,'13'!$A$10:$A$44,LOSS!$I$5,'13'!$M$10:$M$44,LOSS!$B115)+SUMIFS('13'!$L$10:$L$44,'13'!$A$10:$A$44,LOSS!$I$5,'13'!$O$10:$O$44,LOSS!$B115)</f>
        <v>0</v>
      </c>
      <c r="CE115" s="115">
        <f>SUMIFS('14'!$N$10:$N$44,'14'!$A$10:$A$44,LOSS!$E$5,'14'!$M$10:$M$44,LOSS!$B115)+SUMIFS('14'!$P$10:$P$44,'14'!$A$10:$A$44,LOSS!$E$5,'14'!$O$10:$O$44,LOSS!$B115)</f>
        <v>0</v>
      </c>
      <c r="CF115" s="116">
        <f>SUMIFS('14'!$K$10:$K$44,'14'!$A$10:$A$44,LOSS!$E$5,'14'!$M$10:$M$44,LOSS!$B115)+SUMIFS('14'!$L$10:$L$44,'14'!$A$10:$A$44,LOSS!$E$5,'14'!$O$10:$O$44,LOSS!$B115)</f>
        <v>0</v>
      </c>
      <c r="CG115" s="115">
        <f>SUMIFS('14'!$N$10:$N$44,'14'!$A$10:$A$44,LOSS!$G$5,'14'!$M$10:$M$44,LOSS!$B115)+SUMIFS('14'!$P$10:$P$44,'14'!$A$10:$A$44,LOSS!$G$5,'14'!$O$10:$O$44,LOSS!$B115)</f>
        <v>0</v>
      </c>
      <c r="CH115" s="116">
        <f>SUMIFS('14'!$K$10:$K$44,'14'!$A$10:$A$44,LOSS!$G$5,'14'!$M$10:$M$44,LOSS!$B115)+SUMIFS('14'!$L$10:$L$44,'14'!$A$10:$A$44,LOSS!$G$5,'14'!$O$10:$O$44,LOSS!$B115)</f>
        <v>0</v>
      </c>
      <c r="CI115" s="115">
        <f>SUMIFS('14'!$N$10:$N$44,'14'!$A$10:$A$44,LOSS!$I$5,'14'!$M$10:$M$44,LOSS!$B115)+SUMIFS('14'!$P$10:$P$44,'14'!$A$10:$A$44,LOSS!$I$5,'14'!$O$10:$O$44,LOSS!$B115)</f>
        <v>0</v>
      </c>
      <c r="CJ115" s="116">
        <f>SUMIFS('14'!$K$10:$K$44,'14'!$A$10:$A$44,LOSS!$I$5,'14'!$M$10:$M$44,LOSS!$B115)+SUMIFS('14'!$L$10:$L$44,'14'!$A$10:$A$44,LOSS!$I$5,'14'!$O$10:$O$44,LOSS!$B115)</f>
        <v>0</v>
      </c>
      <c r="CK115" s="115">
        <f>SUMIFS('15'!$N$10:$N$44,'15'!$A$10:$A$44,LOSS!$E$5,'15'!$M$10:$M$44,LOSS!$B115)+SUMIFS('15'!$P$10:$P$44,'15'!$A$10:$A$44,LOSS!$E$5,'15'!$O$10:$O$44,LOSS!$B115)</f>
        <v>0</v>
      </c>
      <c r="CL115" s="116">
        <f>SUMIFS('15'!$K$10:$K$44,'15'!$A$10:$A$44,LOSS!$E$5,'15'!$M$10:$M$44,LOSS!$B115)+SUMIFS('15'!$L$10:$L$44,'15'!$A$10:$A$44,LOSS!$E$5,'15'!$O$10:$O$44,LOSS!$B115)</f>
        <v>0</v>
      </c>
      <c r="CM115" s="115">
        <f>SUMIFS('15'!$N$10:$N$44,'15'!$A$10:$A$44,LOSS!$G$5,'15'!$M$10:$M$44,LOSS!$B115)+SUMIFS('15'!$P$10:$P$44,'15'!$A$10:$A$44,LOSS!$G$5,'15'!$O$10:$O$44,LOSS!$B115)</f>
        <v>0</v>
      </c>
      <c r="CN115" s="116">
        <f>SUMIFS('15'!$K$10:$K$44,'15'!$A$10:$A$44,LOSS!$G$5,'15'!$M$10:$M$44,LOSS!$B115)+SUMIFS('15'!$L$10:$L$44,'15'!$A$10:$A$44,LOSS!$G$5,'15'!$O$10:$O$44,LOSS!$B115)</f>
        <v>0</v>
      </c>
      <c r="CO115" s="115">
        <f>SUMIFS('15'!$N$10:$N$44,'15'!$A$10:$A$44,LOSS!$I$5,'15'!$M$10:$M$44,LOSS!$B115)+SUMIFS('15'!$P$10:$P$44,'15'!$A$10:$A$44,LOSS!$I$5,'15'!$O$10:$O$44,LOSS!$B115)</f>
        <v>0</v>
      </c>
      <c r="CP115" s="116">
        <f>SUMIFS('15'!$K$10:$K$44,'15'!$A$10:$A$44,LOSS!$I$5,'15'!$M$10:$M$44,LOSS!$B115)+SUMIFS('15'!$L$10:$L$44,'15'!$A$10:$A$44,LOSS!$I$5,'15'!$O$10:$O$44,LOSS!$B115)</f>
        <v>0</v>
      </c>
      <c r="CQ115" s="115">
        <f>SUMIFS('16'!$N$10:$N$44,'16'!$A$10:$A$44,LOSS!$E$5,'16'!$M$10:$M$44,LOSS!$B115)+SUMIFS('16'!$P$10:$P$44,'16'!$A$10:$A$44,LOSS!$E$5,'16'!$O$10:$O$44,LOSS!$B115)</f>
        <v>0</v>
      </c>
      <c r="CR115" s="116">
        <f>SUMIFS('16'!$K$10:$K$44,'16'!$A$10:$A$44,LOSS!$E$5,'16'!$M$10:$M$44,LOSS!$B115)+SUMIFS('16'!$L$10:$L$44,'16'!$A$10:$A$44,LOSS!$E$5,'16'!$O$10:$O$44,LOSS!$B115)</f>
        <v>0</v>
      </c>
      <c r="CS115" s="115">
        <f>SUMIFS('16'!$N$10:$N$44,'16'!$A$10:$A$44,LOSS!$G$5,'16'!$M$10:$M$44,LOSS!$B115)+SUMIFS('16'!$P$10:$P$44,'16'!$A$10:$A$44,LOSS!$G$5,'16'!$O$10:$O$44,LOSS!$B115)</f>
        <v>0</v>
      </c>
      <c r="CT115" s="116">
        <f>SUMIFS('16'!$K$10:$K$44,'16'!$A$10:$A$44,LOSS!$G$5,'16'!$M$10:$M$44,LOSS!$B115)+SUMIFS('16'!$L$10:$L$44,'16'!$A$10:$A$44,LOSS!$G$5,'16'!$O$10:$O$44,LOSS!$B115)</f>
        <v>0</v>
      </c>
      <c r="CU115" s="115">
        <f>SUMIFS('16'!$N$10:$N$44,'16'!$A$10:$A$44,LOSS!$I$5,'16'!$M$10:$M$44,LOSS!$B115)+SUMIFS('16'!$P$10:$P$44,'16'!$A$10:$A$44,LOSS!$I$5,'16'!$O$10:$O$44,LOSS!$B115)</f>
        <v>0</v>
      </c>
      <c r="CV115" s="116">
        <f>SUMIFS('16'!$K$10:$K$44,'16'!$A$10:$A$44,LOSS!$I$5,'16'!$M$10:$M$44,LOSS!$B115)+SUMIFS('16'!$L$10:$L$44,'16'!$A$10:$A$44,LOSS!$I$5,'16'!$O$10:$O$44,LOSS!$B115)</f>
        <v>0</v>
      </c>
      <c r="CW115" s="115">
        <f>SUMIFS('17'!$N$10:$N$44,'17'!$A$10:$A$44,LOSS!$E$5,'17'!$M$10:$M$44,LOSS!$B115)+SUMIFS('17'!$P$10:$P$44,'17'!$A$10:$A$44,LOSS!$E$5,'17'!$O$10:$O$44,LOSS!$B115)</f>
        <v>0</v>
      </c>
      <c r="CX115" s="116">
        <f>SUMIFS('17'!$K$10:$K$44,'17'!$A$10:$A$44,LOSS!$E$5,'17'!$M$10:$M$44,LOSS!$B115)+SUMIFS('17'!$L$10:$L$44,'17'!$A$10:$A$44,LOSS!$E$5,'17'!$O$10:$O$44,LOSS!$B115)</f>
        <v>0</v>
      </c>
      <c r="CY115" s="115">
        <f>SUMIFS('17'!$N$10:$N$44,'17'!$A$10:$A$44,LOSS!$G$5,'17'!$M$10:$M$44,LOSS!$B115)+SUMIFS('17'!$P$10:$P$44,'17'!$A$10:$A$44,LOSS!$G$5,'17'!$O$10:$O$44,LOSS!$B115)</f>
        <v>0</v>
      </c>
      <c r="CZ115" s="116">
        <f>SUMIFS('17'!$K$10:$K$44,'17'!$A$10:$A$44,LOSS!$G$5,'17'!$M$10:$M$44,LOSS!$B115)+SUMIFS('17'!$L$10:$L$44,'17'!$A$10:$A$44,LOSS!$G$5,'17'!$O$10:$O$44,LOSS!$B115)</f>
        <v>0</v>
      </c>
      <c r="DA115" s="115">
        <f>SUMIFS('17'!$N$10:$N$44,'17'!$A$10:$A$44,LOSS!$I$5,'17'!$M$10:$M$44,LOSS!$B115)+SUMIFS('17'!$P$10:$P$44,'17'!$A$10:$A$44,LOSS!$I$5,'17'!$O$10:$O$44,LOSS!$B115)</f>
        <v>0</v>
      </c>
      <c r="DB115" s="116">
        <f>SUMIFS('17'!$K$10:$K$44,'17'!$A$10:$A$44,LOSS!$I$5,'17'!$M$10:$M$44,LOSS!$B115)+SUMIFS('17'!$L$10:$L$44,'17'!$A$10:$A$44,LOSS!$I$5,'17'!$O$10:$O$44,LOSS!$B115)</f>
        <v>0</v>
      </c>
      <c r="DC115" s="115">
        <f>SUMIFS('18'!$N$10:$N$44,'18'!$A$10:$A$44,LOSS!$E$5,'18'!$M$10:$M$44,LOSS!$B115)+SUMIFS('18'!$P$10:$P$44,'18'!$A$10:$A$44,LOSS!$E$5,'18'!$O$10:$O$44,LOSS!$B115)</f>
        <v>0</v>
      </c>
      <c r="DD115" s="116">
        <f>SUMIFS('18'!$K$10:$K$44,'18'!$A$10:$A$44,LOSS!$E$5,'18'!$M$10:$M$44,LOSS!$B115)+SUMIFS('18'!$L$10:$L$44,'18'!$A$10:$A$44,LOSS!$E$5,'18'!$O$10:$O$44,LOSS!$B115)</f>
        <v>0</v>
      </c>
      <c r="DE115" s="115">
        <f>SUMIFS('18'!$N$10:$N$44,'18'!$A$10:$A$44,LOSS!$G$5,'18'!$M$10:$M$44,LOSS!$B115)+SUMIFS('18'!$P$10:$P$44,'18'!$A$10:$A$44,LOSS!$G$5,'18'!$O$10:$O$44,LOSS!$B115)</f>
        <v>0</v>
      </c>
      <c r="DF115" s="116">
        <f>SUMIFS('18'!$K$10:$K$44,'18'!$A$10:$A$44,LOSS!$G$5,'18'!$M$10:$M$44,LOSS!$B115)+SUMIFS('18'!$L$10:$L$44,'18'!$A$10:$A$44,LOSS!$G$5,'18'!$O$10:$O$44,LOSS!$B115)</f>
        <v>0</v>
      </c>
      <c r="DG115" s="115">
        <f>SUMIFS('18'!$N$10:$N$44,'18'!$A$10:$A$44,LOSS!$I$5,'18'!$M$10:$M$44,LOSS!$B115)+SUMIFS('18'!$P$10:$P$44,'18'!$A$10:$A$44,LOSS!$I$5,'18'!$O$10:$O$44,LOSS!$B115)</f>
        <v>0</v>
      </c>
      <c r="DH115" s="116">
        <f>SUMIFS('18'!$K$10:$K$44,'18'!$A$10:$A$44,LOSS!$I$5,'18'!$M$10:$M$44,LOSS!$B115)+SUMIFS('18'!$L$10:$L$44,'18'!$A$10:$A$44,LOSS!$I$5,'18'!$O$10:$O$44,LOSS!$B115)</f>
        <v>0</v>
      </c>
      <c r="DI115" s="115">
        <f>SUMIFS('19'!$N$10:$N$44,'19'!$A$10:$A$44,LOSS!$E$5,'19'!$M$10:$M$44,LOSS!$B115)+SUMIFS('19'!$P$10:$P$44,'19'!$A$10:$A$44,LOSS!$E$5,'19'!$O$10:$O$44,LOSS!$B115)</f>
        <v>0</v>
      </c>
      <c r="DJ115" s="116">
        <f>SUMIFS('19'!$K$10:$K$44,'19'!$A$10:$A$44,LOSS!$E$5,'19'!$M$10:$M$44,LOSS!$B115)+SUMIFS('19'!$L$10:$L$44,'19'!$A$10:$A$44,LOSS!$E$5,'19'!$O$10:$O$44,LOSS!$B115)</f>
        <v>0</v>
      </c>
      <c r="DK115" s="115">
        <f>SUMIFS('19'!$N$10:$N$44,'19'!$A$10:$A$44,LOSS!$G$5,'19'!$M$10:$M$44,LOSS!$B115)+SUMIFS('19'!$P$10:$P$44,'19'!$A$10:$A$44,LOSS!$G$5,'19'!$O$10:$O$44,LOSS!$B115)</f>
        <v>0</v>
      </c>
      <c r="DL115" s="116">
        <f>SUMIFS('19'!$K$10:$K$44,'19'!$A$10:$A$44,LOSS!$G$5,'19'!$M$10:$M$44,LOSS!$B115)+SUMIFS('19'!$L$10:$L$44,'19'!$A$10:$A$44,LOSS!$G$5,'19'!$O$10:$O$44,LOSS!$B115)</f>
        <v>0</v>
      </c>
      <c r="DM115" s="115">
        <f>SUMIFS('19'!$N$10:$N$44,'19'!$A$10:$A$44,LOSS!$I$5,'19'!$M$10:$M$44,LOSS!$B115)+SUMIFS('19'!$P$10:$P$44,'19'!$A$10:$A$44,LOSS!$I$5,'19'!$O$10:$O$44,LOSS!$B115)</f>
        <v>0</v>
      </c>
      <c r="DN115" s="116">
        <f>SUMIFS('19'!$K$10:$K$44,'19'!$A$10:$A$44,LOSS!$I$5,'19'!$M$10:$M$44,LOSS!$B115)+SUMIFS('19'!$L$10:$L$44,'19'!$A$10:$A$44,LOSS!$I$5,'19'!$O$10:$O$44,LOSS!$B115)</f>
        <v>0</v>
      </c>
      <c r="DO115" s="115">
        <f>SUMIFS('20'!$N$10:$N$44,'20'!$A$10:$A$44,LOSS!$E$5,'20'!$M$10:$M$44,LOSS!$B115)+SUMIFS('20'!$P$10:$P$44,'20'!$A$10:$A$44,LOSS!$E$5,'20'!$O$10:$O$44,LOSS!$B115)</f>
        <v>0</v>
      </c>
      <c r="DP115" s="116">
        <f>SUMIFS('20'!$K$10:$K$44,'20'!$A$10:$A$44,LOSS!$E$5,'20'!$M$10:$M$44,LOSS!$B115)+SUMIFS('20'!$L$10:$L$44,'20'!$A$10:$A$44,LOSS!$E$5,'20'!$O$10:$O$44,LOSS!$B115)</f>
        <v>0</v>
      </c>
      <c r="DQ115" s="115">
        <f>SUMIFS('20'!$N$10:$N$44,'20'!$A$10:$A$44,LOSS!$G$5,'20'!$M$10:$M$44,LOSS!$B115)+SUMIFS('20'!$P$10:$P$44,'20'!$A$10:$A$44,LOSS!$G$5,'20'!$O$10:$O$44,LOSS!$B115)</f>
        <v>0</v>
      </c>
      <c r="DR115" s="116">
        <f>SUMIFS('20'!$K$10:$K$44,'20'!$A$10:$A$44,LOSS!$G$5,'20'!$M$10:$M$44,LOSS!$B115)+SUMIFS('20'!$L$10:$L$44,'20'!$A$10:$A$44,LOSS!$G$5,'20'!$O$10:$O$44,LOSS!$B115)</f>
        <v>0</v>
      </c>
      <c r="DS115" s="115">
        <f>SUMIFS('20'!$N$10:$N$44,'20'!$A$10:$A$44,LOSS!$I$5,'20'!$M$10:$M$44,LOSS!$B115)+SUMIFS('20'!$P$10:$P$44,'20'!$A$10:$A$44,LOSS!$I$5,'20'!$O$10:$O$44,LOSS!$B115)</f>
        <v>0</v>
      </c>
      <c r="DT115" s="116">
        <f>SUMIFS('20'!$K$10:$K$44,'20'!$A$10:$A$44,LOSS!$I$5,'20'!$M$10:$M$44,LOSS!$B115)+SUMIFS('20'!$L$10:$L$44,'20'!$A$10:$A$44,LOSS!$I$5,'20'!$O$10:$O$44,LOSS!$B115)</f>
        <v>0</v>
      </c>
      <c r="DU115" s="115">
        <f>SUMIFS('21'!$N$10:$N$44,'21'!$A$10:$A$44,LOSS!$E$5,'21'!$M$10:$M$44,LOSS!$B115)+SUMIFS('21'!$P$10:$P$44,'21'!$A$10:$A$44,LOSS!$E$5,'21'!$O$10:$O$44,LOSS!$B115)</f>
        <v>0</v>
      </c>
      <c r="DV115" s="116">
        <f>SUMIFS('21'!$K$10:$K$44,'21'!$A$10:$A$44,LOSS!$E$5,'21'!$M$10:$M$44,LOSS!$B115)+SUMIFS('21'!$L$10:$L$44,'21'!$A$10:$A$44,LOSS!$E$5,'21'!$O$10:$O$44,LOSS!$B115)</f>
        <v>0</v>
      </c>
      <c r="DW115" s="115">
        <f>SUMIFS('21'!$N$10:$N$44,'21'!$A$10:$A$44,LOSS!$G$5,'21'!$M$10:$M$44,LOSS!$B115)+SUMIFS('21'!$P$10:$P$44,'21'!$A$10:$A$44,LOSS!$G$5,'21'!$O$10:$O$44,LOSS!$B115)</f>
        <v>0</v>
      </c>
      <c r="DX115" s="116">
        <f>SUMIFS('21'!$K$10:$K$44,'21'!$A$10:$A$44,LOSS!$G$5,'21'!$M$10:$M$44,LOSS!$B115)+SUMIFS('21'!$L$10:$L$44,'21'!$A$10:$A$44,LOSS!$G$5,'21'!$O$10:$O$44,LOSS!$B115)</f>
        <v>0</v>
      </c>
      <c r="DY115" s="115">
        <f>SUMIFS('21'!$N$10:$N$44,'21'!$A$10:$A$44,LOSS!$I$5,'21'!$M$10:$M$44,LOSS!$B115)+SUMIFS('21'!$P$10:$P$44,'21'!$A$10:$A$44,LOSS!$I$5,'21'!$O$10:$O$44,LOSS!$B115)</f>
        <v>0</v>
      </c>
      <c r="DZ115" s="116">
        <f>SUMIFS('21'!$K$10:$K$44,'21'!$A$10:$A$44,LOSS!$I$5,'21'!$M$10:$M$44,LOSS!$B115)+SUMIFS('21'!$L$10:$L$44,'21'!$A$10:$A$44,LOSS!$I$5,'21'!$O$10:$O$44,LOSS!$B115)</f>
        <v>0</v>
      </c>
      <c r="EA115" s="115">
        <f>SUMIFS('22'!$N$10:$N$44,'22'!$A$10:$A$44,LOSS!$E$5,'22'!$M$10:$M$44,LOSS!$B115)+SUMIFS('22'!$P$10:$P$44,'22'!$A$10:$A$44,LOSS!$E$5,'22'!$O$10:$O$44,LOSS!$B115)</f>
        <v>0</v>
      </c>
      <c r="EB115" s="116">
        <f>SUMIFS('22'!$K$10:$K$44,'22'!$A$10:$A$44,LOSS!$E$5,'22'!$M$10:$M$44,LOSS!$B115)+SUMIFS('22'!$L$10:$L$44,'22'!$A$10:$A$44,LOSS!$E$5,'22'!$O$10:$O$44,LOSS!$B115)</f>
        <v>0</v>
      </c>
      <c r="EC115" s="115">
        <f>SUMIFS('22'!$N$10:$N$44,'22'!$A$10:$A$44,LOSS!$G$5,'22'!$M$10:$M$44,LOSS!$B115)+SUMIFS('22'!$P$10:$P$44,'22'!$A$10:$A$44,LOSS!$G$5,'22'!$O$10:$O$44,LOSS!$B115)</f>
        <v>0</v>
      </c>
      <c r="ED115" s="116">
        <f>SUMIFS('22'!$K$10:$K$44,'22'!$A$10:$A$44,LOSS!$G$5,'22'!$M$10:$M$44,LOSS!$B115)+SUMIFS('22'!$L$10:$L$44,'22'!$A$10:$A$44,LOSS!$G$5,'22'!$O$10:$O$44,LOSS!$B115)</f>
        <v>0</v>
      </c>
      <c r="EE115" s="115">
        <f>SUMIFS('22'!$N$10:$N$44,'22'!$A$10:$A$44,LOSS!$I$5,'22'!$M$10:$M$44,LOSS!$B115)+SUMIFS('22'!$P$10:$P$44,'22'!$A$10:$A$44,LOSS!$I$5,'22'!$O$10:$O$44,LOSS!$B115)</f>
        <v>0</v>
      </c>
      <c r="EF115" s="116">
        <f>SUMIFS('22'!$K$10:$K$44,'22'!$A$10:$A$44,LOSS!$I$5,'22'!$M$10:$M$44,LOSS!$B115)+SUMIFS('22'!$L$10:$L$44,'22'!$A$10:$A$44,LOSS!$I$5,'22'!$O$10:$O$44,LOSS!$B115)</f>
        <v>0</v>
      </c>
      <c r="EG115" s="115">
        <f>SUMIFS('23'!$N$10:$N$44,'23'!$A$10:$A$44,LOSS!$E$5,'23'!$M$10:$M$44,LOSS!$B115)+SUMIFS('23'!$P$10:$P$44,'23'!$A$10:$A$44,LOSS!$E$5,'23'!$O$10:$O$44,LOSS!$B115)</f>
        <v>0</v>
      </c>
      <c r="EH115" s="116">
        <f>SUMIFS('23'!$K$10:$K$44,'23'!$A$10:$A$44,LOSS!$E$5,'23'!$M$10:$M$44,LOSS!$B115)+SUMIFS('23'!$L$10:$L$44,'23'!$A$10:$A$44,LOSS!$E$5,'23'!$O$10:$O$44,LOSS!$B115)</f>
        <v>0</v>
      </c>
      <c r="EI115" s="115">
        <f>SUMIFS('23'!$N$10:$N$44,'23'!$A$10:$A$44,LOSS!$G$5,'23'!$M$10:$M$44,LOSS!$B115)+SUMIFS('23'!$P$10:$P$44,'23'!$A$10:$A$44,LOSS!$G$5,'23'!$O$10:$O$44,LOSS!$B115)</f>
        <v>0</v>
      </c>
      <c r="EJ115" s="116">
        <f>SUMIFS('23'!$K$10:$K$44,'23'!$A$10:$A$44,LOSS!$G$5,'23'!$M$10:$M$44,LOSS!$B115)+SUMIFS('23'!$L$10:$L$44,'23'!$A$10:$A$44,LOSS!$G$5,'23'!$O$10:$O$44,LOSS!$B115)</f>
        <v>0</v>
      </c>
      <c r="EK115" s="115">
        <f>SUMIFS('23'!$N$10:$N$44,'23'!$A$10:$A$44,LOSS!$I$5,'23'!$M$10:$M$44,LOSS!$B115)+SUMIFS('23'!$P$10:$P$44,'23'!$A$10:$A$44,LOSS!$I$5,'23'!$O$10:$O$44,LOSS!$B115)</f>
        <v>0</v>
      </c>
      <c r="EL115" s="116">
        <f>SUMIFS('23'!$K$10:$K$44,'23'!$A$10:$A$44,LOSS!$I$5,'23'!$M$10:$M$44,LOSS!$B115)+SUMIFS('23'!$L$10:$L$44,'23'!$A$10:$A$44,LOSS!$I$5,'23'!$O$10:$O$44,LOSS!$B115)</f>
        <v>0</v>
      </c>
      <c r="EM115" s="115">
        <f>SUMIFS('24'!$N$10:$N$44,'24'!$A$10:$A$44,LOSS!$E$5,'24'!$M$10:$M$44,LOSS!$B115)+SUMIFS('24'!$P$10:$P$44,'24'!$A$10:$A$44,LOSS!$E$5,'24'!$O$10:$O$44,LOSS!$B115)</f>
        <v>0</v>
      </c>
      <c r="EN115" s="116">
        <f>SUMIFS('24'!$K$10:$K$44,'24'!$A$10:$A$44,LOSS!$E$5,'24'!$M$10:$M$44,LOSS!$B115)+SUMIFS('24'!$L$10:$L$44,'24'!$A$10:$A$44,LOSS!$E$5,'24'!$O$10:$O$44,LOSS!$B115)</f>
        <v>0</v>
      </c>
      <c r="EO115" s="115">
        <f>SUMIFS('24'!$N$10:$N$44,'24'!$A$10:$A$44,LOSS!$G$5,'24'!$M$10:$M$44,LOSS!$B115)+SUMIFS('24'!$P$10:$P$44,'24'!$A$10:$A$44,LOSS!$G$5,'24'!$O$10:$O$44,LOSS!$B115)</f>
        <v>0</v>
      </c>
      <c r="EP115" s="116">
        <f>SUMIFS('24'!$K$10:$K$44,'24'!$A$10:$A$44,LOSS!$G$5,'24'!$M$10:$M$44,LOSS!$B115)+SUMIFS('24'!$L$10:$L$44,'24'!$A$10:$A$44,LOSS!$G$5,'24'!$O$10:$O$44,LOSS!$B115)</f>
        <v>0</v>
      </c>
      <c r="EQ115" s="115">
        <f>SUMIFS('24'!$N$10:$N$44,'24'!$A$10:$A$44,LOSS!$I$5,'24'!$M$10:$M$44,LOSS!$B115)+SUMIFS('24'!$P$10:$P$44,'24'!$A$10:$A$44,LOSS!$I$5,'24'!$O$10:$O$44,LOSS!$B115)</f>
        <v>0</v>
      </c>
      <c r="ER115" s="116">
        <f>SUMIFS('24'!$K$10:$K$44,'24'!$A$10:$A$44,LOSS!$I$5,'24'!$M$10:$M$44,LOSS!$B115)+SUMIFS('24'!$L$10:$L$44,'24'!$A$10:$A$44,LOSS!$I$5,'24'!$O$10:$O$44,LOSS!$B115)</f>
        <v>0</v>
      </c>
      <c r="ES115" s="115">
        <f>SUMIFS('25'!$N$10:$N$44,'25'!$A$10:$A$44,LOSS!$E$5,'25'!$M$10:$M$44,LOSS!$B115)+SUMIFS('25'!$P$10:$P$44,'25'!$A$10:$A$44,LOSS!$E$5,'25'!$O$10:$O$44,LOSS!$B115)</f>
        <v>0</v>
      </c>
      <c r="ET115" s="116">
        <f>SUMIFS('25'!$K$10:$K$44,'25'!$A$10:$A$44,LOSS!$E$5,'25'!$M$10:$M$44,LOSS!$B115)+SUMIFS('25'!$L$10:$L$44,'25'!$A$10:$A$44,LOSS!$E$5,'25'!$O$10:$O$44,LOSS!$B115)</f>
        <v>0</v>
      </c>
      <c r="EU115" s="115">
        <f>SUMIFS('25'!$N$10:$N$44,'25'!$A$10:$A$44,LOSS!$G$5,'25'!$M$10:$M$44,LOSS!$B115)+SUMIFS('25'!$P$10:$P$44,'25'!$A$10:$A$44,LOSS!$G$5,'25'!$O$10:$O$44,LOSS!$B115)</f>
        <v>0</v>
      </c>
      <c r="EV115" s="116">
        <f>SUMIFS('25'!$K$10:$K$44,'25'!$A$10:$A$44,LOSS!$G$5,'25'!$M$10:$M$44,LOSS!$B115)+SUMIFS('25'!$L$10:$L$44,'25'!$A$10:$A$44,LOSS!$G$5,'25'!$O$10:$O$44,LOSS!$B115)</f>
        <v>0</v>
      </c>
      <c r="EW115" s="115">
        <f>SUMIFS('25'!$N$10:$N$44,'25'!$A$10:$A$44,LOSS!$I$5,'25'!$M$10:$M$44,LOSS!$B115)+SUMIFS('25'!$P$10:$P$44,'25'!$A$10:$A$44,LOSS!$I$5,'25'!$O$10:$O$44,LOSS!$B115)</f>
        <v>0</v>
      </c>
      <c r="EX115" s="116">
        <f>SUMIFS('25'!$K$10:$K$44,'25'!$A$10:$A$44,LOSS!$I$5,'25'!$M$10:$M$44,LOSS!$B115)+SUMIFS('25'!$L$10:$L$44,'25'!$A$10:$A$44,LOSS!$I$5,'25'!$O$10:$O$44,LOSS!$B115)</f>
        <v>0</v>
      </c>
      <c r="EY115" s="115">
        <f>SUMIFS('26'!$N$10:$N$44,'26'!$A$10:$A$44,LOSS!$E$5,'26'!$M$10:$M$44,LOSS!$B115)+SUMIFS('26'!$P$10:$P$44,'26'!$A$10:$A$44,LOSS!$E$5,'26'!$O$10:$O$44,LOSS!$B115)</f>
        <v>0</v>
      </c>
      <c r="EZ115" s="116">
        <f>SUMIFS('26'!$K$10:$K$44,'26'!$A$10:$A$44,LOSS!$E$5,'26'!$M$10:$M$44,LOSS!$B115)+SUMIFS('26'!$L$10:$L$44,'26'!$A$10:$A$44,LOSS!$E$5,'26'!$O$10:$O$44,LOSS!$B115)</f>
        <v>0</v>
      </c>
      <c r="FA115" s="115">
        <f>SUMIFS('26'!$N$10:$N$44,'26'!$A$10:$A$44,LOSS!$G$5,'26'!$M$10:$M$44,LOSS!$B115)+SUMIFS('26'!$P$10:$P$44,'26'!$A$10:$A$44,LOSS!$G$5,'26'!$O$10:$O$44,LOSS!$B115)</f>
        <v>0</v>
      </c>
      <c r="FB115" s="116">
        <f>SUMIFS('26'!$K$10:$K$44,'26'!$A$10:$A$44,LOSS!$G$5,'26'!$M$10:$M$44,LOSS!$B115)+SUMIFS('26'!$L$10:$L$44,'26'!$A$10:$A$44,LOSS!$G$5,'26'!$O$10:$O$44,LOSS!$B115)</f>
        <v>0</v>
      </c>
      <c r="FC115" s="115">
        <f>SUMIFS('26'!$N$10:$N$44,'26'!$A$10:$A$44,LOSS!$I$5,'26'!$M$10:$M$44,LOSS!$B115)+SUMIFS('26'!$P$10:$P$44,'26'!$A$10:$A$44,LOSS!$I$5,'26'!$O$10:$O$44,LOSS!$B115)</f>
        <v>0</v>
      </c>
      <c r="FD115" s="116">
        <f>SUMIFS('26'!$K$10:$K$44,'26'!$A$10:$A$44,LOSS!$I$5,'26'!$M$10:$M$44,LOSS!$B115)+SUMIFS('26'!$L$10:$L$44,'26'!$A$10:$A$44,LOSS!$I$5,'26'!$O$10:$O$44,LOSS!$B115)</f>
        <v>0</v>
      </c>
      <c r="FE115" s="115">
        <f>SUMIFS('27'!$N$10:$N$44,'27'!$A$10:$A$44,LOSS!$E$5,'27'!$M$10:$M$44,LOSS!$B115)+SUMIFS('27'!$P$10:$P$44,'27'!$A$10:$A$44,LOSS!$E$5,'27'!$O$10:$O$44,LOSS!$B115)</f>
        <v>0</v>
      </c>
      <c r="FF115" s="116">
        <f>SUMIFS('27'!$K$10:$K$44,'27'!$A$10:$A$44,LOSS!$E$5,'27'!$M$10:$M$44,LOSS!$B115)+SUMIFS('27'!$L$10:$L$44,'27'!$A$10:$A$44,LOSS!$E$5,'27'!$O$10:$O$44,LOSS!$B115)</f>
        <v>0</v>
      </c>
      <c r="FG115" s="115">
        <f>SUMIFS('27'!$N$10:$N$44,'27'!$A$10:$A$44,LOSS!$G$5,'27'!$M$10:$M$44,LOSS!$B115)+SUMIFS('27'!$P$10:$P$44,'27'!$A$10:$A$44,LOSS!$G$5,'27'!$O$10:$O$44,LOSS!$B115)</f>
        <v>0</v>
      </c>
      <c r="FH115" s="116">
        <f>SUMIFS('27'!$K$10:$K$44,'27'!$A$10:$A$44,LOSS!$G$5,'27'!$M$10:$M$44,LOSS!$B115)+SUMIFS('27'!$L$10:$L$44,'27'!$A$10:$A$44,LOSS!$G$5,'27'!$O$10:$O$44,LOSS!$B115)</f>
        <v>0</v>
      </c>
      <c r="FI115" s="115">
        <f>SUMIFS('27'!$N$10:$N$44,'27'!$A$10:$A$44,LOSS!$I$5,'27'!$M$10:$M$44,LOSS!$B115)+SUMIFS('27'!$P$10:$P$44,'27'!$A$10:$A$44,LOSS!$I$5,'27'!$O$10:$O$44,LOSS!$B115)</f>
        <v>0</v>
      </c>
      <c r="FJ115" s="116">
        <f>SUMIFS('27'!$K$10:$K$44,'27'!$A$10:$A$44,LOSS!$I$5,'27'!$M$10:$M$44,LOSS!$B115)+SUMIFS('27'!$L$10:$L$44,'27'!$A$10:$A$44,LOSS!$I$5,'27'!$O$10:$O$44,LOSS!$B115)</f>
        <v>0</v>
      </c>
      <c r="FK115" s="115">
        <f>SUMIFS('28'!$N$10:$N$44,'28'!$A$10:$A$44,LOSS!$E$5,'28'!$M$10:$M$44,LOSS!$B115)+SUMIFS('28'!$P$10:$P$44,'28'!$A$10:$A$44,LOSS!$E$5,'28'!$O$10:$O$44,LOSS!$B115)</f>
        <v>0</v>
      </c>
      <c r="FL115" s="116">
        <f>SUMIFS('28'!$K$10:$K$44,'28'!$A$10:$A$44,LOSS!$E$5,'28'!$M$10:$M$44,LOSS!$B115)+SUMIFS('28'!$L$10:$L$44,'28'!$A$10:$A$44,LOSS!$E$5,'28'!$O$10:$O$44,LOSS!$B115)</f>
        <v>0</v>
      </c>
      <c r="FM115" s="115">
        <f>SUMIFS('28'!$N$10:$N$44,'28'!$A$10:$A$44,LOSS!$G$5,'28'!$M$10:$M$44,LOSS!$B115)+SUMIFS('28'!$P$10:$P$44,'28'!$A$10:$A$44,LOSS!$G$5,'28'!$O$10:$O$44,LOSS!$B115)</f>
        <v>0</v>
      </c>
      <c r="FN115" s="116">
        <f>SUMIFS('28'!$K$10:$K$44,'28'!$A$10:$A$44,LOSS!$G$5,'28'!$M$10:$M$44,LOSS!$B115)+SUMIFS('28'!$L$10:$L$44,'28'!$A$10:$A$44,LOSS!$G$5,'28'!$O$10:$O$44,LOSS!$B115)</f>
        <v>0</v>
      </c>
      <c r="FO115" s="115">
        <f>SUMIFS('28'!$N$10:$N$44,'28'!$A$10:$A$44,LOSS!$I$5,'28'!$M$10:$M$44,LOSS!$B115)+SUMIFS('28'!$P$10:$P$44,'28'!$A$10:$A$44,LOSS!$I$5,'28'!$O$10:$O$44,LOSS!$B115)</f>
        <v>0</v>
      </c>
      <c r="FP115" s="116">
        <f>SUMIFS('28'!$K$10:$K$44,'28'!$A$10:$A$44,LOSS!$I$5,'28'!$M$10:$M$44,LOSS!$B115)+SUMIFS('28'!$L$10:$L$44,'28'!$A$10:$A$44,LOSS!$I$5,'28'!$O$10:$O$44,LOSS!$B115)</f>
        <v>0</v>
      </c>
      <c r="FQ115" s="115">
        <f>SUMIFS('29'!$N$10:$N$44,'29'!$A$10:$A$44,LOSS!$E$5,'29'!$M$10:$M$44,LOSS!$B115)+SUMIFS('29'!$P$10:$P$44,'29'!$A$10:$A$44,LOSS!$E$5,'29'!$O$10:$O$44,LOSS!$B115)</f>
        <v>0</v>
      </c>
      <c r="FR115" s="116">
        <f>SUMIFS('29'!$K$10:$K$44,'29'!$A$10:$A$44,LOSS!$E$5,'29'!$M$10:$M$44,LOSS!$B115)+SUMIFS('29'!$L$10:$L$44,'29'!$A$10:$A$44,LOSS!$E$5,'29'!$O$10:$O$44,LOSS!$B115)</f>
        <v>0</v>
      </c>
      <c r="FS115" s="115">
        <f>SUMIFS('29'!$N$10:$N$44,'29'!$A$10:$A$44,LOSS!$G$5,'29'!$M$10:$M$44,LOSS!$B115)+SUMIFS('29'!$P$10:$P$44,'29'!$A$10:$A$44,LOSS!$G$5,'29'!$O$10:$O$44,LOSS!$B115)</f>
        <v>0</v>
      </c>
      <c r="FT115" s="116">
        <f>SUMIFS('29'!$K$10:$K$44,'29'!$A$10:$A$44,LOSS!$G$5,'29'!$M$10:$M$44,LOSS!$B115)+SUMIFS('29'!$L$10:$L$44,'29'!$A$10:$A$44,LOSS!$G$5,'29'!$O$10:$O$44,LOSS!$B115)</f>
        <v>0</v>
      </c>
      <c r="FU115" s="115">
        <f>SUMIFS('29'!$N$10:$N$44,'29'!$A$10:$A$44,LOSS!$I$5,'29'!$M$10:$M$44,LOSS!$B115)+SUMIFS('29'!$P$10:$P$44,'29'!$A$10:$A$44,LOSS!$I$5,'29'!$O$10:$O$44,LOSS!$B115)</f>
        <v>0</v>
      </c>
      <c r="FV115" s="116">
        <f>SUMIFS('29'!$K$10:$K$44,'29'!$A$10:$A$44,LOSS!$I$5,'29'!$M$10:$M$44,LOSS!$B115)+SUMIFS('29'!$L$10:$L$44,'29'!$A$10:$A$44,LOSS!$I$5,'29'!$O$10:$O$44,LOSS!$B115)</f>
        <v>0</v>
      </c>
      <c r="FW115" s="115">
        <f>SUMIFS('30'!$N$10:$N$44,'30'!$A$10:$A$44,LOSS!$E$5,'30'!$M$10:$M$44,LOSS!$B115)+SUMIFS('30'!$P$10:$P$44,'30'!$A$10:$A$44,LOSS!$E$5,'30'!$O$10:$O$44,LOSS!$B115)</f>
        <v>0</v>
      </c>
      <c r="FX115" s="116">
        <f>SUMIFS('30'!$K$10:$K$44,'30'!$A$10:$A$44,LOSS!$E$5,'30'!$M$10:$M$44,LOSS!$B115)+SUMIFS('30'!$L$10:$L$44,'30'!$A$10:$A$44,LOSS!$E$5,'30'!$O$10:$O$44,LOSS!$B115)</f>
        <v>0</v>
      </c>
      <c r="FY115" s="115">
        <f>SUMIFS('30'!$N$10:$N$44,'30'!$A$10:$A$44,LOSS!$G$5,'30'!$M$10:$M$44,LOSS!$B115)+SUMIFS('30'!$P$10:$P$44,'30'!$A$10:$A$44,LOSS!$G$5,'30'!$O$10:$O$44,LOSS!$B115)</f>
        <v>0</v>
      </c>
      <c r="FZ115" s="116">
        <f>SUMIFS('30'!$K$10:$K$44,'30'!$A$10:$A$44,LOSS!$G$5,'30'!$M$10:$M$44,LOSS!$B115)+SUMIFS('30'!$L$10:$L$44,'30'!$A$10:$A$44,LOSS!$G$5,'30'!$O$10:$O$44,LOSS!$B115)</f>
        <v>0</v>
      </c>
      <c r="GA115" s="115">
        <f>SUMIFS('30'!$N$10:$N$44,'30'!$A$10:$A$44,LOSS!$I$5,'30'!$M$10:$M$44,LOSS!$B115)+SUMIFS('30'!$P$10:$P$44,'30'!$A$10:$A$44,LOSS!$I$5,'30'!$O$10:$O$44,LOSS!$B115)</f>
        <v>0</v>
      </c>
      <c r="GB115" s="116">
        <f>SUMIFS('30'!$K$10:$K$44,'30'!$A$10:$A$44,LOSS!$I$5,'30'!$M$10:$M$44,LOSS!$B115)+SUMIFS('30'!$L$10:$L$44,'30'!$A$10:$A$44,LOSS!$I$5,'30'!$O$10:$O$44,LOSS!$B115)</f>
        <v>0</v>
      </c>
      <c r="GC115" s="115">
        <f>SUMIFS('31'!$N$13:$N$44,'31'!$A$13:$A$44,LOSS!$E$5,'31'!$M$13:$M$44,LOSS!$B115)+SUMIFS('31'!$P$13:$P$44,'31'!$A$13:$A$44,LOSS!$E$5,'31'!$O$13:$O$44,LOSS!$B115)</f>
        <v>0</v>
      </c>
      <c r="GD115" s="116">
        <f>SUMIFS('31'!$K$13:$K$44,'31'!$A$13:$A$44,LOSS!$E$5,'31'!$M$13:$M$44,LOSS!$B115)+SUMIFS('31'!$L$13:$L$44,'31'!$A$13:$A$44,LOSS!$E$5,'31'!$O$13:$O$44,LOSS!$B115)</f>
        <v>0</v>
      </c>
      <c r="GE115" s="115">
        <f>SUMIFS('31'!$N$13:$N$44,'31'!$A$13:$A$44,LOSS!$G$5,'31'!$M$13:$M$44,LOSS!$B115)+SUMIFS('31'!$P$13:$P$44,'31'!$A$13:$A$44,LOSS!$G$5,'31'!$O$13:$O$44,LOSS!$B115)</f>
        <v>0</v>
      </c>
      <c r="GF115" s="116">
        <f>SUMIFS('31'!$K$13:$K$44,'31'!$A$13:$A$44,LOSS!$G$5,'31'!$M$13:$M$44,LOSS!$B115)+SUMIFS('31'!$L$13:$L$44,'31'!$A$13:$A$44,LOSS!$G$5,'31'!$O$13:$O$44,LOSS!$B115)</f>
        <v>0</v>
      </c>
      <c r="GG115" s="115">
        <f>SUMIFS('31'!$N$13:$N$44,'31'!$A$13:$A$44,LOSS!$I$5,'31'!$M$13:$M$44,LOSS!$B115)+SUMIFS('31'!$P$13:$P$44,'31'!$A$13:$A$44,LOSS!$I$5,'31'!$O$13:$O$44,LOSS!$B115)</f>
        <v>0</v>
      </c>
      <c r="GH115" s="116">
        <f>SUMIFS('31'!$K$13:$K$44,'31'!$A$13:$A$44,LOSS!$I$5,'31'!$M$13:$M$44,LOSS!$B115)+SUMIFS('31'!$L$13:$L$44,'31'!$A$13:$A$44,LOSS!$I$5,'31'!$O$13:$O$44,LOSS!$B115)</f>
        <v>0</v>
      </c>
      <c r="GI115" s="108">
        <f t="shared" si="8"/>
        <v>0</v>
      </c>
      <c r="GJ115" s="117">
        <f t="shared" si="10"/>
        <v>0</v>
      </c>
      <c r="GK115" s="118">
        <f t="shared" si="11"/>
        <v>0</v>
      </c>
    </row>
    <row r="116" ht="18.75" customHeight="1" spans="1:193">
      <c r="A116" s="140"/>
      <c r="B116" s="112">
        <v>512</v>
      </c>
      <c r="C116" s="128" t="s">
        <v>368</v>
      </c>
      <c r="D116" s="141"/>
      <c r="E116" s="115">
        <f>SUMIFS('1'!$N$10:$N$44,'1'!$A$10:$A$44,LOSS!$E$5,'1'!$M$10:$M$44,LOSS!$B116)+SUMIFS('1'!$P$10:$P$44,'1'!$A$10:$A$44,LOSS!$E$5,'1'!$O$10:$O$44,LOSS!$B116)</f>
        <v>0</v>
      </c>
      <c r="F116" s="116">
        <f>SUMIFS('1'!$K$10:$K$44,'1'!$A$10:$A$44,LOSS!$E$5,'1'!$M$10:$M$44,LOSS!$B116)+SUMIFS('1'!$L$10:$L$44,'1'!$A$10:$A$44,LOSS!$E$5,'1'!$O$10:$O$44,LOSS!$B116)</f>
        <v>0</v>
      </c>
      <c r="G116" s="115">
        <f>SUMIFS('1'!$N$10:$N$44,'1'!$A$10:$A$44,LOSS!$G$5,'1'!$M$10:$M$44,LOSS!$B116)+SUMIFS('1'!$P$10:$P$44,'1'!$A$10:$A$44,LOSS!$G$5,'1'!$O$10:$O$44,LOSS!$B116)</f>
        <v>0</v>
      </c>
      <c r="H116" s="116">
        <f>SUMIFS('1'!$K$10:$K$44,'1'!$A$10:$A$44,LOSS!$G$5,'1'!$M$10:$M$44,LOSS!$B116)+SUMIFS('1'!$L$10:$L$44,'1'!$A$10:$A$44,LOSS!$G$5,'1'!$O$10:$O$44,LOSS!$B116)</f>
        <v>0</v>
      </c>
      <c r="I116" s="115">
        <f>SUMIFS('1'!$N$10:$N$44,'1'!$A$10:$A$44,LOSS!$I$5,'1'!$M$10:$M$44,LOSS!$B116)+SUMIFS('1'!$P$10:$P$44,'1'!$A$10:$A$44,LOSS!$I$5,'1'!$O$10:$O$44,LOSS!$B116)</f>
        <v>0</v>
      </c>
      <c r="J116" s="116">
        <f>SUMIFS('1'!$K$10:$K$44,'1'!$A$10:$A$44,LOSS!$I$5,'1'!$M$10:$M$44,LOSS!$B116)+SUMIFS('1'!$L$10:$L$44,'1'!$A$10:$A$44,LOSS!$I$5,'1'!$O$10:$O$44,LOSS!$B116)</f>
        <v>0</v>
      </c>
      <c r="K116" s="115">
        <f>SUMIFS('2'!$N$10:$N$52,'2'!$A$10:$A$52,LOSS!$E$5,'2'!$M$10:$M$52,LOSS!$B116)+SUMIFS('2'!$P$10:$P$52,'2'!$A$10:$A$52,LOSS!$E$5,'2'!$O$10:$O$52,LOSS!$B116)</f>
        <v>0</v>
      </c>
      <c r="L116" s="116">
        <f>SUMIFS('2'!$K$10:$K$52,'2'!$A$10:$A$52,LOSS!$E$5,'2'!$M$10:$M$52,LOSS!$B116)+SUMIFS('2'!$L$10:$L$52,'2'!$A$10:$A$52,LOSS!$E$5,'2'!$O$10:$O$52,LOSS!$B116)</f>
        <v>0</v>
      </c>
      <c r="M116" s="115">
        <f>SUMIFS('2'!$N$10:$N$52,'2'!$A$10:$A$52,LOSS!$G$5,'2'!$M$10:$M$52,LOSS!$B116)+SUMIFS('2'!$P$10:$P$52,'2'!$A$10:$A$52,LOSS!$G$5,'2'!$O$10:$O$52,LOSS!$B116)</f>
        <v>0</v>
      </c>
      <c r="N116" s="116">
        <f>SUMIFS('2'!$K$10:$K$52,'2'!$A$10:$A$52,LOSS!$G$5,'2'!$M$10:$M$52,LOSS!$B116)+SUMIFS('2'!$L$10:$L$52,'2'!$A$10:$A$52,LOSS!$G$5,'2'!$O$10:$O$52,LOSS!$B116)</f>
        <v>0</v>
      </c>
      <c r="O116" s="115">
        <f>SUMIFS('2'!$N$10:$N$52,'2'!$A$10:$A$52,LOSS!$I$5,'2'!$M$10:$M$52,LOSS!$B116)+SUMIFS('2'!$P$10:$P$52,'2'!$A$10:$A$52,LOSS!$I$5,'2'!$O$10:$O$52,LOSS!$B116)</f>
        <v>0</v>
      </c>
      <c r="P116" s="116">
        <f>SUMIFS('2'!$K$10:$K$52,'2'!$A$10:$A$52,LOSS!$I$5,'2'!$M$10:$M$52,LOSS!$B116)+SUMIFS('2'!$L$10:$L$52,'2'!$A$10:$A$52,LOSS!$I$5,'2'!$O$10:$O$52,LOSS!$B116)</f>
        <v>0</v>
      </c>
      <c r="Q116" s="115">
        <f>SUMIFS('3'!$N$10:$N$44,'3'!$A$10:$A$44,LOSS!$E$5,'3'!$M$10:$M$44,LOSS!$B116)+SUMIFS('3'!$P$10:$P$44,'3'!$A$10:$A$44,LOSS!$E$5,'3'!$O$10:$O$44,LOSS!$B116)</f>
        <v>0</v>
      </c>
      <c r="R116" s="116">
        <f>SUMIFS('3'!$K$10:$K$44,'3'!$A$10:$A$44,LOSS!$E$5,'3'!$M$10:$M$44,LOSS!$B116)+SUMIFS('3'!$L$10:$L$44,'3'!$A$10:$A$44,LOSS!$E$5,'3'!$O$10:$O$44,LOSS!$B116)</f>
        <v>0</v>
      </c>
      <c r="S116" s="115">
        <f>SUMIFS('3'!$N$10:$N$44,'3'!$A$10:$A$44,LOSS!$G$5,'3'!$M$10:$M$44,LOSS!$B116)+SUMIFS('3'!$P$10:$P$44,'3'!$A$10:$A$44,LOSS!$G$5,'3'!$O$10:$O$44,LOSS!$B116)</f>
        <v>0</v>
      </c>
      <c r="T116" s="116">
        <f>SUMIFS('3'!$K$10:$K$44,'3'!$A$10:$A$44,LOSS!$G$5,'3'!$M$10:$M$44,LOSS!$B116)+SUMIFS('3'!$L$10:$L$44,'3'!$A$10:$A$44,LOSS!$G$5,'3'!$O$10:$O$44,LOSS!$B116)</f>
        <v>0</v>
      </c>
      <c r="U116" s="115">
        <f>SUMIFS('3'!$N$10:$N$44,'3'!$A$10:$A$44,LOSS!$I$5,'3'!$M$10:$M$44,LOSS!$B116)+SUMIFS('3'!$P$10:$P$44,'3'!$A$10:$A$44,LOSS!$I$5,'3'!$O$10:$O$44,LOSS!$B116)</f>
        <v>0</v>
      </c>
      <c r="V116" s="116">
        <f>SUMIFS('3'!$K$10:$K$44,'3'!$A$10:$A$44,LOSS!$I$5,'3'!$M$10:$M$44,LOSS!$B116)+SUMIFS('3'!$L$10:$L$44,'3'!$A$10:$A$44,LOSS!$I$5,'3'!$O$10:$O$44,LOSS!$B116)</f>
        <v>0</v>
      </c>
      <c r="W116" s="115">
        <f>SUMIFS('4'!$N$10:$N$44,'4'!$A$10:$A$44,LOSS!$E$5,'4'!$M$10:$M$44,LOSS!$B116)+SUMIFS('4'!$P$10:$P$44,'4'!$A$10:$A$44,LOSS!$E$5,'4'!$O$10:$O$44,LOSS!$B116)</f>
        <v>0</v>
      </c>
      <c r="X116" s="116">
        <f>SUMIFS('4'!$K$10:$K$44,'4'!$A$10:$A$44,LOSS!$E$5,'4'!$M$10:$M$44,LOSS!$B116)+SUMIFS('4'!$L$10:$L$44,'4'!$A$10:$A$44,LOSS!$E$5,'4'!$O$10:$O$44,LOSS!$B116)</f>
        <v>0</v>
      </c>
      <c r="Y116" s="115">
        <f>SUMIFS('4'!$N$10:$N$44,'4'!$A$10:$A$44,LOSS!$G$5,'4'!$M$10:$M$44,LOSS!$B116)+SUMIFS('4'!$P$10:$P$44,'4'!$A$10:$A$44,LOSS!$G$5,'4'!$O$10:$O$44,LOSS!$B116)</f>
        <v>0</v>
      </c>
      <c r="Z116" s="116">
        <f>SUMIFS('4'!$K$10:$K$44,'4'!$A$10:$A$44,LOSS!$G$5,'4'!$M$10:$M$44,LOSS!$B116)+SUMIFS('4'!$L$10:$L$44,'4'!$A$10:$A$44,LOSS!$G$5,'4'!$O$10:$O$44,LOSS!$B116)</f>
        <v>0</v>
      </c>
      <c r="AA116" s="115">
        <f>SUMIFS('4'!$N$10:$N$44,'4'!$A$10:$A$44,LOSS!$I$5,'4'!$M$10:$M$44,LOSS!$B116)+SUMIFS('4'!$P$10:$P$44,'4'!$A$10:$A$44,LOSS!$I$5,'4'!$O$10:$O$44,LOSS!$B116)</f>
        <v>0</v>
      </c>
      <c r="AB116" s="116">
        <f>SUMIFS('4'!$K$10:$K$44,'4'!$A$10:$A$44,LOSS!$I$5,'4'!$M$10:$M$44,LOSS!$B116)+SUMIFS('4'!$L$10:$L$44,'4'!$A$10:$A$44,LOSS!$I$5,'4'!$O$10:$O$44,LOSS!$B116)</f>
        <v>0</v>
      </c>
      <c r="AC116" s="115">
        <f>SUMIFS('5'!$N$10:$N$52,'5'!$A$10:$A$52,LOSS!$E$5,'5'!$M$10:$M$52,LOSS!$B116)+SUMIFS('5'!$P$10:$P$52,'5'!$A$10:$A$52,LOSS!$E$5,'5'!$O$10:$O$52,LOSS!$B116)</f>
        <v>0</v>
      </c>
      <c r="AD116" s="116">
        <f>SUMIFS('5'!$K$10:$K$52,'5'!$A$10:$A$52,LOSS!$E$5,'5'!$M$10:$M$52,LOSS!$B116)+SUMIFS('5'!$L$10:$L$52,'5'!$A$10:$A$52,LOSS!$E$5,'5'!$O$10:$O$52,LOSS!$B116)</f>
        <v>0</v>
      </c>
      <c r="AE116" s="115">
        <f>SUMIFS('5'!$N$10:$N$52,'5'!$A$10:$A$52,LOSS!$G$5,'5'!$M$10:$M$52,LOSS!$B116)+SUMIFS('5'!$P$10:$P$52,'5'!$A$10:$A$52,LOSS!$G$5,'5'!$O$10:$O$52,LOSS!$B116)</f>
        <v>0</v>
      </c>
      <c r="AF116" s="116">
        <f>SUMIFS('5'!$K$10:$K$52,'5'!$A$10:$A$52,LOSS!$G$5,'5'!$M$10:$M$52,LOSS!$B116)+SUMIFS('5'!$L$10:$L$52,'5'!$A$10:$A$52,LOSS!$G$5,'5'!$O$10:$O$52,LOSS!$B116)</f>
        <v>0</v>
      </c>
      <c r="AG116" s="115">
        <f>SUMIFS('5'!$N$10:$N$52,'5'!$A$10:$A$52,LOSS!$I$5,'5'!$M$10:$M$52,LOSS!$B116)+SUMIFS('5'!$P$10:$P$52,'5'!$A$10:$A$52,LOSS!$I$5,'5'!$O$10:$O$52,LOSS!$B116)</f>
        <v>0</v>
      </c>
      <c r="AH116" s="116">
        <f>SUMIFS('5'!$K$10:$K$52,'5'!$A$10:$A$52,LOSS!$I$5,'5'!$M$10:$M$52,LOSS!$B116)+SUMIFS('5'!$L$10:$L$52,'5'!$A$10:$A$52,LOSS!$I$5,'5'!$O$10:$O$52,LOSS!$B116)</f>
        <v>0</v>
      </c>
      <c r="AI116" s="115">
        <f>SUMIFS('6'!$N$10:$N$43,'6'!$A$10:$A$43,LOSS!$E$5,'6'!$M$10:$M$43,LOSS!$B116)+SUMIFS('6'!$P$10:$P$43,'6'!$A$10:$A$43,LOSS!$E$5,'6'!$O$10:$O$43,LOSS!$B116)</f>
        <v>0</v>
      </c>
      <c r="AJ116" s="116">
        <f>SUMIFS('6'!$K$10:$K$43,'6'!$A$10:$A$43,LOSS!$E$5,'6'!$M$10:$M$43,LOSS!$B116)+SUMIFS('6'!$L$10:$L$43,'6'!$A$10:$A$43,LOSS!$E$5,'6'!$O$10:$O$43,LOSS!$B116)</f>
        <v>0</v>
      </c>
      <c r="AK116" s="115">
        <f>SUMIFS('6'!$N$10:$N$43,'6'!$A$10:$A$43,LOSS!$G$5,'6'!$M$10:$M$43,LOSS!$B116)+SUMIFS('6'!$P$10:$P$43,'6'!$A$10:$A$43,LOSS!$G$5,'6'!$O$10:$O$43,LOSS!$B116)</f>
        <v>0</v>
      </c>
      <c r="AL116" s="116">
        <f>SUMIFS('6'!$K$10:$K$43,'6'!$A$10:$A$43,LOSS!$G$5,'6'!$M$10:$M$43,LOSS!$B116)+SUMIFS('6'!$L$10:$L$43,'6'!$A$10:$A$43,LOSS!$G$5,'6'!$O$10:$O$43,LOSS!$B116)</f>
        <v>0</v>
      </c>
      <c r="AM116" s="115">
        <f>SUMIFS('6'!$N$10:$N$43,'6'!$A$10:$A$43,LOSS!$I$5,'6'!$M$10:$M$43,LOSS!$B116)+SUMIFS('6'!$P$10:$P$43,'6'!$A$10:$A$43,LOSS!$I$5,'6'!$O$10:$O$43,LOSS!$B116)</f>
        <v>0</v>
      </c>
      <c r="AN116" s="116">
        <f>SUMIFS('6'!$K$10:$K$43,'6'!$A$10:$A$43,LOSS!$I$5,'6'!$M$10:$M$43,LOSS!$B116)+SUMIFS('6'!$L$10:$L$43,'6'!$A$10:$A$43,LOSS!$I$5,'6'!$O$10:$O$43,LOSS!$B116)</f>
        <v>0</v>
      </c>
      <c r="AO116" s="115">
        <f>SUMIFS('7'!$N$10:$N$44,'7'!$A$10:$A$44,LOSS!$E$5,'7'!$M$10:$M$44,LOSS!$B116)+SUMIFS('7'!$P$10:$P$44,'7'!$A$10:$A$44,LOSS!$E$5,'7'!$O$10:$O$44,LOSS!$B116)</f>
        <v>0</v>
      </c>
      <c r="AP116" s="116">
        <f>SUMIFS('7'!$K$10:$K$44,'7'!$A$10:$A$44,LOSS!$E$5,'7'!$M$10:$M$44,LOSS!$B116)+SUMIFS('7'!$L$10:$L$44,'7'!$A$10:$A$44,LOSS!$E$5,'7'!$O$10:$O$44,LOSS!$B116)</f>
        <v>0</v>
      </c>
      <c r="AQ116" s="115">
        <f>SUMIFS('7'!$N$10:$N$44,'7'!$A$10:$A$44,LOSS!$G$5,'7'!$M$10:$M$44,LOSS!$B116)+SUMIFS('7'!$P$10:$P$44,'7'!$A$10:$A$44,LOSS!$G$5,'7'!$O$10:$O$44,LOSS!$B116)</f>
        <v>0</v>
      </c>
      <c r="AR116" s="116">
        <f>SUMIFS('7'!$K$10:$K$44,'7'!$A$10:$A$44,LOSS!$G$5,'7'!$M$10:$M$44,LOSS!$B116)+SUMIFS('7'!$L$10:$L$44,'7'!$A$10:$A$44,LOSS!$G$5,'7'!$O$10:$O$44,LOSS!$B116)</f>
        <v>0</v>
      </c>
      <c r="AS116" s="115">
        <f>SUMIFS('7'!$N$10:$N$44,'7'!$A$10:$A$44,LOSS!$I$5,'7'!$M$10:$M$44,LOSS!$B116)+SUMIFS('7'!$P$10:$P$44,'7'!$A$10:$A$44,LOSS!$I$5,'7'!$O$10:$O$44,LOSS!$B116)</f>
        <v>0</v>
      </c>
      <c r="AT116" s="116">
        <f>SUMIFS('7'!$K$10:$K$44,'7'!$A$10:$A$44,LOSS!$I$5,'7'!$M$10:$M$44,LOSS!$B116)+SUMIFS('7'!$L$10:$L$44,'7'!$A$10:$A$44,LOSS!$I$5,'7'!$O$10:$O$44,LOSS!$B116)</f>
        <v>0</v>
      </c>
      <c r="AU116" s="115">
        <f>SUMIFS('8'!$N$10:$N$43,'8'!$A$10:$A$43,LOSS!$E$5,'8'!$M$10:$M$43,LOSS!$B116)+SUMIFS('8'!$P$10:$P$43,'8'!$A$10:$A$43,LOSS!$E$5,'8'!$O$10:$O$43,LOSS!$B116)</f>
        <v>0</v>
      </c>
      <c r="AV116" s="116">
        <f>SUMIFS('8'!$K$10:$K$43,'8'!$A$10:$A$43,LOSS!$E$5,'8'!$M$10:$M$43,LOSS!$B116)+SUMIFS('8'!$L$10:$L$43,'8'!$A$10:$A$43,LOSS!$E$5,'8'!$O$10:$O$43,LOSS!$B116)</f>
        <v>0</v>
      </c>
      <c r="AW116" s="115">
        <f>SUMIFS('8'!$N$10:$N$43,'8'!$A$10:$A$43,LOSS!$G$5,'8'!$M$10:$M$43,LOSS!$B116)+SUMIFS('8'!$P$10:$P$43,'8'!$A$10:$A$43,LOSS!$G$5,'8'!$O$10:$O$43,LOSS!$B116)</f>
        <v>0</v>
      </c>
      <c r="AX116" s="116">
        <f>SUMIFS('8'!$K$10:$K$43,'8'!$A$10:$A$43,LOSS!$G$5,'8'!$M$10:$M$43,LOSS!$B116)+SUMIFS('8'!$L$10:$L$43,'8'!$A$10:$A$43,LOSS!$G$5,'8'!$O$10:$O$43,LOSS!$B116)</f>
        <v>0</v>
      </c>
      <c r="AY116" s="115">
        <f>SUMIFS('8'!$N$10:$N$43,'8'!$A$10:$A$43,LOSS!$I$5,'8'!$M$10:$M$43,LOSS!$B116)+SUMIFS('8'!$P$10:$P$43,'8'!$A$10:$A$43,LOSS!$I$5,'8'!$O$10:$O$43,LOSS!$B116)</f>
        <v>0</v>
      </c>
      <c r="AZ116" s="116">
        <f>SUMIFS('8'!$K$10:$K$43,'8'!$A$10:$A$43,LOSS!$I$5,'8'!$M$10:$M$43,LOSS!$B116)+SUMIFS('8'!$L$10:$L$43,'8'!$A$10:$A$43,LOSS!$I$5,'8'!$O$10:$O$43,LOSS!$B116)</f>
        <v>0</v>
      </c>
      <c r="BA116" s="115">
        <f>SUMIFS('9'!$N$10:$N$51,'9'!$A$10:$A$51,LOSS!$E$5,'9'!$M$10:$M$51,LOSS!$B116)+SUMIFS('9'!$P$10:$P$51,'9'!$A$10:$A$51,LOSS!$E$5,'9'!$O$10:$O$51,LOSS!$B116)</f>
        <v>0</v>
      </c>
      <c r="BB116" s="116">
        <f>SUMIFS('9'!$K$10:$K$51,'9'!$A$10:$A$51,LOSS!$E$5,'9'!$M$10:$M$51,LOSS!$B116)+SUMIFS('9'!$L$10:$L$51,'9'!$A$10:$A$51,LOSS!$E$5,'9'!$O$10:$O$51,LOSS!$B116)</f>
        <v>0</v>
      </c>
      <c r="BC116" s="115">
        <f>SUMIFS('9'!$N$10:$N$51,'9'!$A$10:$A$51,LOSS!$G$5,'9'!$M$10:$M$51,LOSS!$B116)+SUMIFS('9'!$P$10:$P$51,'9'!$A$10:$A$51,LOSS!$G$5,'9'!$O$10:$O$51,LOSS!$B116)</f>
        <v>0</v>
      </c>
      <c r="BD116" s="116">
        <f>SUMIFS('9'!$K$10:$K$51,'9'!$A$10:$A$51,LOSS!$G$5,'9'!$M$10:$M$51,LOSS!$B116)+SUMIFS('9'!$L$10:$L$51,'9'!$A$10:$A$51,LOSS!$G$5,'9'!$O$10:$O$51,LOSS!$B116)</f>
        <v>0</v>
      </c>
      <c r="BE116" s="115">
        <f>SUMIFS('9'!$N$10:$N$51,'9'!$A$10:$A$51,LOSS!$I$5,'9'!$M$10:$M$51,LOSS!$B116)+SUMIFS('9'!$P$10:$P$51,'9'!$A$10:$A$51,LOSS!$I$5,'9'!$O$10:$O$51,LOSS!$B116)</f>
        <v>0</v>
      </c>
      <c r="BF116" s="116">
        <f>SUMIFS('9'!$K$10:$K$51,'9'!$A$10:$A$51,LOSS!$I$5,'9'!$M$10:$M$51,LOSS!$B116)+SUMIFS('9'!$L$10:$L$51,'9'!$A$10:$A$51,LOSS!$I$5,'9'!$O$10:$O$51,LOSS!$B116)</f>
        <v>0</v>
      </c>
      <c r="BG116" s="115">
        <f>SUMIFS('10'!$N$10:$N$44,'10'!$A$10:$A$44,LOSS!$E$5,'10'!$M$10:$M$44,LOSS!$B116)+SUMIFS('10'!$P$10:$P$44,'10'!$A$10:$A$44,LOSS!$E$5,'10'!$O$10:$O$44,LOSS!$B116)</f>
        <v>0</v>
      </c>
      <c r="BH116" s="116">
        <f>SUMIFS('10'!$K$10:$K$44,'10'!$A$10:$A$44,LOSS!$E$5,'10'!$M$10:$M$44,LOSS!$B116)+SUMIFS('10'!$L$10:$L$44,'10'!$A$10:$A$44,LOSS!$E$5,'10'!$O$10:$O$44,LOSS!$B116)</f>
        <v>0</v>
      </c>
      <c r="BI116" s="115">
        <f>SUMIFS('10'!$N$10:$N$44,'10'!$A$10:$A$44,LOSS!$G$5,'10'!$M$10:$M$44,LOSS!$B116)+SUMIFS('10'!$P$10:$P$44,'10'!$A$10:$A$44,LOSS!$G$5,'10'!$O$10:$O$44,LOSS!$B116)</f>
        <v>0</v>
      </c>
      <c r="BJ116" s="116">
        <f>SUMIFS('10'!$K$10:$K$44,'10'!$A$10:$A$44,LOSS!$G$5,'10'!$M$10:$M$44,LOSS!$B116)+SUMIFS('10'!$L$10:$L$44,'10'!$A$10:$A$44,LOSS!$G$5,'10'!$O$10:$O$44,LOSS!$B116)</f>
        <v>0</v>
      </c>
      <c r="BK116" s="115">
        <f>SUMIFS('10'!$N$10:$N$44,'10'!$A$10:$A$44,LOSS!$I$5,'10'!$M$10:$M$44,LOSS!$B116)+SUMIFS('10'!$P$10:$P$44,'10'!$A$10:$A$44,LOSS!$I$5,'10'!$O$10:$O$44,LOSS!$B116)</f>
        <v>0</v>
      </c>
      <c r="BL116" s="116">
        <f>SUMIFS('10'!$K$10:$K$44,'10'!$A$10:$A$44,LOSS!$I$5,'10'!$M$10:$M$44,LOSS!$B116)+SUMIFS('10'!$L$10:$L$44,'10'!$A$10:$A$44,LOSS!$I$5,'10'!$O$10:$O$44,LOSS!$B116)</f>
        <v>0</v>
      </c>
      <c r="BM116" s="115">
        <f>SUMIFS('11'!$N$10:$N$43,'11'!$A$10:$A$43,LOSS!$E$5,'11'!$M$10:$M$43,LOSS!$B116)+SUMIFS('11'!$P$10:$P$43,'11'!$A$10:$A$43,LOSS!$E$5,'11'!$O$10:$O$43,LOSS!$B116)</f>
        <v>0</v>
      </c>
      <c r="BN116" s="116">
        <f>SUMIFS('11'!$K$10:$K$43,'11'!$A$10:$A$43,LOSS!$E$5,'11'!$M$10:$M$43,LOSS!$B116)+SUMIFS('11'!$L$10:$L$43,'11'!$A$10:$A$43,LOSS!$E$5,'11'!$O$10:$O$43,LOSS!$B116)</f>
        <v>0</v>
      </c>
      <c r="BO116" s="115">
        <f>SUMIFS('11'!$N$10:$N$43,'11'!$A$10:$A$43,LOSS!$G$5,'11'!$M$10:$M$43,LOSS!$B116)+SUMIFS('11'!$P$10:$P$43,'11'!$A$10:$A$43,LOSS!$G$5,'11'!$O$10:$O$43,LOSS!$B116)</f>
        <v>0</v>
      </c>
      <c r="BP116" s="116">
        <f>SUMIFS('11'!$K$10:$K$43,'11'!$A$10:$A$43,LOSS!$G$5,'11'!$M$10:$M$43,LOSS!$B116)+SUMIFS('11'!$L$10:$L$43,'11'!$A$10:$A$43,LOSS!$G$5,'11'!$O$10:$O$43,LOSS!$B116)</f>
        <v>0</v>
      </c>
      <c r="BQ116" s="115">
        <f>SUMIFS('11'!$N$10:$N$43,'11'!$A$10:$A$43,LOSS!$I$5,'11'!$M$10:$M$43,LOSS!$B116)+SUMIFS('11'!$P$10:$P$43,'11'!$A$10:$A$43,LOSS!$I$5,'11'!$O$10:$O$43,LOSS!$B116)</f>
        <v>0</v>
      </c>
      <c r="BR116" s="116">
        <f>SUMIFS('11'!$K$10:$K$43,'11'!$A$10:$A$43,LOSS!$I$5,'11'!$M$10:$M$43,LOSS!$B116)+SUMIFS('11'!$L$10:$L$43,'11'!$A$10:$A$43,LOSS!$I$5,'11'!$O$10:$O$43,LOSS!$B116)</f>
        <v>0</v>
      </c>
      <c r="BS116" s="115">
        <f>SUMIFS('12'!$N$10:$N$44,'12'!$A$10:$A$44,LOSS!$E$5,'12'!$M$10:$M$44,LOSS!$B116)+SUMIFS('12'!$P$10:$P$44,'12'!$A$10:$A$44,LOSS!$E$5,'12'!$O$10:$O$44,LOSS!$B116)</f>
        <v>0</v>
      </c>
      <c r="BT116" s="116">
        <f>SUMIFS('12'!$K$10:$K$44,'12'!$A$10:$A$44,LOSS!$E$5,'12'!$M$10:$M$44,LOSS!$B116)+SUMIFS('12'!$L$10:$L$44,'12'!$A$10:$A$44,LOSS!$E$5,'12'!$O$10:$O$44,LOSS!$B116)</f>
        <v>0</v>
      </c>
      <c r="BU116" s="115">
        <f>SUMIFS('12'!$N$10:$N$44,'12'!$A$10:$A$44,LOSS!$G$5,'12'!$M$10:$M$44,LOSS!$B116)+SUMIFS('12'!$P$10:$P$44,'12'!$A$10:$A$44,LOSS!$G$5,'12'!$O$10:$O$44,LOSS!$B116)</f>
        <v>0</v>
      </c>
      <c r="BV116" s="116">
        <f>SUMIFS('12'!$K$10:$K$44,'12'!$A$10:$A$44,LOSS!$G$5,'12'!$M$10:$M$44,LOSS!$B116)+SUMIFS('12'!$L$10:$L$44,'12'!$A$10:$A$44,LOSS!$G$5,'12'!$O$10:$O$44,LOSS!$B116)</f>
        <v>0</v>
      </c>
      <c r="BW116" s="115">
        <f>SUMIFS('12'!$N$10:$N$44,'12'!$A$10:$A$44,LOSS!$I$5,'12'!$M$10:$M$44,LOSS!$B116)+SUMIFS('12'!$P$10:$P$44,'12'!$A$10:$A$44,LOSS!$I$5,'12'!$O$10:$O$44,LOSS!$B116)</f>
        <v>0</v>
      </c>
      <c r="BX116" s="116">
        <f>SUMIFS('12'!$K$10:$K$44,'12'!$A$10:$A$44,LOSS!$I$5,'12'!$M$10:$M$44,LOSS!$B116)+SUMIFS('12'!$L$10:$L$44,'12'!$A$10:$A$44,LOSS!$I$5,'12'!$O$10:$O$44,LOSS!$B116)</f>
        <v>0</v>
      </c>
      <c r="BY116" s="115">
        <f>SUMIFS('13'!$N$10:$N$44,'13'!$A$10:$A$44,LOSS!$E$5,'13'!$M$10:$M$44,LOSS!$B116)+SUMIFS('13'!$P$10:$P$44,'13'!$A$10:$A$44,LOSS!$E$5,'13'!$O$10:$O$44,LOSS!$B116)</f>
        <v>0</v>
      </c>
      <c r="BZ116" s="116">
        <f>SUMIFS('13'!$K$10:$K$44,'13'!$A$10:$A$44,LOSS!$E$5,'13'!$M$10:$M$44,LOSS!$B116)+SUMIFS('13'!$L$10:$L$44,'13'!$A$10:$A$44,LOSS!$E$5,'13'!$O$10:$O$44,LOSS!$B116)</f>
        <v>0</v>
      </c>
      <c r="CA116" s="115">
        <f>SUMIFS('13'!$N$10:$N$44,'13'!$A$10:$A$44,LOSS!$G$5,'13'!$M$10:$M$44,LOSS!$B116)+SUMIFS('13'!$P$10:$P$44,'13'!$A$10:$A$44,LOSS!$G$5,'13'!$O$10:$O$44,LOSS!$B116)</f>
        <v>0</v>
      </c>
      <c r="CB116" s="116">
        <f>SUMIFS('13'!$K$10:$K$44,'13'!$A$10:$A$44,LOSS!$G$5,'13'!$M$10:$M$44,LOSS!$B116)+SUMIFS('13'!$L$10:$L$44,'13'!$A$10:$A$44,LOSS!$G$5,'13'!$O$10:$O$44,LOSS!$B116)</f>
        <v>0</v>
      </c>
      <c r="CC116" s="115">
        <f>SUMIFS('13'!$N$10:$N$44,'13'!$A$10:$A$44,LOSS!$I$5,'13'!$M$10:$M$44,LOSS!$B116)+SUMIFS('13'!$P$10:$P$44,'13'!$A$10:$A$44,LOSS!$I$5,'13'!$O$10:$O$44,LOSS!$B116)</f>
        <v>0</v>
      </c>
      <c r="CD116" s="116">
        <f>SUMIFS('13'!$K$10:$K$44,'13'!$A$10:$A$44,LOSS!$I$5,'13'!$M$10:$M$44,LOSS!$B116)+SUMIFS('13'!$L$10:$L$44,'13'!$A$10:$A$44,LOSS!$I$5,'13'!$O$10:$O$44,LOSS!$B116)</f>
        <v>0</v>
      </c>
      <c r="CE116" s="115">
        <f>SUMIFS('14'!$N$10:$N$44,'14'!$A$10:$A$44,LOSS!$E$5,'14'!$M$10:$M$44,LOSS!$B116)+SUMIFS('14'!$P$10:$P$44,'14'!$A$10:$A$44,LOSS!$E$5,'14'!$O$10:$O$44,LOSS!$B116)</f>
        <v>0</v>
      </c>
      <c r="CF116" s="116">
        <f>SUMIFS('14'!$K$10:$K$44,'14'!$A$10:$A$44,LOSS!$E$5,'14'!$M$10:$M$44,LOSS!$B116)+SUMIFS('14'!$L$10:$L$44,'14'!$A$10:$A$44,LOSS!$E$5,'14'!$O$10:$O$44,LOSS!$B116)</f>
        <v>0</v>
      </c>
      <c r="CG116" s="115">
        <f>SUMIFS('14'!$N$10:$N$44,'14'!$A$10:$A$44,LOSS!$G$5,'14'!$M$10:$M$44,LOSS!$B116)+SUMIFS('14'!$P$10:$P$44,'14'!$A$10:$A$44,LOSS!$G$5,'14'!$O$10:$O$44,LOSS!$B116)</f>
        <v>0</v>
      </c>
      <c r="CH116" s="116">
        <f>SUMIFS('14'!$K$10:$K$44,'14'!$A$10:$A$44,LOSS!$G$5,'14'!$M$10:$M$44,LOSS!$B116)+SUMIFS('14'!$L$10:$L$44,'14'!$A$10:$A$44,LOSS!$G$5,'14'!$O$10:$O$44,LOSS!$B116)</f>
        <v>0</v>
      </c>
      <c r="CI116" s="115">
        <f>SUMIFS('14'!$N$10:$N$44,'14'!$A$10:$A$44,LOSS!$I$5,'14'!$M$10:$M$44,LOSS!$B116)+SUMIFS('14'!$P$10:$P$44,'14'!$A$10:$A$44,LOSS!$I$5,'14'!$O$10:$O$44,LOSS!$B116)</f>
        <v>0</v>
      </c>
      <c r="CJ116" s="116">
        <f>SUMIFS('14'!$K$10:$K$44,'14'!$A$10:$A$44,LOSS!$I$5,'14'!$M$10:$M$44,LOSS!$B116)+SUMIFS('14'!$L$10:$L$44,'14'!$A$10:$A$44,LOSS!$I$5,'14'!$O$10:$O$44,LOSS!$B116)</f>
        <v>0</v>
      </c>
      <c r="CK116" s="115">
        <f>SUMIFS('15'!$N$10:$N$44,'15'!$A$10:$A$44,LOSS!$E$5,'15'!$M$10:$M$44,LOSS!$B116)+SUMIFS('15'!$P$10:$P$44,'15'!$A$10:$A$44,LOSS!$E$5,'15'!$O$10:$O$44,LOSS!$B116)</f>
        <v>0</v>
      </c>
      <c r="CL116" s="116">
        <f>SUMIFS('15'!$K$10:$K$44,'15'!$A$10:$A$44,LOSS!$E$5,'15'!$M$10:$M$44,LOSS!$B116)+SUMIFS('15'!$L$10:$L$44,'15'!$A$10:$A$44,LOSS!$E$5,'15'!$O$10:$O$44,LOSS!$B116)</f>
        <v>0</v>
      </c>
      <c r="CM116" s="115">
        <f>SUMIFS('15'!$N$10:$N$44,'15'!$A$10:$A$44,LOSS!$G$5,'15'!$M$10:$M$44,LOSS!$B116)+SUMIFS('15'!$P$10:$P$44,'15'!$A$10:$A$44,LOSS!$G$5,'15'!$O$10:$O$44,LOSS!$B116)</f>
        <v>0</v>
      </c>
      <c r="CN116" s="116">
        <f>SUMIFS('15'!$K$10:$K$44,'15'!$A$10:$A$44,LOSS!$G$5,'15'!$M$10:$M$44,LOSS!$B116)+SUMIFS('15'!$L$10:$L$44,'15'!$A$10:$A$44,LOSS!$G$5,'15'!$O$10:$O$44,LOSS!$B116)</f>
        <v>0</v>
      </c>
      <c r="CO116" s="115">
        <f>SUMIFS('15'!$N$10:$N$44,'15'!$A$10:$A$44,LOSS!$I$5,'15'!$M$10:$M$44,LOSS!$B116)+SUMIFS('15'!$P$10:$P$44,'15'!$A$10:$A$44,LOSS!$I$5,'15'!$O$10:$O$44,LOSS!$B116)</f>
        <v>0</v>
      </c>
      <c r="CP116" s="116">
        <f>SUMIFS('15'!$K$10:$K$44,'15'!$A$10:$A$44,LOSS!$I$5,'15'!$M$10:$M$44,LOSS!$B116)+SUMIFS('15'!$L$10:$L$44,'15'!$A$10:$A$44,LOSS!$I$5,'15'!$O$10:$O$44,LOSS!$B116)</f>
        <v>0</v>
      </c>
      <c r="CQ116" s="115">
        <f>SUMIFS('16'!$N$10:$N$44,'16'!$A$10:$A$44,LOSS!$E$5,'16'!$M$10:$M$44,LOSS!$B116)+SUMIFS('16'!$P$10:$P$44,'16'!$A$10:$A$44,LOSS!$E$5,'16'!$O$10:$O$44,LOSS!$B116)</f>
        <v>0</v>
      </c>
      <c r="CR116" s="116">
        <f>SUMIFS('16'!$K$10:$K$44,'16'!$A$10:$A$44,LOSS!$E$5,'16'!$M$10:$M$44,LOSS!$B116)+SUMIFS('16'!$L$10:$L$44,'16'!$A$10:$A$44,LOSS!$E$5,'16'!$O$10:$O$44,LOSS!$B116)</f>
        <v>0</v>
      </c>
      <c r="CS116" s="115">
        <f>SUMIFS('16'!$N$10:$N$44,'16'!$A$10:$A$44,LOSS!$G$5,'16'!$M$10:$M$44,LOSS!$B116)+SUMIFS('16'!$P$10:$P$44,'16'!$A$10:$A$44,LOSS!$G$5,'16'!$O$10:$O$44,LOSS!$B116)</f>
        <v>0</v>
      </c>
      <c r="CT116" s="116">
        <f>SUMIFS('16'!$K$10:$K$44,'16'!$A$10:$A$44,LOSS!$G$5,'16'!$M$10:$M$44,LOSS!$B116)+SUMIFS('16'!$L$10:$L$44,'16'!$A$10:$A$44,LOSS!$G$5,'16'!$O$10:$O$44,LOSS!$B116)</f>
        <v>0</v>
      </c>
      <c r="CU116" s="115">
        <f>SUMIFS('16'!$N$10:$N$44,'16'!$A$10:$A$44,LOSS!$I$5,'16'!$M$10:$M$44,LOSS!$B116)+SUMIFS('16'!$P$10:$P$44,'16'!$A$10:$A$44,LOSS!$I$5,'16'!$O$10:$O$44,LOSS!$B116)</f>
        <v>0</v>
      </c>
      <c r="CV116" s="116">
        <f>SUMIFS('16'!$K$10:$K$44,'16'!$A$10:$A$44,LOSS!$I$5,'16'!$M$10:$M$44,LOSS!$B116)+SUMIFS('16'!$L$10:$L$44,'16'!$A$10:$A$44,LOSS!$I$5,'16'!$O$10:$O$44,LOSS!$B116)</f>
        <v>0</v>
      </c>
      <c r="CW116" s="115">
        <f>SUMIFS('17'!$N$10:$N$44,'17'!$A$10:$A$44,LOSS!$E$5,'17'!$M$10:$M$44,LOSS!$B116)+SUMIFS('17'!$P$10:$P$44,'17'!$A$10:$A$44,LOSS!$E$5,'17'!$O$10:$O$44,LOSS!$B116)</f>
        <v>0</v>
      </c>
      <c r="CX116" s="116">
        <f>SUMIFS('17'!$K$10:$K$44,'17'!$A$10:$A$44,LOSS!$E$5,'17'!$M$10:$M$44,LOSS!$B116)+SUMIFS('17'!$L$10:$L$44,'17'!$A$10:$A$44,LOSS!$E$5,'17'!$O$10:$O$44,LOSS!$B116)</f>
        <v>0</v>
      </c>
      <c r="CY116" s="115">
        <f>SUMIFS('17'!$N$10:$N$44,'17'!$A$10:$A$44,LOSS!$G$5,'17'!$M$10:$M$44,LOSS!$B116)+SUMIFS('17'!$P$10:$P$44,'17'!$A$10:$A$44,LOSS!$G$5,'17'!$O$10:$O$44,LOSS!$B116)</f>
        <v>0</v>
      </c>
      <c r="CZ116" s="116">
        <f>SUMIFS('17'!$K$10:$K$44,'17'!$A$10:$A$44,LOSS!$G$5,'17'!$M$10:$M$44,LOSS!$B116)+SUMIFS('17'!$L$10:$L$44,'17'!$A$10:$A$44,LOSS!$G$5,'17'!$O$10:$O$44,LOSS!$B116)</f>
        <v>0</v>
      </c>
      <c r="DA116" s="115">
        <f>SUMIFS('17'!$N$10:$N$44,'17'!$A$10:$A$44,LOSS!$I$5,'17'!$M$10:$M$44,LOSS!$B116)+SUMIFS('17'!$P$10:$P$44,'17'!$A$10:$A$44,LOSS!$I$5,'17'!$O$10:$O$44,LOSS!$B116)</f>
        <v>0</v>
      </c>
      <c r="DB116" s="116">
        <f>SUMIFS('17'!$K$10:$K$44,'17'!$A$10:$A$44,LOSS!$I$5,'17'!$M$10:$M$44,LOSS!$B116)+SUMIFS('17'!$L$10:$L$44,'17'!$A$10:$A$44,LOSS!$I$5,'17'!$O$10:$O$44,LOSS!$B116)</f>
        <v>0</v>
      </c>
      <c r="DC116" s="115">
        <f>SUMIFS('18'!$N$10:$N$44,'18'!$A$10:$A$44,LOSS!$E$5,'18'!$M$10:$M$44,LOSS!$B116)+SUMIFS('18'!$P$10:$P$44,'18'!$A$10:$A$44,LOSS!$E$5,'18'!$O$10:$O$44,LOSS!$B116)</f>
        <v>0</v>
      </c>
      <c r="DD116" s="116">
        <f>SUMIFS('18'!$K$10:$K$44,'18'!$A$10:$A$44,LOSS!$E$5,'18'!$M$10:$M$44,LOSS!$B116)+SUMIFS('18'!$L$10:$L$44,'18'!$A$10:$A$44,LOSS!$E$5,'18'!$O$10:$O$44,LOSS!$B116)</f>
        <v>0</v>
      </c>
      <c r="DE116" s="115">
        <f>SUMIFS('18'!$N$10:$N$44,'18'!$A$10:$A$44,LOSS!$G$5,'18'!$M$10:$M$44,LOSS!$B116)+SUMIFS('18'!$P$10:$P$44,'18'!$A$10:$A$44,LOSS!$G$5,'18'!$O$10:$O$44,LOSS!$B116)</f>
        <v>0</v>
      </c>
      <c r="DF116" s="116">
        <f>SUMIFS('18'!$K$10:$K$44,'18'!$A$10:$A$44,LOSS!$G$5,'18'!$M$10:$M$44,LOSS!$B116)+SUMIFS('18'!$L$10:$L$44,'18'!$A$10:$A$44,LOSS!$G$5,'18'!$O$10:$O$44,LOSS!$B116)</f>
        <v>0</v>
      </c>
      <c r="DG116" s="115">
        <f>SUMIFS('18'!$N$10:$N$44,'18'!$A$10:$A$44,LOSS!$I$5,'18'!$M$10:$M$44,LOSS!$B116)+SUMIFS('18'!$P$10:$P$44,'18'!$A$10:$A$44,LOSS!$I$5,'18'!$O$10:$O$44,LOSS!$B116)</f>
        <v>0</v>
      </c>
      <c r="DH116" s="116">
        <f>SUMIFS('18'!$K$10:$K$44,'18'!$A$10:$A$44,LOSS!$I$5,'18'!$M$10:$M$44,LOSS!$B116)+SUMIFS('18'!$L$10:$L$44,'18'!$A$10:$A$44,LOSS!$I$5,'18'!$O$10:$O$44,LOSS!$B116)</f>
        <v>0</v>
      </c>
      <c r="DI116" s="115">
        <f>SUMIFS('19'!$N$10:$N$44,'19'!$A$10:$A$44,LOSS!$E$5,'19'!$M$10:$M$44,LOSS!$B116)+SUMIFS('19'!$P$10:$P$44,'19'!$A$10:$A$44,LOSS!$E$5,'19'!$O$10:$O$44,LOSS!$B116)</f>
        <v>0</v>
      </c>
      <c r="DJ116" s="116">
        <f>SUMIFS('19'!$K$10:$K$44,'19'!$A$10:$A$44,LOSS!$E$5,'19'!$M$10:$M$44,LOSS!$B116)+SUMIFS('19'!$L$10:$L$44,'19'!$A$10:$A$44,LOSS!$E$5,'19'!$O$10:$O$44,LOSS!$B116)</f>
        <v>0</v>
      </c>
      <c r="DK116" s="115">
        <f>SUMIFS('19'!$N$10:$N$44,'19'!$A$10:$A$44,LOSS!$G$5,'19'!$M$10:$M$44,LOSS!$B116)+SUMIFS('19'!$P$10:$P$44,'19'!$A$10:$A$44,LOSS!$G$5,'19'!$O$10:$O$44,LOSS!$B116)</f>
        <v>0</v>
      </c>
      <c r="DL116" s="116">
        <f>SUMIFS('19'!$K$10:$K$44,'19'!$A$10:$A$44,LOSS!$G$5,'19'!$M$10:$M$44,LOSS!$B116)+SUMIFS('19'!$L$10:$L$44,'19'!$A$10:$A$44,LOSS!$G$5,'19'!$O$10:$O$44,LOSS!$B116)</f>
        <v>0</v>
      </c>
      <c r="DM116" s="115">
        <f>SUMIFS('19'!$N$10:$N$44,'19'!$A$10:$A$44,LOSS!$I$5,'19'!$M$10:$M$44,LOSS!$B116)+SUMIFS('19'!$P$10:$P$44,'19'!$A$10:$A$44,LOSS!$I$5,'19'!$O$10:$O$44,LOSS!$B116)</f>
        <v>0</v>
      </c>
      <c r="DN116" s="116">
        <f>SUMIFS('19'!$K$10:$K$44,'19'!$A$10:$A$44,LOSS!$I$5,'19'!$M$10:$M$44,LOSS!$B116)+SUMIFS('19'!$L$10:$L$44,'19'!$A$10:$A$44,LOSS!$I$5,'19'!$O$10:$O$44,LOSS!$B116)</f>
        <v>0</v>
      </c>
      <c r="DO116" s="115">
        <f>SUMIFS('20'!$N$10:$N$44,'20'!$A$10:$A$44,LOSS!$E$5,'20'!$M$10:$M$44,LOSS!$B116)+SUMIFS('20'!$P$10:$P$44,'20'!$A$10:$A$44,LOSS!$E$5,'20'!$O$10:$O$44,LOSS!$B116)</f>
        <v>0</v>
      </c>
      <c r="DP116" s="116">
        <f>SUMIFS('20'!$K$10:$K$44,'20'!$A$10:$A$44,LOSS!$E$5,'20'!$M$10:$M$44,LOSS!$B116)+SUMIFS('20'!$L$10:$L$44,'20'!$A$10:$A$44,LOSS!$E$5,'20'!$O$10:$O$44,LOSS!$B116)</f>
        <v>0</v>
      </c>
      <c r="DQ116" s="115">
        <f>SUMIFS('20'!$N$10:$N$44,'20'!$A$10:$A$44,LOSS!$G$5,'20'!$M$10:$M$44,LOSS!$B116)+SUMIFS('20'!$P$10:$P$44,'20'!$A$10:$A$44,LOSS!$G$5,'20'!$O$10:$O$44,LOSS!$B116)</f>
        <v>0</v>
      </c>
      <c r="DR116" s="116">
        <f>SUMIFS('20'!$K$10:$K$44,'20'!$A$10:$A$44,LOSS!$G$5,'20'!$M$10:$M$44,LOSS!$B116)+SUMIFS('20'!$L$10:$L$44,'20'!$A$10:$A$44,LOSS!$G$5,'20'!$O$10:$O$44,LOSS!$B116)</f>
        <v>0</v>
      </c>
      <c r="DS116" s="115">
        <f>SUMIFS('20'!$N$10:$N$44,'20'!$A$10:$A$44,LOSS!$I$5,'20'!$M$10:$M$44,LOSS!$B116)+SUMIFS('20'!$P$10:$P$44,'20'!$A$10:$A$44,LOSS!$I$5,'20'!$O$10:$O$44,LOSS!$B116)</f>
        <v>0</v>
      </c>
      <c r="DT116" s="116">
        <f>SUMIFS('20'!$K$10:$K$44,'20'!$A$10:$A$44,LOSS!$I$5,'20'!$M$10:$M$44,LOSS!$B116)+SUMIFS('20'!$L$10:$L$44,'20'!$A$10:$A$44,LOSS!$I$5,'20'!$O$10:$O$44,LOSS!$B116)</f>
        <v>0</v>
      </c>
      <c r="DU116" s="115">
        <f>SUMIFS('21'!$N$10:$N$44,'21'!$A$10:$A$44,LOSS!$E$5,'21'!$M$10:$M$44,LOSS!$B116)+SUMIFS('21'!$P$10:$P$44,'21'!$A$10:$A$44,LOSS!$E$5,'21'!$O$10:$O$44,LOSS!$B116)</f>
        <v>0</v>
      </c>
      <c r="DV116" s="116">
        <f>SUMIFS('21'!$K$10:$K$44,'21'!$A$10:$A$44,LOSS!$E$5,'21'!$M$10:$M$44,LOSS!$B116)+SUMIFS('21'!$L$10:$L$44,'21'!$A$10:$A$44,LOSS!$E$5,'21'!$O$10:$O$44,LOSS!$B116)</f>
        <v>0</v>
      </c>
      <c r="DW116" s="115">
        <f>SUMIFS('21'!$N$10:$N$44,'21'!$A$10:$A$44,LOSS!$G$5,'21'!$M$10:$M$44,LOSS!$B116)+SUMIFS('21'!$P$10:$P$44,'21'!$A$10:$A$44,LOSS!$G$5,'21'!$O$10:$O$44,LOSS!$B116)</f>
        <v>0</v>
      </c>
      <c r="DX116" s="116">
        <f>SUMIFS('21'!$K$10:$K$44,'21'!$A$10:$A$44,LOSS!$G$5,'21'!$M$10:$M$44,LOSS!$B116)+SUMIFS('21'!$L$10:$L$44,'21'!$A$10:$A$44,LOSS!$G$5,'21'!$O$10:$O$44,LOSS!$B116)</f>
        <v>0</v>
      </c>
      <c r="DY116" s="115">
        <f>SUMIFS('21'!$N$10:$N$44,'21'!$A$10:$A$44,LOSS!$I$5,'21'!$M$10:$M$44,LOSS!$B116)+SUMIFS('21'!$P$10:$P$44,'21'!$A$10:$A$44,LOSS!$I$5,'21'!$O$10:$O$44,LOSS!$B116)</f>
        <v>0</v>
      </c>
      <c r="DZ116" s="116">
        <f>SUMIFS('21'!$K$10:$K$44,'21'!$A$10:$A$44,LOSS!$I$5,'21'!$M$10:$M$44,LOSS!$B116)+SUMIFS('21'!$L$10:$L$44,'21'!$A$10:$A$44,LOSS!$I$5,'21'!$O$10:$O$44,LOSS!$B116)</f>
        <v>0</v>
      </c>
      <c r="EA116" s="115">
        <f>SUMIFS('22'!$N$10:$N$44,'22'!$A$10:$A$44,LOSS!$E$5,'22'!$M$10:$M$44,LOSS!$B116)+SUMIFS('22'!$P$10:$P$44,'22'!$A$10:$A$44,LOSS!$E$5,'22'!$O$10:$O$44,LOSS!$B116)</f>
        <v>0</v>
      </c>
      <c r="EB116" s="116">
        <f>SUMIFS('22'!$K$10:$K$44,'22'!$A$10:$A$44,LOSS!$E$5,'22'!$M$10:$M$44,LOSS!$B116)+SUMIFS('22'!$L$10:$L$44,'22'!$A$10:$A$44,LOSS!$E$5,'22'!$O$10:$O$44,LOSS!$B116)</f>
        <v>0</v>
      </c>
      <c r="EC116" s="115">
        <f>SUMIFS('22'!$N$10:$N$44,'22'!$A$10:$A$44,LOSS!$G$5,'22'!$M$10:$M$44,LOSS!$B116)+SUMIFS('22'!$P$10:$P$44,'22'!$A$10:$A$44,LOSS!$G$5,'22'!$O$10:$O$44,LOSS!$B116)</f>
        <v>0</v>
      </c>
      <c r="ED116" s="116">
        <f>SUMIFS('22'!$K$10:$K$44,'22'!$A$10:$A$44,LOSS!$G$5,'22'!$M$10:$M$44,LOSS!$B116)+SUMIFS('22'!$L$10:$L$44,'22'!$A$10:$A$44,LOSS!$G$5,'22'!$O$10:$O$44,LOSS!$B116)</f>
        <v>0</v>
      </c>
      <c r="EE116" s="115">
        <f>SUMIFS('22'!$N$10:$N$44,'22'!$A$10:$A$44,LOSS!$I$5,'22'!$M$10:$M$44,LOSS!$B116)+SUMIFS('22'!$P$10:$P$44,'22'!$A$10:$A$44,LOSS!$I$5,'22'!$O$10:$O$44,LOSS!$B116)</f>
        <v>0</v>
      </c>
      <c r="EF116" s="116">
        <f>SUMIFS('22'!$K$10:$K$44,'22'!$A$10:$A$44,LOSS!$I$5,'22'!$M$10:$M$44,LOSS!$B116)+SUMIFS('22'!$L$10:$L$44,'22'!$A$10:$A$44,LOSS!$I$5,'22'!$O$10:$O$44,LOSS!$B116)</f>
        <v>0</v>
      </c>
      <c r="EG116" s="115">
        <f>SUMIFS('23'!$N$10:$N$44,'23'!$A$10:$A$44,LOSS!$E$5,'23'!$M$10:$M$44,LOSS!$B116)+SUMIFS('23'!$P$10:$P$44,'23'!$A$10:$A$44,LOSS!$E$5,'23'!$O$10:$O$44,LOSS!$B116)</f>
        <v>0</v>
      </c>
      <c r="EH116" s="116">
        <f>SUMIFS('23'!$K$10:$K$44,'23'!$A$10:$A$44,LOSS!$E$5,'23'!$M$10:$M$44,LOSS!$B116)+SUMIFS('23'!$L$10:$L$44,'23'!$A$10:$A$44,LOSS!$E$5,'23'!$O$10:$O$44,LOSS!$B116)</f>
        <v>0</v>
      </c>
      <c r="EI116" s="115">
        <f>SUMIFS('23'!$N$10:$N$44,'23'!$A$10:$A$44,LOSS!$G$5,'23'!$M$10:$M$44,LOSS!$B116)+SUMIFS('23'!$P$10:$P$44,'23'!$A$10:$A$44,LOSS!$G$5,'23'!$O$10:$O$44,LOSS!$B116)</f>
        <v>0</v>
      </c>
      <c r="EJ116" s="116">
        <f>SUMIFS('23'!$K$10:$K$44,'23'!$A$10:$A$44,LOSS!$G$5,'23'!$M$10:$M$44,LOSS!$B116)+SUMIFS('23'!$L$10:$L$44,'23'!$A$10:$A$44,LOSS!$G$5,'23'!$O$10:$O$44,LOSS!$B116)</f>
        <v>0</v>
      </c>
      <c r="EK116" s="115">
        <f>SUMIFS('23'!$N$10:$N$44,'23'!$A$10:$A$44,LOSS!$I$5,'23'!$M$10:$M$44,LOSS!$B116)+SUMIFS('23'!$P$10:$P$44,'23'!$A$10:$A$44,LOSS!$I$5,'23'!$O$10:$O$44,LOSS!$B116)</f>
        <v>0</v>
      </c>
      <c r="EL116" s="116">
        <f>SUMIFS('23'!$K$10:$K$44,'23'!$A$10:$A$44,LOSS!$I$5,'23'!$M$10:$M$44,LOSS!$B116)+SUMIFS('23'!$L$10:$L$44,'23'!$A$10:$A$44,LOSS!$I$5,'23'!$O$10:$O$44,LOSS!$B116)</f>
        <v>0</v>
      </c>
      <c r="EM116" s="115">
        <f>SUMIFS('24'!$N$10:$N$44,'24'!$A$10:$A$44,LOSS!$E$5,'24'!$M$10:$M$44,LOSS!$B116)+SUMIFS('24'!$P$10:$P$44,'24'!$A$10:$A$44,LOSS!$E$5,'24'!$O$10:$O$44,LOSS!$B116)</f>
        <v>0</v>
      </c>
      <c r="EN116" s="116">
        <f>SUMIFS('24'!$K$10:$K$44,'24'!$A$10:$A$44,LOSS!$E$5,'24'!$M$10:$M$44,LOSS!$B116)+SUMIFS('24'!$L$10:$L$44,'24'!$A$10:$A$44,LOSS!$E$5,'24'!$O$10:$O$44,LOSS!$B116)</f>
        <v>0</v>
      </c>
      <c r="EO116" s="115">
        <f>SUMIFS('24'!$N$10:$N$44,'24'!$A$10:$A$44,LOSS!$G$5,'24'!$M$10:$M$44,LOSS!$B116)+SUMIFS('24'!$P$10:$P$44,'24'!$A$10:$A$44,LOSS!$G$5,'24'!$O$10:$O$44,LOSS!$B116)</f>
        <v>0</v>
      </c>
      <c r="EP116" s="116">
        <f>SUMIFS('24'!$K$10:$K$44,'24'!$A$10:$A$44,LOSS!$G$5,'24'!$M$10:$M$44,LOSS!$B116)+SUMIFS('24'!$L$10:$L$44,'24'!$A$10:$A$44,LOSS!$G$5,'24'!$O$10:$O$44,LOSS!$B116)</f>
        <v>0</v>
      </c>
      <c r="EQ116" s="115">
        <f>SUMIFS('24'!$N$10:$N$44,'24'!$A$10:$A$44,LOSS!$I$5,'24'!$M$10:$M$44,LOSS!$B116)+SUMIFS('24'!$P$10:$P$44,'24'!$A$10:$A$44,LOSS!$I$5,'24'!$O$10:$O$44,LOSS!$B116)</f>
        <v>0</v>
      </c>
      <c r="ER116" s="116">
        <f>SUMIFS('24'!$K$10:$K$44,'24'!$A$10:$A$44,LOSS!$I$5,'24'!$M$10:$M$44,LOSS!$B116)+SUMIFS('24'!$L$10:$L$44,'24'!$A$10:$A$44,LOSS!$I$5,'24'!$O$10:$O$44,LOSS!$B116)</f>
        <v>0</v>
      </c>
      <c r="ES116" s="115">
        <f>SUMIFS('25'!$N$10:$N$44,'25'!$A$10:$A$44,LOSS!$E$5,'25'!$M$10:$M$44,LOSS!$B116)+SUMIFS('25'!$P$10:$P$44,'25'!$A$10:$A$44,LOSS!$E$5,'25'!$O$10:$O$44,LOSS!$B116)</f>
        <v>0</v>
      </c>
      <c r="ET116" s="116">
        <f>SUMIFS('25'!$K$10:$K$44,'25'!$A$10:$A$44,LOSS!$E$5,'25'!$M$10:$M$44,LOSS!$B116)+SUMIFS('25'!$L$10:$L$44,'25'!$A$10:$A$44,LOSS!$E$5,'25'!$O$10:$O$44,LOSS!$B116)</f>
        <v>0</v>
      </c>
      <c r="EU116" s="115">
        <f>SUMIFS('25'!$N$10:$N$44,'25'!$A$10:$A$44,LOSS!$G$5,'25'!$M$10:$M$44,LOSS!$B116)+SUMIFS('25'!$P$10:$P$44,'25'!$A$10:$A$44,LOSS!$G$5,'25'!$O$10:$O$44,LOSS!$B116)</f>
        <v>0</v>
      </c>
      <c r="EV116" s="116">
        <f>SUMIFS('25'!$K$10:$K$44,'25'!$A$10:$A$44,LOSS!$G$5,'25'!$M$10:$M$44,LOSS!$B116)+SUMIFS('25'!$L$10:$L$44,'25'!$A$10:$A$44,LOSS!$G$5,'25'!$O$10:$O$44,LOSS!$B116)</f>
        <v>0</v>
      </c>
      <c r="EW116" s="115">
        <f>SUMIFS('25'!$N$10:$N$44,'25'!$A$10:$A$44,LOSS!$I$5,'25'!$M$10:$M$44,LOSS!$B116)+SUMIFS('25'!$P$10:$P$44,'25'!$A$10:$A$44,LOSS!$I$5,'25'!$O$10:$O$44,LOSS!$B116)</f>
        <v>0</v>
      </c>
      <c r="EX116" s="116">
        <f>SUMIFS('25'!$K$10:$K$44,'25'!$A$10:$A$44,LOSS!$I$5,'25'!$M$10:$M$44,LOSS!$B116)+SUMIFS('25'!$L$10:$L$44,'25'!$A$10:$A$44,LOSS!$I$5,'25'!$O$10:$O$44,LOSS!$B116)</f>
        <v>0</v>
      </c>
      <c r="EY116" s="115">
        <f>SUMIFS('26'!$N$10:$N$44,'26'!$A$10:$A$44,LOSS!$E$5,'26'!$M$10:$M$44,LOSS!$B116)+SUMIFS('26'!$P$10:$P$44,'26'!$A$10:$A$44,LOSS!$E$5,'26'!$O$10:$O$44,LOSS!$B116)</f>
        <v>0</v>
      </c>
      <c r="EZ116" s="116">
        <f>SUMIFS('26'!$K$10:$K$44,'26'!$A$10:$A$44,LOSS!$E$5,'26'!$M$10:$M$44,LOSS!$B116)+SUMIFS('26'!$L$10:$L$44,'26'!$A$10:$A$44,LOSS!$E$5,'26'!$O$10:$O$44,LOSS!$B116)</f>
        <v>0</v>
      </c>
      <c r="FA116" s="115">
        <f>SUMIFS('26'!$N$10:$N$44,'26'!$A$10:$A$44,LOSS!$G$5,'26'!$M$10:$M$44,LOSS!$B116)+SUMIFS('26'!$P$10:$P$44,'26'!$A$10:$A$44,LOSS!$G$5,'26'!$O$10:$O$44,LOSS!$B116)</f>
        <v>0</v>
      </c>
      <c r="FB116" s="116">
        <f>SUMIFS('26'!$K$10:$K$44,'26'!$A$10:$A$44,LOSS!$G$5,'26'!$M$10:$M$44,LOSS!$B116)+SUMIFS('26'!$L$10:$L$44,'26'!$A$10:$A$44,LOSS!$G$5,'26'!$O$10:$O$44,LOSS!$B116)</f>
        <v>0</v>
      </c>
      <c r="FC116" s="115">
        <f>SUMIFS('26'!$N$10:$N$44,'26'!$A$10:$A$44,LOSS!$I$5,'26'!$M$10:$M$44,LOSS!$B116)+SUMIFS('26'!$P$10:$P$44,'26'!$A$10:$A$44,LOSS!$I$5,'26'!$O$10:$O$44,LOSS!$B116)</f>
        <v>0</v>
      </c>
      <c r="FD116" s="116">
        <f>SUMIFS('26'!$K$10:$K$44,'26'!$A$10:$A$44,LOSS!$I$5,'26'!$M$10:$M$44,LOSS!$B116)+SUMIFS('26'!$L$10:$L$44,'26'!$A$10:$A$44,LOSS!$I$5,'26'!$O$10:$O$44,LOSS!$B116)</f>
        <v>0</v>
      </c>
      <c r="FE116" s="115">
        <f>SUMIFS('27'!$N$10:$N$44,'27'!$A$10:$A$44,LOSS!$E$5,'27'!$M$10:$M$44,LOSS!$B116)+SUMIFS('27'!$P$10:$P$44,'27'!$A$10:$A$44,LOSS!$E$5,'27'!$O$10:$O$44,LOSS!$B116)</f>
        <v>0</v>
      </c>
      <c r="FF116" s="116">
        <f>SUMIFS('27'!$K$10:$K$44,'27'!$A$10:$A$44,LOSS!$E$5,'27'!$M$10:$M$44,LOSS!$B116)+SUMIFS('27'!$L$10:$L$44,'27'!$A$10:$A$44,LOSS!$E$5,'27'!$O$10:$O$44,LOSS!$B116)</f>
        <v>0</v>
      </c>
      <c r="FG116" s="115">
        <f>SUMIFS('27'!$N$10:$N$44,'27'!$A$10:$A$44,LOSS!$G$5,'27'!$M$10:$M$44,LOSS!$B116)+SUMIFS('27'!$P$10:$P$44,'27'!$A$10:$A$44,LOSS!$G$5,'27'!$O$10:$O$44,LOSS!$B116)</f>
        <v>0</v>
      </c>
      <c r="FH116" s="116">
        <f>SUMIFS('27'!$K$10:$K$44,'27'!$A$10:$A$44,LOSS!$G$5,'27'!$M$10:$M$44,LOSS!$B116)+SUMIFS('27'!$L$10:$L$44,'27'!$A$10:$A$44,LOSS!$G$5,'27'!$O$10:$O$44,LOSS!$B116)</f>
        <v>0</v>
      </c>
      <c r="FI116" s="115">
        <f>SUMIFS('27'!$N$10:$N$44,'27'!$A$10:$A$44,LOSS!$I$5,'27'!$M$10:$M$44,LOSS!$B116)+SUMIFS('27'!$P$10:$P$44,'27'!$A$10:$A$44,LOSS!$I$5,'27'!$O$10:$O$44,LOSS!$B116)</f>
        <v>0</v>
      </c>
      <c r="FJ116" s="116">
        <f>SUMIFS('27'!$K$10:$K$44,'27'!$A$10:$A$44,LOSS!$I$5,'27'!$M$10:$M$44,LOSS!$B116)+SUMIFS('27'!$L$10:$L$44,'27'!$A$10:$A$44,LOSS!$I$5,'27'!$O$10:$O$44,LOSS!$B116)</f>
        <v>0</v>
      </c>
      <c r="FK116" s="115">
        <f>SUMIFS('28'!$N$10:$N$44,'28'!$A$10:$A$44,LOSS!$E$5,'28'!$M$10:$M$44,LOSS!$B116)+SUMIFS('28'!$P$10:$P$44,'28'!$A$10:$A$44,LOSS!$E$5,'28'!$O$10:$O$44,LOSS!$B116)</f>
        <v>0</v>
      </c>
      <c r="FL116" s="116">
        <f>SUMIFS('28'!$K$10:$K$44,'28'!$A$10:$A$44,LOSS!$E$5,'28'!$M$10:$M$44,LOSS!$B116)+SUMIFS('28'!$L$10:$L$44,'28'!$A$10:$A$44,LOSS!$E$5,'28'!$O$10:$O$44,LOSS!$B116)</f>
        <v>0</v>
      </c>
      <c r="FM116" s="115">
        <f>SUMIFS('28'!$N$10:$N$44,'28'!$A$10:$A$44,LOSS!$G$5,'28'!$M$10:$M$44,LOSS!$B116)+SUMIFS('28'!$P$10:$P$44,'28'!$A$10:$A$44,LOSS!$G$5,'28'!$O$10:$O$44,LOSS!$B116)</f>
        <v>0</v>
      </c>
      <c r="FN116" s="116">
        <f>SUMIFS('28'!$K$10:$K$44,'28'!$A$10:$A$44,LOSS!$G$5,'28'!$M$10:$M$44,LOSS!$B116)+SUMIFS('28'!$L$10:$L$44,'28'!$A$10:$A$44,LOSS!$G$5,'28'!$O$10:$O$44,LOSS!$B116)</f>
        <v>0</v>
      </c>
      <c r="FO116" s="115">
        <f>SUMIFS('28'!$N$10:$N$44,'28'!$A$10:$A$44,LOSS!$I$5,'28'!$M$10:$M$44,LOSS!$B116)+SUMIFS('28'!$P$10:$P$44,'28'!$A$10:$A$44,LOSS!$I$5,'28'!$O$10:$O$44,LOSS!$B116)</f>
        <v>0</v>
      </c>
      <c r="FP116" s="116">
        <f>SUMIFS('28'!$K$10:$K$44,'28'!$A$10:$A$44,LOSS!$I$5,'28'!$M$10:$M$44,LOSS!$B116)+SUMIFS('28'!$L$10:$L$44,'28'!$A$10:$A$44,LOSS!$I$5,'28'!$O$10:$O$44,LOSS!$B116)</f>
        <v>0</v>
      </c>
      <c r="FQ116" s="115">
        <f>SUMIFS('29'!$N$10:$N$44,'29'!$A$10:$A$44,LOSS!$E$5,'29'!$M$10:$M$44,LOSS!$B116)+SUMIFS('29'!$P$10:$P$44,'29'!$A$10:$A$44,LOSS!$E$5,'29'!$O$10:$O$44,LOSS!$B116)</f>
        <v>0</v>
      </c>
      <c r="FR116" s="116">
        <f>SUMIFS('29'!$K$10:$K$44,'29'!$A$10:$A$44,LOSS!$E$5,'29'!$M$10:$M$44,LOSS!$B116)+SUMIFS('29'!$L$10:$L$44,'29'!$A$10:$A$44,LOSS!$E$5,'29'!$O$10:$O$44,LOSS!$B116)</f>
        <v>0</v>
      </c>
      <c r="FS116" s="115">
        <f>SUMIFS('29'!$N$10:$N$44,'29'!$A$10:$A$44,LOSS!$G$5,'29'!$M$10:$M$44,LOSS!$B116)+SUMIFS('29'!$P$10:$P$44,'29'!$A$10:$A$44,LOSS!$G$5,'29'!$O$10:$O$44,LOSS!$B116)</f>
        <v>0</v>
      </c>
      <c r="FT116" s="116">
        <f>SUMIFS('29'!$K$10:$K$44,'29'!$A$10:$A$44,LOSS!$G$5,'29'!$M$10:$M$44,LOSS!$B116)+SUMIFS('29'!$L$10:$L$44,'29'!$A$10:$A$44,LOSS!$G$5,'29'!$O$10:$O$44,LOSS!$B116)</f>
        <v>0</v>
      </c>
      <c r="FU116" s="115">
        <f>SUMIFS('29'!$N$10:$N$44,'29'!$A$10:$A$44,LOSS!$I$5,'29'!$M$10:$M$44,LOSS!$B116)+SUMIFS('29'!$P$10:$P$44,'29'!$A$10:$A$44,LOSS!$I$5,'29'!$O$10:$O$44,LOSS!$B116)</f>
        <v>0</v>
      </c>
      <c r="FV116" s="116">
        <f>SUMIFS('29'!$K$10:$K$44,'29'!$A$10:$A$44,LOSS!$I$5,'29'!$M$10:$M$44,LOSS!$B116)+SUMIFS('29'!$L$10:$L$44,'29'!$A$10:$A$44,LOSS!$I$5,'29'!$O$10:$O$44,LOSS!$B116)</f>
        <v>0</v>
      </c>
      <c r="FW116" s="115">
        <f>SUMIFS('30'!$N$10:$N$44,'30'!$A$10:$A$44,LOSS!$E$5,'30'!$M$10:$M$44,LOSS!$B116)+SUMIFS('30'!$P$10:$P$44,'30'!$A$10:$A$44,LOSS!$E$5,'30'!$O$10:$O$44,LOSS!$B116)</f>
        <v>0</v>
      </c>
      <c r="FX116" s="116">
        <f>SUMIFS('30'!$K$10:$K$44,'30'!$A$10:$A$44,LOSS!$E$5,'30'!$M$10:$M$44,LOSS!$B116)+SUMIFS('30'!$L$10:$L$44,'30'!$A$10:$A$44,LOSS!$E$5,'30'!$O$10:$O$44,LOSS!$B116)</f>
        <v>0</v>
      </c>
      <c r="FY116" s="115">
        <f>SUMIFS('30'!$N$10:$N$44,'30'!$A$10:$A$44,LOSS!$G$5,'30'!$M$10:$M$44,LOSS!$B116)+SUMIFS('30'!$P$10:$P$44,'30'!$A$10:$A$44,LOSS!$G$5,'30'!$O$10:$O$44,LOSS!$B116)</f>
        <v>0</v>
      </c>
      <c r="FZ116" s="116">
        <f>SUMIFS('30'!$K$10:$K$44,'30'!$A$10:$A$44,LOSS!$G$5,'30'!$M$10:$M$44,LOSS!$B116)+SUMIFS('30'!$L$10:$L$44,'30'!$A$10:$A$44,LOSS!$G$5,'30'!$O$10:$O$44,LOSS!$B116)</f>
        <v>0</v>
      </c>
      <c r="GA116" s="115">
        <f>SUMIFS('30'!$N$10:$N$44,'30'!$A$10:$A$44,LOSS!$I$5,'30'!$M$10:$M$44,LOSS!$B116)+SUMIFS('30'!$P$10:$P$44,'30'!$A$10:$A$44,LOSS!$I$5,'30'!$O$10:$O$44,LOSS!$B116)</f>
        <v>0</v>
      </c>
      <c r="GB116" s="116">
        <f>SUMIFS('30'!$K$10:$K$44,'30'!$A$10:$A$44,LOSS!$I$5,'30'!$M$10:$M$44,LOSS!$B116)+SUMIFS('30'!$L$10:$L$44,'30'!$A$10:$A$44,LOSS!$I$5,'30'!$O$10:$O$44,LOSS!$B116)</f>
        <v>0</v>
      </c>
      <c r="GC116" s="115">
        <f>SUMIFS('31'!$N$13:$N$44,'31'!$A$13:$A$44,LOSS!$E$5,'31'!$M$13:$M$44,LOSS!$B116)+SUMIFS('31'!$P$13:$P$44,'31'!$A$13:$A$44,LOSS!$E$5,'31'!$O$13:$O$44,LOSS!$B116)</f>
        <v>0</v>
      </c>
      <c r="GD116" s="116">
        <f>SUMIFS('31'!$K$13:$K$44,'31'!$A$13:$A$44,LOSS!$E$5,'31'!$M$13:$M$44,LOSS!$B116)+SUMIFS('31'!$L$13:$L$44,'31'!$A$13:$A$44,LOSS!$E$5,'31'!$O$13:$O$44,LOSS!$B116)</f>
        <v>0</v>
      </c>
      <c r="GE116" s="115">
        <f>SUMIFS('31'!$N$13:$N$44,'31'!$A$13:$A$44,LOSS!$G$5,'31'!$M$13:$M$44,LOSS!$B116)+SUMIFS('31'!$P$13:$P$44,'31'!$A$13:$A$44,LOSS!$G$5,'31'!$O$13:$O$44,LOSS!$B116)</f>
        <v>0</v>
      </c>
      <c r="GF116" s="116">
        <f>SUMIFS('31'!$K$13:$K$44,'31'!$A$13:$A$44,LOSS!$G$5,'31'!$M$13:$M$44,LOSS!$B116)+SUMIFS('31'!$L$13:$L$44,'31'!$A$13:$A$44,LOSS!$G$5,'31'!$O$13:$O$44,LOSS!$B116)</f>
        <v>0</v>
      </c>
      <c r="GG116" s="115">
        <f>SUMIFS('31'!$N$13:$N$44,'31'!$A$13:$A$44,LOSS!$I$5,'31'!$M$13:$M$44,LOSS!$B116)+SUMIFS('31'!$P$13:$P$44,'31'!$A$13:$A$44,LOSS!$I$5,'31'!$O$13:$O$44,LOSS!$B116)</f>
        <v>0</v>
      </c>
      <c r="GH116" s="116">
        <f>SUMIFS('31'!$K$13:$K$44,'31'!$A$13:$A$44,LOSS!$I$5,'31'!$M$13:$M$44,LOSS!$B116)+SUMIFS('31'!$L$13:$L$44,'31'!$A$13:$A$44,LOSS!$I$5,'31'!$O$13:$O$44,LOSS!$B116)</f>
        <v>0</v>
      </c>
      <c r="GI116" s="108">
        <f t="shared" si="8"/>
        <v>0</v>
      </c>
      <c r="GJ116" s="117">
        <f t="shared" si="10"/>
        <v>0</v>
      </c>
      <c r="GK116" s="118">
        <f t="shared" si="11"/>
        <v>0</v>
      </c>
    </row>
    <row r="117" ht="18.75" customHeight="1" spans="1:193">
      <c r="A117" s="140"/>
      <c r="B117" s="112">
        <v>513</v>
      </c>
      <c r="C117" s="128" t="s">
        <v>369</v>
      </c>
      <c r="D117" s="141"/>
      <c r="E117" s="115">
        <f>SUMIFS('1'!$N$10:$N$44,'1'!$A$10:$A$44,LOSS!$E$5,'1'!$M$10:$M$44,LOSS!$B117)+SUMIFS('1'!$P$10:$P$44,'1'!$A$10:$A$44,LOSS!$E$5,'1'!$O$10:$O$44,LOSS!$B117)</f>
        <v>0</v>
      </c>
      <c r="F117" s="116">
        <f>SUMIFS('1'!$K$10:$K$44,'1'!$A$10:$A$44,LOSS!$E$5,'1'!$M$10:$M$44,LOSS!$B117)+SUMIFS('1'!$L$10:$L$44,'1'!$A$10:$A$44,LOSS!$E$5,'1'!$O$10:$O$44,LOSS!$B117)</f>
        <v>0</v>
      </c>
      <c r="G117" s="115">
        <f>SUMIFS('1'!$N$10:$N$44,'1'!$A$10:$A$44,LOSS!$G$5,'1'!$M$10:$M$44,LOSS!$B117)+SUMIFS('1'!$P$10:$P$44,'1'!$A$10:$A$44,LOSS!$G$5,'1'!$O$10:$O$44,LOSS!$B117)</f>
        <v>0</v>
      </c>
      <c r="H117" s="116">
        <f>SUMIFS('1'!$K$10:$K$44,'1'!$A$10:$A$44,LOSS!$G$5,'1'!$M$10:$M$44,LOSS!$B117)+SUMIFS('1'!$L$10:$L$44,'1'!$A$10:$A$44,LOSS!$G$5,'1'!$O$10:$O$44,LOSS!$B117)</f>
        <v>0</v>
      </c>
      <c r="I117" s="115">
        <f>SUMIFS('1'!$N$10:$N$44,'1'!$A$10:$A$44,LOSS!$I$5,'1'!$M$10:$M$44,LOSS!$B117)+SUMIFS('1'!$P$10:$P$44,'1'!$A$10:$A$44,LOSS!$I$5,'1'!$O$10:$O$44,LOSS!$B117)</f>
        <v>0</v>
      </c>
      <c r="J117" s="116">
        <f>SUMIFS('1'!$K$10:$K$44,'1'!$A$10:$A$44,LOSS!$I$5,'1'!$M$10:$M$44,LOSS!$B117)+SUMIFS('1'!$L$10:$L$44,'1'!$A$10:$A$44,LOSS!$I$5,'1'!$O$10:$O$44,LOSS!$B117)</f>
        <v>0</v>
      </c>
      <c r="K117" s="115">
        <f>SUMIFS('2'!$N$10:$N$52,'2'!$A$10:$A$52,LOSS!$E$5,'2'!$M$10:$M$52,LOSS!$B117)+SUMIFS('2'!$P$10:$P$52,'2'!$A$10:$A$52,LOSS!$E$5,'2'!$O$10:$O$52,LOSS!$B117)</f>
        <v>0</v>
      </c>
      <c r="L117" s="116">
        <f>SUMIFS('2'!$K$10:$K$52,'2'!$A$10:$A$52,LOSS!$E$5,'2'!$M$10:$M$52,LOSS!$B117)+SUMIFS('2'!$L$10:$L$52,'2'!$A$10:$A$52,LOSS!$E$5,'2'!$O$10:$O$52,LOSS!$B117)</f>
        <v>0</v>
      </c>
      <c r="M117" s="115">
        <f>SUMIFS('2'!$N$10:$N$52,'2'!$A$10:$A$52,LOSS!$G$5,'2'!$M$10:$M$52,LOSS!$B117)+SUMIFS('2'!$P$10:$P$52,'2'!$A$10:$A$52,LOSS!$G$5,'2'!$O$10:$O$52,LOSS!$B117)</f>
        <v>0</v>
      </c>
      <c r="N117" s="116">
        <f>SUMIFS('2'!$K$10:$K$52,'2'!$A$10:$A$52,LOSS!$G$5,'2'!$M$10:$M$52,LOSS!$B117)+SUMIFS('2'!$L$10:$L$52,'2'!$A$10:$A$52,LOSS!$G$5,'2'!$O$10:$O$52,LOSS!$B117)</f>
        <v>0</v>
      </c>
      <c r="O117" s="115">
        <f>SUMIFS('2'!$N$10:$N$52,'2'!$A$10:$A$52,LOSS!$I$5,'2'!$M$10:$M$52,LOSS!$B117)+SUMIFS('2'!$P$10:$P$52,'2'!$A$10:$A$52,LOSS!$I$5,'2'!$O$10:$O$52,LOSS!$B117)</f>
        <v>0</v>
      </c>
      <c r="P117" s="116">
        <f>SUMIFS('2'!$K$10:$K$52,'2'!$A$10:$A$52,LOSS!$I$5,'2'!$M$10:$M$52,LOSS!$B117)+SUMIFS('2'!$L$10:$L$52,'2'!$A$10:$A$52,LOSS!$I$5,'2'!$O$10:$O$52,LOSS!$B117)</f>
        <v>0</v>
      </c>
      <c r="Q117" s="115">
        <f>SUMIFS('3'!$N$10:$N$44,'3'!$A$10:$A$44,LOSS!$E$5,'3'!$M$10:$M$44,LOSS!$B117)+SUMIFS('3'!$P$10:$P$44,'3'!$A$10:$A$44,LOSS!$E$5,'3'!$O$10:$O$44,LOSS!$B117)</f>
        <v>0</v>
      </c>
      <c r="R117" s="116">
        <f>SUMIFS('3'!$K$10:$K$44,'3'!$A$10:$A$44,LOSS!$E$5,'3'!$M$10:$M$44,LOSS!$B117)+SUMIFS('3'!$L$10:$L$44,'3'!$A$10:$A$44,LOSS!$E$5,'3'!$O$10:$O$44,LOSS!$B117)</f>
        <v>0</v>
      </c>
      <c r="S117" s="115">
        <f>SUMIFS('3'!$N$10:$N$44,'3'!$A$10:$A$44,LOSS!$G$5,'3'!$M$10:$M$44,LOSS!$B117)+SUMIFS('3'!$P$10:$P$44,'3'!$A$10:$A$44,LOSS!$G$5,'3'!$O$10:$O$44,LOSS!$B117)</f>
        <v>0</v>
      </c>
      <c r="T117" s="116">
        <f>SUMIFS('3'!$K$10:$K$44,'3'!$A$10:$A$44,LOSS!$G$5,'3'!$M$10:$M$44,LOSS!$B117)+SUMIFS('3'!$L$10:$L$44,'3'!$A$10:$A$44,LOSS!$G$5,'3'!$O$10:$O$44,LOSS!$B117)</f>
        <v>0</v>
      </c>
      <c r="U117" s="115">
        <f>SUMIFS('3'!$N$10:$N$44,'3'!$A$10:$A$44,LOSS!$I$5,'3'!$M$10:$M$44,LOSS!$B117)+SUMIFS('3'!$P$10:$P$44,'3'!$A$10:$A$44,LOSS!$I$5,'3'!$O$10:$O$44,LOSS!$B117)</f>
        <v>0</v>
      </c>
      <c r="V117" s="116">
        <f>SUMIFS('3'!$K$10:$K$44,'3'!$A$10:$A$44,LOSS!$I$5,'3'!$M$10:$M$44,LOSS!$B117)+SUMIFS('3'!$L$10:$L$44,'3'!$A$10:$A$44,LOSS!$I$5,'3'!$O$10:$O$44,LOSS!$B117)</f>
        <v>0</v>
      </c>
      <c r="W117" s="115">
        <f>SUMIFS('4'!$N$10:$N$44,'4'!$A$10:$A$44,LOSS!$E$5,'4'!$M$10:$M$44,LOSS!$B117)+SUMIFS('4'!$P$10:$P$44,'4'!$A$10:$A$44,LOSS!$E$5,'4'!$O$10:$O$44,LOSS!$B117)</f>
        <v>0</v>
      </c>
      <c r="X117" s="116">
        <f>SUMIFS('4'!$K$10:$K$44,'4'!$A$10:$A$44,LOSS!$E$5,'4'!$M$10:$M$44,LOSS!$B117)+SUMIFS('4'!$L$10:$L$44,'4'!$A$10:$A$44,LOSS!$E$5,'4'!$O$10:$O$44,LOSS!$B117)</f>
        <v>0</v>
      </c>
      <c r="Y117" s="115">
        <f>SUMIFS('4'!$N$10:$N$44,'4'!$A$10:$A$44,LOSS!$G$5,'4'!$M$10:$M$44,LOSS!$B117)+SUMIFS('4'!$P$10:$P$44,'4'!$A$10:$A$44,LOSS!$G$5,'4'!$O$10:$O$44,LOSS!$B117)</f>
        <v>0</v>
      </c>
      <c r="Z117" s="116">
        <f>SUMIFS('4'!$K$10:$K$44,'4'!$A$10:$A$44,LOSS!$G$5,'4'!$M$10:$M$44,LOSS!$B117)+SUMIFS('4'!$L$10:$L$44,'4'!$A$10:$A$44,LOSS!$G$5,'4'!$O$10:$O$44,LOSS!$B117)</f>
        <v>0</v>
      </c>
      <c r="AA117" s="115">
        <f>SUMIFS('4'!$N$10:$N$44,'4'!$A$10:$A$44,LOSS!$I$5,'4'!$M$10:$M$44,LOSS!$B117)+SUMIFS('4'!$P$10:$P$44,'4'!$A$10:$A$44,LOSS!$I$5,'4'!$O$10:$O$44,LOSS!$B117)</f>
        <v>0</v>
      </c>
      <c r="AB117" s="116">
        <f>SUMIFS('4'!$K$10:$K$44,'4'!$A$10:$A$44,LOSS!$I$5,'4'!$M$10:$M$44,LOSS!$B117)+SUMIFS('4'!$L$10:$L$44,'4'!$A$10:$A$44,LOSS!$I$5,'4'!$O$10:$O$44,LOSS!$B117)</f>
        <v>0</v>
      </c>
      <c r="AC117" s="115">
        <f>SUMIFS('5'!$N$10:$N$52,'5'!$A$10:$A$52,LOSS!$E$5,'5'!$M$10:$M$52,LOSS!$B117)+SUMIFS('5'!$P$10:$P$52,'5'!$A$10:$A$52,LOSS!$E$5,'5'!$O$10:$O$52,LOSS!$B117)</f>
        <v>0</v>
      </c>
      <c r="AD117" s="116">
        <f>SUMIFS('5'!$K$10:$K$52,'5'!$A$10:$A$52,LOSS!$E$5,'5'!$M$10:$M$52,LOSS!$B117)+SUMIFS('5'!$L$10:$L$52,'5'!$A$10:$A$52,LOSS!$E$5,'5'!$O$10:$O$52,LOSS!$B117)</f>
        <v>0</v>
      </c>
      <c r="AE117" s="115">
        <f>SUMIFS('5'!$N$10:$N$52,'5'!$A$10:$A$52,LOSS!$G$5,'5'!$M$10:$M$52,LOSS!$B117)+SUMIFS('5'!$P$10:$P$52,'5'!$A$10:$A$52,LOSS!$G$5,'5'!$O$10:$O$52,LOSS!$B117)</f>
        <v>0</v>
      </c>
      <c r="AF117" s="116">
        <f>SUMIFS('5'!$K$10:$K$52,'5'!$A$10:$A$52,LOSS!$G$5,'5'!$M$10:$M$52,LOSS!$B117)+SUMIFS('5'!$L$10:$L$52,'5'!$A$10:$A$52,LOSS!$G$5,'5'!$O$10:$O$52,LOSS!$B117)</f>
        <v>0</v>
      </c>
      <c r="AG117" s="115">
        <f>SUMIFS('5'!$N$10:$N$52,'5'!$A$10:$A$52,LOSS!$I$5,'5'!$M$10:$M$52,LOSS!$B117)+SUMIFS('5'!$P$10:$P$52,'5'!$A$10:$A$52,LOSS!$I$5,'5'!$O$10:$O$52,LOSS!$B117)</f>
        <v>0</v>
      </c>
      <c r="AH117" s="116">
        <f>SUMIFS('5'!$K$10:$K$52,'5'!$A$10:$A$52,LOSS!$I$5,'5'!$M$10:$M$52,LOSS!$B117)+SUMIFS('5'!$L$10:$L$52,'5'!$A$10:$A$52,LOSS!$I$5,'5'!$O$10:$O$52,LOSS!$B117)</f>
        <v>0</v>
      </c>
      <c r="AI117" s="115">
        <f>SUMIFS('6'!$N$10:$N$43,'6'!$A$10:$A$43,LOSS!$E$5,'6'!$M$10:$M$43,LOSS!$B117)+SUMIFS('6'!$P$10:$P$43,'6'!$A$10:$A$43,LOSS!$E$5,'6'!$O$10:$O$43,LOSS!$B117)</f>
        <v>0</v>
      </c>
      <c r="AJ117" s="116">
        <f>SUMIFS('6'!$K$10:$K$43,'6'!$A$10:$A$43,LOSS!$E$5,'6'!$M$10:$M$43,LOSS!$B117)+SUMIFS('6'!$L$10:$L$43,'6'!$A$10:$A$43,LOSS!$E$5,'6'!$O$10:$O$43,LOSS!$B117)</f>
        <v>0</v>
      </c>
      <c r="AK117" s="115">
        <f>SUMIFS('6'!$N$10:$N$43,'6'!$A$10:$A$43,LOSS!$G$5,'6'!$M$10:$M$43,LOSS!$B117)+SUMIFS('6'!$P$10:$P$43,'6'!$A$10:$A$43,LOSS!$G$5,'6'!$O$10:$O$43,LOSS!$B117)</f>
        <v>0</v>
      </c>
      <c r="AL117" s="116">
        <f>SUMIFS('6'!$K$10:$K$43,'6'!$A$10:$A$43,LOSS!$G$5,'6'!$M$10:$M$43,LOSS!$B117)+SUMIFS('6'!$L$10:$L$43,'6'!$A$10:$A$43,LOSS!$G$5,'6'!$O$10:$O$43,LOSS!$B117)</f>
        <v>0</v>
      </c>
      <c r="AM117" s="115">
        <f>SUMIFS('6'!$N$10:$N$43,'6'!$A$10:$A$43,LOSS!$I$5,'6'!$M$10:$M$43,LOSS!$B117)+SUMIFS('6'!$P$10:$P$43,'6'!$A$10:$A$43,LOSS!$I$5,'6'!$O$10:$O$43,LOSS!$B117)</f>
        <v>0</v>
      </c>
      <c r="AN117" s="116">
        <f>SUMIFS('6'!$K$10:$K$43,'6'!$A$10:$A$43,LOSS!$I$5,'6'!$M$10:$M$43,LOSS!$B117)+SUMIFS('6'!$L$10:$L$43,'6'!$A$10:$A$43,LOSS!$I$5,'6'!$O$10:$O$43,LOSS!$B117)</f>
        <v>0</v>
      </c>
      <c r="AO117" s="115">
        <f>SUMIFS('7'!$N$10:$N$44,'7'!$A$10:$A$44,LOSS!$E$5,'7'!$M$10:$M$44,LOSS!$B117)+SUMIFS('7'!$P$10:$P$44,'7'!$A$10:$A$44,LOSS!$E$5,'7'!$O$10:$O$44,LOSS!$B117)</f>
        <v>0</v>
      </c>
      <c r="AP117" s="116">
        <f>SUMIFS('7'!$K$10:$K$44,'7'!$A$10:$A$44,LOSS!$E$5,'7'!$M$10:$M$44,LOSS!$B117)+SUMIFS('7'!$L$10:$L$44,'7'!$A$10:$A$44,LOSS!$E$5,'7'!$O$10:$O$44,LOSS!$B117)</f>
        <v>0</v>
      </c>
      <c r="AQ117" s="115">
        <f>SUMIFS('7'!$N$10:$N$44,'7'!$A$10:$A$44,LOSS!$G$5,'7'!$M$10:$M$44,LOSS!$B117)+SUMIFS('7'!$P$10:$P$44,'7'!$A$10:$A$44,LOSS!$G$5,'7'!$O$10:$O$44,LOSS!$B117)</f>
        <v>0</v>
      </c>
      <c r="AR117" s="116">
        <f>SUMIFS('7'!$K$10:$K$44,'7'!$A$10:$A$44,LOSS!$G$5,'7'!$M$10:$M$44,LOSS!$B117)+SUMIFS('7'!$L$10:$L$44,'7'!$A$10:$A$44,LOSS!$G$5,'7'!$O$10:$O$44,LOSS!$B117)</f>
        <v>0</v>
      </c>
      <c r="AS117" s="115">
        <f>SUMIFS('7'!$N$10:$N$44,'7'!$A$10:$A$44,LOSS!$I$5,'7'!$M$10:$M$44,LOSS!$B117)+SUMIFS('7'!$P$10:$P$44,'7'!$A$10:$A$44,LOSS!$I$5,'7'!$O$10:$O$44,LOSS!$B117)</f>
        <v>0</v>
      </c>
      <c r="AT117" s="116">
        <f>SUMIFS('7'!$K$10:$K$44,'7'!$A$10:$A$44,LOSS!$I$5,'7'!$M$10:$M$44,LOSS!$B117)+SUMIFS('7'!$L$10:$L$44,'7'!$A$10:$A$44,LOSS!$I$5,'7'!$O$10:$O$44,LOSS!$B117)</f>
        <v>0</v>
      </c>
      <c r="AU117" s="115">
        <f>SUMIFS('8'!$N$10:$N$43,'8'!$A$10:$A$43,LOSS!$E$5,'8'!$M$10:$M$43,LOSS!$B117)+SUMIFS('8'!$P$10:$P$43,'8'!$A$10:$A$43,LOSS!$E$5,'8'!$O$10:$O$43,LOSS!$B117)</f>
        <v>0</v>
      </c>
      <c r="AV117" s="116">
        <f>SUMIFS('8'!$K$10:$K$43,'8'!$A$10:$A$43,LOSS!$E$5,'8'!$M$10:$M$43,LOSS!$B117)+SUMIFS('8'!$L$10:$L$43,'8'!$A$10:$A$43,LOSS!$E$5,'8'!$O$10:$O$43,LOSS!$B117)</f>
        <v>0</v>
      </c>
      <c r="AW117" s="115">
        <f>SUMIFS('8'!$N$10:$N$43,'8'!$A$10:$A$43,LOSS!$G$5,'8'!$M$10:$M$43,LOSS!$B117)+SUMIFS('8'!$P$10:$P$43,'8'!$A$10:$A$43,LOSS!$G$5,'8'!$O$10:$O$43,LOSS!$B117)</f>
        <v>0</v>
      </c>
      <c r="AX117" s="116">
        <f>SUMIFS('8'!$K$10:$K$43,'8'!$A$10:$A$43,LOSS!$G$5,'8'!$M$10:$M$43,LOSS!$B117)+SUMIFS('8'!$L$10:$L$43,'8'!$A$10:$A$43,LOSS!$G$5,'8'!$O$10:$O$43,LOSS!$B117)</f>
        <v>0</v>
      </c>
      <c r="AY117" s="115">
        <f>SUMIFS('8'!$N$10:$N$43,'8'!$A$10:$A$43,LOSS!$I$5,'8'!$M$10:$M$43,LOSS!$B117)+SUMIFS('8'!$P$10:$P$43,'8'!$A$10:$A$43,LOSS!$I$5,'8'!$O$10:$O$43,LOSS!$B117)</f>
        <v>0</v>
      </c>
      <c r="AZ117" s="116">
        <f>SUMIFS('8'!$K$10:$K$43,'8'!$A$10:$A$43,LOSS!$I$5,'8'!$M$10:$M$43,LOSS!$B117)+SUMIFS('8'!$L$10:$L$43,'8'!$A$10:$A$43,LOSS!$I$5,'8'!$O$10:$O$43,LOSS!$B117)</f>
        <v>0</v>
      </c>
      <c r="BA117" s="115">
        <f>SUMIFS('9'!$N$10:$N$51,'9'!$A$10:$A$51,LOSS!$E$5,'9'!$M$10:$M$51,LOSS!$B117)+SUMIFS('9'!$P$10:$P$51,'9'!$A$10:$A$51,LOSS!$E$5,'9'!$O$10:$O$51,LOSS!$B117)</f>
        <v>0</v>
      </c>
      <c r="BB117" s="116">
        <f>SUMIFS('9'!$K$10:$K$51,'9'!$A$10:$A$51,LOSS!$E$5,'9'!$M$10:$M$51,LOSS!$B117)+SUMIFS('9'!$L$10:$L$51,'9'!$A$10:$A$51,LOSS!$E$5,'9'!$O$10:$O$51,LOSS!$B117)</f>
        <v>0</v>
      </c>
      <c r="BC117" s="115">
        <f>SUMIFS('9'!$N$10:$N$51,'9'!$A$10:$A$51,LOSS!$G$5,'9'!$M$10:$M$51,LOSS!$B117)+SUMIFS('9'!$P$10:$P$51,'9'!$A$10:$A$51,LOSS!$G$5,'9'!$O$10:$O$51,LOSS!$B117)</f>
        <v>0</v>
      </c>
      <c r="BD117" s="116">
        <f>SUMIFS('9'!$K$10:$K$51,'9'!$A$10:$A$51,LOSS!$G$5,'9'!$M$10:$M$51,LOSS!$B117)+SUMIFS('9'!$L$10:$L$51,'9'!$A$10:$A$51,LOSS!$G$5,'9'!$O$10:$O$51,LOSS!$B117)</f>
        <v>0</v>
      </c>
      <c r="BE117" s="115">
        <f>SUMIFS('9'!$N$10:$N$51,'9'!$A$10:$A$51,LOSS!$I$5,'9'!$M$10:$M$51,LOSS!$B117)+SUMIFS('9'!$P$10:$P$51,'9'!$A$10:$A$51,LOSS!$I$5,'9'!$O$10:$O$51,LOSS!$B117)</f>
        <v>0</v>
      </c>
      <c r="BF117" s="116">
        <f>SUMIFS('9'!$K$10:$K$51,'9'!$A$10:$A$51,LOSS!$I$5,'9'!$M$10:$M$51,LOSS!$B117)+SUMIFS('9'!$L$10:$L$51,'9'!$A$10:$A$51,LOSS!$I$5,'9'!$O$10:$O$51,LOSS!$B117)</f>
        <v>0</v>
      </c>
      <c r="BG117" s="115">
        <f>SUMIFS('10'!$N$10:$N$44,'10'!$A$10:$A$44,LOSS!$E$5,'10'!$M$10:$M$44,LOSS!$B117)+SUMIFS('10'!$P$10:$P$44,'10'!$A$10:$A$44,LOSS!$E$5,'10'!$O$10:$O$44,LOSS!$B117)</f>
        <v>0</v>
      </c>
      <c r="BH117" s="116">
        <f>SUMIFS('10'!$K$10:$K$44,'10'!$A$10:$A$44,LOSS!$E$5,'10'!$M$10:$M$44,LOSS!$B117)+SUMIFS('10'!$L$10:$L$44,'10'!$A$10:$A$44,LOSS!$E$5,'10'!$O$10:$O$44,LOSS!$B117)</f>
        <v>0</v>
      </c>
      <c r="BI117" s="115">
        <f>SUMIFS('10'!$N$10:$N$44,'10'!$A$10:$A$44,LOSS!$G$5,'10'!$M$10:$M$44,LOSS!$B117)+SUMIFS('10'!$P$10:$P$44,'10'!$A$10:$A$44,LOSS!$G$5,'10'!$O$10:$O$44,LOSS!$B117)</f>
        <v>0</v>
      </c>
      <c r="BJ117" s="116">
        <f>SUMIFS('10'!$K$10:$K$44,'10'!$A$10:$A$44,LOSS!$G$5,'10'!$M$10:$M$44,LOSS!$B117)+SUMIFS('10'!$L$10:$L$44,'10'!$A$10:$A$44,LOSS!$G$5,'10'!$O$10:$O$44,LOSS!$B117)</f>
        <v>0</v>
      </c>
      <c r="BK117" s="115">
        <f>SUMIFS('10'!$N$10:$N$44,'10'!$A$10:$A$44,LOSS!$I$5,'10'!$M$10:$M$44,LOSS!$B117)+SUMIFS('10'!$P$10:$P$44,'10'!$A$10:$A$44,LOSS!$I$5,'10'!$O$10:$O$44,LOSS!$B117)</f>
        <v>0</v>
      </c>
      <c r="BL117" s="116">
        <f>SUMIFS('10'!$K$10:$K$44,'10'!$A$10:$A$44,LOSS!$I$5,'10'!$M$10:$M$44,LOSS!$B117)+SUMIFS('10'!$L$10:$L$44,'10'!$A$10:$A$44,LOSS!$I$5,'10'!$O$10:$O$44,LOSS!$B117)</f>
        <v>0</v>
      </c>
      <c r="BM117" s="115">
        <f>SUMIFS('11'!$N$10:$N$43,'11'!$A$10:$A$43,LOSS!$E$5,'11'!$M$10:$M$43,LOSS!$B117)+SUMIFS('11'!$P$10:$P$43,'11'!$A$10:$A$43,LOSS!$E$5,'11'!$O$10:$O$43,LOSS!$B117)</f>
        <v>0</v>
      </c>
      <c r="BN117" s="116">
        <f>SUMIFS('11'!$K$10:$K$43,'11'!$A$10:$A$43,LOSS!$E$5,'11'!$M$10:$M$43,LOSS!$B117)+SUMIFS('11'!$L$10:$L$43,'11'!$A$10:$A$43,LOSS!$E$5,'11'!$O$10:$O$43,LOSS!$B117)</f>
        <v>0</v>
      </c>
      <c r="BO117" s="115">
        <f>SUMIFS('11'!$N$10:$N$43,'11'!$A$10:$A$43,LOSS!$G$5,'11'!$M$10:$M$43,LOSS!$B117)+SUMIFS('11'!$P$10:$P$43,'11'!$A$10:$A$43,LOSS!$G$5,'11'!$O$10:$O$43,LOSS!$B117)</f>
        <v>0</v>
      </c>
      <c r="BP117" s="116">
        <f>SUMIFS('11'!$K$10:$K$43,'11'!$A$10:$A$43,LOSS!$G$5,'11'!$M$10:$M$43,LOSS!$B117)+SUMIFS('11'!$L$10:$L$43,'11'!$A$10:$A$43,LOSS!$G$5,'11'!$O$10:$O$43,LOSS!$B117)</f>
        <v>0</v>
      </c>
      <c r="BQ117" s="115">
        <f>SUMIFS('11'!$N$10:$N$43,'11'!$A$10:$A$43,LOSS!$I$5,'11'!$M$10:$M$43,LOSS!$B117)+SUMIFS('11'!$P$10:$P$43,'11'!$A$10:$A$43,LOSS!$I$5,'11'!$O$10:$O$43,LOSS!$B117)</f>
        <v>0</v>
      </c>
      <c r="BR117" s="116">
        <f>SUMIFS('11'!$K$10:$K$43,'11'!$A$10:$A$43,LOSS!$I$5,'11'!$M$10:$M$43,LOSS!$B117)+SUMIFS('11'!$L$10:$L$43,'11'!$A$10:$A$43,LOSS!$I$5,'11'!$O$10:$O$43,LOSS!$B117)</f>
        <v>0</v>
      </c>
      <c r="BS117" s="115">
        <f>SUMIFS('12'!$N$10:$N$44,'12'!$A$10:$A$44,LOSS!$E$5,'12'!$M$10:$M$44,LOSS!$B117)+SUMIFS('12'!$P$10:$P$44,'12'!$A$10:$A$44,LOSS!$E$5,'12'!$O$10:$O$44,LOSS!$B117)</f>
        <v>0</v>
      </c>
      <c r="BT117" s="116">
        <f>SUMIFS('12'!$K$10:$K$44,'12'!$A$10:$A$44,LOSS!$E$5,'12'!$M$10:$M$44,LOSS!$B117)+SUMIFS('12'!$L$10:$L$44,'12'!$A$10:$A$44,LOSS!$E$5,'12'!$O$10:$O$44,LOSS!$B117)</f>
        <v>0</v>
      </c>
      <c r="BU117" s="115">
        <f>SUMIFS('12'!$N$10:$N$44,'12'!$A$10:$A$44,LOSS!$G$5,'12'!$M$10:$M$44,LOSS!$B117)+SUMIFS('12'!$P$10:$P$44,'12'!$A$10:$A$44,LOSS!$G$5,'12'!$O$10:$O$44,LOSS!$B117)</f>
        <v>0</v>
      </c>
      <c r="BV117" s="116">
        <f>SUMIFS('12'!$K$10:$K$44,'12'!$A$10:$A$44,LOSS!$G$5,'12'!$M$10:$M$44,LOSS!$B117)+SUMIFS('12'!$L$10:$L$44,'12'!$A$10:$A$44,LOSS!$G$5,'12'!$O$10:$O$44,LOSS!$B117)</f>
        <v>0</v>
      </c>
      <c r="BW117" s="115">
        <f>SUMIFS('12'!$N$10:$N$44,'12'!$A$10:$A$44,LOSS!$I$5,'12'!$M$10:$M$44,LOSS!$B117)+SUMIFS('12'!$P$10:$P$44,'12'!$A$10:$A$44,LOSS!$I$5,'12'!$O$10:$O$44,LOSS!$B117)</f>
        <v>0</v>
      </c>
      <c r="BX117" s="116">
        <f>SUMIFS('12'!$K$10:$K$44,'12'!$A$10:$A$44,LOSS!$I$5,'12'!$M$10:$M$44,LOSS!$B117)+SUMIFS('12'!$L$10:$L$44,'12'!$A$10:$A$44,LOSS!$I$5,'12'!$O$10:$O$44,LOSS!$B117)</f>
        <v>0</v>
      </c>
      <c r="BY117" s="115">
        <f>SUMIFS('13'!$N$10:$N$44,'13'!$A$10:$A$44,LOSS!$E$5,'13'!$M$10:$M$44,LOSS!$B117)+SUMIFS('13'!$P$10:$P$44,'13'!$A$10:$A$44,LOSS!$E$5,'13'!$O$10:$O$44,LOSS!$B117)</f>
        <v>0</v>
      </c>
      <c r="BZ117" s="116">
        <f>SUMIFS('13'!$K$10:$K$44,'13'!$A$10:$A$44,LOSS!$E$5,'13'!$M$10:$M$44,LOSS!$B117)+SUMIFS('13'!$L$10:$L$44,'13'!$A$10:$A$44,LOSS!$E$5,'13'!$O$10:$O$44,LOSS!$B117)</f>
        <v>0</v>
      </c>
      <c r="CA117" s="115">
        <f>SUMIFS('13'!$N$10:$N$44,'13'!$A$10:$A$44,LOSS!$G$5,'13'!$M$10:$M$44,LOSS!$B117)+SUMIFS('13'!$P$10:$P$44,'13'!$A$10:$A$44,LOSS!$G$5,'13'!$O$10:$O$44,LOSS!$B117)</f>
        <v>0</v>
      </c>
      <c r="CB117" s="116">
        <f>SUMIFS('13'!$K$10:$K$44,'13'!$A$10:$A$44,LOSS!$G$5,'13'!$M$10:$M$44,LOSS!$B117)+SUMIFS('13'!$L$10:$L$44,'13'!$A$10:$A$44,LOSS!$G$5,'13'!$O$10:$O$44,LOSS!$B117)</f>
        <v>0</v>
      </c>
      <c r="CC117" s="115">
        <f>SUMIFS('13'!$N$10:$N$44,'13'!$A$10:$A$44,LOSS!$I$5,'13'!$M$10:$M$44,LOSS!$B117)+SUMIFS('13'!$P$10:$P$44,'13'!$A$10:$A$44,LOSS!$I$5,'13'!$O$10:$O$44,LOSS!$B117)</f>
        <v>0</v>
      </c>
      <c r="CD117" s="116">
        <f>SUMIFS('13'!$K$10:$K$44,'13'!$A$10:$A$44,LOSS!$I$5,'13'!$M$10:$M$44,LOSS!$B117)+SUMIFS('13'!$L$10:$L$44,'13'!$A$10:$A$44,LOSS!$I$5,'13'!$O$10:$O$44,LOSS!$B117)</f>
        <v>0</v>
      </c>
      <c r="CE117" s="115">
        <f>SUMIFS('14'!$N$10:$N$44,'14'!$A$10:$A$44,LOSS!$E$5,'14'!$M$10:$M$44,LOSS!$B117)+SUMIFS('14'!$P$10:$P$44,'14'!$A$10:$A$44,LOSS!$E$5,'14'!$O$10:$O$44,LOSS!$B117)</f>
        <v>0</v>
      </c>
      <c r="CF117" s="116">
        <f>SUMIFS('14'!$K$10:$K$44,'14'!$A$10:$A$44,LOSS!$E$5,'14'!$M$10:$M$44,LOSS!$B117)+SUMIFS('14'!$L$10:$L$44,'14'!$A$10:$A$44,LOSS!$E$5,'14'!$O$10:$O$44,LOSS!$B117)</f>
        <v>0</v>
      </c>
      <c r="CG117" s="115">
        <f>SUMIFS('14'!$N$10:$N$44,'14'!$A$10:$A$44,LOSS!$G$5,'14'!$M$10:$M$44,LOSS!$B117)+SUMIFS('14'!$P$10:$P$44,'14'!$A$10:$A$44,LOSS!$G$5,'14'!$O$10:$O$44,LOSS!$B117)</f>
        <v>0</v>
      </c>
      <c r="CH117" s="116">
        <f>SUMIFS('14'!$K$10:$K$44,'14'!$A$10:$A$44,LOSS!$G$5,'14'!$M$10:$M$44,LOSS!$B117)+SUMIFS('14'!$L$10:$L$44,'14'!$A$10:$A$44,LOSS!$G$5,'14'!$O$10:$O$44,LOSS!$B117)</f>
        <v>0</v>
      </c>
      <c r="CI117" s="115">
        <f>SUMIFS('14'!$N$10:$N$44,'14'!$A$10:$A$44,LOSS!$I$5,'14'!$M$10:$M$44,LOSS!$B117)+SUMIFS('14'!$P$10:$P$44,'14'!$A$10:$A$44,LOSS!$I$5,'14'!$O$10:$O$44,LOSS!$B117)</f>
        <v>0</v>
      </c>
      <c r="CJ117" s="116">
        <f>SUMIFS('14'!$K$10:$K$44,'14'!$A$10:$A$44,LOSS!$I$5,'14'!$M$10:$M$44,LOSS!$B117)+SUMIFS('14'!$L$10:$L$44,'14'!$A$10:$A$44,LOSS!$I$5,'14'!$O$10:$O$44,LOSS!$B117)</f>
        <v>0</v>
      </c>
      <c r="CK117" s="115">
        <f>SUMIFS('15'!$N$10:$N$44,'15'!$A$10:$A$44,LOSS!$E$5,'15'!$M$10:$M$44,LOSS!$B117)+SUMIFS('15'!$P$10:$P$44,'15'!$A$10:$A$44,LOSS!$E$5,'15'!$O$10:$O$44,LOSS!$B117)</f>
        <v>0</v>
      </c>
      <c r="CL117" s="116">
        <f>SUMIFS('15'!$K$10:$K$44,'15'!$A$10:$A$44,LOSS!$E$5,'15'!$M$10:$M$44,LOSS!$B117)+SUMIFS('15'!$L$10:$L$44,'15'!$A$10:$A$44,LOSS!$E$5,'15'!$O$10:$O$44,LOSS!$B117)</f>
        <v>0</v>
      </c>
      <c r="CM117" s="115">
        <f>SUMIFS('15'!$N$10:$N$44,'15'!$A$10:$A$44,LOSS!$G$5,'15'!$M$10:$M$44,LOSS!$B117)+SUMIFS('15'!$P$10:$P$44,'15'!$A$10:$A$44,LOSS!$G$5,'15'!$O$10:$O$44,LOSS!$B117)</f>
        <v>0</v>
      </c>
      <c r="CN117" s="116">
        <f>SUMIFS('15'!$K$10:$K$44,'15'!$A$10:$A$44,LOSS!$G$5,'15'!$M$10:$M$44,LOSS!$B117)+SUMIFS('15'!$L$10:$L$44,'15'!$A$10:$A$44,LOSS!$G$5,'15'!$O$10:$O$44,LOSS!$B117)</f>
        <v>0</v>
      </c>
      <c r="CO117" s="115">
        <f>SUMIFS('15'!$N$10:$N$44,'15'!$A$10:$A$44,LOSS!$I$5,'15'!$M$10:$M$44,LOSS!$B117)+SUMIFS('15'!$P$10:$P$44,'15'!$A$10:$A$44,LOSS!$I$5,'15'!$O$10:$O$44,LOSS!$B117)</f>
        <v>0</v>
      </c>
      <c r="CP117" s="116">
        <f>SUMIFS('15'!$K$10:$K$44,'15'!$A$10:$A$44,LOSS!$I$5,'15'!$M$10:$M$44,LOSS!$B117)+SUMIFS('15'!$L$10:$L$44,'15'!$A$10:$A$44,LOSS!$I$5,'15'!$O$10:$O$44,LOSS!$B117)</f>
        <v>0</v>
      </c>
      <c r="CQ117" s="115">
        <f>SUMIFS('16'!$N$10:$N$44,'16'!$A$10:$A$44,LOSS!$E$5,'16'!$M$10:$M$44,LOSS!$B117)+SUMIFS('16'!$P$10:$P$44,'16'!$A$10:$A$44,LOSS!$E$5,'16'!$O$10:$O$44,LOSS!$B117)</f>
        <v>0</v>
      </c>
      <c r="CR117" s="116">
        <f>SUMIFS('16'!$K$10:$K$44,'16'!$A$10:$A$44,LOSS!$E$5,'16'!$M$10:$M$44,LOSS!$B117)+SUMIFS('16'!$L$10:$L$44,'16'!$A$10:$A$44,LOSS!$E$5,'16'!$O$10:$O$44,LOSS!$B117)</f>
        <v>0</v>
      </c>
      <c r="CS117" s="115">
        <f>SUMIFS('16'!$N$10:$N$44,'16'!$A$10:$A$44,LOSS!$G$5,'16'!$M$10:$M$44,LOSS!$B117)+SUMIFS('16'!$P$10:$P$44,'16'!$A$10:$A$44,LOSS!$G$5,'16'!$O$10:$O$44,LOSS!$B117)</f>
        <v>0</v>
      </c>
      <c r="CT117" s="116">
        <f>SUMIFS('16'!$K$10:$K$44,'16'!$A$10:$A$44,LOSS!$G$5,'16'!$M$10:$M$44,LOSS!$B117)+SUMIFS('16'!$L$10:$L$44,'16'!$A$10:$A$44,LOSS!$G$5,'16'!$O$10:$O$44,LOSS!$B117)</f>
        <v>0</v>
      </c>
      <c r="CU117" s="115">
        <f>SUMIFS('16'!$N$10:$N$44,'16'!$A$10:$A$44,LOSS!$I$5,'16'!$M$10:$M$44,LOSS!$B117)+SUMIFS('16'!$P$10:$P$44,'16'!$A$10:$A$44,LOSS!$I$5,'16'!$O$10:$O$44,LOSS!$B117)</f>
        <v>0</v>
      </c>
      <c r="CV117" s="116">
        <f>SUMIFS('16'!$K$10:$K$44,'16'!$A$10:$A$44,LOSS!$I$5,'16'!$M$10:$M$44,LOSS!$B117)+SUMIFS('16'!$L$10:$L$44,'16'!$A$10:$A$44,LOSS!$I$5,'16'!$O$10:$O$44,LOSS!$B117)</f>
        <v>0</v>
      </c>
      <c r="CW117" s="115">
        <f>SUMIFS('17'!$N$10:$N$44,'17'!$A$10:$A$44,LOSS!$E$5,'17'!$M$10:$M$44,LOSS!$B117)+SUMIFS('17'!$P$10:$P$44,'17'!$A$10:$A$44,LOSS!$E$5,'17'!$O$10:$O$44,LOSS!$B117)</f>
        <v>0</v>
      </c>
      <c r="CX117" s="116">
        <f>SUMIFS('17'!$K$10:$K$44,'17'!$A$10:$A$44,LOSS!$E$5,'17'!$M$10:$M$44,LOSS!$B117)+SUMIFS('17'!$L$10:$L$44,'17'!$A$10:$A$44,LOSS!$E$5,'17'!$O$10:$O$44,LOSS!$B117)</f>
        <v>0</v>
      </c>
      <c r="CY117" s="115">
        <f>SUMIFS('17'!$N$10:$N$44,'17'!$A$10:$A$44,LOSS!$G$5,'17'!$M$10:$M$44,LOSS!$B117)+SUMIFS('17'!$P$10:$P$44,'17'!$A$10:$A$44,LOSS!$G$5,'17'!$O$10:$O$44,LOSS!$B117)</f>
        <v>0</v>
      </c>
      <c r="CZ117" s="116">
        <f>SUMIFS('17'!$K$10:$K$44,'17'!$A$10:$A$44,LOSS!$G$5,'17'!$M$10:$M$44,LOSS!$B117)+SUMIFS('17'!$L$10:$L$44,'17'!$A$10:$A$44,LOSS!$G$5,'17'!$O$10:$O$44,LOSS!$B117)</f>
        <v>0</v>
      </c>
      <c r="DA117" s="115">
        <f>SUMIFS('17'!$N$10:$N$44,'17'!$A$10:$A$44,LOSS!$I$5,'17'!$M$10:$M$44,LOSS!$B117)+SUMIFS('17'!$P$10:$P$44,'17'!$A$10:$A$44,LOSS!$I$5,'17'!$O$10:$O$44,LOSS!$B117)</f>
        <v>0</v>
      </c>
      <c r="DB117" s="116">
        <f>SUMIFS('17'!$K$10:$K$44,'17'!$A$10:$A$44,LOSS!$I$5,'17'!$M$10:$M$44,LOSS!$B117)+SUMIFS('17'!$L$10:$L$44,'17'!$A$10:$A$44,LOSS!$I$5,'17'!$O$10:$O$44,LOSS!$B117)</f>
        <v>0</v>
      </c>
      <c r="DC117" s="115">
        <f>SUMIFS('18'!$N$10:$N$44,'18'!$A$10:$A$44,LOSS!$E$5,'18'!$M$10:$M$44,LOSS!$B117)+SUMIFS('18'!$P$10:$P$44,'18'!$A$10:$A$44,LOSS!$E$5,'18'!$O$10:$O$44,LOSS!$B117)</f>
        <v>0</v>
      </c>
      <c r="DD117" s="116">
        <f>SUMIFS('18'!$K$10:$K$44,'18'!$A$10:$A$44,LOSS!$E$5,'18'!$M$10:$M$44,LOSS!$B117)+SUMIFS('18'!$L$10:$L$44,'18'!$A$10:$A$44,LOSS!$E$5,'18'!$O$10:$O$44,LOSS!$B117)</f>
        <v>0</v>
      </c>
      <c r="DE117" s="115">
        <f>SUMIFS('18'!$N$10:$N$44,'18'!$A$10:$A$44,LOSS!$G$5,'18'!$M$10:$M$44,LOSS!$B117)+SUMIFS('18'!$P$10:$P$44,'18'!$A$10:$A$44,LOSS!$G$5,'18'!$O$10:$O$44,LOSS!$B117)</f>
        <v>0</v>
      </c>
      <c r="DF117" s="116">
        <f>SUMIFS('18'!$K$10:$K$44,'18'!$A$10:$A$44,LOSS!$G$5,'18'!$M$10:$M$44,LOSS!$B117)+SUMIFS('18'!$L$10:$L$44,'18'!$A$10:$A$44,LOSS!$G$5,'18'!$O$10:$O$44,LOSS!$B117)</f>
        <v>0</v>
      </c>
      <c r="DG117" s="115">
        <f>SUMIFS('18'!$N$10:$N$44,'18'!$A$10:$A$44,LOSS!$I$5,'18'!$M$10:$M$44,LOSS!$B117)+SUMIFS('18'!$P$10:$P$44,'18'!$A$10:$A$44,LOSS!$I$5,'18'!$O$10:$O$44,LOSS!$B117)</f>
        <v>0</v>
      </c>
      <c r="DH117" s="116">
        <f>SUMIFS('18'!$K$10:$K$44,'18'!$A$10:$A$44,LOSS!$I$5,'18'!$M$10:$M$44,LOSS!$B117)+SUMIFS('18'!$L$10:$L$44,'18'!$A$10:$A$44,LOSS!$I$5,'18'!$O$10:$O$44,LOSS!$B117)</f>
        <v>0</v>
      </c>
      <c r="DI117" s="115">
        <f>SUMIFS('19'!$N$10:$N$44,'19'!$A$10:$A$44,LOSS!$E$5,'19'!$M$10:$M$44,LOSS!$B117)+SUMIFS('19'!$P$10:$P$44,'19'!$A$10:$A$44,LOSS!$E$5,'19'!$O$10:$O$44,LOSS!$B117)</f>
        <v>0</v>
      </c>
      <c r="DJ117" s="116">
        <f>SUMIFS('19'!$K$10:$K$44,'19'!$A$10:$A$44,LOSS!$E$5,'19'!$M$10:$M$44,LOSS!$B117)+SUMIFS('19'!$L$10:$L$44,'19'!$A$10:$A$44,LOSS!$E$5,'19'!$O$10:$O$44,LOSS!$B117)</f>
        <v>0</v>
      </c>
      <c r="DK117" s="115">
        <f>SUMIFS('19'!$N$10:$N$44,'19'!$A$10:$A$44,LOSS!$G$5,'19'!$M$10:$M$44,LOSS!$B117)+SUMIFS('19'!$P$10:$P$44,'19'!$A$10:$A$44,LOSS!$G$5,'19'!$O$10:$O$44,LOSS!$B117)</f>
        <v>0</v>
      </c>
      <c r="DL117" s="116">
        <f>SUMIFS('19'!$K$10:$K$44,'19'!$A$10:$A$44,LOSS!$G$5,'19'!$M$10:$M$44,LOSS!$B117)+SUMIFS('19'!$L$10:$L$44,'19'!$A$10:$A$44,LOSS!$G$5,'19'!$O$10:$O$44,LOSS!$B117)</f>
        <v>0</v>
      </c>
      <c r="DM117" s="115">
        <f>SUMIFS('19'!$N$10:$N$44,'19'!$A$10:$A$44,LOSS!$I$5,'19'!$M$10:$M$44,LOSS!$B117)+SUMIFS('19'!$P$10:$P$44,'19'!$A$10:$A$44,LOSS!$I$5,'19'!$O$10:$O$44,LOSS!$B117)</f>
        <v>0</v>
      </c>
      <c r="DN117" s="116">
        <f>SUMIFS('19'!$K$10:$K$44,'19'!$A$10:$A$44,LOSS!$I$5,'19'!$M$10:$M$44,LOSS!$B117)+SUMIFS('19'!$L$10:$L$44,'19'!$A$10:$A$44,LOSS!$I$5,'19'!$O$10:$O$44,LOSS!$B117)</f>
        <v>0</v>
      </c>
      <c r="DO117" s="115">
        <f>SUMIFS('20'!$N$10:$N$44,'20'!$A$10:$A$44,LOSS!$E$5,'20'!$M$10:$M$44,LOSS!$B117)+SUMIFS('20'!$P$10:$P$44,'20'!$A$10:$A$44,LOSS!$E$5,'20'!$O$10:$O$44,LOSS!$B117)</f>
        <v>0</v>
      </c>
      <c r="DP117" s="116">
        <f>SUMIFS('20'!$K$10:$K$44,'20'!$A$10:$A$44,LOSS!$E$5,'20'!$M$10:$M$44,LOSS!$B117)+SUMIFS('20'!$L$10:$L$44,'20'!$A$10:$A$44,LOSS!$E$5,'20'!$O$10:$O$44,LOSS!$B117)</f>
        <v>0</v>
      </c>
      <c r="DQ117" s="115">
        <f>SUMIFS('20'!$N$10:$N$44,'20'!$A$10:$A$44,LOSS!$G$5,'20'!$M$10:$M$44,LOSS!$B117)+SUMIFS('20'!$P$10:$P$44,'20'!$A$10:$A$44,LOSS!$G$5,'20'!$O$10:$O$44,LOSS!$B117)</f>
        <v>0</v>
      </c>
      <c r="DR117" s="116">
        <f>SUMIFS('20'!$K$10:$K$44,'20'!$A$10:$A$44,LOSS!$G$5,'20'!$M$10:$M$44,LOSS!$B117)+SUMIFS('20'!$L$10:$L$44,'20'!$A$10:$A$44,LOSS!$G$5,'20'!$O$10:$O$44,LOSS!$B117)</f>
        <v>0</v>
      </c>
      <c r="DS117" s="115">
        <f>SUMIFS('20'!$N$10:$N$44,'20'!$A$10:$A$44,LOSS!$I$5,'20'!$M$10:$M$44,LOSS!$B117)+SUMIFS('20'!$P$10:$P$44,'20'!$A$10:$A$44,LOSS!$I$5,'20'!$O$10:$O$44,LOSS!$B117)</f>
        <v>0</v>
      </c>
      <c r="DT117" s="116">
        <f>SUMIFS('20'!$K$10:$K$44,'20'!$A$10:$A$44,LOSS!$I$5,'20'!$M$10:$M$44,LOSS!$B117)+SUMIFS('20'!$L$10:$L$44,'20'!$A$10:$A$44,LOSS!$I$5,'20'!$O$10:$O$44,LOSS!$B117)</f>
        <v>0</v>
      </c>
      <c r="DU117" s="115">
        <f>SUMIFS('21'!$N$10:$N$44,'21'!$A$10:$A$44,LOSS!$E$5,'21'!$M$10:$M$44,LOSS!$B117)+SUMIFS('21'!$P$10:$P$44,'21'!$A$10:$A$44,LOSS!$E$5,'21'!$O$10:$O$44,LOSS!$B117)</f>
        <v>0</v>
      </c>
      <c r="DV117" s="116">
        <f>SUMIFS('21'!$K$10:$K$44,'21'!$A$10:$A$44,LOSS!$E$5,'21'!$M$10:$M$44,LOSS!$B117)+SUMIFS('21'!$L$10:$L$44,'21'!$A$10:$A$44,LOSS!$E$5,'21'!$O$10:$O$44,LOSS!$B117)</f>
        <v>0</v>
      </c>
      <c r="DW117" s="115">
        <f>SUMIFS('21'!$N$10:$N$44,'21'!$A$10:$A$44,LOSS!$G$5,'21'!$M$10:$M$44,LOSS!$B117)+SUMIFS('21'!$P$10:$P$44,'21'!$A$10:$A$44,LOSS!$G$5,'21'!$O$10:$O$44,LOSS!$B117)</f>
        <v>0</v>
      </c>
      <c r="DX117" s="116">
        <f>SUMIFS('21'!$K$10:$K$44,'21'!$A$10:$A$44,LOSS!$G$5,'21'!$M$10:$M$44,LOSS!$B117)+SUMIFS('21'!$L$10:$L$44,'21'!$A$10:$A$44,LOSS!$G$5,'21'!$O$10:$O$44,LOSS!$B117)</f>
        <v>0</v>
      </c>
      <c r="DY117" s="115">
        <f>SUMIFS('21'!$N$10:$N$44,'21'!$A$10:$A$44,LOSS!$I$5,'21'!$M$10:$M$44,LOSS!$B117)+SUMIFS('21'!$P$10:$P$44,'21'!$A$10:$A$44,LOSS!$I$5,'21'!$O$10:$O$44,LOSS!$B117)</f>
        <v>0</v>
      </c>
      <c r="DZ117" s="116">
        <f>SUMIFS('21'!$K$10:$K$44,'21'!$A$10:$A$44,LOSS!$I$5,'21'!$M$10:$M$44,LOSS!$B117)+SUMIFS('21'!$L$10:$L$44,'21'!$A$10:$A$44,LOSS!$I$5,'21'!$O$10:$O$44,LOSS!$B117)</f>
        <v>0</v>
      </c>
      <c r="EA117" s="115">
        <f>SUMIFS('22'!$N$10:$N$44,'22'!$A$10:$A$44,LOSS!$E$5,'22'!$M$10:$M$44,LOSS!$B117)+SUMIFS('22'!$P$10:$P$44,'22'!$A$10:$A$44,LOSS!$E$5,'22'!$O$10:$O$44,LOSS!$B117)</f>
        <v>0</v>
      </c>
      <c r="EB117" s="116">
        <f>SUMIFS('22'!$K$10:$K$44,'22'!$A$10:$A$44,LOSS!$E$5,'22'!$M$10:$M$44,LOSS!$B117)+SUMIFS('22'!$L$10:$L$44,'22'!$A$10:$A$44,LOSS!$E$5,'22'!$O$10:$O$44,LOSS!$B117)</f>
        <v>0</v>
      </c>
      <c r="EC117" s="115">
        <f>SUMIFS('22'!$N$10:$N$44,'22'!$A$10:$A$44,LOSS!$G$5,'22'!$M$10:$M$44,LOSS!$B117)+SUMIFS('22'!$P$10:$P$44,'22'!$A$10:$A$44,LOSS!$G$5,'22'!$O$10:$O$44,LOSS!$B117)</f>
        <v>0</v>
      </c>
      <c r="ED117" s="116">
        <f>SUMIFS('22'!$K$10:$K$44,'22'!$A$10:$A$44,LOSS!$G$5,'22'!$M$10:$M$44,LOSS!$B117)+SUMIFS('22'!$L$10:$L$44,'22'!$A$10:$A$44,LOSS!$G$5,'22'!$O$10:$O$44,LOSS!$B117)</f>
        <v>0</v>
      </c>
      <c r="EE117" s="115">
        <f>SUMIFS('22'!$N$10:$N$44,'22'!$A$10:$A$44,LOSS!$I$5,'22'!$M$10:$M$44,LOSS!$B117)+SUMIFS('22'!$P$10:$P$44,'22'!$A$10:$A$44,LOSS!$I$5,'22'!$O$10:$O$44,LOSS!$B117)</f>
        <v>0</v>
      </c>
      <c r="EF117" s="116">
        <f>SUMIFS('22'!$K$10:$K$44,'22'!$A$10:$A$44,LOSS!$I$5,'22'!$M$10:$M$44,LOSS!$B117)+SUMIFS('22'!$L$10:$L$44,'22'!$A$10:$A$44,LOSS!$I$5,'22'!$O$10:$O$44,LOSS!$B117)</f>
        <v>0</v>
      </c>
      <c r="EG117" s="115">
        <f>SUMIFS('23'!$N$10:$N$44,'23'!$A$10:$A$44,LOSS!$E$5,'23'!$M$10:$M$44,LOSS!$B117)+SUMIFS('23'!$P$10:$P$44,'23'!$A$10:$A$44,LOSS!$E$5,'23'!$O$10:$O$44,LOSS!$B117)</f>
        <v>0</v>
      </c>
      <c r="EH117" s="116">
        <f>SUMIFS('23'!$K$10:$K$44,'23'!$A$10:$A$44,LOSS!$E$5,'23'!$M$10:$M$44,LOSS!$B117)+SUMIFS('23'!$L$10:$L$44,'23'!$A$10:$A$44,LOSS!$E$5,'23'!$O$10:$O$44,LOSS!$B117)</f>
        <v>0</v>
      </c>
      <c r="EI117" s="115">
        <f>SUMIFS('23'!$N$10:$N$44,'23'!$A$10:$A$44,LOSS!$G$5,'23'!$M$10:$M$44,LOSS!$B117)+SUMIFS('23'!$P$10:$P$44,'23'!$A$10:$A$44,LOSS!$G$5,'23'!$O$10:$O$44,LOSS!$B117)</f>
        <v>0</v>
      </c>
      <c r="EJ117" s="116">
        <f>SUMIFS('23'!$K$10:$K$44,'23'!$A$10:$A$44,LOSS!$G$5,'23'!$M$10:$M$44,LOSS!$B117)+SUMIFS('23'!$L$10:$L$44,'23'!$A$10:$A$44,LOSS!$G$5,'23'!$O$10:$O$44,LOSS!$B117)</f>
        <v>0</v>
      </c>
      <c r="EK117" s="115">
        <f>SUMIFS('23'!$N$10:$N$44,'23'!$A$10:$A$44,LOSS!$I$5,'23'!$M$10:$M$44,LOSS!$B117)+SUMIFS('23'!$P$10:$P$44,'23'!$A$10:$A$44,LOSS!$I$5,'23'!$O$10:$O$44,LOSS!$B117)</f>
        <v>0</v>
      </c>
      <c r="EL117" s="116">
        <f>SUMIFS('23'!$K$10:$K$44,'23'!$A$10:$A$44,LOSS!$I$5,'23'!$M$10:$M$44,LOSS!$B117)+SUMIFS('23'!$L$10:$L$44,'23'!$A$10:$A$44,LOSS!$I$5,'23'!$O$10:$O$44,LOSS!$B117)</f>
        <v>0</v>
      </c>
      <c r="EM117" s="115">
        <f>SUMIFS('24'!$N$10:$N$44,'24'!$A$10:$A$44,LOSS!$E$5,'24'!$M$10:$M$44,LOSS!$B117)+SUMIFS('24'!$P$10:$P$44,'24'!$A$10:$A$44,LOSS!$E$5,'24'!$O$10:$O$44,LOSS!$B117)</f>
        <v>0</v>
      </c>
      <c r="EN117" s="116">
        <f>SUMIFS('24'!$K$10:$K$44,'24'!$A$10:$A$44,LOSS!$E$5,'24'!$M$10:$M$44,LOSS!$B117)+SUMIFS('24'!$L$10:$L$44,'24'!$A$10:$A$44,LOSS!$E$5,'24'!$O$10:$O$44,LOSS!$B117)</f>
        <v>0</v>
      </c>
      <c r="EO117" s="115">
        <f>SUMIFS('24'!$N$10:$N$44,'24'!$A$10:$A$44,LOSS!$G$5,'24'!$M$10:$M$44,LOSS!$B117)+SUMIFS('24'!$P$10:$P$44,'24'!$A$10:$A$44,LOSS!$G$5,'24'!$O$10:$O$44,LOSS!$B117)</f>
        <v>0</v>
      </c>
      <c r="EP117" s="116">
        <f>SUMIFS('24'!$K$10:$K$44,'24'!$A$10:$A$44,LOSS!$G$5,'24'!$M$10:$M$44,LOSS!$B117)+SUMIFS('24'!$L$10:$L$44,'24'!$A$10:$A$44,LOSS!$G$5,'24'!$O$10:$O$44,LOSS!$B117)</f>
        <v>0</v>
      </c>
      <c r="EQ117" s="115">
        <f>SUMIFS('24'!$N$10:$N$44,'24'!$A$10:$A$44,LOSS!$I$5,'24'!$M$10:$M$44,LOSS!$B117)+SUMIFS('24'!$P$10:$P$44,'24'!$A$10:$A$44,LOSS!$I$5,'24'!$O$10:$O$44,LOSS!$B117)</f>
        <v>0</v>
      </c>
      <c r="ER117" s="116">
        <f>SUMIFS('24'!$K$10:$K$44,'24'!$A$10:$A$44,LOSS!$I$5,'24'!$M$10:$M$44,LOSS!$B117)+SUMIFS('24'!$L$10:$L$44,'24'!$A$10:$A$44,LOSS!$I$5,'24'!$O$10:$O$44,LOSS!$B117)</f>
        <v>0</v>
      </c>
      <c r="ES117" s="115">
        <f>SUMIFS('25'!$N$10:$N$44,'25'!$A$10:$A$44,LOSS!$E$5,'25'!$M$10:$M$44,LOSS!$B117)+SUMIFS('25'!$P$10:$P$44,'25'!$A$10:$A$44,LOSS!$E$5,'25'!$O$10:$O$44,LOSS!$B117)</f>
        <v>0</v>
      </c>
      <c r="ET117" s="116">
        <f>SUMIFS('25'!$K$10:$K$44,'25'!$A$10:$A$44,LOSS!$E$5,'25'!$M$10:$M$44,LOSS!$B117)+SUMIFS('25'!$L$10:$L$44,'25'!$A$10:$A$44,LOSS!$E$5,'25'!$O$10:$O$44,LOSS!$B117)</f>
        <v>0</v>
      </c>
      <c r="EU117" s="115">
        <f>SUMIFS('25'!$N$10:$N$44,'25'!$A$10:$A$44,LOSS!$G$5,'25'!$M$10:$M$44,LOSS!$B117)+SUMIFS('25'!$P$10:$P$44,'25'!$A$10:$A$44,LOSS!$G$5,'25'!$O$10:$O$44,LOSS!$B117)</f>
        <v>0</v>
      </c>
      <c r="EV117" s="116">
        <f>SUMIFS('25'!$K$10:$K$44,'25'!$A$10:$A$44,LOSS!$G$5,'25'!$M$10:$M$44,LOSS!$B117)+SUMIFS('25'!$L$10:$L$44,'25'!$A$10:$A$44,LOSS!$G$5,'25'!$O$10:$O$44,LOSS!$B117)</f>
        <v>0</v>
      </c>
      <c r="EW117" s="115">
        <f>SUMIFS('25'!$N$10:$N$44,'25'!$A$10:$A$44,LOSS!$I$5,'25'!$M$10:$M$44,LOSS!$B117)+SUMIFS('25'!$P$10:$P$44,'25'!$A$10:$A$44,LOSS!$I$5,'25'!$O$10:$O$44,LOSS!$B117)</f>
        <v>0</v>
      </c>
      <c r="EX117" s="116">
        <f>SUMIFS('25'!$K$10:$K$44,'25'!$A$10:$A$44,LOSS!$I$5,'25'!$M$10:$M$44,LOSS!$B117)+SUMIFS('25'!$L$10:$L$44,'25'!$A$10:$A$44,LOSS!$I$5,'25'!$O$10:$O$44,LOSS!$B117)</f>
        <v>0</v>
      </c>
      <c r="EY117" s="115">
        <f>SUMIFS('26'!$N$10:$N$44,'26'!$A$10:$A$44,LOSS!$E$5,'26'!$M$10:$M$44,LOSS!$B117)+SUMIFS('26'!$P$10:$P$44,'26'!$A$10:$A$44,LOSS!$E$5,'26'!$O$10:$O$44,LOSS!$B117)</f>
        <v>0</v>
      </c>
      <c r="EZ117" s="116">
        <f>SUMIFS('26'!$K$10:$K$44,'26'!$A$10:$A$44,LOSS!$E$5,'26'!$M$10:$M$44,LOSS!$B117)+SUMIFS('26'!$L$10:$L$44,'26'!$A$10:$A$44,LOSS!$E$5,'26'!$O$10:$O$44,LOSS!$B117)</f>
        <v>0</v>
      </c>
      <c r="FA117" s="115">
        <f>SUMIFS('26'!$N$10:$N$44,'26'!$A$10:$A$44,LOSS!$G$5,'26'!$M$10:$M$44,LOSS!$B117)+SUMIFS('26'!$P$10:$P$44,'26'!$A$10:$A$44,LOSS!$G$5,'26'!$O$10:$O$44,LOSS!$B117)</f>
        <v>0</v>
      </c>
      <c r="FB117" s="116">
        <f>SUMIFS('26'!$K$10:$K$44,'26'!$A$10:$A$44,LOSS!$G$5,'26'!$M$10:$M$44,LOSS!$B117)+SUMIFS('26'!$L$10:$L$44,'26'!$A$10:$A$44,LOSS!$G$5,'26'!$O$10:$O$44,LOSS!$B117)</f>
        <v>0</v>
      </c>
      <c r="FC117" s="115">
        <f>SUMIFS('26'!$N$10:$N$44,'26'!$A$10:$A$44,LOSS!$I$5,'26'!$M$10:$M$44,LOSS!$B117)+SUMIFS('26'!$P$10:$P$44,'26'!$A$10:$A$44,LOSS!$I$5,'26'!$O$10:$O$44,LOSS!$B117)</f>
        <v>0</v>
      </c>
      <c r="FD117" s="116">
        <f>SUMIFS('26'!$K$10:$K$44,'26'!$A$10:$A$44,LOSS!$I$5,'26'!$M$10:$M$44,LOSS!$B117)+SUMIFS('26'!$L$10:$L$44,'26'!$A$10:$A$44,LOSS!$I$5,'26'!$O$10:$O$44,LOSS!$B117)</f>
        <v>0</v>
      </c>
      <c r="FE117" s="115">
        <f>SUMIFS('27'!$N$10:$N$44,'27'!$A$10:$A$44,LOSS!$E$5,'27'!$M$10:$M$44,LOSS!$B117)+SUMIFS('27'!$P$10:$P$44,'27'!$A$10:$A$44,LOSS!$E$5,'27'!$O$10:$O$44,LOSS!$B117)</f>
        <v>0</v>
      </c>
      <c r="FF117" s="116">
        <f>SUMIFS('27'!$K$10:$K$44,'27'!$A$10:$A$44,LOSS!$E$5,'27'!$M$10:$M$44,LOSS!$B117)+SUMIFS('27'!$L$10:$L$44,'27'!$A$10:$A$44,LOSS!$E$5,'27'!$O$10:$O$44,LOSS!$B117)</f>
        <v>0</v>
      </c>
      <c r="FG117" s="115">
        <f>SUMIFS('27'!$N$10:$N$44,'27'!$A$10:$A$44,LOSS!$G$5,'27'!$M$10:$M$44,LOSS!$B117)+SUMIFS('27'!$P$10:$P$44,'27'!$A$10:$A$44,LOSS!$G$5,'27'!$O$10:$O$44,LOSS!$B117)</f>
        <v>0</v>
      </c>
      <c r="FH117" s="116">
        <f>SUMIFS('27'!$K$10:$K$44,'27'!$A$10:$A$44,LOSS!$G$5,'27'!$M$10:$M$44,LOSS!$B117)+SUMIFS('27'!$L$10:$L$44,'27'!$A$10:$A$44,LOSS!$G$5,'27'!$O$10:$O$44,LOSS!$B117)</f>
        <v>0</v>
      </c>
      <c r="FI117" s="115">
        <f>SUMIFS('27'!$N$10:$N$44,'27'!$A$10:$A$44,LOSS!$I$5,'27'!$M$10:$M$44,LOSS!$B117)+SUMIFS('27'!$P$10:$P$44,'27'!$A$10:$A$44,LOSS!$I$5,'27'!$O$10:$O$44,LOSS!$B117)</f>
        <v>0</v>
      </c>
      <c r="FJ117" s="116">
        <f>SUMIFS('27'!$K$10:$K$44,'27'!$A$10:$A$44,LOSS!$I$5,'27'!$M$10:$M$44,LOSS!$B117)+SUMIFS('27'!$L$10:$L$44,'27'!$A$10:$A$44,LOSS!$I$5,'27'!$O$10:$O$44,LOSS!$B117)</f>
        <v>0</v>
      </c>
      <c r="FK117" s="115">
        <f>SUMIFS('28'!$N$10:$N$44,'28'!$A$10:$A$44,LOSS!$E$5,'28'!$M$10:$M$44,LOSS!$B117)+SUMIFS('28'!$P$10:$P$44,'28'!$A$10:$A$44,LOSS!$E$5,'28'!$O$10:$O$44,LOSS!$B117)</f>
        <v>0</v>
      </c>
      <c r="FL117" s="116">
        <f>SUMIFS('28'!$K$10:$K$44,'28'!$A$10:$A$44,LOSS!$E$5,'28'!$M$10:$M$44,LOSS!$B117)+SUMIFS('28'!$L$10:$L$44,'28'!$A$10:$A$44,LOSS!$E$5,'28'!$O$10:$O$44,LOSS!$B117)</f>
        <v>0</v>
      </c>
      <c r="FM117" s="115">
        <f>SUMIFS('28'!$N$10:$N$44,'28'!$A$10:$A$44,LOSS!$G$5,'28'!$M$10:$M$44,LOSS!$B117)+SUMIFS('28'!$P$10:$P$44,'28'!$A$10:$A$44,LOSS!$G$5,'28'!$O$10:$O$44,LOSS!$B117)</f>
        <v>0</v>
      </c>
      <c r="FN117" s="116">
        <f>SUMIFS('28'!$K$10:$K$44,'28'!$A$10:$A$44,LOSS!$G$5,'28'!$M$10:$M$44,LOSS!$B117)+SUMIFS('28'!$L$10:$L$44,'28'!$A$10:$A$44,LOSS!$G$5,'28'!$O$10:$O$44,LOSS!$B117)</f>
        <v>0</v>
      </c>
      <c r="FO117" s="115">
        <f>SUMIFS('28'!$N$10:$N$44,'28'!$A$10:$A$44,LOSS!$I$5,'28'!$M$10:$M$44,LOSS!$B117)+SUMIFS('28'!$P$10:$P$44,'28'!$A$10:$A$44,LOSS!$I$5,'28'!$O$10:$O$44,LOSS!$B117)</f>
        <v>0</v>
      </c>
      <c r="FP117" s="116">
        <f>SUMIFS('28'!$K$10:$K$44,'28'!$A$10:$A$44,LOSS!$I$5,'28'!$M$10:$M$44,LOSS!$B117)+SUMIFS('28'!$L$10:$L$44,'28'!$A$10:$A$44,LOSS!$I$5,'28'!$O$10:$O$44,LOSS!$B117)</f>
        <v>0</v>
      </c>
      <c r="FQ117" s="115">
        <f>SUMIFS('29'!$N$10:$N$44,'29'!$A$10:$A$44,LOSS!$E$5,'29'!$M$10:$M$44,LOSS!$B117)+SUMIFS('29'!$P$10:$P$44,'29'!$A$10:$A$44,LOSS!$E$5,'29'!$O$10:$O$44,LOSS!$B117)</f>
        <v>0</v>
      </c>
      <c r="FR117" s="116">
        <f>SUMIFS('29'!$K$10:$K$44,'29'!$A$10:$A$44,LOSS!$E$5,'29'!$M$10:$M$44,LOSS!$B117)+SUMIFS('29'!$L$10:$L$44,'29'!$A$10:$A$44,LOSS!$E$5,'29'!$O$10:$O$44,LOSS!$B117)</f>
        <v>0</v>
      </c>
      <c r="FS117" s="115">
        <f>SUMIFS('29'!$N$10:$N$44,'29'!$A$10:$A$44,LOSS!$G$5,'29'!$M$10:$M$44,LOSS!$B117)+SUMIFS('29'!$P$10:$P$44,'29'!$A$10:$A$44,LOSS!$G$5,'29'!$O$10:$O$44,LOSS!$B117)</f>
        <v>0</v>
      </c>
      <c r="FT117" s="116">
        <f>SUMIFS('29'!$K$10:$K$44,'29'!$A$10:$A$44,LOSS!$G$5,'29'!$M$10:$M$44,LOSS!$B117)+SUMIFS('29'!$L$10:$L$44,'29'!$A$10:$A$44,LOSS!$G$5,'29'!$O$10:$O$44,LOSS!$B117)</f>
        <v>0</v>
      </c>
      <c r="FU117" s="115">
        <f>SUMIFS('29'!$N$10:$N$44,'29'!$A$10:$A$44,LOSS!$I$5,'29'!$M$10:$M$44,LOSS!$B117)+SUMIFS('29'!$P$10:$P$44,'29'!$A$10:$A$44,LOSS!$I$5,'29'!$O$10:$O$44,LOSS!$B117)</f>
        <v>0</v>
      </c>
      <c r="FV117" s="116">
        <f>SUMIFS('29'!$K$10:$K$44,'29'!$A$10:$A$44,LOSS!$I$5,'29'!$M$10:$M$44,LOSS!$B117)+SUMIFS('29'!$L$10:$L$44,'29'!$A$10:$A$44,LOSS!$I$5,'29'!$O$10:$O$44,LOSS!$B117)</f>
        <v>0</v>
      </c>
      <c r="FW117" s="115">
        <f>SUMIFS('30'!$N$10:$N$44,'30'!$A$10:$A$44,LOSS!$E$5,'30'!$M$10:$M$44,LOSS!$B117)+SUMIFS('30'!$P$10:$P$44,'30'!$A$10:$A$44,LOSS!$E$5,'30'!$O$10:$O$44,LOSS!$B117)</f>
        <v>0</v>
      </c>
      <c r="FX117" s="116">
        <f>SUMIFS('30'!$K$10:$K$44,'30'!$A$10:$A$44,LOSS!$E$5,'30'!$M$10:$M$44,LOSS!$B117)+SUMIFS('30'!$L$10:$L$44,'30'!$A$10:$A$44,LOSS!$E$5,'30'!$O$10:$O$44,LOSS!$B117)</f>
        <v>0</v>
      </c>
      <c r="FY117" s="115">
        <f>SUMIFS('30'!$N$10:$N$44,'30'!$A$10:$A$44,LOSS!$G$5,'30'!$M$10:$M$44,LOSS!$B117)+SUMIFS('30'!$P$10:$P$44,'30'!$A$10:$A$44,LOSS!$G$5,'30'!$O$10:$O$44,LOSS!$B117)</f>
        <v>0</v>
      </c>
      <c r="FZ117" s="116">
        <f>SUMIFS('30'!$K$10:$K$44,'30'!$A$10:$A$44,LOSS!$G$5,'30'!$M$10:$M$44,LOSS!$B117)+SUMIFS('30'!$L$10:$L$44,'30'!$A$10:$A$44,LOSS!$G$5,'30'!$O$10:$O$44,LOSS!$B117)</f>
        <v>0</v>
      </c>
      <c r="GA117" s="115">
        <f>SUMIFS('30'!$N$10:$N$44,'30'!$A$10:$A$44,LOSS!$I$5,'30'!$M$10:$M$44,LOSS!$B117)+SUMIFS('30'!$P$10:$P$44,'30'!$A$10:$A$44,LOSS!$I$5,'30'!$O$10:$O$44,LOSS!$B117)</f>
        <v>0</v>
      </c>
      <c r="GB117" s="116">
        <f>SUMIFS('30'!$K$10:$K$44,'30'!$A$10:$A$44,LOSS!$I$5,'30'!$M$10:$M$44,LOSS!$B117)+SUMIFS('30'!$L$10:$L$44,'30'!$A$10:$A$44,LOSS!$I$5,'30'!$O$10:$O$44,LOSS!$B117)</f>
        <v>0</v>
      </c>
      <c r="GC117" s="115">
        <f>SUMIFS('31'!$N$13:$N$44,'31'!$A$13:$A$44,LOSS!$E$5,'31'!$M$13:$M$44,LOSS!$B117)+SUMIFS('31'!$P$13:$P$44,'31'!$A$13:$A$44,LOSS!$E$5,'31'!$O$13:$O$44,LOSS!$B117)</f>
        <v>0</v>
      </c>
      <c r="GD117" s="116">
        <f>SUMIFS('31'!$K$13:$K$44,'31'!$A$13:$A$44,LOSS!$E$5,'31'!$M$13:$M$44,LOSS!$B117)+SUMIFS('31'!$L$13:$L$44,'31'!$A$13:$A$44,LOSS!$E$5,'31'!$O$13:$O$44,LOSS!$B117)</f>
        <v>0</v>
      </c>
      <c r="GE117" s="115">
        <f>SUMIFS('31'!$N$13:$N$44,'31'!$A$13:$A$44,LOSS!$G$5,'31'!$M$13:$M$44,LOSS!$B117)+SUMIFS('31'!$P$13:$P$44,'31'!$A$13:$A$44,LOSS!$G$5,'31'!$O$13:$O$44,LOSS!$B117)</f>
        <v>0</v>
      </c>
      <c r="GF117" s="116">
        <f>SUMIFS('31'!$K$13:$K$44,'31'!$A$13:$A$44,LOSS!$G$5,'31'!$M$13:$M$44,LOSS!$B117)+SUMIFS('31'!$L$13:$L$44,'31'!$A$13:$A$44,LOSS!$G$5,'31'!$O$13:$O$44,LOSS!$B117)</f>
        <v>0</v>
      </c>
      <c r="GG117" s="115">
        <f>SUMIFS('31'!$N$13:$N$44,'31'!$A$13:$A$44,LOSS!$I$5,'31'!$M$13:$M$44,LOSS!$B117)+SUMIFS('31'!$P$13:$P$44,'31'!$A$13:$A$44,LOSS!$I$5,'31'!$O$13:$O$44,LOSS!$B117)</f>
        <v>0</v>
      </c>
      <c r="GH117" s="116">
        <f>SUMIFS('31'!$K$13:$K$44,'31'!$A$13:$A$44,LOSS!$I$5,'31'!$M$13:$M$44,LOSS!$B117)+SUMIFS('31'!$L$13:$L$44,'31'!$A$13:$A$44,LOSS!$I$5,'31'!$O$13:$O$44,LOSS!$B117)</f>
        <v>0</v>
      </c>
      <c r="GI117" s="108">
        <f t="shared" si="8"/>
        <v>0</v>
      </c>
      <c r="GJ117" s="117">
        <f t="shared" si="10"/>
        <v>0</v>
      </c>
      <c r="GK117" s="118">
        <f t="shared" si="11"/>
        <v>0</v>
      </c>
    </row>
    <row r="118" ht="18.75" customHeight="1" spans="1:193">
      <c r="A118" s="140"/>
      <c r="B118" s="112">
        <v>514</v>
      </c>
      <c r="C118" s="128" t="s">
        <v>370</v>
      </c>
      <c r="D118" s="141"/>
      <c r="E118" s="115">
        <f>SUMIFS('1'!$N$10:$N$44,'1'!$A$10:$A$44,LOSS!$E$5,'1'!$M$10:$M$44,LOSS!$B118)+SUMIFS('1'!$P$10:$P$44,'1'!$A$10:$A$44,LOSS!$E$5,'1'!$O$10:$O$44,LOSS!$B118)</f>
        <v>0</v>
      </c>
      <c r="F118" s="116">
        <f>SUMIFS('1'!$K$10:$K$44,'1'!$A$10:$A$44,LOSS!$E$5,'1'!$M$10:$M$44,LOSS!$B118)+SUMIFS('1'!$L$10:$L$44,'1'!$A$10:$A$44,LOSS!$E$5,'1'!$O$10:$O$44,LOSS!$B118)</f>
        <v>0</v>
      </c>
      <c r="G118" s="115">
        <f>SUMIFS('1'!$N$10:$N$44,'1'!$A$10:$A$44,LOSS!$G$5,'1'!$M$10:$M$44,LOSS!$B118)+SUMIFS('1'!$P$10:$P$44,'1'!$A$10:$A$44,LOSS!$G$5,'1'!$O$10:$O$44,LOSS!$B118)</f>
        <v>0</v>
      </c>
      <c r="H118" s="116">
        <f>SUMIFS('1'!$K$10:$K$44,'1'!$A$10:$A$44,LOSS!$G$5,'1'!$M$10:$M$44,LOSS!$B118)+SUMIFS('1'!$L$10:$L$44,'1'!$A$10:$A$44,LOSS!$G$5,'1'!$O$10:$O$44,LOSS!$B118)</f>
        <v>0</v>
      </c>
      <c r="I118" s="115">
        <f>SUMIFS('1'!$N$10:$N$44,'1'!$A$10:$A$44,LOSS!$I$5,'1'!$M$10:$M$44,LOSS!$B118)+SUMIFS('1'!$P$10:$P$44,'1'!$A$10:$A$44,LOSS!$I$5,'1'!$O$10:$O$44,LOSS!$B118)</f>
        <v>0</v>
      </c>
      <c r="J118" s="116">
        <f>SUMIFS('1'!$K$10:$K$44,'1'!$A$10:$A$44,LOSS!$I$5,'1'!$M$10:$M$44,LOSS!$B118)+SUMIFS('1'!$L$10:$L$44,'1'!$A$10:$A$44,LOSS!$I$5,'1'!$O$10:$O$44,LOSS!$B118)</f>
        <v>0</v>
      </c>
      <c r="K118" s="115">
        <f>SUMIFS('2'!$N$10:$N$52,'2'!$A$10:$A$52,LOSS!$E$5,'2'!$M$10:$M$52,LOSS!$B118)+SUMIFS('2'!$P$10:$P$52,'2'!$A$10:$A$52,LOSS!$E$5,'2'!$O$10:$O$52,LOSS!$B118)</f>
        <v>0</v>
      </c>
      <c r="L118" s="116">
        <f>SUMIFS('2'!$K$10:$K$52,'2'!$A$10:$A$52,LOSS!$E$5,'2'!$M$10:$M$52,LOSS!$B118)+SUMIFS('2'!$L$10:$L$52,'2'!$A$10:$A$52,LOSS!$E$5,'2'!$O$10:$O$52,LOSS!$B118)</f>
        <v>0</v>
      </c>
      <c r="M118" s="115">
        <f>SUMIFS('2'!$N$10:$N$52,'2'!$A$10:$A$52,LOSS!$G$5,'2'!$M$10:$M$52,LOSS!$B118)+SUMIFS('2'!$P$10:$P$52,'2'!$A$10:$A$52,LOSS!$G$5,'2'!$O$10:$O$52,LOSS!$B118)</f>
        <v>0</v>
      </c>
      <c r="N118" s="116">
        <f>SUMIFS('2'!$K$10:$K$52,'2'!$A$10:$A$52,LOSS!$G$5,'2'!$M$10:$M$52,LOSS!$B118)+SUMIFS('2'!$L$10:$L$52,'2'!$A$10:$A$52,LOSS!$G$5,'2'!$O$10:$O$52,LOSS!$B118)</f>
        <v>0</v>
      </c>
      <c r="O118" s="115">
        <f>SUMIFS('2'!$N$10:$N$52,'2'!$A$10:$A$52,LOSS!$I$5,'2'!$M$10:$M$52,LOSS!$B118)+SUMIFS('2'!$P$10:$P$52,'2'!$A$10:$A$52,LOSS!$I$5,'2'!$O$10:$O$52,LOSS!$B118)</f>
        <v>0</v>
      </c>
      <c r="P118" s="116">
        <f>SUMIFS('2'!$K$10:$K$52,'2'!$A$10:$A$52,LOSS!$I$5,'2'!$M$10:$M$52,LOSS!$B118)+SUMIFS('2'!$L$10:$L$52,'2'!$A$10:$A$52,LOSS!$I$5,'2'!$O$10:$O$52,LOSS!$B118)</f>
        <v>0</v>
      </c>
      <c r="Q118" s="115">
        <f>SUMIFS('3'!$N$10:$N$44,'3'!$A$10:$A$44,LOSS!$E$5,'3'!$M$10:$M$44,LOSS!$B118)+SUMIFS('3'!$P$10:$P$44,'3'!$A$10:$A$44,LOSS!$E$5,'3'!$O$10:$O$44,LOSS!$B118)</f>
        <v>0</v>
      </c>
      <c r="R118" s="116">
        <f>SUMIFS('3'!$K$10:$K$44,'3'!$A$10:$A$44,LOSS!$E$5,'3'!$M$10:$M$44,LOSS!$B118)+SUMIFS('3'!$L$10:$L$44,'3'!$A$10:$A$44,LOSS!$E$5,'3'!$O$10:$O$44,LOSS!$B118)</f>
        <v>0</v>
      </c>
      <c r="S118" s="115">
        <f>SUMIFS('3'!$N$10:$N$44,'3'!$A$10:$A$44,LOSS!$G$5,'3'!$M$10:$M$44,LOSS!$B118)+SUMIFS('3'!$P$10:$P$44,'3'!$A$10:$A$44,LOSS!$G$5,'3'!$O$10:$O$44,LOSS!$B118)</f>
        <v>0</v>
      </c>
      <c r="T118" s="116">
        <f>SUMIFS('3'!$K$10:$K$44,'3'!$A$10:$A$44,LOSS!$G$5,'3'!$M$10:$M$44,LOSS!$B118)+SUMIFS('3'!$L$10:$L$44,'3'!$A$10:$A$44,LOSS!$G$5,'3'!$O$10:$O$44,LOSS!$B118)</f>
        <v>0</v>
      </c>
      <c r="U118" s="115">
        <f>SUMIFS('3'!$N$10:$N$44,'3'!$A$10:$A$44,LOSS!$I$5,'3'!$M$10:$M$44,LOSS!$B118)+SUMIFS('3'!$P$10:$P$44,'3'!$A$10:$A$44,LOSS!$I$5,'3'!$O$10:$O$44,LOSS!$B118)</f>
        <v>0</v>
      </c>
      <c r="V118" s="116">
        <f>SUMIFS('3'!$K$10:$K$44,'3'!$A$10:$A$44,LOSS!$I$5,'3'!$M$10:$M$44,LOSS!$B118)+SUMIFS('3'!$L$10:$L$44,'3'!$A$10:$A$44,LOSS!$I$5,'3'!$O$10:$O$44,LOSS!$B118)</f>
        <v>0</v>
      </c>
      <c r="W118" s="115">
        <f>SUMIFS('4'!$N$10:$N$44,'4'!$A$10:$A$44,LOSS!$E$5,'4'!$M$10:$M$44,LOSS!$B118)+SUMIFS('4'!$P$10:$P$44,'4'!$A$10:$A$44,LOSS!$E$5,'4'!$O$10:$O$44,LOSS!$B118)</f>
        <v>0</v>
      </c>
      <c r="X118" s="116">
        <f>SUMIFS('4'!$K$10:$K$44,'4'!$A$10:$A$44,LOSS!$E$5,'4'!$M$10:$M$44,LOSS!$B118)+SUMIFS('4'!$L$10:$L$44,'4'!$A$10:$A$44,LOSS!$E$5,'4'!$O$10:$O$44,LOSS!$B118)</f>
        <v>0</v>
      </c>
      <c r="Y118" s="115">
        <f>SUMIFS('4'!$N$10:$N$44,'4'!$A$10:$A$44,LOSS!$G$5,'4'!$M$10:$M$44,LOSS!$B118)+SUMIFS('4'!$P$10:$P$44,'4'!$A$10:$A$44,LOSS!$G$5,'4'!$O$10:$O$44,LOSS!$B118)</f>
        <v>0</v>
      </c>
      <c r="Z118" s="116">
        <f>SUMIFS('4'!$K$10:$K$44,'4'!$A$10:$A$44,LOSS!$G$5,'4'!$M$10:$M$44,LOSS!$B118)+SUMIFS('4'!$L$10:$L$44,'4'!$A$10:$A$44,LOSS!$G$5,'4'!$O$10:$O$44,LOSS!$B118)</f>
        <v>0</v>
      </c>
      <c r="AA118" s="115">
        <f>SUMIFS('4'!$N$10:$N$44,'4'!$A$10:$A$44,LOSS!$I$5,'4'!$M$10:$M$44,LOSS!$B118)+SUMIFS('4'!$P$10:$P$44,'4'!$A$10:$A$44,LOSS!$I$5,'4'!$O$10:$O$44,LOSS!$B118)</f>
        <v>0</v>
      </c>
      <c r="AB118" s="116">
        <f>SUMIFS('4'!$K$10:$K$44,'4'!$A$10:$A$44,LOSS!$I$5,'4'!$M$10:$M$44,LOSS!$B118)+SUMIFS('4'!$L$10:$L$44,'4'!$A$10:$A$44,LOSS!$I$5,'4'!$O$10:$O$44,LOSS!$B118)</f>
        <v>0</v>
      </c>
      <c r="AC118" s="115">
        <f>SUMIFS('5'!$N$10:$N$52,'5'!$A$10:$A$52,LOSS!$E$5,'5'!$M$10:$M$52,LOSS!$B118)+SUMIFS('5'!$P$10:$P$52,'5'!$A$10:$A$52,LOSS!$E$5,'5'!$O$10:$O$52,LOSS!$B118)</f>
        <v>0</v>
      </c>
      <c r="AD118" s="116">
        <f>SUMIFS('5'!$K$10:$K$52,'5'!$A$10:$A$52,LOSS!$E$5,'5'!$M$10:$M$52,LOSS!$B118)+SUMIFS('5'!$L$10:$L$52,'5'!$A$10:$A$52,LOSS!$E$5,'5'!$O$10:$O$52,LOSS!$B118)</f>
        <v>0</v>
      </c>
      <c r="AE118" s="115">
        <f>SUMIFS('5'!$N$10:$N$52,'5'!$A$10:$A$52,LOSS!$G$5,'5'!$M$10:$M$52,LOSS!$B118)+SUMIFS('5'!$P$10:$P$52,'5'!$A$10:$A$52,LOSS!$G$5,'5'!$O$10:$O$52,LOSS!$B118)</f>
        <v>0</v>
      </c>
      <c r="AF118" s="116">
        <f>SUMIFS('5'!$K$10:$K$52,'5'!$A$10:$A$52,LOSS!$G$5,'5'!$M$10:$M$52,LOSS!$B118)+SUMIFS('5'!$L$10:$L$52,'5'!$A$10:$A$52,LOSS!$G$5,'5'!$O$10:$O$52,LOSS!$B118)</f>
        <v>0</v>
      </c>
      <c r="AG118" s="115">
        <f>SUMIFS('5'!$N$10:$N$52,'5'!$A$10:$A$52,LOSS!$I$5,'5'!$M$10:$M$52,LOSS!$B118)+SUMIFS('5'!$P$10:$P$52,'5'!$A$10:$A$52,LOSS!$I$5,'5'!$O$10:$O$52,LOSS!$B118)</f>
        <v>0</v>
      </c>
      <c r="AH118" s="116">
        <f>SUMIFS('5'!$K$10:$K$52,'5'!$A$10:$A$52,LOSS!$I$5,'5'!$M$10:$M$52,LOSS!$B118)+SUMIFS('5'!$L$10:$L$52,'5'!$A$10:$A$52,LOSS!$I$5,'5'!$O$10:$O$52,LOSS!$B118)</f>
        <v>0</v>
      </c>
      <c r="AI118" s="115">
        <f>SUMIFS('6'!$N$10:$N$43,'6'!$A$10:$A$43,LOSS!$E$5,'6'!$M$10:$M$43,LOSS!$B118)+SUMIFS('6'!$P$10:$P$43,'6'!$A$10:$A$43,LOSS!$E$5,'6'!$O$10:$O$43,LOSS!$B118)</f>
        <v>0</v>
      </c>
      <c r="AJ118" s="116">
        <f>SUMIFS('6'!$K$10:$K$43,'6'!$A$10:$A$43,LOSS!$E$5,'6'!$M$10:$M$43,LOSS!$B118)+SUMIFS('6'!$L$10:$L$43,'6'!$A$10:$A$43,LOSS!$E$5,'6'!$O$10:$O$43,LOSS!$B118)</f>
        <v>0</v>
      </c>
      <c r="AK118" s="115">
        <f>SUMIFS('6'!$N$10:$N$43,'6'!$A$10:$A$43,LOSS!$G$5,'6'!$M$10:$M$43,LOSS!$B118)+SUMIFS('6'!$P$10:$P$43,'6'!$A$10:$A$43,LOSS!$G$5,'6'!$O$10:$O$43,LOSS!$B118)</f>
        <v>0</v>
      </c>
      <c r="AL118" s="116">
        <f>SUMIFS('6'!$K$10:$K$43,'6'!$A$10:$A$43,LOSS!$G$5,'6'!$M$10:$M$43,LOSS!$B118)+SUMIFS('6'!$L$10:$L$43,'6'!$A$10:$A$43,LOSS!$G$5,'6'!$O$10:$O$43,LOSS!$B118)</f>
        <v>0</v>
      </c>
      <c r="AM118" s="115">
        <f>SUMIFS('6'!$N$10:$N$43,'6'!$A$10:$A$43,LOSS!$I$5,'6'!$M$10:$M$43,LOSS!$B118)+SUMIFS('6'!$P$10:$P$43,'6'!$A$10:$A$43,LOSS!$I$5,'6'!$O$10:$O$43,LOSS!$B118)</f>
        <v>0</v>
      </c>
      <c r="AN118" s="116">
        <f>SUMIFS('6'!$K$10:$K$43,'6'!$A$10:$A$43,LOSS!$I$5,'6'!$M$10:$M$43,LOSS!$B118)+SUMIFS('6'!$L$10:$L$43,'6'!$A$10:$A$43,LOSS!$I$5,'6'!$O$10:$O$43,LOSS!$B118)</f>
        <v>0</v>
      </c>
      <c r="AO118" s="115">
        <f>SUMIFS('7'!$N$10:$N$44,'7'!$A$10:$A$44,LOSS!$E$5,'7'!$M$10:$M$44,LOSS!$B118)+SUMIFS('7'!$P$10:$P$44,'7'!$A$10:$A$44,LOSS!$E$5,'7'!$O$10:$O$44,LOSS!$B118)</f>
        <v>0</v>
      </c>
      <c r="AP118" s="116">
        <f>SUMIFS('7'!$K$10:$K$44,'7'!$A$10:$A$44,LOSS!$E$5,'7'!$M$10:$M$44,LOSS!$B118)+SUMIFS('7'!$L$10:$L$44,'7'!$A$10:$A$44,LOSS!$E$5,'7'!$O$10:$O$44,LOSS!$B118)</f>
        <v>0</v>
      </c>
      <c r="AQ118" s="115">
        <f>SUMIFS('7'!$N$10:$N$44,'7'!$A$10:$A$44,LOSS!$G$5,'7'!$M$10:$M$44,LOSS!$B118)+SUMIFS('7'!$P$10:$P$44,'7'!$A$10:$A$44,LOSS!$G$5,'7'!$O$10:$O$44,LOSS!$B118)</f>
        <v>0</v>
      </c>
      <c r="AR118" s="116">
        <f>SUMIFS('7'!$K$10:$K$44,'7'!$A$10:$A$44,LOSS!$G$5,'7'!$M$10:$M$44,LOSS!$B118)+SUMIFS('7'!$L$10:$L$44,'7'!$A$10:$A$44,LOSS!$G$5,'7'!$O$10:$O$44,LOSS!$B118)</f>
        <v>0</v>
      </c>
      <c r="AS118" s="115">
        <f>SUMIFS('7'!$N$10:$N$44,'7'!$A$10:$A$44,LOSS!$I$5,'7'!$M$10:$M$44,LOSS!$B118)+SUMIFS('7'!$P$10:$P$44,'7'!$A$10:$A$44,LOSS!$I$5,'7'!$O$10:$O$44,LOSS!$B118)</f>
        <v>0</v>
      </c>
      <c r="AT118" s="116">
        <f>SUMIFS('7'!$K$10:$K$44,'7'!$A$10:$A$44,LOSS!$I$5,'7'!$M$10:$M$44,LOSS!$B118)+SUMIFS('7'!$L$10:$L$44,'7'!$A$10:$A$44,LOSS!$I$5,'7'!$O$10:$O$44,LOSS!$B118)</f>
        <v>0</v>
      </c>
      <c r="AU118" s="115">
        <f>SUMIFS('8'!$N$10:$N$43,'8'!$A$10:$A$43,LOSS!$E$5,'8'!$M$10:$M$43,LOSS!$B118)+SUMIFS('8'!$P$10:$P$43,'8'!$A$10:$A$43,LOSS!$E$5,'8'!$O$10:$O$43,LOSS!$B118)</f>
        <v>0</v>
      </c>
      <c r="AV118" s="116">
        <f>SUMIFS('8'!$K$10:$K$43,'8'!$A$10:$A$43,LOSS!$E$5,'8'!$M$10:$M$43,LOSS!$B118)+SUMIFS('8'!$L$10:$L$43,'8'!$A$10:$A$43,LOSS!$E$5,'8'!$O$10:$O$43,LOSS!$B118)</f>
        <v>0</v>
      </c>
      <c r="AW118" s="115">
        <f>SUMIFS('8'!$N$10:$N$43,'8'!$A$10:$A$43,LOSS!$G$5,'8'!$M$10:$M$43,LOSS!$B118)+SUMIFS('8'!$P$10:$P$43,'8'!$A$10:$A$43,LOSS!$G$5,'8'!$O$10:$O$43,LOSS!$B118)</f>
        <v>0</v>
      </c>
      <c r="AX118" s="116">
        <f>SUMIFS('8'!$K$10:$K$43,'8'!$A$10:$A$43,LOSS!$G$5,'8'!$M$10:$M$43,LOSS!$B118)+SUMIFS('8'!$L$10:$L$43,'8'!$A$10:$A$43,LOSS!$G$5,'8'!$O$10:$O$43,LOSS!$B118)</f>
        <v>0</v>
      </c>
      <c r="AY118" s="115">
        <f>SUMIFS('8'!$N$10:$N$43,'8'!$A$10:$A$43,LOSS!$I$5,'8'!$M$10:$M$43,LOSS!$B118)+SUMIFS('8'!$P$10:$P$43,'8'!$A$10:$A$43,LOSS!$I$5,'8'!$O$10:$O$43,LOSS!$B118)</f>
        <v>0</v>
      </c>
      <c r="AZ118" s="116">
        <f>SUMIFS('8'!$K$10:$K$43,'8'!$A$10:$A$43,LOSS!$I$5,'8'!$M$10:$M$43,LOSS!$B118)+SUMIFS('8'!$L$10:$L$43,'8'!$A$10:$A$43,LOSS!$I$5,'8'!$O$10:$O$43,LOSS!$B118)</f>
        <v>0</v>
      </c>
      <c r="BA118" s="115">
        <f>SUMIFS('9'!$N$10:$N$51,'9'!$A$10:$A$51,LOSS!$E$5,'9'!$M$10:$M$51,LOSS!$B118)+SUMIFS('9'!$P$10:$P$51,'9'!$A$10:$A$51,LOSS!$E$5,'9'!$O$10:$O$51,LOSS!$B118)</f>
        <v>0</v>
      </c>
      <c r="BB118" s="116">
        <f>SUMIFS('9'!$K$10:$K$51,'9'!$A$10:$A$51,LOSS!$E$5,'9'!$M$10:$M$51,LOSS!$B118)+SUMIFS('9'!$L$10:$L$51,'9'!$A$10:$A$51,LOSS!$E$5,'9'!$O$10:$O$51,LOSS!$B118)</f>
        <v>0</v>
      </c>
      <c r="BC118" s="115">
        <f>SUMIFS('9'!$N$10:$N$51,'9'!$A$10:$A$51,LOSS!$G$5,'9'!$M$10:$M$51,LOSS!$B118)+SUMIFS('9'!$P$10:$P$51,'9'!$A$10:$A$51,LOSS!$G$5,'9'!$O$10:$O$51,LOSS!$B118)</f>
        <v>0</v>
      </c>
      <c r="BD118" s="116">
        <f>SUMIFS('9'!$K$10:$K$51,'9'!$A$10:$A$51,LOSS!$G$5,'9'!$M$10:$M$51,LOSS!$B118)+SUMIFS('9'!$L$10:$L$51,'9'!$A$10:$A$51,LOSS!$G$5,'9'!$O$10:$O$51,LOSS!$B118)</f>
        <v>0</v>
      </c>
      <c r="BE118" s="115">
        <f>SUMIFS('9'!$N$10:$N$51,'9'!$A$10:$A$51,LOSS!$I$5,'9'!$M$10:$M$51,LOSS!$B118)+SUMIFS('9'!$P$10:$P$51,'9'!$A$10:$A$51,LOSS!$I$5,'9'!$O$10:$O$51,LOSS!$B118)</f>
        <v>0</v>
      </c>
      <c r="BF118" s="116">
        <f>SUMIFS('9'!$K$10:$K$51,'9'!$A$10:$A$51,LOSS!$I$5,'9'!$M$10:$M$51,LOSS!$B118)+SUMIFS('9'!$L$10:$L$51,'9'!$A$10:$A$51,LOSS!$I$5,'9'!$O$10:$O$51,LOSS!$B118)</f>
        <v>0</v>
      </c>
      <c r="BG118" s="115">
        <f>SUMIFS('10'!$N$10:$N$44,'10'!$A$10:$A$44,LOSS!$E$5,'10'!$M$10:$M$44,LOSS!$B118)+SUMIFS('10'!$P$10:$P$44,'10'!$A$10:$A$44,LOSS!$E$5,'10'!$O$10:$O$44,LOSS!$B118)</f>
        <v>0</v>
      </c>
      <c r="BH118" s="116">
        <f>SUMIFS('10'!$K$10:$K$44,'10'!$A$10:$A$44,LOSS!$E$5,'10'!$M$10:$M$44,LOSS!$B118)+SUMIFS('10'!$L$10:$L$44,'10'!$A$10:$A$44,LOSS!$E$5,'10'!$O$10:$O$44,LOSS!$B118)</f>
        <v>0</v>
      </c>
      <c r="BI118" s="115">
        <f>SUMIFS('10'!$N$10:$N$44,'10'!$A$10:$A$44,LOSS!$G$5,'10'!$M$10:$M$44,LOSS!$B118)+SUMIFS('10'!$P$10:$P$44,'10'!$A$10:$A$44,LOSS!$G$5,'10'!$O$10:$O$44,LOSS!$B118)</f>
        <v>0</v>
      </c>
      <c r="BJ118" s="116">
        <f>SUMIFS('10'!$K$10:$K$44,'10'!$A$10:$A$44,LOSS!$G$5,'10'!$M$10:$M$44,LOSS!$B118)+SUMIFS('10'!$L$10:$L$44,'10'!$A$10:$A$44,LOSS!$G$5,'10'!$O$10:$O$44,LOSS!$B118)</f>
        <v>0</v>
      </c>
      <c r="BK118" s="115">
        <f>SUMIFS('10'!$N$10:$N$44,'10'!$A$10:$A$44,LOSS!$I$5,'10'!$M$10:$M$44,LOSS!$B118)+SUMIFS('10'!$P$10:$P$44,'10'!$A$10:$A$44,LOSS!$I$5,'10'!$O$10:$O$44,LOSS!$B118)</f>
        <v>0</v>
      </c>
      <c r="BL118" s="116">
        <f>SUMIFS('10'!$K$10:$K$44,'10'!$A$10:$A$44,LOSS!$I$5,'10'!$M$10:$M$44,LOSS!$B118)+SUMIFS('10'!$L$10:$L$44,'10'!$A$10:$A$44,LOSS!$I$5,'10'!$O$10:$O$44,LOSS!$B118)</f>
        <v>0</v>
      </c>
      <c r="BM118" s="115">
        <f>SUMIFS('11'!$N$10:$N$43,'11'!$A$10:$A$43,LOSS!$E$5,'11'!$M$10:$M$43,LOSS!$B118)+SUMIFS('11'!$P$10:$P$43,'11'!$A$10:$A$43,LOSS!$E$5,'11'!$O$10:$O$43,LOSS!$B118)</f>
        <v>0</v>
      </c>
      <c r="BN118" s="116">
        <f>SUMIFS('11'!$K$10:$K$43,'11'!$A$10:$A$43,LOSS!$E$5,'11'!$M$10:$M$43,LOSS!$B118)+SUMIFS('11'!$L$10:$L$43,'11'!$A$10:$A$43,LOSS!$E$5,'11'!$O$10:$O$43,LOSS!$B118)</f>
        <v>0</v>
      </c>
      <c r="BO118" s="115">
        <f>SUMIFS('11'!$N$10:$N$43,'11'!$A$10:$A$43,LOSS!$G$5,'11'!$M$10:$M$43,LOSS!$B118)+SUMIFS('11'!$P$10:$P$43,'11'!$A$10:$A$43,LOSS!$G$5,'11'!$O$10:$O$43,LOSS!$B118)</f>
        <v>0</v>
      </c>
      <c r="BP118" s="116">
        <f>SUMIFS('11'!$K$10:$K$43,'11'!$A$10:$A$43,LOSS!$G$5,'11'!$M$10:$M$43,LOSS!$B118)+SUMIFS('11'!$L$10:$L$43,'11'!$A$10:$A$43,LOSS!$G$5,'11'!$O$10:$O$43,LOSS!$B118)</f>
        <v>0</v>
      </c>
      <c r="BQ118" s="115">
        <f>SUMIFS('11'!$N$10:$N$43,'11'!$A$10:$A$43,LOSS!$I$5,'11'!$M$10:$M$43,LOSS!$B118)+SUMIFS('11'!$P$10:$P$43,'11'!$A$10:$A$43,LOSS!$I$5,'11'!$O$10:$O$43,LOSS!$B118)</f>
        <v>0</v>
      </c>
      <c r="BR118" s="116">
        <f>SUMIFS('11'!$K$10:$K$43,'11'!$A$10:$A$43,LOSS!$I$5,'11'!$M$10:$M$43,LOSS!$B118)+SUMIFS('11'!$L$10:$L$43,'11'!$A$10:$A$43,LOSS!$I$5,'11'!$O$10:$O$43,LOSS!$B118)</f>
        <v>0</v>
      </c>
      <c r="BS118" s="115">
        <f>SUMIFS('12'!$N$10:$N$44,'12'!$A$10:$A$44,LOSS!$E$5,'12'!$M$10:$M$44,LOSS!$B118)+SUMIFS('12'!$P$10:$P$44,'12'!$A$10:$A$44,LOSS!$E$5,'12'!$O$10:$O$44,LOSS!$B118)</f>
        <v>0</v>
      </c>
      <c r="BT118" s="116">
        <f>SUMIFS('12'!$K$10:$K$44,'12'!$A$10:$A$44,LOSS!$E$5,'12'!$M$10:$M$44,LOSS!$B118)+SUMIFS('12'!$L$10:$L$44,'12'!$A$10:$A$44,LOSS!$E$5,'12'!$O$10:$O$44,LOSS!$B118)</f>
        <v>0</v>
      </c>
      <c r="BU118" s="115">
        <f>SUMIFS('12'!$N$10:$N$44,'12'!$A$10:$A$44,LOSS!$G$5,'12'!$M$10:$M$44,LOSS!$B118)+SUMIFS('12'!$P$10:$P$44,'12'!$A$10:$A$44,LOSS!$G$5,'12'!$O$10:$O$44,LOSS!$B118)</f>
        <v>0</v>
      </c>
      <c r="BV118" s="116">
        <f>SUMIFS('12'!$K$10:$K$44,'12'!$A$10:$A$44,LOSS!$G$5,'12'!$M$10:$M$44,LOSS!$B118)+SUMIFS('12'!$L$10:$L$44,'12'!$A$10:$A$44,LOSS!$G$5,'12'!$O$10:$O$44,LOSS!$B118)</f>
        <v>0</v>
      </c>
      <c r="BW118" s="115">
        <f>SUMIFS('12'!$N$10:$N$44,'12'!$A$10:$A$44,LOSS!$I$5,'12'!$M$10:$M$44,LOSS!$B118)+SUMIFS('12'!$P$10:$P$44,'12'!$A$10:$A$44,LOSS!$I$5,'12'!$O$10:$O$44,LOSS!$B118)</f>
        <v>0</v>
      </c>
      <c r="BX118" s="116">
        <f>SUMIFS('12'!$K$10:$K$44,'12'!$A$10:$A$44,LOSS!$I$5,'12'!$M$10:$M$44,LOSS!$B118)+SUMIFS('12'!$L$10:$L$44,'12'!$A$10:$A$44,LOSS!$I$5,'12'!$O$10:$O$44,LOSS!$B118)</f>
        <v>0</v>
      </c>
      <c r="BY118" s="115">
        <f>SUMIFS('13'!$N$10:$N$44,'13'!$A$10:$A$44,LOSS!$E$5,'13'!$M$10:$M$44,LOSS!$B118)+SUMIFS('13'!$P$10:$P$44,'13'!$A$10:$A$44,LOSS!$E$5,'13'!$O$10:$O$44,LOSS!$B118)</f>
        <v>0</v>
      </c>
      <c r="BZ118" s="116">
        <f>SUMIFS('13'!$K$10:$K$44,'13'!$A$10:$A$44,LOSS!$E$5,'13'!$M$10:$M$44,LOSS!$B118)+SUMIFS('13'!$L$10:$L$44,'13'!$A$10:$A$44,LOSS!$E$5,'13'!$O$10:$O$44,LOSS!$B118)</f>
        <v>0</v>
      </c>
      <c r="CA118" s="115">
        <f>SUMIFS('13'!$N$10:$N$44,'13'!$A$10:$A$44,LOSS!$G$5,'13'!$M$10:$M$44,LOSS!$B118)+SUMIFS('13'!$P$10:$P$44,'13'!$A$10:$A$44,LOSS!$G$5,'13'!$O$10:$O$44,LOSS!$B118)</f>
        <v>0</v>
      </c>
      <c r="CB118" s="116">
        <f>SUMIFS('13'!$K$10:$K$44,'13'!$A$10:$A$44,LOSS!$G$5,'13'!$M$10:$M$44,LOSS!$B118)+SUMIFS('13'!$L$10:$L$44,'13'!$A$10:$A$44,LOSS!$G$5,'13'!$O$10:$O$44,LOSS!$B118)</f>
        <v>0</v>
      </c>
      <c r="CC118" s="115">
        <f>SUMIFS('13'!$N$10:$N$44,'13'!$A$10:$A$44,LOSS!$I$5,'13'!$M$10:$M$44,LOSS!$B118)+SUMIFS('13'!$P$10:$P$44,'13'!$A$10:$A$44,LOSS!$I$5,'13'!$O$10:$O$44,LOSS!$B118)</f>
        <v>0</v>
      </c>
      <c r="CD118" s="116">
        <f>SUMIFS('13'!$K$10:$K$44,'13'!$A$10:$A$44,LOSS!$I$5,'13'!$M$10:$M$44,LOSS!$B118)+SUMIFS('13'!$L$10:$L$44,'13'!$A$10:$A$44,LOSS!$I$5,'13'!$O$10:$O$44,LOSS!$B118)</f>
        <v>0</v>
      </c>
      <c r="CE118" s="115">
        <f>SUMIFS('14'!$N$10:$N$44,'14'!$A$10:$A$44,LOSS!$E$5,'14'!$M$10:$M$44,LOSS!$B118)+SUMIFS('14'!$P$10:$P$44,'14'!$A$10:$A$44,LOSS!$E$5,'14'!$O$10:$O$44,LOSS!$B118)</f>
        <v>0</v>
      </c>
      <c r="CF118" s="116">
        <f>SUMIFS('14'!$K$10:$K$44,'14'!$A$10:$A$44,LOSS!$E$5,'14'!$M$10:$M$44,LOSS!$B118)+SUMIFS('14'!$L$10:$L$44,'14'!$A$10:$A$44,LOSS!$E$5,'14'!$O$10:$O$44,LOSS!$B118)</f>
        <v>0</v>
      </c>
      <c r="CG118" s="115">
        <f>SUMIFS('14'!$N$10:$N$44,'14'!$A$10:$A$44,LOSS!$G$5,'14'!$M$10:$M$44,LOSS!$B118)+SUMIFS('14'!$P$10:$P$44,'14'!$A$10:$A$44,LOSS!$G$5,'14'!$O$10:$O$44,LOSS!$B118)</f>
        <v>0</v>
      </c>
      <c r="CH118" s="116">
        <f>SUMIFS('14'!$K$10:$K$44,'14'!$A$10:$A$44,LOSS!$G$5,'14'!$M$10:$M$44,LOSS!$B118)+SUMIFS('14'!$L$10:$L$44,'14'!$A$10:$A$44,LOSS!$G$5,'14'!$O$10:$O$44,LOSS!$B118)</f>
        <v>0</v>
      </c>
      <c r="CI118" s="115">
        <f>SUMIFS('14'!$N$10:$N$44,'14'!$A$10:$A$44,LOSS!$I$5,'14'!$M$10:$M$44,LOSS!$B118)+SUMIFS('14'!$P$10:$P$44,'14'!$A$10:$A$44,LOSS!$I$5,'14'!$O$10:$O$44,LOSS!$B118)</f>
        <v>0</v>
      </c>
      <c r="CJ118" s="116">
        <f>SUMIFS('14'!$K$10:$K$44,'14'!$A$10:$A$44,LOSS!$I$5,'14'!$M$10:$M$44,LOSS!$B118)+SUMIFS('14'!$L$10:$L$44,'14'!$A$10:$A$44,LOSS!$I$5,'14'!$O$10:$O$44,LOSS!$B118)</f>
        <v>0</v>
      </c>
      <c r="CK118" s="115">
        <f>SUMIFS('15'!$N$10:$N$44,'15'!$A$10:$A$44,LOSS!$E$5,'15'!$M$10:$M$44,LOSS!$B118)+SUMIFS('15'!$P$10:$P$44,'15'!$A$10:$A$44,LOSS!$E$5,'15'!$O$10:$O$44,LOSS!$B118)</f>
        <v>0</v>
      </c>
      <c r="CL118" s="116">
        <f>SUMIFS('15'!$K$10:$K$44,'15'!$A$10:$A$44,LOSS!$E$5,'15'!$M$10:$M$44,LOSS!$B118)+SUMIFS('15'!$L$10:$L$44,'15'!$A$10:$A$44,LOSS!$E$5,'15'!$O$10:$O$44,LOSS!$B118)</f>
        <v>0</v>
      </c>
      <c r="CM118" s="115">
        <f>SUMIFS('15'!$N$10:$N$44,'15'!$A$10:$A$44,LOSS!$G$5,'15'!$M$10:$M$44,LOSS!$B118)+SUMIFS('15'!$P$10:$P$44,'15'!$A$10:$A$44,LOSS!$G$5,'15'!$O$10:$O$44,LOSS!$B118)</f>
        <v>0</v>
      </c>
      <c r="CN118" s="116">
        <f>SUMIFS('15'!$K$10:$K$44,'15'!$A$10:$A$44,LOSS!$G$5,'15'!$M$10:$M$44,LOSS!$B118)+SUMIFS('15'!$L$10:$L$44,'15'!$A$10:$A$44,LOSS!$G$5,'15'!$O$10:$O$44,LOSS!$B118)</f>
        <v>0</v>
      </c>
      <c r="CO118" s="115">
        <f>SUMIFS('15'!$N$10:$N$44,'15'!$A$10:$A$44,LOSS!$I$5,'15'!$M$10:$M$44,LOSS!$B118)+SUMIFS('15'!$P$10:$P$44,'15'!$A$10:$A$44,LOSS!$I$5,'15'!$O$10:$O$44,LOSS!$B118)</f>
        <v>0</v>
      </c>
      <c r="CP118" s="116">
        <f>SUMIFS('15'!$K$10:$K$44,'15'!$A$10:$A$44,LOSS!$I$5,'15'!$M$10:$M$44,LOSS!$B118)+SUMIFS('15'!$L$10:$L$44,'15'!$A$10:$A$44,LOSS!$I$5,'15'!$O$10:$O$44,LOSS!$B118)</f>
        <v>0</v>
      </c>
      <c r="CQ118" s="115">
        <f>SUMIFS('16'!$N$10:$N$44,'16'!$A$10:$A$44,LOSS!$E$5,'16'!$M$10:$M$44,LOSS!$B118)+SUMIFS('16'!$P$10:$P$44,'16'!$A$10:$A$44,LOSS!$E$5,'16'!$O$10:$O$44,LOSS!$B118)</f>
        <v>0</v>
      </c>
      <c r="CR118" s="116">
        <f>SUMIFS('16'!$K$10:$K$44,'16'!$A$10:$A$44,LOSS!$E$5,'16'!$M$10:$M$44,LOSS!$B118)+SUMIFS('16'!$L$10:$L$44,'16'!$A$10:$A$44,LOSS!$E$5,'16'!$O$10:$O$44,LOSS!$B118)</f>
        <v>0</v>
      </c>
      <c r="CS118" s="115">
        <f>SUMIFS('16'!$N$10:$N$44,'16'!$A$10:$A$44,LOSS!$G$5,'16'!$M$10:$M$44,LOSS!$B118)+SUMIFS('16'!$P$10:$P$44,'16'!$A$10:$A$44,LOSS!$G$5,'16'!$O$10:$O$44,LOSS!$B118)</f>
        <v>0</v>
      </c>
      <c r="CT118" s="116">
        <f>SUMIFS('16'!$K$10:$K$44,'16'!$A$10:$A$44,LOSS!$G$5,'16'!$M$10:$M$44,LOSS!$B118)+SUMIFS('16'!$L$10:$L$44,'16'!$A$10:$A$44,LOSS!$G$5,'16'!$O$10:$O$44,LOSS!$B118)</f>
        <v>0</v>
      </c>
      <c r="CU118" s="115">
        <f>SUMIFS('16'!$N$10:$N$44,'16'!$A$10:$A$44,LOSS!$I$5,'16'!$M$10:$M$44,LOSS!$B118)+SUMIFS('16'!$P$10:$P$44,'16'!$A$10:$A$44,LOSS!$I$5,'16'!$O$10:$O$44,LOSS!$B118)</f>
        <v>0</v>
      </c>
      <c r="CV118" s="116">
        <f>SUMIFS('16'!$K$10:$K$44,'16'!$A$10:$A$44,LOSS!$I$5,'16'!$M$10:$M$44,LOSS!$B118)+SUMIFS('16'!$L$10:$L$44,'16'!$A$10:$A$44,LOSS!$I$5,'16'!$O$10:$O$44,LOSS!$B118)</f>
        <v>0</v>
      </c>
      <c r="CW118" s="115">
        <f>SUMIFS('17'!$N$10:$N$44,'17'!$A$10:$A$44,LOSS!$E$5,'17'!$M$10:$M$44,LOSS!$B118)+SUMIFS('17'!$P$10:$P$44,'17'!$A$10:$A$44,LOSS!$E$5,'17'!$O$10:$O$44,LOSS!$B118)</f>
        <v>0</v>
      </c>
      <c r="CX118" s="116">
        <f>SUMIFS('17'!$K$10:$K$44,'17'!$A$10:$A$44,LOSS!$E$5,'17'!$M$10:$M$44,LOSS!$B118)+SUMIFS('17'!$L$10:$L$44,'17'!$A$10:$A$44,LOSS!$E$5,'17'!$O$10:$O$44,LOSS!$B118)</f>
        <v>0</v>
      </c>
      <c r="CY118" s="115">
        <f>SUMIFS('17'!$N$10:$N$44,'17'!$A$10:$A$44,LOSS!$G$5,'17'!$M$10:$M$44,LOSS!$B118)+SUMIFS('17'!$P$10:$P$44,'17'!$A$10:$A$44,LOSS!$G$5,'17'!$O$10:$O$44,LOSS!$B118)</f>
        <v>0</v>
      </c>
      <c r="CZ118" s="116">
        <f>SUMIFS('17'!$K$10:$K$44,'17'!$A$10:$A$44,LOSS!$G$5,'17'!$M$10:$M$44,LOSS!$B118)+SUMIFS('17'!$L$10:$L$44,'17'!$A$10:$A$44,LOSS!$G$5,'17'!$O$10:$O$44,LOSS!$B118)</f>
        <v>0</v>
      </c>
      <c r="DA118" s="115">
        <f>SUMIFS('17'!$N$10:$N$44,'17'!$A$10:$A$44,LOSS!$I$5,'17'!$M$10:$M$44,LOSS!$B118)+SUMIFS('17'!$P$10:$P$44,'17'!$A$10:$A$44,LOSS!$I$5,'17'!$O$10:$O$44,LOSS!$B118)</f>
        <v>0</v>
      </c>
      <c r="DB118" s="116">
        <f>SUMIFS('17'!$K$10:$K$44,'17'!$A$10:$A$44,LOSS!$I$5,'17'!$M$10:$M$44,LOSS!$B118)+SUMIFS('17'!$L$10:$L$44,'17'!$A$10:$A$44,LOSS!$I$5,'17'!$O$10:$O$44,LOSS!$B118)</f>
        <v>0</v>
      </c>
      <c r="DC118" s="115">
        <f>SUMIFS('18'!$N$10:$N$44,'18'!$A$10:$A$44,LOSS!$E$5,'18'!$M$10:$M$44,LOSS!$B118)+SUMIFS('18'!$P$10:$P$44,'18'!$A$10:$A$44,LOSS!$E$5,'18'!$O$10:$O$44,LOSS!$B118)</f>
        <v>0</v>
      </c>
      <c r="DD118" s="116">
        <f>SUMIFS('18'!$K$10:$K$44,'18'!$A$10:$A$44,LOSS!$E$5,'18'!$M$10:$M$44,LOSS!$B118)+SUMIFS('18'!$L$10:$L$44,'18'!$A$10:$A$44,LOSS!$E$5,'18'!$O$10:$O$44,LOSS!$B118)</f>
        <v>0</v>
      </c>
      <c r="DE118" s="115">
        <f>SUMIFS('18'!$N$10:$N$44,'18'!$A$10:$A$44,LOSS!$G$5,'18'!$M$10:$M$44,LOSS!$B118)+SUMIFS('18'!$P$10:$P$44,'18'!$A$10:$A$44,LOSS!$G$5,'18'!$O$10:$O$44,LOSS!$B118)</f>
        <v>0</v>
      </c>
      <c r="DF118" s="116">
        <f>SUMIFS('18'!$K$10:$K$44,'18'!$A$10:$A$44,LOSS!$G$5,'18'!$M$10:$M$44,LOSS!$B118)+SUMIFS('18'!$L$10:$L$44,'18'!$A$10:$A$44,LOSS!$G$5,'18'!$O$10:$O$44,LOSS!$B118)</f>
        <v>0</v>
      </c>
      <c r="DG118" s="115">
        <f>SUMIFS('18'!$N$10:$N$44,'18'!$A$10:$A$44,LOSS!$I$5,'18'!$M$10:$M$44,LOSS!$B118)+SUMIFS('18'!$P$10:$P$44,'18'!$A$10:$A$44,LOSS!$I$5,'18'!$O$10:$O$44,LOSS!$B118)</f>
        <v>0</v>
      </c>
      <c r="DH118" s="116">
        <f>SUMIFS('18'!$K$10:$K$44,'18'!$A$10:$A$44,LOSS!$I$5,'18'!$M$10:$M$44,LOSS!$B118)+SUMIFS('18'!$L$10:$L$44,'18'!$A$10:$A$44,LOSS!$I$5,'18'!$O$10:$O$44,LOSS!$B118)</f>
        <v>0</v>
      </c>
      <c r="DI118" s="115">
        <f>SUMIFS('19'!$N$10:$N$44,'19'!$A$10:$A$44,LOSS!$E$5,'19'!$M$10:$M$44,LOSS!$B118)+SUMIFS('19'!$P$10:$P$44,'19'!$A$10:$A$44,LOSS!$E$5,'19'!$O$10:$O$44,LOSS!$B118)</f>
        <v>0</v>
      </c>
      <c r="DJ118" s="116">
        <f>SUMIFS('19'!$K$10:$K$44,'19'!$A$10:$A$44,LOSS!$E$5,'19'!$M$10:$M$44,LOSS!$B118)+SUMIFS('19'!$L$10:$L$44,'19'!$A$10:$A$44,LOSS!$E$5,'19'!$O$10:$O$44,LOSS!$B118)</f>
        <v>0</v>
      </c>
      <c r="DK118" s="115">
        <f>SUMIFS('19'!$N$10:$N$44,'19'!$A$10:$A$44,LOSS!$G$5,'19'!$M$10:$M$44,LOSS!$B118)+SUMIFS('19'!$P$10:$P$44,'19'!$A$10:$A$44,LOSS!$G$5,'19'!$O$10:$O$44,LOSS!$B118)</f>
        <v>0</v>
      </c>
      <c r="DL118" s="116">
        <f>SUMIFS('19'!$K$10:$K$44,'19'!$A$10:$A$44,LOSS!$G$5,'19'!$M$10:$M$44,LOSS!$B118)+SUMIFS('19'!$L$10:$L$44,'19'!$A$10:$A$44,LOSS!$G$5,'19'!$O$10:$O$44,LOSS!$B118)</f>
        <v>0</v>
      </c>
      <c r="DM118" s="115">
        <f>SUMIFS('19'!$N$10:$N$44,'19'!$A$10:$A$44,LOSS!$I$5,'19'!$M$10:$M$44,LOSS!$B118)+SUMIFS('19'!$P$10:$P$44,'19'!$A$10:$A$44,LOSS!$I$5,'19'!$O$10:$O$44,LOSS!$B118)</f>
        <v>0</v>
      </c>
      <c r="DN118" s="116">
        <f>SUMIFS('19'!$K$10:$K$44,'19'!$A$10:$A$44,LOSS!$I$5,'19'!$M$10:$M$44,LOSS!$B118)+SUMIFS('19'!$L$10:$L$44,'19'!$A$10:$A$44,LOSS!$I$5,'19'!$O$10:$O$44,LOSS!$B118)</f>
        <v>0</v>
      </c>
      <c r="DO118" s="115">
        <f>SUMIFS('20'!$N$10:$N$44,'20'!$A$10:$A$44,LOSS!$E$5,'20'!$M$10:$M$44,LOSS!$B118)+SUMIFS('20'!$P$10:$P$44,'20'!$A$10:$A$44,LOSS!$E$5,'20'!$O$10:$O$44,LOSS!$B118)</f>
        <v>0</v>
      </c>
      <c r="DP118" s="116">
        <f>SUMIFS('20'!$K$10:$K$44,'20'!$A$10:$A$44,LOSS!$E$5,'20'!$M$10:$M$44,LOSS!$B118)+SUMIFS('20'!$L$10:$L$44,'20'!$A$10:$A$44,LOSS!$E$5,'20'!$O$10:$O$44,LOSS!$B118)</f>
        <v>0</v>
      </c>
      <c r="DQ118" s="115">
        <f>SUMIFS('20'!$N$10:$N$44,'20'!$A$10:$A$44,LOSS!$G$5,'20'!$M$10:$M$44,LOSS!$B118)+SUMIFS('20'!$P$10:$P$44,'20'!$A$10:$A$44,LOSS!$G$5,'20'!$O$10:$O$44,LOSS!$B118)</f>
        <v>0</v>
      </c>
      <c r="DR118" s="116">
        <f>SUMIFS('20'!$K$10:$K$44,'20'!$A$10:$A$44,LOSS!$G$5,'20'!$M$10:$M$44,LOSS!$B118)+SUMIFS('20'!$L$10:$L$44,'20'!$A$10:$A$44,LOSS!$G$5,'20'!$O$10:$O$44,LOSS!$B118)</f>
        <v>0</v>
      </c>
      <c r="DS118" s="115">
        <f>SUMIFS('20'!$N$10:$N$44,'20'!$A$10:$A$44,LOSS!$I$5,'20'!$M$10:$M$44,LOSS!$B118)+SUMIFS('20'!$P$10:$P$44,'20'!$A$10:$A$44,LOSS!$I$5,'20'!$O$10:$O$44,LOSS!$B118)</f>
        <v>0</v>
      </c>
      <c r="DT118" s="116">
        <f>SUMIFS('20'!$K$10:$K$44,'20'!$A$10:$A$44,LOSS!$I$5,'20'!$M$10:$M$44,LOSS!$B118)+SUMIFS('20'!$L$10:$L$44,'20'!$A$10:$A$44,LOSS!$I$5,'20'!$O$10:$O$44,LOSS!$B118)</f>
        <v>0</v>
      </c>
      <c r="DU118" s="115">
        <f>SUMIFS('21'!$N$10:$N$44,'21'!$A$10:$A$44,LOSS!$E$5,'21'!$M$10:$M$44,LOSS!$B118)+SUMIFS('21'!$P$10:$P$44,'21'!$A$10:$A$44,LOSS!$E$5,'21'!$O$10:$O$44,LOSS!$B118)</f>
        <v>0</v>
      </c>
      <c r="DV118" s="116">
        <f>SUMIFS('21'!$K$10:$K$44,'21'!$A$10:$A$44,LOSS!$E$5,'21'!$M$10:$M$44,LOSS!$B118)+SUMIFS('21'!$L$10:$L$44,'21'!$A$10:$A$44,LOSS!$E$5,'21'!$O$10:$O$44,LOSS!$B118)</f>
        <v>0</v>
      </c>
      <c r="DW118" s="115">
        <f>SUMIFS('21'!$N$10:$N$44,'21'!$A$10:$A$44,LOSS!$G$5,'21'!$M$10:$M$44,LOSS!$B118)+SUMIFS('21'!$P$10:$P$44,'21'!$A$10:$A$44,LOSS!$G$5,'21'!$O$10:$O$44,LOSS!$B118)</f>
        <v>0</v>
      </c>
      <c r="DX118" s="116">
        <f>SUMIFS('21'!$K$10:$K$44,'21'!$A$10:$A$44,LOSS!$G$5,'21'!$M$10:$M$44,LOSS!$B118)+SUMIFS('21'!$L$10:$L$44,'21'!$A$10:$A$44,LOSS!$G$5,'21'!$O$10:$O$44,LOSS!$B118)</f>
        <v>0</v>
      </c>
      <c r="DY118" s="115">
        <f>SUMIFS('21'!$N$10:$N$44,'21'!$A$10:$A$44,LOSS!$I$5,'21'!$M$10:$M$44,LOSS!$B118)+SUMIFS('21'!$P$10:$P$44,'21'!$A$10:$A$44,LOSS!$I$5,'21'!$O$10:$O$44,LOSS!$B118)</f>
        <v>0</v>
      </c>
      <c r="DZ118" s="116">
        <f>SUMIFS('21'!$K$10:$K$44,'21'!$A$10:$A$44,LOSS!$I$5,'21'!$M$10:$M$44,LOSS!$B118)+SUMIFS('21'!$L$10:$L$44,'21'!$A$10:$A$44,LOSS!$I$5,'21'!$O$10:$O$44,LOSS!$B118)</f>
        <v>0</v>
      </c>
      <c r="EA118" s="115">
        <f>SUMIFS('22'!$N$10:$N$44,'22'!$A$10:$A$44,LOSS!$E$5,'22'!$M$10:$M$44,LOSS!$B118)+SUMIFS('22'!$P$10:$P$44,'22'!$A$10:$A$44,LOSS!$E$5,'22'!$O$10:$O$44,LOSS!$B118)</f>
        <v>0</v>
      </c>
      <c r="EB118" s="116">
        <f>SUMIFS('22'!$K$10:$K$44,'22'!$A$10:$A$44,LOSS!$E$5,'22'!$M$10:$M$44,LOSS!$B118)+SUMIFS('22'!$L$10:$L$44,'22'!$A$10:$A$44,LOSS!$E$5,'22'!$O$10:$O$44,LOSS!$B118)</f>
        <v>0</v>
      </c>
      <c r="EC118" s="115">
        <f>SUMIFS('22'!$N$10:$N$44,'22'!$A$10:$A$44,LOSS!$G$5,'22'!$M$10:$M$44,LOSS!$B118)+SUMIFS('22'!$P$10:$P$44,'22'!$A$10:$A$44,LOSS!$G$5,'22'!$O$10:$O$44,LOSS!$B118)</f>
        <v>0</v>
      </c>
      <c r="ED118" s="116">
        <f>SUMIFS('22'!$K$10:$K$44,'22'!$A$10:$A$44,LOSS!$G$5,'22'!$M$10:$M$44,LOSS!$B118)+SUMIFS('22'!$L$10:$L$44,'22'!$A$10:$A$44,LOSS!$G$5,'22'!$O$10:$O$44,LOSS!$B118)</f>
        <v>0</v>
      </c>
      <c r="EE118" s="115">
        <f>SUMIFS('22'!$N$10:$N$44,'22'!$A$10:$A$44,LOSS!$I$5,'22'!$M$10:$M$44,LOSS!$B118)+SUMIFS('22'!$P$10:$P$44,'22'!$A$10:$A$44,LOSS!$I$5,'22'!$O$10:$O$44,LOSS!$B118)</f>
        <v>0</v>
      </c>
      <c r="EF118" s="116">
        <f>SUMIFS('22'!$K$10:$K$44,'22'!$A$10:$A$44,LOSS!$I$5,'22'!$M$10:$M$44,LOSS!$B118)+SUMIFS('22'!$L$10:$L$44,'22'!$A$10:$A$44,LOSS!$I$5,'22'!$O$10:$O$44,LOSS!$B118)</f>
        <v>0</v>
      </c>
      <c r="EG118" s="115">
        <f>SUMIFS('23'!$N$10:$N$44,'23'!$A$10:$A$44,LOSS!$E$5,'23'!$M$10:$M$44,LOSS!$B118)+SUMIFS('23'!$P$10:$P$44,'23'!$A$10:$A$44,LOSS!$E$5,'23'!$O$10:$O$44,LOSS!$B118)</f>
        <v>0</v>
      </c>
      <c r="EH118" s="116">
        <f>SUMIFS('23'!$K$10:$K$44,'23'!$A$10:$A$44,LOSS!$E$5,'23'!$M$10:$M$44,LOSS!$B118)+SUMIFS('23'!$L$10:$L$44,'23'!$A$10:$A$44,LOSS!$E$5,'23'!$O$10:$O$44,LOSS!$B118)</f>
        <v>0</v>
      </c>
      <c r="EI118" s="115">
        <f>SUMIFS('23'!$N$10:$N$44,'23'!$A$10:$A$44,LOSS!$G$5,'23'!$M$10:$M$44,LOSS!$B118)+SUMIFS('23'!$P$10:$P$44,'23'!$A$10:$A$44,LOSS!$G$5,'23'!$O$10:$O$44,LOSS!$B118)</f>
        <v>0</v>
      </c>
      <c r="EJ118" s="116">
        <f>SUMIFS('23'!$K$10:$K$44,'23'!$A$10:$A$44,LOSS!$G$5,'23'!$M$10:$M$44,LOSS!$B118)+SUMIFS('23'!$L$10:$L$44,'23'!$A$10:$A$44,LOSS!$G$5,'23'!$O$10:$O$44,LOSS!$B118)</f>
        <v>0</v>
      </c>
      <c r="EK118" s="115">
        <f>SUMIFS('23'!$N$10:$N$44,'23'!$A$10:$A$44,LOSS!$I$5,'23'!$M$10:$M$44,LOSS!$B118)+SUMIFS('23'!$P$10:$P$44,'23'!$A$10:$A$44,LOSS!$I$5,'23'!$O$10:$O$44,LOSS!$B118)</f>
        <v>0</v>
      </c>
      <c r="EL118" s="116">
        <f>SUMIFS('23'!$K$10:$K$44,'23'!$A$10:$A$44,LOSS!$I$5,'23'!$M$10:$M$44,LOSS!$B118)+SUMIFS('23'!$L$10:$L$44,'23'!$A$10:$A$44,LOSS!$I$5,'23'!$O$10:$O$44,LOSS!$B118)</f>
        <v>0</v>
      </c>
      <c r="EM118" s="115">
        <f>SUMIFS('24'!$N$10:$N$44,'24'!$A$10:$A$44,LOSS!$E$5,'24'!$M$10:$M$44,LOSS!$B118)+SUMIFS('24'!$P$10:$P$44,'24'!$A$10:$A$44,LOSS!$E$5,'24'!$O$10:$O$44,LOSS!$B118)</f>
        <v>0</v>
      </c>
      <c r="EN118" s="116">
        <f>SUMIFS('24'!$K$10:$K$44,'24'!$A$10:$A$44,LOSS!$E$5,'24'!$M$10:$M$44,LOSS!$B118)+SUMIFS('24'!$L$10:$L$44,'24'!$A$10:$A$44,LOSS!$E$5,'24'!$O$10:$O$44,LOSS!$B118)</f>
        <v>0</v>
      </c>
      <c r="EO118" s="115">
        <f>SUMIFS('24'!$N$10:$N$44,'24'!$A$10:$A$44,LOSS!$G$5,'24'!$M$10:$M$44,LOSS!$B118)+SUMIFS('24'!$P$10:$P$44,'24'!$A$10:$A$44,LOSS!$G$5,'24'!$O$10:$O$44,LOSS!$B118)</f>
        <v>0</v>
      </c>
      <c r="EP118" s="116">
        <f>SUMIFS('24'!$K$10:$K$44,'24'!$A$10:$A$44,LOSS!$G$5,'24'!$M$10:$M$44,LOSS!$B118)+SUMIFS('24'!$L$10:$L$44,'24'!$A$10:$A$44,LOSS!$G$5,'24'!$O$10:$O$44,LOSS!$B118)</f>
        <v>0</v>
      </c>
      <c r="EQ118" s="115">
        <f>SUMIFS('24'!$N$10:$N$44,'24'!$A$10:$A$44,LOSS!$I$5,'24'!$M$10:$M$44,LOSS!$B118)+SUMIFS('24'!$P$10:$P$44,'24'!$A$10:$A$44,LOSS!$I$5,'24'!$O$10:$O$44,LOSS!$B118)</f>
        <v>0</v>
      </c>
      <c r="ER118" s="116">
        <f>SUMIFS('24'!$K$10:$K$44,'24'!$A$10:$A$44,LOSS!$I$5,'24'!$M$10:$M$44,LOSS!$B118)+SUMIFS('24'!$L$10:$L$44,'24'!$A$10:$A$44,LOSS!$I$5,'24'!$O$10:$O$44,LOSS!$B118)</f>
        <v>0</v>
      </c>
      <c r="ES118" s="115">
        <f>SUMIFS('25'!$N$10:$N$44,'25'!$A$10:$A$44,LOSS!$E$5,'25'!$M$10:$M$44,LOSS!$B118)+SUMIFS('25'!$P$10:$P$44,'25'!$A$10:$A$44,LOSS!$E$5,'25'!$O$10:$O$44,LOSS!$B118)</f>
        <v>0</v>
      </c>
      <c r="ET118" s="116">
        <f>SUMIFS('25'!$K$10:$K$44,'25'!$A$10:$A$44,LOSS!$E$5,'25'!$M$10:$M$44,LOSS!$B118)+SUMIFS('25'!$L$10:$L$44,'25'!$A$10:$A$44,LOSS!$E$5,'25'!$O$10:$O$44,LOSS!$B118)</f>
        <v>0</v>
      </c>
      <c r="EU118" s="115">
        <f>SUMIFS('25'!$N$10:$N$44,'25'!$A$10:$A$44,LOSS!$G$5,'25'!$M$10:$M$44,LOSS!$B118)+SUMIFS('25'!$P$10:$P$44,'25'!$A$10:$A$44,LOSS!$G$5,'25'!$O$10:$O$44,LOSS!$B118)</f>
        <v>0</v>
      </c>
      <c r="EV118" s="116">
        <f>SUMIFS('25'!$K$10:$K$44,'25'!$A$10:$A$44,LOSS!$G$5,'25'!$M$10:$M$44,LOSS!$B118)+SUMIFS('25'!$L$10:$L$44,'25'!$A$10:$A$44,LOSS!$G$5,'25'!$O$10:$O$44,LOSS!$B118)</f>
        <v>0</v>
      </c>
      <c r="EW118" s="115">
        <f>SUMIFS('25'!$N$10:$N$44,'25'!$A$10:$A$44,LOSS!$I$5,'25'!$M$10:$M$44,LOSS!$B118)+SUMIFS('25'!$P$10:$P$44,'25'!$A$10:$A$44,LOSS!$I$5,'25'!$O$10:$O$44,LOSS!$B118)</f>
        <v>0</v>
      </c>
      <c r="EX118" s="116">
        <f>SUMIFS('25'!$K$10:$K$44,'25'!$A$10:$A$44,LOSS!$I$5,'25'!$M$10:$M$44,LOSS!$B118)+SUMIFS('25'!$L$10:$L$44,'25'!$A$10:$A$44,LOSS!$I$5,'25'!$O$10:$O$44,LOSS!$B118)</f>
        <v>0</v>
      </c>
      <c r="EY118" s="115">
        <f>SUMIFS('26'!$N$10:$N$44,'26'!$A$10:$A$44,LOSS!$E$5,'26'!$M$10:$M$44,LOSS!$B118)+SUMIFS('26'!$P$10:$P$44,'26'!$A$10:$A$44,LOSS!$E$5,'26'!$O$10:$O$44,LOSS!$B118)</f>
        <v>0</v>
      </c>
      <c r="EZ118" s="116">
        <f>SUMIFS('26'!$K$10:$K$44,'26'!$A$10:$A$44,LOSS!$E$5,'26'!$M$10:$M$44,LOSS!$B118)+SUMIFS('26'!$L$10:$L$44,'26'!$A$10:$A$44,LOSS!$E$5,'26'!$O$10:$O$44,LOSS!$B118)</f>
        <v>0</v>
      </c>
      <c r="FA118" s="115">
        <f>SUMIFS('26'!$N$10:$N$44,'26'!$A$10:$A$44,LOSS!$G$5,'26'!$M$10:$M$44,LOSS!$B118)+SUMIFS('26'!$P$10:$P$44,'26'!$A$10:$A$44,LOSS!$G$5,'26'!$O$10:$O$44,LOSS!$B118)</f>
        <v>0</v>
      </c>
      <c r="FB118" s="116">
        <f>SUMIFS('26'!$K$10:$K$44,'26'!$A$10:$A$44,LOSS!$G$5,'26'!$M$10:$M$44,LOSS!$B118)+SUMIFS('26'!$L$10:$L$44,'26'!$A$10:$A$44,LOSS!$G$5,'26'!$O$10:$O$44,LOSS!$B118)</f>
        <v>0</v>
      </c>
      <c r="FC118" s="115">
        <f>SUMIFS('26'!$N$10:$N$44,'26'!$A$10:$A$44,LOSS!$I$5,'26'!$M$10:$M$44,LOSS!$B118)+SUMIFS('26'!$P$10:$P$44,'26'!$A$10:$A$44,LOSS!$I$5,'26'!$O$10:$O$44,LOSS!$B118)</f>
        <v>0</v>
      </c>
      <c r="FD118" s="116">
        <f>SUMIFS('26'!$K$10:$K$44,'26'!$A$10:$A$44,LOSS!$I$5,'26'!$M$10:$M$44,LOSS!$B118)+SUMIFS('26'!$L$10:$L$44,'26'!$A$10:$A$44,LOSS!$I$5,'26'!$O$10:$O$44,LOSS!$B118)</f>
        <v>0</v>
      </c>
      <c r="FE118" s="115">
        <f>SUMIFS('27'!$N$10:$N$44,'27'!$A$10:$A$44,LOSS!$E$5,'27'!$M$10:$M$44,LOSS!$B118)+SUMIFS('27'!$P$10:$P$44,'27'!$A$10:$A$44,LOSS!$E$5,'27'!$O$10:$O$44,LOSS!$B118)</f>
        <v>0</v>
      </c>
      <c r="FF118" s="116">
        <f>SUMIFS('27'!$K$10:$K$44,'27'!$A$10:$A$44,LOSS!$E$5,'27'!$M$10:$M$44,LOSS!$B118)+SUMIFS('27'!$L$10:$L$44,'27'!$A$10:$A$44,LOSS!$E$5,'27'!$O$10:$O$44,LOSS!$B118)</f>
        <v>0</v>
      </c>
      <c r="FG118" s="115">
        <f>SUMIFS('27'!$N$10:$N$44,'27'!$A$10:$A$44,LOSS!$G$5,'27'!$M$10:$M$44,LOSS!$B118)+SUMIFS('27'!$P$10:$P$44,'27'!$A$10:$A$44,LOSS!$G$5,'27'!$O$10:$O$44,LOSS!$B118)</f>
        <v>0</v>
      </c>
      <c r="FH118" s="116">
        <f>SUMIFS('27'!$K$10:$K$44,'27'!$A$10:$A$44,LOSS!$G$5,'27'!$M$10:$M$44,LOSS!$B118)+SUMIFS('27'!$L$10:$L$44,'27'!$A$10:$A$44,LOSS!$G$5,'27'!$O$10:$O$44,LOSS!$B118)</f>
        <v>0</v>
      </c>
      <c r="FI118" s="115">
        <f>SUMIFS('27'!$N$10:$N$44,'27'!$A$10:$A$44,LOSS!$I$5,'27'!$M$10:$M$44,LOSS!$B118)+SUMIFS('27'!$P$10:$P$44,'27'!$A$10:$A$44,LOSS!$I$5,'27'!$O$10:$O$44,LOSS!$B118)</f>
        <v>0</v>
      </c>
      <c r="FJ118" s="116">
        <f>SUMIFS('27'!$K$10:$K$44,'27'!$A$10:$A$44,LOSS!$I$5,'27'!$M$10:$M$44,LOSS!$B118)+SUMIFS('27'!$L$10:$L$44,'27'!$A$10:$A$44,LOSS!$I$5,'27'!$O$10:$O$44,LOSS!$B118)</f>
        <v>0</v>
      </c>
      <c r="FK118" s="115">
        <f>SUMIFS('28'!$N$10:$N$44,'28'!$A$10:$A$44,LOSS!$E$5,'28'!$M$10:$M$44,LOSS!$B118)+SUMIFS('28'!$P$10:$P$44,'28'!$A$10:$A$44,LOSS!$E$5,'28'!$O$10:$O$44,LOSS!$B118)</f>
        <v>0</v>
      </c>
      <c r="FL118" s="116">
        <f>SUMIFS('28'!$K$10:$K$44,'28'!$A$10:$A$44,LOSS!$E$5,'28'!$M$10:$M$44,LOSS!$B118)+SUMIFS('28'!$L$10:$L$44,'28'!$A$10:$A$44,LOSS!$E$5,'28'!$O$10:$O$44,LOSS!$B118)</f>
        <v>0</v>
      </c>
      <c r="FM118" s="115">
        <f>SUMIFS('28'!$N$10:$N$44,'28'!$A$10:$A$44,LOSS!$G$5,'28'!$M$10:$M$44,LOSS!$B118)+SUMIFS('28'!$P$10:$P$44,'28'!$A$10:$A$44,LOSS!$G$5,'28'!$O$10:$O$44,LOSS!$B118)</f>
        <v>0</v>
      </c>
      <c r="FN118" s="116">
        <f>SUMIFS('28'!$K$10:$K$44,'28'!$A$10:$A$44,LOSS!$G$5,'28'!$M$10:$M$44,LOSS!$B118)+SUMIFS('28'!$L$10:$L$44,'28'!$A$10:$A$44,LOSS!$G$5,'28'!$O$10:$O$44,LOSS!$B118)</f>
        <v>0</v>
      </c>
      <c r="FO118" s="115">
        <f>SUMIFS('28'!$N$10:$N$44,'28'!$A$10:$A$44,LOSS!$I$5,'28'!$M$10:$M$44,LOSS!$B118)+SUMIFS('28'!$P$10:$P$44,'28'!$A$10:$A$44,LOSS!$I$5,'28'!$O$10:$O$44,LOSS!$B118)</f>
        <v>0</v>
      </c>
      <c r="FP118" s="116">
        <f>SUMIFS('28'!$K$10:$K$44,'28'!$A$10:$A$44,LOSS!$I$5,'28'!$M$10:$M$44,LOSS!$B118)+SUMIFS('28'!$L$10:$L$44,'28'!$A$10:$A$44,LOSS!$I$5,'28'!$O$10:$O$44,LOSS!$B118)</f>
        <v>0</v>
      </c>
      <c r="FQ118" s="115">
        <f>SUMIFS('29'!$N$10:$N$44,'29'!$A$10:$A$44,LOSS!$E$5,'29'!$M$10:$M$44,LOSS!$B118)+SUMIFS('29'!$P$10:$P$44,'29'!$A$10:$A$44,LOSS!$E$5,'29'!$O$10:$O$44,LOSS!$B118)</f>
        <v>0</v>
      </c>
      <c r="FR118" s="116">
        <f>SUMIFS('29'!$K$10:$K$44,'29'!$A$10:$A$44,LOSS!$E$5,'29'!$M$10:$M$44,LOSS!$B118)+SUMIFS('29'!$L$10:$L$44,'29'!$A$10:$A$44,LOSS!$E$5,'29'!$O$10:$O$44,LOSS!$B118)</f>
        <v>0</v>
      </c>
      <c r="FS118" s="115">
        <f>SUMIFS('29'!$N$10:$N$44,'29'!$A$10:$A$44,LOSS!$G$5,'29'!$M$10:$M$44,LOSS!$B118)+SUMIFS('29'!$P$10:$P$44,'29'!$A$10:$A$44,LOSS!$G$5,'29'!$O$10:$O$44,LOSS!$B118)</f>
        <v>0</v>
      </c>
      <c r="FT118" s="116">
        <f>SUMIFS('29'!$K$10:$K$44,'29'!$A$10:$A$44,LOSS!$G$5,'29'!$M$10:$M$44,LOSS!$B118)+SUMIFS('29'!$L$10:$L$44,'29'!$A$10:$A$44,LOSS!$G$5,'29'!$O$10:$O$44,LOSS!$B118)</f>
        <v>0</v>
      </c>
      <c r="FU118" s="115">
        <f>SUMIFS('29'!$N$10:$N$44,'29'!$A$10:$A$44,LOSS!$I$5,'29'!$M$10:$M$44,LOSS!$B118)+SUMIFS('29'!$P$10:$P$44,'29'!$A$10:$A$44,LOSS!$I$5,'29'!$O$10:$O$44,LOSS!$B118)</f>
        <v>0</v>
      </c>
      <c r="FV118" s="116">
        <f>SUMIFS('29'!$K$10:$K$44,'29'!$A$10:$A$44,LOSS!$I$5,'29'!$M$10:$M$44,LOSS!$B118)+SUMIFS('29'!$L$10:$L$44,'29'!$A$10:$A$44,LOSS!$I$5,'29'!$O$10:$O$44,LOSS!$B118)</f>
        <v>0</v>
      </c>
      <c r="FW118" s="115">
        <f>SUMIFS('30'!$N$10:$N$44,'30'!$A$10:$A$44,LOSS!$E$5,'30'!$M$10:$M$44,LOSS!$B118)+SUMIFS('30'!$P$10:$P$44,'30'!$A$10:$A$44,LOSS!$E$5,'30'!$O$10:$O$44,LOSS!$B118)</f>
        <v>0</v>
      </c>
      <c r="FX118" s="116">
        <f>SUMIFS('30'!$K$10:$K$44,'30'!$A$10:$A$44,LOSS!$E$5,'30'!$M$10:$M$44,LOSS!$B118)+SUMIFS('30'!$L$10:$L$44,'30'!$A$10:$A$44,LOSS!$E$5,'30'!$O$10:$O$44,LOSS!$B118)</f>
        <v>0</v>
      </c>
      <c r="FY118" s="115">
        <f>SUMIFS('30'!$N$10:$N$44,'30'!$A$10:$A$44,LOSS!$G$5,'30'!$M$10:$M$44,LOSS!$B118)+SUMIFS('30'!$P$10:$P$44,'30'!$A$10:$A$44,LOSS!$G$5,'30'!$O$10:$O$44,LOSS!$B118)</f>
        <v>0</v>
      </c>
      <c r="FZ118" s="116">
        <f>SUMIFS('30'!$K$10:$K$44,'30'!$A$10:$A$44,LOSS!$G$5,'30'!$M$10:$M$44,LOSS!$B118)+SUMIFS('30'!$L$10:$L$44,'30'!$A$10:$A$44,LOSS!$G$5,'30'!$O$10:$O$44,LOSS!$B118)</f>
        <v>0</v>
      </c>
      <c r="GA118" s="115">
        <f>SUMIFS('30'!$N$10:$N$44,'30'!$A$10:$A$44,LOSS!$I$5,'30'!$M$10:$M$44,LOSS!$B118)+SUMIFS('30'!$P$10:$P$44,'30'!$A$10:$A$44,LOSS!$I$5,'30'!$O$10:$O$44,LOSS!$B118)</f>
        <v>0</v>
      </c>
      <c r="GB118" s="116">
        <f>SUMIFS('30'!$K$10:$K$44,'30'!$A$10:$A$44,LOSS!$I$5,'30'!$M$10:$M$44,LOSS!$B118)+SUMIFS('30'!$L$10:$L$44,'30'!$A$10:$A$44,LOSS!$I$5,'30'!$O$10:$O$44,LOSS!$B118)</f>
        <v>0</v>
      </c>
      <c r="GC118" s="115">
        <f>SUMIFS('31'!$N$13:$N$44,'31'!$A$13:$A$44,LOSS!$E$5,'31'!$M$13:$M$44,LOSS!$B118)+SUMIFS('31'!$P$13:$P$44,'31'!$A$13:$A$44,LOSS!$E$5,'31'!$O$13:$O$44,LOSS!$B118)</f>
        <v>0</v>
      </c>
      <c r="GD118" s="116">
        <f>SUMIFS('31'!$K$13:$K$44,'31'!$A$13:$A$44,LOSS!$E$5,'31'!$M$13:$M$44,LOSS!$B118)+SUMIFS('31'!$L$13:$L$44,'31'!$A$13:$A$44,LOSS!$E$5,'31'!$O$13:$O$44,LOSS!$B118)</f>
        <v>0</v>
      </c>
      <c r="GE118" s="115">
        <f>SUMIFS('31'!$N$13:$N$44,'31'!$A$13:$A$44,LOSS!$G$5,'31'!$M$13:$M$44,LOSS!$B118)+SUMIFS('31'!$P$13:$P$44,'31'!$A$13:$A$44,LOSS!$G$5,'31'!$O$13:$O$44,LOSS!$B118)</f>
        <v>0</v>
      </c>
      <c r="GF118" s="116">
        <f>SUMIFS('31'!$K$13:$K$44,'31'!$A$13:$A$44,LOSS!$G$5,'31'!$M$13:$M$44,LOSS!$B118)+SUMIFS('31'!$L$13:$L$44,'31'!$A$13:$A$44,LOSS!$G$5,'31'!$O$13:$O$44,LOSS!$B118)</f>
        <v>0</v>
      </c>
      <c r="GG118" s="115">
        <f>SUMIFS('31'!$N$13:$N$44,'31'!$A$13:$A$44,LOSS!$I$5,'31'!$M$13:$M$44,LOSS!$B118)+SUMIFS('31'!$P$13:$P$44,'31'!$A$13:$A$44,LOSS!$I$5,'31'!$O$13:$O$44,LOSS!$B118)</f>
        <v>0</v>
      </c>
      <c r="GH118" s="116">
        <f>SUMIFS('31'!$K$13:$K$44,'31'!$A$13:$A$44,LOSS!$I$5,'31'!$M$13:$M$44,LOSS!$B118)+SUMIFS('31'!$L$13:$L$44,'31'!$A$13:$A$44,LOSS!$I$5,'31'!$O$13:$O$44,LOSS!$B118)</f>
        <v>0</v>
      </c>
      <c r="GI118" s="108">
        <f t="shared" si="8"/>
        <v>0</v>
      </c>
      <c r="GJ118" s="117">
        <f t="shared" si="10"/>
        <v>0</v>
      </c>
      <c r="GK118" s="118">
        <f t="shared" si="11"/>
        <v>0</v>
      </c>
    </row>
    <row r="119" ht="18.75" customHeight="1" spans="1:193">
      <c r="A119" s="140"/>
      <c r="B119" s="112">
        <v>515</v>
      </c>
      <c r="C119" s="128" t="s">
        <v>371</v>
      </c>
      <c r="D119" s="141"/>
      <c r="E119" s="115">
        <f>SUMIFS('1'!$N$10:$N$44,'1'!$A$10:$A$44,LOSS!$E$5,'1'!$M$10:$M$44,LOSS!$B119)+SUMIFS('1'!$P$10:$P$44,'1'!$A$10:$A$44,LOSS!$E$5,'1'!$O$10:$O$44,LOSS!$B119)</f>
        <v>0</v>
      </c>
      <c r="F119" s="116">
        <f>SUMIFS('1'!$K$10:$K$44,'1'!$A$10:$A$44,LOSS!$E$5,'1'!$M$10:$M$44,LOSS!$B119)+SUMIFS('1'!$L$10:$L$44,'1'!$A$10:$A$44,LOSS!$E$5,'1'!$O$10:$O$44,LOSS!$B119)</f>
        <v>0</v>
      </c>
      <c r="G119" s="115">
        <f>SUMIFS('1'!$N$10:$N$44,'1'!$A$10:$A$44,LOSS!$G$5,'1'!$M$10:$M$44,LOSS!$B119)+SUMIFS('1'!$P$10:$P$44,'1'!$A$10:$A$44,LOSS!$G$5,'1'!$O$10:$O$44,LOSS!$B119)</f>
        <v>0</v>
      </c>
      <c r="H119" s="116">
        <f>SUMIFS('1'!$K$10:$K$44,'1'!$A$10:$A$44,LOSS!$G$5,'1'!$M$10:$M$44,LOSS!$B119)+SUMIFS('1'!$L$10:$L$44,'1'!$A$10:$A$44,LOSS!$G$5,'1'!$O$10:$O$44,LOSS!$B119)</f>
        <v>0</v>
      </c>
      <c r="I119" s="115">
        <f>SUMIFS('1'!$N$10:$N$44,'1'!$A$10:$A$44,LOSS!$I$5,'1'!$M$10:$M$44,LOSS!$B119)+SUMIFS('1'!$P$10:$P$44,'1'!$A$10:$A$44,LOSS!$I$5,'1'!$O$10:$O$44,LOSS!$B119)</f>
        <v>0</v>
      </c>
      <c r="J119" s="116">
        <f>SUMIFS('1'!$K$10:$K$44,'1'!$A$10:$A$44,LOSS!$I$5,'1'!$M$10:$M$44,LOSS!$B119)+SUMIFS('1'!$L$10:$L$44,'1'!$A$10:$A$44,LOSS!$I$5,'1'!$O$10:$O$44,LOSS!$B119)</f>
        <v>0</v>
      </c>
      <c r="K119" s="115">
        <f>SUMIFS('2'!$N$10:$N$52,'2'!$A$10:$A$52,LOSS!$E$5,'2'!$M$10:$M$52,LOSS!$B119)+SUMIFS('2'!$P$10:$P$52,'2'!$A$10:$A$52,LOSS!$E$5,'2'!$O$10:$O$52,LOSS!$B119)</f>
        <v>0</v>
      </c>
      <c r="L119" s="116">
        <f>SUMIFS('2'!$K$10:$K$52,'2'!$A$10:$A$52,LOSS!$E$5,'2'!$M$10:$M$52,LOSS!$B119)+SUMIFS('2'!$L$10:$L$52,'2'!$A$10:$A$52,LOSS!$E$5,'2'!$O$10:$O$52,LOSS!$B119)</f>
        <v>0</v>
      </c>
      <c r="M119" s="115">
        <f>SUMIFS('2'!$N$10:$N$52,'2'!$A$10:$A$52,LOSS!$G$5,'2'!$M$10:$M$52,LOSS!$B119)+SUMIFS('2'!$P$10:$P$52,'2'!$A$10:$A$52,LOSS!$G$5,'2'!$O$10:$O$52,LOSS!$B119)</f>
        <v>0</v>
      </c>
      <c r="N119" s="116">
        <f>SUMIFS('2'!$K$10:$K$52,'2'!$A$10:$A$52,LOSS!$G$5,'2'!$M$10:$M$52,LOSS!$B119)+SUMIFS('2'!$L$10:$L$52,'2'!$A$10:$A$52,LOSS!$G$5,'2'!$O$10:$O$52,LOSS!$B119)</f>
        <v>0</v>
      </c>
      <c r="O119" s="115">
        <f>SUMIFS('2'!$N$10:$N$52,'2'!$A$10:$A$52,LOSS!$I$5,'2'!$M$10:$M$52,LOSS!$B119)+SUMIFS('2'!$P$10:$P$52,'2'!$A$10:$A$52,LOSS!$I$5,'2'!$O$10:$O$52,LOSS!$B119)</f>
        <v>0</v>
      </c>
      <c r="P119" s="116">
        <f>SUMIFS('2'!$K$10:$K$52,'2'!$A$10:$A$52,LOSS!$I$5,'2'!$M$10:$M$52,LOSS!$B119)+SUMIFS('2'!$L$10:$L$52,'2'!$A$10:$A$52,LOSS!$I$5,'2'!$O$10:$O$52,LOSS!$B119)</f>
        <v>0</v>
      </c>
      <c r="Q119" s="115">
        <f>SUMIFS('3'!$N$10:$N$44,'3'!$A$10:$A$44,LOSS!$E$5,'3'!$M$10:$M$44,LOSS!$B119)+SUMIFS('3'!$P$10:$P$44,'3'!$A$10:$A$44,LOSS!$E$5,'3'!$O$10:$O$44,LOSS!$B119)</f>
        <v>0</v>
      </c>
      <c r="R119" s="116">
        <f>SUMIFS('3'!$K$10:$K$44,'3'!$A$10:$A$44,LOSS!$E$5,'3'!$M$10:$M$44,LOSS!$B119)+SUMIFS('3'!$L$10:$L$44,'3'!$A$10:$A$44,LOSS!$E$5,'3'!$O$10:$O$44,LOSS!$B119)</f>
        <v>0</v>
      </c>
      <c r="S119" s="115">
        <f>SUMIFS('3'!$N$10:$N$44,'3'!$A$10:$A$44,LOSS!$G$5,'3'!$M$10:$M$44,LOSS!$B119)+SUMIFS('3'!$P$10:$P$44,'3'!$A$10:$A$44,LOSS!$G$5,'3'!$O$10:$O$44,LOSS!$B119)</f>
        <v>0</v>
      </c>
      <c r="T119" s="116">
        <f>SUMIFS('3'!$K$10:$K$44,'3'!$A$10:$A$44,LOSS!$G$5,'3'!$M$10:$M$44,LOSS!$B119)+SUMIFS('3'!$L$10:$L$44,'3'!$A$10:$A$44,LOSS!$G$5,'3'!$O$10:$O$44,LOSS!$B119)</f>
        <v>0</v>
      </c>
      <c r="U119" s="115">
        <f>SUMIFS('3'!$N$10:$N$44,'3'!$A$10:$A$44,LOSS!$I$5,'3'!$M$10:$M$44,LOSS!$B119)+SUMIFS('3'!$P$10:$P$44,'3'!$A$10:$A$44,LOSS!$I$5,'3'!$O$10:$O$44,LOSS!$B119)</f>
        <v>0</v>
      </c>
      <c r="V119" s="116">
        <f>SUMIFS('3'!$K$10:$K$44,'3'!$A$10:$A$44,LOSS!$I$5,'3'!$M$10:$M$44,LOSS!$B119)+SUMIFS('3'!$L$10:$L$44,'3'!$A$10:$A$44,LOSS!$I$5,'3'!$O$10:$O$44,LOSS!$B119)</f>
        <v>0</v>
      </c>
      <c r="W119" s="115">
        <f>SUMIFS('4'!$N$10:$N$44,'4'!$A$10:$A$44,LOSS!$E$5,'4'!$M$10:$M$44,LOSS!$B119)+SUMIFS('4'!$P$10:$P$44,'4'!$A$10:$A$44,LOSS!$E$5,'4'!$O$10:$O$44,LOSS!$B119)</f>
        <v>0</v>
      </c>
      <c r="X119" s="116">
        <f>SUMIFS('4'!$K$10:$K$44,'4'!$A$10:$A$44,LOSS!$E$5,'4'!$M$10:$M$44,LOSS!$B119)+SUMIFS('4'!$L$10:$L$44,'4'!$A$10:$A$44,LOSS!$E$5,'4'!$O$10:$O$44,LOSS!$B119)</f>
        <v>0</v>
      </c>
      <c r="Y119" s="115">
        <f>SUMIFS('4'!$N$10:$N$44,'4'!$A$10:$A$44,LOSS!$G$5,'4'!$M$10:$M$44,LOSS!$B119)+SUMIFS('4'!$P$10:$P$44,'4'!$A$10:$A$44,LOSS!$G$5,'4'!$O$10:$O$44,LOSS!$B119)</f>
        <v>0</v>
      </c>
      <c r="Z119" s="116">
        <f>SUMIFS('4'!$K$10:$K$44,'4'!$A$10:$A$44,LOSS!$G$5,'4'!$M$10:$M$44,LOSS!$B119)+SUMIFS('4'!$L$10:$L$44,'4'!$A$10:$A$44,LOSS!$G$5,'4'!$O$10:$O$44,LOSS!$B119)</f>
        <v>0</v>
      </c>
      <c r="AA119" s="115">
        <f>SUMIFS('4'!$N$10:$N$44,'4'!$A$10:$A$44,LOSS!$I$5,'4'!$M$10:$M$44,LOSS!$B119)+SUMIFS('4'!$P$10:$P$44,'4'!$A$10:$A$44,LOSS!$I$5,'4'!$O$10:$O$44,LOSS!$B119)</f>
        <v>0</v>
      </c>
      <c r="AB119" s="116">
        <f>SUMIFS('4'!$K$10:$K$44,'4'!$A$10:$A$44,LOSS!$I$5,'4'!$M$10:$M$44,LOSS!$B119)+SUMIFS('4'!$L$10:$L$44,'4'!$A$10:$A$44,LOSS!$I$5,'4'!$O$10:$O$44,LOSS!$B119)</f>
        <v>0</v>
      </c>
      <c r="AC119" s="115">
        <f>SUMIFS('5'!$N$10:$N$52,'5'!$A$10:$A$52,LOSS!$E$5,'5'!$M$10:$M$52,LOSS!$B119)+SUMIFS('5'!$P$10:$P$52,'5'!$A$10:$A$52,LOSS!$E$5,'5'!$O$10:$O$52,LOSS!$B119)</f>
        <v>0</v>
      </c>
      <c r="AD119" s="116">
        <f>SUMIFS('5'!$K$10:$K$52,'5'!$A$10:$A$52,LOSS!$E$5,'5'!$M$10:$M$52,LOSS!$B119)+SUMIFS('5'!$L$10:$L$52,'5'!$A$10:$A$52,LOSS!$E$5,'5'!$O$10:$O$52,LOSS!$B119)</f>
        <v>0</v>
      </c>
      <c r="AE119" s="115">
        <f>SUMIFS('5'!$N$10:$N$52,'5'!$A$10:$A$52,LOSS!$G$5,'5'!$M$10:$M$52,LOSS!$B119)+SUMIFS('5'!$P$10:$P$52,'5'!$A$10:$A$52,LOSS!$G$5,'5'!$O$10:$O$52,LOSS!$B119)</f>
        <v>0</v>
      </c>
      <c r="AF119" s="116">
        <f>SUMIFS('5'!$K$10:$K$52,'5'!$A$10:$A$52,LOSS!$G$5,'5'!$M$10:$M$52,LOSS!$B119)+SUMIFS('5'!$L$10:$L$52,'5'!$A$10:$A$52,LOSS!$G$5,'5'!$O$10:$O$52,LOSS!$B119)</f>
        <v>0</v>
      </c>
      <c r="AG119" s="115">
        <f>SUMIFS('5'!$N$10:$N$52,'5'!$A$10:$A$52,LOSS!$I$5,'5'!$M$10:$M$52,LOSS!$B119)+SUMIFS('5'!$P$10:$P$52,'5'!$A$10:$A$52,LOSS!$I$5,'5'!$O$10:$O$52,LOSS!$B119)</f>
        <v>0</v>
      </c>
      <c r="AH119" s="116">
        <f>SUMIFS('5'!$K$10:$K$52,'5'!$A$10:$A$52,LOSS!$I$5,'5'!$M$10:$M$52,LOSS!$B119)+SUMIFS('5'!$L$10:$L$52,'5'!$A$10:$A$52,LOSS!$I$5,'5'!$O$10:$O$52,LOSS!$B119)</f>
        <v>0</v>
      </c>
      <c r="AI119" s="115">
        <f>SUMIFS('6'!$N$10:$N$43,'6'!$A$10:$A$43,LOSS!$E$5,'6'!$M$10:$M$43,LOSS!$B119)+SUMIFS('6'!$P$10:$P$43,'6'!$A$10:$A$43,LOSS!$E$5,'6'!$O$10:$O$43,LOSS!$B119)</f>
        <v>0</v>
      </c>
      <c r="AJ119" s="116">
        <f>SUMIFS('6'!$K$10:$K$43,'6'!$A$10:$A$43,LOSS!$E$5,'6'!$M$10:$M$43,LOSS!$B119)+SUMIFS('6'!$L$10:$L$43,'6'!$A$10:$A$43,LOSS!$E$5,'6'!$O$10:$O$43,LOSS!$B119)</f>
        <v>0</v>
      </c>
      <c r="AK119" s="115">
        <f>SUMIFS('6'!$N$10:$N$43,'6'!$A$10:$A$43,LOSS!$G$5,'6'!$M$10:$M$43,LOSS!$B119)+SUMIFS('6'!$P$10:$P$43,'6'!$A$10:$A$43,LOSS!$G$5,'6'!$O$10:$O$43,LOSS!$B119)</f>
        <v>0</v>
      </c>
      <c r="AL119" s="116">
        <f>SUMIFS('6'!$K$10:$K$43,'6'!$A$10:$A$43,LOSS!$G$5,'6'!$M$10:$M$43,LOSS!$B119)+SUMIFS('6'!$L$10:$L$43,'6'!$A$10:$A$43,LOSS!$G$5,'6'!$O$10:$O$43,LOSS!$B119)</f>
        <v>0</v>
      </c>
      <c r="AM119" s="115">
        <f>SUMIFS('6'!$N$10:$N$43,'6'!$A$10:$A$43,LOSS!$I$5,'6'!$M$10:$M$43,LOSS!$B119)+SUMIFS('6'!$P$10:$P$43,'6'!$A$10:$A$43,LOSS!$I$5,'6'!$O$10:$O$43,LOSS!$B119)</f>
        <v>0</v>
      </c>
      <c r="AN119" s="116">
        <f>SUMIFS('6'!$K$10:$K$43,'6'!$A$10:$A$43,LOSS!$I$5,'6'!$M$10:$M$43,LOSS!$B119)+SUMIFS('6'!$L$10:$L$43,'6'!$A$10:$A$43,LOSS!$I$5,'6'!$O$10:$O$43,LOSS!$B119)</f>
        <v>0</v>
      </c>
      <c r="AO119" s="115">
        <f>SUMIFS('7'!$N$10:$N$44,'7'!$A$10:$A$44,LOSS!$E$5,'7'!$M$10:$M$44,LOSS!$B119)+SUMIFS('7'!$P$10:$P$44,'7'!$A$10:$A$44,LOSS!$E$5,'7'!$O$10:$O$44,LOSS!$B119)</f>
        <v>0</v>
      </c>
      <c r="AP119" s="116">
        <f>SUMIFS('7'!$K$10:$K$44,'7'!$A$10:$A$44,LOSS!$E$5,'7'!$M$10:$M$44,LOSS!$B119)+SUMIFS('7'!$L$10:$L$44,'7'!$A$10:$A$44,LOSS!$E$5,'7'!$O$10:$O$44,LOSS!$B119)</f>
        <v>0</v>
      </c>
      <c r="AQ119" s="115">
        <f>SUMIFS('7'!$N$10:$N$44,'7'!$A$10:$A$44,LOSS!$G$5,'7'!$M$10:$M$44,LOSS!$B119)+SUMIFS('7'!$P$10:$P$44,'7'!$A$10:$A$44,LOSS!$G$5,'7'!$O$10:$O$44,LOSS!$B119)</f>
        <v>0</v>
      </c>
      <c r="AR119" s="116">
        <f>SUMIFS('7'!$K$10:$K$44,'7'!$A$10:$A$44,LOSS!$G$5,'7'!$M$10:$M$44,LOSS!$B119)+SUMIFS('7'!$L$10:$L$44,'7'!$A$10:$A$44,LOSS!$G$5,'7'!$O$10:$O$44,LOSS!$B119)</f>
        <v>0</v>
      </c>
      <c r="AS119" s="115">
        <f>SUMIFS('7'!$N$10:$N$44,'7'!$A$10:$A$44,LOSS!$I$5,'7'!$M$10:$M$44,LOSS!$B119)+SUMIFS('7'!$P$10:$P$44,'7'!$A$10:$A$44,LOSS!$I$5,'7'!$O$10:$O$44,LOSS!$B119)</f>
        <v>0</v>
      </c>
      <c r="AT119" s="116">
        <f>SUMIFS('7'!$K$10:$K$44,'7'!$A$10:$A$44,LOSS!$I$5,'7'!$M$10:$M$44,LOSS!$B119)+SUMIFS('7'!$L$10:$L$44,'7'!$A$10:$A$44,LOSS!$I$5,'7'!$O$10:$O$44,LOSS!$B119)</f>
        <v>0</v>
      </c>
      <c r="AU119" s="115">
        <f>SUMIFS('8'!$N$10:$N$43,'8'!$A$10:$A$43,LOSS!$E$5,'8'!$M$10:$M$43,LOSS!$B119)+SUMIFS('8'!$P$10:$P$43,'8'!$A$10:$A$43,LOSS!$E$5,'8'!$O$10:$O$43,LOSS!$B119)</f>
        <v>0</v>
      </c>
      <c r="AV119" s="116">
        <f>SUMIFS('8'!$K$10:$K$43,'8'!$A$10:$A$43,LOSS!$E$5,'8'!$M$10:$M$43,LOSS!$B119)+SUMIFS('8'!$L$10:$L$43,'8'!$A$10:$A$43,LOSS!$E$5,'8'!$O$10:$O$43,LOSS!$B119)</f>
        <v>0</v>
      </c>
      <c r="AW119" s="115">
        <f>SUMIFS('8'!$N$10:$N$43,'8'!$A$10:$A$43,LOSS!$G$5,'8'!$M$10:$M$43,LOSS!$B119)+SUMIFS('8'!$P$10:$P$43,'8'!$A$10:$A$43,LOSS!$G$5,'8'!$O$10:$O$43,LOSS!$B119)</f>
        <v>0</v>
      </c>
      <c r="AX119" s="116">
        <f>SUMIFS('8'!$K$10:$K$43,'8'!$A$10:$A$43,LOSS!$G$5,'8'!$M$10:$M$43,LOSS!$B119)+SUMIFS('8'!$L$10:$L$43,'8'!$A$10:$A$43,LOSS!$G$5,'8'!$O$10:$O$43,LOSS!$B119)</f>
        <v>0</v>
      </c>
      <c r="AY119" s="115">
        <f>SUMIFS('8'!$N$10:$N$43,'8'!$A$10:$A$43,LOSS!$I$5,'8'!$M$10:$M$43,LOSS!$B119)+SUMIFS('8'!$P$10:$P$43,'8'!$A$10:$A$43,LOSS!$I$5,'8'!$O$10:$O$43,LOSS!$B119)</f>
        <v>0</v>
      </c>
      <c r="AZ119" s="116">
        <f>SUMIFS('8'!$K$10:$K$43,'8'!$A$10:$A$43,LOSS!$I$5,'8'!$M$10:$M$43,LOSS!$B119)+SUMIFS('8'!$L$10:$L$43,'8'!$A$10:$A$43,LOSS!$I$5,'8'!$O$10:$O$43,LOSS!$B119)</f>
        <v>0</v>
      </c>
      <c r="BA119" s="115">
        <f>SUMIFS('9'!$N$10:$N$51,'9'!$A$10:$A$51,LOSS!$E$5,'9'!$M$10:$M$51,LOSS!$B119)+SUMIFS('9'!$P$10:$P$51,'9'!$A$10:$A$51,LOSS!$E$5,'9'!$O$10:$O$51,LOSS!$B119)</f>
        <v>0</v>
      </c>
      <c r="BB119" s="116">
        <f>SUMIFS('9'!$K$10:$K$51,'9'!$A$10:$A$51,LOSS!$E$5,'9'!$M$10:$M$51,LOSS!$B119)+SUMIFS('9'!$L$10:$L$51,'9'!$A$10:$A$51,LOSS!$E$5,'9'!$O$10:$O$51,LOSS!$B119)</f>
        <v>0</v>
      </c>
      <c r="BC119" s="115">
        <f>SUMIFS('9'!$N$10:$N$51,'9'!$A$10:$A$51,LOSS!$G$5,'9'!$M$10:$M$51,LOSS!$B119)+SUMIFS('9'!$P$10:$P$51,'9'!$A$10:$A$51,LOSS!$G$5,'9'!$O$10:$O$51,LOSS!$B119)</f>
        <v>0</v>
      </c>
      <c r="BD119" s="116">
        <f>SUMIFS('9'!$K$10:$K$51,'9'!$A$10:$A$51,LOSS!$G$5,'9'!$M$10:$M$51,LOSS!$B119)+SUMIFS('9'!$L$10:$L$51,'9'!$A$10:$A$51,LOSS!$G$5,'9'!$O$10:$O$51,LOSS!$B119)</f>
        <v>0</v>
      </c>
      <c r="BE119" s="115">
        <f>SUMIFS('9'!$N$10:$N$51,'9'!$A$10:$A$51,LOSS!$I$5,'9'!$M$10:$M$51,LOSS!$B119)+SUMIFS('9'!$P$10:$P$51,'9'!$A$10:$A$51,LOSS!$I$5,'9'!$O$10:$O$51,LOSS!$B119)</f>
        <v>0</v>
      </c>
      <c r="BF119" s="116">
        <f>SUMIFS('9'!$K$10:$K$51,'9'!$A$10:$A$51,LOSS!$I$5,'9'!$M$10:$M$51,LOSS!$B119)+SUMIFS('9'!$L$10:$L$51,'9'!$A$10:$A$51,LOSS!$I$5,'9'!$O$10:$O$51,LOSS!$B119)</f>
        <v>0</v>
      </c>
      <c r="BG119" s="115">
        <f>SUMIFS('10'!$N$10:$N$44,'10'!$A$10:$A$44,LOSS!$E$5,'10'!$M$10:$M$44,LOSS!$B119)+SUMIFS('10'!$P$10:$P$44,'10'!$A$10:$A$44,LOSS!$E$5,'10'!$O$10:$O$44,LOSS!$B119)</f>
        <v>0</v>
      </c>
      <c r="BH119" s="116">
        <f>SUMIFS('10'!$K$10:$K$44,'10'!$A$10:$A$44,LOSS!$E$5,'10'!$M$10:$M$44,LOSS!$B119)+SUMIFS('10'!$L$10:$L$44,'10'!$A$10:$A$44,LOSS!$E$5,'10'!$O$10:$O$44,LOSS!$B119)</f>
        <v>0</v>
      </c>
      <c r="BI119" s="115">
        <f>SUMIFS('10'!$N$10:$N$44,'10'!$A$10:$A$44,LOSS!$G$5,'10'!$M$10:$M$44,LOSS!$B119)+SUMIFS('10'!$P$10:$P$44,'10'!$A$10:$A$44,LOSS!$G$5,'10'!$O$10:$O$44,LOSS!$B119)</f>
        <v>0</v>
      </c>
      <c r="BJ119" s="116">
        <f>SUMIFS('10'!$K$10:$K$44,'10'!$A$10:$A$44,LOSS!$G$5,'10'!$M$10:$M$44,LOSS!$B119)+SUMIFS('10'!$L$10:$L$44,'10'!$A$10:$A$44,LOSS!$G$5,'10'!$O$10:$O$44,LOSS!$B119)</f>
        <v>0</v>
      </c>
      <c r="BK119" s="115">
        <f>SUMIFS('10'!$N$10:$N$44,'10'!$A$10:$A$44,LOSS!$I$5,'10'!$M$10:$M$44,LOSS!$B119)+SUMIFS('10'!$P$10:$P$44,'10'!$A$10:$A$44,LOSS!$I$5,'10'!$O$10:$O$44,LOSS!$B119)</f>
        <v>0</v>
      </c>
      <c r="BL119" s="116">
        <f>SUMIFS('10'!$K$10:$K$44,'10'!$A$10:$A$44,LOSS!$I$5,'10'!$M$10:$M$44,LOSS!$B119)+SUMIFS('10'!$L$10:$L$44,'10'!$A$10:$A$44,LOSS!$I$5,'10'!$O$10:$O$44,LOSS!$B119)</f>
        <v>0</v>
      </c>
      <c r="BM119" s="115">
        <f>SUMIFS('11'!$N$10:$N$43,'11'!$A$10:$A$43,LOSS!$E$5,'11'!$M$10:$M$43,LOSS!$B119)+SUMIFS('11'!$P$10:$P$43,'11'!$A$10:$A$43,LOSS!$E$5,'11'!$O$10:$O$43,LOSS!$B119)</f>
        <v>0</v>
      </c>
      <c r="BN119" s="116">
        <f>SUMIFS('11'!$K$10:$K$43,'11'!$A$10:$A$43,LOSS!$E$5,'11'!$M$10:$M$43,LOSS!$B119)+SUMIFS('11'!$L$10:$L$43,'11'!$A$10:$A$43,LOSS!$E$5,'11'!$O$10:$O$43,LOSS!$B119)</f>
        <v>0</v>
      </c>
      <c r="BO119" s="115">
        <f>SUMIFS('11'!$N$10:$N$43,'11'!$A$10:$A$43,LOSS!$G$5,'11'!$M$10:$M$43,LOSS!$B119)+SUMIFS('11'!$P$10:$P$43,'11'!$A$10:$A$43,LOSS!$G$5,'11'!$O$10:$O$43,LOSS!$B119)</f>
        <v>0</v>
      </c>
      <c r="BP119" s="116">
        <f>SUMIFS('11'!$K$10:$K$43,'11'!$A$10:$A$43,LOSS!$G$5,'11'!$M$10:$M$43,LOSS!$B119)+SUMIFS('11'!$L$10:$L$43,'11'!$A$10:$A$43,LOSS!$G$5,'11'!$O$10:$O$43,LOSS!$B119)</f>
        <v>0</v>
      </c>
      <c r="BQ119" s="115">
        <f>SUMIFS('11'!$N$10:$N$43,'11'!$A$10:$A$43,LOSS!$I$5,'11'!$M$10:$M$43,LOSS!$B119)+SUMIFS('11'!$P$10:$P$43,'11'!$A$10:$A$43,LOSS!$I$5,'11'!$O$10:$O$43,LOSS!$B119)</f>
        <v>0</v>
      </c>
      <c r="BR119" s="116">
        <f>SUMIFS('11'!$K$10:$K$43,'11'!$A$10:$A$43,LOSS!$I$5,'11'!$M$10:$M$43,LOSS!$B119)+SUMIFS('11'!$L$10:$L$43,'11'!$A$10:$A$43,LOSS!$I$5,'11'!$O$10:$O$43,LOSS!$B119)</f>
        <v>0</v>
      </c>
      <c r="BS119" s="115">
        <f>SUMIFS('12'!$N$10:$N$44,'12'!$A$10:$A$44,LOSS!$E$5,'12'!$M$10:$M$44,LOSS!$B119)+SUMIFS('12'!$P$10:$P$44,'12'!$A$10:$A$44,LOSS!$E$5,'12'!$O$10:$O$44,LOSS!$B119)</f>
        <v>0</v>
      </c>
      <c r="BT119" s="116">
        <f>SUMIFS('12'!$K$10:$K$44,'12'!$A$10:$A$44,LOSS!$E$5,'12'!$M$10:$M$44,LOSS!$B119)+SUMIFS('12'!$L$10:$L$44,'12'!$A$10:$A$44,LOSS!$E$5,'12'!$O$10:$O$44,LOSS!$B119)</f>
        <v>0</v>
      </c>
      <c r="BU119" s="115">
        <f>SUMIFS('12'!$N$10:$N$44,'12'!$A$10:$A$44,LOSS!$G$5,'12'!$M$10:$M$44,LOSS!$B119)+SUMIFS('12'!$P$10:$P$44,'12'!$A$10:$A$44,LOSS!$G$5,'12'!$O$10:$O$44,LOSS!$B119)</f>
        <v>0</v>
      </c>
      <c r="BV119" s="116">
        <f>SUMIFS('12'!$K$10:$K$44,'12'!$A$10:$A$44,LOSS!$G$5,'12'!$M$10:$M$44,LOSS!$B119)+SUMIFS('12'!$L$10:$L$44,'12'!$A$10:$A$44,LOSS!$G$5,'12'!$O$10:$O$44,LOSS!$B119)</f>
        <v>0</v>
      </c>
      <c r="BW119" s="115">
        <f>SUMIFS('12'!$N$10:$N$44,'12'!$A$10:$A$44,LOSS!$I$5,'12'!$M$10:$M$44,LOSS!$B119)+SUMIFS('12'!$P$10:$P$44,'12'!$A$10:$A$44,LOSS!$I$5,'12'!$O$10:$O$44,LOSS!$B119)</f>
        <v>0</v>
      </c>
      <c r="BX119" s="116">
        <f>SUMIFS('12'!$K$10:$K$44,'12'!$A$10:$A$44,LOSS!$I$5,'12'!$M$10:$M$44,LOSS!$B119)+SUMIFS('12'!$L$10:$L$44,'12'!$A$10:$A$44,LOSS!$I$5,'12'!$O$10:$O$44,LOSS!$B119)</f>
        <v>0</v>
      </c>
      <c r="BY119" s="115">
        <f>SUMIFS('13'!$N$10:$N$44,'13'!$A$10:$A$44,LOSS!$E$5,'13'!$M$10:$M$44,LOSS!$B119)+SUMIFS('13'!$P$10:$P$44,'13'!$A$10:$A$44,LOSS!$E$5,'13'!$O$10:$O$44,LOSS!$B119)</f>
        <v>0</v>
      </c>
      <c r="BZ119" s="116">
        <f>SUMIFS('13'!$K$10:$K$44,'13'!$A$10:$A$44,LOSS!$E$5,'13'!$M$10:$M$44,LOSS!$B119)+SUMIFS('13'!$L$10:$L$44,'13'!$A$10:$A$44,LOSS!$E$5,'13'!$O$10:$O$44,LOSS!$B119)</f>
        <v>0</v>
      </c>
      <c r="CA119" s="115">
        <f>SUMIFS('13'!$N$10:$N$44,'13'!$A$10:$A$44,LOSS!$G$5,'13'!$M$10:$M$44,LOSS!$B119)+SUMIFS('13'!$P$10:$P$44,'13'!$A$10:$A$44,LOSS!$G$5,'13'!$O$10:$O$44,LOSS!$B119)</f>
        <v>0</v>
      </c>
      <c r="CB119" s="116">
        <f>SUMIFS('13'!$K$10:$K$44,'13'!$A$10:$A$44,LOSS!$G$5,'13'!$M$10:$M$44,LOSS!$B119)+SUMIFS('13'!$L$10:$L$44,'13'!$A$10:$A$44,LOSS!$G$5,'13'!$O$10:$O$44,LOSS!$B119)</f>
        <v>0</v>
      </c>
      <c r="CC119" s="115">
        <f>SUMIFS('13'!$N$10:$N$44,'13'!$A$10:$A$44,LOSS!$I$5,'13'!$M$10:$M$44,LOSS!$B119)+SUMIFS('13'!$P$10:$P$44,'13'!$A$10:$A$44,LOSS!$I$5,'13'!$O$10:$O$44,LOSS!$B119)</f>
        <v>0</v>
      </c>
      <c r="CD119" s="116">
        <f>SUMIFS('13'!$K$10:$K$44,'13'!$A$10:$A$44,LOSS!$I$5,'13'!$M$10:$M$44,LOSS!$B119)+SUMIFS('13'!$L$10:$L$44,'13'!$A$10:$A$44,LOSS!$I$5,'13'!$O$10:$O$44,LOSS!$B119)</f>
        <v>0</v>
      </c>
      <c r="CE119" s="115">
        <f>SUMIFS('14'!$N$10:$N$44,'14'!$A$10:$A$44,LOSS!$E$5,'14'!$M$10:$M$44,LOSS!$B119)+SUMIFS('14'!$P$10:$P$44,'14'!$A$10:$A$44,LOSS!$E$5,'14'!$O$10:$O$44,LOSS!$B119)</f>
        <v>0</v>
      </c>
      <c r="CF119" s="116">
        <f>SUMIFS('14'!$K$10:$K$44,'14'!$A$10:$A$44,LOSS!$E$5,'14'!$M$10:$M$44,LOSS!$B119)+SUMIFS('14'!$L$10:$L$44,'14'!$A$10:$A$44,LOSS!$E$5,'14'!$O$10:$O$44,LOSS!$B119)</f>
        <v>0</v>
      </c>
      <c r="CG119" s="115">
        <f>SUMIFS('14'!$N$10:$N$44,'14'!$A$10:$A$44,LOSS!$G$5,'14'!$M$10:$M$44,LOSS!$B119)+SUMIFS('14'!$P$10:$P$44,'14'!$A$10:$A$44,LOSS!$G$5,'14'!$O$10:$O$44,LOSS!$B119)</f>
        <v>0</v>
      </c>
      <c r="CH119" s="116">
        <f>SUMIFS('14'!$K$10:$K$44,'14'!$A$10:$A$44,LOSS!$G$5,'14'!$M$10:$M$44,LOSS!$B119)+SUMIFS('14'!$L$10:$L$44,'14'!$A$10:$A$44,LOSS!$G$5,'14'!$O$10:$O$44,LOSS!$B119)</f>
        <v>0</v>
      </c>
      <c r="CI119" s="115">
        <f>SUMIFS('14'!$N$10:$N$44,'14'!$A$10:$A$44,LOSS!$I$5,'14'!$M$10:$M$44,LOSS!$B119)+SUMIFS('14'!$P$10:$P$44,'14'!$A$10:$A$44,LOSS!$I$5,'14'!$O$10:$O$44,LOSS!$B119)</f>
        <v>0</v>
      </c>
      <c r="CJ119" s="116">
        <f>SUMIFS('14'!$K$10:$K$44,'14'!$A$10:$A$44,LOSS!$I$5,'14'!$M$10:$M$44,LOSS!$B119)+SUMIFS('14'!$L$10:$L$44,'14'!$A$10:$A$44,LOSS!$I$5,'14'!$O$10:$O$44,LOSS!$B119)</f>
        <v>0</v>
      </c>
      <c r="CK119" s="115">
        <f>SUMIFS('15'!$N$10:$N$44,'15'!$A$10:$A$44,LOSS!$E$5,'15'!$M$10:$M$44,LOSS!$B119)+SUMIFS('15'!$P$10:$P$44,'15'!$A$10:$A$44,LOSS!$E$5,'15'!$O$10:$O$44,LOSS!$B119)</f>
        <v>0</v>
      </c>
      <c r="CL119" s="116">
        <f>SUMIFS('15'!$K$10:$K$44,'15'!$A$10:$A$44,LOSS!$E$5,'15'!$M$10:$M$44,LOSS!$B119)+SUMIFS('15'!$L$10:$L$44,'15'!$A$10:$A$44,LOSS!$E$5,'15'!$O$10:$O$44,LOSS!$B119)</f>
        <v>0</v>
      </c>
      <c r="CM119" s="115">
        <f>SUMIFS('15'!$N$10:$N$44,'15'!$A$10:$A$44,LOSS!$G$5,'15'!$M$10:$M$44,LOSS!$B119)+SUMIFS('15'!$P$10:$P$44,'15'!$A$10:$A$44,LOSS!$G$5,'15'!$O$10:$O$44,LOSS!$B119)</f>
        <v>0</v>
      </c>
      <c r="CN119" s="116">
        <f>SUMIFS('15'!$K$10:$K$44,'15'!$A$10:$A$44,LOSS!$G$5,'15'!$M$10:$M$44,LOSS!$B119)+SUMIFS('15'!$L$10:$L$44,'15'!$A$10:$A$44,LOSS!$G$5,'15'!$O$10:$O$44,LOSS!$B119)</f>
        <v>0</v>
      </c>
      <c r="CO119" s="115">
        <f>SUMIFS('15'!$N$10:$N$44,'15'!$A$10:$A$44,LOSS!$I$5,'15'!$M$10:$M$44,LOSS!$B119)+SUMIFS('15'!$P$10:$P$44,'15'!$A$10:$A$44,LOSS!$I$5,'15'!$O$10:$O$44,LOSS!$B119)</f>
        <v>0</v>
      </c>
      <c r="CP119" s="116">
        <f>SUMIFS('15'!$K$10:$K$44,'15'!$A$10:$A$44,LOSS!$I$5,'15'!$M$10:$M$44,LOSS!$B119)+SUMIFS('15'!$L$10:$L$44,'15'!$A$10:$A$44,LOSS!$I$5,'15'!$O$10:$O$44,LOSS!$B119)</f>
        <v>0</v>
      </c>
      <c r="CQ119" s="115">
        <f>SUMIFS('16'!$N$10:$N$44,'16'!$A$10:$A$44,LOSS!$E$5,'16'!$M$10:$M$44,LOSS!$B119)+SUMIFS('16'!$P$10:$P$44,'16'!$A$10:$A$44,LOSS!$E$5,'16'!$O$10:$O$44,LOSS!$B119)</f>
        <v>0</v>
      </c>
      <c r="CR119" s="116">
        <f>SUMIFS('16'!$K$10:$K$44,'16'!$A$10:$A$44,LOSS!$E$5,'16'!$M$10:$M$44,LOSS!$B119)+SUMIFS('16'!$L$10:$L$44,'16'!$A$10:$A$44,LOSS!$E$5,'16'!$O$10:$O$44,LOSS!$B119)</f>
        <v>0</v>
      </c>
      <c r="CS119" s="115">
        <f>SUMIFS('16'!$N$10:$N$44,'16'!$A$10:$A$44,LOSS!$G$5,'16'!$M$10:$M$44,LOSS!$B119)+SUMIFS('16'!$P$10:$P$44,'16'!$A$10:$A$44,LOSS!$G$5,'16'!$O$10:$O$44,LOSS!$B119)</f>
        <v>0</v>
      </c>
      <c r="CT119" s="116">
        <f>SUMIFS('16'!$K$10:$K$44,'16'!$A$10:$A$44,LOSS!$G$5,'16'!$M$10:$M$44,LOSS!$B119)+SUMIFS('16'!$L$10:$L$44,'16'!$A$10:$A$44,LOSS!$G$5,'16'!$O$10:$O$44,LOSS!$B119)</f>
        <v>0</v>
      </c>
      <c r="CU119" s="115">
        <f>SUMIFS('16'!$N$10:$N$44,'16'!$A$10:$A$44,LOSS!$I$5,'16'!$M$10:$M$44,LOSS!$B119)+SUMIFS('16'!$P$10:$P$44,'16'!$A$10:$A$44,LOSS!$I$5,'16'!$O$10:$O$44,LOSS!$B119)</f>
        <v>0</v>
      </c>
      <c r="CV119" s="116">
        <f>SUMIFS('16'!$K$10:$K$44,'16'!$A$10:$A$44,LOSS!$I$5,'16'!$M$10:$M$44,LOSS!$B119)+SUMIFS('16'!$L$10:$L$44,'16'!$A$10:$A$44,LOSS!$I$5,'16'!$O$10:$O$44,LOSS!$B119)</f>
        <v>0</v>
      </c>
      <c r="CW119" s="115">
        <f>SUMIFS('17'!$N$10:$N$44,'17'!$A$10:$A$44,LOSS!$E$5,'17'!$M$10:$M$44,LOSS!$B119)+SUMIFS('17'!$P$10:$P$44,'17'!$A$10:$A$44,LOSS!$E$5,'17'!$O$10:$O$44,LOSS!$B119)</f>
        <v>0</v>
      </c>
      <c r="CX119" s="116">
        <f>SUMIFS('17'!$K$10:$K$44,'17'!$A$10:$A$44,LOSS!$E$5,'17'!$M$10:$M$44,LOSS!$B119)+SUMIFS('17'!$L$10:$L$44,'17'!$A$10:$A$44,LOSS!$E$5,'17'!$O$10:$O$44,LOSS!$B119)</f>
        <v>0</v>
      </c>
      <c r="CY119" s="115">
        <f>SUMIFS('17'!$N$10:$N$44,'17'!$A$10:$A$44,LOSS!$G$5,'17'!$M$10:$M$44,LOSS!$B119)+SUMIFS('17'!$P$10:$P$44,'17'!$A$10:$A$44,LOSS!$G$5,'17'!$O$10:$O$44,LOSS!$B119)</f>
        <v>0</v>
      </c>
      <c r="CZ119" s="116">
        <f>SUMIFS('17'!$K$10:$K$44,'17'!$A$10:$A$44,LOSS!$G$5,'17'!$M$10:$M$44,LOSS!$B119)+SUMIFS('17'!$L$10:$L$44,'17'!$A$10:$A$44,LOSS!$G$5,'17'!$O$10:$O$44,LOSS!$B119)</f>
        <v>0</v>
      </c>
      <c r="DA119" s="115">
        <f>SUMIFS('17'!$N$10:$N$44,'17'!$A$10:$A$44,LOSS!$I$5,'17'!$M$10:$M$44,LOSS!$B119)+SUMIFS('17'!$P$10:$P$44,'17'!$A$10:$A$44,LOSS!$I$5,'17'!$O$10:$O$44,LOSS!$B119)</f>
        <v>0</v>
      </c>
      <c r="DB119" s="116">
        <f>SUMIFS('17'!$K$10:$K$44,'17'!$A$10:$A$44,LOSS!$I$5,'17'!$M$10:$M$44,LOSS!$B119)+SUMIFS('17'!$L$10:$L$44,'17'!$A$10:$A$44,LOSS!$I$5,'17'!$O$10:$O$44,LOSS!$B119)</f>
        <v>0</v>
      </c>
      <c r="DC119" s="115">
        <f>SUMIFS('18'!$N$10:$N$44,'18'!$A$10:$A$44,LOSS!$E$5,'18'!$M$10:$M$44,LOSS!$B119)+SUMIFS('18'!$P$10:$P$44,'18'!$A$10:$A$44,LOSS!$E$5,'18'!$O$10:$O$44,LOSS!$B119)</f>
        <v>0</v>
      </c>
      <c r="DD119" s="116">
        <f>SUMIFS('18'!$K$10:$K$44,'18'!$A$10:$A$44,LOSS!$E$5,'18'!$M$10:$M$44,LOSS!$B119)+SUMIFS('18'!$L$10:$L$44,'18'!$A$10:$A$44,LOSS!$E$5,'18'!$O$10:$O$44,LOSS!$B119)</f>
        <v>0</v>
      </c>
      <c r="DE119" s="115">
        <f>SUMIFS('18'!$N$10:$N$44,'18'!$A$10:$A$44,LOSS!$G$5,'18'!$M$10:$M$44,LOSS!$B119)+SUMIFS('18'!$P$10:$P$44,'18'!$A$10:$A$44,LOSS!$G$5,'18'!$O$10:$O$44,LOSS!$B119)</f>
        <v>0</v>
      </c>
      <c r="DF119" s="116">
        <f>SUMIFS('18'!$K$10:$K$44,'18'!$A$10:$A$44,LOSS!$G$5,'18'!$M$10:$M$44,LOSS!$B119)+SUMIFS('18'!$L$10:$L$44,'18'!$A$10:$A$44,LOSS!$G$5,'18'!$O$10:$O$44,LOSS!$B119)</f>
        <v>0</v>
      </c>
      <c r="DG119" s="115">
        <f>SUMIFS('18'!$N$10:$N$44,'18'!$A$10:$A$44,LOSS!$I$5,'18'!$M$10:$M$44,LOSS!$B119)+SUMIFS('18'!$P$10:$P$44,'18'!$A$10:$A$44,LOSS!$I$5,'18'!$O$10:$O$44,LOSS!$B119)</f>
        <v>0</v>
      </c>
      <c r="DH119" s="116">
        <f>SUMIFS('18'!$K$10:$K$44,'18'!$A$10:$A$44,LOSS!$I$5,'18'!$M$10:$M$44,LOSS!$B119)+SUMIFS('18'!$L$10:$L$44,'18'!$A$10:$A$44,LOSS!$I$5,'18'!$O$10:$O$44,LOSS!$B119)</f>
        <v>0</v>
      </c>
      <c r="DI119" s="115">
        <f>SUMIFS('19'!$N$10:$N$44,'19'!$A$10:$A$44,LOSS!$E$5,'19'!$M$10:$M$44,LOSS!$B119)+SUMIFS('19'!$P$10:$P$44,'19'!$A$10:$A$44,LOSS!$E$5,'19'!$O$10:$O$44,LOSS!$B119)</f>
        <v>0</v>
      </c>
      <c r="DJ119" s="116">
        <f>SUMIFS('19'!$K$10:$K$44,'19'!$A$10:$A$44,LOSS!$E$5,'19'!$M$10:$M$44,LOSS!$B119)+SUMIFS('19'!$L$10:$L$44,'19'!$A$10:$A$44,LOSS!$E$5,'19'!$O$10:$O$44,LOSS!$B119)</f>
        <v>0</v>
      </c>
      <c r="DK119" s="115">
        <f>SUMIFS('19'!$N$10:$N$44,'19'!$A$10:$A$44,LOSS!$G$5,'19'!$M$10:$M$44,LOSS!$B119)+SUMIFS('19'!$P$10:$P$44,'19'!$A$10:$A$44,LOSS!$G$5,'19'!$O$10:$O$44,LOSS!$B119)</f>
        <v>0</v>
      </c>
      <c r="DL119" s="116">
        <f>SUMIFS('19'!$K$10:$K$44,'19'!$A$10:$A$44,LOSS!$G$5,'19'!$M$10:$M$44,LOSS!$B119)+SUMIFS('19'!$L$10:$L$44,'19'!$A$10:$A$44,LOSS!$G$5,'19'!$O$10:$O$44,LOSS!$B119)</f>
        <v>0</v>
      </c>
      <c r="DM119" s="115">
        <f>SUMIFS('19'!$N$10:$N$44,'19'!$A$10:$A$44,LOSS!$I$5,'19'!$M$10:$M$44,LOSS!$B119)+SUMIFS('19'!$P$10:$P$44,'19'!$A$10:$A$44,LOSS!$I$5,'19'!$O$10:$O$44,LOSS!$B119)</f>
        <v>0</v>
      </c>
      <c r="DN119" s="116">
        <f>SUMIFS('19'!$K$10:$K$44,'19'!$A$10:$A$44,LOSS!$I$5,'19'!$M$10:$M$44,LOSS!$B119)+SUMIFS('19'!$L$10:$L$44,'19'!$A$10:$A$44,LOSS!$I$5,'19'!$O$10:$O$44,LOSS!$B119)</f>
        <v>0</v>
      </c>
      <c r="DO119" s="115">
        <f>SUMIFS('20'!$N$10:$N$44,'20'!$A$10:$A$44,LOSS!$E$5,'20'!$M$10:$M$44,LOSS!$B119)+SUMIFS('20'!$P$10:$P$44,'20'!$A$10:$A$44,LOSS!$E$5,'20'!$O$10:$O$44,LOSS!$B119)</f>
        <v>0</v>
      </c>
      <c r="DP119" s="116">
        <f>SUMIFS('20'!$K$10:$K$44,'20'!$A$10:$A$44,LOSS!$E$5,'20'!$M$10:$M$44,LOSS!$B119)+SUMIFS('20'!$L$10:$L$44,'20'!$A$10:$A$44,LOSS!$E$5,'20'!$O$10:$O$44,LOSS!$B119)</f>
        <v>0</v>
      </c>
      <c r="DQ119" s="115">
        <f>SUMIFS('20'!$N$10:$N$44,'20'!$A$10:$A$44,LOSS!$G$5,'20'!$M$10:$M$44,LOSS!$B119)+SUMIFS('20'!$P$10:$P$44,'20'!$A$10:$A$44,LOSS!$G$5,'20'!$O$10:$O$44,LOSS!$B119)</f>
        <v>0</v>
      </c>
      <c r="DR119" s="116">
        <f>SUMIFS('20'!$K$10:$K$44,'20'!$A$10:$A$44,LOSS!$G$5,'20'!$M$10:$M$44,LOSS!$B119)+SUMIFS('20'!$L$10:$L$44,'20'!$A$10:$A$44,LOSS!$G$5,'20'!$O$10:$O$44,LOSS!$B119)</f>
        <v>0</v>
      </c>
      <c r="DS119" s="115">
        <f>SUMIFS('20'!$N$10:$N$44,'20'!$A$10:$A$44,LOSS!$I$5,'20'!$M$10:$M$44,LOSS!$B119)+SUMIFS('20'!$P$10:$P$44,'20'!$A$10:$A$44,LOSS!$I$5,'20'!$O$10:$O$44,LOSS!$B119)</f>
        <v>0</v>
      </c>
      <c r="DT119" s="116">
        <f>SUMIFS('20'!$K$10:$K$44,'20'!$A$10:$A$44,LOSS!$I$5,'20'!$M$10:$M$44,LOSS!$B119)+SUMIFS('20'!$L$10:$L$44,'20'!$A$10:$A$44,LOSS!$I$5,'20'!$O$10:$O$44,LOSS!$B119)</f>
        <v>0</v>
      </c>
      <c r="DU119" s="115">
        <f>SUMIFS('21'!$N$10:$N$44,'21'!$A$10:$A$44,LOSS!$E$5,'21'!$M$10:$M$44,LOSS!$B119)+SUMIFS('21'!$P$10:$P$44,'21'!$A$10:$A$44,LOSS!$E$5,'21'!$O$10:$O$44,LOSS!$B119)</f>
        <v>0</v>
      </c>
      <c r="DV119" s="116">
        <f>SUMIFS('21'!$K$10:$K$44,'21'!$A$10:$A$44,LOSS!$E$5,'21'!$M$10:$M$44,LOSS!$B119)+SUMIFS('21'!$L$10:$L$44,'21'!$A$10:$A$44,LOSS!$E$5,'21'!$O$10:$O$44,LOSS!$B119)</f>
        <v>0</v>
      </c>
      <c r="DW119" s="115">
        <f>SUMIFS('21'!$N$10:$N$44,'21'!$A$10:$A$44,LOSS!$G$5,'21'!$M$10:$M$44,LOSS!$B119)+SUMIFS('21'!$P$10:$P$44,'21'!$A$10:$A$44,LOSS!$G$5,'21'!$O$10:$O$44,LOSS!$B119)</f>
        <v>0</v>
      </c>
      <c r="DX119" s="116">
        <f>SUMIFS('21'!$K$10:$K$44,'21'!$A$10:$A$44,LOSS!$G$5,'21'!$M$10:$M$44,LOSS!$B119)+SUMIFS('21'!$L$10:$L$44,'21'!$A$10:$A$44,LOSS!$G$5,'21'!$O$10:$O$44,LOSS!$B119)</f>
        <v>0</v>
      </c>
      <c r="DY119" s="115">
        <f>SUMIFS('21'!$N$10:$N$44,'21'!$A$10:$A$44,LOSS!$I$5,'21'!$M$10:$M$44,LOSS!$B119)+SUMIFS('21'!$P$10:$P$44,'21'!$A$10:$A$44,LOSS!$I$5,'21'!$O$10:$O$44,LOSS!$B119)</f>
        <v>0</v>
      </c>
      <c r="DZ119" s="116">
        <f>SUMIFS('21'!$K$10:$K$44,'21'!$A$10:$A$44,LOSS!$I$5,'21'!$M$10:$M$44,LOSS!$B119)+SUMIFS('21'!$L$10:$L$44,'21'!$A$10:$A$44,LOSS!$I$5,'21'!$O$10:$O$44,LOSS!$B119)</f>
        <v>0</v>
      </c>
      <c r="EA119" s="115">
        <f>SUMIFS('22'!$N$10:$N$44,'22'!$A$10:$A$44,LOSS!$E$5,'22'!$M$10:$M$44,LOSS!$B119)+SUMIFS('22'!$P$10:$P$44,'22'!$A$10:$A$44,LOSS!$E$5,'22'!$O$10:$O$44,LOSS!$B119)</f>
        <v>0</v>
      </c>
      <c r="EB119" s="116">
        <f>SUMIFS('22'!$K$10:$K$44,'22'!$A$10:$A$44,LOSS!$E$5,'22'!$M$10:$M$44,LOSS!$B119)+SUMIFS('22'!$L$10:$L$44,'22'!$A$10:$A$44,LOSS!$E$5,'22'!$O$10:$O$44,LOSS!$B119)</f>
        <v>0</v>
      </c>
      <c r="EC119" s="115">
        <f>SUMIFS('22'!$N$10:$N$44,'22'!$A$10:$A$44,LOSS!$G$5,'22'!$M$10:$M$44,LOSS!$B119)+SUMIFS('22'!$P$10:$P$44,'22'!$A$10:$A$44,LOSS!$G$5,'22'!$O$10:$O$44,LOSS!$B119)</f>
        <v>0</v>
      </c>
      <c r="ED119" s="116">
        <f>SUMIFS('22'!$K$10:$K$44,'22'!$A$10:$A$44,LOSS!$G$5,'22'!$M$10:$M$44,LOSS!$B119)+SUMIFS('22'!$L$10:$L$44,'22'!$A$10:$A$44,LOSS!$G$5,'22'!$O$10:$O$44,LOSS!$B119)</f>
        <v>0</v>
      </c>
      <c r="EE119" s="115">
        <f>SUMIFS('22'!$N$10:$N$44,'22'!$A$10:$A$44,LOSS!$I$5,'22'!$M$10:$M$44,LOSS!$B119)+SUMIFS('22'!$P$10:$P$44,'22'!$A$10:$A$44,LOSS!$I$5,'22'!$O$10:$O$44,LOSS!$B119)</f>
        <v>0</v>
      </c>
      <c r="EF119" s="116">
        <f>SUMIFS('22'!$K$10:$K$44,'22'!$A$10:$A$44,LOSS!$I$5,'22'!$M$10:$M$44,LOSS!$B119)+SUMIFS('22'!$L$10:$L$44,'22'!$A$10:$A$44,LOSS!$I$5,'22'!$O$10:$O$44,LOSS!$B119)</f>
        <v>0</v>
      </c>
      <c r="EG119" s="115">
        <f>SUMIFS('23'!$N$10:$N$44,'23'!$A$10:$A$44,LOSS!$E$5,'23'!$M$10:$M$44,LOSS!$B119)+SUMIFS('23'!$P$10:$P$44,'23'!$A$10:$A$44,LOSS!$E$5,'23'!$O$10:$O$44,LOSS!$B119)</f>
        <v>0</v>
      </c>
      <c r="EH119" s="116">
        <f>SUMIFS('23'!$K$10:$K$44,'23'!$A$10:$A$44,LOSS!$E$5,'23'!$M$10:$M$44,LOSS!$B119)+SUMIFS('23'!$L$10:$L$44,'23'!$A$10:$A$44,LOSS!$E$5,'23'!$O$10:$O$44,LOSS!$B119)</f>
        <v>0</v>
      </c>
      <c r="EI119" s="115">
        <f>SUMIFS('23'!$N$10:$N$44,'23'!$A$10:$A$44,LOSS!$G$5,'23'!$M$10:$M$44,LOSS!$B119)+SUMIFS('23'!$P$10:$P$44,'23'!$A$10:$A$44,LOSS!$G$5,'23'!$O$10:$O$44,LOSS!$B119)</f>
        <v>0</v>
      </c>
      <c r="EJ119" s="116">
        <f>SUMIFS('23'!$K$10:$K$44,'23'!$A$10:$A$44,LOSS!$G$5,'23'!$M$10:$M$44,LOSS!$B119)+SUMIFS('23'!$L$10:$L$44,'23'!$A$10:$A$44,LOSS!$G$5,'23'!$O$10:$O$44,LOSS!$B119)</f>
        <v>0</v>
      </c>
      <c r="EK119" s="115">
        <f>SUMIFS('23'!$N$10:$N$44,'23'!$A$10:$A$44,LOSS!$I$5,'23'!$M$10:$M$44,LOSS!$B119)+SUMIFS('23'!$P$10:$P$44,'23'!$A$10:$A$44,LOSS!$I$5,'23'!$O$10:$O$44,LOSS!$B119)</f>
        <v>0</v>
      </c>
      <c r="EL119" s="116">
        <f>SUMIFS('23'!$K$10:$K$44,'23'!$A$10:$A$44,LOSS!$I$5,'23'!$M$10:$M$44,LOSS!$B119)+SUMIFS('23'!$L$10:$L$44,'23'!$A$10:$A$44,LOSS!$I$5,'23'!$O$10:$O$44,LOSS!$B119)</f>
        <v>0</v>
      </c>
      <c r="EM119" s="115">
        <f>SUMIFS('24'!$N$10:$N$44,'24'!$A$10:$A$44,LOSS!$E$5,'24'!$M$10:$M$44,LOSS!$B119)+SUMIFS('24'!$P$10:$P$44,'24'!$A$10:$A$44,LOSS!$E$5,'24'!$O$10:$O$44,LOSS!$B119)</f>
        <v>0</v>
      </c>
      <c r="EN119" s="116">
        <f>SUMIFS('24'!$K$10:$K$44,'24'!$A$10:$A$44,LOSS!$E$5,'24'!$M$10:$M$44,LOSS!$B119)+SUMIFS('24'!$L$10:$L$44,'24'!$A$10:$A$44,LOSS!$E$5,'24'!$O$10:$O$44,LOSS!$B119)</f>
        <v>0</v>
      </c>
      <c r="EO119" s="115">
        <f>SUMIFS('24'!$N$10:$N$44,'24'!$A$10:$A$44,LOSS!$G$5,'24'!$M$10:$M$44,LOSS!$B119)+SUMIFS('24'!$P$10:$P$44,'24'!$A$10:$A$44,LOSS!$G$5,'24'!$O$10:$O$44,LOSS!$B119)</f>
        <v>0</v>
      </c>
      <c r="EP119" s="116">
        <f>SUMIFS('24'!$K$10:$K$44,'24'!$A$10:$A$44,LOSS!$G$5,'24'!$M$10:$M$44,LOSS!$B119)+SUMIFS('24'!$L$10:$L$44,'24'!$A$10:$A$44,LOSS!$G$5,'24'!$O$10:$O$44,LOSS!$B119)</f>
        <v>0</v>
      </c>
      <c r="EQ119" s="115">
        <f>SUMIFS('24'!$N$10:$N$44,'24'!$A$10:$A$44,LOSS!$I$5,'24'!$M$10:$M$44,LOSS!$B119)+SUMIFS('24'!$P$10:$P$44,'24'!$A$10:$A$44,LOSS!$I$5,'24'!$O$10:$O$44,LOSS!$B119)</f>
        <v>0</v>
      </c>
      <c r="ER119" s="116">
        <f>SUMIFS('24'!$K$10:$K$44,'24'!$A$10:$A$44,LOSS!$I$5,'24'!$M$10:$M$44,LOSS!$B119)+SUMIFS('24'!$L$10:$L$44,'24'!$A$10:$A$44,LOSS!$I$5,'24'!$O$10:$O$44,LOSS!$B119)</f>
        <v>0</v>
      </c>
      <c r="ES119" s="115">
        <f>SUMIFS('25'!$N$10:$N$44,'25'!$A$10:$A$44,LOSS!$E$5,'25'!$M$10:$M$44,LOSS!$B119)+SUMIFS('25'!$P$10:$P$44,'25'!$A$10:$A$44,LOSS!$E$5,'25'!$O$10:$O$44,LOSS!$B119)</f>
        <v>0</v>
      </c>
      <c r="ET119" s="116">
        <f>SUMIFS('25'!$K$10:$K$44,'25'!$A$10:$A$44,LOSS!$E$5,'25'!$M$10:$M$44,LOSS!$B119)+SUMIFS('25'!$L$10:$L$44,'25'!$A$10:$A$44,LOSS!$E$5,'25'!$O$10:$O$44,LOSS!$B119)</f>
        <v>0</v>
      </c>
      <c r="EU119" s="115">
        <f>SUMIFS('25'!$N$10:$N$44,'25'!$A$10:$A$44,LOSS!$G$5,'25'!$M$10:$M$44,LOSS!$B119)+SUMIFS('25'!$P$10:$P$44,'25'!$A$10:$A$44,LOSS!$G$5,'25'!$O$10:$O$44,LOSS!$B119)</f>
        <v>0</v>
      </c>
      <c r="EV119" s="116">
        <f>SUMIFS('25'!$K$10:$K$44,'25'!$A$10:$A$44,LOSS!$G$5,'25'!$M$10:$M$44,LOSS!$B119)+SUMIFS('25'!$L$10:$L$44,'25'!$A$10:$A$44,LOSS!$G$5,'25'!$O$10:$O$44,LOSS!$B119)</f>
        <v>0</v>
      </c>
      <c r="EW119" s="115">
        <f>SUMIFS('25'!$N$10:$N$44,'25'!$A$10:$A$44,LOSS!$I$5,'25'!$M$10:$M$44,LOSS!$B119)+SUMIFS('25'!$P$10:$P$44,'25'!$A$10:$A$44,LOSS!$I$5,'25'!$O$10:$O$44,LOSS!$B119)</f>
        <v>0</v>
      </c>
      <c r="EX119" s="116">
        <f>SUMIFS('25'!$K$10:$K$44,'25'!$A$10:$A$44,LOSS!$I$5,'25'!$M$10:$M$44,LOSS!$B119)+SUMIFS('25'!$L$10:$L$44,'25'!$A$10:$A$44,LOSS!$I$5,'25'!$O$10:$O$44,LOSS!$B119)</f>
        <v>0</v>
      </c>
      <c r="EY119" s="115">
        <f>SUMIFS('26'!$N$10:$N$44,'26'!$A$10:$A$44,LOSS!$E$5,'26'!$M$10:$M$44,LOSS!$B119)+SUMIFS('26'!$P$10:$P$44,'26'!$A$10:$A$44,LOSS!$E$5,'26'!$O$10:$O$44,LOSS!$B119)</f>
        <v>0</v>
      </c>
      <c r="EZ119" s="116">
        <f>SUMIFS('26'!$K$10:$K$44,'26'!$A$10:$A$44,LOSS!$E$5,'26'!$M$10:$M$44,LOSS!$B119)+SUMIFS('26'!$L$10:$L$44,'26'!$A$10:$A$44,LOSS!$E$5,'26'!$O$10:$O$44,LOSS!$B119)</f>
        <v>0</v>
      </c>
      <c r="FA119" s="115">
        <f>SUMIFS('26'!$N$10:$N$44,'26'!$A$10:$A$44,LOSS!$G$5,'26'!$M$10:$M$44,LOSS!$B119)+SUMIFS('26'!$P$10:$P$44,'26'!$A$10:$A$44,LOSS!$G$5,'26'!$O$10:$O$44,LOSS!$B119)</f>
        <v>0</v>
      </c>
      <c r="FB119" s="116">
        <f>SUMIFS('26'!$K$10:$K$44,'26'!$A$10:$A$44,LOSS!$G$5,'26'!$M$10:$M$44,LOSS!$B119)+SUMIFS('26'!$L$10:$L$44,'26'!$A$10:$A$44,LOSS!$G$5,'26'!$O$10:$O$44,LOSS!$B119)</f>
        <v>0</v>
      </c>
      <c r="FC119" s="115">
        <f>SUMIFS('26'!$N$10:$N$44,'26'!$A$10:$A$44,LOSS!$I$5,'26'!$M$10:$M$44,LOSS!$B119)+SUMIFS('26'!$P$10:$P$44,'26'!$A$10:$A$44,LOSS!$I$5,'26'!$O$10:$O$44,LOSS!$B119)</f>
        <v>0</v>
      </c>
      <c r="FD119" s="116">
        <f>SUMIFS('26'!$K$10:$K$44,'26'!$A$10:$A$44,LOSS!$I$5,'26'!$M$10:$M$44,LOSS!$B119)+SUMIFS('26'!$L$10:$L$44,'26'!$A$10:$A$44,LOSS!$I$5,'26'!$O$10:$O$44,LOSS!$B119)</f>
        <v>0</v>
      </c>
      <c r="FE119" s="115">
        <f>SUMIFS('27'!$N$10:$N$44,'27'!$A$10:$A$44,LOSS!$E$5,'27'!$M$10:$M$44,LOSS!$B119)+SUMIFS('27'!$P$10:$P$44,'27'!$A$10:$A$44,LOSS!$E$5,'27'!$O$10:$O$44,LOSS!$B119)</f>
        <v>0</v>
      </c>
      <c r="FF119" s="116">
        <f>SUMIFS('27'!$K$10:$K$44,'27'!$A$10:$A$44,LOSS!$E$5,'27'!$M$10:$M$44,LOSS!$B119)+SUMIFS('27'!$L$10:$L$44,'27'!$A$10:$A$44,LOSS!$E$5,'27'!$O$10:$O$44,LOSS!$B119)</f>
        <v>0</v>
      </c>
      <c r="FG119" s="115">
        <f>SUMIFS('27'!$N$10:$N$44,'27'!$A$10:$A$44,LOSS!$G$5,'27'!$M$10:$M$44,LOSS!$B119)+SUMIFS('27'!$P$10:$P$44,'27'!$A$10:$A$44,LOSS!$G$5,'27'!$O$10:$O$44,LOSS!$B119)</f>
        <v>0</v>
      </c>
      <c r="FH119" s="116">
        <f>SUMIFS('27'!$K$10:$K$44,'27'!$A$10:$A$44,LOSS!$G$5,'27'!$M$10:$M$44,LOSS!$B119)+SUMIFS('27'!$L$10:$L$44,'27'!$A$10:$A$44,LOSS!$G$5,'27'!$O$10:$O$44,LOSS!$B119)</f>
        <v>0</v>
      </c>
      <c r="FI119" s="115">
        <f>SUMIFS('27'!$N$10:$N$44,'27'!$A$10:$A$44,LOSS!$I$5,'27'!$M$10:$M$44,LOSS!$B119)+SUMIFS('27'!$P$10:$P$44,'27'!$A$10:$A$44,LOSS!$I$5,'27'!$O$10:$O$44,LOSS!$B119)</f>
        <v>0</v>
      </c>
      <c r="FJ119" s="116">
        <f>SUMIFS('27'!$K$10:$K$44,'27'!$A$10:$A$44,LOSS!$I$5,'27'!$M$10:$M$44,LOSS!$B119)+SUMIFS('27'!$L$10:$L$44,'27'!$A$10:$A$44,LOSS!$I$5,'27'!$O$10:$O$44,LOSS!$B119)</f>
        <v>0</v>
      </c>
      <c r="FK119" s="115">
        <f>SUMIFS('28'!$N$10:$N$44,'28'!$A$10:$A$44,LOSS!$E$5,'28'!$M$10:$M$44,LOSS!$B119)+SUMIFS('28'!$P$10:$P$44,'28'!$A$10:$A$44,LOSS!$E$5,'28'!$O$10:$O$44,LOSS!$B119)</f>
        <v>0</v>
      </c>
      <c r="FL119" s="116">
        <f>SUMIFS('28'!$K$10:$K$44,'28'!$A$10:$A$44,LOSS!$E$5,'28'!$M$10:$M$44,LOSS!$B119)+SUMIFS('28'!$L$10:$L$44,'28'!$A$10:$A$44,LOSS!$E$5,'28'!$O$10:$O$44,LOSS!$B119)</f>
        <v>0</v>
      </c>
      <c r="FM119" s="115">
        <f>SUMIFS('28'!$N$10:$N$44,'28'!$A$10:$A$44,LOSS!$G$5,'28'!$M$10:$M$44,LOSS!$B119)+SUMIFS('28'!$P$10:$P$44,'28'!$A$10:$A$44,LOSS!$G$5,'28'!$O$10:$O$44,LOSS!$B119)</f>
        <v>0</v>
      </c>
      <c r="FN119" s="116">
        <f>SUMIFS('28'!$K$10:$K$44,'28'!$A$10:$A$44,LOSS!$G$5,'28'!$M$10:$M$44,LOSS!$B119)+SUMIFS('28'!$L$10:$L$44,'28'!$A$10:$A$44,LOSS!$G$5,'28'!$O$10:$O$44,LOSS!$B119)</f>
        <v>0</v>
      </c>
      <c r="FO119" s="115">
        <f>SUMIFS('28'!$N$10:$N$44,'28'!$A$10:$A$44,LOSS!$I$5,'28'!$M$10:$M$44,LOSS!$B119)+SUMIFS('28'!$P$10:$P$44,'28'!$A$10:$A$44,LOSS!$I$5,'28'!$O$10:$O$44,LOSS!$B119)</f>
        <v>0</v>
      </c>
      <c r="FP119" s="116">
        <f>SUMIFS('28'!$K$10:$K$44,'28'!$A$10:$A$44,LOSS!$I$5,'28'!$M$10:$M$44,LOSS!$B119)+SUMIFS('28'!$L$10:$L$44,'28'!$A$10:$A$44,LOSS!$I$5,'28'!$O$10:$O$44,LOSS!$B119)</f>
        <v>0</v>
      </c>
      <c r="FQ119" s="115">
        <f>SUMIFS('29'!$N$10:$N$44,'29'!$A$10:$A$44,LOSS!$E$5,'29'!$M$10:$M$44,LOSS!$B119)+SUMIFS('29'!$P$10:$P$44,'29'!$A$10:$A$44,LOSS!$E$5,'29'!$O$10:$O$44,LOSS!$B119)</f>
        <v>0</v>
      </c>
      <c r="FR119" s="116">
        <f>SUMIFS('29'!$K$10:$K$44,'29'!$A$10:$A$44,LOSS!$E$5,'29'!$M$10:$M$44,LOSS!$B119)+SUMIFS('29'!$L$10:$L$44,'29'!$A$10:$A$44,LOSS!$E$5,'29'!$O$10:$O$44,LOSS!$B119)</f>
        <v>0</v>
      </c>
      <c r="FS119" s="115">
        <f>SUMIFS('29'!$N$10:$N$44,'29'!$A$10:$A$44,LOSS!$G$5,'29'!$M$10:$M$44,LOSS!$B119)+SUMIFS('29'!$P$10:$P$44,'29'!$A$10:$A$44,LOSS!$G$5,'29'!$O$10:$O$44,LOSS!$B119)</f>
        <v>0</v>
      </c>
      <c r="FT119" s="116">
        <f>SUMIFS('29'!$K$10:$K$44,'29'!$A$10:$A$44,LOSS!$G$5,'29'!$M$10:$M$44,LOSS!$B119)+SUMIFS('29'!$L$10:$L$44,'29'!$A$10:$A$44,LOSS!$G$5,'29'!$O$10:$O$44,LOSS!$B119)</f>
        <v>0</v>
      </c>
      <c r="FU119" s="115">
        <f>SUMIFS('29'!$N$10:$N$44,'29'!$A$10:$A$44,LOSS!$I$5,'29'!$M$10:$M$44,LOSS!$B119)+SUMIFS('29'!$P$10:$P$44,'29'!$A$10:$A$44,LOSS!$I$5,'29'!$O$10:$O$44,LOSS!$B119)</f>
        <v>0</v>
      </c>
      <c r="FV119" s="116">
        <f>SUMIFS('29'!$K$10:$K$44,'29'!$A$10:$A$44,LOSS!$I$5,'29'!$M$10:$M$44,LOSS!$B119)+SUMIFS('29'!$L$10:$L$44,'29'!$A$10:$A$44,LOSS!$I$5,'29'!$O$10:$O$44,LOSS!$B119)</f>
        <v>0</v>
      </c>
      <c r="FW119" s="115">
        <f>SUMIFS('30'!$N$10:$N$44,'30'!$A$10:$A$44,LOSS!$E$5,'30'!$M$10:$M$44,LOSS!$B119)+SUMIFS('30'!$P$10:$P$44,'30'!$A$10:$A$44,LOSS!$E$5,'30'!$O$10:$O$44,LOSS!$B119)</f>
        <v>0</v>
      </c>
      <c r="FX119" s="116">
        <f>SUMIFS('30'!$K$10:$K$44,'30'!$A$10:$A$44,LOSS!$E$5,'30'!$M$10:$M$44,LOSS!$B119)+SUMIFS('30'!$L$10:$L$44,'30'!$A$10:$A$44,LOSS!$E$5,'30'!$O$10:$O$44,LOSS!$B119)</f>
        <v>0</v>
      </c>
      <c r="FY119" s="115">
        <f>SUMIFS('30'!$N$10:$N$44,'30'!$A$10:$A$44,LOSS!$G$5,'30'!$M$10:$M$44,LOSS!$B119)+SUMIFS('30'!$P$10:$P$44,'30'!$A$10:$A$44,LOSS!$G$5,'30'!$O$10:$O$44,LOSS!$B119)</f>
        <v>0</v>
      </c>
      <c r="FZ119" s="116">
        <f>SUMIFS('30'!$K$10:$K$44,'30'!$A$10:$A$44,LOSS!$G$5,'30'!$M$10:$M$44,LOSS!$B119)+SUMIFS('30'!$L$10:$L$44,'30'!$A$10:$A$44,LOSS!$G$5,'30'!$O$10:$O$44,LOSS!$B119)</f>
        <v>0</v>
      </c>
      <c r="GA119" s="115">
        <f>SUMIFS('30'!$N$10:$N$44,'30'!$A$10:$A$44,LOSS!$I$5,'30'!$M$10:$M$44,LOSS!$B119)+SUMIFS('30'!$P$10:$P$44,'30'!$A$10:$A$44,LOSS!$I$5,'30'!$O$10:$O$44,LOSS!$B119)</f>
        <v>0</v>
      </c>
      <c r="GB119" s="116">
        <f>SUMIFS('30'!$K$10:$K$44,'30'!$A$10:$A$44,LOSS!$I$5,'30'!$M$10:$M$44,LOSS!$B119)+SUMIFS('30'!$L$10:$L$44,'30'!$A$10:$A$44,LOSS!$I$5,'30'!$O$10:$O$44,LOSS!$B119)</f>
        <v>0</v>
      </c>
      <c r="GC119" s="115">
        <f>SUMIFS('31'!$N$13:$N$44,'31'!$A$13:$A$44,LOSS!$E$5,'31'!$M$13:$M$44,LOSS!$B119)+SUMIFS('31'!$P$13:$P$44,'31'!$A$13:$A$44,LOSS!$E$5,'31'!$O$13:$O$44,LOSS!$B119)</f>
        <v>0</v>
      </c>
      <c r="GD119" s="116">
        <f>SUMIFS('31'!$K$13:$K$44,'31'!$A$13:$A$44,LOSS!$E$5,'31'!$M$13:$M$44,LOSS!$B119)+SUMIFS('31'!$L$13:$L$44,'31'!$A$13:$A$44,LOSS!$E$5,'31'!$O$13:$O$44,LOSS!$B119)</f>
        <v>0</v>
      </c>
      <c r="GE119" s="115">
        <f>SUMIFS('31'!$N$13:$N$44,'31'!$A$13:$A$44,LOSS!$G$5,'31'!$M$13:$M$44,LOSS!$B119)+SUMIFS('31'!$P$13:$P$44,'31'!$A$13:$A$44,LOSS!$G$5,'31'!$O$13:$O$44,LOSS!$B119)</f>
        <v>0</v>
      </c>
      <c r="GF119" s="116">
        <f>SUMIFS('31'!$K$13:$K$44,'31'!$A$13:$A$44,LOSS!$G$5,'31'!$M$13:$M$44,LOSS!$B119)+SUMIFS('31'!$L$13:$L$44,'31'!$A$13:$A$44,LOSS!$G$5,'31'!$O$13:$O$44,LOSS!$B119)</f>
        <v>0</v>
      </c>
      <c r="GG119" s="115">
        <f>SUMIFS('31'!$N$13:$N$44,'31'!$A$13:$A$44,LOSS!$I$5,'31'!$M$13:$M$44,LOSS!$B119)+SUMIFS('31'!$P$13:$P$44,'31'!$A$13:$A$44,LOSS!$I$5,'31'!$O$13:$O$44,LOSS!$B119)</f>
        <v>0</v>
      </c>
      <c r="GH119" s="116">
        <f>SUMIFS('31'!$K$13:$K$44,'31'!$A$13:$A$44,LOSS!$I$5,'31'!$M$13:$M$44,LOSS!$B119)+SUMIFS('31'!$L$13:$L$44,'31'!$A$13:$A$44,LOSS!$I$5,'31'!$O$13:$O$44,LOSS!$B119)</f>
        <v>0</v>
      </c>
      <c r="GI119" s="108">
        <f t="shared" si="8"/>
        <v>0</v>
      </c>
      <c r="GJ119" s="117">
        <f t="shared" si="10"/>
        <v>0</v>
      </c>
      <c r="GK119" s="118">
        <f t="shared" si="11"/>
        <v>0</v>
      </c>
    </row>
    <row r="120" ht="18.75" customHeight="1" spans="1:193">
      <c r="A120" s="140"/>
      <c r="B120" s="112">
        <v>516</v>
      </c>
      <c r="C120" s="128" t="s">
        <v>372</v>
      </c>
      <c r="D120" s="141"/>
      <c r="E120" s="115">
        <f>SUMIFS('1'!$N$10:$N$44,'1'!$A$10:$A$44,LOSS!$E$5,'1'!$M$10:$M$44,LOSS!$B120)+SUMIFS('1'!$P$10:$P$44,'1'!$A$10:$A$44,LOSS!$E$5,'1'!$O$10:$O$44,LOSS!$B120)</f>
        <v>0</v>
      </c>
      <c r="F120" s="116">
        <f>SUMIFS('1'!$K$10:$K$44,'1'!$A$10:$A$44,LOSS!$E$5,'1'!$M$10:$M$44,LOSS!$B120)+SUMIFS('1'!$L$10:$L$44,'1'!$A$10:$A$44,LOSS!$E$5,'1'!$O$10:$O$44,LOSS!$B120)</f>
        <v>0</v>
      </c>
      <c r="G120" s="115">
        <f>SUMIFS('1'!$N$10:$N$44,'1'!$A$10:$A$44,LOSS!$G$5,'1'!$M$10:$M$44,LOSS!$B120)+SUMIFS('1'!$P$10:$P$44,'1'!$A$10:$A$44,LOSS!$G$5,'1'!$O$10:$O$44,LOSS!$B120)</f>
        <v>0</v>
      </c>
      <c r="H120" s="116">
        <f>SUMIFS('1'!$K$10:$K$44,'1'!$A$10:$A$44,LOSS!$G$5,'1'!$M$10:$M$44,LOSS!$B120)+SUMIFS('1'!$L$10:$L$44,'1'!$A$10:$A$44,LOSS!$G$5,'1'!$O$10:$O$44,LOSS!$B120)</f>
        <v>0</v>
      </c>
      <c r="I120" s="115">
        <f>SUMIFS('1'!$N$10:$N$44,'1'!$A$10:$A$44,LOSS!$I$5,'1'!$M$10:$M$44,LOSS!$B120)+SUMIFS('1'!$P$10:$P$44,'1'!$A$10:$A$44,LOSS!$I$5,'1'!$O$10:$O$44,LOSS!$B120)</f>
        <v>0</v>
      </c>
      <c r="J120" s="116">
        <f>SUMIFS('1'!$K$10:$K$44,'1'!$A$10:$A$44,LOSS!$I$5,'1'!$M$10:$M$44,LOSS!$B120)+SUMIFS('1'!$L$10:$L$44,'1'!$A$10:$A$44,LOSS!$I$5,'1'!$O$10:$O$44,LOSS!$B120)</f>
        <v>0</v>
      </c>
      <c r="K120" s="115">
        <f>SUMIFS('2'!$N$10:$N$52,'2'!$A$10:$A$52,LOSS!$E$5,'2'!$M$10:$M$52,LOSS!$B120)+SUMIFS('2'!$P$10:$P$52,'2'!$A$10:$A$52,LOSS!$E$5,'2'!$O$10:$O$52,LOSS!$B120)</f>
        <v>0</v>
      </c>
      <c r="L120" s="116">
        <f>SUMIFS('2'!$K$10:$K$52,'2'!$A$10:$A$52,LOSS!$E$5,'2'!$M$10:$M$52,LOSS!$B120)+SUMIFS('2'!$L$10:$L$52,'2'!$A$10:$A$52,LOSS!$E$5,'2'!$O$10:$O$52,LOSS!$B120)</f>
        <v>0</v>
      </c>
      <c r="M120" s="115">
        <f>SUMIFS('2'!$N$10:$N$52,'2'!$A$10:$A$52,LOSS!$G$5,'2'!$M$10:$M$52,LOSS!$B120)+SUMIFS('2'!$P$10:$P$52,'2'!$A$10:$A$52,LOSS!$G$5,'2'!$O$10:$O$52,LOSS!$B120)</f>
        <v>0</v>
      </c>
      <c r="N120" s="116">
        <f>SUMIFS('2'!$K$10:$K$52,'2'!$A$10:$A$52,LOSS!$G$5,'2'!$M$10:$M$52,LOSS!$B120)+SUMIFS('2'!$L$10:$L$52,'2'!$A$10:$A$52,LOSS!$G$5,'2'!$O$10:$O$52,LOSS!$B120)</f>
        <v>0</v>
      </c>
      <c r="O120" s="115">
        <f>SUMIFS('2'!$N$10:$N$52,'2'!$A$10:$A$52,LOSS!$I$5,'2'!$M$10:$M$52,LOSS!$B120)+SUMIFS('2'!$P$10:$P$52,'2'!$A$10:$A$52,LOSS!$I$5,'2'!$O$10:$O$52,LOSS!$B120)</f>
        <v>0</v>
      </c>
      <c r="P120" s="116">
        <f>SUMIFS('2'!$K$10:$K$52,'2'!$A$10:$A$52,LOSS!$I$5,'2'!$M$10:$M$52,LOSS!$B120)+SUMIFS('2'!$L$10:$L$52,'2'!$A$10:$A$52,LOSS!$I$5,'2'!$O$10:$O$52,LOSS!$B120)</f>
        <v>0</v>
      </c>
      <c r="Q120" s="115">
        <f>SUMIFS('3'!$N$10:$N$44,'3'!$A$10:$A$44,LOSS!$E$5,'3'!$M$10:$M$44,LOSS!$B120)+SUMIFS('3'!$P$10:$P$44,'3'!$A$10:$A$44,LOSS!$E$5,'3'!$O$10:$O$44,LOSS!$B120)</f>
        <v>0</v>
      </c>
      <c r="R120" s="116">
        <f>SUMIFS('3'!$K$10:$K$44,'3'!$A$10:$A$44,LOSS!$E$5,'3'!$M$10:$M$44,LOSS!$B120)+SUMIFS('3'!$L$10:$L$44,'3'!$A$10:$A$44,LOSS!$E$5,'3'!$O$10:$O$44,LOSS!$B120)</f>
        <v>0</v>
      </c>
      <c r="S120" s="115">
        <f>SUMIFS('3'!$N$10:$N$44,'3'!$A$10:$A$44,LOSS!$G$5,'3'!$M$10:$M$44,LOSS!$B120)+SUMIFS('3'!$P$10:$P$44,'3'!$A$10:$A$44,LOSS!$G$5,'3'!$O$10:$O$44,LOSS!$B120)</f>
        <v>0</v>
      </c>
      <c r="T120" s="116">
        <f>SUMIFS('3'!$K$10:$K$44,'3'!$A$10:$A$44,LOSS!$G$5,'3'!$M$10:$M$44,LOSS!$B120)+SUMIFS('3'!$L$10:$L$44,'3'!$A$10:$A$44,LOSS!$G$5,'3'!$O$10:$O$44,LOSS!$B120)</f>
        <v>0</v>
      </c>
      <c r="U120" s="115">
        <f>SUMIFS('3'!$N$10:$N$44,'3'!$A$10:$A$44,LOSS!$I$5,'3'!$M$10:$M$44,LOSS!$B120)+SUMIFS('3'!$P$10:$P$44,'3'!$A$10:$A$44,LOSS!$I$5,'3'!$O$10:$O$44,LOSS!$B120)</f>
        <v>0</v>
      </c>
      <c r="V120" s="116">
        <f>SUMIFS('3'!$K$10:$K$44,'3'!$A$10:$A$44,LOSS!$I$5,'3'!$M$10:$M$44,LOSS!$B120)+SUMIFS('3'!$L$10:$L$44,'3'!$A$10:$A$44,LOSS!$I$5,'3'!$O$10:$O$44,LOSS!$B120)</f>
        <v>0</v>
      </c>
      <c r="W120" s="115">
        <f>SUMIFS('4'!$N$10:$N$44,'4'!$A$10:$A$44,LOSS!$E$5,'4'!$M$10:$M$44,LOSS!$B120)+SUMIFS('4'!$P$10:$P$44,'4'!$A$10:$A$44,LOSS!$E$5,'4'!$O$10:$O$44,LOSS!$B120)</f>
        <v>0</v>
      </c>
      <c r="X120" s="116">
        <f>SUMIFS('4'!$K$10:$K$44,'4'!$A$10:$A$44,LOSS!$E$5,'4'!$M$10:$M$44,LOSS!$B120)+SUMIFS('4'!$L$10:$L$44,'4'!$A$10:$A$44,LOSS!$E$5,'4'!$O$10:$O$44,LOSS!$B120)</f>
        <v>0</v>
      </c>
      <c r="Y120" s="115">
        <f>SUMIFS('4'!$N$10:$N$44,'4'!$A$10:$A$44,LOSS!$G$5,'4'!$M$10:$M$44,LOSS!$B120)+SUMIFS('4'!$P$10:$P$44,'4'!$A$10:$A$44,LOSS!$G$5,'4'!$O$10:$O$44,LOSS!$B120)</f>
        <v>0</v>
      </c>
      <c r="Z120" s="116">
        <f>SUMIFS('4'!$K$10:$K$44,'4'!$A$10:$A$44,LOSS!$G$5,'4'!$M$10:$M$44,LOSS!$B120)+SUMIFS('4'!$L$10:$L$44,'4'!$A$10:$A$44,LOSS!$G$5,'4'!$O$10:$O$44,LOSS!$B120)</f>
        <v>0</v>
      </c>
      <c r="AA120" s="115">
        <f>SUMIFS('4'!$N$10:$N$44,'4'!$A$10:$A$44,LOSS!$I$5,'4'!$M$10:$M$44,LOSS!$B120)+SUMIFS('4'!$P$10:$P$44,'4'!$A$10:$A$44,LOSS!$I$5,'4'!$O$10:$O$44,LOSS!$B120)</f>
        <v>0</v>
      </c>
      <c r="AB120" s="116">
        <f>SUMIFS('4'!$K$10:$K$44,'4'!$A$10:$A$44,LOSS!$I$5,'4'!$M$10:$M$44,LOSS!$B120)+SUMIFS('4'!$L$10:$L$44,'4'!$A$10:$A$44,LOSS!$I$5,'4'!$O$10:$O$44,LOSS!$B120)</f>
        <v>0</v>
      </c>
      <c r="AC120" s="115">
        <f>SUMIFS('5'!$N$10:$N$52,'5'!$A$10:$A$52,LOSS!$E$5,'5'!$M$10:$M$52,LOSS!$B120)+SUMIFS('5'!$P$10:$P$52,'5'!$A$10:$A$52,LOSS!$E$5,'5'!$O$10:$O$52,LOSS!$B120)</f>
        <v>0</v>
      </c>
      <c r="AD120" s="116">
        <f>SUMIFS('5'!$K$10:$K$52,'5'!$A$10:$A$52,LOSS!$E$5,'5'!$M$10:$M$52,LOSS!$B120)+SUMIFS('5'!$L$10:$L$52,'5'!$A$10:$A$52,LOSS!$E$5,'5'!$O$10:$O$52,LOSS!$B120)</f>
        <v>0</v>
      </c>
      <c r="AE120" s="115">
        <f>SUMIFS('5'!$N$10:$N$52,'5'!$A$10:$A$52,LOSS!$G$5,'5'!$M$10:$M$52,LOSS!$B120)+SUMIFS('5'!$P$10:$P$52,'5'!$A$10:$A$52,LOSS!$G$5,'5'!$O$10:$O$52,LOSS!$B120)</f>
        <v>0</v>
      </c>
      <c r="AF120" s="116">
        <f>SUMIFS('5'!$K$10:$K$52,'5'!$A$10:$A$52,LOSS!$G$5,'5'!$M$10:$M$52,LOSS!$B120)+SUMIFS('5'!$L$10:$L$52,'5'!$A$10:$A$52,LOSS!$G$5,'5'!$O$10:$O$52,LOSS!$B120)</f>
        <v>0</v>
      </c>
      <c r="AG120" s="115">
        <f>SUMIFS('5'!$N$10:$N$52,'5'!$A$10:$A$52,LOSS!$I$5,'5'!$M$10:$M$52,LOSS!$B120)+SUMIFS('5'!$P$10:$P$52,'5'!$A$10:$A$52,LOSS!$I$5,'5'!$O$10:$O$52,LOSS!$B120)</f>
        <v>0</v>
      </c>
      <c r="AH120" s="116">
        <f>SUMIFS('5'!$K$10:$K$52,'5'!$A$10:$A$52,LOSS!$I$5,'5'!$M$10:$M$52,LOSS!$B120)+SUMIFS('5'!$L$10:$L$52,'5'!$A$10:$A$52,LOSS!$I$5,'5'!$O$10:$O$52,LOSS!$B120)</f>
        <v>0</v>
      </c>
      <c r="AI120" s="115">
        <f>SUMIFS('6'!$N$10:$N$43,'6'!$A$10:$A$43,LOSS!$E$5,'6'!$M$10:$M$43,LOSS!$B120)+SUMIFS('6'!$P$10:$P$43,'6'!$A$10:$A$43,LOSS!$E$5,'6'!$O$10:$O$43,LOSS!$B120)</f>
        <v>0</v>
      </c>
      <c r="AJ120" s="116">
        <f>SUMIFS('6'!$K$10:$K$43,'6'!$A$10:$A$43,LOSS!$E$5,'6'!$M$10:$M$43,LOSS!$B120)+SUMIFS('6'!$L$10:$L$43,'6'!$A$10:$A$43,LOSS!$E$5,'6'!$O$10:$O$43,LOSS!$B120)</f>
        <v>0</v>
      </c>
      <c r="AK120" s="115">
        <f>SUMIFS('6'!$N$10:$N$43,'6'!$A$10:$A$43,LOSS!$G$5,'6'!$M$10:$M$43,LOSS!$B120)+SUMIFS('6'!$P$10:$P$43,'6'!$A$10:$A$43,LOSS!$G$5,'6'!$O$10:$O$43,LOSS!$B120)</f>
        <v>0</v>
      </c>
      <c r="AL120" s="116">
        <f>SUMIFS('6'!$K$10:$K$43,'6'!$A$10:$A$43,LOSS!$G$5,'6'!$M$10:$M$43,LOSS!$B120)+SUMIFS('6'!$L$10:$L$43,'6'!$A$10:$A$43,LOSS!$G$5,'6'!$O$10:$O$43,LOSS!$B120)</f>
        <v>0</v>
      </c>
      <c r="AM120" s="115">
        <f>SUMIFS('6'!$N$10:$N$43,'6'!$A$10:$A$43,LOSS!$I$5,'6'!$M$10:$M$43,LOSS!$B120)+SUMIFS('6'!$P$10:$P$43,'6'!$A$10:$A$43,LOSS!$I$5,'6'!$O$10:$O$43,LOSS!$B120)</f>
        <v>0</v>
      </c>
      <c r="AN120" s="116">
        <f>SUMIFS('6'!$K$10:$K$43,'6'!$A$10:$A$43,LOSS!$I$5,'6'!$M$10:$M$43,LOSS!$B120)+SUMIFS('6'!$L$10:$L$43,'6'!$A$10:$A$43,LOSS!$I$5,'6'!$O$10:$O$43,LOSS!$B120)</f>
        <v>0</v>
      </c>
      <c r="AO120" s="115">
        <f>SUMIFS('7'!$N$10:$N$44,'7'!$A$10:$A$44,LOSS!$E$5,'7'!$M$10:$M$44,LOSS!$B120)+SUMIFS('7'!$P$10:$P$44,'7'!$A$10:$A$44,LOSS!$E$5,'7'!$O$10:$O$44,LOSS!$B120)</f>
        <v>0</v>
      </c>
      <c r="AP120" s="116">
        <f>SUMIFS('7'!$K$10:$K$44,'7'!$A$10:$A$44,LOSS!$E$5,'7'!$M$10:$M$44,LOSS!$B120)+SUMIFS('7'!$L$10:$L$44,'7'!$A$10:$A$44,LOSS!$E$5,'7'!$O$10:$O$44,LOSS!$B120)</f>
        <v>0</v>
      </c>
      <c r="AQ120" s="115">
        <f>SUMIFS('7'!$N$10:$N$44,'7'!$A$10:$A$44,LOSS!$G$5,'7'!$M$10:$M$44,LOSS!$B120)+SUMIFS('7'!$P$10:$P$44,'7'!$A$10:$A$44,LOSS!$G$5,'7'!$O$10:$O$44,LOSS!$B120)</f>
        <v>0</v>
      </c>
      <c r="AR120" s="116">
        <f>SUMIFS('7'!$K$10:$K$44,'7'!$A$10:$A$44,LOSS!$G$5,'7'!$M$10:$M$44,LOSS!$B120)+SUMIFS('7'!$L$10:$L$44,'7'!$A$10:$A$44,LOSS!$G$5,'7'!$O$10:$O$44,LOSS!$B120)</f>
        <v>0</v>
      </c>
      <c r="AS120" s="115">
        <f>SUMIFS('7'!$N$10:$N$44,'7'!$A$10:$A$44,LOSS!$I$5,'7'!$M$10:$M$44,LOSS!$B120)+SUMIFS('7'!$P$10:$P$44,'7'!$A$10:$A$44,LOSS!$I$5,'7'!$O$10:$O$44,LOSS!$B120)</f>
        <v>0</v>
      </c>
      <c r="AT120" s="116">
        <f>SUMIFS('7'!$K$10:$K$44,'7'!$A$10:$A$44,LOSS!$I$5,'7'!$M$10:$M$44,LOSS!$B120)+SUMIFS('7'!$L$10:$L$44,'7'!$A$10:$A$44,LOSS!$I$5,'7'!$O$10:$O$44,LOSS!$B120)</f>
        <v>0</v>
      </c>
      <c r="AU120" s="115">
        <f>SUMIFS('8'!$N$10:$N$43,'8'!$A$10:$A$43,LOSS!$E$5,'8'!$M$10:$M$43,LOSS!$B120)+SUMIFS('8'!$P$10:$P$43,'8'!$A$10:$A$43,LOSS!$E$5,'8'!$O$10:$O$43,LOSS!$B120)</f>
        <v>0</v>
      </c>
      <c r="AV120" s="116">
        <f>SUMIFS('8'!$K$10:$K$43,'8'!$A$10:$A$43,LOSS!$E$5,'8'!$M$10:$M$43,LOSS!$B120)+SUMIFS('8'!$L$10:$L$43,'8'!$A$10:$A$43,LOSS!$E$5,'8'!$O$10:$O$43,LOSS!$B120)</f>
        <v>0</v>
      </c>
      <c r="AW120" s="115">
        <f>SUMIFS('8'!$N$10:$N$43,'8'!$A$10:$A$43,LOSS!$G$5,'8'!$M$10:$M$43,LOSS!$B120)+SUMIFS('8'!$P$10:$P$43,'8'!$A$10:$A$43,LOSS!$G$5,'8'!$O$10:$O$43,LOSS!$B120)</f>
        <v>0</v>
      </c>
      <c r="AX120" s="116">
        <f>SUMIFS('8'!$K$10:$K$43,'8'!$A$10:$A$43,LOSS!$G$5,'8'!$M$10:$M$43,LOSS!$B120)+SUMIFS('8'!$L$10:$L$43,'8'!$A$10:$A$43,LOSS!$G$5,'8'!$O$10:$O$43,LOSS!$B120)</f>
        <v>0</v>
      </c>
      <c r="AY120" s="115">
        <f>SUMIFS('8'!$N$10:$N$43,'8'!$A$10:$A$43,LOSS!$I$5,'8'!$M$10:$M$43,LOSS!$B120)+SUMIFS('8'!$P$10:$P$43,'8'!$A$10:$A$43,LOSS!$I$5,'8'!$O$10:$O$43,LOSS!$B120)</f>
        <v>0</v>
      </c>
      <c r="AZ120" s="116">
        <f>SUMIFS('8'!$K$10:$K$43,'8'!$A$10:$A$43,LOSS!$I$5,'8'!$M$10:$M$43,LOSS!$B120)+SUMIFS('8'!$L$10:$L$43,'8'!$A$10:$A$43,LOSS!$I$5,'8'!$O$10:$O$43,LOSS!$B120)</f>
        <v>0</v>
      </c>
      <c r="BA120" s="115">
        <f>SUMIFS('9'!$N$10:$N$51,'9'!$A$10:$A$51,LOSS!$E$5,'9'!$M$10:$M$51,LOSS!$B120)+SUMIFS('9'!$P$10:$P$51,'9'!$A$10:$A$51,LOSS!$E$5,'9'!$O$10:$O$51,LOSS!$B120)</f>
        <v>0</v>
      </c>
      <c r="BB120" s="116">
        <f>SUMIFS('9'!$K$10:$K$51,'9'!$A$10:$A$51,LOSS!$E$5,'9'!$M$10:$M$51,LOSS!$B120)+SUMIFS('9'!$L$10:$L$51,'9'!$A$10:$A$51,LOSS!$E$5,'9'!$O$10:$O$51,LOSS!$B120)</f>
        <v>0</v>
      </c>
      <c r="BC120" s="115">
        <f>SUMIFS('9'!$N$10:$N$51,'9'!$A$10:$A$51,LOSS!$G$5,'9'!$M$10:$M$51,LOSS!$B120)+SUMIFS('9'!$P$10:$P$51,'9'!$A$10:$A$51,LOSS!$G$5,'9'!$O$10:$O$51,LOSS!$B120)</f>
        <v>0</v>
      </c>
      <c r="BD120" s="116">
        <f>SUMIFS('9'!$K$10:$K$51,'9'!$A$10:$A$51,LOSS!$G$5,'9'!$M$10:$M$51,LOSS!$B120)+SUMIFS('9'!$L$10:$L$51,'9'!$A$10:$A$51,LOSS!$G$5,'9'!$O$10:$O$51,LOSS!$B120)</f>
        <v>0</v>
      </c>
      <c r="BE120" s="115">
        <f>SUMIFS('9'!$N$10:$N$51,'9'!$A$10:$A$51,LOSS!$I$5,'9'!$M$10:$M$51,LOSS!$B120)+SUMIFS('9'!$P$10:$P$51,'9'!$A$10:$A$51,LOSS!$I$5,'9'!$O$10:$O$51,LOSS!$B120)</f>
        <v>0</v>
      </c>
      <c r="BF120" s="116">
        <f>SUMIFS('9'!$K$10:$K$51,'9'!$A$10:$A$51,LOSS!$I$5,'9'!$M$10:$M$51,LOSS!$B120)+SUMIFS('9'!$L$10:$L$51,'9'!$A$10:$A$51,LOSS!$I$5,'9'!$O$10:$O$51,LOSS!$B120)</f>
        <v>0</v>
      </c>
      <c r="BG120" s="115">
        <f>SUMIFS('10'!$N$10:$N$44,'10'!$A$10:$A$44,LOSS!$E$5,'10'!$M$10:$M$44,LOSS!$B120)+SUMIFS('10'!$P$10:$P$44,'10'!$A$10:$A$44,LOSS!$E$5,'10'!$O$10:$O$44,LOSS!$B120)</f>
        <v>0</v>
      </c>
      <c r="BH120" s="116">
        <f>SUMIFS('10'!$K$10:$K$44,'10'!$A$10:$A$44,LOSS!$E$5,'10'!$M$10:$M$44,LOSS!$B120)+SUMIFS('10'!$L$10:$L$44,'10'!$A$10:$A$44,LOSS!$E$5,'10'!$O$10:$O$44,LOSS!$B120)</f>
        <v>0</v>
      </c>
      <c r="BI120" s="115">
        <f>SUMIFS('10'!$N$10:$N$44,'10'!$A$10:$A$44,LOSS!$G$5,'10'!$M$10:$M$44,LOSS!$B120)+SUMIFS('10'!$P$10:$P$44,'10'!$A$10:$A$44,LOSS!$G$5,'10'!$O$10:$O$44,LOSS!$B120)</f>
        <v>0</v>
      </c>
      <c r="BJ120" s="116">
        <f>SUMIFS('10'!$K$10:$K$44,'10'!$A$10:$A$44,LOSS!$G$5,'10'!$M$10:$M$44,LOSS!$B120)+SUMIFS('10'!$L$10:$L$44,'10'!$A$10:$A$44,LOSS!$G$5,'10'!$O$10:$O$44,LOSS!$B120)</f>
        <v>0</v>
      </c>
      <c r="BK120" s="115">
        <f>SUMIFS('10'!$N$10:$N$44,'10'!$A$10:$A$44,LOSS!$I$5,'10'!$M$10:$M$44,LOSS!$B120)+SUMIFS('10'!$P$10:$P$44,'10'!$A$10:$A$44,LOSS!$I$5,'10'!$O$10:$O$44,LOSS!$B120)</f>
        <v>0</v>
      </c>
      <c r="BL120" s="116">
        <f>SUMIFS('10'!$K$10:$K$44,'10'!$A$10:$A$44,LOSS!$I$5,'10'!$M$10:$M$44,LOSS!$B120)+SUMIFS('10'!$L$10:$L$44,'10'!$A$10:$A$44,LOSS!$I$5,'10'!$O$10:$O$44,LOSS!$B120)</f>
        <v>0</v>
      </c>
      <c r="BM120" s="115">
        <f>SUMIFS('11'!$N$10:$N$43,'11'!$A$10:$A$43,LOSS!$E$5,'11'!$M$10:$M$43,LOSS!$B120)+SUMIFS('11'!$P$10:$P$43,'11'!$A$10:$A$43,LOSS!$E$5,'11'!$O$10:$O$43,LOSS!$B120)</f>
        <v>0</v>
      </c>
      <c r="BN120" s="116">
        <f>SUMIFS('11'!$K$10:$K$43,'11'!$A$10:$A$43,LOSS!$E$5,'11'!$M$10:$M$43,LOSS!$B120)+SUMIFS('11'!$L$10:$L$43,'11'!$A$10:$A$43,LOSS!$E$5,'11'!$O$10:$O$43,LOSS!$B120)</f>
        <v>0</v>
      </c>
      <c r="BO120" s="115">
        <f>SUMIFS('11'!$N$10:$N$43,'11'!$A$10:$A$43,LOSS!$G$5,'11'!$M$10:$M$43,LOSS!$B120)+SUMIFS('11'!$P$10:$P$43,'11'!$A$10:$A$43,LOSS!$G$5,'11'!$O$10:$O$43,LOSS!$B120)</f>
        <v>0</v>
      </c>
      <c r="BP120" s="116">
        <f>SUMIFS('11'!$K$10:$K$43,'11'!$A$10:$A$43,LOSS!$G$5,'11'!$M$10:$M$43,LOSS!$B120)+SUMIFS('11'!$L$10:$L$43,'11'!$A$10:$A$43,LOSS!$G$5,'11'!$O$10:$O$43,LOSS!$B120)</f>
        <v>0</v>
      </c>
      <c r="BQ120" s="115">
        <f>SUMIFS('11'!$N$10:$N$43,'11'!$A$10:$A$43,LOSS!$I$5,'11'!$M$10:$M$43,LOSS!$B120)+SUMIFS('11'!$P$10:$P$43,'11'!$A$10:$A$43,LOSS!$I$5,'11'!$O$10:$O$43,LOSS!$B120)</f>
        <v>0</v>
      </c>
      <c r="BR120" s="116">
        <f>SUMIFS('11'!$K$10:$K$43,'11'!$A$10:$A$43,LOSS!$I$5,'11'!$M$10:$M$43,LOSS!$B120)+SUMIFS('11'!$L$10:$L$43,'11'!$A$10:$A$43,LOSS!$I$5,'11'!$O$10:$O$43,LOSS!$B120)</f>
        <v>0</v>
      </c>
      <c r="BS120" s="115">
        <f>SUMIFS('12'!$N$10:$N$44,'12'!$A$10:$A$44,LOSS!$E$5,'12'!$M$10:$M$44,LOSS!$B120)+SUMIFS('12'!$P$10:$P$44,'12'!$A$10:$A$44,LOSS!$E$5,'12'!$O$10:$O$44,LOSS!$B120)</f>
        <v>0</v>
      </c>
      <c r="BT120" s="116">
        <f>SUMIFS('12'!$K$10:$K$44,'12'!$A$10:$A$44,LOSS!$E$5,'12'!$M$10:$M$44,LOSS!$B120)+SUMIFS('12'!$L$10:$L$44,'12'!$A$10:$A$44,LOSS!$E$5,'12'!$O$10:$O$44,LOSS!$B120)</f>
        <v>0</v>
      </c>
      <c r="BU120" s="115">
        <f>SUMIFS('12'!$N$10:$N$44,'12'!$A$10:$A$44,LOSS!$G$5,'12'!$M$10:$M$44,LOSS!$B120)+SUMIFS('12'!$P$10:$P$44,'12'!$A$10:$A$44,LOSS!$G$5,'12'!$O$10:$O$44,LOSS!$B120)</f>
        <v>0</v>
      </c>
      <c r="BV120" s="116">
        <f>SUMIFS('12'!$K$10:$K$44,'12'!$A$10:$A$44,LOSS!$G$5,'12'!$M$10:$M$44,LOSS!$B120)+SUMIFS('12'!$L$10:$L$44,'12'!$A$10:$A$44,LOSS!$G$5,'12'!$O$10:$O$44,LOSS!$B120)</f>
        <v>0</v>
      </c>
      <c r="BW120" s="115">
        <f>SUMIFS('12'!$N$10:$N$44,'12'!$A$10:$A$44,LOSS!$I$5,'12'!$M$10:$M$44,LOSS!$B120)+SUMIFS('12'!$P$10:$P$44,'12'!$A$10:$A$44,LOSS!$I$5,'12'!$O$10:$O$44,LOSS!$B120)</f>
        <v>0</v>
      </c>
      <c r="BX120" s="116">
        <f>SUMIFS('12'!$K$10:$K$44,'12'!$A$10:$A$44,LOSS!$I$5,'12'!$M$10:$M$44,LOSS!$B120)+SUMIFS('12'!$L$10:$L$44,'12'!$A$10:$A$44,LOSS!$I$5,'12'!$O$10:$O$44,LOSS!$B120)</f>
        <v>0</v>
      </c>
      <c r="BY120" s="115">
        <f>SUMIFS('13'!$N$10:$N$44,'13'!$A$10:$A$44,LOSS!$E$5,'13'!$M$10:$M$44,LOSS!$B120)+SUMIFS('13'!$P$10:$P$44,'13'!$A$10:$A$44,LOSS!$E$5,'13'!$O$10:$O$44,LOSS!$B120)</f>
        <v>0</v>
      </c>
      <c r="BZ120" s="116">
        <f>SUMIFS('13'!$K$10:$K$44,'13'!$A$10:$A$44,LOSS!$E$5,'13'!$M$10:$M$44,LOSS!$B120)+SUMIFS('13'!$L$10:$L$44,'13'!$A$10:$A$44,LOSS!$E$5,'13'!$O$10:$O$44,LOSS!$B120)</f>
        <v>0</v>
      </c>
      <c r="CA120" s="115">
        <f>SUMIFS('13'!$N$10:$N$44,'13'!$A$10:$A$44,LOSS!$G$5,'13'!$M$10:$M$44,LOSS!$B120)+SUMIFS('13'!$P$10:$P$44,'13'!$A$10:$A$44,LOSS!$G$5,'13'!$O$10:$O$44,LOSS!$B120)</f>
        <v>0</v>
      </c>
      <c r="CB120" s="116">
        <f>SUMIFS('13'!$K$10:$K$44,'13'!$A$10:$A$44,LOSS!$G$5,'13'!$M$10:$M$44,LOSS!$B120)+SUMIFS('13'!$L$10:$L$44,'13'!$A$10:$A$44,LOSS!$G$5,'13'!$O$10:$O$44,LOSS!$B120)</f>
        <v>0</v>
      </c>
      <c r="CC120" s="115">
        <f>SUMIFS('13'!$N$10:$N$44,'13'!$A$10:$A$44,LOSS!$I$5,'13'!$M$10:$M$44,LOSS!$B120)+SUMIFS('13'!$P$10:$P$44,'13'!$A$10:$A$44,LOSS!$I$5,'13'!$O$10:$O$44,LOSS!$B120)</f>
        <v>0</v>
      </c>
      <c r="CD120" s="116">
        <f>SUMIFS('13'!$K$10:$K$44,'13'!$A$10:$A$44,LOSS!$I$5,'13'!$M$10:$M$44,LOSS!$B120)+SUMIFS('13'!$L$10:$L$44,'13'!$A$10:$A$44,LOSS!$I$5,'13'!$O$10:$O$44,LOSS!$B120)</f>
        <v>0</v>
      </c>
      <c r="CE120" s="115">
        <f>SUMIFS('14'!$N$10:$N$44,'14'!$A$10:$A$44,LOSS!$E$5,'14'!$M$10:$M$44,LOSS!$B120)+SUMIFS('14'!$P$10:$P$44,'14'!$A$10:$A$44,LOSS!$E$5,'14'!$O$10:$O$44,LOSS!$B120)</f>
        <v>0</v>
      </c>
      <c r="CF120" s="116">
        <f>SUMIFS('14'!$K$10:$K$44,'14'!$A$10:$A$44,LOSS!$E$5,'14'!$M$10:$M$44,LOSS!$B120)+SUMIFS('14'!$L$10:$L$44,'14'!$A$10:$A$44,LOSS!$E$5,'14'!$O$10:$O$44,LOSS!$B120)</f>
        <v>0</v>
      </c>
      <c r="CG120" s="115">
        <f>SUMIFS('14'!$N$10:$N$44,'14'!$A$10:$A$44,LOSS!$G$5,'14'!$M$10:$M$44,LOSS!$B120)+SUMIFS('14'!$P$10:$P$44,'14'!$A$10:$A$44,LOSS!$G$5,'14'!$O$10:$O$44,LOSS!$B120)</f>
        <v>0</v>
      </c>
      <c r="CH120" s="116">
        <f>SUMIFS('14'!$K$10:$K$44,'14'!$A$10:$A$44,LOSS!$G$5,'14'!$M$10:$M$44,LOSS!$B120)+SUMIFS('14'!$L$10:$L$44,'14'!$A$10:$A$44,LOSS!$G$5,'14'!$O$10:$O$44,LOSS!$B120)</f>
        <v>0</v>
      </c>
      <c r="CI120" s="115">
        <f>SUMIFS('14'!$N$10:$N$44,'14'!$A$10:$A$44,LOSS!$I$5,'14'!$M$10:$M$44,LOSS!$B120)+SUMIFS('14'!$P$10:$P$44,'14'!$A$10:$A$44,LOSS!$I$5,'14'!$O$10:$O$44,LOSS!$B120)</f>
        <v>0</v>
      </c>
      <c r="CJ120" s="116">
        <f>SUMIFS('14'!$K$10:$K$44,'14'!$A$10:$A$44,LOSS!$I$5,'14'!$M$10:$M$44,LOSS!$B120)+SUMIFS('14'!$L$10:$L$44,'14'!$A$10:$A$44,LOSS!$I$5,'14'!$O$10:$O$44,LOSS!$B120)</f>
        <v>0</v>
      </c>
      <c r="CK120" s="115">
        <f>SUMIFS('15'!$N$10:$N$44,'15'!$A$10:$A$44,LOSS!$E$5,'15'!$M$10:$M$44,LOSS!$B120)+SUMIFS('15'!$P$10:$P$44,'15'!$A$10:$A$44,LOSS!$E$5,'15'!$O$10:$O$44,LOSS!$B120)</f>
        <v>0</v>
      </c>
      <c r="CL120" s="116">
        <f>SUMIFS('15'!$K$10:$K$44,'15'!$A$10:$A$44,LOSS!$E$5,'15'!$M$10:$M$44,LOSS!$B120)+SUMIFS('15'!$L$10:$L$44,'15'!$A$10:$A$44,LOSS!$E$5,'15'!$O$10:$O$44,LOSS!$B120)</f>
        <v>0</v>
      </c>
      <c r="CM120" s="115">
        <f>SUMIFS('15'!$N$10:$N$44,'15'!$A$10:$A$44,LOSS!$G$5,'15'!$M$10:$M$44,LOSS!$B120)+SUMIFS('15'!$P$10:$P$44,'15'!$A$10:$A$44,LOSS!$G$5,'15'!$O$10:$O$44,LOSS!$B120)</f>
        <v>0</v>
      </c>
      <c r="CN120" s="116">
        <f>SUMIFS('15'!$K$10:$K$44,'15'!$A$10:$A$44,LOSS!$G$5,'15'!$M$10:$M$44,LOSS!$B120)+SUMIFS('15'!$L$10:$L$44,'15'!$A$10:$A$44,LOSS!$G$5,'15'!$O$10:$O$44,LOSS!$B120)</f>
        <v>0</v>
      </c>
      <c r="CO120" s="115">
        <f>SUMIFS('15'!$N$10:$N$44,'15'!$A$10:$A$44,LOSS!$I$5,'15'!$M$10:$M$44,LOSS!$B120)+SUMIFS('15'!$P$10:$P$44,'15'!$A$10:$A$44,LOSS!$I$5,'15'!$O$10:$O$44,LOSS!$B120)</f>
        <v>0</v>
      </c>
      <c r="CP120" s="116">
        <f>SUMIFS('15'!$K$10:$K$44,'15'!$A$10:$A$44,LOSS!$I$5,'15'!$M$10:$M$44,LOSS!$B120)+SUMIFS('15'!$L$10:$L$44,'15'!$A$10:$A$44,LOSS!$I$5,'15'!$O$10:$O$44,LOSS!$B120)</f>
        <v>0</v>
      </c>
      <c r="CQ120" s="115">
        <f>SUMIFS('16'!$N$10:$N$44,'16'!$A$10:$A$44,LOSS!$E$5,'16'!$M$10:$M$44,LOSS!$B120)+SUMIFS('16'!$P$10:$P$44,'16'!$A$10:$A$44,LOSS!$E$5,'16'!$O$10:$O$44,LOSS!$B120)</f>
        <v>0</v>
      </c>
      <c r="CR120" s="116">
        <f>SUMIFS('16'!$K$10:$K$44,'16'!$A$10:$A$44,LOSS!$E$5,'16'!$M$10:$M$44,LOSS!$B120)+SUMIFS('16'!$L$10:$L$44,'16'!$A$10:$A$44,LOSS!$E$5,'16'!$O$10:$O$44,LOSS!$B120)</f>
        <v>0</v>
      </c>
      <c r="CS120" s="115">
        <f>SUMIFS('16'!$N$10:$N$44,'16'!$A$10:$A$44,LOSS!$G$5,'16'!$M$10:$M$44,LOSS!$B120)+SUMIFS('16'!$P$10:$P$44,'16'!$A$10:$A$44,LOSS!$G$5,'16'!$O$10:$O$44,LOSS!$B120)</f>
        <v>0</v>
      </c>
      <c r="CT120" s="116">
        <f>SUMIFS('16'!$K$10:$K$44,'16'!$A$10:$A$44,LOSS!$G$5,'16'!$M$10:$M$44,LOSS!$B120)+SUMIFS('16'!$L$10:$L$44,'16'!$A$10:$A$44,LOSS!$G$5,'16'!$O$10:$O$44,LOSS!$B120)</f>
        <v>0</v>
      </c>
      <c r="CU120" s="115">
        <f>SUMIFS('16'!$N$10:$N$44,'16'!$A$10:$A$44,LOSS!$I$5,'16'!$M$10:$M$44,LOSS!$B120)+SUMIFS('16'!$P$10:$P$44,'16'!$A$10:$A$44,LOSS!$I$5,'16'!$O$10:$O$44,LOSS!$B120)</f>
        <v>0</v>
      </c>
      <c r="CV120" s="116">
        <f>SUMIFS('16'!$K$10:$K$44,'16'!$A$10:$A$44,LOSS!$I$5,'16'!$M$10:$M$44,LOSS!$B120)+SUMIFS('16'!$L$10:$L$44,'16'!$A$10:$A$44,LOSS!$I$5,'16'!$O$10:$O$44,LOSS!$B120)</f>
        <v>0</v>
      </c>
      <c r="CW120" s="115">
        <f>SUMIFS('17'!$N$10:$N$44,'17'!$A$10:$A$44,LOSS!$E$5,'17'!$M$10:$M$44,LOSS!$B120)+SUMIFS('17'!$P$10:$P$44,'17'!$A$10:$A$44,LOSS!$E$5,'17'!$O$10:$O$44,LOSS!$B120)</f>
        <v>0</v>
      </c>
      <c r="CX120" s="116">
        <f>SUMIFS('17'!$K$10:$K$44,'17'!$A$10:$A$44,LOSS!$E$5,'17'!$M$10:$M$44,LOSS!$B120)+SUMIFS('17'!$L$10:$L$44,'17'!$A$10:$A$44,LOSS!$E$5,'17'!$O$10:$O$44,LOSS!$B120)</f>
        <v>0</v>
      </c>
      <c r="CY120" s="115">
        <f>SUMIFS('17'!$N$10:$N$44,'17'!$A$10:$A$44,LOSS!$G$5,'17'!$M$10:$M$44,LOSS!$B120)+SUMIFS('17'!$P$10:$P$44,'17'!$A$10:$A$44,LOSS!$G$5,'17'!$O$10:$O$44,LOSS!$B120)</f>
        <v>0</v>
      </c>
      <c r="CZ120" s="116">
        <f>SUMIFS('17'!$K$10:$K$44,'17'!$A$10:$A$44,LOSS!$G$5,'17'!$M$10:$M$44,LOSS!$B120)+SUMIFS('17'!$L$10:$L$44,'17'!$A$10:$A$44,LOSS!$G$5,'17'!$O$10:$O$44,LOSS!$B120)</f>
        <v>0</v>
      </c>
      <c r="DA120" s="115">
        <f>SUMIFS('17'!$N$10:$N$44,'17'!$A$10:$A$44,LOSS!$I$5,'17'!$M$10:$M$44,LOSS!$B120)+SUMIFS('17'!$P$10:$P$44,'17'!$A$10:$A$44,LOSS!$I$5,'17'!$O$10:$O$44,LOSS!$B120)</f>
        <v>0</v>
      </c>
      <c r="DB120" s="116">
        <f>SUMIFS('17'!$K$10:$K$44,'17'!$A$10:$A$44,LOSS!$I$5,'17'!$M$10:$M$44,LOSS!$B120)+SUMIFS('17'!$L$10:$L$44,'17'!$A$10:$A$44,LOSS!$I$5,'17'!$O$10:$O$44,LOSS!$B120)</f>
        <v>0</v>
      </c>
      <c r="DC120" s="115">
        <f>SUMIFS('18'!$N$10:$N$44,'18'!$A$10:$A$44,LOSS!$E$5,'18'!$M$10:$M$44,LOSS!$B120)+SUMIFS('18'!$P$10:$P$44,'18'!$A$10:$A$44,LOSS!$E$5,'18'!$O$10:$O$44,LOSS!$B120)</f>
        <v>0</v>
      </c>
      <c r="DD120" s="116">
        <f>SUMIFS('18'!$K$10:$K$44,'18'!$A$10:$A$44,LOSS!$E$5,'18'!$M$10:$M$44,LOSS!$B120)+SUMIFS('18'!$L$10:$L$44,'18'!$A$10:$A$44,LOSS!$E$5,'18'!$O$10:$O$44,LOSS!$B120)</f>
        <v>0</v>
      </c>
      <c r="DE120" s="115">
        <f>SUMIFS('18'!$N$10:$N$44,'18'!$A$10:$A$44,LOSS!$G$5,'18'!$M$10:$M$44,LOSS!$B120)+SUMIFS('18'!$P$10:$P$44,'18'!$A$10:$A$44,LOSS!$G$5,'18'!$O$10:$O$44,LOSS!$B120)</f>
        <v>0</v>
      </c>
      <c r="DF120" s="116">
        <f>SUMIFS('18'!$K$10:$K$44,'18'!$A$10:$A$44,LOSS!$G$5,'18'!$M$10:$M$44,LOSS!$B120)+SUMIFS('18'!$L$10:$L$44,'18'!$A$10:$A$44,LOSS!$G$5,'18'!$O$10:$O$44,LOSS!$B120)</f>
        <v>0</v>
      </c>
      <c r="DG120" s="115">
        <f>SUMIFS('18'!$N$10:$N$44,'18'!$A$10:$A$44,LOSS!$I$5,'18'!$M$10:$M$44,LOSS!$B120)+SUMIFS('18'!$P$10:$P$44,'18'!$A$10:$A$44,LOSS!$I$5,'18'!$O$10:$O$44,LOSS!$B120)</f>
        <v>0</v>
      </c>
      <c r="DH120" s="116">
        <f>SUMIFS('18'!$K$10:$K$44,'18'!$A$10:$A$44,LOSS!$I$5,'18'!$M$10:$M$44,LOSS!$B120)+SUMIFS('18'!$L$10:$L$44,'18'!$A$10:$A$44,LOSS!$I$5,'18'!$O$10:$O$44,LOSS!$B120)</f>
        <v>0</v>
      </c>
      <c r="DI120" s="115">
        <f>SUMIFS('19'!$N$10:$N$44,'19'!$A$10:$A$44,LOSS!$E$5,'19'!$M$10:$M$44,LOSS!$B120)+SUMIFS('19'!$P$10:$P$44,'19'!$A$10:$A$44,LOSS!$E$5,'19'!$O$10:$O$44,LOSS!$B120)</f>
        <v>0</v>
      </c>
      <c r="DJ120" s="116">
        <f>SUMIFS('19'!$K$10:$K$44,'19'!$A$10:$A$44,LOSS!$E$5,'19'!$M$10:$M$44,LOSS!$B120)+SUMIFS('19'!$L$10:$L$44,'19'!$A$10:$A$44,LOSS!$E$5,'19'!$O$10:$O$44,LOSS!$B120)</f>
        <v>0</v>
      </c>
      <c r="DK120" s="115">
        <f>SUMIFS('19'!$N$10:$N$44,'19'!$A$10:$A$44,LOSS!$G$5,'19'!$M$10:$M$44,LOSS!$B120)+SUMIFS('19'!$P$10:$P$44,'19'!$A$10:$A$44,LOSS!$G$5,'19'!$O$10:$O$44,LOSS!$B120)</f>
        <v>0</v>
      </c>
      <c r="DL120" s="116">
        <f>SUMIFS('19'!$K$10:$K$44,'19'!$A$10:$A$44,LOSS!$G$5,'19'!$M$10:$M$44,LOSS!$B120)+SUMIFS('19'!$L$10:$L$44,'19'!$A$10:$A$44,LOSS!$G$5,'19'!$O$10:$O$44,LOSS!$B120)</f>
        <v>0</v>
      </c>
      <c r="DM120" s="115">
        <f>SUMIFS('19'!$N$10:$N$44,'19'!$A$10:$A$44,LOSS!$I$5,'19'!$M$10:$M$44,LOSS!$B120)+SUMIFS('19'!$P$10:$P$44,'19'!$A$10:$A$44,LOSS!$I$5,'19'!$O$10:$O$44,LOSS!$B120)</f>
        <v>0</v>
      </c>
      <c r="DN120" s="116">
        <f>SUMIFS('19'!$K$10:$K$44,'19'!$A$10:$A$44,LOSS!$I$5,'19'!$M$10:$M$44,LOSS!$B120)+SUMIFS('19'!$L$10:$L$44,'19'!$A$10:$A$44,LOSS!$I$5,'19'!$O$10:$O$44,LOSS!$B120)</f>
        <v>0</v>
      </c>
      <c r="DO120" s="115">
        <f>SUMIFS('20'!$N$10:$N$44,'20'!$A$10:$A$44,LOSS!$E$5,'20'!$M$10:$M$44,LOSS!$B120)+SUMIFS('20'!$P$10:$P$44,'20'!$A$10:$A$44,LOSS!$E$5,'20'!$O$10:$O$44,LOSS!$B120)</f>
        <v>0</v>
      </c>
      <c r="DP120" s="116">
        <f>SUMIFS('20'!$K$10:$K$44,'20'!$A$10:$A$44,LOSS!$E$5,'20'!$M$10:$M$44,LOSS!$B120)+SUMIFS('20'!$L$10:$L$44,'20'!$A$10:$A$44,LOSS!$E$5,'20'!$O$10:$O$44,LOSS!$B120)</f>
        <v>0</v>
      </c>
      <c r="DQ120" s="115">
        <f>SUMIFS('20'!$N$10:$N$44,'20'!$A$10:$A$44,LOSS!$G$5,'20'!$M$10:$M$44,LOSS!$B120)+SUMIFS('20'!$P$10:$P$44,'20'!$A$10:$A$44,LOSS!$G$5,'20'!$O$10:$O$44,LOSS!$B120)</f>
        <v>0</v>
      </c>
      <c r="DR120" s="116">
        <f>SUMIFS('20'!$K$10:$K$44,'20'!$A$10:$A$44,LOSS!$G$5,'20'!$M$10:$M$44,LOSS!$B120)+SUMIFS('20'!$L$10:$L$44,'20'!$A$10:$A$44,LOSS!$G$5,'20'!$O$10:$O$44,LOSS!$B120)</f>
        <v>0</v>
      </c>
      <c r="DS120" s="115">
        <f>SUMIFS('20'!$N$10:$N$44,'20'!$A$10:$A$44,LOSS!$I$5,'20'!$M$10:$M$44,LOSS!$B120)+SUMIFS('20'!$P$10:$P$44,'20'!$A$10:$A$44,LOSS!$I$5,'20'!$O$10:$O$44,LOSS!$B120)</f>
        <v>0</v>
      </c>
      <c r="DT120" s="116">
        <f>SUMIFS('20'!$K$10:$K$44,'20'!$A$10:$A$44,LOSS!$I$5,'20'!$M$10:$M$44,LOSS!$B120)+SUMIFS('20'!$L$10:$L$44,'20'!$A$10:$A$44,LOSS!$I$5,'20'!$O$10:$O$44,LOSS!$B120)</f>
        <v>0</v>
      </c>
      <c r="DU120" s="115">
        <f>SUMIFS('21'!$N$10:$N$44,'21'!$A$10:$A$44,LOSS!$E$5,'21'!$M$10:$M$44,LOSS!$B120)+SUMIFS('21'!$P$10:$P$44,'21'!$A$10:$A$44,LOSS!$E$5,'21'!$O$10:$O$44,LOSS!$B120)</f>
        <v>0</v>
      </c>
      <c r="DV120" s="116">
        <f>SUMIFS('21'!$K$10:$K$44,'21'!$A$10:$A$44,LOSS!$E$5,'21'!$M$10:$M$44,LOSS!$B120)+SUMIFS('21'!$L$10:$L$44,'21'!$A$10:$A$44,LOSS!$E$5,'21'!$O$10:$O$44,LOSS!$B120)</f>
        <v>0</v>
      </c>
      <c r="DW120" s="115">
        <f>SUMIFS('21'!$N$10:$N$44,'21'!$A$10:$A$44,LOSS!$G$5,'21'!$M$10:$M$44,LOSS!$B120)+SUMIFS('21'!$P$10:$P$44,'21'!$A$10:$A$44,LOSS!$G$5,'21'!$O$10:$O$44,LOSS!$B120)</f>
        <v>0</v>
      </c>
      <c r="DX120" s="116">
        <f>SUMIFS('21'!$K$10:$K$44,'21'!$A$10:$A$44,LOSS!$G$5,'21'!$M$10:$M$44,LOSS!$B120)+SUMIFS('21'!$L$10:$L$44,'21'!$A$10:$A$44,LOSS!$G$5,'21'!$O$10:$O$44,LOSS!$B120)</f>
        <v>0</v>
      </c>
      <c r="DY120" s="115">
        <f>SUMIFS('21'!$N$10:$N$44,'21'!$A$10:$A$44,LOSS!$I$5,'21'!$M$10:$M$44,LOSS!$B120)+SUMIFS('21'!$P$10:$P$44,'21'!$A$10:$A$44,LOSS!$I$5,'21'!$O$10:$O$44,LOSS!$B120)</f>
        <v>0</v>
      </c>
      <c r="DZ120" s="116">
        <f>SUMIFS('21'!$K$10:$K$44,'21'!$A$10:$A$44,LOSS!$I$5,'21'!$M$10:$M$44,LOSS!$B120)+SUMIFS('21'!$L$10:$L$44,'21'!$A$10:$A$44,LOSS!$I$5,'21'!$O$10:$O$44,LOSS!$B120)</f>
        <v>0</v>
      </c>
      <c r="EA120" s="115">
        <f>SUMIFS('22'!$N$10:$N$44,'22'!$A$10:$A$44,LOSS!$E$5,'22'!$M$10:$M$44,LOSS!$B120)+SUMIFS('22'!$P$10:$P$44,'22'!$A$10:$A$44,LOSS!$E$5,'22'!$O$10:$O$44,LOSS!$B120)</f>
        <v>0</v>
      </c>
      <c r="EB120" s="116">
        <f>SUMIFS('22'!$K$10:$K$44,'22'!$A$10:$A$44,LOSS!$E$5,'22'!$M$10:$M$44,LOSS!$B120)+SUMIFS('22'!$L$10:$L$44,'22'!$A$10:$A$44,LOSS!$E$5,'22'!$O$10:$O$44,LOSS!$B120)</f>
        <v>0</v>
      </c>
      <c r="EC120" s="115">
        <f>SUMIFS('22'!$N$10:$N$44,'22'!$A$10:$A$44,LOSS!$G$5,'22'!$M$10:$M$44,LOSS!$B120)+SUMIFS('22'!$P$10:$P$44,'22'!$A$10:$A$44,LOSS!$G$5,'22'!$O$10:$O$44,LOSS!$B120)</f>
        <v>0</v>
      </c>
      <c r="ED120" s="116">
        <f>SUMIFS('22'!$K$10:$K$44,'22'!$A$10:$A$44,LOSS!$G$5,'22'!$M$10:$M$44,LOSS!$B120)+SUMIFS('22'!$L$10:$L$44,'22'!$A$10:$A$44,LOSS!$G$5,'22'!$O$10:$O$44,LOSS!$B120)</f>
        <v>0</v>
      </c>
      <c r="EE120" s="115">
        <f>SUMIFS('22'!$N$10:$N$44,'22'!$A$10:$A$44,LOSS!$I$5,'22'!$M$10:$M$44,LOSS!$B120)+SUMIFS('22'!$P$10:$P$44,'22'!$A$10:$A$44,LOSS!$I$5,'22'!$O$10:$O$44,LOSS!$B120)</f>
        <v>0</v>
      </c>
      <c r="EF120" s="116">
        <f>SUMIFS('22'!$K$10:$K$44,'22'!$A$10:$A$44,LOSS!$I$5,'22'!$M$10:$M$44,LOSS!$B120)+SUMIFS('22'!$L$10:$L$44,'22'!$A$10:$A$44,LOSS!$I$5,'22'!$O$10:$O$44,LOSS!$B120)</f>
        <v>0</v>
      </c>
      <c r="EG120" s="115">
        <f>SUMIFS('23'!$N$10:$N$44,'23'!$A$10:$A$44,LOSS!$E$5,'23'!$M$10:$M$44,LOSS!$B120)+SUMIFS('23'!$P$10:$P$44,'23'!$A$10:$A$44,LOSS!$E$5,'23'!$O$10:$O$44,LOSS!$B120)</f>
        <v>0</v>
      </c>
      <c r="EH120" s="116">
        <f>SUMIFS('23'!$K$10:$K$44,'23'!$A$10:$A$44,LOSS!$E$5,'23'!$M$10:$M$44,LOSS!$B120)+SUMIFS('23'!$L$10:$L$44,'23'!$A$10:$A$44,LOSS!$E$5,'23'!$O$10:$O$44,LOSS!$B120)</f>
        <v>0</v>
      </c>
      <c r="EI120" s="115">
        <f>SUMIFS('23'!$N$10:$N$44,'23'!$A$10:$A$44,LOSS!$G$5,'23'!$M$10:$M$44,LOSS!$B120)+SUMIFS('23'!$P$10:$P$44,'23'!$A$10:$A$44,LOSS!$G$5,'23'!$O$10:$O$44,LOSS!$B120)</f>
        <v>0</v>
      </c>
      <c r="EJ120" s="116">
        <f>SUMIFS('23'!$K$10:$K$44,'23'!$A$10:$A$44,LOSS!$G$5,'23'!$M$10:$M$44,LOSS!$B120)+SUMIFS('23'!$L$10:$L$44,'23'!$A$10:$A$44,LOSS!$G$5,'23'!$O$10:$O$44,LOSS!$B120)</f>
        <v>0</v>
      </c>
      <c r="EK120" s="115">
        <f>SUMIFS('23'!$N$10:$N$44,'23'!$A$10:$A$44,LOSS!$I$5,'23'!$M$10:$M$44,LOSS!$B120)+SUMIFS('23'!$P$10:$P$44,'23'!$A$10:$A$44,LOSS!$I$5,'23'!$O$10:$O$44,LOSS!$B120)</f>
        <v>0</v>
      </c>
      <c r="EL120" s="116">
        <f>SUMIFS('23'!$K$10:$K$44,'23'!$A$10:$A$44,LOSS!$I$5,'23'!$M$10:$M$44,LOSS!$B120)+SUMIFS('23'!$L$10:$L$44,'23'!$A$10:$A$44,LOSS!$I$5,'23'!$O$10:$O$44,LOSS!$B120)</f>
        <v>0</v>
      </c>
      <c r="EM120" s="115">
        <f>SUMIFS('24'!$N$10:$N$44,'24'!$A$10:$A$44,LOSS!$E$5,'24'!$M$10:$M$44,LOSS!$B120)+SUMIFS('24'!$P$10:$P$44,'24'!$A$10:$A$44,LOSS!$E$5,'24'!$O$10:$O$44,LOSS!$B120)</f>
        <v>0</v>
      </c>
      <c r="EN120" s="116">
        <f>SUMIFS('24'!$K$10:$K$44,'24'!$A$10:$A$44,LOSS!$E$5,'24'!$M$10:$M$44,LOSS!$B120)+SUMIFS('24'!$L$10:$L$44,'24'!$A$10:$A$44,LOSS!$E$5,'24'!$O$10:$O$44,LOSS!$B120)</f>
        <v>0</v>
      </c>
      <c r="EO120" s="115">
        <f>SUMIFS('24'!$N$10:$N$44,'24'!$A$10:$A$44,LOSS!$G$5,'24'!$M$10:$M$44,LOSS!$B120)+SUMIFS('24'!$P$10:$P$44,'24'!$A$10:$A$44,LOSS!$G$5,'24'!$O$10:$O$44,LOSS!$B120)</f>
        <v>0</v>
      </c>
      <c r="EP120" s="116">
        <f>SUMIFS('24'!$K$10:$K$44,'24'!$A$10:$A$44,LOSS!$G$5,'24'!$M$10:$M$44,LOSS!$B120)+SUMIFS('24'!$L$10:$L$44,'24'!$A$10:$A$44,LOSS!$G$5,'24'!$O$10:$O$44,LOSS!$B120)</f>
        <v>0</v>
      </c>
      <c r="EQ120" s="115">
        <f>SUMIFS('24'!$N$10:$N$44,'24'!$A$10:$A$44,LOSS!$I$5,'24'!$M$10:$M$44,LOSS!$B120)+SUMIFS('24'!$P$10:$P$44,'24'!$A$10:$A$44,LOSS!$I$5,'24'!$O$10:$O$44,LOSS!$B120)</f>
        <v>0</v>
      </c>
      <c r="ER120" s="116">
        <f>SUMIFS('24'!$K$10:$K$44,'24'!$A$10:$A$44,LOSS!$I$5,'24'!$M$10:$M$44,LOSS!$B120)+SUMIFS('24'!$L$10:$L$44,'24'!$A$10:$A$44,LOSS!$I$5,'24'!$O$10:$O$44,LOSS!$B120)</f>
        <v>0</v>
      </c>
      <c r="ES120" s="115">
        <f>SUMIFS('25'!$N$10:$N$44,'25'!$A$10:$A$44,LOSS!$E$5,'25'!$M$10:$M$44,LOSS!$B120)+SUMIFS('25'!$P$10:$P$44,'25'!$A$10:$A$44,LOSS!$E$5,'25'!$O$10:$O$44,LOSS!$B120)</f>
        <v>0</v>
      </c>
      <c r="ET120" s="116">
        <f>SUMIFS('25'!$K$10:$K$44,'25'!$A$10:$A$44,LOSS!$E$5,'25'!$M$10:$M$44,LOSS!$B120)+SUMIFS('25'!$L$10:$L$44,'25'!$A$10:$A$44,LOSS!$E$5,'25'!$O$10:$O$44,LOSS!$B120)</f>
        <v>0</v>
      </c>
      <c r="EU120" s="115">
        <f>SUMIFS('25'!$N$10:$N$44,'25'!$A$10:$A$44,LOSS!$G$5,'25'!$M$10:$M$44,LOSS!$B120)+SUMIFS('25'!$P$10:$P$44,'25'!$A$10:$A$44,LOSS!$G$5,'25'!$O$10:$O$44,LOSS!$B120)</f>
        <v>0</v>
      </c>
      <c r="EV120" s="116">
        <f>SUMIFS('25'!$K$10:$K$44,'25'!$A$10:$A$44,LOSS!$G$5,'25'!$M$10:$M$44,LOSS!$B120)+SUMIFS('25'!$L$10:$L$44,'25'!$A$10:$A$44,LOSS!$G$5,'25'!$O$10:$O$44,LOSS!$B120)</f>
        <v>0</v>
      </c>
      <c r="EW120" s="115">
        <f>SUMIFS('25'!$N$10:$N$44,'25'!$A$10:$A$44,LOSS!$I$5,'25'!$M$10:$M$44,LOSS!$B120)+SUMIFS('25'!$P$10:$P$44,'25'!$A$10:$A$44,LOSS!$I$5,'25'!$O$10:$O$44,LOSS!$B120)</f>
        <v>0</v>
      </c>
      <c r="EX120" s="116">
        <f>SUMIFS('25'!$K$10:$K$44,'25'!$A$10:$A$44,LOSS!$I$5,'25'!$M$10:$M$44,LOSS!$B120)+SUMIFS('25'!$L$10:$L$44,'25'!$A$10:$A$44,LOSS!$I$5,'25'!$O$10:$O$44,LOSS!$B120)</f>
        <v>0</v>
      </c>
      <c r="EY120" s="115">
        <f>SUMIFS('26'!$N$10:$N$44,'26'!$A$10:$A$44,LOSS!$E$5,'26'!$M$10:$M$44,LOSS!$B120)+SUMIFS('26'!$P$10:$P$44,'26'!$A$10:$A$44,LOSS!$E$5,'26'!$O$10:$O$44,LOSS!$B120)</f>
        <v>0</v>
      </c>
      <c r="EZ120" s="116">
        <f>SUMIFS('26'!$K$10:$K$44,'26'!$A$10:$A$44,LOSS!$E$5,'26'!$M$10:$M$44,LOSS!$B120)+SUMIFS('26'!$L$10:$L$44,'26'!$A$10:$A$44,LOSS!$E$5,'26'!$O$10:$O$44,LOSS!$B120)</f>
        <v>0</v>
      </c>
      <c r="FA120" s="115">
        <f>SUMIFS('26'!$N$10:$N$44,'26'!$A$10:$A$44,LOSS!$G$5,'26'!$M$10:$M$44,LOSS!$B120)+SUMIFS('26'!$P$10:$P$44,'26'!$A$10:$A$44,LOSS!$G$5,'26'!$O$10:$O$44,LOSS!$B120)</f>
        <v>0</v>
      </c>
      <c r="FB120" s="116">
        <f>SUMIFS('26'!$K$10:$K$44,'26'!$A$10:$A$44,LOSS!$G$5,'26'!$M$10:$M$44,LOSS!$B120)+SUMIFS('26'!$L$10:$L$44,'26'!$A$10:$A$44,LOSS!$G$5,'26'!$O$10:$O$44,LOSS!$B120)</f>
        <v>0</v>
      </c>
      <c r="FC120" s="115">
        <f>SUMIFS('26'!$N$10:$N$44,'26'!$A$10:$A$44,LOSS!$I$5,'26'!$M$10:$M$44,LOSS!$B120)+SUMIFS('26'!$P$10:$P$44,'26'!$A$10:$A$44,LOSS!$I$5,'26'!$O$10:$O$44,LOSS!$B120)</f>
        <v>0</v>
      </c>
      <c r="FD120" s="116">
        <f>SUMIFS('26'!$K$10:$K$44,'26'!$A$10:$A$44,LOSS!$I$5,'26'!$M$10:$M$44,LOSS!$B120)+SUMIFS('26'!$L$10:$L$44,'26'!$A$10:$A$44,LOSS!$I$5,'26'!$O$10:$O$44,LOSS!$B120)</f>
        <v>0</v>
      </c>
      <c r="FE120" s="115">
        <f>SUMIFS('27'!$N$10:$N$44,'27'!$A$10:$A$44,LOSS!$E$5,'27'!$M$10:$M$44,LOSS!$B120)+SUMIFS('27'!$P$10:$P$44,'27'!$A$10:$A$44,LOSS!$E$5,'27'!$O$10:$O$44,LOSS!$B120)</f>
        <v>0</v>
      </c>
      <c r="FF120" s="116">
        <f>SUMIFS('27'!$K$10:$K$44,'27'!$A$10:$A$44,LOSS!$E$5,'27'!$M$10:$M$44,LOSS!$B120)+SUMIFS('27'!$L$10:$L$44,'27'!$A$10:$A$44,LOSS!$E$5,'27'!$O$10:$O$44,LOSS!$B120)</f>
        <v>0</v>
      </c>
      <c r="FG120" s="115">
        <f>SUMIFS('27'!$N$10:$N$44,'27'!$A$10:$A$44,LOSS!$G$5,'27'!$M$10:$M$44,LOSS!$B120)+SUMIFS('27'!$P$10:$P$44,'27'!$A$10:$A$44,LOSS!$G$5,'27'!$O$10:$O$44,LOSS!$B120)</f>
        <v>0</v>
      </c>
      <c r="FH120" s="116">
        <f>SUMIFS('27'!$K$10:$K$44,'27'!$A$10:$A$44,LOSS!$G$5,'27'!$M$10:$M$44,LOSS!$B120)+SUMIFS('27'!$L$10:$L$44,'27'!$A$10:$A$44,LOSS!$G$5,'27'!$O$10:$O$44,LOSS!$B120)</f>
        <v>0</v>
      </c>
      <c r="FI120" s="115">
        <f>SUMIFS('27'!$N$10:$N$44,'27'!$A$10:$A$44,LOSS!$I$5,'27'!$M$10:$M$44,LOSS!$B120)+SUMIFS('27'!$P$10:$P$44,'27'!$A$10:$A$44,LOSS!$I$5,'27'!$O$10:$O$44,LOSS!$B120)</f>
        <v>0</v>
      </c>
      <c r="FJ120" s="116">
        <f>SUMIFS('27'!$K$10:$K$44,'27'!$A$10:$A$44,LOSS!$I$5,'27'!$M$10:$M$44,LOSS!$B120)+SUMIFS('27'!$L$10:$L$44,'27'!$A$10:$A$44,LOSS!$I$5,'27'!$O$10:$O$44,LOSS!$B120)</f>
        <v>0</v>
      </c>
      <c r="FK120" s="115">
        <f>SUMIFS('28'!$N$10:$N$44,'28'!$A$10:$A$44,LOSS!$E$5,'28'!$M$10:$M$44,LOSS!$B120)+SUMIFS('28'!$P$10:$P$44,'28'!$A$10:$A$44,LOSS!$E$5,'28'!$O$10:$O$44,LOSS!$B120)</f>
        <v>0</v>
      </c>
      <c r="FL120" s="116">
        <f>SUMIFS('28'!$K$10:$K$44,'28'!$A$10:$A$44,LOSS!$E$5,'28'!$M$10:$M$44,LOSS!$B120)+SUMIFS('28'!$L$10:$L$44,'28'!$A$10:$A$44,LOSS!$E$5,'28'!$O$10:$O$44,LOSS!$B120)</f>
        <v>0</v>
      </c>
      <c r="FM120" s="115">
        <f>SUMIFS('28'!$N$10:$N$44,'28'!$A$10:$A$44,LOSS!$G$5,'28'!$M$10:$M$44,LOSS!$B120)+SUMIFS('28'!$P$10:$P$44,'28'!$A$10:$A$44,LOSS!$G$5,'28'!$O$10:$O$44,LOSS!$B120)</f>
        <v>0</v>
      </c>
      <c r="FN120" s="116">
        <f>SUMIFS('28'!$K$10:$K$44,'28'!$A$10:$A$44,LOSS!$G$5,'28'!$M$10:$M$44,LOSS!$B120)+SUMIFS('28'!$L$10:$L$44,'28'!$A$10:$A$44,LOSS!$G$5,'28'!$O$10:$O$44,LOSS!$B120)</f>
        <v>0</v>
      </c>
      <c r="FO120" s="115">
        <f>SUMIFS('28'!$N$10:$N$44,'28'!$A$10:$A$44,LOSS!$I$5,'28'!$M$10:$M$44,LOSS!$B120)+SUMIFS('28'!$P$10:$P$44,'28'!$A$10:$A$44,LOSS!$I$5,'28'!$O$10:$O$44,LOSS!$B120)</f>
        <v>0</v>
      </c>
      <c r="FP120" s="116">
        <f>SUMIFS('28'!$K$10:$K$44,'28'!$A$10:$A$44,LOSS!$I$5,'28'!$M$10:$M$44,LOSS!$B120)+SUMIFS('28'!$L$10:$L$44,'28'!$A$10:$A$44,LOSS!$I$5,'28'!$O$10:$O$44,LOSS!$B120)</f>
        <v>0</v>
      </c>
      <c r="FQ120" s="115">
        <f>SUMIFS('29'!$N$10:$N$44,'29'!$A$10:$A$44,LOSS!$E$5,'29'!$M$10:$M$44,LOSS!$B120)+SUMIFS('29'!$P$10:$P$44,'29'!$A$10:$A$44,LOSS!$E$5,'29'!$O$10:$O$44,LOSS!$B120)</f>
        <v>0</v>
      </c>
      <c r="FR120" s="116">
        <f>SUMIFS('29'!$K$10:$K$44,'29'!$A$10:$A$44,LOSS!$E$5,'29'!$M$10:$M$44,LOSS!$B120)+SUMIFS('29'!$L$10:$L$44,'29'!$A$10:$A$44,LOSS!$E$5,'29'!$O$10:$O$44,LOSS!$B120)</f>
        <v>0</v>
      </c>
      <c r="FS120" s="115">
        <f>SUMIFS('29'!$N$10:$N$44,'29'!$A$10:$A$44,LOSS!$G$5,'29'!$M$10:$M$44,LOSS!$B120)+SUMIFS('29'!$P$10:$P$44,'29'!$A$10:$A$44,LOSS!$G$5,'29'!$O$10:$O$44,LOSS!$B120)</f>
        <v>0</v>
      </c>
      <c r="FT120" s="116">
        <f>SUMIFS('29'!$K$10:$K$44,'29'!$A$10:$A$44,LOSS!$G$5,'29'!$M$10:$M$44,LOSS!$B120)+SUMIFS('29'!$L$10:$L$44,'29'!$A$10:$A$44,LOSS!$G$5,'29'!$O$10:$O$44,LOSS!$B120)</f>
        <v>0</v>
      </c>
      <c r="FU120" s="115">
        <f>SUMIFS('29'!$N$10:$N$44,'29'!$A$10:$A$44,LOSS!$I$5,'29'!$M$10:$M$44,LOSS!$B120)+SUMIFS('29'!$P$10:$P$44,'29'!$A$10:$A$44,LOSS!$I$5,'29'!$O$10:$O$44,LOSS!$B120)</f>
        <v>0</v>
      </c>
      <c r="FV120" s="116">
        <f>SUMIFS('29'!$K$10:$K$44,'29'!$A$10:$A$44,LOSS!$I$5,'29'!$M$10:$M$44,LOSS!$B120)+SUMIFS('29'!$L$10:$L$44,'29'!$A$10:$A$44,LOSS!$I$5,'29'!$O$10:$O$44,LOSS!$B120)</f>
        <v>0</v>
      </c>
      <c r="FW120" s="115">
        <f>SUMIFS('30'!$N$10:$N$44,'30'!$A$10:$A$44,LOSS!$E$5,'30'!$M$10:$M$44,LOSS!$B120)+SUMIFS('30'!$P$10:$P$44,'30'!$A$10:$A$44,LOSS!$E$5,'30'!$O$10:$O$44,LOSS!$B120)</f>
        <v>0</v>
      </c>
      <c r="FX120" s="116">
        <f>SUMIFS('30'!$K$10:$K$44,'30'!$A$10:$A$44,LOSS!$E$5,'30'!$M$10:$M$44,LOSS!$B120)+SUMIFS('30'!$L$10:$L$44,'30'!$A$10:$A$44,LOSS!$E$5,'30'!$O$10:$O$44,LOSS!$B120)</f>
        <v>0</v>
      </c>
      <c r="FY120" s="115">
        <f>SUMIFS('30'!$N$10:$N$44,'30'!$A$10:$A$44,LOSS!$G$5,'30'!$M$10:$M$44,LOSS!$B120)+SUMIFS('30'!$P$10:$P$44,'30'!$A$10:$A$44,LOSS!$G$5,'30'!$O$10:$O$44,LOSS!$B120)</f>
        <v>0</v>
      </c>
      <c r="FZ120" s="116">
        <f>SUMIFS('30'!$K$10:$K$44,'30'!$A$10:$A$44,LOSS!$G$5,'30'!$M$10:$M$44,LOSS!$B120)+SUMIFS('30'!$L$10:$L$44,'30'!$A$10:$A$44,LOSS!$G$5,'30'!$O$10:$O$44,LOSS!$B120)</f>
        <v>0</v>
      </c>
      <c r="GA120" s="115">
        <f>SUMIFS('30'!$N$10:$N$44,'30'!$A$10:$A$44,LOSS!$I$5,'30'!$M$10:$M$44,LOSS!$B120)+SUMIFS('30'!$P$10:$P$44,'30'!$A$10:$A$44,LOSS!$I$5,'30'!$O$10:$O$44,LOSS!$B120)</f>
        <v>0</v>
      </c>
      <c r="GB120" s="116">
        <f>SUMIFS('30'!$K$10:$K$44,'30'!$A$10:$A$44,LOSS!$I$5,'30'!$M$10:$M$44,LOSS!$B120)+SUMIFS('30'!$L$10:$L$44,'30'!$A$10:$A$44,LOSS!$I$5,'30'!$O$10:$O$44,LOSS!$B120)</f>
        <v>0</v>
      </c>
      <c r="GC120" s="115">
        <f>SUMIFS('31'!$N$13:$N$44,'31'!$A$13:$A$44,LOSS!$E$5,'31'!$M$13:$M$44,LOSS!$B120)+SUMIFS('31'!$P$13:$P$44,'31'!$A$13:$A$44,LOSS!$E$5,'31'!$O$13:$O$44,LOSS!$B120)</f>
        <v>0</v>
      </c>
      <c r="GD120" s="116">
        <f>SUMIFS('31'!$K$13:$K$44,'31'!$A$13:$A$44,LOSS!$E$5,'31'!$M$13:$M$44,LOSS!$B120)+SUMIFS('31'!$L$13:$L$44,'31'!$A$13:$A$44,LOSS!$E$5,'31'!$O$13:$O$44,LOSS!$B120)</f>
        <v>0</v>
      </c>
      <c r="GE120" s="115">
        <f>SUMIFS('31'!$N$13:$N$44,'31'!$A$13:$A$44,LOSS!$G$5,'31'!$M$13:$M$44,LOSS!$B120)+SUMIFS('31'!$P$13:$P$44,'31'!$A$13:$A$44,LOSS!$G$5,'31'!$O$13:$O$44,LOSS!$B120)</f>
        <v>0</v>
      </c>
      <c r="GF120" s="116">
        <f>SUMIFS('31'!$K$13:$K$44,'31'!$A$13:$A$44,LOSS!$G$5,'31'!$M$13:$M$44,LOSS!$B120)+SUMIFS('31'!$L$13:$L$44,'31'!$A$13:$A$44,LOSS!$G$5,'31'!$O$13:$O$44,LOSS!$B120)</f>
        <v>0</v>
      </c>
      <c r="GG120" s="115">
        <f>SUMIFS('31'!$N$13:$N$44,'31'!$A$13:$A$44,LOSS!$I$5,'31'!$M$13:$M$44,LOSS!$B120)+SUMIFS('31'!$P$13:$P$44,'31'!$A$13:$A$44,LOSS!$I$5,'31'!$O$13:$O$44,LOSS!$B120)</f>
        <v>0</v>
      </c>
      <c r="GH120" s="116">
        <f>SUMIFS('31'!$K$13:$K$44,'31'!$A$13:$A$44,LOSS!$I$5,'31'!$M$13:$M$44,LOSS!$B120)+SUMIFS('31'!$L$13:$L$44,'31'!$A$13:$A$44,LOSS!$I$5,'31'!$O$13:$O$44,LOSS!$B120)</f>
        <v>0</v>
      </c>
      <c r="GI120" s="108">
        <f t="shared" si="8"/>
        <v>0</v>
      </c>
      <c r="GJ120" s="117">
        <f t="shared" si="10"/>
        <v>0</v>
      </c>
      <c r="GK120" s="118">
        <f t="shared" si="11"/>
        <v>0</v>
      </c>
    </row>
    <row r="121" ht="18.75" customHeight="1" spans="1:193">
      <c r="A121" s="140"/>
      <c r="B121" s="112">
        <v>517</v>
      </c>
      <c r="C121" s="128" t="s">
        <v>373</v>
      </c>
      <c r="D121" s="141"/>
      <c r="E121" s="115">
        <f>SUMIFS('1'!$N$10:$N$44,'1'!$A$10:$A$44,LOSS!$E$5,'1'!$M$10:$M$44,LOSS!$B121)+SUMIFS('1'!$P$10:$P$44,'1'!$A$10:$A$44,LOSS!$E$5,'1'!$O$10:$O$44,LOSS!$B121)</f>
        <v>0</v>
      </c>
      <c r="F121" s="116">
        <f>SUMIFS('1'!$K$10:$K$44,'1'!$A$10:$A$44,LOSS!$E$5,'1'!$M$10:$M$44,LOSS!$B121)+SUMIFS('1'!$L$10:$L$44,'1'!$A$10:$A$44,LOSS!$E$5,'1'!$O$10:$O$44,LOSS!$B121)</f>
        <v>0</v>
      </c>
      <c r="G121" s="115">
        <f>SUMIFS('1'!$N$10:$N$44,'1'!$A$10:$A$44,LOSS!$G$5,'1'!$M$10:$M$44,LOSS!$B121)+SUMIFS('1'!$P$10:$P$44,'1'!$A$10:$A$44,LOSS!$G$5,'1'!$O$10:$O$44,LOSS!$B121)</f>
        <v>0</v>
      </c>
      <c r="H121" s="116">
        <f>SUMIFS('1'!$K$10:$K$44,'1'!$A$10:$A$44,LOSS!$G$5,'1'!$M$10:$M$44,LOSS!$B121)+SUMIFS('1'!$L$10:$L$44,'1'!$A$10:$A$44,LOSS!$G$5,'1'!$O$10:$O$44,LOSS!$B121)</f>
        <v>0</v>
      </c>
      <c r="I121" s="115">
        <f>SUMIFS('1'!$N$10:$N$44,'1'!$A$10:$A$44,LOSS!$I$5,'1'!$M$10:$M$44,LOSS!$B121)+SUMIFS('1'!$P$10:$P$44,'1'!$A$10:$A$44,LOSS!$I$5,'1'!$O$10:$O$44,LOSS!$B121)</f>
        <v>0</v>
      </c>
      <c r="J121" s="116">
        <f>SUMIFS('1'!$K$10:$K$44,'1'!$A$10:$A$44,LOSS!$I$5,'1'!$M$10:$M$44,LOSS!$B121)+SUMIFS('1'!$L$10:$L$44,'1'!$A$10:$A$44,LOSS!$I$5,'1'!$O$10:$O$44,LOSS!$B121)</f>
        <v>0</v>
      </c>
      <c r="K121" s="115">
        <f>SUMIFS('2'!$N$10:$N$52,'2'!$A$10:$A$52,LOSS!$E$5,'2'!$M$10:$M$52,LOSS!$B121)+SUMIFS('2'!$P$10:$P$52,'2'!$A$10:$A$52,LOSS!$E$5,'2'!$O$10:$O$52,LOSS!$B121)</f>
        <v>0</v>
      </c>
      <c r="L121" s="116">
        <f>SUMIFS('2'!$K$10:$K$52,'2'!$A$10:$A$52,LOSS!$E$5,'2'!$M$10:$M$52,LOSS!$B121)+SUMIFS('2'!$L$10:$L$52,'2'!$A$10:$A$52,LOSS!$E$5,'2'!$O$10:$O$52,LOSS!$B121)</f>
        <v>0</v>
      </c>
      <c r="M121" s="115">
        <f>SUMIFS('2'!$N$10:$N$52,'2'!$A$10:$A$52,LOSS!$G$5,'2'!$M$10:$M$52,LOSS!$B121)+SUMIFS('2'!$P$10:$P$52,'2'!$A$10:$A$52,LOSS!$G$5,'2'!$O$10:$O$52,LOSS!$B121)</f>
        <v>0</v>
      </c>
      <c r="N121" s="116">
        <f>SUMIFS('2'!$K$10:$K$52,'2'!$A$10:$A$52,LOSS!$G$5,'2'!$M$10:$M$52,LOSS!$B121)+SUMIFS('2'!$L$10:$L$52,'2'!$A$10:$A$52,LOSS!$G$5,'2'!$O$10:$O$52,LOSS!$B121)</f>
        <v>0</v>
      </c>
      <c r="O121" s="115">
        <f>SUMIFS('2'!$N$10:$N$52,'2'!$A$10:$A$52,LOSS!$I$5,'2'!$M$10:$M$52,LOSS!$B121)+SUMIFS('2'!$P$10:$P$52,'2'!$A$10:$A$52,LOSS!$I$5,'2'!$O$10:$O$52,LOSS!$B121)</f>
        <v>0</v>
      </c>
      <c r="P121" s="116">
        <f>SUMIFS('2'!$K$10:$K$52,'2'!$A$10:$A$52,LOSS!$I$5,'2'!$M$10:$M$52,LOSS!$B121)+SUMIFS('2'!$L$10:$L$52,'2'!$A$10:$A$52,LOSS!$I$5,'2'!$O$10:$O$52,LOSS!$B121)</f>
        <v>0</v>
      </c>
      <c r="Q121" s="115">
        <f>SUMIFS('3'!$N$10:$N$44,'3'!$A$10:$A$44,LOSS!$E$5,'3'!$M$10:$M$44,LOSS!$B121)+SUMIFS('3'!$P$10:$P$44,'3'!$A$10:$A$44,LOSS!$E$5,'3'!$O$10:$O$44,LOSS!$B121)</f>
        <v>0</v>
      </c>
      <c r="R121" s="116">
        <f>SUMIFS('3'!$K$10:$K$44,'3'!$A$10:$A$44,LOSS!$E$5,'3'!$M$10:$M$44,LOSS!$B121)+SUMIFS('3'!$L$10:$L$44,'3'!$A$10:$A$44,LOSS!$E$5,'3'!$O$10:$O$44,LOSS!$B121)</f>
        <v>0</v>
      </c>
      <c r="S121" s="115">
        <f>SUMIFS('3'!$N$10:$N$44,'3'!$A$10:$A$44,LOSS!$G$5,'3'!$M$10:$M$44,LOSS!$B121)+SUMIFS('3'!$P$10:$P$44,'3'!$A$10:$A$44,LOSS!$G$5,'3'!$O$10:$O$44,LOSS!$B121)</f>
        <v>0</v>
      </c>
      <c r="T121" s="116">
        <f>SUMIFS('3'!$K$10:$K$44,'3'!$A$10:$A$44,LOSS!$G$5,'3'!$M$10:$M$44,LOSS!$B121)+SUMIFS('3'!$L$10:$L$44,'3'!$A$10:$A$44,LOSS!$G$5,'3'!$O$10:$O$44,LOSS!$B121)</f>
        <v>0</v>
      </c>
      <c r="U121" s="115">
        <f>SUMIFS('3'!$N$10:$N$44,'3'!$A$10:$A$44,LOSS!$I$5,'3'!$M$10:$M$44,LOSS!$B121)+SUMIFS('3'!$P$10:$P$44,'3'!$A$10:$A$44,LOSS!$I$5,'3'!$O$10:$O$44,LOSS!$B121)</f>
        <v>0</v>
      </c>
      <c r="V121" s="116">
        <f>SUMIFS('3'!$K$10:$K$44,'3'!$A$10:$A$44,LOSS!$I$5,'3'!$M$10:$M$44,LOSS!$B121)+SUMIFS('3'!$L$10:$L$44,'3'!$A$10:$A$44,LOSS!$I$5,'3'!$O$10:$O$44,LOSS!$B121)</f>
        <v>0</v>
      </c>
      <c r="W121" s="115">
        <f>SUMIFS('4'!$N$10:$N$44,'4'!$A$10:$A$44,LOSS!$E$5,'4'!$M$10:$M$44,LOSS!$B121)+SUMIFS('4'!$P$10:$P$44,'4'!$A$10:$A$44,LOSS!$E$5,'4'!$O$10:$O$44,LOSS!$B121)</f>
        <v>0</v>
      </c>
      <c r="X121" s="116">
        <f>SUMIFS('4'!$K$10:$K$44,'4'!$A$10:$A$44,LOSS!$E$5,'4'!$M$10:$M$44,LOSS!$B121)+SUMIFS('4'!$L$10:$L$44,'4'!$A$10:$A$44,LOSS!$E$5,'4'!$O$10:$O$44,LOSS!$B121)</f>
        <v>0</v>
      </c>
      <c r="Y121" s="115">
        <f>SUMIFS('4'!$N$10:$N$44,'4'!$A$10:$A$44,LOSS!$G$5,'4'!$M$10:$M$44,LOSS!$B121)+SUMIFS('4'!$P$10:$P$44,'4'!$A$10:$A$44,LOSS!$G$5,'4'!$O$10:$O$44,LOSS!$B121)</f>
        <v>0</v>
      </c>
      <c r="Z121" s="116">
        <f>SUMIFS('4'!$K$10:$K$44,'4'!$A$10:$A$44,LOSS!$G$5,'4'!$M$10:$M$44,LOSS!$B121)+SUMIFS('4'!$L$10:$L$44,'4'!$A$10:$A$44,LOSS!$G$5,'4'!$O$10:$O$44,LOSS!$B121)</f>
        <v>0</v>
      </c>
      <c r="AA121" s="115">
        <f>SUMIFS('4'!$N$10:$N$44,'4'!$A$10:$A$44,LOSS!$I$5,'4'!$M$10:$M$44,LOSS!$B121)+SUMIFS('4'!$P$10:$P$44,'4'!$A$10:$A$44,LOSS!$I$5,'4'!$O$10:$O$44,LOSS!$B121)</f>
        <v>0</v>
      </c>
      <c r="AB121" s="116">
        <f>SUMIFS('4'!$K$10:$K$44,'4'!$A$10:$A$44,LOSS!$I$5,'4'!$M$10:$M$44,LOSS!$B121)+SUMIFS('4'!$L$10:$L$44,'4'!$A$10:$A$44,LOSS!$I$5,'4'!$O$10:$O$44,LOSS!$B121)</f>
        <v>0</v>
      </c>
      <c r="AC121" s="115">
        <f>SUMIFS('5'!$N$10:$N$52,'5'!$A$10:$A$52,LOSS!$E$5,'5'!$M$10:$M$52,LOSS!$B121)+SUMIFS('5'!$P$10:$P$52,'5'!$A$10:$A$52,LOSS!$E$5,'5'!$O$10:$O$52,LOSS!$B121)</f>
        <v>0</v>
      </c>
      <c r="AD121" s="116">
        <f>SUMIFS('5'!$K$10:$K$52,'5'!$A$10:$A$52,LOSS!$E$5,'5'!$M$10:$M$52,LOSS!$B121)+SUMIFS('5'!$L$10:$L$52,'5'!$A$10:$A$52,LOSS!$E$5,'5'!$O$10:$O$52,LOSS!$B121)</f>
        <v>0</v>
      </c>
      <c r="AE121" s="115">
        <f>SUMIFS('5'!$N$10:$N$52,'5'!$A$10:$A$52,LOSS!$G$5,'5'!$M$10:$M$52,LOSS!$B121)+SUMIFS('5'!$P$10:$P$52,'5'!$A$10:$A$52,LOSS!$G$5,'5'!$O$10:$O$52,LOSS!$B121)</f>
        <v>0</v>
      </c>
      <c r="AF121" s="116">
        <f>SUMIFS('5'!$K$10:$K$52,'5'!$A$10:$A$52,LOSS!$G$5,'5'!$M$10:$M$52,LOSS!$B121)+SUMIFS('5'!$L$10:$L$52,'5'!$A$10:$A$52,LOSS!$G$5,'5'!$O$10:$O$52,LOSS!$B121)</f>
        <v>0</v>
      </c>
      <c r="AG121" s="115">
        <f>SUMIFS('5'!$N$10:$N$52,'5'!$A$10:$A$52,LOSS!$I$5,'5'!$M$10:$M$52,LOSS!$B121)+SUMIFS('5'!$P$10:$P$52,'5'!$A$10:$A$52,LOSS!$I$5,'5'!$O$10:$O$52,LOSS!$B121)</f>
        <v>0</v>
      </c>
      <c r="AH121" s="116">
        <f>SUMIFS('5'!$K$10:$K$52,'5'!$A$10:$A$52,LOSS!$I$5,'5'!$M$10:$M$52,LOSS!$B121)+SUMIFS('5'!$L$10:$L$52,'5'!$A$10:$A$52,LOSS!$I$5,'5'!$O$10:$O$52,LOSS!$B121)</f>
        <v>0</v>
      </c>
      <c r="AI121" s="115">
        <f>SUMIFS('6'!$N$10:$N$43,'6'!$A$10:$A$43,LOSS!$E$5,'6'!$M$10:$M$43,LOSS!$B121)+SUMIFS('6'!$P$10:$P$43,'6'!$A$10:$A$43,LOSS!$E$5,'6'!$O$10:$O$43,LOSS!$B121)</f>
        <v>0</v>
      </c>
      <c r="AJ121" s="116">
        <f>SUMIFS('6'!$K$10:$K$43,'6'!$A$10:$A$43,LOSS!$E$5,'6'!$M$10:$M$43,LOSS!$B121)+SUMIFS('6'!$L$10:$L$43,'6'!$A$10:$A$43,LOSS!$E$5,'6'!$O$10:$O$43,LOSS!$B121)</f>
        <v>0</v>
      </c>
      <c r="AK121" s="115">
        <f>SUMIFS('6'!$N$10:$N$43,'6'!$A$10:$A$43,LOSS!$G$5,'6'!$M$10:$M$43,LOSS!$B121)+SUMIFS('6'!$P$10:$P$43,'6'!$A$10:$A$43,LOSS!$G$5,'6'!$O$10:$O$43,LOSS!$B121)</f>
        <v>0</v>
      </c>
      <c r="AL121" s="116">
        <f>SUMIFS('6'!$K$10:$K$43,'6'!$A$10:$A$43,LOSS!$G$5,'6'!$M$10:$M$43,LOSS!$B121)+SUMIFS('6'!$L$10:$L$43,'6'!$A$10:$A$43,LOSS!$G$5,'6'!$O$10:$O$43,LOSS!$B121)</f>
        <v>0</v>
      </c>
      <c r="AM121" s="115">
        <f>SUMIFS('6'!$N$10:$N$43,'6'!$A$10:$A$43,LOSS!$I$5,'6'!$M$10:$M$43,LOSS!$B121)+SUMIFS('6'!$P$10:$P$43,'6'!$A$10:$A$43,LOSS!$I$5,'6'!$O$10:$O$43,LOSS!$B121)</f>
        <v>0</v>
      </c>
      <c r="AN121" s="116">
        <f>SUMIFS('6'!$K$10:$K$43,'6'!$A$10:$A$43,LOSS!$I$5,'6'!$M$10:$M$43,LOSS!$B121)+SUMIFS('6'!$L$10:$L$43,'6'!$A$10:$A$43,LOSS!$I$5,'6'!$O$10:$O$43,LOSS!$B121)</f>
        <v>0</v>
      </c>
      <c r="AO121" s="115">
        <f>SUMIFS('7'!$N$10:$N$44,'7'!$A$10:$A$44,LOSS!$E$5,'7'!$M$10:$M$44,LOSS!$B121)+SUMIFS('7'!$P$10:$P$44,'7'!$A$10:$A$44,LOSS!$E$5,'7'!$O$10:$O$44,LOSS!$B121)</f>
        <v>0</v>
      </c>
      <c r="AP121" s="116">
        <f>SUMIFS('7'!$K$10:$K$44,'7'!$A$10:$A$44,LOSS!$E$5,'7'!$M$10:$M$44,LOSS!$B121)+SUMIFS('7'!$L$10:$L$44,'7'!$A$10:$A$44,LOSS!$E$5,'7'!$O$10:$O$44,LOSS!$B121)</f>
        <v>0</v>
      </c>
      <c r="AQ121" s="115">
        <f>SUMIFS('7'!$N$10:$N$44,'7'!$A$10:$A$44,LOSS!$G$5,'7'!$M$10:$M$44,LOSS!$B121)+SUMIFS('7'!$P$10:$P$44,'7'!$A$10:$A$44,LOSS!$G$5,'7'!$O$10:$O$44,LOSS!$B121)</f>
        <v>0</v>
      </c>
      <c r="AR121" s="116">
        <f>SUMIFS('7'!$K$10:$K$44,'7'!$A$10:$A$44,LOSS!$G$5,'7'!$M$10:$M$44,LOSS!$B121)+SUMIFS('7'!$L$10:$L$44,'7'!$A$10:$A$44,LOSS!$G$5,'7'!$O$10:$O$44,LOSS!$B121)</f>
        <v>0</v>
      </c>
      <c r="AS121" s="115">
        <f>SUMIFS('7'!$N$10:$N$44,'7'!$A$10:$A$44,LOSS!$I$5,'7'!$M$10:$M$44,LOSS!$B121)+SUMIFS('7'!$P$10:$P$44,'7'!$A$10:$A$44,LOSS!$I$5,'7'!$O$10:$O$44,LOSS!$B121)</f>
        <v>0</v>
      </c>
      <c r="AT121" s="116">
        <f>SUMIFS('7'!$K$10:$K$44,'7'!$A$10:$A$44,LOSS!$I$5,'7'!$M$10:$M$44,LOSS!$B121)+SUMIFS('7'!$L$10:$L$44,'7'!$A$10:$A$44,LOSS!$I$5,'7'!$O$10:$O$44,LOSS!$B121)</f>
        <v>0</v>
      </c>
      <c r="AU121" s="115">
        <f>SUMIFS('8'!$N$10:$N$43,'8'!$A$10:$A$43,LOSS!$E$5,'8'!$M$10:$M$43,LOSS!$B121)+SUMIFS('8'!$P$10:$P$43,'8'!$A$10:$A$43,LOSS!$E$5,'8'!$O$10:$O$43,LOSS!$B121)</f>
        <v>0</v>
      </c>
      <c r="AV121" s="116">
        <f>SUMIFS('8'!$K$10:$K$43,'8'!$A$10:$A$43,LOSS!$E$5,'8'!$M$10:$M$43,LOSS!$B121)+SUMIFS('8'!$L$10:$L$43,'8'!$A$10:$A$43,LOSS!$E$5,'8'!$O$10:$O$43,LOSS!$B121)</f>
        <v>0</v>
      </c>
      <c r="AW121" s="115">
        <f>SUMIFS('8'!$N$10:$N$43,'8'!$A$10:$A$43,LOSS!$G$5,'8'!$M$10:$M$43,LOSS!$B121)+SUMIFS('8'!$P$10:$P$43,'8'!$A$10:$A$43,LOSS!$G$5,'8'!$O$10:$O$43,LOSS!$B121)</f>
        <v>0</v>
      </c>
      <c r="AX121" s="116">
        <f>SUMIFS('8'!$K$10:$K$43,'8'!$A$10:$A$43,LOSS!$G$5,'8'!$M$10:$M$43,LOSS!$B121)+SUMIFS('8'!$L$10:$L$43,'8'!$A$10:$A$43,LOSS!$G$5,'8'!$O$10:$O$43,LOSS!$B121)</f>
        <v>0</v>
      </c>
      <c r="AY121" s="115">
        <f>SUMIFS('8'!$N$10:$N$43,'8'!$A$10:$A$43,LOSS!$I$5,'8'!$M$10:$M$43,LOSS!$B121)+SUMIFS('8'!$P$10:$P$43,'8'!$A$10:$A$43,LOSS!$I$5,'8'!$O$10:$O$43,LOSS!$B121)</f>
        <v>0</v>
      </c>
      <c r="AZ121" s="116">
        <f>SUMIFS('8'!$K$10:$K$43,'8'!$A$10:$A$43,LOSS!$I$5,'8'!$M$10:$M$43,LOSS!$B121)+SUMIFS('8'!$L$10:$L$43,'8'!$A$10:$A$43,LOSS!$I$5,'8'!$O$10:$O$43,LOSS!$B121)</f>
        <v>0</v>
      </c>
      <c r="BA121" s="115">
        <f>SUMIFS('9'!$N$10:$N$51,'9'!$A$10:$A$51,LOSS!$E$5,'9'!$M$10:$M$51,LOSS!$B121)+SUMIFS('9'!$P$10:$P$51,'9'!$A$10:$A$51,LOSS!$E$5,'9'!$O$10:$O$51,LOSS!$B121)</f>
        <v>0</v>
      </c>
      <c r="BB121" s="116">
        <f>SUMIFS('9'!$K$10:$K$51,'9'!$A$10:$A$51,LOSS!$E$5,'9'!$M$10:$M$51,LOSS!$B121)+SUMIFS('9'!$L$10:$L$51,'9'!$A$10:$A$51,LOSS!$E$5,'9'!$O$10:$O$51,LOSS!$B121)</f>
        <v>0</v>
      </c>
      <c r="BC121" s="115">
        <f>SUMIFS('9'!$N$10:$N$51,'9'!$A$10:$A$51,LOSS!$G$5,'9'!$M$10:$M$51,LOSS!$B121)+SUMIFS('9'!$P$10:$P$51,'9'!$A$10:$A$51,LOSS!$G$5,'9'!$O$10:$O$51,LOSS!$B121)</f>
        <v>0</v>
      </c>
      <c r="BD121" s="116">
        <f>SUMIFS('9'!$K$10:$K$51,'9'!$A$10:$A$51,LOSS!$G$5,'9'!$M$10:$M$51,LOSS!$B121)+SUMIFS('9'!$L$10:$L$51,'9'!$A$10:$A$51,LOSS!$G$5,'9'!$O$10:$O$51,LOSS!$B121)</f>
        <v>0</v>
      </c>
      <c r="BE121" s="115">
        <f>SUMIFS('9'!$N$10:$N$51,'9'!$A$10:$A$51,LOSS!$I$5,'9'!$M$10:$M$51,LOSS!$B121)+SUMIFS('9'!$P$10:$P$51,'9'!$A$10:$A$51,LOSS!$I$5,'9'!$O$10:$O$51,LOSS!$B121)</f>
        <v>0</v>
      </c>
      <c r="BF121" s="116">
        <f>SUMIFS('9'!$K$10:$K$51,'9'!$A$10:$A$51,LOSS!$I$5,'9'!$M$10:$M$51,LOSS!$B121)+SUMIFS('9'!$L$10:$L$51,'9'!$A$10:$A$51,LOSS!$I$5,'9'!$O$10:$O$51,LOSS!$B121)</f>
        <v>0</v>
      </c>
      <c r="BG121" s="115">
        <f>SUMIFS('10'!$N$10:$N$44,'10'!$A$10:$A$44,LOSS!$E$5,'10'!$M$10:$M$44,LOSS!$B121)+SUMIFS('10'!$P$10:$P$44,'10'!$A$10:$A$44,LOSS!$E$5,'10'!$O$10:$O$44,LOSS!$B121)</f>
        <v>0</v>
      </c>
      <c r="BH121" s="116">
        <f>SUMIFS('10'!$K$10:$K$44,'10'!$A$10:$A$44,LOSS!$E$5,'10'!$M$10:$M$44,LOSS!$B121)+SUMIFS('10'!$L$10:$L$44,'10'!$A$10:$A$44,LOSS!$E$5,'10'!$O$10:$O$44,LOSS!$B121)</f>
        <v>0</v>
      </c>
      <c r="BI121" s="115">
        <f>SUMIFS('10'!$N$10:$N$44,'10'!$A$10:$A$44,LOSS!$G$5,'10'!$M$10:$M$44,LOSS!$B121)+SUMIFS('10'!$P$10:$P$44,'10'!$A$10:$A$44,LOSS!$G$5,'10'!$O$10:$O$44,LOSS!$B121)</f>
        <v>0</v>
      </c>
      <c r="BJ121" s="116">
        <f>SUMIFS('10'!$K$10:$K$44,'10'!$A$10:$A$44,LOSS!$G$5,'10'!$M$10:$M$44,LOSS!$B121)+SUMIFS('10'!$L$10:$L$44,'10'!$A$10:$A$44,LOSS!$G$5,'10'!$O$10:$O$44,LOSS!$B121)</f>
        <v>0</v>
      </c>
      <c r="BK121" s="115">
        <f>SUMIFS('10'!$N$10:$N$44,'10'!$A$10:$A$44,LOSS!$I$5,'10'!$M$10:$M$44,LOSS!$B121)+SUMIFS('10'!$P$10:$P$44,'10'!$A$10:$A$44,LOSS!$I$5,'10'!$O$10:$O$44,LOSS!$B121)</f>
        <v>0</v>
      </c>
      <c r="BL121" s="116">
        <f>SUMIFS('10'!$K$10:$K$44,'10'!$A$10:$A$44,LOSS!$I$5,'10'!$M$10:$M$44,LOSS!$B121)+SUMIFS('10'!$L$10:$L$44,'10'!$A$10:$A$44,LOSS!$I$5,'10'!$O$10:$O$44,LOSS!$B121)</f>
        <v>0</v>
      </c>
      <c r="BM121" s="115">
        <f>SUMIFS('11'!$N$10:$N$43,'11'!$A$10:$A$43,LOSS!$E$5,'11'!$M$10:$M$43,LOSS!$B121)+SUMIFS('11'!$P$10:$P$43,'11'!$A$10:$A$43,LOSS!$E$5,'11'!$O$10:$O$43,LOSS!$B121)</f>
        <v>0</v>
      </c>
      <c r="BN121" s="116">
        <f>SUMIFS('11'!$K$10:$K$43,'11'!$A$10:$A$43,LOSS!$E$5,'11'!$M$10:$M$43,LOSS!$B121)+SUMIFS('11'!$L$10:$L$43,'11'!$A$10:$A$43,LOSS!$E$5,'11'!$O$10:$O$43,LOSS!$B121)</f>
        <v>0</v>
      </c>
      <c r="BO121" s="115">
        <f>SUMIFS('11'!$N$10:$N$43,'11'!$A$10:$A$43,LOSS!$G$5,'11'!$M$10:$M$43,LOSS!$B121)+SUMIFS('11'!$P$10:$P$43,'11'!$A$10:$A$43,LOSS!$G$5,'11'!$O$10:$O$43,LOSS!$B121)</f>
        <v>0</v>
      </c>
      <c r="BP121" s="116">
        <f>SUMIFS('11'!$K$10:$K$43,'11'!$A$10:$A$43,LOSS!$G$5,'11'!$M$10:$M$43,LOSS!$B121)+SUMIFS('11'!$L$10:$L$43,'11'!$A$10:$A$43,LOSS!$G$5,'11'!$O$10:$O$43,LOSS!$B121)</f>
        <v>0</v>
      </c>
      <c r="BQ121" s="115">
        <f>SUMIFS('11'!$N$10:$N$43,'11'!$A$10:$A$43,LOSS!$I$5,'11'!$M$10:$M$43,LOSS!$B121)+SUMIFS('11'!$P$10:$P$43,'11'!$A$10:$A$43,LOSS!$I$5,'11'!$O$10:$O$43,LOSS!$B121)</f>
        <v>0</v>
      </c>
      <c r="BR121" s="116">
        <f>SUMIFS('11'!$K$10:$K$43,'11'!$A$10:$A$43,LOSS!$I$5,'11'!$M$10:$M$43,LOSS!$B121)+SUMIFS('11'!$L$10:$L$43,'11'!$A$10:$A$43,LOSS!$I$5,'11'!$O$10:$O$43,LOSS!$B121)</f>
        <v>0</v>
      </c>
      <c r="BS121" s="115">
        <f>SUMIFS('12'!$N$10:$N$44,'12'!$A$10:$A$44,LOSS!$E$5,'12'!$M$10:$M$44,LOSS!$B121)+SUMIFS('12'!$P$10:$P$44,'12'!$A$10:$A$44,LOSS!$E$5,'12'!$O$10:$O$44,LOSS!$B121)</f>
        <v>0</v>
      </c>
      <c r="BT121" s="116">
        <f>SUMIFS('12'!$K$10:$K$44,'12'!$A$10:$A$44,LOSS!$E$5,'12'!$M$10:$M$44,LOSS!$B121)+SUMIFS('12'!$L$10:$L$44,'12'!$A$10:$A$44,LOSS!$E$5,'12'!$O$10:$O$44,LOSS!$B121)</f>
        <v>0</v>
      </c>
      <c r="BU121" s="115">
        <f>SUMIFS('12'!$N$10:$N$44,'12'!$A$10:$A$44,LOSS!$G$5,'12'!$M$10:$M$44,LOSS!$B121)+SUMIFS('12'!$P$10:$P$44,'12'!$A$10:$A$44,LOSS!$G$5,'12'!$O$10:$O$44,LOSS!$B121)</f>
        <v>0</v>
      </c>
      <c r="BV121" s="116">
        <f>SUMIFS('12'!$K$10:$K$44,'12'!$A$10:$A$44,LOSS!$G$5,'12'!$M$10:$M$44,LOSS!$B121)+SUMIFS('12'!$L$10:$L$44,'12'!$A$10:$A$44,LOSS!$G$5,'12'!$O$10:$O$44,LOSS!$B121)</f>
        <v>0</v>
      </c>
      <c r="BW121" s="115">
        <f>SUMIFS('12'!$N$10:$N$44,'12'!$A$10:$A$44,LOSS!$I$5,'12'!$M$10:$M$44,LOSS!$B121)+SUMIFS('12'!$P$10:$P$44,'12'!$A$10:$A$44,LOSS!$I$5,'12'!$O$10:$O$44,LOSS!$B121)</f>
        <v>0</v>
      </c>
      <c r="BX121" s="116">
        <f>SUMIFS('12'!$K$10:$K$44,'12'!$A$10:$A$44,LOSS!$I$5,'12'!$M$10:$M$44,LOSS!$B121)+SUMIFS('12'!$L$10:$L$44,'12'!$A$10:$A$44,LOSS!$I$5,'12'!$O$10:$O$44,LOSS!$B121)</f>
        <v>0</v>
      </c>
      <c r="BY121" s="115">
        <f>SUMIFS('13'!$N$10:$N$44,'13'!$A$10:$A$44,LOSS!$E$5,'13'!$M$10:$M$44,LOSS!$B121)+SUMIFS('13'!$P$10:$P$44,'13'!$A$10:$A$44,LOSS!$E$5,'13'!$O$10:$O$44,LOSS!$B121)</f>
        <v>0</v>
      </c>
      <c r="BZ121" s="116">
        <f>SUMIFS('13'!$K$10:$K$44,'13'!$A$10:$A$44,LOSS!$E$5,'13'!$M$10:$M$44,LOSS!$B121)+SUMIFS('13'!$L$10:$L$44,'13'!$A$10:$A$44,LOSS!$E$5,'13'!$O$10:$O$44,LOSS!$B121)</f>
        <v>0</v>
      </c>
      <c r="CA121" s="115">
        <f>SUMIFS('13'!$N$10:$N$44,'13'!$A$10:$A$44,LOSS!$G$5,'13'!$M$10:$M$44,LOSS!$B121)+SUMIFS('13'!$P$10:$P$44,'13'!$A$10:$A$44,LOSS!$G$5,'13'!$O$10:$O$44,LOSS!$B121)</f>
        <v>0</v>
      </c>
      <c r="CB121" s="116">
        <f>SUMIFS('13'!$K$10:$K$44,'13'!$A$10:$A$44,LOSS!$G$5,'13'!$M$10:$M$44,LOSS!$B121)+SUMIFS('13'!$L$10:$L$44,'13'!$A$10:$A$44,LOSS!$G$5,'13'!$O$10:$O$44,LOSS!$B121)</f>
        <v>0</v>
      </c>
      <c r="CC121" s="115">
        <f>SUMIFS('13'!$N$10:$N$44,'13'!$A$10:$A$44,LOSS!$I$5,'13'!$M$10:$M$44,LOSS!$B121)+SUMIFS('13'!$P$10:$P$44,'13'!$A$10:$A$44,LOSS!$I$5,'13'!$O$10:$O$44,LOSS!$B121)</f>
        <v>0</v>
      </c>
      <c r="CD121" s="116">
        <f>SUMIFS('13'!$K$10:$K$44,'13'!$A$10:$A$44,LOSS!$I$5,'13'!$M$10:$M$44,LOSS!$B121)+SUMIFS('13'!$L$10:$L$44,'13'!$A$10:$A$44,LOSS!$I$5,'13'!$O$10:$O$44,LOSS!$B121)</f>
        <v>0</v>
      </c>
      <c r="CE121" s="115">
        <f>SUMIFS('14'!$N$10:$N$44,'14'!$A$10:$A$44,LOSS!$E$5,'14'!$M$10:$M$44,LOSS!$B121)+SUMIFS('14'!$P$10:$P$44,'14'!$A$10:$A$44,LOSS!$E$5,'14'!$O$10:$O$44,LOSS!$B121)</f>
        <v>0</v>
      </c>
      <c r="CF121" s="116">
        <f>SUMIFS('14'!$K$10:$K$44,'14'!$A$10:$A$44,LOSS!$E$5,'14'!$M$10:$M$44,LOSS!$B121)+SUMIFS('14'!$L$10:$L$44,'14'!$A$10:$A$44,LOSS!$E$5,'14'!$O$10:$O$44,LOSS!$B121)</f>
        <v>0</v>
      </c>
      <c r="CG121" s="115">
        <f>SUMIFS('14'!$N$10:$N$44,'14'!$A$10:$A$44,LOSS!$G$5,'14'!$M$10:$M$44,LOSS!$B121)+SUMIFS('14'!$P$10:$P$44,'14'!$A$10:$A$44,LOSS!$G$5,'14'!$O$10:$O$44,LOSS!$B121)</f>
        <v>0</v>
      </c>
      <c r="CH121" s="116">
        <f>SUMIFS('14'!$K$10:$K$44,'14'!$A$10:$A$44,LOSS!$G$5,'14'!$M$10:$M$44,LOSS!$B121)+SUMIFS('14'!$L$10:$L$44,'14'!$A$10:$A$44,LOSS!$G$5,'14'!$O$10:$O$44,LOSS!$B121)</f>
        <v>0</v>
      </c>
      <c r="CI121" s="115">
        <f>SUMIFS('14'!$N$10:$N$44,'14'!$A$10:$A$44,LOSS!$I$5,'14'!$M$10:$M$44,LOSS!$B121)+SUMIFS('14'!$P$10:$P$44,'14'!$A$10:$A$44,LOSS!$I$5,'14'!$O$10:$O$44,LOSS!$B121)</f>
        <v>0</v>
      </c>
      <c r="CJ121" s="116">
        <f>SUMIFS('14'!$K$10:$K$44,'14'!$A$10:$A$44,LOSS!$I$5,'14'!$M$10:$M$44,LOSS!$B121)+SUMIFS('14'!$L$10:$L$44,'14'!$A$10:$A$44,LOSS!$I$5,'14'!$O$10:$O$44,LOSS!$B121)</f>
        <v>0</v>
      </c>
      <c r="CK121" s="115">
        <f>SUMIFS('15'!$N$10:$N$44,'15'!$A$10:$A$44,LOSS!$E$5,'15'!$M$10:$M$44,LOSS!$B121)+SUMIFS('15'!$P$10:$P$44,'15'!$A$10:$A$44,LOSS!$E$5,'15'!$O$10:$O$44,LOSS!$B121)</f>
        <v>0</v>
      </c>
      <c r="CL121" s="116">
        <f>SUMIFS('15'!$K$10:$K$44,'15'!$A$10:$A$44,LOSS!$E$5,'15'!$M$10:$M$44,LOSS!$B121)+SUMIFS('15'!$L$10:$L$44,'15'!$A$10:$A$44,LOSS!$E$5,'15'!$O$10:$O$44,LOSS!$B121)</f>
        <v>0</v>
      </c>
      <c r="CM121" s="115">
        <f>SUMIFS('15'!$N$10:$N$44,'15'!$A$10:$A$44,LOSS!$G$5,'15'!$M$10:$M$44,LOSS!$B121)+SUMIFS('15'!$P$10:$P$44,'15'!$A$10:$A$44,LOSS!$G$5,'15'!$O$10:$O$44,LOSS!$B121)</f>
        <v>0</v>
      </c>
      <c r="CN121" s="116">
        <f>SUMIFS('15'!$K$10:$K$44,'15'!$A$10:$A$44,LOSS!$G$5,'15'!$M$10:$M$44,LOSS!$B121)+SUMIFS('15'!$L$10:$L$44,'15'!$A$10:$A$44,LOSS!$G$5,'15'!$O$10:$O$44,LOSS!$B121)</f>
        <v>0</v>
      </c>
      <c r="CO121" s="115">
        <f>SUMIFS('15'!$N$10:$N$44,'15'!$A$10:$A$44,LOSS!$I$5,'15'!$M$10:$M$44,LOSS!$B121)+SUMIFS('15'!$P$10:$P$44,'15'!$A$10:$A$44,LOSS!$I$5,'15'!$O$10:$O$44,LOSS!$B121)</f>
        <v>0</v>
      </c>
      <c r="CP121" s="116">
        <f>SUMIFS('15'!$K$10:$K$44,'15'!$A$10:$A$44,LOSS!$I$5,'15'!$M$10:$M$44,LOSS!$B121)+SUMIFS('15'!$L$10:$L$44,'15'!$A$10:$A$44,LOSS!$I$5,'15'!$O$10:$O$44,LOSS!$B121)</f>
        <v>0</v>
      </c>
      <c r="CQ121" s="115">
        <f>SUMIFS('16'!$N$10:$N$44,'16'!$A$10:$A$44,LOSS!$E$5,'16'!$M$10:$M$44,LOSS!$B121)+SUMIFS('16'!$P$10:$P$44,'16'!$A$10:$A$44,LOSS!$E$5,'16'!$O$10:$O$44,LOSS!$B121)</f>
        <v>0</v>
      </c>
      <c r="CR121" s="116">
        <f>SUMIFS('16'!$K$10:$K$44,'16'!$A$10:$A$44,LOSS!$E$5,'16'!$M$10:$M$44,LOSS!$B121)+SUMIFS('16'!$L$10:$L$44,'16'!$A$10:$A$44,LOSS!$E$5,'16'!$O$10:$O$44,LOSS!$B121)</f>
        <v>0</v>
      </c>
      <c r="CS121" s="115">
        <f>SUMIFS('16'!$N$10:$N$44,'16'!$A$10:$A$44,LOSS!$G$5,'16'!$M$10:$M$44,LOSS!$B121)+SUMIFS('16'!$P$10:$P$44,'16'!$A$10:$A$44,LOSS!$G$5,'16'!$O$10:$O$44,LOSS!$B121)</f>
        <v>0</v>
      </c>
      <c r="CT121" s="116">
        <f>SUMIFS('16'!$K$10:$K$44,'16'!$A$10:$A$44,LOSS!$G$5,'16'!$M$10:$M$44,LOSS!$B121)+SUMIFS('16'!$L$10:$L$44,'16'!$A$10:$A$44,LOSS!$G$5,'16'!$O$10:$O$44,LOSS!$B121)</f>
        <v>0</v>
      </c>
      <c r="CU121" s="115">
        <f>SUMIFS('16'!$N$10:$N$44,'16'!$A$10:$A$44,LOSS!$I$5,'16'!$M$10:$M$44,LOSS!$B121)+SUMIFS('16'!$P$10:$P$44,'16'!$A$10:$A$44,LOSS!$I$5,'16'!$O$10:$O$44,LOSS!$B121)</f>
        <v>0</v>
      </c>
      <c r="CV121" s="116">
        <f>SUMIFS('16'!$K$10:$K$44,'16'!$A$10:$A$44,LOSS!$I$5,'16'!$M$10:$M$44,LOSS!$B121)+SUMIFS('16'!$L$10:$L$44,'16'!$A$10:$A$44,LOSS!$I$5,'16'!$O$10:$O$44,LOSS!$B121)</f>
        <v>0</v>
      </c>
      <c r="CW121" s="115">
        <f>SUMIFS('17'!$N$10:$N$44,'17'!$A$10:$A$44,LOSS!$E$5,'17'!$M$10:$M$44,LOSS!$B121)+SUMIFS('17'!$P$10:$P$44,'17'!$A$10:$A$44,LOSS!$E$5,'17'!$O$10:$O$44,LOSS!$B121)</f>
        <v>0</v>
      </c>
      <c r="CX121" s="116">
        <f>SUMIFS('17'!$K$10:$K$44,'17'!$A$10:$A$44,LOSS!$E$5,'17'!$M$10:$M$44,LOSS!$B121)+SUMIFS('17'!$L$10:$L$44,'17'!$A$10:$A$44,LOSS!$E$5,'17'!$O$10:$O$44,LOSS!$B121)</f>
        <v>0</v>
      </c>
      <c r="CY121" s="115">
        <f>SUMIFS('17'!$N$10:$N$44,'17'!$A$10:$A$44,LOSS!$G$5,'17'!$M$10:$M$44,LOSS!$B121)+SUMIFS('17'!$P$10:$P$44,'17'!$A$10:$A$44,LOSS!$G$5,'17'!$O$10:$O$44,LOSS!$B121)</f>
        <v>0</v>
      </c>
      <c r="CZ121" s="116">
        <f>SUMIFS('17'!$K$10:$K$44,'17'!$A$10:$A$44,LOSS!$G$5,'17'!$M$10:$M$44,LOSS!$B121)+SUMIFS('17'!$L$10:$L$44,'17'!$A$10:$A$44,LOSS!$G$5,'17'!$O$10:$O$44,LOSS!$B121)</f>
        <v>0</v>
      </c>
      <c r="DA121" s="115">
        <f>SUMIFS('17'!$N$10:$N$44,'17'!$A$10:$A$44,LOSS!$I$5,'17'!$M$10:$M$44,LOSS!$B121)+SUMIFS('17'!$P$10:$P$44,'17'!$A$10:$A$44,LOSS!$I$5,'17'!$O$10:$O$44,LOSS!$B121)</f>
        <v>0</v>
      </c>
      <c r="DB121" s="116">
        <f>SUMIFS('17'!$K$10:$K$44,'17'!$A$10:$A$44,LOSS!$I$5,'17'!$M$10:$M$44,LOSS!$B121)+SUMIFS('17'!$L$10:$L$44,'17'!$A$10:$A$44,LOSS!$I$5,'17'!$O$10:$O$44,LOSS!$B121)</f>
        <v>0</v>
      </c>
      <c r="DC121" s="115">
        <f>SUMIFS('18'!$N$10:$N$44,'18'!$A$10:$A$44,LOSS!$E$5,'18'!$M$10:$M$44,LOSS!$B121)+SUMIFS('18'!$P$10:$P$44,'18'!$A$10:$A$44,LOSS!$E$5,'18'!$O$10:$O$44,LOSS!$B121)</f>
        <v>0</v>
      </c>
      <c r="DD121" s="116">
        <f>SUMIFS('18'!$K$10:$K$44,'18'!$A$10:$A$44,LOSS!$E$5,'18'!$M$10:$M$44,LOSS!$B121)+SUMIFS('18'!$L$10:$L$44,'18'!$A$10:$A$44,LOSS!$E$5,'18'!$O$10:$O$44,LOSS!$B121)</f>
        <v>0</v>
      </c>
      <c r="DE121" s="115">
        <f>SUMIFS('18'!$N$10:$N$44,'18'!$A$10:$A$44,LOSS!$G$5,'18'!$M$10:$M$44,LOSS!$B121)+SUMIFS('18'!$P$10:$P$44,'18'!$A$10:$A$44,LOSS!$G$5,'18'!$O$10:$O$44,LOSS!$B121)</f>
        <v>0</v>
      </c>
      <c r="DF121" s="116">
        <f>SUMIFS('18'!$K$10:$K$44,'18'!$A$10:$A$44,LOSS!$G$5,'18'!$M$10:$M$44,LOSS!$B121)+SUMIFS('18'!$L$10:$L$44,'18'!$A$10:$A$44,LOSS!$G$5,'18'!$O$10:$O$44,LOSS!$B121)</f>
        <v>0</v>
      </c>
      <c r="DG121" s="115">
        <f>SUMIFS('18'!$N$10:$N$44,'18'!$A$10:$A$44,LOSS!$I$5,'18'!$M$10:$M$44,LOSS!$B121)+SUMIFS('18'!$P$10:$P$44,'18'!$A$10:$A$44,LOSS!$I$5,'18'!$O$10:$O$44,LOSS!$B121)</f>
        <v>0</v>
      </c>
      <c r="DH121" s="116">
        <f>SUMIFS('18'!$K$10:$K$44,'18'!$A$10:$A$44,LOSS!$I$5,'18'!$M$10:$M$44,LOSS!$B121)+SUMIFS('18'!$L$10:$L$44,'18'!$A$10:$A$44,LOSS!$I$5,'18'!$O$10:$O$44,LOSS!$B121)</f>
        <v>0</v>
      </c>
      <c r="DI121" s="115">
        <f>SUMIFS('19'!$N$10:$N$44,'19'!$A$10:$A$44,LOSS!$E$5,'19'!$M$10:$M$44,LOSS!$B121)+SUMIFS('19'!$P$10:$P$44,'19'!$A$10:$A$44,LOSS!$E$5,'19'!$O$10:$O$44,LOSS!$B121)</f>
        <v>0</v>
      </c>
      <c r="DJ121" s="116">
        <f>SUMIFS('19'!$K$10:$K$44,'19'!$A$10:$A$44,LOSS!$E$5,'19'!$M$10:$M$44,LOSS!$B121)+SUMIFS('19'!$L$10:$L$44,'19'!$A$10:$A$44,LOSS!$E$5,'19'!$O$10:$O$44,LOSS!$B121)</f>
        <v>0</v>
      </c>
      <c r="DK121" s="115">
        <f>SUMIFS('19'!$N$10:$N$44,'19'!$A$10:$A$44,LOSS!$G$5,'19'!$M$10:$M$44,LOSS!$B121)+SUMIFS('19'!$P$10:$P$44,'19'!$A$10:$A$44,LOSS!$G$5,'19'!$O$10:$O$44,LOSS!$B121)</f>
        <v>0</v>
      </c>
      <c r="DL121" s="116">
        <f>SUMIFS('19'!$K$10:$K$44,'19'!$A$10:$A$44,LOSS!$G$5,'19'!$M$10:$M$44,LOSS!$B121)+SUMIFS('19'!$L$10:$L$44,'19'!$A$10:$A$44,LOSS!$G$5,'19'!$O$10:$O$44,LOSS!$B121)</f>
        <v>0</v>
      </c>
      <c r="DM121" s="115">
        <f>SUMIFS('19'!$N$10:$N$44,'19'!$A$10:$A$44,LOSS!$I$5,'19'!$M$10:$M$44,LOSS!$B121)+SUMIFS('19'!$P$10:$P$44,'19'!$A$10:$A$44,LOSS!$I$5,'19'!$O$10:$O$44,LOSS!$B121)</f>
        <v>0</v>
      </c>
      <c r="DN121" s="116">
        <f>SUMIFS('19'!$K$10:$K$44,'19'!$A$10:$A$44,LOSS!$I$5,'19'!$M$10:$M$44,LOSS!$B121)+SUMIFS('19'!$L$10:$L$44,'19'!$A$10:$A$44,LOSS!$I$5,'19'!$O$10:$O$44,LOSS!$B121)</f>
        <v>0</v>
      </c>
      <c r="DO121" s="115">
        <f>SUMIFS('20'!$N$10:$N$44,'20'!$A$10:$A$44,LOSS!$E$5,'20'!$M$10:$M$44,LOSS!$B121)+SUMIFS('20'!$P$10:$P$44,'20'!$A$10:$A$44,LOSS!$E$5,'20'!$O$10:$O$44,LOSS!$B121)</f>
        <v>0</v>
      </c>
      <c r="DP121" s="116">
        <f>SUMIFS('20'!$K$10:$K$44,'20'!$A$10:$A$44,LOSS!$E$5,'20'!$M$10:$M$44,LOSS!$B121)+SUMIFS('20'!$L$10:$L$44,'20'!$A$10:$A$44,LOSS!$E$5,'20'!$O$10:$O$44,LOSS!$B121)</f>
        <v>0</v>
      </c>
      <c r="DQ121" s="115">
        <f>SUMIFS('20'!$N$10:$N$44,'20'!$A$10:$A$44,LOSS!$G$5,'20'!$M$10:$M$44,LOSS!$B121)+SUMIFS('20'!$P$10:$P$44,'20'!$A$10:$A$44,LOSS!$G$5,'20'!$O$10:$O$44,LOSS!$B121)</f>
        <v>0</v>
      </c>
      <c r="DR121" s="116">
        <f>SUMIFS('20'!$K$10:$K$44,'20'!$A$10:$A$44,LOSS!$G$5,'20'!$M$10:$M$44,LOSS!$B121)+SUMIFS('20'!$L$10:$L$44,'20'!$A$10:$A$44,LOSS!$G$5,'20'!$O$10:$O$44,LOSS!$B121)</f>
        <v>0</v>
      </c>
      <c r="DS121" s="115">
        <f>SUMIFS('20'!$N$10:$N$44,'20'!$A$10:$A$44,LOSS!$I$5,'20'!$M$10:$M$44,LOSS!$B121)+SUMIFS('20'!$P$10:$P$44,'20'!$A$10:$A$44,LOSS!$I$5,'20'!$O$10:$O$44,LOSS!$B121)</f>
        <v>0</v>
      </c>
      <c r="DT121" s="116">
        <f>SUMIFS('20'!$K$10:$K$44,'20'!$A$10:$A$44,LOSS!$I$5,'20'!$M$10:$M$44,LOSS!$B121)+SUMIFS('20'!$L$10:$L$44,'20'!$A$10:$A$44,LOSS!$I$5,'20'!$O$10:$O$44,LOSS!$B121)</f>
        <v>0</v>
      </c>
      <c r="DU121" s="115">
        <f>SUMIFS('21'!$N$10:$N$44,'21'!$A$10:$A$44,LOSS!$E$5,'21'!$M$10:$M$44,LOSS!$B121)+SUMIFS('21'!$P$10:$P$44,'21'!$A$10:$A$44,LOSS!$E$5,'21'!$O$10:$O$44,LOSS!$B121)</f>
        <v>0</v>
      </c>
      <c r="DV121" s="116">
        <f>SUMIFS('21'!$K$10:$K$44,'21'!$A$10:$A$44,LOSS!$E$5,'21'!$M$10:$M$44,LOSS!$B121)+SUMIFS('21'!$L$10:$L$44,'21'!$A$10:$A$44,LOSS!$E$5,'21'!$O$10:$O$44,LOSS!$B121)</f>
        <v>0</v>
      </c>
      <c r="DW121" s="115">
        <f>SUMIFS('21'!$N$10:$N$44,'21'!$A$10:$A$44,LOSS!$G$5,'21'!$M$10:$M$44,LOSS!$B121)+SUMIFS('21'!$P$10:$P$44,'21'!$A$10:$A$44,LOSS!$G$5,'21'!$O$10:$O$44,LOSS!$B121)</f>
        <v>0</v>
      </c>
      <c r="DX121" s="116">
        <f>SUMIFS('21'!$K$10:$K$44,'21'!$A$10:$A$44,LOSS!$G$5,'21'!$M$10:$M$44,LOSS!$B121)+SUMIFS('21'!$L$10:$L$44,'21'!$A$10:$A$44,LOSS!$G$5,'21'!$O$10:$O$44,LOSS!$B121)</f>
        <v>0</v>
      </c>
      <c r="DY121" s="115">
        <f>SUMIFS('21'!$N$10:$N$44,'21'!$A$10:$A$44,LOSS!$I$5,'21'!$M$10:$M$44,LOSS!$B121)+SUMIFS('21'!$P$10:$P$44,'21'!$A$10:$A$44,LOSS!$I$5,'21'!$O$10:$O$44,LOSS!$B121)</f>
        <v>0</v>
      </c>
      <c r="DZ121" s="116">
        <f>SUMIFS('21'!$K$10:$K$44,'21'!$A$10:$A$44,LOSS!$I$5,'21'!$M$10:$M$44,LOSS!$B121)+SUMIFS('21'!$L$10:$L$44,'21'!$A$10:$A$44,LOSS!$I$5,'21'!$O$10:$O$44,LOSS!$B121)</f>
        <v>0</v>
      </c>
      <c r="EA121" s="115">
        <f>SUMIFS('22'!$N$10:$N$44,'22'!$A$10:$A$44,LOSS!$E$5,'22'!$M$10:$M$44,LOSS!$B121)+SUMIFS('22'!$P$10:$P$44,'22'!$A$10:$A$44,LOSS!$E$5,'22'!$O$10:$O$44,LOSS!$B121)</f>
        <v>0</v>
      </c>
      <c r="EB121" s="116">
        <f>SUMIFS('22'!$K$10:$K$44,'22'!$A$10:$A$44,LOSS!$E$5,'22'!$M$10:$M$44,LOSS!$B121)+SUMIFS('22'!$L$10:$L$44,'22'!$A$10:$A$44,LOSS!$E$5,'22'!$O$10:$O$44,LOSS!$B121)</f>
        <v>0</v>
      </c>
      <c r="EC121" s="115">
        <f>SUMIFS('22'!$N$10:$N$44,'22'!$A$10:$A$44,LOSS!$G$5,'22'!$M$10:$M$44,LOSS!$B121)+SUMIFS('22'!$P$10:$P$44,'22'!$A$10:$A$44,LOSS!$G$5,'22'!$O$10:$O$44,LOSS!$B121)</f>
        <v>0</v>
      </c>
      <c r="ED121" s="116">
        <f>SUMIFS('22'!$K$10:$K$44,'22'!$A$10:$A$44,LOSS!$G$5,'22'!$M$10:$M$44,LOSS!$B121)+SUMIFS('22'!$L$10:$L$44,'22'!$A$10:$A$44,LOSS!$G$5,'22'!$O$10:$O$44,LOSS!$B121)</f>
        <v>0</v>
      </c>
      <c r="EE121" s="115">
        <f>SUMIFS('22'!$N$10:$N$44,'22'!$A$10:$A$44,LOSS!$I$5,'22'!$M$10:$M$44,LOSS!$B121)+SUMIFS('22'!$P$10:$P$44,'22'!$A$10:$A$44,LOSS!$I$5,'22'!$O$10:$O$44,LOSS!$B121)</f>
        <v>0</v>
      </c>
      <c r="EF121" s="116">
        <f>SUMIFS('22'!$K$10:$K$44,'22'!$A$10:$A$44,LOSS!$I$5,'22'!$M$10:$M$44,LOSS!$B121)+SUMIFS('22'!$L$10:$L$44,'22'!$A$10:$A$44,LOSS!$I$5,'22'!$O$10:$O$44,LOSS!$B121)</f>
        <v>0</v>
      </c>
      <c r="EG121" s="115">
        <f>SUMIFS('23'!$N$10:$N$44,'23'!$A$10:$A$44,LOSS!$E$5,'23'!$M$10:$M$44,LOSS!$B121)+SUMIFS('23'!$P$10:$P$44,'23'!$A$10:$A$44,LOSS!$E$5,'23'!$O$10:$O$44,LOSS!$B121)</f>
        <v>0</v>
      </c>
      <c r="EH121" s="116">
        <f>SUMIFS('23'!$K$10:$K$44,'23'!$A$10:$A$44,LOSS!$E$5,'23'!$M$10:$M$44,LOSS!$B121)+SUMIFS('23'!$L$10:$L$44,'23'!$A$10:$A$44,LOSS!$E$5,'23'!$O$10:$O$44,LOSS!$B121)</f>
        <v>0</v>
      </c>
      <c r="EI121" s="115">
        <f>SUMIFS('23'!$N$10:$N$44,'23'!$A$10:$A$44,LOSS!$G$5,'23'!$M$10:$M$44,LOSS!$B121)+SUMIFS('23'!$P$10:$P$44,'23'!$A$10:$A$44,LOSS!$G$5,'23'!$O$10:$O$44,LOSS!$B121)</f>
        <v>0</v>
      </c>
      <c r="EJ121" s="116">
        <f>SUMIFS('23'!$K$10:$K$44,'23'!$A$10:$A$44,LOSS!$G$5,'23'!$M$10:$M$44,LOSS!$B121)+SUMIFS('23'!$L$10:$L$44,'23'!$A$10:$A$44,LOSS!$G$5,'23'!$O$10:$O$44,LOSS!$B121)</f>
        <v>0</v>
      </c>
      <c r="EK121" s="115">
        <f>SUMIFS('23'!$N$10:$N$44,'23'!$A$10:$A$44,LOSS!$I$5,'23'!$M$10:$M$44,LOSS!$B121)+SUMIFS('23'!$P$10:$P$44,'23'!$A$10:$A$44,LOSS!$I$5,'23'!$O$10:$O$44,LOSS!$B121)</f>
        <v>0</v>
      </c>
      <c r="EL121" s="116">
        <f>SUMIFS('23'!$K$10:$K$44,'23'!$A$10:$A$44,LOSS!$I$5,'23'!$M$10:$M$44,LOSS!$B121)+SUMIFS('23'!$L$10:$L$44,'23'!$A$10:$A$44,LOSS!$I$5,'23'!$O$10:$O$44,LOSS!$B121)</f>
        <v>0</v>
      </c>
      <c r="EM121" s="115">
        <f>SUMIFS('24'!$N$10:$N$44,'24'!$A$10:$A$44,LOSS!$E$5,'24'!$M$10:$M$44,LOSS!$B121)+SUMIFS('24'!$P$10:$P$44,'24'!$A$10:$A$44,LOSS!$E$5,'24'!$O$10:$O$44,LOSS!$B121)</f>
        <v>0</v>
      </c>
      <c r="EN121" s="116">
        <f>SUMIFS('24'!$K$10:$K$44,'24'!$A$10:$A$44,LOSS!$E$5,'24'!$M$10:$M$44,LOSS!$B121)+SUMIFS('24'!$L$10:$L$44,'24'!$A$10:$A$44,LOSS!$E$5,'24'!$O$10:$O$44,LOSS!$B121)</f>
        <v>0</v>
      </c>
      <c r="EO121" s="115">
        <f>SUMIFS('24'!$N$10:$N$44,'24'!$A$10:$A$44,LOSS!$G$5,'24'!$M$10:$M$44,LOSS!$B121)+SUMIFS('24'!$P$10:$P$44,'24'!$A$10:$A$44,LOSS!$G$5,'24'!$O$10:$O$44,LOSS!$B121)</f>
        <v>0</v>
      </c>
      <c r="EP121" s="116">
        <f>SUMIFS('24'!$K$10:$K$44,'24'!$A$10:$A$44,LOSS!$G$5,'24'!$M$10:$M$44,LOSS!$B121)+SUMIFS('24'!$L$10:$L$44,'24'!$A$10:$A$44,LOSS!$G$5,'24'!$O$10:$O$44,LOSS!$B121)</f>
        <v>0</v>
      </c>
      <c r="EQ121" s="115">
        <f>SUMIFS('24'!$N$10:$N$44,'24'!$A$10:$A$44,LOSS!$I$5,'24'!$M$10:$M$44,LOSS!$B121)+SUMIFS('24'!$P$10:$P$44,'24'!$A$10:$A$44,LOSS!$I$5,'24'!$O$10:$O$44,LOSS!$B121)</f>
        <v>0</v>
      </c>
      <c r="ER121" s="116">
        <f>SUMIFS('24'!$K$10:$K$44,'24'!$A$10:$A$44,LOSS!$I$5,'24'!$M$10:$M$44,LOSS!$B121)+SUMIFS('24'!$L$10:$L$44,'24'!$A$10:$A$44,LOSS!$I$5,'24'!$O$10:$O$44,LOSS!$B121)</f>
        <v>0</v>
      </c>
      <c r="ES121" s="115">
        <f>SUMIFS('25'!$N$10:$N$44,'25'!$A$10:$A$44,LOSS!$E$5,'25'!$M$10:$M$44,LOSS!$B121)+SUMIFS('25'!$P$10:$P$44,'25'!$A$10:$A$44,LOSS!$E$5,'25'!$O$10:$O$44,LOSS!$B121)</f>
        <v>0</v>
      </c>
      <c r="ET121" s="116">
        <f>SUMIFS('25'!$K$10:$K$44,'25'!$A$10:$A$44,LOSS!$E$5,'25'!$M$10:$M$44,LOSS!$B121)+SUMIFS('25'!$L$10:$L$44,'25'!$A$10:$A$44,LOSS!$E$5,'25'!$O$10:$O$44,LOSS!$B121)</f>
        <v>0</v>
      </c>
      <c r="EU121" s="115">
        <f>SUMIFS('25'!$N$10:$N$44,'25'!$A$10:$A$44,LOSS!$G$5,'25'!$M$10:$M$44,LOSS!$B121)+SUMIFS('25'!$P$10:$P$44,'25'!$A$10:$A$44,LOSS!$G$5,'25'!$O$10:$O$44,LOSS!$B121)</f>
        <v>0</v>
      </c>
      <c r="EV121" s="116">
        <f>SUMIFS('25'!$K$10:$K$44,'25'!$A$10:$A$44,LOSS!$G$5,'25'!$M$10:$M$44,LOSS!$B121)+SUMIFS('25'!$L$10:$L$44,'25'!$A$10:$A$44,LOSS!$G$5,'25'!$O$10:$O$44,LOSS!$B121)</f>
        <v>0</v>
      </c>
      <c r="EW121" s="115">
        <f>SUMIFS('25'!$N$10:$N$44,'25'!$A$10:$A$44,LOSS!$I$5,'25'!$M$10:$M$44,LOSS!$B121)+SUMIFS('25'!$P$10:$P$44,'25'!$A$10:$A$44,LOSS!$I$5,'25'!$O$10:$O$44,LOSS!$B121)</f>
        <v>0</v>
      </c>
      <c r="EX121" s="116">
        <f>SUMIFS('25'!$K$10:$K$44,'25'!$A$10:$A$44,LOSS!$I$5,'25'!$M$10:$M$44,LOSS!$B121)+SUMIFS('25'!$L$10:$L$44,'25'!$A$10:$A$44,LOSS!$I$5,'25'!$O$10:$O$44,LOSS!$B121)</f>
        <v>0</v>
      </c>
      <c r="EY121" s="115">
        <f>SUMIFS('26'!$N$10:$N$44,'26'!$A$10:$A$44,LOSS!$E$5,'26'!$M$10:$M$44,LOSS!$B121)+SUMIFS('26'!$P$10:$P$44,'26'!$A$10:$A$44,LOSS!$E$5,'26'!$O$10:$O$44,LOSS!$B121)</f>
        <v>0</v>
      </c>
      <c r="EZ121" s="116">
        <f>SUMIFS('26'!$K$10:$K$44,'26'!$A$10:$A$44,LOSS!$E$5,'26'!$M$10:$M$44,LOSS!$B121)+SUMIFS('26'!$L$10:$L$44,'26'!$A$10:$A$44,LOSS!$E$5,'26'!$O$10:$O$44,LOSS!$B121)</f>
        <v>0</v>
      </c>
      <c r="FA121" s="115">
        <f>SUMIFS('26'!$N$10:$N$44,'26'!$A$10:$A$44,LOSS!$G$5,'26'!$M$10:$M$44,LOSS!$B121)+SUMIFS('26'!$P$10:$P$44,'26'!$A$10:$A$44,LOSS!$G$5,'26'!$O$10:$O$44,LOSS!$B121)</f>
        <v>0</v>
      </c>
      <c r="FB121" s="116">
        <f>SUMIFS('26'!$K$10:$K$44,'26'!$A$10:$A$44,LOSS!$G$5,'26'!$M$10:$M$44,LOSS!$B121)+SUMIFS('26'!$L$10:$L$44,'26'!$A$10:$A$44,LOSS!$G$5,'26'!$O$10:$O$44,LOSS!$B121)</f>
        <v>0</v>
      </c>
      <c r="FC121" s="115">
        <f>SUMIFS('26'!$N$10:$N$44,'26'!$A$10:$A$44,LOSS!$I$5,'26'!$M$10:$M$44,LOSS!$B121)+SUMIFS('26'!$P$10:$P$44,'26'!$A$10:$A$44,LOSS!$I$5,'26'!$O$10:$O$44,LOSS!$B121)</f>
        <v>0</v>
      </c>
      <c r="FD121" s="116">
        <f>SUMIFS('26'!$K$10:$K$44,'26'!$A$10:$A$44,LOSS!$I$5,'26'!$M$10:$M$44,LOSS!$B121)+SUMIFS('26'!$L$10:$L$44,'26'!$A$10:$A$44,LOSS!$I$5,'26'!$O$10:$O$44,LOSS!$B121)</f>
        <v>0</v>
      </c>
      <c r="FE121" s="115">
        <f>SUMIFS('27'!$N$10:$N$44,'27'!$A$10:$A$44,LOSS!$E$5,'27'!$M$10:$M$44,LOSS!$B121)+SUMIFS('27'!$P$10:$P$44,'27'!$A$10:$A$44,LOSS!$E$5,'27'!$O$10:$O$44,LOSS!$B121)</f>
        <v>0</v>
      </c>
      <c r="FF121" s="116">
        <f>SUMIFS('27'!$K$10:$K$44,'27'!$A$10:$A$44,LOSS!$E$5,'27'!$M$10:$M$44,LOSS!$B121)+SUMIFS('27'!$L$10:$L$44,'27'!$A$10:$A$44,LOSS!$E$5,'27'!$O$10:$O$44,LOSS!$B121)</f>
        <v>0</v>
      </c>
      <c r="FG121" s="115">
        <f>SUMIFS('27'!$N$10:$N$44,'27'!$A$10:$A$44,LOSS!$G$5,'27'!$M$10:$M$44,LOSS!$B121)+SUMIFS('27'!$P$10:$P$44,'27'!$A$10:$A$44,LOSS!$G$5,'27'!$O$10:$O$44,LOSS!$B121)</f>
        <v>0</v>
      </c>
      <c r="FH121" s="116">
        <f>SUMIFS('27'!$K$10:$K$44,'27'!$A$10:$A$44,LOSS!$G$5,'27'!$M$10:$M$44,LOSS!$B121)+SUMIFS('27'!$L$10:$L$44,'27'!$A$10:$A$44,LOSS!$G$5,'27'!$O$10:$O$44,LOSS!$B121)</f>
        <v>0</v>
      </c>
      <c r="FI121" s="115">
        <f>SUMIFS('27'!$N$10:$N$44,'27'!$A$10:$A$44,LOSS!$I$5,'27'!$M$10:$M$44,LOSS!$B121)+SUMIFS('27'!$P$10:$P$44,'27'!$A$10:$A$44,LOSS!$I$5,'27'!$O$10:$O$44,LOSS!$B121)</f>
        <v>0</v>
      </c>
      <c r="FJ121" s="116">
        <f>SUMIFS('27'!$K$10:$K$44,'27'!$A$10:$A$44,LOSS!$I$5,'27'!$M$10:$M$44,LOSS!$B121)+SUMIFS('27'!$L$10:$L$44,'27'!$A$10:$A$44,LOSS!$I$5,'27'!$O$10:$O$44,LOSS!$B121)</f>
        <v>0</v>
      </c>
      <c r="FK121" s="115">
        <f>SUMIFS('28'!$N$10:$N$44,'28'!$A$10:$A$44,LOSS!$E$5,'28'!$M$10:$M$44,LOSS!$B121)+SUMIFS('28'!$P$10:$P$44,'28'!$A$10:$A$44,LOSS!$E$5,'28'!$O$10:$O$44,LOSS!$B121)</f>
        <v>0</v>
      </c>
      <c r="FL121" s="116">
        <f>SUMIFS('28'!$K$10:$K$44,'28'!$A$10:$A$44,LOSS!$E$5,'28'!$M$10:$M$44,LOSS!$B121)+SUMIFS('28'!$L$10:$L$44,'28'!$A$10:$A$44,LOSS!$E$5,'28'!$O$10:$O$44,LOSS!$B121)</f>
        <v>0</v>
      </c>
      <c r="FM121" s="115">
        <f>SUMIFS('28'!$N$10:$N$44,'28'!$A$10:$A$44,LOSS!$G$5,'28'!$M$10:$M$44,LOSS!$B121)+SUMIFS('28'!$P$10:$P$44,'28'!$A$10:$A$44,LOSS!$G$5,'28'!$O$10:$O$44,LOSS!$B121)</f>
        <v>0</v>
      </c>
      <c r="FN121" s="116">
        <f>SUMIFS('28'!$K$10:$K$44,'28'!$A$10:$A$44,LOSS!$G$5,'28'!$M$10:$M$44,LOSS!$B121)+SUMIFS('28'!$L$10:$L$44,'28'!$A$10:$A$44,LOSS!$G$5,'28'!$O$10:$O$44,LOSS!$B121)</f>
        <v>0</v>
      </c>
      <c r="FO121" s="115">
        <f>SUMIFS('28'!$N$10:$N$44,'28'!$A$10:$A$44,LOSS!$I$5,'28'!$M$10:$M$44,LOSS!$B121)+SUMIFS('28'!$P$10:$P$44,'28'!$A$10:$A$44,LOSS!$I$5,'28'!$O$10:$O$44,LOSS!$B121)</f>
        <v>0</v>
      </c>
      <c r="FP121" s="116">
        <f>SUMIFS('28'!$K$10:$K$44,'28'!$A$10:$A$44,LOSS!$I$5,'28'!$M$10:$M$44,LOSS!$B121)+SUMIFS('28'!$L$10:$L$44,'28'!$A$10:$A$44,LOSS!$I$5,'28'!$O$10:$O$44,LOSS!$B121)</f>
        <v>0</v>
      </c>
      <c r="FQ121" s="115">
        <f>SUMIFS('29'!$N$10:$N$44,'29'!$A$10:$A$44,LOSS!$E$5,'29'!$M$10:$M$44,LOSS!$B121)+SUMIFS('29'!$P$10:$P$44,'29'!$A$10:$A$44,LOSS!$E$5,'29'!$O$10:$O$44,LOSS!$B121)</f>
        <v>0</v>
      </c>
      <c r="FR121" s="116">
        <f>SUMIFS('29'!$K$10:$K$44,'29'!$A$10:$A$44,LOSS!$E$5,'29'!$M$10:$M$44,LOSS!$B121)+SUMIFS('29'!$L$10:$L$44,'29'!$A$10:$A$44,LOSS!$E$5,'29'!$O$10:$O$44,LOSS!$B121)</f>
        <v>0</v>
      </c>
      <c r="FS121" s="115">
        <f>SUMIFS('29'!$N$10:$N$44,'29'!$A$10:$A$44,LOSS!$G$5,'29'!$M$10:$M$44,LOSS!$B121)+SUMIFS('29'!$P$10:$P$44,'29'!$A$10:$A$44,LOSS!$G$5,'29'!$O$10:$O$44,LOSS!$B121)</f>
        <v>0</v>
      </c>
      <c r="FT121" s="116">
        <f>SUMIFS('29'!$K$10:$K$44,'29'!$A$10:$A$44,LOSS!$G$5,'29'!$M$10:$M$44,LOSS!$B121)+SUMIFS('29'!$L$10:$L$44,'29'!$A$10:$A$44,LOSS!$G$5,'29'!$O$10:$O$44,LOSS!$B121)</f>
        <v>0</v>
      </c>
      <c r="FU121" s="115">
        <f>SUMIFS('29'!$N$10:$N$44,'29'!$A$10:$A$44,LOSS!$I$5,'29'!$M$10:$M$44,LOSS!$B121)+SUMIFS('29'!$P$10:$P$44,'29'!$A$10:$A$44,LOSS!$I$5,'29'!$O$10:$O$44,LOSS!$B121)</f>
        <v>0</v>
      </c>
      <c r="FV121" s="116">
        <f>SUMIFS('29'!$K$10:$K$44,'29'!$A$10:$A$44,LOSS!$I$5,'29'!$M$10:$M$44,LOSS!$B121)+SUMIFS('29'!$L$10:$L$44,'29'!$A$10:$A$44,LOSS!$I$5,'29'!$O$10:$O$44,LOSS!$B121)</f>
        <v>0</v>
      </c>
      <c r="FW121" s="115">
        <f>SUMIFS('30'!$N$10:$N$44,'30'!$A$10:$A$44,LOSS!$E$5,'30'!$M$10:$M$44,LOSS!$B121)+SUMIFS('30'!$P$10:$P$44,'30'!$A$10:$A$44,LOSS!$E$5,'30'!$O$10:$O$44,LOSS!$B121)</f>
        <v>0</v>
      </c>
      <c r="FX121" s="116">
        <f>SUMIFS('30'!$K$10:$K$44,'30'!$A$10:$A$44,LOSS!$E$5,'30'!$M$10:$M$44,LOSS!$B121)+SUMIFS('30'!$L$10:$L$44,'30'!$A$10:$A$44,LOSS!$E$5,'30'!$O$10:$O$44,LOSS!$B121)</f>
        <v>0</v>
      </c>
      <c r="FY121" s="115">
        <f>SUMIFS('30'!$N$10:$N$44,'30'!$A$10:$A$44,LOSS!$G$5,'30'!$M$10:$M$44,LOSS!$B121)+SUMIFS('30'!$P$10:$P$44,'30'!$A$10:$A$44,LOSS!$G$5,'30'!$O$10:$O$44,LOSS!$B121)</f>
        <v>0</v>
      </c>
      <c r="FZ121" s="116">
        <f>SUMIFS('30'!$K$10:$K$44,'30'!$A$10:$A$44,LOSS!$G$5,'30'!$M$10:$M$44,LOSS!$B121)+SUMIFS('30'!$L$10:$L$44,'30'!$A$10:$A$44,LOSS!$G$5,'30'!$O$10:$O$44,LOSS!$B121)</f>
        <v>0</v>
      </c>
      <c r="GA121" s="115">
        <f>SUMIFS('30'!$N$10:$N$44,'30'!$A$10:$A$44,LOSS!$I$5,'30'!$M$10:$M$44,LOSS!$B121)+SUMIFS('30'!$P$10:$P$44,'30'!$A$10:$A$44,LOSS!$I$5,'30'!$O$10:$O$44,LOSS!$B121)</f>
        <v>0</v>
      </c>
      <c r="GB121" s="116">
        <f>SUMIFS('30'!$K$10:$K$44,'30'!$A$10:$A$44,LOSS!$I$5,'30'!$M$10:$M$44,LOSS!$B121)+SUMIFS('30'!$L$10:$L$44,'30'!$A$10:$A$44,LOSS!$I$5,'30'!$O$10:$O$44,LOSS!$B121)</f>
        <v>0</v>
      </c>
      <c r="GC121" s="115">
        <f>SUMIFS('31'!$N$13:$N$44,'31'!$A$13:$A$44,LOSS!$E$5,'31'!$M$13:$M$44,LOSS!$B121)+SUMIFS('31'!$P$13:$P$44,'31'!$A$13:$A$44,LOSS!$E$5,'31'!$O$13:$O$44,LOSS!$B121)</f>
        <v>0</v>
      </c>
      <c r="GD121" s="116">
        <f>SUMIFS('31'!$K$13:$K$44,'31'!$A$13:$A$44,LOSS!$E$5,'31'!$M$13:$M$44,LOSS!$B121)+SUMIFS('31'!$L$13:$L$44,'31'!$A$13:$A$44,LOSS!$E$5,'31'!$O$13:$O$44,LOSS!$B121)</f>
        <v>0</v>
      </c>
      <c r="GE121" s="115">
        <f>SUMIFS('31'!$N$13:$N$44,'31'!$A$13:$A$44,LOSS!$G$5,'31'!$M$13:$M$44,LOSS!$B121)+SUMIFS('31'!$P$13:$P$44,'31'!$A$13:$A$44,LOSS!$G$5,'31'!$O$13:$O$44,LOSS!$B121)</f>
        <v>0</v>
      </c>
      <c r="GF121" s="116">
        <f>SUMIFS('31'!$K$13:$K$44,'31'!$A$13:$A$44,LOSS!$G$5,'31'!$M$13:$M$44,LOSS!$B121)+SUMIFS('31'!$L$13:$L$44,'31'!$A$13:$A$44,LOSS!$G$5,'31'!$O$13:$O$44,LOSS!$B121)</f>
        <v>0</v>
      </c>
      <c r="GG121" s="115">
        <f>SUMIFS('31'!$N$13:$N$44,'31'!$A$13:$A$44,LOSS!$I$5,'31'!$M$13:$M$44,LOSS!$B121)+SUMIFS('31'!$P$13:$P$44,'31'!$A$13:$A$44,LOSS!$I$5,'31'!$O$13:$O$44,LOSS!$B121)</f>
        <v>0</v>
      </c>
      <c r="GH121" s="116">
        <f>SUMIFS('31'!$K$13:$K$44,'31'!$A$13:$A$44,LOSS!$I$5,'31'!$M$13:$M$44,LOSS!$B121)+SUMIFS('31'!$L$13:$L$44,'31'!$A$13:$A$44,LOSS!$I$5,'31'!$O$13:$O$44,LOSS!$B121)</f>
        <v>0</v>
      </c>
      <c r="GI121" s="108">
        <f t="shared" si="8"/>
        <v>0</v>
      </c>
      <c r="GJ121" s="117">
        <f t="shared" si="10"/>
        <v>0</v>
      </c>
      <c r="GK121" s="118">
        <f t="shared" si="11"/>
        <v>0</v>
      </c>
    </row>
    <row r="122" ht="18.75" customHeight="1" spans="1:193">
      <c r="A122" s="140"/>
      <c r="B122" s="112">
        <v>518</v>
      </c>
      <c r="C122" s="128" t="s">
        <v>374</v>
      </c>
      <c r="D122" s="141"/>
      <c r="E122" s="115">
        <f>SUMIFS('1'!$N$10:$N$44,'1'!$A$10:$A$44,LOSS!$E$5,'1'!$M$10:$M$44,LOSS!$B122)+SUMIFS('1'!$P$10:$P$44,'1'!$A$10:$A$44,LOSS!$E$5,'1'!$O$10:$O$44,LOSS!$B122)</f>
        <v>0</v>
      </c>
      <c r="F122" s="116">
        <f>SUMIFS('1'!$K$10:$K$44,'1'!$A$10:$A$44,LOSS!$E$5,'1'!$M$10:$M$44,LOSS!$B122)+SUMIFS('1'!$L$10:$L$44,'1'!$A$10:$A$44,LOSS!$E$5,'1'!$O$10:$O$44,LOSS!$B122)</f>
        <v>0</v>
      </c>
      <c r="G122" s="115">
        <f>SUMIFS('1'!$N$10:$N$44,'1'!$A$10:$A$44,LOSS!$G$5,'1'!$M$10:$M$44,LOSS!$B122)+SUMIFS('1'!$P$10:$P$44,'1'!$A$10:$A$44,LOSS!$G$5,'1'!$O$10:$O$44,LOSS!$B122)</f>
        <v>0</v>
      </c>
      <c r="H122" s="116">
        <f>SUMIFS('1'!$K$10:$K$44,'1'!$A$10:$A$44,LOSS!$G$5,'1'!$M$10:$M$44,LOSS!$B122)+SUMIFS('1'!$L$10:$L$44,'1'!$A$10:$A$44,LOSS!$G$5,'1'!$O$10:$O$44,LOSS!$B122)</f>
        <v>0</v>
      </c>
      <c r="I122" s="115">
        <f>SUMIFS('1'!$N$10:$N$44,'1'!$A$10:$A$44,LOSS!$I$5,'1'!$M$10:$M$44,LOSS!$B122)+SUMIFS('1'!$P$10:$P$44,'1'!$A$10:$A$44,LOSS!$I$5,'1'!$O$10:$O$44,LOSS!$B122)</f>
        <v>0</v>
      </c>
      <c r="J122" s="116">
        <f>SUMIFS('1'!$K$10:$K$44,'1'!$A$10:$A$44,LOSS!$I$5,'1'!$M$10:$M$44,LOSS!$B122)+SUMIFS('1'!$L$10:$L$44,'1'!$A$10:$A$44,LOSS!$I$5,'1'!$O$10:$O$44,LOSS!$B122)</f>
        <v>0</v>
      </c>
      <c r="K122" s="115">
        <f>SUMIFS('2'!$N$10:$N$52,'2'!$A$10:$A$52,LOSS!$E$5,'2'!$M$10:$M$52,LOSS!$B122)+SUMIFS('2'!$P$10:$P$52,'2'!$A$10:$A$52,LOSS!$E$5,'2'!$O$10:$O$52,LOSS!$B122)</f>
        <v>0</v>
      </c>
      <c r="L122" s="116">
        <f>SUMIFS('2'!$K$10:$K$52,'2'!$A$10:$A$52,LOSS!$E$5,'2'!$M$10:$M$52,LOSS!$B122)+SUMIFS('2'!$L$10:$L$52,'2'!$A$10:$A$52,LOSS!$E$5,'2'!$O$10:$O$52,LOSS!$B122)</f>
        <v>0</v>
      </c>
      <c r="M122" s="115">
        <f>SUMIFS('2'!$N$10:$N$52,'2'!$A$10:$A$52,LOSS!$G$5,'2'!$M$10:$M$52,LOSS!$B122)+SUMIFS('2'!$P$10:$P$52,'2'!$A$10:$A$52,LOSS!$G$5,'2'!$O$10:$O$52,LOSS!$B122)</f>
        <v>0</v>
      </c>
      <c r="N122" s="116">
        <f>SUMIFS('2'!$K$10:$K$52,'2'!$A$10:$A$52,LOSS!$G$5,'2'!$M$10:$M$52,LOSS!$B122)+SUMIFS('2'!$L$10:$L$52,'2'!$A$10:$A$52,LOSS!$G$5,'2'!$O$10:$O$52,LOSS!$B122)</f>
        <v>0</v>
      </c>
      <c r="O122" s="115">
        <f>SUMIFS('2'!$N$10:$N$52,'2'!$A$10:$A$52,LOSS!$I$5,'2'!$M$10:$M$52,LOSS!$B122)+SUMIFS('2'!$P$10:$P$52,'2'!$A$10:$A$52,LOSS!$I$5,'2'!$O$10:$O$52,LOSS!$B122)</f>
        <v>0</v>
      </c>
      <c r="P122" s="116">
        <f>SUMIFS('2'!$K$10:$K$52,'2'!$A$10:$A$52,LOSS!$I$5,'2'!$M$10:$M$52,LOSS!$B122)+SUMIFS('2'!$L$10:$L$52,'2'!$A$10:$A$52,LOSS!$I$5,'2'!$O$10:$O$52,LOSS!$B122)</f>
        <v>0</v>
      </c>
      <c r="Q122" s="115">
        <f>SUMIFS('3'!$N$10:$N$44,'3'!$A$10:$A$44,LOSS!$E$5,'3'!$M$10:$M$44,LOSS!$B122)+SUMIFS('3'!$P$10:$P$44,'3'!$A$10:$A$44,LOSS!$E$5,'3'!$O$10:$O$44,LOSS!$B122)</f>
        <v>0</v>
      </c>
      <c r="R122" s="116">
        <f>SUMIFS('3'!$K$10:$K$44,'3'!$A$10:$A$44,LOSS!$E$5,'3'!$M$10:$M$44,LOSS!$B122)+SUMIFS('3'!$L$10:$L$44,'3'!$A$10:$A$44,LOSS!$E$5,'3'!$O$10:$O$44,LOSS!$B122)</f>
        <v>0</v>
      </c>
      <c r="S122" s="115">
        <f>SUMIFS('3'!$N$10:$N$44,'3'!$A$10:$A$44,LOSS!$G$5,'3'!$M$10:$M$44,LOSS!$B122)+SUMIFS('3'!$P$10:$P$44,'3'!$A$10:$A$44,LOSS!$G$5,'3'!$O$10:$O$44,LOSS!$B122)</f>
        <v>0</v>
      </c>
      <c r="T122" s="116">
        <f>SUMIFS('3'!$K$10:$K$44,'3'!$A$10:$A$44,LOSS!$G$5,'3'!$M$10:$M$44,LOSS!$B122)+SUMIFS('3'!$L$10:$L$44,'3'!$A$10:$A$44,LOSS!$G$5,'3'!$O$10:$O$44,LOSS!$B122)</f>
        <v>0</v>
      </c>
      <c r="U122" s="115">
        <f>SUMIFS('3'!$N$10:$N$44,'3'!$A$10:$A$44,LOSS!$I$5,'3'!$M$10:$M$44,LOSS!$B122)+SUMIFS('3'!$P$10:$P$44,'3'!$A$10:$A$44,LOSS!$I$5,'3'!$O$10:$O$44,LOSS!$B122)</f>
        <v>0</v>
      </c>
      <c r="V122" s="116">
        <f>SUMIFS('3'!$K$10:$K$44,'3'!$A$10:$A$44,LOSS!$I$5,'3'!$M$10:$M$44,LOSS!$B122)+SUMIFS('3'!$L$10:$L$44,'3'!$A$10:$A$44,LOSS!$I$5,'3'!$O$10:$O$44,LOSS!$B122)</f>
        <v>0</v>
      </c>
      <c r="W122" s="115">
        <f>SUMIFS('4'!$N$10:$N$44,'4'!$A$10:$A$44,LOSS!$E$5,'4'!$M$10:$M$44,LOSS!$B122)+SUMIFS('4'!$P$10:$P$44,'4'!$A$10:$A$44,LOSS!$E$5,'4'!$O$10:$O$44,LOSS!$B122)</f>
        <v>0</v>
      </c>
      <c r="X122" s="116">
        <f>SUMIFS('4'!$K$10:$K$44,'4'!$A$10:$A$44,LOSS!$E$5,'4'!$M$10:$M$44,LOSS!$B122)+SUMIFS('4'!$L$10:$L$44,'4'!$A$10:$A$44,LOSS!$E$5,'4'!$O$10:$O$44,LOSS!$B122)</f>
        <v>0</v>
      </c>
      <c r="Y122" s="115">
        <f>SUMIFS('4'!$N$10:$N$44,'4'!$A$10:$A$44,LOSS!$G$5,'4'!$M$10:$M$44,LOSS!$B122)+SUMIFS('4'!$P$10:$P$44,'4'!$A$10:$A$44,LOSS!$G$5,'4'!$O$10:$O$44,LOSS!$B122)</f>
        <v>0</v>
      </c>
      <c r="Z122" s="116">
        <f>SUMIFS('4'!$K$10:$K$44,'4'!$A$10:$A$44,LOSS!$G$5,'4'!$M$10:$M$44,LOSS!$B122)+SUMIFS('4'!$L$10:$L$44,'4'!$A$10:$A$44,LOSS!$G$5,'4'!$O$10:$O$44,LOSS!$B122)</f>
        <v>0</v>
      </c>
      <c r="AA122" s="115">
        <f>SUMIFS('4'!$N$10:$N$44,'4'!$A$10:$A$44,LOSS!$I$5,'4'!$M$10:$M$44,LOSS!$B122)+SUMIFS('4'!$P$10:$P$44,'4'!$A$10:$A$44,LOSS!$I$5,'4'!$O$10:$O$44,LOSS!$B122)</f>
        <v>0</v>
      </c>
      <c r="AB122" s="116">
        <f>SUMIFS('4'!$K$10:$K$44,'4'!$A$10:$A$44,LOSS!$I$5,'4'!$M$10:$M$44,LOSS!$B122)+SUMIFS('4'!$L$10:$L$44,'4'!$A$10:$A$44,LOSS!$I$5,'4'!$O$10:$O$44,LOSS!$B122)</f>
        <v>0</v>
      </c>
      <c r="AC122" s="115">
        <f>SUMIFS('5'!$N$10:$N$52,'5'!$A$10:$A$52,LOSS!$E$5,'5'!$M$10:$M$52,LOSS!$B122)+SUMIFS('5'!$P$10:$P$52,'5'!$A$10:$A$52,LOSS!$E$5,'5'!$O$10:$O$52,LOSS!$B122)</f>
        <v>0</v>
      </c>
      <c r="AD122" s="116">
        <f>SUMIFS('5'!$K$10:$K$52,'5'!$A$10:$A$52,LOSS!$E$5,'5'!$M$10:$M$52,LOSS!$B122)+SUMIFS('5'!$L$10:$L$52,'5'!$A$10:$A$52,LOSS!$E$5,'5'!$O$10:$O$52,LOSS!$B122)</f>
        <v>0</v>
      </c>
      <c r="AE122" s="115">
        <f>SUMIFS('5'!$N$10:$N$52,'5'!$A$10:$A$52,LOSS!$G$5,'5'!$M$10:$M$52,LOSS!$B122)+SUMIFS('5'!$P$10:$P$52,'5'!$A$10:$A$52,LOSS!$G$5,'5'!$O$10:$O$52,LOSS!$B122)</f>
        <v>0</v>
      </c>
      <c r="AF122" s="116">
        <f>SUMIFS('5'!$K$10:$K$52,'5'!$A$10:$A$52,LOSS!$G$5,'5'!$M$10:$M$52,LOSS!$B122)+SUMIFS('5'!$L$10:$L$52,'5'!$A$10:$A$52,LOSS!$G$5,'5'!$O$10:$O$52,LOSS!$B122)</f>
        <v>0</v>
      </c>
      <c r="AG122" s="115">
        <f>SUMIFS('5'!$N$10:$N$52,'5'!$A$10:$A$52,LOSS!$I$5,'5'!$M$10:$M$52,LOSS!$B122)+SUMIFS('5'!$P$10:$P$52,'5'!$A$10:$A$52,LOSS!$I$5,'5'!$O$10:$O$52,LOSS!$B122)</f>
        <v>0</v>
      </c>
      <c r="AH122" s="116">
        <f>SUMIFS('5'!$K$10:$K$52,'5'!$A$10:$A$52,LOSS!$I$5,'5'!$M$10:$M$52,LOSS!$B122)+SUMIFS('5'!$L$10:$L$52,'5'!$A$10:$A$52,LOSS!$I$5,'5'!$O$10:$O$52,LOSS!$B122)</f>
        <v>0</v>
      </c>
      <c r="AI122" s="115">
        <f>SUMIFS('6'!$N$10:$N$43,'6'!$A$10:$A$43,LOSS!$E$5,'6'!$M$10:$M$43,LOSS!$B122)+SUMIFS('6'!$P$10:$P$43,'6'!$A$10:$A$43,LOSS!$E$5,'6'!$O$10:$O$43,LOSS!$B122)</f>
        <v>0</v>
      </c>
      <c r="AJ122" s="116">
        <f>SUMIFS('6'!$K$10:$K$43,'6'!$A$10:$A$43,LOSS!$E$5,'6'!$M$10:$M$43,LOSS!$B122)+SUMIFS('6'!$L$10:$L$43,'6'!$A$10:$A$43,LOSS!$E$5,'6'!$O$10:$O$43,LOSS!$B122)</f>
        <v>0</v>
      </c>
      <c r="AK122" s="115">
        <f>SUMIFS('6'!$N$10:$N$43,'6'!$A$10:$A$43,LOSS!$G$5,'6'!$M$10:$M$43,LOSS!$B122)+SUMIFS('6'!$P$10:$P$43,'6'!$A$10:$A$43,LOSS!$G$5,'6'!$O$10:$O$43,LOSS!$B122)</f>
        <v>0</v>
      </c>
      <c r="AL122" s="116">
        <f>SUMIFS('6'!$K$10:$K$43,'6'!$A$10:$A$43,LOSS!$G$5,'6'!$M$10:$M$43,LOSS!$B122)+SUMIFS('6'!$L$10:$L$43,'6'!$A$10:$A$43,LOSS!$G$5,'6'!$O$10:$O$43,LOSS!$B122)</f>
        <v>0</v>
      </c>
      <c r="AM122" s="115">
        <f>SUMIFS('6'!$N$10:$N$43,'6'!$A$10:$A$43,LOSS!$I$5,'6'!$M$10:$M$43,LOSS!$B122)+SUMIFS('6'!$P$10:$P$43,'6'!$A$10:$A$43,LOSS!$I$5,'6'!$O$10:$O$43,LOSS!$B122)</f>
        <v>0</v>
      </c>
      <c r="AN122" s="116">
        <f>SUMIFS('6'!$K$10:$K$43,'6'!$A$10:$A$43,LOSS!$I$5,'6'!$M$10:$M$43,LOSS!$B122)+SUMIFS('6'!$L$10:$L$43,'6'!$A$10:$A$43,LOSS!$I$5,'6'!$O$10:$O$43,LOSS!$B122)</f>
        <v>0</v>
      </c>
      <c r="AO122" s="115">
        <f>SUMIFS('7'!$N$10:$N$44,'7'!$A$10:$A$44,LOSS!$E$5,'7'!$M$10:$M$44,LOSS!$B122)+SUMIFS('7'!$P$10:$P$44,'7'!$A$10:$A$44,LOSS!$E$5,'7'!$O$10:$O$44,LOSS!$B122)</f>
        <v>0</v>
      </c>
      <c r="AP122" s="116">
        <f>SUMIFS('7'!$K$10:$K$44,'7'!$A$10:$A$44,LOSS!$E$5,'7'!$M$10:$M$44,LOSS!$B122)+SUMIFS('7'!$L$10:$L$44,'7'!$A$10:$A$44,LOSS!$E$5,'7'!$O$10:$O$44,LOSS!$B122)</f>
        <v>0</v>
      </c>
      <c r="AQ122" s="115">
        <f>SUMIFS('7'!$N$10:$N$44,'7'!$A$10:$A$44,LOSS!$G$5,'7'!$M$10:$M$44,LOSS!$B122)+SUMIFS('7'!$P$10:$P$44,'7'!$A$10:$A$44,LOSS!$G$5,'7'!$O$10:$O$44,LOSS!$B122)</f>
        <v>0</v>
      </c>
      <c r="AR122" s="116">
        <f>SUMIFS('7'!$K$10:$K$44,'7'!$A$10:$A$44,LOSS!$G$5,'7'!$M$10:$M$44,LOSS!$B122)+SUMIFS('7'!$L$10:$L$44,'7'!$A$10:$A$44,LOSS!$G$5,'7'!$O$10:$O$44,LOSS!$B122)</f>
        <v>0</v>
      </c>
      <c r="AS122" s="115">
        <f>SUMIFS('7'!$N$10:$N$44,'7'!$A$10:$A$44,LOSS!$I$5,'7'!$M$10:$M$44,LOSS!$B122)+SUMIFS('7'!$P$10:$P$44,'7'!$A$10:$A$44,LOSS!$I$5,'7'!$O$10:$O$44,LOSS!$B122)</f>
        <v>0</v>
      </c>
      <c r="AT122" s="116">
        <f>SUMIFS('7'!$K$10:$K$44,'7'!$A$10:$A$44,LOSS!$I$5,'7'!$M$10:$M$44,LOSS!$B122)+SUMIFS('7'!$L$10:$L$44,'7'!$A$10:$A$44,LOSS!$I$5,'7'!$O$10:$O$44,LOSS!$B122)</f>
        <v>0</v>
      </c>
      <c r="AU122" s="115">
        <f>SUMIFS('8'!$N$10:$N$43,'8'!$A$10:$A$43,LOSS!$E$5,'8'!$M$10:$M$43,LOSS!$B122)+SUMIFS('8'!$P$10:$P$43,'8'!$A$10:$A$43,LOSS!$E$5,'8'!$O$10:$O$43,LOSS!$B122)</f>
        <v>0</v>
      </c>
      <c r="AV122" s="116">
        <f>SUMIFS('8'!$K$10:$K$43,'8'!$A$10:$A$43,LOSS!$E$5,'8'!$M$10:$M$43,LOSS!$B122)+SUMIFS('8'!$L$10:$L$43,'8'!$A$10:$A$43,LOSS!$E$5,'8'!$O$10:$O$43,LOSS!$B122)</f>
        <v>0</v>
      </c>
      <c r="AW122" s="115">
        <f>SUMIFS('8'!$N$10:$N$43,'8'!$A$10:$A$43,LOSS!$G$5,'8'!$M$10:$M$43,LOSS!$B122)+SUMIFS('8'!$P$10:$P$43,'8'!$A$10:$A$43,LOSS!$G$5,'8'!$O$10:$O$43,LOSS!$B122)</f>
        <v>0</v>
      </c>
      <c r="AX122" s="116">
        <f>SUMIFS('8'!$K$10:$K$43,'8'!$A$10:$A$43,LOSS!$G$5,'8'!$M$10:$M$43,LOSS!$B122)+SUMIFS('8'!$L$10:$L$43,'8'!$A$10:$A$43,LOSS!$G$5,'8'!$O$10:$O$43,LOSS!$B122)</f>
        <v>0</v>
      </c>
      <c r="AY122" s="115">
        <f>SUMIFS('8'!$N$10:$N$43,'8'!$A$10:$A$43,LOSS!$I$5,'8'!$M$10:$M$43,LOSS!$B122)+SUMIFS('8'!$P$10:$P$43,'8'!$A$10:$A$43,LOSS!$I$5,'8'!$O$10:$O$43,LOSS!$B122)</f>
        <v>0</v>
      </c>
      <c r="AZ122" s="116">
        <f>SUMIFS('8'!$K$10:$K$43,'8'!$A$10:$A$43,LOSS!$I$5,'8'!$M$10:$M$43,LOSS!$B122)+SUMIFS('8'!$L$10:$L$43,'8'!$A$10:$A$43,LOSS!$I$5,'8'!$O$10:$O$43,LOSS!$B122)</f>
        <v>0</v>
      </c>
      <c r="BA122" s="115">
        <f>SUMIFS('9'!$N$10:$N$51,'9'!$A$10:$A$51,LOSS!$E$5,'9'!$M$10:$M$51,LOSS!$B122)+SUMIFS('9'!$P$10:$P$51,'9'!$A$10:$A$51,LOSS!$E$5,'9'!$O$10:$O$51,LOSS!$B122)</f>
        <v>0</v>
      </c>
      <c r="BB122" s="116">
        <f>SUMIFS('9'!$K$10:$K$51,'9'!$A$10:$A$51,LOSS!$E$5,'9'!$M$10:$M$51,LOSS!$B122)+SUMIFS('9'!$L$10:$L$51,'9'!$A$10:$A$51,LOSS!$E$5,'9'!$O$10:$O$51,LOSS!$B122)</f>
        <v>0</v>
      </c>
      <c r="BC122" s="115">
        <f>SUMIFS('9'!$N$10:$N$51,'9'!$A$10:$A$51,LOSS!$G$5,'9'!$M$10:$M$51,LOSS!$B122)+SUMIFS('9'!$P$10:$P$51,'9'!$A$10:$A$51,LOSS!$G$5,'9'!$O$10:$O$51,LOSS!$B122)</f>
        <v>0</v>
      </c>
      <c r="BD122" s="116">
        <f>SUMIFS('9'!$K$10:$K$51,'9'!$A$10:$A$51,LOSS!$G$5,'9'!$M$10:$M$51,LOSS!$B122)+SUMIFS('9'!$L$10:$L$51,'9'!$A$10:$A$51,LOSS!$G$5,'9'!$O$10:$O$51,LOSS!$B122)</f>
        <v>0</v>
      </c>
      <c r="BE122" s="115">
        <f>SUMIFS('9'!$N$10:$N$51,'9'!$A$10:$A$51,LOSS!$I$5,'9'!$M$10:$M$51,LOSS!$B122)+SUMIFS('9'!$P$10:$P$51,'9'!$A$10:$A$51,LOSS!$I$5,'9'!$O$10:$O$51,LOSS!$B122)</f>
        <v>0</v>
      </c>
      <c r="BF122" s="116">
        <f>SUMIFS('9'!$K$10:$K$51,'9'!$A$10:$A$51,LOSS!$I$5,'9'!$M$10:$M$51,LOSS!$B122)+SUMIFS('9'!$L$10:$L$51,'9'!$A$10:$A$51,LOSS!$I$5,'9'!$O$10:$O$51,LOSS!$B122)</f>
        <v>0</v>
      </c>
      <c r="BG122" s="115">
        <f>SUMIFS('10'!$N$10:$N$44,'10'!$A$10:$A$44,LOSS!$E$5,'10'!$M$10:$M$44,LOSS!$B122)+SUMIFS('10'!$P$10:$P$44,'10'!$A$10:$A$44,LOSS!$E$5,'10'!$O$10:$O$44,LOSS!$B122)</f>
        <v>0</v>
      </c>
      <c r="BH122" s="116">
        <f>SUMIFS('10'!$K$10:$K$44,'10'!$A$10:$A$44,LOSS!$E$5,'10'!$M$10:$M$44,LOSS!$B122)+SUMIFS('10'!$L$10:$L$44,'10'!$A$10:$A$44,LOSS!$E$5,'10'!$O$10:$O$44,LOSS!$B122)</f>
        <v>0</v>
      </c>
      <c r="BI122" s="115">
        <f>SUMIFS('10'!$N$10:$N$44,'10'!$A$10:$A$44,LOSS!$G$5,'10'!$M$10:$M$44,LOSS!$B122)+SUMIFS('10'!$P$10:$P$44,'10'!$A$10:$A$44,LOSS!$G$5,'10'!$O$10:$O$44,LOSS!$B122)</f>
        <v>0</v>
      </c>
      <c r="BJ122" s="116">
        <f>SUMIFS('10'!$K$10:$K$44,'10'!$A$10:$A$44,LOSS!$G$5,'10'!$M$10:$M$44,LOSS!$B122)+SUMIFS('10'!$L$10:$L$44,'10'!$A$10:$A$44,LOSS!$G$5,'10'!$O$10:$O$44,LOSS!$B122)</f>
        <v>0</v>
      </c>
      <c r="BK122" s="115">
        <f>SUMIFS('10'!$N$10:$N$44,'10'!$A$10:$A$44,LOSS!$I$5,'10'!$M$10:$M$44,LOSS!$B122)+SUMIFS('10'!$P$10:$P$44,'10'!$A$10:$A$44,LOSS!$I$5,'10'!$O$10:$O$44,LOSS!$B122)</f>
        <v>0</v>
      </c>
      <c r="BL122" s="116">
        <f>SUMIFS('10'!$K$10:$K$44,'10'!$A$10:$A$44,LOSS!$I$5,'10'!$M$10:$M$44,LOSS!$B122)+SUMIFS('10'!$L$10:$L$44,'10'!$A$10:$A$44,LOSS!$I$5,'10'!$O$10:$O$44,LOSS!$B122)</f>
        <v>0</v>
      </c>
      <c r="BM122" s="115">
        <f>SUMIFS('11'!$N$10:$N$43,'11'!$A$10:$A$43,LOSS!$E$5,'11'!$M$10:$M$43,LOSS!$B122)+SUMIFS('11'!$P$10:$P$43,'11'!$A$10:$A$43,LOSS!$E$5,'11'!$O$10:$O$43,LOSS!$B122)</f>
        <v>0</v>
      </c>
      <c r="BN122" s="116">
        <f>SUMIFS('11'!$K$10:$K$43,'11'!$A$10:$A$43,LOSS!$E$5,'11'!$M$10:$M$43,LOSS!$B122)+SUMIFS('11'!$L$10:$L$43,'11'!$A$10:$A$43,LOSS!$E$5,'11'!$O$10:$O$43,LOSS!$B122)</f>
        <v>0</v>
      </c>
      <c r="BO122" s="115">
        <f>SUMIFS('11'!$N$10:$N$43,'11'!$A$10:$A$43,LOSS!$G$5,'11'!$M$10:$M$43,LOSS!$B122)+SUMIFS('11'!$P$10:$P$43,'11'!$A$10:$A$43,LOSS!$G$5,'11'!$O$10:$O$43,LOSS!$B122)</f>
        <v>0</v>
      </c>
      <c r="BP122" s="116">
        <f>SUMIFS('11'!$K$10:$K$43,'11'!$A$10:$A$43,LOSS!$G$5,'11'!$M$10:$M$43,LOSS!$B122)+SUMIFS('11'!$L$10:$L$43,'11'!$A$10:$A$43,LOSS!$G$5,'11'!$O$10:$O$43,LOSS!$B122)</f>
        <v>0</v>
      </c>
      <c r="BQ122" s="115">
        <f>SUMIFS('11'!$N$10:$N$43,'11'!$A$10:$A$43,LOSS!$I$5,'11'!$M$10:$M$43,LOSS!$B122)+SUMIFS('11'!$P$10:$P$43,'11'!$A$10:$A$43,LOSS!$I$5,'11'!$O$10:$O$43,LOSS!$B122)</f>
        <v>0</v>
      </c>
      <c r="BR122" s="116">
        <f>SUMIFS('11'!$K$10:$K$43,'11'!$A$10:$A$43,LOSS!$I$5,'11'!$M$10:$M$43,LOSS!$B122)+SUMIFS('11'!$L$10:$L$43,'11'!$A$10:$A$43,LOSS!$I$5,'11'!$O$10:$O$43,LOSS!$B122)</f>
        <v>0</v>
      </c>
      <c r="BS122" s="115">
        <f>SUMIFS('12'!$N$10:$N$44,'12'!$A$10:$A$44,LOSS!$E$5,'12'!$M$10:$M$44,LOSS!$B122)+SUMIFS('12'!$P$10:$P$44,'12'!$A$10:$A$44,LOSS!$E$5,'12'!$O$10:$O$44,LOSS!$B122)</f>
        <v>0</v>
      </c>
      <c r="BT122" s="116">
        <f>SUMIFS('12'!$K$10:$K$44,'12'!$A$10:$A$44,LOSS!$E$5,'12'!$M$10:$M$44,LOSS!$B122)+SUMIFS('12'!$L$10:$L$44,'12'!$A$10:$A$44,LOSS!$E$5,'12'!$O$10:$O$44,LOSS!$B122)</f>
        <v>0</v>
      </c>
      <c r="BU122" s="115">
        <f>SUMIFS('12'!$N$10:$N$44,'12'!$A$10:$A$44,LOSS!$G$5,'12'!$M$10:$M$44,LOSS!$B122)+SUMIFS('12'!$P$10:$P$44,'12'!$A$10:$A$44,LOSS!$G$5,'12'!$O$10:$O$44,LOSS!$B122)</f>
        <v>0</v>
      </c>
      <c r="BV122" s="116">
        <f>SUMIFS('12'!$K$10:$K$44,'12'!$A$10:$A$44,LOSS!$G$5,'12'!$M$10:$M$44,LOSS!$B122)+SUMIFS('12'!$L$10:$L$44,'12'!$A$10:$A$44,LOSS!$G$5,'12'!$O$10:$O$44,LOSS!$B122)</f>
        <v>0</v>
      </c>
      <c r="BW122" s="115">
        <f>SUMIFS('12'!$N$10:$N$44,'12'!$A$10:$A$44,LOSS!$I$5,'12'!$M$10:$M$44,LOSS!$B122)+SUMIFS('12'!$P$10:$P$44,'12'!$A$10:$A$44,LOSS!$I$5,'12'!$O$10:$O$44,LOSS!$B122)</f>
        <v>0</v>
      </c>
      <c r="BX122" s="116">
        <f>SUMIFS('12'!$K$10:$K$44,'12'!$A$10:$A$44,LOSS!$I$5,'12'!$M$10:$M$44,LOSS!$B122)+SUMIFS('12'!$L$10:$L$44,'12'!$A$10:$A$44,LOSS!$I$5,'12'!$O$10:$O$44,LOSS!$B122)</f>
        <v>0</v>
      </c>
      <c r="BY122" s="115">
        <f>SUMIFS('13'!$N$10:$N$44,'13'!$A$10:$A$44,LOSS!$E$5,'13'!$M$10:$M$44,LOSS!$B122)+SUMIFS('13'!$P$10:$P$44,'13'!$A$10:$A$44,LOSS!$E$5,'13'!$O$10:$O$44,LOSS!$B122)</f>
        <v>0</v>
      </c>
      <c r="BZ122" s="116">
        <f>SUMIFS('13'!$K$10:$K$44,'13'!$A$10:$A$44,LOSS!$E$5,'13'!$M$10:$M$44,LOSS!$B122)+SUMIFS('13'!$L$10:$L$44,'13'!$A$10:$A$44,LOSS!$E$5,'13'!$O$10:$O$44,LOSS!$B122)</f>
        <v>0</v>
      </c>
      <c r="CA122" s="115">
        <f>SUMIFS('13'!$N$10:$N$44,'13'!$A$10:$A$44,LOSS!$G$5,'13'!$M$10:$M$44,LOSS!$B122)+SUMIFS('13'!$P$10:$P$44,'13'!$A$10:$A$44,LOSS!$G$5,'13'!$O$10:$O$44,LOSS!$B122)</f>
        <v>0</v>
      </c>
      <c r="CB122" s="116">
        <f>SUMIFS('13'!$K$10:$K$44,'13'!$A$10:$A$44,LOSS!$G$5,'13'!$M$10:$M$44,LOSS!$B122)+SUMIFS('13'!$L$10:$L$44,'13'!$A$10:$A$44,LOSS!$G$5,'13'!$O$10:$O$44,LOSS!$B122)</f>
        <v>0</v>
      </c>
      <c r="CC122" s="115">
        <f>SUMIFS('13'!$N$10:$N$44,'13'!$A$10:$A$44,LOSS!$I$5,'13'!$M$10:$M$44,LOSS!$B122)+SUMIFS('13'!$P$10:$P$44,'13'!$A$10:$A$44,LOSS!$I$5,'13'!$O$10:$O$44,LOSS!$B122)</f>
        <v>0</v>
      </c>
      <c r="CD122" s="116">
        <f>SUMIFS('13'!$K$10:$K$44,'13'!$A$10:$A$44,LOSS!$I$5,'13'!$M$10:$M$44,LOSS!$B122)+SUMIFS('13'!$L$10:$L$44,'13'!$A$10:$A$44,LOSS!$I$5,'13'!$O$10:$O$44,LOSS!$B122)</f>
        <v>0</v>
      </c>
      <c r="CE122" s="115">
        <f>SUMIFS('14'!$N$10:$N$44,'14'!$A$10:$A$44,LOSS!$E$5,'14'!$M$10:$M$44,LOSS!$B122)+SUMIFS('14'!$P$10:$P$44,'14'!$A$10:$A$44,LOSS!$E$5,'14'!$O$10:$O$44,LOSS!$B122)</f>
        <v>0</v>
      </c>
      <c r="CF122" s="116">
        <f>SUMIFS('14'!$K$10:$K$44,'14'!$A$10:$A$44,LOSS!$E$5,'14'!$M$10:$M$44,LOSS!$B122)+SUMIFS('14'!$L$10:$L$44,'14'!$A$10:$A$44,LOSS!$E$5,'14'!$O$10:$O$44,LOSS!$B122)</f>
        <v>0</v>
      </c>
      <c r="CG122" s="115">
        <f>SUMIFS('14'!$N$10:$N$44,'14'!$A$10:$A$44,LOSS!$G$5,'14'!$M$10:$M$44,LOSS!$B122)+SUMIFS('14'!$P$10:$P$44,'14'!$A$10:$A$44,LOSS!$G$5,'14'!$O$10:$O$44,LOSS!$B122)</f>
        <v>0</v>
      </c>
      <c r="CH122" s="116">
        <f>SUMIFS('14'!$K$10:$K$44,'14'!$A$10:$A$44,LOSS!$G$5,'14'!$M$10:$M$44,LOSS!$B122)+SUMIFS('14'!$L$10:$L$44,'14'!$A$10:$A$44,LOSS!$G$5,'14'!$O$10:$O$44,LOSS!$B122)</f>
        <v>0</v>
      </c>
      <c r="CI122" s="115">
        <f>SUMIFS('14'!$N$10:$N$44,'14'!$A$10:$A$44,LOSS!$I$5,'14'!$M$10:$M$44,LOSS!$B122)+SUMIFS('14'!$P$10:$P$44,'14'!$A$10:$A$44,LOSS!$I$5,'14'!$O$10:$O$44,LOSS!$B122)</f>
        <v>0</v>
      </c>
      <c r="CJ122" s="116">
        <f>SUMIFS('14'!$K$10:$K$44,'14'!$A$10:$A$44,LOSS!$I$5,'14'!$M$10:$M$44,LOSS!$B122)+SUMIFS('14'!$L$10:$L$44,'14'!$A$10:$A$44,LOSS!$I$5,'14'!$O$10:$O$44,LOSS!$B122)</f>
        <v>0</v>
      </c>
      <c r="CK122" s="115">
        <f>SUMIFS('15'!$N$10:$N$44,'15'!$A$10:$A$44,LOSS!$E$5,'15'!$M$10:$M$44,LOSS!$B122)+SUMIFS('15'!$P$10:$P$44,'15'!$A$10:$A$44,LOSS!$E$5,'15'!$O$10:$O$44,LOSS!$B122)</f>
        <v>0</v>
      </c>
      <c r="CL122" s="116">
        <f>SUMIFS('15'!$K$10:$K$44,'15'!$A$10:$A$44,LOSS!$E$5,'15'!$M$10:$M$44,LOSS!$B122)+SUMIFS('15'!$L$10:$L$44,'15'!$A$10:$A$44,LOSS!$E$5,'15'!$O$10:$O$44,LOSS!$B122)</f>
        <v>0</v>
      </c>
      <c r="CM122" s="115">
        <f>SUMIFS('15'!$N$10:$N$44,'15'!$A$10:$A$44,LOSS!$G$5,'15'!$M$10:$M$44,LOSS!$B122)+SUMIFS('15'!$P$10:$P$44,'15'!$A$10:$A$44,LOSS!$G$5,'15'!$O$10:$O$44,LOSS!$B122)</f>
        <v>0</v>
      </c>
      <c r="CN122" s="116">
        <f>SUMIFS('15'!$K$10:$K$44,'15'!$A$10:$A$44,LOSS!$G$5,'15'!$M$10:$M$44,LOSS!$B122)+SUMIFS('15'!$L$10:$L$44,'15'!$A$10:$A$44,LOSS!$G$5,'15'!$O$10:$O$44,LOSS!$B122)</f>
        <v>0</v>
      </c>
      <c r="CO122" s="115">
        <f>SUMIFS('15'!$N$10:$N$44,'15'!$A$10:$A$44,LOSS!$I$5,'15'!$M$10:$M$44,LOSS!$B122)+SUMIFS('15'!$P$10:$P$44,'15'!$A$10:$A$44,LOSS!$I$5,'15'!$O$10:$O$44,LOSS!$B122)</f>
        <v>0</v>
      </c>
      <c r="CP122" s="116">
        <f>SUMIFS('15'!$K$10:$K$44,'15'!$A$10:$A$44,LOSS!$I$5,'15'!$M$10:$M$44,LOSS!$B122)+SUMIFS('15'!$L$10:$L$44,'15'!$A$10:$A$44,LOSS!$I$5,'15'!$O$10:$O$44,LOSS!$B122)</f>
        <v>0</v>
      </c>
      <c r="CQ122" s="115">
        <f>SUMIFS('16'!$N$10:$N$44,'16'!$A$10:$A$44,LOSS!$E$5,'16'!$M$10:$M$44,LOSS!$B122)+SUMIFS('16'!$P$10:$P$44,'16'!$A$10:$A$44,LOSS!$E$5,'16'!$O$10:$O$44,LOSS!$B122)</f>
        <v>0</v>
      </c>
      <c r="CR122" s="116">
        <f>SUMIFS('16'!$K$10:$K$44,'16'!$A$10:$A$44,LOSS!$E$5,'16'!$M$10:$M$44,LOSS!$B122)+SUMIFS('16'!$L$10:$L$44,'16'!$A$10:$A$44,LOSS!$E$5,'16'!$O$10:$O$44,LOSS!$B122)</f>
        <v>0</v>
      </c>
      <c r="CS122" s="115">
        <f>SUMIFS('16'!$N$10:$N$44,'16'!$A$10:$A$44,LOSS!$G$5,'16'!$M$10:$M$44,LOSS!$B122)+SUMIFS('16'!$P$10:$P$44,'16'!$A$10:$A$44,LOSS!$G$5,'16'!$O$10:$O$44,LOSS!$B122)</f>
        <v>0</v>
      </c>
      <c r="CT122" s="116">
        <f>SUMIFS('16'!$K$10:$K$44,'16'!$A$10:$A$44,LOSS!$G$5,'16'!$M$10:$M$44,LOSS!$B122)+SUMIFS('16'!$L$10:$L$44,'16'!$A$10:$A$44,LOSS!$G$5,'16'!$O$10:$O$44,LOSS!$B122)</f>
        <v>0</v>
      </c>
      <c r="CU122" s="115">
        <f>SUMIFS('16'!$N$10:$N$44,'16'!$A$10:$A$44,LOSS!$I$5,'16'!$M$10:$M$44,LOSS!$B122)+SUMIFS('16'!$P$10:$P$44,'16'!$A$10:$A$44,LOSS!$I$5,'16'!$O$10:$O$44,LOSS!$B122)</f>
        <v>0</v>
      </c>
      <c r="CV122" s="116">
        <f>SUMIFS('16'!$K$10:$K$44,'16'!$A$10:$A$44,LOSS!$I$5,'16'!$M$10:$M$44,LOSS!$B122)+SUMIFS('16'!$L$10:$L$44,'16'!$A$10:$A$44,LOSS!$I$5,'16'!$O$10:$O$44,LOSS!$B122)</f>
        <v>0</v>
      </c>
      <c r="CW122" s="115">
        <f>SUMIFS('17'!$N$10:$N$44,'17'!$A$10:$A$44,LOSS!$E$5,'17'!$M$10:$M$44,LOSS!$B122)+SUMIFS('17'!$P$10:$P$44,'17'!$A$10:$A$44,LOSS!$E$5,'17'!$O$10:$O$44,LOSS!$B122)</f>
        <v>0</v>
      </c>
      <c r="CX122" s="116">
        <f>SUMIFS('17'!$K$10:$K$44,'17'!$A$10:$A$44,LOSS!$E$5,'17'!$M$10:$M$44,LOSS!$B122)+SUMIFS('17'!$L$10:$L$44,'17'!$A$10:$A$44,LOSS!$E$5,'17'!$O$10:$O$44,LOSS!$B122)</f>
        <v>0</v>
      </c>
      <c r="CY122" s="115">
        <f>SUMIFS('17'!$N$10:$N$44,'17'!$A$10:$A$44,LOSS!$G$5,'17'!$M$10:$M$44,LOSS!$B122)+SUMIFS('17'!$P$10:$P$44,'17'!$A$10:$A$44,LOSS!$G$5,'17'!$O$10:$O$44,LOSS!$B122)</f>
        <v>0</v>
      </c>
      <c r="CZ122" s="116">
        <f>SUMIFS('17'!$K$10:$K$44,'17'!$A$10:$A$44,LOSS!$G$5,'17'!$M$10:$M$44,LOSS!$B122)+SUMIFS('17'!$L$10:$L$44,'17'!$A$10:$A$44,LOSS!$G$5,'17'!$O$10:$O$44,LOSS!$B122)</f>
        <v>0</v>
      </c>
      <c r="DA122" s="115">
        <f>SUMIFS('17'!$N$10:$N$44,'17'!$A$10:$A$44,LOSS!$I$5,'17'!$M$10:$M$44,LOSS!$B122)+SUMIFS('17'!$P$10:$P$44,'17'!$A$10:$A$44,LOSS!$I$5,'17'!$O$10:$O$44,LOSS!$B122)</f>
        <v>0</v>
      </c>
      <c r="DB122" s="116">
        <f>SUMIFS('17'!$K$10:$K$44,'17'!$A$10:$A$44,LOSS!$I$5,'17'!$M$10:$M$44,LOSS!$B122)+SUMIFS('17'!$L$10:$L$44,'17'!$A$10:$A$44,LOSS!$I$5,'17'!$O$10:$O$44,LOSS!$B122)</f>
        <v>0</v>
      </c>
      <c r="DC122" s="115">
        <f>SUMIFS('18'!$N$10:$N$44,'18'!$A$10:$A$44,LOSS!$E$5,'18'!$M$10:$M$44,LOSS!$B122)+SUMIFS('18'!$P$10:$P$44,'18'!$A$10:$A$44,LOSS!$E$5,'18'!$O$10:$O$44,LOSS!$B122)</f>
        <v>0</v>
      </c>
      <c r="DD122" s="116">
        <f>SUMIFS('18'!$K$10:$K$44,'18'!$A$10:$A$44,LOSS!$E$5,'18'!$M$10:$M$44,LOSS!$B122)+SUMIFS('18'!$L$10:$L$44,'18'!$A$10:$A$44,LOSS!$E$5,'18'!$O$10:$O$44,LOSS!$B122)</f>
        <v>0</v>
      </c>
      <c r="DE122" s="115">
        <f>SUMIFS('18'!$N$10:$N$44,'18'!$A$10:$A$44,LOSS!$G$5,'18'!$M$10:$M$44,LOSS!$B122)+SUMIFS('18'!$P$10:$P$44,'18'!$A$10:$A$44,LOSS!$G$5,'18'!$O$10:$O$44,LOSS!$B122)</f>
        <v>0</v>
      </c>
      <c r="DF122" s="116">
        <f>SUMIFS('18'!$K$10:$K$44,'18'!$A$10:$A$44,LOSS!$G$5,'18'!$M$10:$M$44,LOSS!$B122)+SUMIFS('18'!$L$10:$L$44,'18'!$A$10:$A$44,LOSS!$G$5,'18'!$O$10:$O$44,LOSS!$B122)</f>
        <v>0</v>
      </c>
      <c r="DG122" s="115">
        <f>SUMIFS('18'!$N$10:$N$44,'18'!$A$10:$A$44,LOSS!$I$5,'18'!$M$10:$M$44,LOSS!$B122)+SUMIFS('18'!$P$10:$P$44,'18'!$A$10:$A$44,LOSS!$I$5,'18'!$O$10:$O$44,LOSS!$B122)</f>
        <v>0</v>
      </c>
      <c r="DH122" s="116">
        <f>SUMIFS('18'!$K$10:$K$44,'18'!$A$10:$A$44,LOSS!$I$5,'18'!$M$10:$M$44,LOSS!$B122)+SUMIFS('18'!$L$10:$L$44,'18'!$A$10:$A$44,LOSS!$I$5,'18'!$O$10:$O$44,LOSS!$B122)</f>
        <v>0</v>
      </c>
      <c r="DI122" s="115">
        <f>SUMIFS('19'!$N$10:$N$44,'19'!$A$10:$A$44,LOSS!$E$5,'19'!$M$10:$M$44,LOSS!$B122)+SUMIFS('19'!$P$10:$P$44,'19'!$A$10:$A$44,LOSS!$E$5,'19'!$O$10:$O$44,LOSS!$B122)</f>
        <v>0</v>
      </c>
      <c r="DJ122" s="116">
        <f>SUMIFS('19'!$K$10:$K$44,'19'!$A$10:$A$44,LOSS!$E$5,'19'!$M$10:$M$44,LOSS!$B122)+SUMIFS('19'!$L$10:$L$44,'19'!$A$10:$A$44,LOSS!$E$5,'19'!$O$10:$O$44,LOSS!$B122)</f>
        <v>0</v>
      </c>
      <c r="DK122" s="115">
        <f>SUMIFS('19'!$N$10:$N$44,'19'!$A$10:$A$44,LOSS!$G$5,'19'!$M$10:$M$44,LOSS!$B122)+SUMIFS('19'!$P$10:$P$44,'19'!$A$10:$A$44,LOSS!$G$5,'19'!$O$10:$O$44,LOSS!$B122)</f>
        <v>0</v>
      </c>
      <c r="DL122" s="116">
        <f>SUMIFS('19'!$K$10:$K$44,'19'!$A$10:$A$44,LOSS!$G$5,'19'!$M$10:$M$44,LOSS!$B122)+SUMIFS('19'!$L$10:$L$44,'19'!$A$10:$A$44,LOSS!$G$5,'19'!$O$10:$O$44,LOSS!$B122)</f>
        <v>0</v>
      </c>
      <c r="DM122" s="115">
        <f>SUMIFS('19'!$N$10:$N$44,'19'!$A$10:$A$44,LOSS!$I$5,'19'!$M$10:$M$44,LOSS!$B122)+SUMIFS('19'!$P$10:$P$44,'19'!$A$10:$A$44,LOSS!$I$5,'19'!$O$10:$O$44,LOSS!$B122)</f>
        <v>0</v>
      </c>
      <c r="DN122" s="116">
        <f>SUMIFS('19'!$K$10:$K$44,'19'!$A$10:$A$44,LOSS!$I$5,'19'!$M$10:$M$44,LOSS!$B122)+SUMIFS('19'!$L$10:$L$44,'19'!$A$10:$A$44,LOSS!$I$5,'19'!$O$10:$O$44,LOSS!$B122)</f>
        <v>0</v>
      </c>
      <c r="DO122" s="115">
        <f>SUMIFS('20'!$N$10:$N$44,'20'!$A$10:$A$44,LOSS!$E$5,'20'!$M$10:$M$44,LOSS!$B122)+SUMIFS('20'!$P$10:$P$44,'20'!$A$10:$A$44,LOSS!$E$5,'20'!$O$10:$O$44,LOSS!$B122)</f>
        <v>0</v>
      </c>
      <c r="DP122" s="116">
        <f>SUMIFS('20'!$K$10:$K$44,'20'!$A$10:$A$44,LOSS!$E$5,'20'!$M$10:$M$44,LOSS!$B122)+SUMIFS('20'!$L$10:$L$44,'20'!$A$10:$A$44,LOSS!$E$5,'20'!$O$10:$O$44,LOSS!$B122)</f>
        <v>0</v>
      </c>
      <c r="DQ122" s="115">
        <f>SUMIFS('20'!$N$10:$N$44,'20'!$A$10:$A$44,LOSS!$G$5,'20'!$M$10:$M$44,LOSS!$B122)+SUMIFS('20'!$P$10:$P$44,'20'!$A$10:$A$44,LOSS!$G$5,'20'!$O$10:$O$44,LOSS!$B122)</f>
        <v>0</v>
      </c>
      <c r="DR122" s="116">
        <f>SUMIFS('20'!$K$10:$K$44,'20'!$A$10:$A$44,LOSS!$G$5,'20'!$M$10:$M$44,LOSS!$B122)+SUMIFS('20'!$L$10:$L$44,'20'!$A$10:$A$44,LOSS!$G$5,'20'!$O$10:$O$44,LOSS!$B122)</f>
        <v>0</v>
      </c>
      <c r="DS122" s="115">
        <f>SUMIFS('20'!$N$10:$N$44,'20'!$A$10:$A$44,LOSS!$I$5,'20'!$M$10:$M$44,LOSS!$B122)+SUMIFS('20'!$P$10:$P$44,'20'!$A$10:$A$44,LOSS!$I$5,'20'!$O$10:$O$44,LOSS!$B122)</f>
        <v>0</v>
      </c>
      <c r="DT122" s="116">
        <f>SUMIFS('20'!$K$10:$K$44,'20'!$A$10:$A$44,LOSS!$I$5,'20'!$M$10:$M$44,LOSS!$B122)+SUMIFS('20'!$L$10:$L$44,'20'!$A$10:$A$44,LOSS!$I$5,'20'!$O$10:$O$44,LOSS!$B122)</f>
        <v>0</v>
      </c>
      <c r="DU122" s="115">
        <f>SUMIFS('21'!$N$10:$N$44,'21'!$A$10:$A$44,LOSS!$E$5,'21'!$M$10:$M$44,LOSS!$B122)+SUMIFS('21'!$P$10:$P$44,'21'!$A$10:$A$44,LOSS!$E$5,'21'!$O$10:$O$44,LOSS!$B122)</f>
        <v>0</v>
      </c>
      <c r="DV122" s="116">
        <f>SUMIFS('21'!$K$10:$K$44,'21'!$A$10:$A$44,LOSS!$E$5,'21'!$M$10:$M$44,LOSS!$B122)+SUMIFS('21'!$L$10:$L$44,'21'!$A$10:$A$44,LOSS!$E$5,'21'!$O$10:$O$44,LOSS!$B122)</f>
        <v>0</v>
      </c>
      <c r="DW122" s="115">
        <f>SUMIFS('21'!$N$10:$N$44,'21'!$A$10:$A$44,LOSS!$G$5,'21'!$M$10:$M$44,LOSS!$B122)+SUMIFS('21'!$P$10:$P$44,'21'!$A$10:$A$44,LOSS!$G$5,'21'!$O$10:$O$44,LOSS!$B122)</f>
        <v>0</v>
      </c>
      <c r="DX122" s="116">
        <f>SUMIFS('21'!$K$10:$K$44,'21'!$A$10:$A$44,LOSS!$G$5,'21'!$M$10:$M$44,LOSS!$B122)+SUMIFS('21'!$L$10:$L$44,'21'!$A$10:$A$44,LOSS!$G$5,'21'!$O$10:$O$44,LOSS!$B122)</f>
        <v>0</v>
      </c>
      <c r="DY122" s="115">
        <f>SUMIFS('21'!$N$10:$N$44,'21'!$A$10:$A$44,LOSS!$I$5,'21'!$M$10:$M$44,LOSS!$B122)+SUMIFS('21'!$P$10:$P$44,'21'!$A$10:$A$44,LOSS!$I$5,'21'!$O$10:$O$44,LOSS!$B122)</f>
        <v>0</v>
      </c>
      <c r="DZ122" s="116">
        <f>SUMIFS('21'!$K$10:$K$44,'21'!$A$10:$A$44,LOSS!$I$5,'21'!$M$10:$M$44,LOSS!$B122)+SUMIFS('21'!$L$10:$L$44,'21'!$A$10:$A$44,LOSS!$I$5,'21'!$O$10:$O$44,LOSS!$B122)</f>
        <v>0</v>
      </c>
      <c r="EA122" s="115">
        <f>SUMIFS('22'!$N$10:$N$44,'22'!$A$10:$A$44,LOSS!$E$5,'22'!$M$10:$M$44,LOSS!$B122)+SUMIFS('22'!$P$10:$P$44,'22'!$A$10:$A$44,LOSS!$E$5,'22'!$O$10:$O$44,LOSS!$B122)</f>
        <v>0</v>
      </c>
      <c r="EB122" s="116">
        <f>SUMIFS('22'!$K$10:$K$44,'22'!$A$10:$A$44,LOSS!$E$5,'22'!$M$10:$M$44,LOSS!$B122)+SUMIFS('22'!$L$10:$L$44,'22'!$A$10:$A$44,LOSS!$E$5,'22'!$O$10:$O$44,LOSS!$B122)</f>
        <v>0</v>
      </c>
      <c r="EC122" s="115">
        <f>SUMIFS('22'!$N$10:$N$44,'22'!$A$10:$A$44,LOSS!$G$5,'22'!$M$10:$M$44,LOSS!$B122)+SUMIFS('22'!$P$10:$P$44,'22'!$A$10:$A$44,LOSS!$G$5,'22'!$O$10:$O$44,LOSS!$B122)</f>
        <v>0</v>
      </c>
      <c r="ED122" s="116">
        <f>SUMIFS('22'!$K$10:$K$44,'22'!$A$10:$A$44,LOSS!$G$5,'22'!$M$10:$M$44,LOSS!$B122)+SUMIFS('22'!$L$10:$L$44,'22'!$A$10:$A$44,LOSS!$G$5,'22'!$O$10:$O$44,LOSS!$B122)</f>
        <v>0</v>
      </c>
      <c r="EE122" s="115">
        <f>SUMIFS('22'!$N$10:$N$44,'22'!$A$10:$A$44,LOSS!$I$5,'22'!$M$10:$M$44,LOSS!$B122)+SUMIFS('22'!$P$10:$P$44,'22'!$A$10:$A$44,LOSS!$I$5,'22'!$O$10:$O$44,LOSS!$B122)</f>
        <v>0</v>
      </c>
      <c r="EF122" s="116">
        <f>SUMIFS('22'!$K$10:$K$44,'22'!$A$10:$A$44,LOSS!$I$5,'22'!$M$10:$M$44,LOSS!$B122)+SUMIFS('22'!$L$10:$L$44,'22'!$A$10:$A$44,LOSS!$I$5,'22'!$O$10:$O$44,LOSS!$B122)</f>
        <v>0</v>
      </c>
      <c r="EG122" s="115">
        <f>SUMIFS('23'!$N$10:$N$44,'23'!$A$10:$A$44,LOSS!$E$5,'23'!$M$10:$M$44,LOSS!$B122)+SUMIFS('23'!$P$10:$P$44,'23'!$A$10:$A$44,LOSS!$E$5,'23'!$O$10:$O$44,LOSS!$B122)</f>
        <v>0</v>
      </c>
      <c r="EH122" s="116">
        <f>SUMIFS('23'!$K$10:$K$44,'23'!$A$10:$A$44,LOSS!$E$5,'23'!$M$10:$M$44,LOSS!$B122)+SUMIFS('23'!$L$10:$L$44,'23'!$A$10:$A$44,LOSS!$E$5,'23'!$O$10:$O$44,LOSS!$B122)</f>
        <v>0</v>
      </c>
      <c r="EI122" s="115">
        <f>SUMIFS('23'!$N$10:$N$44,'23'!$A$10:$A$44,LOSS!$G$5,'23'!$M$10:$M$44,LOSS!$B122)+SUMIFS('23'!$P$10:$P$44,'23'!$A$10:$A$44,LOSS!$G$5,'23'!$O$10:$O$44,LOSS!$B122)</f>
        <v>0</v>
      </c>
      <c r="EJ122" s="116">
        <f>SUMIFS('23'!$K$10:$K$44,'23'!$A$10:$A$44,LOSS!$G$5,'23'!$M$10:$M$44,LOSS!$B122)+SUMIFS('23'!$L$10:$L$44,'23'!$A$10:$A$44,LOSS!$G$5,'23'!$O$10:$O$44,LOSS!$B122)</f>
        <v>0</v>
      </c>
      <c r="EK122" s="115">
        <f>SUMIFS('23'!$N$10:$N$44,'23'!$A$10:$A$44,LOSS!$I$5,'23'!$M$10:$M$44,LOSS!$B122)+SUMIFS('23'!$P$10:$P$44,'23'!$A$10:$A$44,LOSS!$I$5,'23'!$O$10:$O$44,LOSS!$B122)</f>
        <v>0</v>
      </c>
      <c r="EL122" s="116">
        <f>SUMIFS('23'!$K$10:$K$44,'23'!$A$10:$A$44,LOSS!$I$5,'23'!$M$10:$M$44,LOSS!$B122)+SUMIFS('23'!$L$10:$L$44,'23'!$A$10:$A$44,LOSS!$I$5,'23'!$O$10:$O$44,LOSS!$B122)</f>
        <v>0</v>
      </c>
      <c r="EM122" s="115">
        <f>SUMIFS('24'!$N$10:$N$44,'24'!$A$10:$A$44,LOSS!$E$5,'24'!$M$10:$M$44,LOSS!$B122)+SUMIFS('24'!$P$10:$P$44,'24'!$A$10:$A$44,LOSS!$E$5,'24'!$O$10:$O$44,LOSS!$B122)</f>
        <v>0</v>
      </c>
      <c r="EN122" s="116">
        <f>SUMIFS('24'!$K$10:$K$44,'24'!$A$10:$A$44,LOSS!$E$5,'24'!$M$10:$M$44,LOSS!$B122)+SUMIFS('24'!$L$10:$L$44,'24'!$A$10:$A$44,LOSS!$E$5,'24'!$O$10:$O$44,LOSS!$B122)</f>
        <v>0</v>
      </c>
      <c r="EO122" s="115">
        <f>SUMIFS('24'!$N$10:$N$44,'24'!$A$10:$A$44,LOSS!$G$5,'24'!$M$10:$M$44,LOSS!$B122)+SUMIFS('24'!$P$10:$P$44,'24'!$A$10:$A$44,LOSS!$G$5,'24'!$O$10:$O$44,LOSS!$B122)</f>
        <v>0</v>
      </c>
      <c r="EP122" s="116">
        <f>SUMIFS('24'!$K$10:$K$44,'24'!$A$10:$A$44,LOSS!$G$5,'24'!$M$10:$M$44,LOSS!$B122)+SUMIFS('24'!$L$10:$L$44,'24'!$A$10:$A$44,LOSS!$G$5,'24'!$O$10:$O$44,LOSS!$B122)</f>
        <v>0</v>
      </c>
      <c r="EQ122" s="115">
        <f>SUMIFS('24'!$N$10:$N$44,'24'!$A$10:$A$44,LOSS!$I$5,'24'!$M$10:$M$44,LOSS!$B122)+SUMIFS('24'!$P$10:$P$44,'24'!$A$10:$A$44,LOSS!$I$5,'24'!$O$10:$O$44,LOSS!$B122)</f>
        <v>0</v>
      </c>
      <c r="ER122" s="116">
        <f>SUMIFS('24'!$K$10:$K$44,'24'!$A$10:$A$44,LOSS!$I$5,'24'!$M$10:$M$44,LOSS!$B122)+SUMIFS('24'!$L$10:$L$44,'24'!$A$10:$A$44,LOSS!$I$5,'24'!$O$10:$O$44,LOSS!$B122)</f>
        <v>0</v>
      </c>
      <c r="ES122" s="115">
        <f>SUMIFS('25'!$N$10:$N$44,'25'!$A$10:$A$44,LOSS!$E$5,'25'!$M$10:$M$44,LOSS!$B122)+SUMIFS('25'!$P$10:$P$44,'25'!$A$10:$A$44,LOSS!$E$5,'25'!$O$10:$O$44,LOSS!$B122)</f>
        <v>0</v>
      </c>
      <c r="ET122" s="116">
        <f>SUMIFS('25'!$K$10:$K$44,'25'!$A$10:$A$44,LOSS!$E$5,'25'!$M$10:$M$44,LOSS!$B122)+SUMIFS('25'!$L$10:$L$44,'25'!$A$10:$A$44,LOSS!$E$5,'25'!$O$10:$O$44,LOSS!$B122)</f>
        <v>0</v>
      </c>
      <c r="EU122" s="115">
        <f>SUMIFS('25'!$N$10:$N$44,'25'!$A$10:$A$44,LOSS!$G$5,'25'!$M$10:$M$44,LOSS!$B122)+SUMIFS('25'!$P$10:$P$44,'25'!$A$10:$A$44,LOSS!$G$5,'25'!$O$10:$O$44,LOSS!$B122)</f>
        <v>0</v>
      </c>
      <c r="EV122" s="116">
        <f>SUMIFS('25'!$K$10:$K$44,'25'!$A$10:$A$44,LOSS!$G$5,'25'!$M$10:$M$44,LOSS!$B122)+SUMIFS('25'!$L$10:$L$44,'25'!$A$10:$A$44,LOSS!$G$5,'25'!$O$10:$O$44,LOSS!$B122)</f>
        <v>0</v>
      </c>
      <c r="EW122" s="115">
        <f>SUMIFS('25'!$N$10:$N$44,'25'!$A$10:$A$44,LOSS!$I$5,'25'!$M$10:$M$44,LOSS!$B122)+SUMIFS('25'!$P$10:$P$44,'25'!$A$10:$A$44,LOSS!$I$5,'25'!$O$10:$O$44,LOSS!$B122)</f>
        <v>0</v>
      </c>
      <c r="EX122" s="116">
        <f>SUMIFS('25'!$K$10:$K$44,'25'!$A$10:$A$44,LOSS!$I$5,'25'!$M$10:$M$44,LOSS!$B122)+SUMIFS('25'!$L$10:$L$44,'25'!$A$10:$A$44,LOSS!$I$5,'25'!$O$10:$O$44,LOSS!$B122)</f>
        <v>0</v>
      </c>
      <c r="EY122" s="115">
        <f>SUMIFS('26'!$N$10:$N$44,'26'!$A$10:$A$44,LOSS!$E$5,'26'!$M$10:$M$44,LOSS!$B122)+SUMIFS('26'!$P$10:$P$44,'26'!$A$10:$A$44,LOSS!$E$5,'26'!$O$10:$O$44,LOSS!$B122)</f>
        <v>0</v>
      </c>
      <c r="EZ122" s="116">
        <f>SUMIFS('26'!$K$10:$K$44,'26'!$A$10:$A$44,LOSS!$E$5,'26'!$M$10:$M$44,LOSS!$B122)+SUMIFS('26'!$L$10:$L$44,'26'!$A$10:$A$44,LOSS!$E$5,'26'!$O$10:$O$44,LOSS!$B122)</f>
        <v>0</v>
      </c>
      <c r="FA122" s="115">
        <f>SUMIFS('26'!$N$10:$N$44,'26'!$A$10:$A$44,LOSS!$G$5,'26'!$M$10:$M$44,LOSS!$B122)+SUMIFS('26'!$P$10:$P$44,'26'!$A$10:$A$44,LOSS!$G$5,'26'!$O$10:$O$44,LOSS!$B122)</f>
        <v>0</v>
      </c>
      <c r="FB122" s="116">
        <f>SUMIFS('26'!$K$10:$K$44,'26'!$A$10:$A$44,LOSS!$G$5,'26'!$M$10:$M$44,LOSS!$B122)+SUMIFS('26'!$L$10:$L$44,'26'!$A$10:$A$44,LOSS!$G$5,'26'!$O$10:$O$44,LOSS!$B122)</f>
        <v>0</v>
      </c>
      <c r="FC122" s="115">
        <f>SUMIFS('26'!$N$10:$N$44,'26'!$A$10:$A$44,LOSS!$I$5,'26'!$M$10:$M$44,LOSS!$B122)+SUMIFS('26'!$P$10:$P$44,'26'!$A$10:$A$44,LOSS!$I$5,'26'!$O$10:$O$44,LOSS!$B122)</f>
        <v>0</v>
      </c>
      <c r="FD122" s="116">
        <f>SUMIFS('26'!$K$10:$K$44,'26'!$A$10:$A$44,LOSS!$I$5,'26'!$M$10:$M$44,LOSS!$B122)+SUMIFS('26'!$L$10:$L$44,'26'!$A$10:$A$44,LOSS!$I$5,'26'!$O$10:$O$44,LOSS!$B122)</f>
        <v>0</v>
      </c>
      <c r="FE122" s="115">
        <f>SUMIFS('27'!$N$10:$N$44,'27'!$A$10:$A$44,LOSS!$E$5,'27'!$M$10:$M$44,LOSS!$B122)+SUMIFS('27'!$P$10:$P$44,'27'!$A$10:$A$44,LOSS!$E$5,'27'!$O$10:$O$44,LOSS!$B122)</f>
        <v>0</v>
      </c>
      <c r="FF122" s="116">
        <f>SUMIFS('27'!$K$10:$K$44,'27'!$A$10:$A$44,LOSS!$E$5,'27'!$M$10:$M$44,LOSS!$B122)+SUMIFS('27'!$L$10:$L$44,'27'!$A$10:$A$44,LOSS!$E$5,'27'!$O$10:$O$44,LOSS!$B122)</f>
        <v>0</v>
      </c>
      <c r="FG122" s="115">
        <f>SUMIFS('27'!$N$10:$N$44,'27'!$A$10:$A$44,LOSS!$G$5,'27'!$M$10:$M$44,LOSS!$B122)+SUMIFS('27'!$P$10:$P$44,'27'!$A$10:$A$44,LOSS!$G$5,'27'!$O$10:$O$44,LOSS!$B122)</f>
        <v>0</v>
      </c>
      <c r="FH122" s="116">
        <f>SUMIFS('27'!$K$10:$K$44,'27'!$A$10:$A$44,LOSS!$G$5,'27'!$M$10:$M$44,LOSS!$B122)+SUMIFS('27'!$L$10:$L$44,'27'!$A$10:$A$44,LOSS!$G$5,'27'!$O$10:$O$44,LOSS!$B122)</f>
        <v>0</v>
      </c>
      <c r="FI122" s="115">
        <f>SUMIFS('27'!$N$10:$N$44,'27'!$A$10:$A$44,LOSS!$I$5,'27'!$M$10:$M$44,LOSS!$B122)+SUMIFS('27'!$P$10:$P$44,'27'!$A$10:$A$44,LOSS!$I$5,'27'!$O$10:$O$44,LOSS!$B122)</f>
        <v>0</v>
      </c>
      <c r="FJ122" s="116">
        <f>SUMIFS('27'!$K$10:$K$44,'27'!$A$10:$A$44,LOSS!$I$5,'27'!$M$10:$M$44,LOSS!$B122)+SUMIFS('27'!$L$10:$L$44,'27'!$A$10:$A$44,LOSS!$I$5,'27'!$O$10:$O$44,LOSS!$B122)</f>
        <v>0</v>
      </c>
      <c r="FK122" s="115">
        <f>SUMIFS('28'!$N$10:$N$44,'28'!$A$10:$A$44,LOSS!$E$5,'28'!$M$10:$M$44,LOSS!$B122)+SUMIFS('28'!$P$10:$P$44,'28'!$A$10:$A$44,LOSS!$E$5,'28'!$O$10:$O$44,LOSS!$B122)</f>
        <v>0</v>
      </c>
      <c r="FL122" s="116">
        <f>SUMIFS('28'!$K$10:$K$44,'28'!$A$10:$A$44,LOSS!$E$5,'28'!$M$10:$M$44,LOSS!$B122)+SUMIFS('28'!$L$10:$L$44,'28'!$A$10:$A$44,LOSS!$E$5,'28'!$O$10:$O$44,LOSS!$B122)</f>
        <v>0</v>
      </c>
      <c r="FM122" s="115">
        <f>SUMIFS('28'!$N$10:$N$44,'28'!$A$10:$A$44,LOSS!$G$5,'28'!$M$10:$M$44,LOSS!$B122)+SUMIFS('28'!$P$10:$P$44,'28'!$A$10:$A$44,LOSS!$G$5,'28'!$O$10:$O$44,LOSS!$B122)</f>
        <v>0</v>
      </c>
      <c r="FN122" s="116">
        <f>SUMIFS('28'!$K$10:$K$44,'28'!$A$10:$A$44,LOSS!$G$5,'28'!$M$10:$M$44,LOSS!$B122)+SUMIFS('28'!$L$10:$L$44,'28'!$A$10:$A$44,LOSS!$G$5,'28'!$O$10:$O$44,LOSS!$B122)</f>
        <v>0</v>
      </c>
      <c r="FO122" s="115">
        <f>SUMIFS('28'!$N$10:$N$44,'28'!$A$10:$A$44,LOSS!$I$5,'28'!$M$10:$M$44,LOSS!$B122)+SUMIFS('28'!$P$10:$P$44,'28'!$A$10:$A$44,LOSS!$I$5,'28'!$O$10:$O$44,LOSS!$B122)</f>
        <v>0</v>
      </c>
      <c r="FP122" s="116">
        <f>SUMIFS('28'!$K$10:$K$44,'28'!$A$10:$A$44,LOSS!$I$5,'28'!$M$10:$M$44,LOSS!$B122)+SUMIFS('28'!$L$10:$L$44,'28'!$A$10:$A$44,LOSS!$I$5,'28'!$O$10:$O$44,LOSS!$B122)</f>
        <v>0</v>
      </c>
      <c r="FQ122" s="115">
        <f>SUMIFS('29'!$N$10:$N$44,'29'!$A$10:$A$44,LOSS!$E$5,'29'!$M$10:$M$44,LOSS!$B122)+SUMIFS('29'!$P$10:$P$44,'29'!$A$10:$A$44,LOSS!$E$5,'29'!$O$10:$O$44,LOSS!$B122)</f>
        <v>0</v>
      </c>
      <c r="FR122" s="116">
        <f>SUMIFS('29'!$K$10:$K$44,'29'!$A$10:$A$44,LOSS!$E$5,'29'!$M$10:$M$44,LOSS!$B122)+SUMIFS('29'!$L$10:$L$44,'29'!$A$10:$A$44,LOSS!$E$5,'29'!$O$10:$O$44,LOSS!$B122)</f>
        <v>0</v>
      </c>
      <c r="FS122" s="115">
        <f>SUMIFS('29'!$N$10:$N$44,'29'!$A$10:$A$44,LOSS!$G$5,'29'!$M$10:$M$44,LOSS!$B122)+SUMIFS('29'!$P$10:$P$44,'29'!$A$10:$A$44,LOSS!$G$5,'29'!$O$10:$O$44,LOSS!$B122)</f>
        <v>0</v>
      </c>
      <c r="FT122" s="116">
        <f>SUMIFS('29'!$K$10:$K$44,'29'!$A$10:$A$44,LOSS!$G$5,'29'!$M$10:$M$44,LOSS!$B122)+SUMIFS('29'!$L$10:$L$44,'29'!$A$10:$A$44,LOSS!$G$5,'29'!$O$10:$O$44,LOSS!$B122)</f>
        <v>0</v>
      </c>
      <c r="FU122" s="115">
        <f>SUMIFS('29'!$N$10:$N$44,'29'!$A$10:$A$44,LOSS!$I$5,'29'!$M$10:$M$44,LOSS!$B122)+SUMIFS('29'!$P$10:$P$44,'29'!$A$10:$A$44,LOSS!$I$5,'29'!$O$10:$O$44,LOSS!$B122)</f>
        <v>0</v>
      </c>
      <c r="FV122" s="116">
        <f>SUMIFS('29'!$K$10:$K$44,'29'!$A$10:$A$44,LOSS!$I$5,'29'!$M$10:$M$44,LOSS!$B122)+SUMIFS('29'!$L$10:$L$44,'29'!$A$10:$A$44,LOSS!$I$5,'29'!$O$10:$O$44,LOSS!$B122)</f>
        <v>0</v>
      </c>
      <c r="FW122" s="115">
        <f>SUMIFS('30'!$N$10:$N$44,'30'!$A$10:$A$44,LOSS!$E$5,'30'!$M$10:$M$44,LOSS!$B122)+SUMIFS('30'!$P$10:$P$44,'30'!$A$10:$A$44,LOSS!$E$5,'30'!$O$10:$O$44,LOSS!$B122)</f>
        <v>0</v>
      </c>
      <c r="FX122" s="116">
        <f>SUMIFS('30'!$K$10:$K$44,'30'!$A$10:$A$44,LOSS!$E$5,'30'!$M$10:$M$44,LOSS!$B122)+SUMIFS('30'!$L$10:$L$44,'30'!$A$10:$A$44,LOSS!$E$5,'30'!$O$10:$O$44,LOSS!$B122)</f>
        <v>0</v>
      </c>
      <c r="FY122" s="115">
        <f>SUMIFS('30'!$N$10:$N$44,'30'!$A$10:$A$44,LOSS!$G$5,'30'!$M$10:$M$44,LOSS!$B122)+SUMIFS('30'!$P$10:$P$44,'30'!$A$10:$A$44,LOSS!$G$5,'30'!$O$10:$O$44,LOSS!$B122)</f>
        <v>0</v>
      </c>
      <c r="FZ122" s="116">
        <f>SUMIFS('30'!$K$10:$K$44,'30'!$A$10:$A$44,LOSS!$G$5,'30'!$M$10:$M$44,LOSS!$B122)+SUMIFS('30'!$L$10:$L$44,'30'!$A$10:$A$44,LOSS!$G$5,'30'!$O$10:$O$44,LOSS!$B122)</f>
        <v>0</v>
      </c>
      <c r="GA122" s="115">
        <f>SUMIFS('30'!$N$10:$N$44,'30'!$A$10:$A$44,LOSS!$I$5,'30'!$M$10:$M$44,LOSS!$B122)+SUMIFS('30'!$P$10:$P$44,'30'!$A$10:$A$44,LOSS!$I$5,'30'!$O$10:$O$44,LOSS!$B122)</f>
        <v>0</v>
      </c>
      <c r="GB122" s="116">
        <f>SUMIFS('30'!$K$10:$K$44,'30'!$A$10:$A$44,LOSS!$I$5,'30'!$M$10:$M$44,LOSS!$B122)+SUMIFS('30'!$L$10:$L$44,'30'!$A$10:$A$44,LOSS!$I$5,'30'!$O$10:$O$44,LOSS!$B122)</f>
        <v>0</v>
      </c>
      <c r="GC122" s="115">
        <f>SUMIFS('31'!$N$13:$N$44,'31'!$A$13:$A$44,LOSS!$E$5,'31'!$M$13:$M$44,LOSS!$B122)+SUMIFS('31'!$P$13:$P$44,'31'!$A$13:$A$44,LOSS!$E$5,'31'!$O$13:$O$44,LOSS!$B122)</f>
        <v>0</v>
      </c>
      <c r="GD122" s="116">
        <f>SUMIFS('31'!$K$13:$K$44,'31'!$A$13:$A$44,LOSS!$E$5,'31'!$M$13:$M$44,LOSS!$B122)+SUMIFS('31'!$L$13:$L$44,'31'!$A$13:$A$44,LOSS!$E$5,'31'!$O$13:$O$44,LOSS!$B122)</f>
        <v>0</v>
      </c>
      <c r="GE122" s="115">
        <f>SUMIFS('31'!$N$13:$N$44,'31'!$A$13:$A$44,LOSS!$G$5,'31'!$M$13:$M$44,LOSS!$B122)+SUMIFS('31'!$P$13:$P$44,'31'!$A$13:$A$44,LOSS!$G$5,'31'!$O$13:$O$44,LOSS!$B122)</f>
        <v>0</v>
      </c>
      <c r="GF122" s="116">
        <f>SUMIFS('31'!$K$13:$K$44,'31'!$A$13:$A$44,LOSS!$G$5,'31'!$M$13:$M$44,LOSS!$B122)+SUMIFS('31'!$L$13:$L$44,'31'!$A$13:$A$44,LOSS!$G$5,'31'!$O$13:$O$44,LOSS!$B122)</f>
        <v>0</v>
      </c>
      <c r="GG122" s="115">
        <f>SUMIFS('31'!$N$13:$N$44,'31'!$A$13:$A$44,LOSS!$I$5,'31'!$M$13:$M$44,LOSS!$B122)+SUMIFS('31'!$P$13:$P$44,'31'!$A$13:$A$44,LOSS!$I$5,'31'!$O$13:$O$44,LOSS!$B122)</f>
        <v>0</v>
      </c>
      <c r="GH122" s="116">
        <f>SUMIFS('31'!$K$13:$K$44,'31'!$A$13:$A$44,LOSS!$I$5,'31'!$M$13:$M$44,LOSS!$B122)+SUMIFS('31'!$L$13:$L$44,'31'!$A$13:$A$44,LOSS!$I$5,'31'!$O$13:$O$44,LOSS!$B122)</f>
        <v>0</v>
      </c>
      <c r="GI122" s="108">
        <f t="shared" si="8"/>
        <v>0</v>
      </c>
      <c r="GJ122" s="117">
        <f t="shared" si="10"/>
        <v>0</v>
      </c>
      <c r="GK122" s="118">
        <f t="shared" si="11"/>
        <v>0</v>
      </c>
    </row>
    <row r="123" ht="18.75" customHeight="1" spans="1:193">
      <c r="A123" s="140"/>
      <c r="B123" s="112">
        <v>519</v>
      </c>
      <c r="C123" s="128" t="s">
        <v>375</v>
      </c>
      <c r="D123" s="141"/>
      <c r="E123" s="115">
        <f>SUMIFS('1'!$N$10:$N$44,'1'!$A$10:$A$44,LOSS!$E$5,'1'!$M$10:$M$44,LOSS!$B123)+SUMIFS('1'!$P$10:$P$44,'1'!$A$10:$A$44,LOSS!$E$5,'1'!$O$10:$O$44,LOSS!$B123)</f>
        <v>0</v>
      </c>
      <c r="F123" s="116">
        <f>SUMIFS('1'!$K$10:$K$44,'1'!$A$10:$A$44,LOSS!$E$5,'1'!$M$10:$M$44,LOSS!$B123)+SUMIFS('1'!$L$10:$L$44,'1'!$A$10:$A$44,LOSS!$E$5,'1'!$O$10:$O$44,LOSS!$B123)</f>
        <v>0</v>
      </c>
      <c r="G123" s="115">
        <f>SUMIFS('1'!$N$10:$N$44,'1'!$A$10:$A$44,LOSS!$G$5,'1'!$M$10:$M$44,LOSS!$B123)+SUMIFS('1'!$P$10:$P$44,'1'!$A$10:$A$44,LOSS!$G$5,'1'!$O$10:$O$44,LOSS!$B123)</f>
        <v>0</v>
      </c>
      <c r="H123" s="116">
        <f>SUMIFS('1'!$K$10:$K$44,'1'!$A$10:$A$44,LOSS!$G$5,'1'!$M$10:$M$44,LOSS!$B123)+SUMIFS('1'!$L$10:$L$44,'1'!$A$10:$A$44,LOSS!$G$5,'1'!$O$10:$O$44,LOSS!$B123)</f>
        <v>0</v>
      </c>
      <c r="I123" s="115">
        <f>SUMIFS('1'!$N$10:$N$44,'1'!$A$10:$A$44,LOSS!$I$5,'1'!$M$10:$M$44,LOSS!$B123)+SUMIFS('1'!$P$10:$P$44,'1'!$A$10:$A$44,LOSS!$I$5,'1'!$O$10:$O$44,LOSS!$B123)</f>
        <v>0</v>
      </c>
      <c r="J123" s="116">
        <f>SUMIFS('1'!$K$10:$K$44,'1'!$A$10:$A$44,LOSS!$I$5,'1'!$M$10:$M$44,LOSS!$B123)+SUMIFS('1'!$L$10:$L$44,'1'!$A$10:$A$44,LOSS!$I$5,'1'!$O$10:$O$44,LOSS!$B123)</f>
        <v>0</v>
      </c>
      <c r="K123" s="115">
        <f>SUMIFS('2'!$N$10:$N$52,'2'!$A$10:$A$52,LOSS!$E$5,'2'!$M$10:$M$52,LOSS!$B123)+SUMIFS('2'!$P$10:$P$52,'2'!$A$10:$A$52,LOSS!$E$5,'2'!$O$10:$O$52,LOSS!$B123)</f>
        <v>0</v>
      </c>
      <c r="L123" s="116">
        <f>SUMIFS('2'!$K$10:$K$52,'2'!$A$10:$A$52,LOSS!$E$5,'2'!$M$10:$M$52,LOSS!$B123)+SUMIFS('2'!$L$10:$L$52,'2'!$A$10:$A$52,LOSS!$E$5,'2'!$O$10:$O$52,LOSS!$B123)</f>
        <v>0</v>
      </c>
      <c r="M123" s="115">
        <f>SUMIFS('2'!$N$10:$N$52,'2'!$A$10:$A$52,LOSS!$G$5,'2'!$M$10:$M$52,LOSS!$B123)+SUMIFS('2'!$P$10:$P$52,'2'!$A$10:$A$52,LOSS!$G$5,'2'!$O$10:$O$52,LOSS!$B123)</f>
        <v>0</v>
      </c>
      <c r="N123" s="116">
        <f>SUMIFS('2'!$K$10:$K$52,'2'!$A$10:$A$52,LOSS!$G$5,'2'!$M$10:$M$52,LOSS!$B123)+SUMIFS('2'!$L$10:$L$52,'2'!$A$10:$A$52,LOSS!$G$5,'2'!$O$10:$O$52,LOSS!$B123)</f>
        <v>0</v>
      </c>
      <c r="O123" s="115">
        <f>SUMIFS('2'!$N$10:$N$52,'2'!$A$10:$A$52,LOSS!$I$5,'2'!$M$10:$M$52,LOSS!$B123)+SUMIFS('2'!$P$10:$P$52,'2'!$A$10:$A$52,LOSS!$I$5,'2'!$O$10:$O$52,LOSS!$B123)</f>
        <v>0</v>
      </c>
      <c r="P123" s="116">
        <f>SUMIFS('2'!$K$10:$K$52,'2'!$A$10:$A$52,LOSS!$I$5,'2'!$M$10:$M$52,LOSS!$B123)+SUMIFS('2'!$L$10:$L$52,'2'!$A$10:$A$52,LOSS!$I$5,'2'!$O$10:$O$52,LOSS!$B123)</f>
        <v>0</v>
      </c>
      <c r="Q123" s="115">
        <f>SUMIFS('3'!$N$10:$N$44,'3'!$A$10:$A$44,LOSS!$E$5,'3'!$M$10:$M$44,LOSS!$B123)+SUMIFS('3'!$P$10:$P$44,'3'!$A$10:$A$44,LOSS!$E$5,'3'!$O$10:$O$44,LOSS!$B123)</f>
        <v>0</v>
      </c>
      <c r="R123" s="116">
        <f>SUMIFS('3'!$K$10:$K$44,'3'!$A$10:$A$44,LOSS!$E$5,'3'!$M$10:$M$44,LOSS!$B123)+SUMIFS('3'!$L$10:$L$44,'3'!$A$10:$A$44,LOSS!$E$5,'3'!$O$10:$O$44,LOSS!$B123)</f>
        <v>0</v>
      </c>
      <c r="S123" s="115">
        <f>SUMIFS('3'!$N$10:$N$44,'3'!$A$10:$A$44,LOSS!$G$5,'3'!$M$10:$M$44,LOSS!$B123)+SUMIFS('3'!$P$10:$P$44,'3'!$A$10:$A$44,LOSS!$G$5,'3'!$O$10:$O$44,LOSS!$B123)</f>
        <v>0</v>
      </c>
      <c r="T123" s="116">
        <f>SUMIFS('3'!$K$10:$K$44,'3'!$A$10:$A$44,LOSS!$G$5,'3'!$M$10:$M$44,LOSS!$B123)+SUMIFS('3'!$L$10:$L$44,'3'!$A$10:$A$44,LOSS!$G$5,'3'!$O$10:$O$44,LOSS!$B123)</f>
        <v>0</v>
      </c>
      <c r="U123" s="115">
        <f>SUMIFS('3'!$N$10:$N$44,'3'!$A$10:$A$44,LOSS!$I$5,'3'!$M$10:$M$44,LOSS!$B123)+SUMIFS('3'!$P$10:$P$44,'3'!$A$10:$A$44,LOSS!$I$5,'3'!$O$10:$O$44,LOSS!$B123)</f>
        <v>0</v>
      </c>
      <c r="V123" s="116">
        <f>SUMIFS('3'!$K$10:$K$44,'3'!$A$10:$A$44,LOSS!$I$5,'3'!$M$10:$M$44,LOSS!$B123)+SUMIFS('3'!$L$10:$L$44,'3'!$A$10:$A$44,LOSS!$I$5,'3'!$O$10:$O$44,LOSS!$B123)</f>
        <v>0</v>
      </c>
      <c r="W123" s="115">
        <f>SUMIFS('4'!$N$10:$N$44,'4'!$A$10:$A$44,LOSS!$E$5,'4'!$M$10:$M$44,LOSS!$B123)+SUMIFS('4'!$P$10:$P$44,'4'!$A$10:$A$44,LOSS!$E$5,'4'!$O$10:$O$44,LOSS!$B123)</f>
        <v>0</v>
      </c>
      <c r="X123" s="116">
        <f>SUMIFS('4'!$K$10:$K$44,'4'!$A$10:$A$44,LOSS!$E$5,'4'!$M$10:$M$44,LOSS!$B123)+SUMIFS('4'!$L$10:$L$44,'4'!$A$10:$A$44,LOSS!$E$5,'4'!$O$10:$O$44,LOSS!$B123)</f>
        <v>0</v>
      </c>
      <c r="Y123" s="115">
        <f>SUMIFS('4'!$N$10:$N$44,'4'!$A$10:$A$44,LOSS!$G$5,'4'!$M$10:$M$44,LOSS!$B123)+SUMIFS('4'!$P$10:$P$44,'4'!$A$10:$A$44,LOSS!$G$5,'4'!$O$10:$O$44,LOSS!$B123)</f>
        <v>0</v>
      </c>
      <c r="Z123" s="116">
        <f>SUMIFS('4'!$K$10:$K$44,'4'!$A$10:$A$44,LOSS!$G$5,'4'!$M$10:$M$44,LOSS!$B123)+SUMIFS('4'!$L$10:$L$44,'4'!$A$10:$A$44,LOSS!$G$5,'4'!$O$10:$O$44,LOSS!$B123)</f>
        <v>0</v>
      </c>
      <c r="AA123" s="115">
        <f>SUMIFS('4'!$N$10:$N$44,'4'!$A$10:$A$44,LOSS!$I$5,'4'!$M$10:$M$44,LOSS!$B123)+SUMIFS('4'!$P$10:$P$44,'4'!$A$10:$A$44,LOSS!$I$5,'4'!$O$10:$O$44,LOSS!$B123)</f>
        <v>0</v>
      </c>
      <c r="AB123" s="116">
        <f>SUMIFS('4'!$K$10:$K$44,'4'!$A$10:$A$44,LOSS!$I$5,'4'!$M$10:$M$44,LOSS!$B123)+SUMIFS('4'!$L$10:$L$44,'4'!$A$10:$A$44,LOSS!$I$5,'4'!$O$10:$O$44,LOSS!$B123)</f>
        <v>0</v>
      </c>
      <c r="AC123" s="115">
        <f>SUMIFS('5'!$N$10:$N$52,'5'!$A$10:$A$52,LOSS!$E$5,'5'!$M$10:$M$52,LOSS!$B123)+SUMIFS('5'!$P$10:$P$52,'5'!$A$10:$A$52,LOSS!$E$5,'5'!$O$10:$O$52,LOSS!$B123)</f>
        <v>0</v>
      </c>
      <c r="AD123" s="116">
        <f>SUMIFS('5'!$K$10:$K$52,'5'!$A$10:$A$52,LOSS!$E$5,'5'!$M$10:$M$52,LOSS!$B123)+SUMIFS('5'!$L$10:$L$52,'5'!$A$10:$A$52,LOSS!$E$5,'5'!$O$10:$O$52,LOSS!$B123)</f>
        <v>0</v>
      </c>
      <c r="AE123" s="115">
        <f>SUMIFS('5'!$N$10:$N$52,'5'!$A$10:$A$52,LOSS!$G$5,'5'!$M$10:$M$52,LOSS!$B123)+SUMIFS('5'!$P$10:$P$52,'5'!$A$10:$A$52,LOSS!$G$5,'5'!$O$10:$O$52,LOSS!$B123)</f>
        <v>0</v>
      </c>
      <c r="AF123" s="116">
        <f>SUMIFS('5'!$K$10:$K$52,'5'!$A$10:$A$52,LOSS!$G$5,'5'!$M$10:$M$52,LOSS!$B123)+SUMIFS('5'!$L$10:$L$52,'5'!$A$10:$A$52,LOSS!$G$5,'5'!$O$10:$O$52,LOSS!$B123)</f>
        <v>0</v>
      </c>
      <c r="AG123" s="115">
        <f>SUMIFS('5'!$N$10:$N$52,'5'!$A$10:$A$52,LOSS!$I$5,'5'!$M$10:$M$52,LOSS!$B123)+SUMIFS('5'!$P$10:$P$52,'5'!$A$10:$A$52,LOSS!$I$5,'5'!$O$10:$O$52,LOSS!$B123)</f>
        <v>0</v>
      </c>
      <c r="AH123" s="116">
        <f>SUMIFS('5'!$K$10:$K$52,'5'!$A$10:$A$52,LOSS!$I$5,'5'!$M$10:$M$52,LOSS!$B123)+SUMIFS('5'!$L$10:$L$52,'5'!$A$10:$A$52,LOSS!$I$5,'5'!$O$10:$O$52,LOSS!$B123)</f>
        <v>0</v>
      </c>
      <c r="AI123" s="115">
        <f>SUMIFS('6'!$N$10:$N$43,'6'!$A$10:$A$43,LOSS!$E$5,'6'!$M$10:$M$43,LOSS!$B123)+SUMIFS('6'!$P$10:$P$43,'6'!$A$10:$A$43,LOSS!$E$5,'6'!$O$10:$O$43,LOSS!$B123)</f>
        <v>0</v>
      </c>
      <c r="AJ123" s="116">
        <f>SUMIFS('6'!$K$10:$K$43,'6'!$A$10:$A$43,LOSS!$E$5,'6'!$M$10:$M$43,LOSS!$B123)+SUMIFS('6'!$L$10:$L$43,'6'!$A$10:$A$43,LOSS!$E$5,'6'!$O$10:$O$43,LOSS!$B123)</f>
        <v>0</v>
      </c>
      <c r="AK123" s="115">
        <f>SUMIFS('6'!$N$10:$N$43,'6'!$A$10:$A$43,LOSS!$G$5,'6'!$M$10:$M$43,LOSS!$B123)+SUMIFS('6'!$P$10:$P$43,'6'!$A$10:$A$43,LOSS!$G$5,'6'!$O$10:$O$43,LOSS!$B123)</f>
        <v>0</v>
      </c>
      <c r="AL123" s="116">
        <f>SUMIFS('6'!$K$10:$K$43,'6'!$A$10:$A$43,LOSS!$G$5,'6'!$M$10:$M$43,LOSS!$B123)+SUMIFS('6'!$L$10:$L$43,'6'!$A$10:$A$43,LOSS!$G$5,'6'!$O$10:$O$43,LOSS!$B123)</f>
        <v>0</v>
      </c>
      <c r="AM123" s="115">
        <f>SUMIFS('6'!$N$10:$N$43,'6'!$A$10:$A$43,LOSS!$I$5,'6'!$M$10:$M$43,LOSS!$B123)+SUMIFS('6'!$P$10:$P$43,'6'!$A$10:$A$43,LOSS!$I$5,'6'!$O$10:$O$43,LOSS!$B123)</f>
        <v>0</v>
      </c>
      <c r="AN123" s="116">
        <f>SUMIFS('6'!$K$10:$K$43,'6'!$A$10:$A$43,LOSS!$I$5,'6'!$M$10:$M$43,LOSS!$B123)+SUMIFS('6'!$L$10:$L$43,'6'!$A$10:$A$43,LOSS!$I$5,'6'!$O$10:$O$43,LOSS!$B123)</f>
        <v>0</v>
      </c>
      <c r="AO123" s="115">
        <f>SUMIFS('7'!$N$10:$N$44,'7'!$A$10:$A$44,LOSS!$E$5,'7'!$M$10:$M$44,LOSS!$B123)+SUMIFS('7'!$P$10:$P$44,'7'!$A$10:$A$44,LOSS!$E$5,'7'!$O$10:$O$44,LOSS!$B123)</f>
        <v>0</v>
      </c>
      <c r="AP123" s="116">
        <f>SUMIFS('7'!$K$10:$K$44,'7'!$A$10:$A$44,LOSS!$E$5,'7'!$M$10:$M$44,LOSS!$B123)+SUMIFS('7'!$L$10:$L$44,'7'!$A$10:$A$44,LOSS!$E$5,'7'!$O$10:$O$44,LOSS!$B123)</f>
        <v>0</v>
      </c>
      <c r="AQ123" s="115">
        <f>SUMIFS('7'!$N$10:$N$44,'7'!$A$10:$A$44,LOSS!$G$5,'7'!$M$10:$M$44,LOSS!$B123)+SUMIFS('7'!$P$10:$P$44,'7'!$A$10:$A$44,LOSS!$G$5,'7'!$O$10:$O$44,LOSS!$B123)</f>
        <v>0</v>
      </c>
      <c r="AR123" s="116">
        <f>SUMIFS('7'!$K$10:$K$44,'7'!$A$10:$A$44,LOSS!$G$5,'7'!$M$10:$M$44,LOSS!$B123)+SUMIFS('7'!$L$10:$L$44,'7'!$A$10:$A$44,LOSS!$G$5,'7'!$O$10:$O$44,LOSS!$B123)</f>
        <v>0</v>
      </c>
      <c r="AS123" s="115">
        <f>SUMIFS('7'!$N$10:$N$44,'7'!$A$10:$A$44,LOSS!$I$5,'7'!$M$10:$M$44,LOSS!$B123)+SUMIFS('7'!$P$10:$P$44,'7'!$A$10:$A$44,LOSS!$I$5,'7'!$O$10:$O$44,LOSS!$B123)</f>
        <v>0</v>
      </c>
      <c r="AT123" s="116">
        <f>SUMIFS('7'!$K$10:$K$44,'7'!$A$10:$A$44,LOSS!$I$5,'7'!$M$10:$M$44,LOSS!$B123)+SUMIFS('7'!$L$10:$L$44,'7'!$A$10:$A$44,LOSS!$I$5,'7'!$O$10:$O$44,LOSS!$B123)</f>
        <v>0</v>
      </c>
      <c r="AU123" s="115">
        <f>SUMIFS('8'!$N$10:$N$43,'8'!$A$10:$A$43,LOSS!$E$5,'8'!$M$10:$M$43,LOSS!$B123)+SUMIFS('8'!$P$10:$P$43,'8'!$A$10:$A$43,LOSS!$E$5,'8'!$O$10:$O$43,LOSS!$B123)</f>
        <v>0</v>
      </c>
      <c r="AV123" s="116">
        <f>SUMIFS('8'!$K$10:$K$43,'8'!$A$10:$A$43,LOSS!$E$5,'8'!$M$10:$M$43,LOSS!$B123)+SUMIFS('8'!$L$10:$L$43,'8'!$A$10:$A$43,LOSS!$E$5,'8'!$O$10:$O$43,LOSS!$B123)</f>
        <v>0</v>
      </c>
      <c r="AW123" s="115">
        <f>SUMIFS('8'!$N$10:$N$43,'8'!$A$10:$A$43,LOSS!$G$5,'8'!$M$10:$M$43,LOSS!$B123)+SUMIFS('8'!$P$10:$P$43,'8'!$A$10:$A$43,LOSS!$G$5,'8'!$O$10:$O$43,LOSS!$B123)</f>
        <v>0</v>
      </c>
      <c r="AX123" s="116">
        <f>SUMIFS('8'!$K$10:$K$43,'8'!$A$10:$A$43,LOSS!$G$5,'8'!$M$10:$M$43,LOSS!$B123)+SUMIFS('8'!$L$10:$L$43,'8'!$A$10:$A$43,LOSS!$G$5,'8'!$O$10:$O$43,LOSS!$B123)</f>
        <v>0</v>
      </c>
      <c r="AY123" s="115">
        <f>SUMIFS('8'!$N$10:$N$43,'8'!$A$10:$A$43,LOSS!$I$5,'8'!$M$10:$M$43,LOSS!$B123)+SUMIFS('8'!$P$10:$P$43,'8'!$A$10:$A$43,LOSS!$I$5,'8'!$O$10:$O$43,LOSS!$B123)</f>
        <v>0</v>
      </c>
      <c r="AZ123" s="116">
        <f>SUMIFS('8'!$K$10:$K$43,'8'!$A$10:$A$43,LOSS!$I$5,'8'!$M$10:$M$43,LOSS!$B123)+SUMIFS('8'!$L$10:$L$43,'8'!$A$10:$A$43,LOSS!$I$5,'8'!$O$10:$O$43,LOSS!$B123)</f>
        <v>0</v>
      </c>
      <c r="BA123" s="115">
        <f>SUMIFS('9'!$N$10:$N$51,'9'!$A$10:$A$51,LOSS!$E$5,'9'!$M$10:$M$51,LOSS!$B123)+SUMIFS('9'!$P$10:$P$51,'9'!$A$10:$A$51,LOSS!$E$5,'9'!$O$10:$O$51,LOSS!$B123)</f>
        <v>0</v>
      </c>
      <c r="BB123" s="116">
        <f>SUMIFS('9'!$K$10:$K$51,'9'!$A$10:$A$51,LOSS!$E$5,'9'!$M$10:$M$51,LOSS!$B123)+SUMIFS('9'!$L$10:$L$51,'9'!$A$10:$A$51,LOSS!$E$5,'9'!$O$10:$O$51,LOSS!$B123)</f>
        <v>0</v>
      </c>
      <c r="BC123" s="115">
        <f>SUMIFS('9'!$N$10:$N$51,'9'!$A$10:$A$51,LOSS!$G$5,'9'!$M$10:$M$51,LOSS!$B123)+SUMIFS('9'!$P$10:$P$51,'9'!$A$10:$A$51,LOSS!$G$5,'9'!$O$10:$O$51,LOSS!$B123)</f>
        <v>0</v>
      </c>
      <c r="BD123" s="116">
        <f>SUMIFS('9'!$K$10:$K$51,'9'!$A$10:$A$51,LOSS!$G$5,'9'!$M$10:$M$51,LOSS!$B123)+SUMIFS('9'!$L$10:$L$51,'9'!$A$10:$A$51,LOSS!$G$5,'9'!$O$10:$O$51,LOSS!$B123)</f>
        <v>0</v>
      </c>
      <c r="BE123" s="115">
        <f>SUMIFS('9'!$N$10:$N$51,'9'!$A$10:$A$51,LOSS!$I$5,'9'!$M$10:$M$51,LOSS!$B123)+SUMIFS('9'!$P$10:$P$51,'9'!$A$10:$A$51,LOSS!$I$5,'9'!$O$10:$O$51,LOSS!$B123)</f>
        <v>0</v>
      </c>
      <c r="BF123" s="116">
        <f>SUMIFS('9'!$K$10:$K$51,'9'!$A$10:$A$51,LOSS!$I$5,'9'!$M$10:$M$51,LOSS!$B123)+SUMIFS('9'!$L$10:$L$51,'9'!$A$10:$A$51,LOSS!$I$5,'9'!$O$10:$O$51,LOSS!$B123)</f>
        <v>0</v>
      </c>
      <c r="BG123" s="115">
        <f>SUMIFS('10'!$N$10:$N$44,'10'!$A$10:$A$44,LOSS!$E$5,'10'!$M$10:$M$44,LOSS!$B123)+SUMIFS('10'!$P$10:$P$44,'10'!$A$10:$A$44,LOSS!$E$5,'10'!$O$10:$O$44,LOSS!$B123)</f>
        <v>0</v>
      </c>
      <c r="BH123" s="116">
        <f>SUMIFS('10'!$K$10:$K$44,'10'!$A$10:$A$44,LOSS!$E$5,'10'!$M$10:$M$44,LOSS!$B123)+SUMIFS('10'!$L$10:$L$44,'10'!$A$10:$A$44,LOSS!$E$5,'10'!$O$10:$O$44,LOSS!$B123)</f>
        <v>0</v>
      </c>
      <c r="BI123" s="115">
        <f>SUMIFS('10'!$N$10:$N$44,'10'!$A$10:$A$44,LOSS!$G$5,'10'!$M$10:$M$44,LOSS!$B123)+SUMIFS('10'!$P$10:$P$44,'10'!$A$10:$A$44,LOSS!$G$5,'10'!$O$10:$O$44,LOSS!$B123)</f>
        <v>0</v>
      </c>
      <c r="BJ123" s="116">
        <f>SUMIFS('10'!$K$10:$K$44,'10'!$A$10:$A$44,LOSS!$G$5,'10'!$M$10:$M$44,LOSS!$B123)+SUMIFS('10'!$L$10:$L$44,'10'!$A$10:$A$44,LOSS!$G$5,'10'!$O$10:$O$44,LOSS!$B123)</f>
        <v>0</v>
      </c>
      <c r="BK123" s="115">
        <f>SUMIFS('10'!$N$10:$N$44,'10'!$A$10:$A$44,LOSS!$I$5,'10'!$M$10:$M$44,LOSS!$B123)+SUMIFS('10'!$P$10:$P$44,'10'!$A$10:$A$44,LOSS!$I$5,'10'!$O$10:$O$44,LOSS!$B123)</f>
        <v>0</v>
      </c>
      <c r="BL123" s="116">
        <f>SUMIFS('10'!$K$10:$K$44,'10'!$A$10:$A$44,LOSS!$I$5,'10'!$M$10:$M$44,LOSS!$B123)+SUMIFS('10'!$L$10:$L$44,'10'!$A$10:$A$44,LOSS!$I$5,'10'!$O$10:$O$44,LOSS!$B123)</f>
        <v>0</v>
      </c>
      <c r="BM123" s="115">
        <f>SUMIFS('11'!$N$10:$N$43,'11'!$A$10:$A$43,LOSS!$E$5,'11'!$M$10:$M$43,LOSS!$B123)+SUMIFS('11'!$P$10:$P$43,'11'!$A$10:$A$43,LOSS!$E$5,'11'!$O$10:$O$43,LOSS!$B123)</f>
        <v>0</v>
      </c>
      <c r="BN123" s="116">
        <f>SUMIFS('11'!$K$10:$K$43,'11'!$A$10:$A$43,LOSS!$E$5,'11'!$M$10:$M$43,LOSS!$B123)+SUMIFS('11'!$L$10:$L$43,'11'!$A$10:$A$43,LOSS!$E$5,'11'!$O$10:$O$43,LOSS!$B123)</f>
        <v>0</v>
      </c>
      <c r="BO123" s="115">
        <f>SUMIFS('11'!$N$10:$N$43,'11'!$A$10:$A$43,LOSS!$G$5,'11'!$M$10:$M$43,LOSS!$B123)+SUMIFS('11'!$P$10:$P$43,'11'!$A$10:$A$43,LOSS!$G$5,'11'!$O$10:$O$43,LOSS!$B123)</f>
        <v>0</v>
      </c>
      <c r="BP123" s="116">
        <f>SUMIFS('11'!$K$10:$K$43,'11'!$A$10:$A$43,LOSS!$G$5,'11'!$M$10:$M$43,LOSS!$B123)+SUMIFS('11'!$L$10:$L$43,'11'!$A$10:$A$43,LOSS!$G$5,'11'!$O$10:$O$43,LOSS!$B123)</f>
        <v>0</v>
      </c>
      <c r="BQ123" s="115">
        <f>SUMIFS('11'!$N$10:$N$43,'11'!$A$10:$A$43,LOSS!$I$5,'11'!$M$10:$M$43,LOSS!$B123)+SUMIFS('11'!$P$10:$P$43,'11'!$A$10:$A$43,LOSS!$I$5,'11'!$O$10:$O$43,LOSS!$B123)</f>
        <v>0</v>
      </c>
      <c r="BR123" s="116">
        <f>SUMIFS('11'!$K$10:$K$43,'11'!$A$10:$A$43,LOSS!$I$5,'11'!$M$10:$M$43,LOSS!$B123)+SUMIFS('11'!$L$10:$L$43,'11'!$A$10:$A$43,LOSS!$I$5,'11'!$O$10:$O$43,LOSS!$B123)</f>
        <v>0</v>
      </c>
      <c r="BS123" s="115">
        <f>SUMIFS('12'!$N$10:$N$44,'12'!$A$10:$A$44,LOSS!$E$5,'12'!$M$10:$M$44,LOSS!$B123)+SUMIFS('12'!$P$10:$P$44,'12'!$A$10:$A$44,LOSS!$E$5,'12'!$O$10:$O$44,LOSS!$B123)</f>
        <v>0</v>
      </c>
      <c r="BT123" s="116">
        <f>SUMIFS('12'!$K$10:$K$44,'12'!$A$10:$A$44,LOSS!$E$5,'12'!$M$10:$M$44,LOSS!$B123)+SUMIFS('12'!$L$10:$L$44,'12'!$A$10:$A$44,LOSS!$E$5,'12'!$O$10:$O$44,LOSS!$B123)</f>
        <v>0</v>
      </c>
      <c r="BU123" s="115">
        <f>SUMIFS('12'!$N$10:$N$44,'12'!$A$10:$A$44,LOSS!$G$5,'12'!$M$10:$M$44,LOSS!$B123)+SUMIFS('12'!$P$10:$P$44,'12'!$A$10:$A$44,LOSS!$G$5,'12'!$O$10:$O$44,LOSS!$B123)</f>
        <v>0</v>
      </c>
      <c r="BV123" s="116">
        <f>SUMIFS('12'!$K$10:$K$44,'12'!$A$10:$A$44,LOSS!$G$5,'12'!$M$10:$M$44,LOSS!$B123)+SUMIFS('12'!$L$10:$L$44,'12'!$A$10:$A$44,LOSS!$G$5,'12'!$O$10:$O$44,LOSS!$B123)</f>
        <v>0</v>
      </c>
      <c r="BW123" s="115">
        <f>SUMIFS('12'!$N$10:$N$44,'12'!$A$10:$A$44,LOSS!$I$5,'12'!$M$10:$M$44,LOSS!$B123)+SUMIFS('12'!$P$10:$P$44,'12'!$A$10:$A$44,LOSS!$I$5,'12'!$O$10:$O$44,LOSS!$B123)</f>
        <v>0</v>
      </c>
      <c r="BX123" s="116">
        <f>SUMIFS('12'!$K$10:$K$44,'12'!$A$10:$A$44,LOSS!$I$5,'12'!$M$10:$M$44,LOSS!$B123)+SUMIFS('12'!$L$10:$L$44,'12'!$A$10:$A$44,LOSS!$I$5,'12'!$O$10:$O$44,LOSS!$B123)</f>
        <v>0</v>
      </c>
      <c r="BY123" s="115">
        <f>SUMIFS('13'!$N$10:$N$44,'13'!$A$10:$A$44,LOSS!$E$5,'13'!$M$10:$M$44,LOSS!$B123)+SUMIFS('13'!$P$10:$P$44,'13'!$A$10:$A$44,LOSS!$E$5,'13'!$O$10:$O$44,LOSS!$B123)</f>
        <v>0</v>
      </c>
      <c r="BZ123" s="116">
        <f>SUMIFS('13'!$K$10:$K$44,'13'!$A$10:$A$44,LOSS!$E$5,'13'!$M$10:$M$44,LOSS!$B123)+SUMIFS('13'!$L$10:$L$44,'13'!$A$10:$A$44,LOSS!$E$5,'13'!$O$10:$O$44,LOSS!$B123)</f>
        <v>0</v>
      </c>
      <c r="CA123" s="115">
        <f>SUMIFS('13'!$N$10:$N$44,'13'!$A$10:$A$44,LOSS!$G$5,'13'!$M$10:$M$44,LOSS!$B123)+SUMIFS('13'!$P$10:$P$44,'13'!$A$10:$A$44,LOSS!$G$5,'13'!$O$10:$O$44,LOSS!$B123)</f>
        <v>0</v>
      </c>
      <c r="CB123" s="116">
        <f>SUMIFS('13'!$K$10:$K$44,'13'!$A$10:$A$44,LOSS!$G$5,'13'!$M$10:$M$44,LOSS!$B123)+SUMIFS('13'!$L$10:$L$44,'13'!$A$10:$A$44,LOSS!$G$5,'13'!$O$10:$O$44,LOSS!$B123)</f>
        <v>0</v>
      </c>
      <c r="CC123" s="115">
        <f>SUMIFS('13'!$N$10:$N$44,'13'!$A$10:$A$44,LOSS!$I$5,'13'!$M$10:$M$44,LOSS!$B123)+SUMIFS('13'!$P$10:$P$44,'13'!$A$10:$A$44,LOSS!$I$5,'13'!$O$10:$O$44,LOSS!$B123)</f>
        <v>0</v>
      </c>
      <c r="CD123" s="116">
        <f>SUMIFS('13'!$K$10:$K$44,'13'!$A$10:$A$44,LOSS!$I$5,'13'!$M$10:$M$44,LOSS!$B123)+SUMIFS('13'!$L$10:$L$44,'13'!$A$10:$A$44,LOSS!$I$5,'13'!$O$10:$O$44,LOSS!$B123)</f>
        <v>0</v>
      </c>
      <c r="CE123" s="115">
        <f>SUMIFS('14'!$N$10:$N$44,'14'!$A$10:$A$44,LOSS!$E$5,'14'!$M$10:$M$44,LOSS!$B123)+SUMIFS('14'!$P$10:$P$44,'14'!$A$10:$A$44,LOSS!$E$5,'14'!$O$10:$O$44,LOSS!$B123)</f>
        <v>0</v>
      </c>
      <c r="CF123" s="116">
        <f>SUMIFS('14'!$K$10:$K$44,'14'!$A$10:$A$44,LOSS!$E$5,'14'!$M$10:$M$44,LOSS!$B123)+SUMIFS('14'!$L$10:$L$44,'14'!$A$10:$A$44,LOSS!$E$5,'14'!$O$10:$O$44,LOSS!$B123)</f>
        <v>0</v>
      </c>
      <c r="CG123" s="115">
        <f>SUMIFS('14'!$N$10:$N$44,'14'!$A$10:$A$44,LOSS!$G$5,'14'!$M$10:$M$44,LOSS!$B123)+SUMIFS('14'!$P$10:$P$44,'14'!$A$10:$A$44,LOSS!$G$5,'14'!$O$10:$O$44,LOSS!$B123)</f>
        <v>0</v>
      </c>
      <c r="CH123" s="116">
        <f>SUMIFS('14'!$K$10:$K$44,'14'!$A$10:$A$44,LOSS!$G$5,'14'!$M$10:$M$44,LOSS!$B123)+SUMIFS('14'!$L$10:$L$44,'14'!$A$10:$A$44,LOSS!$G$5,'14'!$O$10:$O$44,LOSS!$B123)</f>
        <v>0</v>
      </c>
      <c r="CI123" s="115">
        <f>SUMIFS('14'!$N$10:$N$44,'14'!$A$10:$A$44,LOSS!$I$5,'14'!$M$10:$M$44,LOSS!$B123)+SUMIFS('14'!$P$10:$P$44,'14'!$A$10:$A$44,LOSS!$I$5,'14'!$O$10:$O$44,LOSS!$B123)</f>
        <v>0</v>
      </c>
      <c r="CJ123" s="116">
        <f>SUMIFS('14'!$K$10:$K$44,'14'!$A$10:$A$44,LOSS!$I$5,'14'!$M$10:$M$44,LOSS!$B123)+SUMIFS('14'!$L$10:$L$44,'14'!$A$10:$A$44,LOSS!$I$5,'14'!$O$10:$O$44,LOSS!$B123)</f>
        <v>0</v>
      </c>
      <c r="CK123" s="115">
        <f>SUMIFS('15'!$N$10:$N$44,'15'!$A$10:$A$44,LOSS!$E$5,'15'!$M$10:$M$44,LOSS!$B123)+SUMIFS('15'!$P$10:$P$44,'15'!$A$10:$A$44,LOSS!$E$5,'15'!$O$10:$O$44,LOSS!$B123)</f>
        <v>0</v>
      </c>
      <c r="CL123" s="116">
        <f>SUMIFS('15'!$K$10:$K$44,'15'!$A$10:$A$44,LOSS!$E$5,'15'!$M$10:$M$44,LOSS!$B123)+SUMIFS('15'!$L$10:$L$44,'15'!$A$10:$A$44,LOSS!$E$5,'15'!$O$10:$O$44,LOSS!$B123)</f>
        <v>0</v>
      </c>
      <c r="CM123" s="115">
        <f>SUMIFS('15'!$N$10:$N$44,'15'!$A$10:$A$44,LOSS!$G$5,'15'!$M$10:$M$44,LOSS!$B123)+SUMIFS('15'!$P$10:$P$44,'15'!$A$10:$A$44,LOSS!$G$5,'15'!$O$10:$O$44,LOSS!$B123)</f>
        <v>0</v>
      </c>
      <c r="CN123" s="116">
        <f>SUMIFS('15'!$K$10:$K$44,'15'!$A$10:$A$44,LOSS!$G$5,'15'!$M$10:$M$44,LOSS!$B123)+SUMIFS('15'!$L$10:$L$44,'15'!$A$10:$A$44,LOSS!$G$5,'15'!$O$10:$O$44,LOSS!$B123)</f>
        <v>0</v>
      </c>
      <c r="CO123" s="115">
        <f>SUMIFS('15'!$N$10:$N$44,'15'!$A$10:$A$44,LOSS!$I$5,'15'!$M$10:$M$44,LOSS!$B123)+SUMIFS('15'!$P$10:$P$44,'15'!$A$10:$A$44,LOSS!$I$5,'15'!$O$10:$O$44,LOSS!$B123)</f>
        <v>0</v>
      </c>
      <c r="CP123" s="116">
        <f>SUMIFS('15'!$K$10:$K$44,'15'!$A$10:$A$44,LOSS!$I$5,'15'!$M$10:$M$44,LOSS!$B123)+SUMIFS('15'!$L$10:$L$44,'15'!$A$10:$A$44,LOSS!$I$5,'15'!$O$10:$O$44,LOSS!$B123)</f>
        <v>0</v>
      </c>
      <c r="CQ123" s="115">
        <f>SUMIFS('16'!$N$10:$N$44,'16'!$A$10:$A$44,LOSS!$E$5,'16'!$M$10:$M$44,LOSS!$B123)+SUMIFS('16'!$P$10:$P$44,'16'!$A$10:$A$44,LOSS!$E$5,'16'!$O$10:$O$44,LOSS!$B123)</f>
        <v>0</v>
      </c>
      <c r="CR123" s="116">
        <f>SUMIFS('16'!$K$10:$K$44,'16'!$A$10:$A$44,LOSS!$E$5,'16'!$M$10:$M$44,LOSS!$B123)+SUMIFS('16'!$L$10:$L$44,'16'!$A$10:$A$44,LOSS!$E$5,'16'!$O$10:$O$44,LOSS!$B123)</f>
        <v>0</v>
      </c>
      <c r="CS123" s="115">
        <f>SUMIFS('16'!$N$10:$N$44,'16'!$A$10:$A$44,LOSS!$G$5,'16'!$M$10:$M$44,LOSS!$B123)+SUMIFS('16'!$P$10:$P$44,'16'!$A$10:$A$44,LOSS!$G$5,'16'!$O$10:$O$44,LOSS!$B123)</f>
        <v>0</v>
      </c>
      <c r="CT123" s="116">
        <f>SUMIFS('16'!$K$10:$K$44,'16'!$A$10:$A$44,LOSS!$G$5,'16'!$M$10:$M$44,LOSS!$B123)+SUMIFS('16'!$L$10:$L$44,'16'!$A$10:$A$44,LOSS!$G$5,'16'!$O$10:$O$44,LOSS!$B123)</f>
        <v>0</v>
      </c>
      <c r="CU123" s="115">
        <f>SUMIFS('16'!$N$10:$N$44,'16'!$A$10:$A$44,LOSS!$I$5,'16'!$M$10:$M$44,LOSS!$B123)+SUMIFS('16'!$P$10:$P$44,'16'!$A$10:$A$44,LOSS!$I$5,'16'!$O$10:$O$44,LOSS!$B123)</f>
        <v>0</v>
      </c>
      <c r="CV123" s="116">
        <f>SUMIFS('16'!$K$10:$K$44,'16'!$A$10:$A$44,LOSS!$I$5,'16'!$M$10:$M$44,LOSS!$B123)+SUMIFS('16'!$L$10:$L$44,'16'!$A$10:$A$44,LOSS!$I$5,'16'!$O$10:$O$44,LOSS!$B123)</f>
        <v>0</v>
      </c>
      <c r="CW123" s="115">
        <f>SUMIFS('17'!$N$10:$N$44,'17'!$A$10:$A$44,LOSS!$E$5,'17'!$M$10:$M$44,LOSS!$B123)+SUMIFS('17'!$P$10:$P$44,'17'!$A$10:$A$44,LOSS!$E$5,'17'!$O$10:$O$44,LOSS!$B123)</f>
        <v>0</v>
      </c>
      <c r="CX123" s="116">
        <f>SUMIFS('17'!$K$10:$K$44,'17'!$A$10:$A$44,LOSS!$E$5,'17'!$M$10:$M$44,LOSS!$B123)+SUMIFS('17'!$L$10:$L$44,'17'!$A$10:$A$44,LOSS!$E$5,'17'!$O$10:$O$44,LOSS!$B123)</f>
        <v>0</v>
      </c>
      <c r="CY123" s="115">
        <f>SUMIFS('17'!$N$10:$N$44,'17'!$A$10:$A$44,LOSS!$G$5,'17'!$M$10:$M$44,LOSS!$B123)+SUMIFS('17'!$P$10:$P$44,'17'!$A$10:$A$44,LOSS!$G$5,'17'!$O$10:$O$44,LOSS!$B123)</f>
        <v>0</v>
      </c>
      <c r="CZ123" s="116">
        <f>SUMIFS('17'!$K$10:$K$44,'17'!$A$10:$A$44,LOSS!$G$5,'17'!$M$10:$M$44,LOSS!$B123)+SUMIFS('17'!$L$10:$L$44,'17'!$A$10:$A$44,LOSS!$G$5,'17'!$O$10:$O$44,LOSS!$B123)</f>
        <v>0</v>
      </c>
      <c r="DA123" s="115">
        <f>SUMIFS('17'!$N$10:$N$44,'17'!$A$10:$A$44,LOSS!$I$5,'17'!$M$10:$M$44,LOSS!$B123)+SUMIFS('17'!$P$10:$P$44,'17'!$A$10:$A$44,LOSS!$I$5,'17'!$O$10:$O$44,LOSS!$B123)</f>
        <v>0</v>
      </c>
      <c r="DB123" s="116">
        <f>SUMIFS('17'!$K$10:$K$44,'17'!$A$10:$A$44,LOSS!$I$5,'17'!$M$10:$M$44,LOSS!$B123)+SUMIFS('17'!$L$10:$L$44,'17'!$A$10:$A$44,LOSS!$I$5,'17'!$O$10:$O$44,LOSS!$B123)</f>
        <v>0</v>
      </c>
      <c r="DC123" s="115">
        <f>SUMIFS('18'!$N$10:$N$44,'18'!$A$10:$A$44,LOSS!$E$5,'18'!$M$10:$M$44,LOSS!$B123)+SUMIFS('18'!$P$10:$P$44,'18'!$A$10:$A$44,LOSS!$E$5,'18'!$O$10:$O$44,LOSS!$B123)</f>
        <v>0</v>
      </c>
      <c r="DD123" s="116">
        <f>SUMIFS('18'!$K$10:$K$44,'18'!$A$10:$A$44,LOSS!$E$5,'18'!$M$10:$M$44,LOSS!$B123)+SUMIFS('18'!$L$10:$L$44,'18'!$A$10:$A$44,LOSS!$E$5,'18'!$O$10:$O$44,LOSS!$B123)</f>
        <v>0</v>
      </c>
      <c r="DE123" s="115">
        <f>SUMIFS('18'!$N$10:$N$44,'18'!$A$10:$A$44,LOSS!$G$5,'18'!$M$10:$M$44,LOSS!$B123)+SUMIFS('18'!$P$10:$P$44,'18'!$A$10:$A$44,LOSS!$G$5,'18'!$O$10:$O$44,LOSS!$B123)</f>
        <v>0</v>
      </c>
      <c r="DF123" s="116">
        <f>SUMIFS('18'!$K$10:$K$44,'18'!$A$10:$A$44,LOSS!$G$5,'18'!$M$10:$M$44,LOSS!$B123)+SUMIFS('18'!$L$10:$L$44,'18'!$A$10:$A$44,LOSS!$G$5,'18'!$O$10:$O$44,LOSS!$B123)</f>
        <v>0</v>
      </c>
      <c r="DG123" s="115">
        <f>SUMIFS('18'!$N$10:$N$44,'18'!$A$10:$A$44,LOSS!$I$5,'18'!$M$10:$M$44,LOSS!$B123)+SUMIFS('18'!$P$10:$P$44,'18'!$A$10:$A$44,LOSS!$I$5,'18'!$O$10:$O$44,LOSS!$B123)</f>
        <v>0</v>
      </c>
      <c r="DH123" s="116">
        <f>SUMIFS('18'!$K$10:$K$44,'18'!$A$10:$A$44,LOSS!$I$5,'18'!$M$10:$M$44,LOSS!$B123)+SUMIFS('18'!$L$10:$L$44,'18'!$A$10:$A$44,LOSS!$I$5,'18'!$O$10:$O$44,LOSS!$B123)</f>
        <v>0</v>
      </c>
      <c r="DI123" s="115">
        <f>SUMIFS('19'!$N$10:$N$44,'19'!$A$10:$A$44,LOSS!$E$5,'19'!$M$10:$M$44,LOSS!$B123)+SUMIFS('19'!$P$10:$P$44,'19'!$A$10:$A$44,LOSS!$E$5,'19'!$O$10:$O$44,LOSS!$B123)</f>
        <v>0</v>
      </c>
      <c r="DJ123" s="116">
        <f>SUMIFS('19'!$K$10:$K$44,'19'!$A$10:$A$44,LOSS!$E$5,'19'!$M$10:$M$44,LOSS!$B123)+SUMIFS('19'!$L$10:$L$44,'19'!$A$10:$A$44,LOSS!$E$5,'19'!$O$10:$O$44,LOSS!$B123)</f>
        <v>0</v>
      </c>
      <c r="DK123" s="115">
        <f>SUMIFS('19'!$N$10:$N$44,'19'!$A$10:$A$44,LOSS!$G$5,'19'!$M$10:$M$44,LOSS!$B123)+SUMIFS('19'!$P$10:$P$44,'19'!$A$10:$A$44,LOSS!$G$5,'19'!$O$10:$O$44,LOSS!$B123)</f>
        <v>0</v>
      </c>
      <c r="DL123" s="116">
        <f>SUMIFS('19'!$K$10:$K$44,'19'!$A$10:$A$44,LOSS!$G$5,'19'!$M$10:$M$44,LOSS!$B123)+SUMIFS('19'!$L$10:$L$44,'19'!$A$10:$A$44,LOSS!$G$5,'19'!$O$10:$O$44,LOSS!$B123)</f>
        <v>0</v>
      </c>
      <c r="DM123" s="115">
        <f>SUMIFS('19'!$N$10:$N$44,'19'!$A$10:$A$44,LOSS!$I$5,'19'!$M$10:$M$44,LOSS!$B123)+SUMIFS('19'!$P$10:$P$44,'19'!$A$10:$A$44,LOSS!$I$5,'19'!$O$10:$O$44,LOSS!$B123)</f>
        <v>0</v>
      </c>
      <c r="DN123" s="116">
        <f>SUMIFS('19'!$K$10:$K$44,'19'!$A$10:$A$44,LOSS!$I$5,'19'!$M$10:$M$44,LOSS!$B123)+SUMIFS('19'!$L$10:$L$44,'19'!$A$10:$A$44,LOSS!$I$5,'19'!$O$10:$O$44,LOSS!$B123)</f>
        <v>0</v>
      </c>
      <c r="DO123" s="115">
        <f>SUMIFS('20'!$N$10:$N$44,'20'!$A$10:$A$44,LOSS!$E$5,'20'!$M$10:$M$44,LOSS!$B123)+SUMIFS('20'!$P$10:$P$44,'20'!$A$10:$A$44,LOSS!$E$5,'20'!$O$10:$O$44,LOSS!$B123)</f>
        <v>0</v>
      </c>
      <c r="DP123" s="116">
        <f>SUMIFS('20'!$K$10:$K$44,'20'!$A$10:$A$44,LOSS!$E$5,'20'!$M$10:$M$44,LOSS!$B123)+SUMIFS('20'!$L$10:$L$44,'20'!$A$10:$A$44,LOSS!$E$5,'20'!$O$10:$O$44,LOSS!$B123)</f>
        <v>0</v>
      </c>
      <c r="DQ123" s="115">
        <f>SUMIFS('20'!$N$10:$N$44,'20'!$A$10:$A$44,LOSS!$G$5,'20'!$M$10:$M$44,LOSS!$B123)+SUMIFS('20'!$P$10:$P$44,'20'!$A$10:$A$44,LOSS!$G$5,'20'!$O$10:$O$44,LOSS!$B123)</f>
        <v>0</v>
      </c>
      <c r="DR123" s="116">
        <f>SUMIFS('20'!$K$10:$K$44,'20'!$A$10:$A$44,LOSS!$G$5,'20'!$M$10:$M$44,LOSS!$B123)+SUMIFS('20'!$L$10:$L$44,'20'!$A$10:$A$44,LOSS!$G$5,'20'!$O$10:$O$44,LOSS!$B123)</f>
        <v>0</v>
      </c>
      <c r="DS123" s="115">
        <f>SUMIFS('20'!$N$10:$N$44,'20'!$A$10:$A$44,LOSS!$I$5,'20'!$M$10:$M$44,LOSS!$B123)+SUMIFS('20'!$P$10:$P$44,'20'!$A$10:$A$44,LOSS!$I$5,'20'!$O$10:$O$44,LOSS!$B123)</f>
        <v>0</v>
      </c>
      <c r="DT123" s="116">
        <f>SUMIFS('20'!$K$10:$K$44,'20'!$A$10:$A$44,LOSS!$I$5,'20'!$M$10:$M$44,LOSS!$B123)+SUMIFS('20'!$L$10:$L$44,'20'!$A$10:$A$44,LOSS!$I$5,'20'!$O$10:$O$44,LOSS!$B123)</f>
        <v>0</v>
      </c>
      <c r="DU123" s="115">
        <f>SUMIFS('21'!$N$10:$N$44,'21'!$A$10:$A$44,LOSS!$E$5,'21'!$M$10:$M$44,LOSS!$B123)+SUMIFS('21'!$P$10:$P$44,'21'!$A$10:$A$44,LOSS!$E$5,'21'!$O$10:$O$44,LOSS!$B123)</f>
        <v>0</v>
      </c>
      <c r="DV123" s="116">
        <f>SUMIFS('21'!$K$10:$K$44,'21'!$A$10:$A$44,LOSS!$E$5,'21'!$M$10:$M$44,LOSS!$B123)+SUMIFS('21'!$L$10:$L$44,'21'!$A$10:$A$44,LOSS!$E$5,'21'!$O$10:$O$44,LOSS!$B123)</f>
        <v>0</v>
      </c>
      <c r="DW123" s="115">
        <f>SUMIFS('21'!$N$10:$N$44,'21'!$A$10:$A$44,LOSS!$G$5,'21'!$M$10:$M$44,LOSS!$B123)+SUMIFS('21'!$P$10:$P$44,'21'!$A$10:$A$44,LOSS!$G$5,'21'!$O$10:$O$44,LOSS!$B123)</f>
        <v>0</v>
      </c>
      <c r="DX123" s="116">
        <f>SUMIFS('21'!$K$10:$K$44,'21'!$A$10:$A$44,LOSS!$G$5,'21'!$M$10:$M$44,LOSS!$B123)+SUMIFS('21'!$L$10:$L$44,'21'!$A$10:$A$44,LOSS!$G$5,'21'!$O$10:$O$44,LOSS!$B123)</f>
        <v>0</v>
      </c>
      <c r="DY123" s="115">
        <f>SUMIFS('21'!$N$10:$N$44,'21'!$A$10:$A$44,LOSS!$I$5,'21'!$M$10:$M$44,LOSS!$B123)+SUMIFS('21'!$P$10:$P$44,'21'!$A$10:$A$44,LOSS!$I$5,'21'!$O$10:$O$44,LOSS!$B123)</f>
        <v>0</v>
      </c>
      <c r="DZ123" s="116">
        <f>SUMIFS('21'!$K$10:$K$44,'21'!$A$10:$A$44,LOSS!$I$5,'21'!$M$10:$M$44,LOSS!$B123)+SUMIFS('21'!$L$10:$L$44,'21'!$A$10:$A$44,LOSS!$I$5,'21'!$O$10:$O$44,LOSS!$B123)</f>
        <v>0</v>
      </c>
      <c r="EA123" s="115">
        <f>SUMIFS('22'!$N$10:$N$44,'22'!$A$10:$A$44,LOSS!$E$5,'22'!$M$10:$M$44,LOSS!$B123)+SUMIFS('22'!$P$10:$P$44,'22'!$A$10:$A$44,LOSS!$E$5,'22'!$O$10:$O$44,LOSS!$B123)</f>
        <v>0</v>
      </c>
      <c r="EB123" s="116">
        <f>SUMIFS('22'!$K$10:$K$44,'22'!$A$10:$A$44,LOSS!$E$5,'22'!$M$10:$M$44,LOSS!$B123)+SUMIFS('22'!$L$10:$L$44,'22'!$A$10:$A$44,LOSS!$E$5,'22'!$O$10:$O$44,LOSS!$B123)</f>
        <v>0</v>
      </c>
      <c r="EC123" s="115">
        <f>SUMIFS('22'!$N$10:$N$44,'22'!$A$10:$A$44,LOSS!$G$5,'22'!$M$10:$M$44,LOSS!$B123)+SUMIFS('22'!$P$10:$P$44,'22'!$A$10:$A$44,LOSS!$G$5,'22'!$O$10:$O$44,LOSS!$B123)</f>
        <v>0</v>
      </c>
      <c r="ED123" s="116">
        <f>SUMIFS('22'!$K$10:$K$44,'22'!$A$10:$A$44,LOSS!$G$5,'22'!$M$10:$M$44,LOSS!$B123)+SUMIFS('22'!$L$10:$L$44,'22'!$A$10:$A$44,LOSS!$G$5,'22'!$O$10:$O$44,LOSS!$B123)</f>
        <v>0</v>
      </c>
      <c r="EE123" s="115">
        <f>SUMIFS('22'!$N$10:$N$44,'22'!$A$10:$A$44,LOSS!$I$5,'22'!$M$10:$M$44,LOSS!$B123)+SUMIFS('22'!$P$10:$P$44,'22'!$A$10:$A$44,LOSS!$I$5,'22'!$O$10:$O$44,LOSS!$B123)</f>
        <v>0</v>
      </c>
      <c r="EF123" s="116">
        <f>SUMIFS('22'!$K$10:$K$44,'22'!$A$10:$A$44,LOSS!$I$5,'22'!$M$10:$M$44,LOSS!$B123)+SUMIFS('22'!$L$10:$L$44,'22'!$A$10:$A$44,LOSS!$I$5,'22'!$O$10:$O$44,LOSS!$B123)</f>
        <v>0</v>
      </c>
      <c r="EG123" s="115">
        <f>SUMIFS('23'!$N$10:$N$44,'23'!$A$10:$A$44,LOSS!$E$5,'23'!$M$10:$M$44,LOSS!$B123)+SUMIFS('23'!$P$10:$P$44,'23'!$A$10:$A$44,LOSS!$E$5,'23'!$O$10:$O$44,LOSS!$B123)</f>
        <v>0</v>
      </c>
      <c r="EH123" s="116">
        <f>SUMIFS('23'!$K$10:$K$44,'23'!$A$10:$A$44,LOSS!$E$5,'23'!$M$10:$M$44,LOSS!$B123)+SUMIFS('23'!$L$10:$L$44,'23'!$A$10:$A$44,LOSS!$E$5,'23'!$O$10:$O$44,LOSS!$B123)</f>
        <v>0</v>
      </c>
      <c r="EI123" s="115">
        <f>SUMIFS('23'!$N$10:$N$44,'23'!$A$10:$A$44,LOSS!$G$5,'23'!$M$10:$M$44,LOSS!$B123)+SUMIFS('23'!$P$10:$P$44,'23'!$A$10:$A$44,LOSS!$G$5,'23'!$O$10:$O$44,LOSS!$B123)</f>
        <v>0</v>
      </c>
      <c r="EJ123" s="116">
        <f>SUMIFS('23'!$K$10:$K$44,'23'!$A$10:$A$44,LOSS!$G$5,'23'!$M$10:$M$44,LOSS!$B123)+SUMIFS('23'!$L$10:$L$44,'23'!$A$10:$A$44,LOSS!$G$5,'23'!$O$10:$O$44,LOSS!$B123)</f>
        <v>0</v>
      </c>
      <c r="EK123" s="115">
        <f>SUMIFS('23'!$N$10:$N$44,'23'!$A$10:$A$44,LOSS!$I$5,'23'!$M$10:$M$44,LOSS!$B123)+SUMIFS('23'!$P$10:$P$44,'23'!$A$10:$A$44,LOSS!$I$5,'23'!$O$10:$O$44,LOSS!$B123)</f>
        <v>0</v>
      </c>
      <c r="EL123" s="116">
        <f>SUMIFS('23'!$K$10:$K$44,'23'!$A$10:$A$44,LOSS!$I$5,'23'!$M$10:$M$44,LOSS!$B123)+SUMIFS('23'!$L$10:$L$44,'23'!$A$10:$A$44,LOSS!$I$5,'23'!$O$10:$O$44,LOSS!$B123)</f>
        <v>0</v>
      </c>
      <c r="EM123" s="115">
        <f>SUMIFS('24'!$N$10:$N$44,'24'!$A$10:$A$44,LOSS!$E$5,'24'!$M$10:$M$44,LOSS!$B123)+SUMIFS('24'!$P$10:$P$44,'24'!$A$10:$A$44,LOSS!$E$5,'24'!$O$10:$O$44,LOSS!$B123)</f>
        <v>0</v>
      </c>
      <c r="EN123" s="116">
        <f>SUMIFS('24'!$K$10:$K$44,'24'!$A$10:$A$44,LOSS!$E$5,'24'!$M$10:$M$44,LOSS!$B123)+SUMIFS('24'!$L$10:$L$44,'24'!$A$10:$A$44,LOSS!$E$5,'24'!$O$10:$O$44,LOSS!$B123)</f>
        <v>0</v>
      </c>
      <c r="EO123" s="115">
        <f>SUMIFS('24'!$N$10:$N$44,'24'!$A$10:$A$44,LOSS!$G$5,'24'!$M$10:$M$44,LOSS!$B123)+SUMIFS('24'!$P$10:$P$44,'24'!$A$10:$A$44,LOSS!$G$5,'24'!$O$10:$O$44,LOSS!$B123)</f>
        <v>0</v>
      </c>
      <c r="EP123" s="116">
        <f>SUMIFS('24'!$K$10:$K$44,'24'!$A$10:$A$44,LOSS!$G$5,'24'!$M$10:$M$44,LOSS!$B123)+SUMIFS('24'!$L$10:$L$44,'24'!$A$10:$A$44,LOSS!$G$5,'24'!$O$10:$O$44,LOSS!$B123)</f>
        <v>0</v>
      </c>
      <c r="EQ123" s="115">
        <f>SUMIFS('24'!$N$10:$N$44,'24'!$A$10:$A$44,LOSS!$I$5,'24'!$M$10:$M$44,LOSS!$B123)+SUMIFS('24'!$P$10:$P$44,'24'!$A$10:$A$44,LOSS!$I$5,'24'!$O$10:$O$44,LOSS!$B123)</f>
        <v>0</v>
      </c>
      <c r="ER123" s="116">
        <f>SUMIFS('24'!$K$10:$K$44,'24'!$A$10:$A$44,LOSS!$I$5,'24'!$M$10:$M$44,LOSS!$B123)+SUMIFS('24'!$L$10:$L$44,'24'!$A$10:$A$44,LOSS!$I$5,'24'!$O$10:$O$44,LOSS!$B123)</f>
        <v>0</v>
      </c>
      <c r="ES123" s="115">
        <f>SUMIFS('25'!$N$10:$N$44,'25'!$A$10:$A$44,LOSS!$E$5,'25'!$M$10:$M$44,LOSS!$B123)+SUMIFS('25'!$P$10:$P$44,'25'!$A$10:$A$44,LOSS!$E$5,'25'!$O$10:$O$44,LOSS!$B123)</f>
        <v>0</v>
      </c>
      <c r="ET123" s="116">
        <f>SUMIFS('25'!$K$10:$K$44,'25'!$A$10:$A$44,LOSS!$E$5,'25'!$M$10:$M$44,LOSS!$B123)+SUMIFS('25'!$L$10:$L$44,'25'!$A$10:$A$44,LOSS!$E$5,'25'!$O$10:$O$44,LOSS!$B123)</f>
        <v>0</v>
      </c>
      <c r="EU123" s="115">
        <f>SUMIFS('25'!$N$10:$N$44,'25'!$A$10:$A$44,LOSS!$G$5,'25'!$M$10:$M$44,LOSS!$B123)+SUMIFS('25'!$P$10:$P$44,'25'!$A$10:$A$44,LOSS!$G$5,'25'!$O$10:$O$44,LOSS!$B123)</f>
        <v>0</v>
      </c>
      <c r="EV123" s="116">
        <f>SUMIFS('25'!$K$10:$K$44,'25'!$A$10:$A$44,LOSS!$G$5,'25'!$M$10:$M$44,LOSS!$B123)+SUMIFS('25'!$L$10:$L$44,'25'!$A$10:$A$44,LOSS!$G$5,'25'!$O$10:$O$44,LOSS!$B123)</f>
        <v>0</v>
      </c>
      <c r="EW123" s="115">
        <f>SUMIFS('25'!$N$10:$N$44,'25'!$A$10:$A$44,LOSS!$I$5,'25'!$M$10:$M$44,LOSS!$B123)+SUMIFS('25'!$P$10:$P$44,'25'!$A$10:$A$44,LOSS!$I$5,'25'!$O$10:$O$44,LOSS!$B123)</f>
        <v>0</v>
      </c>
      <c r="EX123" s="116">
        <f>SUMIFS('25'!$K$10:$K$44,'25'!$A$10:$A$44,LOSS!$I$5,'25'!$M$10:$M$44,LOSS!$B123)+SUMIFS('25'!$L$10:$L$44,'25'!$A$10:$A$44,LOSS!$I$5,'25'!$O$10:$O$44,LOSS!$B123)</f>
        <v>0</v>
      </c>
      <c r="EY123" s="115">
        <f>SUMIFS('26'!$N$10:$N$44,'26'!$A$10:$A$44,LOSS!$E$5,'26'!$M$10:$M$44,LOSS!$B123)+SUMIFS('26'!$P$10:$P$44,'26'!$A$10:$A$44,LOSS!$E$5,'26'!$O$10:$O$44,LOSS!$B123)</f>
        <v>0</v>
      </c>
      <c r="EZ123" s="116">
        <f>SUMIFS('26'!$K$10:$K$44,'26'!$A$10:$A$44,LOSS!$E$5,'26'!$M$10:$M$44,LOSS!$B123)+SUMIFS('26'!$L$10:$L$44,'26'!$A$10:$A$44,LOSS!$E$5,'26'!$O$10:$O$44,LOSS!$B123)</f>
        <v>0</v>
      </c>
      <c r="FA123" s="115">
        <f>SUMIFS('26'!$N$10:$N$44,'26'!$A$10:$A$44,LOSS!$G$5,'26'!$M$10:$M$44,LOSS!$B123)+SUMIFS('26'!$P$10:$P$44,'26'!$A$10:$A$44,LOSS!$G$5,'26'!$O$10:$O$44,LOSS!$B123)</f>
        <v>0</v>
      </c>
      <c r="FB123" s="116">
        <f>SUMIFS('26'!$K$10:$K$44,'26'!$A$10:$A$44,LOSS!$G$5,'26'!$M$10:$M$44,LOSS!$B123)+SUMIFS('26'!$L$10:$L$44,'26'!$A$10:$A$44,LOSS!$G$5,'26'!$O$10:$O$44,LOSS!$B123)</f>
        <v>0</v>
      </c>
      <c r="FC123" s="115">
        <f>SUMIFS('26'!$N$10:$N$44,'26'!$A$10:$A$44,LOSS!$I$5,'26'!$M$10:$M$44,LOSS!$B123)+SUMIFS('26'!$P$10:$P$44,'26'!$A$10:$A$44,LOSS!$I$5,'26'!$O$10:$O$44,LOSS!$B123)</f>
        <v>0</v>
      </c>
      <c r="FD123" s="116">
        <f>SUMIFS('26'!$K$10:$K$44,'26'!$A$10:$A$44,LOSS!$I$5,'26'!$M$10:$M$44,LOSS!$B123)+SUMIFS('26'!$L$10:$L$44,'26'!$A$10:$A$44,LOSS!$I$5,'26'!$O$10:$O$44,LOSS!$B123)</f>
        <v>0</v>
      </c>
      <c r="FE123" s="115">
        <f>SUMIFS('27'!$N$10:$N$44,'27'!$A$10:$A$44,LOSS!$E$5,'27'!$M$10:$M$44,LOSS!$B123)+SUMIFS('27'!$P$10:$P$44,'27'!$A$10:$A$44,LOSS!$E$5,'27'!$O$10:$O$44,LOSS!$B123)</f>
        <v>0</v>
      </c>
      <c r="FF123" s="116">
        <f>SUMIFS('27'!$K$10:$K$44,'27'!$A$10:$A$44,LOSS!$E$5,'27'!$M$10:$M$44,LOSS!$B123)+SUMIFS('27'!$L$10:$L$44,'27'!$A$10:$A$44,LOSS!$E$5,'27'!$O$10:$O$44,LOSS!$B123)</f>
        <v>0</v>
      </c>
      <c r="FG123" s="115">
        <f>SUMIFS('27'!$N$10:$N$44,'27'!$A$10:$A$44,LOSS!$G$5,'27'!$M$10:$M$44,LOSS!$B123)+SUMIFS('27'!$P$10:$P$44,'27'!$A$10:$A$44,LOSS!$G$5,'27'!$O$10:$O$44,LOSS!$B123)</f>
        <v>0</v>
      </c>
      <c r="FH123" s="116">
        <f>SUMIFS('27'!$K$10:$K$44,'27'!$A$10:$A$44,LOSS!$G$5,'27'!$M$10:$M$44,LOSS!$B123)+SUMIFS('27'!$L$10:$L$44,'27'!$A$10:$A$44,LOSS!$G$5,'27'!$O$10:$O$44,LOSS!$B123)</f>
        <v>0</v>
      </c>
      <c r="FI123" s="115">
        <f>SUMIFS('27'!$N$10:$N$44,'27'!$A$10:$A$44,LOSS!$I$5,'27'!$M$10:$M$44,LOSS!$B123)+SUMIFS('27'!$P$10:$P$44,'27'!$A$10:$A$44,LOSS!$I$5,'27'!$O$10:$O$44,LOSS!$B123)</f>
        <v>0</v>
      </c>
      <c r="FJ123" s="116">
        <f>SUMIFS('27'!$K$10:$K$44,'27'!$A$10:$A$44,LOSS!$I$5,'27'!$M$10:$M$44,LOSS!$B123)+SUMIFS('27'!$L$10:$L$44,'27'!$A$10:$A$44,LOSS!$I$5,'27'!$O$10:$O$44,LOSS!$B123)</f>
        <v>0</v>
      </c>
      <c r="FK123" s="115">
        <f>SUMIFS('28'!$N$10:$N$44,'28'!$A$10:$A$44,LOSS!$E$5,'28'!$M$10:$M$44,LOSS!$B123)+SUMIFS('28'!$P$10:$P$44,'28'!$A$10:$A$44,LOSS!$E$5,'28'!$O$10:$O$44,LOSS!$B123)</f>
        <v>0</v>
      </c>
      <c r="FL123" s="116">
        <f>SUMIFS('28'!$K$10:$K$44,'28'!$A$10:$A$44,LOSS!$E$5,'28'!$M$10:$M$44,LOSS!$B123)+SUMIFS('28'!$L$10:$L$44,'28'!$A$10:$A$44,LOSS!$E$5,'28'!$O$10:$O$44,LOSS!$B123)</f>
        <v>0</v>
      </c>
      <c r="FM123" s="115">
        <f>SUMIFS('28'!$N$10:$N$44,'28'!$A$10:$A$44,LOSS!$G$5,'28'!$M$10:$M$44,LOSS!$B123)+SUMIFS('28'!$P$10:$P$44,'28'!$A$10:$A$44,LOSS!$G$5,'28'!$O$10:$O$44,LOSS!$B123)</f>
        <v>0</v>
      </c>
      <c r="FN123" s="116">
        <f>SUMIFS('28'!$K$10:$K$44,'28'!$A$10:$A$44,LOSS!$G$5,'28'!$M$10:$M$44,LOSS!$B123)+SUMIFS('28'!$L$10:$L$44,'28'!$A$10:$A$44,LOSS!$G$5,'28'!$O$10:$O$44,LOSS!$B123)</f>
        <v>0</v>
      </c>
      <c r="FO123" s="115">
        <f>SUMIFS('28'!$N$10:$N$44,'28'!$A$10:$A$44,LOSS!$I$5,'28'!$M$10:$M$44,LOSS!$B123)+SUMIFS('28'!$P$10:$P$44,'28'!$A$10:$A$44,LOSS!$I$5,'28'!$O$10:$O$44,LOSS!$B123)</f>
        <v>0</v>
      </c>
      <c r="FP123" s="116">
        <f>SUMIFS('28'!$K$10:$K$44,'28'!$A$10:$A$44,LOSS!$I$5,'28'!$M$10:$M$44,LOSS!$B123)+SUMIFS('28'!$L$10:$L$44,'28'!$A$10:$A$44,LOSS!$I$5,'28'!$O$10:$O$44,LOSS!$B123)</f>
        <v>0</v>
      </c>
      <c r="FQ123" s="115">
        <f>SUMIFS('29'!$N$10:$N$44,'29'!$A$10:$A$44,LOSS!$E$5,'29'!$M$10:$M$44,LOSS!$B123)+SUMIFS('29'!$P$10:$P$44,'29'!$A$10:$A$44,LOSS!$E$5,'29'!$O$10:$O$44,LOSS!$B123)</f>
        <v>0</v>
      </c>
      <c r="FR123" s="116">
        <f>SUMIFS('29'!$K$10:$K$44,'29'!$A$10:$A$44,LOSS!$E$5,'29'!$M$10:$M$44,LOSS!$B123)+SUMIFS('29'!$L$10:$L$44,'29'!$A$10:$A$44,LOSS!$E$5,'29'!$O$10:$O$44,LOSS!$B123)</f>
        <v>0</v>
      </c>
      <c r="FS123" s="115">
        <f>SUMIFS('29'!$N$10:$N$44,'29'!$A$10:$A$44,LOSS!$G$5,'29'!$M$10:$M$44,LOSS!$B123)+SUMIFS('29'!$P$10:$P$44,'29'!$A$10:$A$44,LOSS!$G$5,'29'!$O$10:$O$44,LOSS!$B123)</f>
        <v>0</v>
      </c>
      <c r="FT123" s="116">
        <f>SUMIFS('29'!$K$10:$K$44,'29'!$A$10:$A$44,LOSS!$G$5,'29'!$M$10:$M$44,LOSS!$B123)+SUMIFS('29'!$L$10:$L$44,'29'!$A$10:$A$44,LOSS!$G$5,'29'!$O$10:$O$44,LOSS!$B123)</f>
        <v>0</v>
      </c>
      <c r="FU123" s="115">
        <f>SUMIFS('29'!$N$10:$N$44,'29'!$A$10:$A$44,LOSS!$I$5,'29'!$M$10:$M$44,LOSS!$B123)+SUMIFS('29'!$P$10:$P$44,'29'!$A$10:$A$44,LOSS!$I$5,'29'!$O$10:$O$44,LOSS!$B123)</f>
        <v>0</v>
      </c>
      <c r="FV123" s="116">
        <f>SUMIFS('29'!$K$10:$K$44,'29'!$A$10:$A$44,LOSS!$I$5,'29'!$M$10:$M$44,LOSS!$B123)+SUMIFS('29'!$L$10:$L$44,'29'!$A$10:$A$44,LOSS!$I$5,'29'!$O$10:$O$44,LOSS!$B123)</f>
        <v>0</v>
      </c>
      <c r="FW123" s="115">
        <f>SUMIFS('30'!$N$10:$N$44,'30'!$A$10:$A$44,LOSS!$E$5,'30'!$M$10:$M$44,LOSS!$B123)+SUMIFS('30'!$P$10:$P$44,'30'!$A$10:$A$44,LOSS!$E$5,'30'!$O$10:$O$44,LOSS!$B123)</f>
        <v>0</v>
      </c>
      <c r="FX123" s="116">
        <f>SUMIFS('30'!$K$10:$K$44,'30'!$A$10:$A$44,LOSS!$E$5,'30'!$M$10:$M$44,LOSS!$B123)+SUMIFS('30'!$L$10:$L$44,'30'!$A$10:$A$44,LOSS!$E$5,'30'!$O$10:$O$44,LOSS!$B123)</f>
        <v>0</v>
      </c>
      <c r="FY123" s="115">
        <f>SUMIFS('30'!$N$10:$N$44,'30'!$A$10:$A$44,LOSS!$G$5,'30'!$M$10:$M$44,LOSS!$B123)+SUMIFS('30'!$P$10:$P$44,'30'!$A$10:$A$44,LOSS!$G$5,'30'!$O$10:$O$44,LOSS!$B123)</f>
        <v>0</v>
      </c>
      <c r="FZ123" s="116">
        <f>SUMIFS('30'!$K$10:$K$44,'30'!$A$10:$A$44,LOSS!$G$5,'30'!$M$10:$M$44,LOSS!$B123)+SUMIFS('30'!$L$10:$L$44,'30'!$A$10:$A$44,LOSS!$G$5,'30'!$O$10:$O$44,LOSS!$B123)</f>
        <v>0</v>
      </c>
      <c r="GA123" s="115">
        <f>SUMIFS('30'!$N$10:$N$44,'30'!$A$10:$A$44,LOSS!$I$5,'30'!$M$10:$M$44,LOSS!$B123)+SUMIFS('30'!$P$10:$P$44,'30'!$A$10:$A$44,LOSS!$I$5,'30'!$O$10:$O$44,LOSS!$B123)</f>
        <v>0</v>
      </c>
      <c r="GB123" s="116">
        <f>SUMIFS('30'!$K$10:$K$44,'30'!$A$10:$A$44,LOSS!$I$5,'30'!$M$10:$M$44,LOSS!$B123)+SUMIFS('30'!$L$10:$L$44,'30'!$A$10:$A$44,LOSS!$I$5,'30'!$O$10:$O$44,LOSS!$B123)</f>
        <v>0</v>
      </c>
      <c r="GC123" s="115">
        <f>SUMIFS('31'!$N$13:$N$44,'31'!$A$13:$A$44,LOSS!$E$5,'31'!$M$13:$M$44,LOSS!$B123)+SUMIFS('31'!$P$13:$P$44,'31'!$A$13:$A$44,LOSS!$E$5,'31'!$O$13:$O$44,LOSS!$B123)</f>
        <v>0</v>
      </c>
      <c r="GD123" s="116">
        <f>SUMIFS('31'!$K$13:$K$44,'31'!$A$13:$A$44,LOSS!$E$5,'31'!$M$13:$M$44,LOSS!$B123)+SUMIFS('31'!$L$13:$L$44,'31'!$A$13:$A$44,LOSS!$E$5,'31'!$O$13:$O$44,LOSS!$B123)</f>
        <v>0</v>
      </c>
      <c r="GE123" s="115">
        <f>SUMIFS('31'!$N$13:$N$44,'31'!$A$13:$A$44,LOSS!$G$5,'31'!$M$13:$M$44,LOSS!$B123)+SUMIFS('31'!$P$13:$P$44,'31'!$A$13:$A$44,LOSS!$G$5,'31'!$O$13:$O$44,LOSS!$B123)</f>
        <v>0</v>
      </c>
      <c r="GF123" s="116">
        <f>SUMIFS('31'!$K$13:$K$44,'31'!$A$13:$A$44,LOSS!$G$5,'31'!$M$13:$M$44,LOSS!$B123)+SUMIFS('31'!$L$13:$L$44,'31'!$A$13:$A$44,LOSS!$G$5,'31'!$O$13:$O$44,LOSS!$B123)</f>
        <v>0</v>
      </c>
      <c r="GG123" s="115">
        <f>SUMIFS('31'!$N$13:$N$44,'31'!$A$13:$A$44,LOSS!$I$5,'31'!$M$13:$M$44,LOSS!$B123)+SUMIFS('31'!$P$13:$P$44,'31'!$A$13:$A$44,LOSS!$I$5,'31'!$O$13:$O$44,LOSS!$B123)</f>
        <v>0</v>
      </c>
      <c r="GH123" s="116">
        <f>SUMIFS('31'!$K$13:$K$44,'31'!$A$13:$A$44,LOSS!$I$5,'31'!$M$13:$M$44,LOSS!$B123)+SUMIFS('31'!$L$13:$L$44,'31'!$A$13:$A$44,LOSS!$I$5,'31'!$O$13:$O$44,LOSS!$B123)</f>
        <v>0</v>
      </c>
      <c r="GI123" s="108">
        <f t="shared" si="8"/>
        <v>0</v>
      </c>
      <c r="GJ123" s="117">
        <f t="shared" si="10"/>
        <v>0</v>
      </c>
      <c r="GK123" s="118">
        <f t="shared" si="11"/>
        <v>0</v>
      </c>
    </row>
    <row r="124" ht="18.75" customHeight="1" spans="1:193">
      <c r="A124" s="140"/>
      <c r="B124" s="112">
        <v>520</v>
      </c>
      <c r="C124" s="128" t="s">
        <v>376</v>
      </c>
      <c r="D124" s="141"/>
      <c r="E124" s="115">
        <f>SUMIFS('1'!$N$10:$N$44,'1'!$A$10:$A$44,LOSS!$E$5,'1'!$M$10:$M$44,LOSS!$B124)+SUMIFS('1'!$P$10:$P$44,'1'!$A$10:$A$44,LOSS!$E$5,'1'!$O$10:$O$44,LOSS!$B124)</f>
        <v>0</v>
      </c>
      <c r="F124" s="116">
        <f>SUMIFS('1'!$K$10:$K$44,'1'!$A$10:$A$44,LOSS!$E$5,'1'!$M$10:$M$44,LOSS!$B124)+SUMIFS('1'!$L$10:$L$44,'1'!$A$10:$A$44,LOSS!$E$5,'1'!$O$10:$O$44,LOSS!$B124)</f>
        <v>0</v>
      </c>
      <c r="G124" s="115">
        <f>SUMIFS('1'!$N$10:$N$44,'1'!$A$10:$A$44,LOSS!$G$5,'1'!$M$10:$M$44,LOSS!$B124)+SUMIFS('1'!$P$10:$P$44,'1'!$A$10:$A$44,LOSS!$G$5,'1'!$O$10:$O$44,LOSS!$B124)</f>
        <v>0</v>
      </c>
      <c r="H124" s="116">
        <f>SUMIFS('1'!$K$10:$K$44,'1'!$A$10:$A$44,LOSS!$G$5,'1'!$M$10:$M$44,LOSS!$B124)+SUMIFS('1'!$L$10:$L$44,'1'!$A$10:$A$44,LOSS!$G$5,'1'!$O$10:$O$44,LOSS!$B124)</f>
        <v>0</v>
      </c>
      <c r="I124" s="115">
        <f>SUMIFS('1'!$N$10:$N$44,'1'!$A$10:$A$44,LOSS!$I$5,'1'!$M$10:$M$44,LOSS!$B124)+SUMIFS('1'!$P$10:$P$44,'1'!$A$10:$A$44,LOSS!$I$5,'1'!$O$10:$O$44,LOSS!$B124)</f>
        <v>0</v>
      </c>
      <c r="J124" s="116">
        <f>SUMIFS('1'!$K$10:$K$44,'1'!$A$10:$A$44,LOSS!$I$5,'1'!$M$10:$M$44,LOSS!$B124)+SUMIFS('1'!$L$10:$L$44,'1'!$A$10:$A$44,LOSS!$I$5,'1'!$O$10:$O$44,LOSS!$B124)</f>
        <v>0</v>
      </c>
      <c r="K124" s="115">
        <f>SUMIFS('2'!$N$10:$N$52,'2'!$A$10:$A$52,LOSS!$E$5,'2'!$M$10:$M$52,LOSS!$B124)+SUMIFS('2'!$P$10:$P$52,'2'!$A$10:$A$52,LOSS!$E$5,'2'!$O$10:$O$52,LOSS!$B124)</f>
        <v>0</v>
      </c>
      <c r="L124" s="116">
        <f>SUMIFS('2'!$K$10:$K$52,'2'!$A$10:$A$52,LOSS!$E$5,'2'!$M$10:$M$52,LOSS!$B124)+SUMIFS('2'!$L$10:$L$52,'2'!$A$10:$A$52,LOSS!$E$5,'2'!$O$10:$O$52,LOSS!$B124)</f>
        <v>0</v>
      </c>
      <c r="M124" s="115">
        <f>SUMIFS('2'!$N$10:$N$52,'2'!$A$10:$A$52,LOSS!$G$5,'2'!$M$10:$M$52,LOSS!$B124)+SUMIFS('2'!$P$10:$P$52,'2'!$A$10:$A$52,LOSS!$G$5,'2'!$O$10:$O$52,LOSS!$B124)</f>
        <v>0</v>
      </c>
      <c r="N124" s="116">
        <f>SUMIFS('2'!$K$10:$K$52,'2'!$A$10:$A$52,LOSS!$G$5,'2'!$M$10:$M$52,LOSS!$B124)+SUMIFS('2'!$L$10:$L$52,'2'!$A$10:$A$52,LOSS!$G$5,'2'!$O$10:$O$52,LOSS!$B124)</f>
        <v>0</v>
      </c>
      <c r="O124" s="115">
        <f>SUMIFS('2'!$N$10:$N$52,'2'!$A$10:$A$52,LOSS!$I$5,'2'!$M$10:$M$52,LOSS!$B124)+SUMIFS('2'!$P$10:$P$52,'2'!$A$10:$A$52,LOSS!$I$5,'2'!$O$10:$O$52,LOSS!$B124)</f>
        <v>0</v>
      </c>
      <c r="P124" s="116">
        <f>SUMIFS('2'!$K$10:$K$52,'2'!$A$10:$A$52,LOSS!$I$5,'2'!$M$10:$M$52,LOSS!$B124)+SUMIFS('2'!$L$10:$L$52,'2'!$A$10:$A$52,LOSS!$I$5,'2'!$O$10:$O$52,LOSS!$B124)</f>
        <v>0</v>
      </c>
      <c r="Q124" s="115">
        <f>SUMIFS('3'!$N$10:$N$44,'3'!$A$10:$A$44,LOSS!$E$5,'3'!$M$10:$M$44,LOSS!$B124)+SUMIFS('3'!$P$10:$P$44,'3'!$A$10:$A$44,LOSS!$E$5,'3'!$O$10:$O$44,LOSS!$B124)</f>
        <v>0</v>
      </c>
      <c r="R124" s="116">
        <f>SUMIFS('3'!$K$10:$K$44,'3'!$A$10:$A$44,LOSS!$E$5,'3'!$M$10:$M$44,LOSS!$B124)+SUMIFS('3'!$L$10:$L$44,'3'!$A$10:$A$44,LOSS!$E$5,'3'!$O$10:$O$44,LOSS!$B124)</f>
        <v>0</v>
      </c>
      <c r="S124" s="115">
        <f>SUMIFS('3'!$N$10:$N$44,'3'!$A$10:$A$44,LOSS!$G$5,'3'!$M$10:$M$44,LOSS!$B124)+SUMIFS('3'!$P$10:$P$44,'3'!$A$10:$A$44,LOSS!$G$5,'3'!$O$10:$O$44,LOSS!$B124)</f>
        <v>0</v>
      </c>
      <c r="T124" s="116">
        <f>SUMIFS('3'!$K$10:$K$44,'3'!$A$10:$A$44,LOSS!$G$5,'3'!$M$10:$M$44,LOSS!$B124)+SUMIFS('3'!$L$10:$L$44,'3'!$A$10:$A$44,LOSS!$G$5,'3'!$O$10:$O$44,LOSS!$B124)</f>
        <v>0</v>
      </c>
      <c r="U124" s="115">
        <f>SUMIFS('3'!$N$10:$N$44,'3'!$A$10:$A$44,LOSS!$I$5,'3'!$M$10:$M$44,LOSS!$B124)+SUMIFS('3'!$P$10:$P$44,'3'!$A$10:$A$44,LOSS!$I$5,'3'!$O$10:$O$44,LOSS!$B124)</f>
        <v>0</v>
      </c>
      <c r="V124" s="116">
        <f>SUMIFS('3'!$K$10:$K$44,'3'!$A$10:$A$44,LOSS!$I$5,'3'!$M$10:$M$44,LOSS!$B124)+SUMIFS('3'!$L$10:$L$44,'3'!$A$10:$A$44,LOSS!$I$5,'3'!$O$10:$O$44,LOSS!$B124)</f>
        <v>0</v>
      </c>
      <c r="W124" s="115">
        <f>SUMIFS('4'!$N$10:$N$44,'4'!$A$10:$A$44,LOSS!$E$5,'4'!$M$10:$M$44,LOSS!$B124)+SUMIFS('4'!$P$10:$P$44,'4'!$A$10:$A$44,LOSS!$E$5,'4'!$O$10:$O$44,LOSS!$B124)</f>
        <v>0</v>
      </c>
      <c r="X124" s="116">
        <f>SUMIFS('4'!$K$10:$K$44,'4'!$A$10:$A$44,LOSS!$E$5,'4'!$M$10:$M$44,LOSS!$B124)+SUMIFS('4'!$L$10:$L$44,'4'!$A$10:$A$44,LOSS!$E$5,'4'!$O$10:$O$44,LOSS!$B124)</f>
        <v>0</v>
      </c>
      <c r="Y124" s="115">
        <f>SUMIFS('4'!$N$10:$N$44,'4'!$A$10:$A$44,LOSS!$G$5,'4'!$M$10:$M$44,LOSS!$B124)+SUMIFS('4'!$P$10:$P$44,'4'!$A$10:$A$44,LOSS!$G$5,'4'!$O$10:$O$44,LOSS!$B124)</f>
        <v>0</v>
      </c>
      <c r="Z124" s="116">
        <f>SUMIFS('4'!$K$10:$K$44,'4'!$A$10:$A$44,LOSS!$G$5,'4'!$M$10:$M$44,LOSS!$B124)+SUMIFS('4'!$L$10:$L$44,'4'!$A$10:$A$44,LOSS!$G$5,'4'!$O$10:$O$44,LOSS!$B124)</f>
        <v>0</v>
      </c>
      <c r="AA124" s="115">
        <f>SUMIFS('4'!$N$10:$N$44,'4'!$A$10:$A$44,LOSS!$I$5,'4'!$M$10:$M$44,LOSS!$B124)+SUMIFS('4'!$P$10:$P$44,'4'!$A$10:$A$44,LOSS!$I$5,'4'!$O$10:$O$44,LOSS!$B124)</f>
        <v>0</v>
      </c>
      <c r="AB124" s="116">
        <f>SUMIFS('4'!$K$10:$K$44,'4'!$A$10:$A$44,LOSS!$I$5,'4'!$M$10:$M$44,LOSS!$B124)+SUMIFS('4'!$L$10:$L$44,'4'!$A$10:$A$44,LOSS!$I$5,'4'!$O$10:$O$44,LOSS!$B124)</f>
        <v>0</v>
      </c>
      <c r="AC124" s="115">
        <f>SUMIFS('5'!$N$10:$N$52,'5'!$A$10:$A$52,LOSS!$E$5,'5'!$M$10:$M$52,LOSS!$B124)+SUMIFS('5'!$P$10:$P$52,'5'!$A$10:$A$52,LOSS!$E$5,'5'!$O$10:$O$52,LOSS!$B124)</f>
        <v>0</v>
      </c>
      <c r="AD124" s="116">
        <f>SUMIFS('5'!$K$10:$K$52,'5'!$A$10:$A$52,LOSS!$E$5,'5'!$M$10:$M$52,LOSS!$B124)+SUMIFS('5'!$L$10:$L$52,'5'!$A$10:$A$52,LOSS!$E$5,'5'!$O$10:$O$52,LOSS!$B124)</f>
        <v>0</v>
      </c>
      <c r="AE124" s="115">
        <f>SUMIFS('5'!$N$10:$N$52,'5'!$A$10:$A$52,LOSS!$G$5,'5'!$M$10:$M$52,LOSS!$B124)+SUMIFS('5'!$P$10:$P$52,'5'!$A$10:$A$52,LOSS!$G$5,'5'!$O$10:$O$52,LOSS!$B124)</f>
        <v>0</v>
      </c>
      <c r="AF124" s="116">
        <f>SUMIFS('5'!$K$10:$K$52,'5'!$A$10:$A$52,LOSS!$G$5,'5'!$M$10:$M$52,LOSS!$B124)+SUMIFS('5'!$L$10:$L$52,'5'!$A$10:$A$52,LOSS!$G$5,'5'!$O$10:$O$52,LOSS!$B124)</f>
        <v>0</v>
      </c>
      <c r="AG124" s="115">
        <f>SUMIFS('5'!$N$10:$N$52,'5'!$A$10:$A$52,LOSS!$I$5,'5'!$M$10:$M$52,LOSS!$B124)+SUMIFS('5'!$P$10:$P$52,'5'!$A$10:$A$52,LOSS!$I$5,'5'!$O$10:$O$52,LOSS!$B124)</f>
        <v>0</v>
      </c>
      <c r="AH124" s="116">
        <f>SUMIFS('5'!$K$10:$K$52,'5'!$A$10:$A$52,LOSS!$I$5,'5'!$M$10:$M$52,LOSS!$B124)+SUMIFS('5'!$L$10:$L$52,'5'!$A$10:$A$52,LOSS!$I$5,'5'!$O$10:$O$52,LOSS!$B124)</f>
        <v>0</v>
      </c>
      <c r="AI124" s="115">
        <f>SUMIFS('6'!$N$10:$N$43,'6'!$A$10:$A$43,LOSS!$E$5,'6'!$M$10:$M$43,LOSS!$B124)+SUMIFS('6'!$P$10:$P$43,'6'!$A$10:$A$43,LOSS!$E$5,'6'!$O$10:$O$43,LOSS!$B124)</f>
        <v>0</v>
      </c>
      <c r="AJ124" s="116">
        <f>SUMIFS('6'!$K$10:$K$43,'6'!$A$10:$A$43,LOSS!$E$5,'6'!$M$10:$M$43,LOSS!$B124)+SUMIFS('6'!$L$10:$L$43,'6'!$A$10:$A$43,LOSS!$E$5,'6'!$O$10:$O$43,LOSS!$B124)</f>
        <v>0</v>
      </c>
      <c r="AK124" s="115">
        <f>SUMIFS('6'!$N$10:$N$43,'6'!$A$10:$A$43,LOSS!$G$5,'6'!$M$10:$M$43,LOSS!$B124)+SUMIFS('6'!$P$10:$P$43,'6'!$A$10:$A$43,LOSS!$G$5,'6'!$O$10:$O$43,LOSS!$B124)</f>
        <v>0</v>
      </c>
      <c r="AL124" s="116">
        <f>SUMIFS('6'!$K$10:$K$43,'6'!$A$10:$A$43,LOSS!$G$5,'6'!$M$10:$M$43,LOSS!$B124)+SUMIFS('6'!$L$10:$L$43,'6'!$A$10:$A$43,LOSS!$G$5,'6'!$O$10:$O$43,LOSS!$B124)</f>
        <v>0</v>
      </c>
      <c r="AM124" s="115">
        <f>SUMIFS('6'!$N$10:$N$43,'6'!$A$10:$A$43,LOSS!$I$5,'6'!$M$10:$M$43,LOSS!$B124)+SUMIFS('6'!$P$10:$P$43,'6'!$A$10:$A$43,LOSS!$I$5,'6'!$O$10:$O$43,LOSS!$B124)</f>
        <v>0</v>
      </c>
      <c r="AN124" s="116">
        <f>SUMIFS('6'!$K$10:$K$43,'6'!$A$10:$A$43,LOSS!$I$5,'6'!$M$10:$M$43,LOSS!$B124)+SUMIFS('6'!$L$10:$L$43,'6'!$A$10:$A$43,LOSS!$I$5,'6'!$O$10:$O$43,LOSS!$B124)</f>
        <v>0</v>
      </c>
      <c r="AO124" s="115">
        <f>SUMIFS('7'!$N$10:$N$44,'7'!$A$10:$A$44,LOSS!$E$5,'7'!$M$10:$M$44,LOSS!$B124)+SUMIFS('7'!$P$10:$P$44,'7'!$A$10:$A$44,LOSS!$E$5,'7'!$O$10:$O$44,LOSS!$B124)</f>
        <v>0</v>
      </c>
      <c r="AP124" s="116">
        <f>SUMIFS('7'!$K$10:$K$44,'7'!$A$10:$A$44,LOSS!$E$5,'7'!$M$10:$M$44,LOSS!$B124)+SUMIFS('7'!$L$10:$L$44,'7'!$A$10:$A$44,LOSS!$E$5,'7'!$O$10:$O$44,LOSS!$B124)</f>
        <v>0</v>
      </c>
      <c r="AQ124" s="115">
        <f>SUMIFS('7'!$N$10:$N$44,'7'!$A$10:$A$44,LOSS!$G$5,'7'!$M$10:$M$44,LOSS!$B124)+SUMIFS('7'!$P$10:$P$44,'7'!$A$10:$A$44,LOSS!$G$5,'7'!$O$10:$O$44,LOSS!$B124)</f>
        <v>0</v>
      </c>
      <c r="AR124" s="116">
        <f>SUMIFS('7'!$K$10:$K$44,'7'!$A$10:$A$44,LOSS!$G$5,'7'!$M$10:$M$44,LOSS!$B124)+SUMIFS('7'!$L$10:$L$44,'7'!$A$10:$A$44,LOSS!$G$5,'7'!$O$10:$O$44,LOSS!$B124)</f>
        <v>0</v>
      </c>
      <c r="AS124" s="115">
        <f>SUMIFS('7'!$N$10:$N$44,'7'!$A$10:$A$44,LOSS!$I$5,'7'!$M$10:$M$44,LOSS!$B124)+SUMIFS('7'!$P$10:$P$44,'7'!$A$10:$A$44,LOSS!$I$5,'7'!$O$10:$O$44,LOSS!$B124)</f>
        <v>0</v>
      </c>
      <c r="AT124" s="116">
        <f>SUMIFS('7'!$K$10:$K$44,'7'!$A$10:$A$44,LOSS!$I$5,'7'!$M$10:$M$44,LOSS!$B124)+SUMIFS('7'!$L$10:$L$44,'7'!$A$10:$A$44,LOSS!$I$5,'7'!$O$10:$O$44,LOSS!$B124)</f>
        <v>0</v>
      </c>
      <c r="AU124" s="115">
        <f>SUMIFS('8'!$N$10:$N$43,'8'!$A$10:$A$43,LOSS!$E$5,'8'!$M$10:$M$43,LOSS!$B124)+SUMIFS('8'!$P$10:$P$43,'8'!$A$10:$A$43,LOSS!$E$5,'8'!$O$10:$O$43,LOSS!$B124)</f>
        <v>0</v>
      </c>
      <c r="AV124" s="116">
        <f>SUMIFS('8'!$K$10:$K$43,'8'!$A$10:$A$43,LOSS!$E$5,'8'!$M$10:$M$43,LOSS!$B124)+SUMIFS('8'!$L$10:$L$43,'8'!$A$10:$A$43,LOSS!$E$5,'8'!$O$10:$O$43,LOSS!$B124)</f>
        <v>0</v>
      </c>
      <c r="AW124" s="115">
        <f>SUMIFS('8'!$N$10:$N$43,'8'!$A$10:$A$43,LOSS!$G$5,'8'!$M$10:$M$43,LOSS!$B124)+SUMIFS('8'!$P$10:$P$43,'8'!$A$10:$A$43,LOSS!$G$5,'8'!$O$10:$O$43,LOSS!$B124)</f>
        <v>0</v>
      </c>
      <c r="AX124" s="116">
        <f>SUMIFS('8'!$K$10:$K$43,'8'!$A$10:$A$43,LOSS!$G$5,'8'!$M$10:$M$43,LOSS!$B124)+SUMIFS('8'!$L$10:$L$43,'8'!$A$10:$A$43,LOSS!$G$5,'8'!$O$10:$O$43,LOSS!$B124)</f>
        <v>0</v>
      </c>
      <c r="AY124" s="115">
        <f>SUMIFS('8'!$N$10:$N$43,'8'!$A$10:$A$43,LOSS!$I$5,'8'!$M$10:$M$43,LOSS!$B124)+SUMIFS('8'!$P$10:$P$43,'8'!$A$10:$A$43,LOSS!$I$5,'8'!$O$10:$O$43,LOSS!$B124)</f>
        <v>0</v>
      </c>
      <c r="AZ124" s="116">
        <f>SUMIFS('8'!$K$10:$K$43,'8'!$A$10:$A$43,LOSS!$I$5,'8'!$M$10:$M$43,LOSS!$B124)+SUMIFS('8'!$L$10:$L$43,'8'!$A$10:$A$43,LOSS!$I$5,'8'!$O$10:$O$43,LOSS!$B124)</f>
        <v>0</v>
      </c>
      <c r="BA124" s="115">
        <f>SUMIFS('9'!$N$10:$N$51,'9'!$A$10:$A$51,LOSS!$E$5,'9'!$M$10:$M$51,LOSS!$B124)+SUMIFS('9'!$P$10:$P$51,'9'!$A$10:$A$51,LOSS!$E$5,'9'!$O$10:$O$51,LOSS!$B124)</f>
        <v>0</v>
      </c>
      <c r="BB124" s="116">
        <f>SUMIFS('9'!$K$10:$K$51,'9'!$A$10:$A$51,LOSS!$E$5,'9'!$M$10:$M$51,LOSS!$B124)+SUMIFS('9'!$L$10:$L$51,'9'!$A$10:$A$51,LOSS!$E$5,'9'!$O$10:$O$51,LOSS!$B124)</f>
        <v>0</v>
      </c>
      <c r="BC124" s="115">
        <f>SUMIFS('9'!$N$10:$N$51,'9'!$A$10:$A$51,LOSS!$G$5,'9'!$M$10:$M$51,LOSS!$B124)+SUMIFS('9'!$P$10:$P$51,'9'!$A$10:$A$51,LOSS!$G$5,'9'!$O$10:$O$51,LOSS!$B124)</f>
        <v>0</v>
      </c>
      <c r="BD124" s="116">
        <f>SUMIFS('9'!$K$10:$K$51,'9'!$A$10:$A$51,LOSS!$G$5,'9'!$M$10:$M$51,LOSS!$B124)+SUMIFS('9'!$L$10:$L$51,'9'!$A$10:$A$51,LOSS!$G$5,'9'!$O$10:$O$51,LOSS!$B124)</f>
        <v>0</v>
      </c>
      <c r="BE124" s="115">
        <f>SUMIFS('9'!$N$10:$N$51,'9'!$A$10:$A$51,LOSS!$I$5,'9'!$M$10:$M$51,LOSS!$B124)+SUMIFS('9'!$P$10:$P$51,'9'!$A$10:$A$51,LOSS!$I$5,'9'!$O$10:$O$51,LOSS!$B124)</f>
        <v>0</v>
      </c>
      <c r="BF124" s="116">
        <f>SUMIFS('9'!$K$10:$K$51,'9'!$A$10:$A$51,LOSS!$I$5,'9'!$M$10:$M$51,LOSS!$B124)+SUMIFS('9'!$L$10:$L$51,'9'!$A$10:$A$51,LOSS!$I$5,'9'!$O$10:$O$51,LOSS!$B124)</f>
        <v>0</v>
      </c>
      <c r="BG124" s="115">
        <f>SUMIFS('10'!$N$10:$N$44,'10'!$A$10:$A$44,LOSS!$E$5,'10'!$M$10:$M$44,LOSS!$B124)+SUMIFS('10'!$P$10:$P$44,'10'!$A$10:$A$44,LOSS!$E$5,'10'!$O$10:$O$44,LOSS!$B124)</f>
        <v>0</v>
      </c>
      <c r="BH124" s="116">
        <f>SUMIFS('10'!$K$10:$K$44,'10'!$A$10:$A$44,LOSS!$E$5,'10'!$M$10:$M$44,LOSS!$B124)+SUMIFS('10'!$L$10:$L$44,'10'!$A$10:$A$44,LOSS!$E$5,'10'!$O$10:$O$44,LOSS!$B124)</f>
        <v>0</v>
      </c>
      <c r="BI124" s="115">
        <f>SUMIFS('10'!$N$10:$N$44,'10'!$A$10:$A$44,LOSS!$G$5,'10'!$M$10:$M$44,LOSS!$B124)+SUMIFS('10'!$P$10:$P$44,'10'!$A$10:$A$44,LOSS!$G$5,'10'!$O$10:$O$44,LOSS!$B124)</f>
        <v>0</v>
      </c>
      <c r="BJ124" s="116">
        <f>SUMIFS('10'!$K$10:$K$44,'10'!$A$10:$A$44,LOSS!$G$5,'10'!$M$10:$M$44,LOSS!$B124)+SUMIFS('10'!$L$10:$L$44,'10'!$A$10:$A$44,LOSS!$G$5,'10'!$O$10:$O$44,LOSS!$B124)</f>
        <v>0</v>
      </c>
      <c r="BK124" s="115">
        <f>SUMIFS('10'!$N$10:$N$44,'10'!$A$10:$A$44,LOSS!$I$5,'10'!$M$10:$M$44,LOSS!$B124)+SUMIFS('10'!$P$10:$P$44,'10'!$A$10:$A$44,LOSS!$I$5,'10'!$O$10:$O$44,LOSS!$B124)</f>
        <v>0</v>
      </c>
      <c r="BL124" s="116">
        <f>SUMIFS('10'!$K$10:$K$44,'10'!$A$10:$A$44,LOSS!$I$5,'10'!$M$10:$M$44,LOSS!$B124)+SUMIFS('10'!$L$10:$L$44,'10'!$A$10:$A$44,LOSS!$I$5,'10'!$O$10:$O$44,LOSS!$B124)</f>
        <v>0</v>
      </c>
      <c r="BM124" s="115">
        <f>SUMIFS('11'!$N$10:$N$43,'11'!$A$10:$A$43,LOSS!$E$5,'11'!$M$10:$M$43,LOSS!$B124)+SUMIFS('11'!$P$10:$P$43,'11'!$A$10:$A$43,LOSS!$E$5,'11'!$O$10:$O$43,LOSS!$B124)</f>
        <v>0</v>
      </c>
      <c r="BN124" s="116">
        <f>SUMIFS('11'!$K$10:$K$43,'11'!$A$10:$A$43,LOSS!$E$5,'11'!$M$10:$M$43,LOSS!$B124)+SUMIFS('11'!$L$10:$L$43,'11'!$A$10:$A$43,LOSS!$E$5,'11'!$O$10:$O$43,LOSS!$B124)</f>
        <v>0</v>
      </c>
      <c r="BO124" s="115">
        <f>SUMIFS('11'!$N$10:$N$43,'11'!$A$10:$A$43,LOSS!$G$5,'11'!$M$10:$M$43,LOSS!$B124)+SUMIFS('11'!$P$10:$P$43,'11'!$A$10:$A$43,LOSS!$G$5,'11'!$O$10:$O$43,LOSS!$B124)</f>
        <v>0</v>
      </c>
      <c r="BP124" s="116">
        <f>SUMIFS('11'!$K$10:$K$43,'11'!$A$10:$A$43,LOSS!$G$5,'11'!$M$10:$M$43,LOSS!$B124)+SUMIFS('11'!$L$10:$L$43,'11'!$A$10:$A$43,LOSS!$G$5,'11'!$O$10:$O$43,LOSS!$B124)</f>
        <v>0</v>
      </c>
      <c r="BQ124" s="115">
        <f>SUMIFS('11'!$N$10:$N$43,'11'!$A$10:$A$43,LOSS!$I$5,'11'!$M$10:$M$43,LOSS!$B124)+SUMIFS('11'!$P$10:$P$43,'11'!$A$10:$A$43,LOSS!$I$5,'11'!$O$10:$O$43,LOSS!$B124)</f>
        <v>0</v>
      </c>
      <c r="BR124" s="116">
        <f>SUMIFS('11'!$K$10:$K$43,'11'!$A$10:$A$43,LOSS!$I$5,'11'!$M$10:$M$43,LOSS!$B124)+SUMIFS('11'!$L$10:$L$43,'11'!$A$10:$A$43,LOSS!$I$5,'11'!$O$10:$O$43,LOSS!$B124)</f>
        <v>0</v>
      </c>
      <c r="BS124" s="115">
        <f>SUMIFS('12'!$N$10:$N$44,'12'!$A$10:$A$44,LOSS!$E$5,'12'!$M$10:$M$44,LOSS!$B124)+SUMIFS('12'!$P$10:$P$44,'12'!$A$10:$A$44,LOSS!$E$5,'12'!$O$10:$O$44,LOSS!$B124)</f>
        <v>0</v>
      </c>
      <c r="BT124" s="116">
        <f>SUMIFS('12'!$K$10:$K$44,'12'!$A$10:$A$44,LOSS!$E$5,'12'!$M$10:$M$44,LOSS!$B124)+SUMIFS('12'!$L$10:$L$44,'12'!$A$10:$A$44,LOSS!$E$5,'12'!$O$10:$O$44,LOSS!$B124)</f>
        <v>0</v>
      </c>
      <c r="BU124" s="115">
        <f>SUMIFS('12'!$N$10:$N$44,'12'!$A$10:$A$44,LOSS!$G$5,'12'!$M$10:$M$44,LOSS!$B124)+SUMIFS('12'!$P$10:$P$44,'12'!$A$10:$A$44,LOSS!$G$5,'12'!$O$10:$O$44,LOSS!$B124)</f>
        <v>0</v>
      </c>
      <c r="BV124" s="116">
        <f>SUMIFS('12'!$K$10:$K$44,'12'!$A$10:$A$44,LOSS!$G$5,'12'!$M$10:$M$44,LOSS!$B124)+SUMIFS('12'!$L$10:$L$44,'12'!$A$10:$A$44,LOSS!$G$5,'12'!$O$10:$O$44,LOSS!$B124)</f>
        <v>0</v>
      </c>
      <c r="BW124" s="115">
        <f>SUMIFS('12'!$N$10:$N$44,'12'!$A$10:$A$44,LOSS!$I$5,'12'!$M$10:$M$44,LOSS!$B124)+SUMIFS('12'!$P$10:$P$44,'12'!$A$10:$A$44,LOSS!$I$5,'12'!$O$10:$O$44,LOSS!$B124)</f>
        <v>0</v>
      </c>
      <c r="BX124" s="116">
        <f>SUMIFS('12'!$K$10:$K$44,'12'!$A$10:$A$44,LOSS!$I$5,'12'!$M$10:$M$44,LOSS!$B124)+SUMIFS('12'!$L$10:$L$44,'12'!$A$10:$A$44,LOSS!$I$5,'12'!$O$10:$O$44,LOSS!$B124)</f>
        <v>0</v>
      </c>
      <c r="BY124" s="115">
        <f>SUMIFS('13'!$N$10:$N$44,'13'!$A$10:$A$44,LOSS!$E$5,'13'!$M$10:$M$44,LOSS!$B124)+SUMIFS('13'!$P$10:$P$44,'13'!$A$10:$A$44,LOSS!$E$5,'13'!$O$10:$O$44,LOSS!$B124)</f>
        <v>0</v>
      </c>
      <c r="BZ124" s="116">
        <f>SUMIFS('13'!$K$10:$K$44,'13'!$A$10:$A$44,LOSS!$E$5,'13'!$M$10:$M$44,LOSS!$B124)+SUMIFS('13'!$L$10:$L$44,'13'!$A$10:$A$44,LOSS!$E$5,'13'!$O$10:$O$44,LOSS!$B124)</f>
        <v>0</v>
      </c>
      <c r="CA124" s="115">
        <f>SUMIFS('13'!$N$10:$N$44,'13'!$A$10:$A$44,LOSS!$G$5,'13'!$M$10:$M$44,LOSS!$B124)+SUMIFS('13'!$P$10:$P$44,'13'!$A$10:$A$44,LOSS!$G$5,'13'!$O$10:$O$44,LOSS!$B124)</f>
        <v>0</v>
      </c>
      <c r="CB124" s="116">
        <f>SUMIFS('13'!$K$10:$K$44,'13'!$A$10:$A$44,LOSS!$G$5,'13'!$M$10:$M$44,LOSS!$B124)+SUMIFS('13'!$L$10:$L$44,'13'!$A$10:$A$44,LOSS!$G$5,'13'!$O$10:$O$44,LOSS!$B124)</f>
        <v>0</v>
      </c>
      <c r="CC124" s="115">
        <f>SUMIFS('13'!$N$10:$N$44,'13'!$A$10:$A$44,LOSS!$I$5,'13'!$M$10:$M$44,LOSS!$B124)+SUMIFS('13'!$P$10:$P$44,'13'!$A$10:$A$44,LOSS!$I$5,'13'!$O$10:$O$44,LOSS!$B124)</f>
        <v>0</v>
      </c>
      <c r="CD124" s="116">
        <f>SUMIFS('13'!$K$10:$K$44,'13'!$A$10:$A$44,LOSS!$I$5,'13'!$M$10:$M$44,LOSS!$B124)+SUMIFS('13'!$L$10:$L$44,'13'!$A$10:$A$44,LOSS!$I$5,'13'!$O$10:$O$44,LOSS!$B124)</f>
        <v>0</v>
      </c>
      <c r="CE124" s="115">
        <f>SUMIFS('14'!$N$10:$N$44,'14'!$A$10:$A$44,LOSS!$E$5,'14'!$M$10:$M$44,LOSS!$B124)+SUMIFS('14'!$P$10:$P$44,'14'!$A$10:$A$44,LOSS!$E$5,'14'!$O$10:$O$44,LOSS!$B124)</f>
        <v>0</v>
      </c>
      <c r="CF124" s="116">
        <f>SUMIFS('14'!$K$10:$K$44,'14'!$A$10:$A$44,LOSS!$E$5,'14'!$M$10:$M$44,LOSS!$B124)+SUMIFS('14'!$L$10:$L$44,'14'!$A$10:$A$44,LOSS!$E$5,'14'!$O$10:$O$44,LOSS!$B124)</f>
        <v>0</v>
      </c>
      <c r="CG124" s="115">
        <f>SUMIFS('14'!$N$10:$N$44,'14'!$A$10:$A$44,LOSS!$G$5,'14'!$M$10:$M$44,LOSS!$B124)+SUMIFS('14'!$P$10:$P$44,'14'!$A$10:$A$44,LOSS!$G$5,'14'!$O$10:$O$44,LOSS!$B124)</f>
        <v>0</v>
      </c>
      <c r="CH124" s="116">
        <f>SUMIFS('14'!$K$10:$K$44,'14'!$A$10:$A$44,LOSS!$G$5,'14'!$M$10:$M$44,LOSS!$B124)+SUMIFS('14'!$L$10:$L$44,'14'!$A$10:$A$44,LOSS!$G$5,'14'!$O$10:$O$44,LOSS!$B124)</f>
        <v>0</v>
      </c>
      <c r="CI124" s="115">
        <f>SUMIFS('14'!$N$10:$N$44,'14'!$A$10:$A$44,LOSS!$I$5,'14'!$M$10:$M$44,LOSS!$B124)+SUMIFS('14'!$P$10:$P$44,'14'!$A$10:$A$44,LOSS!$I$5,'14'!$O$10:$O$44,LOSS!$B124)</f>
        <v>0</v>
      </c>
      <c r="CJ124" s="116">
        <f>SUMIFS('14'!$K$10:$K$44,'14'!$A$10:$A$44,LOSS!$I$5,'14'!$M$10:$M$44,LOSS!$B124)+SUMIFS('14'!$L$10:$L$44,'14'!$A$10:$A$44,LOSS!$I$5,'14'!$O$10:$O$44,LOSS!$B124)</f>
        <v>0</v>
      </c>
      <c r="CK124" s="115">
        <f>SUMIFS('15'!$N$10:$N$44,'15'!$A$10:$A$44,LOSS!$E$5,'15'!$M$10:$M$44,LOSS!$B124)+SUMIFS('15'!$P$10:$P$44,'15'!$A$10:$A$44,LOSS!$E$5,'15'!$O$10:$O$44,LOSS!$B124)</f>
        <v>0</v>
      </c>
      <c r="CL124" s="116">
        <f>SUMIFS('15'!$K$10:$K$44,'15'!$A$10:$A$44,LOSS!$E$5,'15'!$M$10:$M$44,LOSS!$B124)+SUMIFS('15'!$L$10:$L$44,'15'!$A$10:$A$44,LOSS!$E$5,'15'!$O$10:$O$44,LOSS!$B124)</f>
        <v>0</v>
      </c>
      <c r="CM124" s="115">
        <f>SUMIFS('15'!$N$10:$N$44,'15'!$A$10:$A$44,LOSS!$G$5,'15'!$M$10:$M$44,LOSS!$B124)+SUMIFS('15'!$P$10:$P$44,'15'!$A$10:$A$44,LOSS!$G$5,'15'!$O$10:$O$44,LOSS!$B124)</f>
        <v>0</v>
      </c>
      <c r="CN124" s="116">
        <f>SUMIFS('15'!$K$10:$K$44,'15'!$A$10:$A$44,LOSS!$G$5,'15'!$M$10:$M$44,LOSS!$B124)+SUMIFS('15'!$L$10:$L$44,'15'!$A$10:$A$44,LOSS!$G$5,'15'!$O$10:$O$44,LOSS!$B124)</f>
        <v>0</v>
      </c>
      <c r="CO124" s="115">
        <f>SUMIFS('15'!$N$10:$N$44,'15'!$A$10:$A$44,LOSS!$I$5,'15'!$M$10:$M$44,LOSS!$B124)+SUMIFS('15'!$P$10:$P$44,'15'!$A$10:$A$44,LOSS!$I$5,'15'!$O$10:$O$44,LOSS!$B124)</f>
        <v>0</v>
      </c>
      <c r="CP124" s="116">
        <f>SUMIFS('15'!$K$10:$K$44,'15'!$A$10:$A$44,LOSS!$I$5,'15'!$M$10:$M$44,LOSS!$B124)+SUMIFS('15'!$L$10:$L$44,'15'!$A$10:$A$44,LOSS!$I$5,'15'!$O$10:$O$44,LOSS!$B124)</f>
        <v>0</v>
      </c>
      <c r="CQ124" s="115">
        <f>SUMIFS('16'!$N$10:$N$44,'16'!$A$10:$A$44,LOSS!$E$5,'16'!$M$10:$M$44,LOSS!$B124)+SUMIFS('16'!$P$10:$P$44,'16'!$A$10:$A$44,LOSS!$E$5,'16'!$O$10:$O$44,LOSS!$B124)</f>
        <v>0</v>
      </c>
      <c r="CR124" s="116">
        <f>SUMIFS('16'!$K$10:$K$44,'16'!$A$10:$A$44,LOSS!$E$5,'16'!$M$10:$M$44,LOSS!$B124)+SUMIFS('16'!$L$10:$L$44,'16'!$A$10:$A$44,LOSS!$E$5,'16'!$O$10:$O$44,LOSS!$B124)</f>
        <v>0</v>
      </c>
      <c r="CS124" s="115">
        <f>SUMIFS('16'!$N$10:$N$44,'16'!$A$10:$A$44,LOSS!$G$5,'16'!$M$10:$M$44,LOSS!$B124)+SUMIFS('16'!$P$10:$P$44,'16'!$A$10:$A$44,LOSS!$G$5,'16'!$O$10:$O$44,LOSS!$B124)</f>
        <v>0</v>
      </c>
      <c r="CT124" s="116">
        <f>SUMIFS('16'!$K$10:$K$44,'16'!$A$10:$A$44,LOSS!$G$5,'16'!$M$10:$M$44,LOSS!$B124)+SUMIFS('16'!$L$10:$L$44,'16'!$A$10:$A$44,LOSS!$G$5,'16'!$O$10:$O$44,LOSS!$B124)</f>
        <v>0</v>
      </c>
      <c r="CU124" s="115">
        <f>SUMIFS('16'!$N$10:$N$44,'16'!$A$10:$A$44,LOSS!$I$5,'16'!$M$10:$M$44,LOSS!$B124)+SUMIFS('16'!$P$10:$P$44,'16'!$A$10:$A$44,LOSS!$I$5,'16'!$O$10:$O$44,LOSS!$B124)</f>
        <v>0</v>
      </c>
      <c r="CV124" s="116">
        <f>SUMIFS('16'!$K$10:$K$44,'16'!$A$10:$A$44,LOSS!$I$5,'16'!$M$10:$M$44,LOSS!$B124)+SUMIFS('16'!$L$10:$L$44,'16'!$A$10:$A$44,LOSS!$I$5,'16'!$O$10:$O$44,LOSS!$B124)</f>
        <v>0</v>
      </c>
      <c r="CW124" s="115">
        <f>SUMIFS('17'!$N$10:$N$44,'17'!$A$10:$A$44,LOSS!$E$5,'17'!$M$10:$M$44,LOSS!$B124)+SUMIFS('17'!$P$10:$P$44,'17'!$A$10:$A$44,LOSS!$E$5,'17'!$O$10:$O$44,LOSS!$B124)</f>
        <v>0</v>
      </c>
      <c r="CX124" s="116">
        <f>SUMIFS('17'!$K$10:$K$44,'17'!$A$10:$A$44,LOSS!$E$5,'17'!$M$10:$M$44,LOSS!$B124)+SUMIFS('17'!$L$10:$L$44,'17'!$A$10:$A$44,LOSS!$E$5,'17'!$O$10:$O$44,LOSS!$B124)</f>
        <v>0</v>
      </c>
      <c r="CY124" s="115">
        <f>SUMIFS('17'!$N$10:$N$44,'17'!$A$10:$A$44,LOSS!$G$5,'17'!$M$10:$M$44,LOSS!$B124)+SUMIFS('17'!$P$10:$P$44,'17'!$A$10:$A$44,LOSS!$G$5,'17'!$O$10:$O$44,LOSS!$B124)</f>
        <v>0</v>
      </c>
      <c r="CZ124" s="116">
        <f>SUMIFS('17'!$K$10:$K$44,'17'!$A$10:$A$44,LOSS!$G$5,'17'!$M$10:$M$44,LOSS!$B124)+SUMIFS('17'!$L$10:$L$44,'17'!$A$10:$A$44,LOSS!$G$5,'17'!$O$10:$O$44,LOSS!$B124)</f>
        <v>0</v>
      </c>
      <c r="DA124" s="115">
        <f>SUMIFS('17'!$N$10:$N$44,'17'!$A$10:$A$44,LOSS!$I$5,'17'!$M$10:$M$44,LOSS!$B124)+SUMIFS('17'!$P$10:$P$44,'17'!$A$10:$A$44,LOSS!$I$5,'17'!$O$10:$O$44,LOSS!$B124)</f>
        <v>0</v>
      </c>
      <c r="DB124" s="116">
        <f>SUMIFS('17'!$K$10:$K$44,'17'!$A$10:$A$44,LOSS!$I$5,'17'!$M$10:$M$44,LOSS!$B124)+SUMIFS('17'!$L$10:$L$44,'17'!$A$10:$A$44,LOSS!$I$5,'17'!$O$10:$O$44,LOSS!$B124)</f>
        <v>0</v>
      </c>
      <c r="DC124" s="115">
        <f>SUMIFS('18'!$N$10:$N$44,'18'!$A$10:$A$44,LOSS!$E$5,'18'!$M$10:$M$44,LOSS!$B124)+SUMIFS('18'!$P$10:$P$44,'18'!$A$10:$A$44,LOSS!$E$5,'18'!$O$10:$O$44,LOSS!$B124)</f>
        <v>0</v>
      </c>
      <c r="DD124" s="116">
        <f>SUMIFS('18'!$K$10:$K$44,'18'!$A$10:$A$44,LOSS!$E$5,'18'!$M$10:$M$44,LOSS!$B124)+SUMIFS('18'!$L$10:$L$44,'18'!$A$10:$A$44,LOSS!$E$5,'18'!$O$10:$O$44,LOSS!$B124)</f>
        <v>0</v>
      </c>
      <c r="DE124" s="115">
        <f>SUMIFS('18'!$N$10:$N$44,'18'!$A$10:$A$44,LOSS!$G$5,'18'!$M$10:$M$44,LOSS!$B124)+SUMIFS('18'!$P$10:$P$44,'18'!$A$10:$A$44,LOSS!$G$5,'18'!$O$10:$O$44,LOSS!$B124)</f>
        <v>0</v>
      </c>
      <c r="DF124" s="116">
        <f>SUMIFS('18'!$K$10:$K$44,'18'!$A$10:$A$44,LOSS!$G$5,'18'!$M$10:$M$44,LOSS!$B124)+SUMIFS('18'!$L$10:$L$44,'18'!$A$10:$A$44,LOSS!$G$5,'18'!$O$10:$O$44,LOSS!$B124)</f>
        <v>0</v>
      </c>
      <c r="DG124" s="115">
        <f>SUMIFS('18'!$N$10:$N$44,'18'!$A$10:$A$44,LOSS!$I$5,'18'!$M$10:$M$44,LOSS!$B124)+SUMIFS('18'!$P$10:$P$44,'18'!$A$10:$A$44,LOSS!$I$5,'18'!$O$10:$O$44,LOSS!$B124)</f>
        <v>0</v>
      </c>
      <c r="DH124" s="116">
        <f>SUMIFS('18'!$K$10:$K$44,'18'!$A$10:$A$44,LOSS!$I$5,'18'!$M$10:$M$44,LOSS!$B124)+SUMIFS('18'!$L$10:$L$44,'18'!$A$10:$A$44,LOSS!$I$5,'18'!$O$10:$O$44,LOSS!$B124)</f>
        <v>0</v>
      </c>
      <c r="DI124" s="115">
        <f>SUMIFS('19'!$N$10:$N$44,'19'!$A$10:$A$44,LOSS!$E$5,'19'!$M$10:$M$44,LOSS!$B124)+SUMIFS('19'!$P$10:$P$44,'19'!$A$10:$A$44,LOSS!$E$5,'19'!$O$10:$O$44,LOSS!$B124)</f>
        <v>0</v>
      </c>
      <c r="DJ124" s="116">
        <f>SUMIFS('19'!$K$10:$K$44,'19'!$A$10:$A$44,LOSS!$E$5,'19'!$M$10:$M$44,LOSS!$B124)+SUMIFS('19'!$L$10:$L$44,'19'!$A$10:$A$44,LOSS!$E$5,'19'!$O$10:$O$44,LOSS!$B124)</f>
        <v>0</v>
      </c>
      <c r="DK124" s="115">
        <f>SUMIFS('19'!$N$10:$N$44,'19'!$A$10:$A$44,LOSS!$G$5,'19'!$M$10:$M$44,LOSS!$B124)+SUMIFS('19'!$P$10:$P$44,'19'!$A$10:$A$44,LOSS!$G$5,'19'!$O$10:$O$44,LOSS!$B124)</f>
        <v>0</v>
      </c>
      <c r="DL124" s="116">
        <f>SUMIFS('19'!$K$10:$K$44,'19'!$A$10:$A$44,LOSS!$G$5,'19'!$M$10:$M$44,LOSS!$B124)+SUMIFS('19'!$L$10:$L$44,'19'!$A$10:$A$44,LOSS!$G$5,'19'!$O$10:$O$44,LOSS!$B124)</f>
        <v>0</v>
      </c>
      <c r="DM124" s="115">
        <f>SUMIFS('19'!$N$10:$N$44,'19'!$A$10:$A$44,LOSS!$I$5,'19'!$M$10:$M$44,LOSS!$B124)+SUMIFS('19'!$P$10:$P$44,'19'!$A$10:$A$44,LOSS!$I$5,'19'!$O$10:$O$44,LOSS!$B124)</f>
        <v>0</v>
      </c>
      <c r="DN124" s="116">
        <f>SUMIFS('19'!$K$10:$K$44,'19'!$A$10:$A$44,LOSS!$I$5,'19'!$M$10:$M$44,LOSS!$B124)+SUMIFS('19'!$L$10:$L$44,'19'!$A$10:$A$44,LOSS!$I$5,'19'!$O$10:$O$44,LOSS!$B124)</f>
        <v>0</v>
      </c>
      <c r="DO124" s="115">
        <f>SUMIFS('20'!$N$10:$N$44,'20'!$A$10:$A$44,LOSS!$E$5,'20'!$M$10:$M$44,LOSS!$B124)+SUMIFS('20'!$P$10:$P$44,'20'!$A$10:$A$44,LOSS!$E$5,'20'!$O$10:$O$44,LOSS!$B124)</f>
        <v>0</v>
      </c>
      <c r="DP124" s="116">
        <f>SUMIFS('20'!$K$10:$K$44,'20'!$A$10:$A$44,LOSS!$E$5,'20'!$M$10:$M$44,LOSS!$B124)+SUMIFS('20'!$L$10:$L$44,'20'!$A$10:$A$44,LOSS!$E$5,'20'!$O$10:$O$44,LOSS!$B124)</f>
        <v>0</v>
      </c>
      <c r="DQ124" s="115">
        <f>SUMIFS('20'!$N$10:$N$44,'20'!$A$10:$A$44,LOSS!$G$5,'20'!$M$10:$M$44,LOSS!$B124)+SUMIFS('20'!$P$10:$P$44,'20'!$A$10:$A$44,LOSS!$G$5,'20'!$O$10:$O$44,LOSS!$B124)</f>
        <v>0</v>
      </c>
      <c r="DR124" s="116">
        <f>SUMIFS('20'!$K$10:$K$44,'20'!$A$10:$A$44,LOSS!$G$5,'20'!$M$10:$M$44,LOSS!$B124)+SUMIFS('20'!$L$10:$L$44,'20'!$A$10:$A$44,LOSS!$G$5,'20'!$O$10:$O$44,LOSS!$B124)</f>
        <v>0</v>
      </c>
      <c r="DS124" s="115">
        <f>SUMIFS('20'!$N$10:$N$44,'20'!$A$10:$A$44,LOSS!$I$5,'20'!$M$10:$M$44,LOSS!$B124)+SUMIFS('20'!$P$10:$P$44,'20'!$A$10:$A$44,LOSS!$I$5,'20'!$O$10:$O$44,LOSS!$B124)</f>
        <v>0</v>
      </c>
      <c r="DT124" s="116">
        <f>SUMIFS('20'!$K$10:$K$44,'20'!$A$10:$A$44,LOSS!$I$5,'20'!$M$10:$M$44,LOSS!$B124)+SUMIFS('20'!$L$10:$L$44,'20'!$A$10:$A$44,LOSS!$I$5,'20'!$O$10:$O$44,LOSS!$B124)</f>
        <v>0</v>
      </c>
      <c r="DU124" s="115">
        <f>SUMIFS('21'!$N$10:$N$44,'21'!$A$10:$A$44,LOSS!$E$5,'21'!$M$10:$M$44,LOSS!$B124)+SUMIFS('21'!$P$10:$P$44,'21'!$A$10:$A$44,LOSS!$E$5,'21'!$O$10:$O$44,LOSS!$B124)</f>
        <v>0</v>
      </c>
      <c r="DV124" s="116">
        <f>SUMIFS('21'!$K$10:$K$44,'21'!$A$10:$A$44,LOSS!$E$5,'21'!$M$10:$M$44,LOSS!$B124)+SUMIFS('21'!$L$10:$L$44,'21'!$A$10:$A$44,LOSS!$E$5,'21'!$O$10:$O$44,LOSS!$B124)</f>
        <v>0</v>
      </c>
      <c r="DW124" s="115">
        <f>SUMIFS('21'!$N$10:$N$44,'21'!$A$10:$A$44,LOSS!$G$5,'21'!$M$10:$M$44,LOSS!$B124)+SUMIFS('21'!$P$10:$P$44,'21'!$A$10:$A$44,LOSS!$G$5,'21'!$O$10:$O$44,LOSS!$B124)</f>
        <v>0</v>
      </c>
      <c r="DX124" s="116">
        <f>SUMIFS('21'!$K$10:$K$44,'21'!$A$10:$A$44,LOSS!$G$5,'21'!$M$10:$M$44,LOSS!$B124)+SUMIFS('21'!$L$10:$L$44,'21'!$A$10:$A$44,LOSS!$G$5,'21'!$O$10:$O$44,LOSS!$B124)</f>
        <v>0</v>
      </c>
      <c r="DY124" s="115">
        <f>SUMIFS('21'!$N$10:$N$44,'21'!$A$10:$A$44,LOSS!$I$5,'21'!$M$10:$M$44,LOSS!$B124)+SUMIFS('21'!$P$10:$P$44,'21'!$A$10:$A$44,LOSS!$I$5,'21'!$O$10:$O$44,LOSS!$B124)</f>
        <v>0</v>
      </c>
      <c r="DZ124" s="116">
        <f>SUMIFS('21'!$K$10:$K$44,'21'!$A$10:$A$44,LOSS!$I$5,'21'!$M$10:$M$44,LOSS!$B124)+SUMIFS('21'!$L$10:$L$44,'21'!$A$10:$A$44,LOSS!$I$5,'21'!$O$10:$O$44,LOSS!$B124)</f>
        <v>0</v>
      </c>
      <c r="EA124" s="115">
        <f>SUMIFS('22'!$N$10:$N$44,'22'!$A$10:$A$44,LOSS!$E$5,'22'!$M$10:$M$44,LOSS!$B124)+SUMIFS('22'!$P$10:$P$44,'22'!$A$10:$A$44,LOSS!$E$5,'22'!$O$10:$O$44,LOSS!$B124)</f>
        <v>0</v>
      </c>
      <c r="EB124" s="116">
        <f>SUMIFS('22'!$K$10:$K$44,'22'!$A$10:$A$44,LOSS!$E$5,'22'!$M$10:$M$44,LOSS!$B124)+SUMIFS('22'!$L$10:$L$44,'22'!$A$10:$A$44,LOSS!$E$5,'22'!$O$10:$O$44,LOSS!$B124)</f>
        <v>0</v>
      </c>
      <c r="EC124" s="115">
        <f>SUMIFS('22'!$N$10:$N$44,'22'!$A$10:$A$44,LOSS!$G$5,'22'!$M$10:$M$44,LOSS!$B124)+SUMIFS('22'!$P$10:$P$44,'22'!$A$10:$A$44,LOSS!$G$5,'22'!$O$10:$O$44,LOSS!$B124)</f>
        <v>0</v>
      </c>
      <c r="ED124" s="116">
        <f>SUMIFS('22'!$K$10:$K$44,'22'!$A$10:$A$44,LOSS!$G$5,'22'!$M$10:$M$44,LOSS!$B124)+SUMIFS('22'!$L$10:$L$44,'22'!$A$10:$A$44,LOSS!$G$5,'22'!$O$10:$O$44,LOSS!$B124)</f>
        <v>0</v>
      </c>
      <c r="EE124" s="115">
        <f>SUMIFS('22'!$N$10:$N$44,'22'!$A$10:$A$44,LOSS!$I$5,'22'!$M$10:$M$44,LOSS!$B124)+SUMIFS('22'!$P$10:$P$44,'22'!$A$10:$A$44,LOSS!$I$5,'22'!$O$10:$O$44,LOSS!$B124)</f>
        <v>0</v>
      </c>
      <c r="EF124" s="116">
        <f>SUMIFS('22'!$K$10:$K$44,'22'!$A$10:$A$44,LOSS!$I$5,'22'!$M$10:$M$44,LOSS!$B124)+SUMIFS('22'!$L$10:$L$44,'22'!$A$10:$A$44,LOSS!$I$5,'22'!$O$10:$O$44,LOSS!$B124)</f>
        <v>0</v>
      </c>
      <c r="EG124" s="115">
        <f>SUMIFS('23'!$N$10:$N$44,'23'!$A$10:$A$44,LOSS!$E$5,'23'!$M$10:$M$44,LOSS!$B124)+SUMIFS('23'!$P$10:$P$44,'23'!$A$10:$A$44,LOSS!$E$5,'23'!$O$10:$O$44,LOSS!$B124)</f>
        <v>0</v>
      </c>
      <c r="EH124" s="116">
        <f>SUMIFS('23'!$K$10:$K$44,'23'!$A$10:$A$44,LOSS!$E$5,'23'!$M$10:$M$44,LOSS!$B124)+SUMIFS('23'!$L$10:$L$44,'23'!$A$10:$A$44,LOSS!$E$5,'23'!$O$10:$O$44,LOSS!$B124)</f>
        <v>0</v>
      </c>
      <c r="EI124" s="115">
        <f>SUMIFS('23'!$N$10:$N$44,'23'!$A$10:$A$44,LOSS!$G$5,'23'!$M$10:$M$44,LOSS!$B124)+SUMIFS('23'!$P$10:$P$44,'23'!$A$10:$A$44,LOSS!$G$5,'23'!$O$10:$O$44,LOSS!$B124)</f>
        <v>0</v>
      </c>
      <c r="EJ124" s="116">
        <f>SUMIFS('23'!$K$10:$K$44,'23'!$A$10:$A$44,LOSS!$G$5,'23'!$M$10:$M$44,LOSS!$B124)+SUMIFS('23'!$L$10:$L$44,'23'!$A$10:$A$44,LOSS!$G$5,'23'!$O$10:$O$44,LOSS!$B124)</f>
        <v>0</v>
      </c>
      <c r="EK124" s="115">
        <f>SUMIFS('23'!$N$10:$N$44,'23'!$A$10:$A$44,LOSS!$I$5,'23'!$M$10:$M$44,LOSS!$B124)+SUMIFS('23'!$P$10:$P$44,'23'!$A$10:$A$44,LOSS!$I$5,'23'!$O$10:$O$44,LOSS!$B124)</f>
        <v>0</v>
      </c>
      <c r="EL124" s="116">
        <f>SUMIFS('23'!$K$10:$K$44,'23'!$A$10:$A$44,LOSS!$I$5,'23'!$M$10:$M$44,LOSS!$B124)+SUMIFS('23'!$L$10:$L$44,'23'!$A$10:$A$44,LOSS!$I$5,'23'!$O$10:$O$44,LOSS!$B124)</f>
        <v>0</v>
      </c>
      <c r="EM124" s="115">
        <f>SUMIFS('24'!$N$10:$N$44,'24'!$A$10:$A$44,LOSS!$E$5,'24'!$M$10:$M$44,LOSS!$B124)+SUMIFS('24'!$P$10:$P$44,'24'!$A$10:$A$44,LOSS!$E$5,'24'!$O$10:$O$44,LOSS!$B124)</f>
        <v>0</v>
      </c>
      <c r="EN124" s="116">
        <f>SUMIFS('24'!$K$10:$K$44,'24'!$A$10:$A$44,LOSS!$E$5,'24'!$M$10:$M$44,LOSS!$B124)+SUMIFS('24'!$L$10:$L$44,'24'!$A$10:$A$44,LOSS!$E$5,'24'!$O$10:$O$44,LOSS!$B124)</f>
        <v>0</v>
      </c>
      <c r="EO124" s="115">
        <f>SUMIFS('24'!$N$10:$N$44,'24'!$A$10:$A$44,LOSS!$G$5,'24'!$M$10:$M$44,LOSS!$B124)+SUMIFS('24'!$P$10:$P$44,'24'!$A$10:$A$44,LOSS!$G$5,'24'!$O$10:$O$44,LOSS!$B124)</f>
        <v>0</v>
      </c>
      <c r="EP124" s="116">
        <f>SUMIFS('24'!$K$10:$K$44,'24'!$A$10:$A$44,LOSS!$G$5,'24'!$M$10:$M$44,LOSS!$B124)+SUMIFS('24'!$L$10:$L$44,'24'!$A$10:$A$44,LOSS!$G$5,'24'!$O$10:$O$44,LOSS!$B124)</f>
        <v>0</v>
      </c>
      <c r="EQ124" s="115">
        <f>SUMIFS('24'!$N$10:$N$44,'24'!$A$10:$A$44,LOSS!$I$5,'24'!$M$10:$M$44,LOSS!$B124)+SUMIFS('24'!$P$10:$P$44,'24'!$A$10:$A$44,LOSS!$I$5,'24'!$O$10:$O$44,LOSS!$B124)</f>
        <v>0</v>
      </c>
      <c r="ER124" s="116">
        <f>SUMIFS('24'!$K$10:$K$44,'24'!$A$10:$A$44,LOSS!$I$5,'24'!$M$10:$M$44,LOSS!$B124)+SUMIFS('24'!$L$10:$L$44,'24'!$A$10:$A$44,LOSS!$I$5,'24'!$O$10:$O$44,LOSS!$B124)</f>
        <v>0</v>
      </c>
      <c r="ES124" s="115">
        <f>SUMIFS('25'!$N$10:$N$44,'25'!$A$10:$A$44,LOSS!$E$5,'25'!$M$10:$M$44,LOSS!$B124)+SUMIFS('25'!$P$10:$P$44,'25'!$A$10:$A$44,LOSS!$E$5,'25'!$O$10:$O$44,LOSS!$B124)</f>
        <v>0</v>
      </c>
      <c r="ET124" s="116">
        <f>SUMIFS('25'!$K$10:$K$44,'25'!$A$10:$A$44,LOSS!$E$5,'25'!$M$10:$M$44,LOSS!$B124)+SUMIFS('25'!$L$10:$L$44,'25'!$A$10:$A$44,LOSS!$E$5,'25'!$O$10:$O$44,LOSS!$B124)</f>
        <v>0</v>
      </c>
      <c r="EU124" s="115">
        <f>SUMIFS('25'!$N$10:$N$44,'25'!$A$10:$A$44,LOSS!$G$5,'25'!$M$10:$M$44,LOSS!$B124)+SUMIFS('25'!$P$10:$P$44,'25'!$A$10:$A$44,LOSS!$G$5,'25'!$O$10:$O$44,LOSS!$B124)</f>
        <v>0</v>
      </c>
      <c r="EV124" s="116">
        <f>SUMIFS('25'!$K$10:$K$44,'25'!$A$10:$A$44,LOSS!$G$5,'25'!$M$10:$M$44,LOSS!$B124)+SUMIFS('25'!$L$10:$L$44,'25'!$A$10:$A$44,LOSS!$G$5,'25'!$O$10:$O$44,LOSS!$B124)</f>
        <v>0</v>
      </c>
      <c r="EW124" s="115">
        <f>SUMIFS('25'!$N$10:$N$44,'25'!$A$10:$A$44,LOSS!$I$5,'25'!$M$10:$M$44,LOSS!$B124)+SUMIFS('25'!$P$10:$P$44,'25'!$A$10:$A$44,LOSS!$I$5,'25'!$O$10:$O$44,LOSS!$B124)</f>
        <v>0</v>
      </c>
      <c r="EX124" s="116">
        <f>SUMIFS('25'!$K$10:$K$44,'25'!$A$10:$A$44,LOSS!$I$5,'25'!$M$10:$M$44,LOSS!$B124)+SUMIFS('25'!$L$10:$L$44,'25'!$A$10:$A$44,LOSS!$I$5,'25'!$O$10:$O$44,LOSS!$B124)</f>
        <v>0</v>
      </c>
      <c r="EY124" s="115">
        <f>SUMIFS('26'!$N$10:$N$44,'26'!$A$10:$A$44,LOSS!$E$5,'26'!$M$10:$M$44,LOSS!$B124)+SUMIFS('26'!$P$10:$P$44,'26'!$A$10:$A$44,LOSS!$E$5,'26'!$O$10:$O$44,LOSS!$B124)</f>
        <v>0</v>
      </c>
      <c r="EZ124" s="116">
        <f>SUMIFS('26'!$K$10:$K$44,'26'!$A$10:$A$44,LOSS!$E$5,'26'!$M$10:$M$44,LOSS!$B124)+SUMIFS('26'!$L$10:$L$44,'26'!$A$10:$A$44,LOSS!$E$5,'26'!$O$10:$O$44,LOSS!$B124)</f>
        <v>0</v>
      </c>
      <c r="FA124" s="115">
        <f>SUMIFS('26'!$N$10:$N$44,'26'!$A$10:$A$44,LOSS!$G$5,'26'!$M$10:$M$44,LOSS!$B124)+SUMIFS('26'!$P$10:$P$44,'26'!$A$10:$A$44,LOSS!$G$5,'26'!$O$10:$O$44,LOSS!$B124)</f>
        <v>0</v>
      </c>
      <c r="FB124" s="116">
        <f>SUMIFS('26'!$K$10:$K$44,'26'!$A$10:$A$44,LOSS!$G$5,'26'!$M$10:$M$44,LOSS!$B124)+SUMIFS('26'!$L$10:$L$44,'26'!$A$10:$A$44,LOSS!$G$5,'26'!$O$10:$O$44,LOSS!$B124)</f>
        <v>0</v>
      </c>
      <c r="FC124" s="115">
        <f>SUMIFS('26'!$N$10:$N$44,'26'!$A$10:$A$44,LOSS!$I$5,'26'!$M$10:$M$44,LOSS!$B124)+SUMIFS('26'!$P$10:$P$44,'26'!$A$10:$A$44,LOSS!$I$5,'26'!$O$10:$O$44,LOSS!$B124)</f>
        <v>0</v>
      </c>
      <c r="FD124" s="116">
        <f>SUMIFS('26'!$K$10:$K$44,'26'!$A$10:$A$44,LOSS!$I$5,'26'!$M$10:$M$44,LOSS!$B124)+SUMIFS('26'!$L$10:$L$44,'26'!$A$10:$A$44,LOSS!$I$5,'26'!$O$10:$O$44,LOSS!$B124)</f>
        <v>0</v>
      </c>
      <c r="FE124" s="115">
        <f>SUMIFS('27'!$N$10:$N$44,'27'!$A$10:$A$44,LOSS!$E$5,'27'!$M$10:$M$44,LOSS!$B124)+SUMIFS('27'!$P$10:$P$44,'27'!$A$10:$A$44,LOSS!$E$5,'27'!$O$10:$O$44,LOSS!$B124)</f>
        <v>0</v>
      </c>
      <c r="FF124" s="116">
        <f>SUMIFS('27'!$K$10:$K$44,'27'!$A$10:$A$44,LOSS!$E$5,'27'!$M$10:$M$44,LOSS!$B124)+SUMIFS('27'!$L$10:$L$44,'27'!$A$10:$A$44,LOSS!$E$5,'27'!$O$10:$O$44,LOSS!$B124)</f>
        <v>0</v>
      </c>
      <c r="FG124" s="115">
        <f>SUMIFS('27'!$N$10:$N$44,'27'!$A$10:$A$44,LOSS!$G$5,'27'!$M$10:$M$44,LOSS!$B124)+SUMIFS('27'!$P$10:$P$44,'27'!$A$10:$A$44,LOSS!$G$5,'27'!$O$10:$O$44,LOSS!$B124)</f>
        <v>0</v>
      </c>
      <c r="FH124" s="116">
        <f>SUMIFS('27'!$K$10:$K$44,'27'!$A$10:$A$44,LOSS!$G$5,'27'!$M$10:$M$44,LOSS!$B124)+SUMIFS('27'!$L$10:$L$44,'27'!$A$10:$A$44,LOSS!$G$5,'27'!$O$10:$O$44,LOSS!$B124)</f>
        <v>0</v>
      </c>
      <c r="FI124" s="115">
        <f>SUMIFS('27'!$N$10:$N$44,'27'!$A$10:$A$44,LOSS!$I$5,'27'!$M$10:$M$44,LOSS!$B124)+SUMIFS('27'!$P$10:$P$44,'27'!$A$10:$A$44,LOSS!$I$5,'27'!$O$10:$O$44,LOSS!$B124)</f>
        <v>0</v>
      </c>
      <c r="FJ124" s="116">
        <f>SUMIFS('27'!$K$10:$K$44,'27'!$A$10:$A$44,LOSS!$I$5,'27'!$M$10:$M$44,LOSS!$B124)+SUMIFS('27'!$L$10:$L$44,'27'!$A$10:$A$44,LOSS!$I$5,'27'!$O$10:$O$44,LOSS!$B124)</f>
        <v>0</v>
      </c>
      <c r="FK124" s="115">
        <f>SUMIFS('28'!$N$10:$N$44,'28'!$A$10:$A$44,LOSS!$E$5,'28'!$M$10:$M$44,LOSS!$B124)+SUMIFS('28'!$P$10:$P$44,'28'!$A$10:$A$44,LOSS!$E$5,'28'!$O$10:$O$44,LOSS!$B124)</f>
        <v>0</v>
      </c>
      <c r="FL124" s="116">
        <f>SUMIFS('28'!$K$10:$K$44,'28'!$A$10:$A$44,LOSS!$E$5,'28'!$M$10:$M$44,LOSS!$B124)+SUMIFS('28'!$L$10:$L$44,'28'!$A$10:$A$44,LOSS!$E$5,'28'!$O$10:$O$44,LOSS!$B124)</f>
        <v>0</v>
      </c>
      <c r="FM124" s="115">
        <f>SUMIFS('28'!$N$10:$N$44,'28'!$A$10:$A$44,LOSS!$G$5,'28'!$M$10:$M$44,LOSS!$B124)+SUMIFS('28'!$P$10:$P$44,'28'!$A$10:$A$44,LOSS!$G$5,'28'!$O$10:$O$44,LOSS!$B124)</f>
        <v>0</v>
      </c>
      <c r="FN124" s="116">
        <f>SUMIFS('28'!$K$10:$K$44,'28'!$A$10:$A$44,LOSS!$G$5,'28'!$M$10:$M$44,LOSS!$B124)+SUMIFS('28'!$L$10:$L$44,'28'!$A$10:$A$44,LOSS!$G$5,'28'!$O$10:$O$44,LOSS!$B124)</f>
        <v>0</v>
      </c>
      <c r="FO124" s="115">
        <f>SUMIFS('28'!$N$10:$N$44,'28'!$A$10:$A$44,LOSS!$I$5,'28'!$M$10:$M$44,LOSS!$B124)+SUMIFS('28'!$P$10:$P$44,'28'!$A$10:$A$44,LOSS!$I$5,'28'!$O$10:$O$44,LOSS!$B124)</f>
        <v>0</v>
      </c>
      <c r="FP124" s="116">
        <f>SUMIFS('28'!$K$10:$K$44,'28'!$A$10:$A$44,LOSS!$I$5,'28'!$M$10:$M$44,LOSS!$B124)+SUMIFS('28'!$L$10:$L$44,'28'!$A$10:$A$44,LOSS!$I$5,'28'!$O$10:$O$44,LOSS!$B124)</f>
        <v>0</v>
      </c>
      <c r="FQ124" s="115">
        <f>SUMIFS('29'!$N$10:$N$44,'29'!$A$10:$A$44,LOSS!$E$5,'29'!$M$10:$M$44,LOSS!$B124)+SUMIFS('29'!$P$10:$P$44,'29'!$A$10:$A$44,LOSS!$E$5,'29'!$O$10:$O$44,LOSS!$B124)</f>
        <v>0</v>
      </c>
      <c r="FR124" s="116">
        <f>SUMIFS('29'!$K$10:$K$44,'29'!$A$10:$A$44,LOSS!$E$5,'29'!$M$10:$M$44,LOSS!$B124)+SUMIFS('29'!$L$10:$L$44,'29'!$A$10:$A$44,LOSS!$E$5,'29'!$O$10:$O$44,LOSS!$B124)</f>
        <v>0</v>
      </c>
      <c r="FS124" s="115">
        <f>SUMIFS('29'!$N$10:$N$44,'29'!$A$10:$A$44,LOSS!$G$5,'29'!$M$10:$M$44,LOSS!$B124)+SUMIFS('29'!$P$10:$P$44,'29'!$A$10:$A$44,LOSS!$G$5,'29'!$O$10:$O$44,LOSS!$B124)</f>
        <v>0</v>
      </c>
      <c r="FT124" s="116">
        <f>SUMIFS('29'!$K$10:$K$44,'29'!$A$10:$A$44,LOSS!$G$5,'29'!$M$10:$M$44,LOSS!$B124)+SUMIFS('29'!$L$10:$L$44,'29'!$A$10:$A$44,LOSS!$G$5,'29'!$O$10:$O$44,LOSS!$B124)</f>
        <v>0</v>
      </c>
      <c r="FU124" s="115">
        <f>SUMIFS('29'!$N$10:$N$44,'29'!$A$10:$A$44,LOSS!$I$5,'29'!$M$10:$M$44,LOSS!$B124)+SUMIFS('29'!$P$10:$P$44,'29'!$A$10:$A$44,LOSS!$I$5,'29'!$O$10:$O$44,LOSS!$B124)</f>
        <v>0</v>
      </c>
      <c r="FV124" s="116">
        <f>SUMIFS('29'!$K$10:$K$44,'29'!$A$10:$A$44,LOSS!$I$5,'29'!$M$10:$M$44,LOSS!$B124)+SUMIFS('29'!$L$10:$L$44,'29'!$A$10:$A$44,LOSS!$I$5,'29'!$O$10:$O$44,LOSS!$B124)</f>
        <v>0</v>
      </c>
      <c r="FW124" s="115">
        <f>SUMIFS('30'!$N$10:$N$44,'30'!$A$10:$A$44,LOSS!$E$5,'30'!$M$10:$M$44,LOSS!$B124)+SUMIFS('30'!$P$10:$P$44,'30'!$A$10:$A$44,LOSS!$E$5,'30'!$O$10:$O$44,LOSS!$B124)</f>
        <v>0</v>
      </c>
      <c r="FX124" s="116">
        <f>SUMIFS('30'!$K$10:$K$44,'30'!$A$10:$A$44,LOSS!$E$5,'30'!$M$10:$M$44,LOSS!$B124)+SUMIFS('30'!$L$10:$L$44,'30'!$A$10:$A$44,LOSS!$E$5,'30'!$O$10:$O$44,LOSS!$B124)</f>
        <v>0</v>
      </c>
      <c r="FY124" s="115">
        <f>SUMIFS('30'!$N$10:$N$44,'30'!$A$10:$A$44,LOSS!$G$5,'30'!$M$10:$M$44,LOSS!$B124)+SUMIFS('30'!$P$10:$P$44,'30'!$A$10:$A$44,LOSS!$G$5,'30'!$O$10:$O$44,LOSS!$B124)</f>
        <v>0</v>
      </c>
      <c r="FZ124" s="116">
        <f>SUMIFS('30'!$K$10:$K$44,'30'!$A$10:$A$44,LOSS!$G$5,'30'!$M$10:$M$44,LOSS!$B124)+SUMIFS('30'!$L$10:$L$44,'30'!$A$10:$A$44,LOSS!$G$5,'30'!$O$10:$O$44,LOSS!$B124)</f>
        <v>0</v>
      </c>
      <c r="GA124" s="115">
        <f>SUMIFS('30'!$N$10:$N$44,'30'!$A$10:$A$44,LOSS!$I$5,'30'!$M$10:$M$44,LOSS!$B124)+SUMIFS('30'!$P$10:$P$44,'30'!$A$10:$A$44,LOSS!$I$5,'30'!$O$10:$O$44,LOSS!$B124)</f>
        <v>0</v>
      </c>
      <c r="GB124" s="116">
        <f>SUMIFS('30'!$K$10:$K$44,'30'!$A$10:$A$44,LOSS!$I$5,'30'!$M$10:$M$44,LOSS!$B124)+SUMIFS('30'!$L$10:$L$44,'30'!$A$10:$A$44,LOSS!$I$5,'30'!$O$10:$O$44,LOSS!$B124)</f>
        <v>0</v>
      </c>
      <c r="GC124" s="115">
        <f>SUMIFS('31'!$N$13:$N$44,'31'!$A$13:$A$44,LOSS!$E$5,'31'!$M$13:$M$44,LOSS!$B124)+SUMIFS('31'!$P$13:$P$44,'31'!$A$13:$A$44,LOSS!$E$5,'31'!$O$13:$O$44,LOSS!$B124)</f>
        <v>0</v>
      </c>
      <c r="GD124" s="116">
        <f>SUMIFS('31'!$K$13:$K$44,'31'!$A$13:$A$44,LOSS!$E$5,'31'!$M$13:$M$44,LOSS!$B124)+SUMIFS('31'!$L$13:$L$44,'31'!$A$13:$A$44,LOSS!$E$5,'31'!$O$13:$O$44,LOSS!$B124)</f>
        <v>0</v>
      </c>
      <c r="GE124" s="115">
        <f>SUMIFS('31'!$N$13:$N$44,'31'!$A$13:$A$44,LOSS!$G$5,'31'!$M$13:$M$44,LOSS!$B124)+SUMIFS('31'!$P$13:$P$44,'31'!$A$13:$A$44,LOSS!$G$5,'31'!$O$13:$O$44,LOSS!$B124)</f>
        <v>0</v>
      </c>
      <c r="GF124" s="116">
        <f>SUMIFS('31'!$K$13:$K$44,'31'!$A$13:$A$44,LOSS!$G$5,'31'!$M$13:$M$44,LOSS!$B124)+SUMIFS('31'!$L$13:$L$44,'31'!$A$13:$A$44,LOSS!$G$5,'31'!$O$13:$O$44,LOSS!$B124)</f>
        <v>0</v>
      </c>
      <c r="GG124" s="115">
        <f>SUMIFS('31'!$N$13:$N$44,'31'!$A$13:$A$44,LOSS!$I$5,'31'!$M$13:$M$44,LOSS!$B124)+SUMIFS('31'!$P$13:$P$44,'31'!$A$13:$A$44,LOSS!$I$5,'31'!$O$13:$O$44,LOSS!$B124)</f>
        <v>0</v>
      </c>
      <c r="GH124" s="116">
        <f>SUMIFS('31'!$K$13:$K$44,'31'!$A$13:$A$44,LOSS!$I$5,'31'!$M$13:$M$44,LOSS!$B124)+SUMIFS('31'!$L$13:$L$44,'31'!$A$13:$A$44,LOSS!$I$5,'31'!$O$13:$O$44,LOSS!$B124)</f>
        <v>0</v>
      </c>
      <c r="GI124" s="108">
        <f t="shared" si="8"/>
        <v>0</v>
      </c>
      <c r="GJ124" s="117">
        <f t="shared" si="10"/>
        <v>0</v>
      </c>
      <c r="GK124" s="118">
        <f t="shared" si="11"/>
        <v>0</v>
      </c>
    </row>
    <row r="125" ht="18.75" customHeight="1" spans="1:193">
      <c r="A125" s="140"/>
      <c r="B125" s="112">
        <v>521</v>
      </c>
      <c r="C125" s="128" t="s">
        <v>377</v>
      </c>
      <c r="D125" s="141"/>
      <c r="E125" s="115">
        <f>SUMIFS('1'!$N$10:$N$44,'1'!$A$10:$A$44,LOSS!$E$5,'1'!$M$10:$M$44,LOSS!$B125)+SUMIFS('1'!$P$10:$P$44,'1'!$A$10:$A$44,LOSS!$E$5,'1'!$O$10:$O$44,LOSS!$B125)</f>
        <v>0</v>
      </c>
      <c r="F125" s="116">
        <f>SUMIFS('1'!$K$10:$K$44,'1'!$A$10:$A$44,LOSS!$E$5,'1'!$M$10:$M$44,LOSS!$B125)+SUMIFS('1'!$L$10:$L$44,'1'!$A$10:$A$44,LOSS!$E$5,'1'!$O$10:$O$44,LOSS!$B125)</f>
        <v>0</v>
      </c>
      <c r="G125" s="115">
        <f>SUMIFS('1'!$N$10:$N$44,'1'!$A$10:$A$44,LOSS!$G$5,'1'!$M$10:$M$44,LOSS!$B125)+SUMIFS('1'!$P$10:$P$44,'1'!$A$10:$A$44,LOSS!$G$5,'1'!$O$10:$O$44,LOSS!$B125)</f>
        <v>0</v>
      </c>
      <c r="H125" s="116">
        <f>SUMIFS('1'!$K$10:$K$44,'1'!$A$10:$A$44,LOSS!$G$5,'1'!$M$10:$M$44,LOSS!$B125)+SUMIFS('1'!$L$10:$L$44,'1'!$A$10:$A$44,LOSS!$G$5,'1'!$O$10:$O$44,LOSS!$B125)</f>
        <v>0</v>
      </c>
      <c r="I125" s="115">
        <f>SUMIFS('1'!$N$10:$N$44,'1'!$A$10:$A$44,LOSS!$I$5,'1'!$M$10:$M$44,LOSS!$B125)+SUMIFS('1'!$P$10:$P$44,'1'!$A$10:$A$44,LOSS!$I$5,'1'!$O$10:$O$44,LOSS!$B125)</f>
        <v>0</v>
      </c>
      <c r="J125" s="116">
        <f>SUMIFS('1'!$K$10:$K$44,'1'!$A$10:$A$44,LOSS!$I$5,'1'!$M$10:$M$44,LOSS!$B125)+SUMIFS('1'!$L$10:$L$44,'1'!$A$10:$A$44,LOSS!$I$5,'1'!$O$10:$O$44,LOSS!$B125)</f>
        <v>0</v>
      </c>
      <c r="K125" s="115">
        <f>SUMIFS('2'!$N$10:$N$52,'2'!$A$10:$A$52,LOSS!$E$5,'2'!$M$10:$M$52,LOSS!$B125)+SUMIFS('2'!$P$10:$P$52,'2'!$A$10:$A$52,LOSS!$E$5,'2'!$O$10:$O$52,LOSS!$B125)</f>
        <v>0</v>
      </c>
      <c r="L125" s="116">
        <f>SUMIFS('2'!$K$10:$K$52,'2'!$A$10:$A$52,LOSS!$E$5,'2'!$M$10:$M$52,LOSS!$B125)+SUMIFS('2'!$L$10:$L$52,'2'!$A$10:$A$52,LOSS!$E$5,'2'!$O$10:$O$52,LOSS!$B125)</f>
        <v>0</v>
      </c>
      <c r="M125" s="115">
        <f>SUMIFS('2'!$N$10:$N$52,'2'!$A$10:$A$52,LOSS!$G$5,'2'!$M$10:$M$52,LOSS!$B125)+SUMIFS('2'!$P$10:$P$52,'2'!$A$10:$A$52,LOSS!$G$5,'2'!$O$10:$O$52,LOSS!$B125)</f>
        <v>0</v>
      </c>
      <c r="N125" s="116">
        <f>SUMIFS('2'!$K$10:$K$52,'2'!$A$10:$A$52,LOSS!$G$5,'2'!$M$10:$M$52,LOSS!$B125)+SUMIFS('2'!$L$10:$L$52,'2'!$A$10:$A$52,LOSS!$G$5,'2'!$O$10:$O$52,LOSS!$B125)</f>
        <v>0</v>
      </c>
      <c r="O125" s="115">
        <f>SUMIFS('2'!$N$10:$N$52,'2'!$A$10:$A$52,LOSS!$I$5,'2'!$M$10:$M$52,LOSS!$B125)+SUMIFS('2'!$P$10:$P$52,'2'!$A$10:$A$52,LOSS!$I$5,'2'!$O$10:$O$52,LOSS!$B125)</f>
        <v>0</v>
      </c>
      <c r="P125" s="116">
        <f>SUMIFS('2'!$K$10:$K$52,'2'!$A$10:$A$52,LOSS!$I$5,'2'!$M$10:$M$52,LOSS!$B125)+SUMIFS('2'!$L$10:$L$52,'2'!$A$10:$A$52,LOSS!$I$5,'2'!$O$10:$O$52,LOSS!$B125)</f>
        <v>0</v>
      </c>
      <c r="Q125" s="115">
        <f>SUMIFS('3'!$N$10:$N$44,'3'!$A$10:$A$44,LOSS!$E$5,'3'!$M$10:$M$44,LOSS!$B125)+SUMIFS('3'!$P$10:$P$44,'3'!$A$10:$A$44,LOSS!$E$5,'3'!$O$10:$O$44,LOSS!$B125)</f>
        <v>0</v>
      </c>
      <c r="R125" s="116">
        <f>SUMIFS('3'!$K$10:$K$44,'3'!$A$10:$A$44,LOSS!$E$5,'3'!$M$10:$M$44,LOSS!$B125)+SUMIFS('3'!$L$10:$L$44,'3'!$A$10:$A$44,LOSS!$E$5,'3'!$O$10:$O$44,LOSS!$B125)</f>
        <v>0</v>
      </c>
      <c r="S125" s="115">
        <f>SUMIFS('3'!$N$10:$N$44,'3'!$A$10:$A$44,LOSS!$G$5,'3'!$M$10:$M$44,LOSS!$B125)+SUMIFS('3'!$P$10:$P$44,'3'!$A$10:$A$44,LOSS!$G$5,'3'!$O$10:$O$44,LOSS!$B125)</f>
        <v>0</v>
      </c>
      <c r="T125" s="116">
        <f>SUMIFS('3'!$K$10:$K$44,'3'!$A$10:$A$44,LOSS!$G$5,'3'!$M$10:$M$44,LOSS!$B125)+SUMIFS('3'!$L$10:$L$44,'3'!$A$10:$A$44,LOSS!$G$5,'3'!$O$10:$O$44,LOSS!$B125)</f>
        <v>0</v>
      </c>
      <c r="U125" s="115">
        <f>SUMIFS('3'!$N$10:$N$44,'3'!$A$10:$A$44,LOSS!$I$5,'3'!$M$10:$M$44,LOSS!$B125)+SUMIFS('3'!$P$10:$P$44,'3'!$A$10:$A$44,LOSS!$I$5,'3'!$O$10:$O$44,LOSS!$B125)</f>
        <v>0</v>
      </c>
      <c r="V125" s="116">
        <f>SUMIFS('3'!$K$10:$K$44,'3'!$A$10:$A$44,LOSS!$I$5,'3'!$M$10:$M$44,LOSS!$B125)+SUMIFS('3'!$L$10:$L$44,'3'!$A$10:$A$44,LOSS!$I$5,'3'!$O$10:$O$44,LOSS!$B125)</f>
        <v>0</v>
      </c>
      <c r="W125" s="115">
        <f>SUMIFS('4'!$N$10:$N$44,'4'!$A$10:$A$44,LOSS!$E$5,'4'!$M$10:$M$44,LOSS!$B125)+SUMIFS('4'!$P$10:$P$44,'4'!$A$10:$A$44,LOSS!$E$5,'4'!$O$10:$O$44,LOSS!$B125)</f>
        <v>0</v>
      </c>
      <c r="X125" s="116">
        <f>SUMIFS('4'!$K$10:$K$44,'4'!$A$10:$A$44,LOSS!$E$5,'4'!$M$10:$M$44,LOSS!$B125)+SUMIFS('4'!$L$10:$L$44,'4'!$A$10:$A$44,LOSS!$E$5,'4'!$O$10:$O$44,LOSS!$B125)</f>
        <v>0</v>
      </c>
      <c r="Y125" s="115">
        <f>SUMIFS('4'!$N$10:$N$44,'4'!$A$10:$A$44,LOSS!$G$5,'4'!$M$10:$M$44,LOSS!$B125)+SUMIFS('4'!$P$10:$P$44,'4'!$A$10:$A$44,LOSS!$G$5,'4'!$O$10:$O$44,LOSS!$B125)</f>
        <v>0</v>
      </c>
      <c r="Z125" s="116">
        <f>SUMIFS('4'!$K$10:$K$44,'4'!$A$10:$A$44,LOSS!$G$5,'4'!$M$10:$M$44,LOSS!$B125)+SUMIFS('4'!$L$10:$L$44,'4'!$A$10:$A$44,LOSS!$G$5,'4'!$O$10:$O$44,LOSS!$B125)</f>
        <v>0</v>
      </c>
      <c r="AA125" s="115">
        <f>SUMIFS('4'!$N$10:$N$44,'4'!$A$10:$A$44,LOSS!$I$5,'4'!$M$10:$M$44,LOSS!$B125)+SUMIFS('4'!$P$10:$P$44,'4'!$A$10:$A$44,LOSS!$I$5,'4'!$O$10:$O$44,LOSS!$B125)</f>
        <v>0</v>
      </c>
      <c r="AB125" s="116">
        <f>SUMIFS('4'!$K$10:$K$44,'4'!$A$10:$A$44,LOSS!$I$5,'4'!$M$10:$M$44,LOSS!$B125)+SUMIFS('4'!$L$10:$L$44,'4'!$A$10:$A$44,LOSS!$I$5,'4'!$O$10:$O$44,LOSS!$B125)</f>
        <v>0</v>
      </c>
      <c r="AC125" s="115">
        <f>SUMIFS('5'!$N$10:$N$52,'5'!$A$10:$A$52,LOSS!$E$5,'5'!$M$10:$M$52,LOSS!$B125)+SUMIFS('5'!$P$10:$P$52,'5'!$A$10:$A$52,LOSS!$E$5,'5'!$O$10:$O$52,LOSS!$B125)</f>
        <v>0</v>
      </c>
      <c r="AD125" s="116">
        <f>SUMIFS('5'!$K$10:$K$52,'5'!$A$10:$A$52,LOSS!$E$5,'5'!$M$10:$M$52,LOSS!$B125)+SUMIFS('5'!$L$10:$L$52,'5'!$A$10:$A$52,LOSS!$E$5,'5'!$O$10:$O$52,LOSS!$B125)</f>
        <v>0</v>
      </c>
      <c r="AE125" s="115">
        <f>SUMIFS('5'!$N$10:$N$52,'5'!$A$10:$A$52,LOSS!$G$5,'5'!$M$10:$M$52,LOSS!$B125)+SUMIFS('5'!$P$10:$P$52,'5'!$A$10:$A$52,LOSS!$G$5,'5'!$O$10:$O$52,LOSS!$B125)</f>
        <v>0</v>
      </c>
      <c r="AF125" s="116">
        <f>SUMIFS('5'!$K$10:$K$52,'5'!$A$10:$A$52,LOSS!$G$5,'5'!$M$10:$M$52,LOSS!$B125)+SUMIFS('5'!$L$10:$L$52,'5'!$A$10:$A$52,LOSS!$G$5,'5'!$O$10:$O$52,LOSS!$B125)</f>
        <v>0</v>
      </c>
      <c r="AG125" s="115">
        <f>SUMIFS('5'!$N$10:$N$52,'5'!$A$10:$A$52,LOSS!$I$5,'5'!$M$10:$M$52,LOSS!$B125)+SUMIFS('5'!$P$10:$P$52,'5'!$A$10:$A$52,LOSS!$I$5,'5'!$O$10:$O$52,LOSS!$B125)</f>
        <v>0</v>
      </c>
      <c r="AH125" s="116">
        <f>SUMIFS('5'!$K$10:$K$52,'5'!$A$10:$A$52,LOSS!$I$5,'5'!$M$10:$M$52,LOSS!$B125)+SUMIFS('5'!$L$10:$L$52,'5'!$A$10:$A$52,LOSS!$I$5,'5'!$O$10:$O$52,LOSS!$B125)</f>
        <v>0</v>
      </c>
      <c r="AI125" s="115">
        <f>SUMIFS('6'!$N$10:$N$43,'6'!$A$10:$A$43,LOSS!$E$5,'6'!$M$10:$M$43,LOSS!$B125)+SUMIFS('6'!$P$10:$P$43,'6'!$A$10:$A$43,LOSS!$E$5,'6'!$O$10:$O$43,LOSS!$B125)</f>
        <v>0</v>
      </c>
      <c r="AJ125" s="116">
        <f>SUMIFS('6'!$K$10:$K$43,'6'!$A$10:$A$43,LOSS!$E$5,'6'!$M$10:$M$43,LOSS!$B125)+SUMIFS('6'!$L$10:$L$43,'6'!$A$10:$A$43,LOSS!$E$5,'6'!$O$10:$O$43,LOSS!$B125)</f>
        <v>0</v>
      </c>
      <c r="AK125" s="115">
        <f>SUMIFS('6'!$N$10:$N$43,'6'!$A$10:$A$43,LOSS!$G$5,'6'!$M$10:$M$43,LOSS!$B125)+SUMIFS('6'!$P$10:$P$43,'6'!$A$10:$A$43,LOSS!$G$5,'6'!$O$10:$O$43,LOSS!$B125)</f>
        <v>0</v>
      </c>
      <c r="AL125" s="116">
        <f>SUMIFS('6'!$K$10:$K$43,'6'!$A$10:$A$43,LOSS!$G$5,'6'!$M$10:$M$43,LOSS!$B125)+SUMIFS('6'!$L$10:$L$43,'6'!$A$10:$A$43,LOSS!$G$5,'6'!$O$10:$O$43,LOSS!$B125)</f>
        <v>0</v>
      </c>
      <c r="AM125" s="115">
        <f>SUMIFS('6'!$N$10:$N$43,'6'!$A$10:$A$43,LOSS!$I$5,'6'!$M$10:$M$43,LOSS!$B125)+SUMIFS('6'!$P$10:$P$43,'6'!$A$10:$A$43,LOSS!$I$5,'6'!$O$10:$O$43,LOSS!$B125)</f>
        <v>0</v>
      </c>
      <c r="AN125" s="116">
        <f>SUMIFS('6'!$K$10:$K$43,'6'!$A$10:$A$43,LOSS!$I$5,'6'!$M$10:$M$43,LOSS!$B125)+SUMIFS('6'!$L$10:$L$43,'6'!$A$10:$A$43,LOSS!$I$5,'6'!$O$10:$O$43,LOSS!$B125)</f>
        <v>0</v>
      </c>
      <c r="AO125" s="115">
        <f>SUMIFS('7'!$N$10:$N$44,'7'!$A$10:$A$44,LOSS!$E$5,'7'!$M$10:$M$44,LOSS!$B125)+SUMIFS('7'!$P$10:$P$44,'7'!$A$10:$A$44,LOSS!$E$5,'7'!$O$10:$O$44,LOSS!$B125)</f>
        <v>0</v>
      </c>
      <c r="AP125" s="116">
        <f>SUMIFS('7'!$K$10:$K$44,'7'!$A$10:$A$44,LOSS!$E$5,'7'!$M$10:$M$44,LOSS!$B125)+SUMIFS('7'!$L$10:$L$44,'7'!$A$10:$A$44,LOSS!$E$5,'7'!$O$10:$O$44,LOSS!$B125)</f>
        <v>0</v>
      </c>
      <c r="AQ125" s="115">
        <f>SUMIFS('7'!$N$10:$N$44,'7'!$A$10:$A$44,LOSS!$G$5,'7'!$M$10:$M$44,LOSS!$B125)+SUMIFS('7'!$P$10:$P$44,'7'!$A$10:$A$44,LOSS!$G$5,'7'!$O$10:$O$44,LOSS!$B125)</f>
        <v>0</v>
      </c>
      <c r="AR125" s="116">
        <f>SUMIFS('7'!$K$10:$K$44,'7'!$A$10:$A$44,LOSS!$G$5,'7'!$M$10:$M$44,LOSS!$B125)+SUMIFS('7'!$L$10:$L$44,'7'!$A$10:$A$44,LOSS!$G$5,'7'!$O$10:$O$44,LOSS!$B125)</f>
        <v>0</v>
      </c>
      <c r="AS125" s="115">
        <f>SUMIFS('7'!$N$10:$N$44,'7'!$A$10:$A$44,LOSS!$I$5,'7'!$M$10:$M$44,LOSS!$B125)+SUMIFS('7'!$P$10:$P$44,'7'!$A$10:$A$44,LOSS!$I$5,'7'!$O$10:$O$44,LOSS!$B125)</f>
        <v>0</v>
      </c>
      <c r="AT125" s="116">
        <f>SUMIFS('7'!$K$10:$K$44,'7'!$A$10:$A$44,LOSS!$I$5,'7'!$M$10:$M$44,LOSS!$B125)+SUMIFS('7'!$L$10:$L$44,'7'!$A$10:$A$44,LOSS!$I$5,'7'!$O$10:$O$44,LOSS!$B125)</f>
        <v>0</v>
      </c>
      <c r="AU125" s="115">
        <f>SUMIFS('8'!$N$10:$N$43,'8'!$A$10:$A$43,LOSS!$E$5,'8'!$M$10:$M$43,LOSS!$B125)+SUMIFS('8'!$P$10:$P$43,'8'!$A$10:$A$43,LOSS!$E$5,'8'!$O$10:$O$43,LOSS!$B125)</f>
        <v>0</v>
      </c>
      <c r="AV125" s="116">
        <f>SUMIFS('8'!$K$10:$K$43,'8'!$A$10:$A$43,LOSS!$E$5,'8'!$M$10:$M$43,LOSS!$B125)+SUMIFS('8'!$L$10:$L$43,'8'!$A$10:$A$43,LOSS!$E$5,'8'!$O$10:$O$43,LOSS!$B125)</f>
        <v>0</v>
      </c>
      <c r="AW125" s="115">
        <f>SUMIFS('8'!$N$10:$N$43,'8'!$A$10:$A$43,LOSS!$G$5,'8'!$M$10:$M$43,LOSS!$B125)+SUMIFS('8'!$P$10:$P$43,'8'!$A$10:$A$43,LOSS!$G$5,'8'!$O$10:$O$43,LOSS!$B125)</f>
        <v>0</v>
      </c>
      <c r="AX125" s="116">
        <f>SUMIFS('8'!$K$10:$K$43,'8'!$A$10:$A$43,LOSS!$G$5,'8'!$M$10:$M$43,LOSS!$B125)+SUMIFS('8'!$L$10:$L$43,'8'!$A$10:$A$43,LOSS!$G$5,'8'!$O$10:$O$43,LOSS!$B125)</f>
        <v>0</v>
      </c>
      <c r="AY125" s="115">
        <f>SUMIFS('8'!$N$10:$N$43,'8'!$A$10:$A$43,LOSS!$I$5,'8'!$M$10:$M$43,LOSS!$B125)+SUMIFS('8'!$P$10:$P$43,'8'!$A$10:$A$43,LOSS!$I$5,'8'!$O$10:$O$43,LOSS!$B125)</f>
        <v>0</v>
      </c>
      <c r="AZ125" s="116">
        <f>SUMIFS('8'!$K$10:$K$43,'8'!$A$10:$A$43,LOSS!$I$5,'8'!$M$10:$M$43,LOSS!$B125)+SUMIFS('8'!$L$10:$L$43,'8'!$A$10:$A$43,LOSS!$I$5,'8'!$O$10:$O$43,LOSS!$B125)</f>
        <v>0</v>
      </c>
      <c r="BA125" s="115">
        <f>SUMIFS('9'!$N$10:$N$51,'9'!$A$10:$A$51,LOSS!$E$5,'9'!$M$10:$M$51,LOSS!$B125)+SUMIFS('9'!$P$10:$P$51,'9'!$A$10:$A$51,LOSS!$E$5,'9'!$O$10:$O$51,LOSS!$B125)</f>
        <v>0</v>
      </c>
      <c r="BB125" s="116">
        <f>SUMIFS('9'!$K$10:$K$51,'9'!$A$10:$A$51,LOSS!$E$5,'9'!$M$10:$M$51,LOSS!$B125)+SUMIFS('9'!$L$10:$L$51,'9'!$A$10:$A$51,LOSS!$E$5,'9'!$O$10:$O$51,LOSS!$B125)</f>
        <v>0</v>
      </c>
      <c r="BC125" s="115">
        <f>SUMIFS('9'!$N$10:$N$51,'9'!$A$10:$A$51,LOSS!$G$5,'9'!$M$10:$M$51,LOSS!$B125)+SUMIFS('9'!$P$10:$P$51,'9'!$A$10:$A$51,LOSS!$G$5,'9'!$O$10:$O$51,LOSS!$B125)</f>
        <v>0</v>
      </c>
      <c r="BD125" s="116">
        <f>SUMIFS('9'!$K$10:$K$51,'9'!$A$10:$A$51,LOSS!$G$5,'9'!$M$10:$M$51,LOSS!$B125)+SUMIFS('9'!$L$10:$L$51,'9'!$A$10:$A$51,LOSS!$G$5,'9'!$O$10:$O$51,LOSS!$B125)</f>
        <v>0</v>
      </c>
      <c r="BE125" s="115">
        <f>SUMIFS('9'!$N$10:$N$51,'9'!$A$10:$A$51,LOSS!$I$5,'9'!$M$10:$M$51,LOSS!$B125)+SUMIFS('9'!$P$10:$P$51,'9'!$A$10:$A$51,LOSS!$I$5,'9'!$O$10:$O$51,LOSS!$B125)</f>
        <v>0</v>
      </c>
      <c r="BF125" s="116">
        <f>SUMIFS('9'!$K$10:$K$51,'9'!$A$10:$A$51,LOSS!$I$5,'9'!$M$10:$M$51,LOSS!$B125)+SUMIFS('9'!$L$10:$L$51,'9'!$A$10:$A$51,LOSS!$I$5,'9'!$O$10:$O$51,LOSS!$B125)</f>
        <v>0</v>
      </c>
      <c r="BG125" s="115">
        <f>SUMIFS('10'!$N$10:$N$44,'10'!$A$10:$A$44,LOSS!$E$5,'10'!$M$10:$M$44,LOSS!$B125)+SUMIFS('10'!$P$10:$P$44,'10'!$A$10:$A$44,LOSS!$E$5,'10'!$O$10:$O$44,LOSS!$B125)</f>
        <v>0</v>
      </c>
      <c r="BH125" s="116">
        <f>SUMIFS('10'!$K$10:$K$44,'10'!$A$10:$A$44,LOSS!$E$5,'10'!$M$10:$M$44,LOSS!$B125)+SUMIFS('10'!$L$10:$L$44,'10'!$A$10:$A$44,LOSS!$E$5,'10'!$O$10:$O$44,LOSS!$B125)</f>
        <v>0</v>
      </c>
      <c r="BI125" s="115">
        <f>SUMIFS('10'!$N$10:$N$44,'10'!$A$10:$A$44,LOSS!$G$5,'10'!$M$10:$M$44,LOSS!$B125)+SUMIFS('10'!$P$10:$P$44,'10'!$A$10:$A$44,LOSS!$G$5,'10'!$O$10:$O$44,LOSS!$B125)</f>
        <v>0</v>
      </c>
      <c r="BJ125" s="116">
        <f>SUMIFS('10'!$K$10:$K$44,'10'!$A$10:$A$44,LOSS!$G$5,'10'!$M$10:$M$44,LOSS!$B125)+SUMIFS('10'!$L$10:$L$44,'10'!$A$10:$A$44,LOSS!$G$5,'10'!$O$10:$O$44,LOSS!$B125)</f>
        <v>0</v>
      </c>
      <c r="BK125" s="115">
        <f>SUMIFS('10'!$N$10:$N$44,'10'!$A$10:$A$44,LOSS!$I$5,'10'!$M$10:$M$44,LOSS!$B125)+SUMIFS('10'!$P$10:$P$44,'10'!$A$10:$A$44,LOSS!$I$5,'10'!$O$10:$O$44,LOSS!$B125)</f>
        <v>0</v>
      </c>
      <c r="BL125" s="116">
        <f>SUMIFS('10'!$K$10:$K$44,'10'!$A$10:$A$44,LOSS!$I$5,'10'!$M$10:$M$44,LOSS!$B125)+SUMIFS('10'!$L$10:$L$44,'10'!$A$10:$A$44,LOSS!$I$5,'10'!$O$10:$O$44,LOSS!$B125)</f>
        <v>0</v>
      </c>
      <c r="BM125" s="115">
        <f>SUMIFS('11'!$N$10:$N$43,'11'!$A$10:$A$43,LOSS!$E$5,'11'!$M$10:$M$43,LOSS!$B125)+SUMIFS('11'!$P$10:$P$43,'11'!$A$10:$A$43,LOSS!$E$5,'11'!$O$10:$O$43,LOSS!$B125)</f>
        <v>0</v>
      </c>
      <c r="BN125" s="116">
        <f>SUMIFS('11'!$K$10:$K$43,'11'!$A$10:$A$43,LOSS!$E$5,'11'!$M$10:$M$43,LOSS!$B125)+SUMIFS('11'!$L$10:$L$43,'11'!$A$10:$A$43,LOSS!$E$5,'11'!$O$10:$O$43,LOSS!$B125)</f>
        <v>0</v>
      </c>
      <c r="BO125" s="115">
        <f>SUMIFS('11'!$N$10:$N$43,'11'!$A$10:$A$43,LOSS!$G$5,'11'!$M$10:$M$43,LOSS!$B125)+SUMIFS('11'!$P$10:$P$43,'11'!$A$10:$A$43,LOSS!$G$5,'11'!$O$10:$O$43,LOSS!$B125)</f>
        <v>0</v>
      </c>
      <c r="BP125" s="116">
        <f>SUMIFS('11'!$K$10:$K$43,'11'!$A$10:$A$43,LOSS!$G$5,'11'!$M$10:$M$43,LOSS!$B125)+SUMIFS('11'!$L$10:$L$43,'11'!$A$10:$A$43,LOSS!$G$5,'11'!$O$10:$O$43,LOSS!$B125)</f>
        <v>0</v>
      </c>
      <c r="BQ125" s="115">
        <f>SUMIFS('11'!$N$10:$N$43,'11'!$A$10:$A$43,LOSS!$I$5,'11'!$M$10:$M$43,LOSS!$B125)+SUMIFS('11'!$P$10:$P$43,'11'!$A$10:$A$43,LOSS!$I$5,'11'!$O$10:$O$43,LOSS!$B125)</f>
        <v>0</v>
      </c>
      <c r="BR125" s="116">
        <f>SUMIFS('11'!$K$10:$K$43,'11'!$A$10:$A$43,LOSS!$I$5,'11'!$M$10:$M$43,LOSS!$B125)+SUMIFS('11'!$L$10:$L$43,'11'!$A$10:$A$43,LOSS!$I$5,'11'!$O$10:$O$43,LOSS!$B125)</f>
        <v>0</v>
      </c>
      <c r="BS125" s="115">
        <f>SUMIFS('12'!$N$10:$N$44,'12'!$A$10:$A$44,LOSS!$E$5,'12'!$M$10:$M$44,LOSS!$B125)+SUMIFS('12'!$P$10:$P$44,'12'!$A$10:$A$44,LOSS!$E$5,'12'!$O$10:$O$44,LOSS!$B125)</f>
        <v>0</v>
      </c>
      <c r="BT125" s="116">
        <f>SUMIFS('12'!$K$10:$K$44,'12'!$A$10:$A$44,LOSS!$E$5,'12'!$M$10:$M$44,LOSS!$B125)+SUMIFS('12'!$L$10:$L$44,'12'!$A$10:$A$44,LOSS!$E$5,'12'!$O$10:$O$44,LOSS!$B125)</f>
        <v>0</v>
      </c>
      <c r="BU125" s="115">
        <f>SUMIFS('12'!$N$10:$N$44,'12'!$A$10:$A$44,LOSS!$G$5,'12'!$M$10:$M$44,LOSS!$B125)+SUMIFS('12'!$P$10:$P$44,'12'!$A$10:$A$44,LOSS!$G$5,'12'!$O$10:$O$44,LOSS!$B125)</f>
        <v>0</v>
      </c>
      <c r="BV125" s="116">
        <f>SUMIFS('12'!$K$10:$K$44,'12'!$A$10:$A$44,LOSS!$G$5,'12'!$M$10:$M$44,LOSS!$B125)+SUMIFS('12'!$L$10:$L$44,'12'!$A$10:$A$44,LOSS!$G$5,'12'!$O$10:$O$44,LOSS!$B125)</f>
        <v>0</v>
      </c>
      <c r="BW125" s="115">
        <f>SUMIFS('12'!$N$10:$N$44,'12'!$A$10:$A$44,LOSS!$I$5,'12'!$M$10:$M$44,LOSS!$B125)+SUMIFS('12'!$P$10:$P$44,'12'!$A$10:$A$44,LOSS!$I$5,'12'!$O$10:$O$44,LOSS!$B125)</f>
        <v>0</v>
      </c>
      <c r="BX125" s="116">
        <f>SUMIFS('12'!$K$10:$K$44,'12'!$A$10:$A$44,LOSS!$I$5,'12'!$M$10:$M$44,LOSS!$B125)+SUMIFS('12'!$L$10:$L$44,'12'!$A$10:$A$44,LOSS!$I$5,'12'!$O$10:$O$44,LOSS!$B125)</f>
        <v>0</v>
      </c>
      <c r="BY125" s="115">
        <f>SUMIFS('13'!$N$10:$N$44,'13'!$A$10:$A$44,LOSS!$E$5,'13'!$M$10:$M$44,LOSS!$B125)+SUMIFS('13'!$P$10:$P$44,'13'!$A$10:$A$44,LOSS!$E$5,'13'!$O$10:$O$44,LOSS!$B125)</f>
        <v>0</v>
      </c>
      <c r="BZ125" s="116">
        <f>SUMIFS('13'!$K$10:$K$44,'13'!$A$10:$A$44,LOSS!$E$5,'13'!$M$10:$M$44,LOSS!$B125)+SUMIFS('13'!$L$10:$L$44,'13'!$A$10:$A$44,LOSS!$E$5,'13'!$O$10:$O$44,LOSS!$B125)</f>
        <v>0</v>
      </c>
      <c r="CA125" s="115">
        <f>SUMIFS('13'!$N$10:$N$44,'13'!$A$10:$A$44,LOSS!$G$5,'13'!$M$10:$M$44,LOSS!$B125)+SUMIFS('13'!$P$10:$P$44,'13'!$A$10:$A$44,LOSS!$G$5,'13'!$O$10:$O$44,LOSS!$B125)</f>
        <v>0</v>
      </c>
      <c r="CB125" s="116">
        <f>SUMIFS('13'!$K$10:$K$44,'13'!$A$10:$A$44,LOSS!$G$5,'13'!$M$10:$M$44,LOSS!$B125)+SUMIFS('13'!$L$10:$L$44,'13'!$A$10:$A$44,LOSS!$G$5,'13'!$O$10:$O$44,LOSS!$B125)</f>
        <v>0</v>
      </c>
      <c r="CC125" s="115">
        <f>SUMIFS('13'!$N$10:$N$44,'13'!$A$10:$A$44,LOSS!$I$5,'13'!$M$10:$M$44,LOSS!$B125)+SUMIFS('13'!$P$10:$P$44,'13'!$A$10:$A$44,LOSS!$I$5,'13'!$O$10:$O$44,LOSS!$B125)</f>
        <v>0</v>
      </c>
      <c r="CD125" s="116">
        <f>SUMIFS('13'!$K$10:$K$44,'13'!$A$10:$A$44,LOSS!$I$5,'13'!$M$10:$M$44,LOSS!$B125)+SUMIFS('13'!$L$10:$L$44,'13'!$A$10:$A$44,LOSS!$I$5,'13'!$O$10:$O$44,LOSS!$B125)</f>
        <v>0</v>
      </c>
      <c r="CE125" s="115">
        <f>SUMIFS('14'!$N$10:$N$44,'14'!$A$10:$A$44,LOSS!$E$5,'14'!$M$10:$M$44,LOSS!$B125)+SUMIFS('14'!$P$10:$P$44,'14'!$A$10:$A$44,LOSS!$E$5,'14'!$O$10:$O$44,LOSS!$B125)</f>
        <v>0</v>
      </c>
      <c r="CF125" s="116">
        <f>SUMIFS('14'!$K$10:$K$44,'14'!$A$10:$A$44,LOSS!$E$5,'14'!$M$10:$M$44,LOSS!$B125)+SUMIFS('14'!$L$10:$L$44,'14'!$A$10:$A$44,LOSS!$E$5,'14'!$O$10:$O$44,LOSS!$B125)</f>
        <v>0</v>
      </c>
      <c r="CG125" s="115">
        <f>SUMIFS('14'!$N$10:$N$44,'14'!$A$10:$A$44,LOSS!$G$5,'14'!$M$10:$M$44,LOSS!$B125)+SUMIFS('14'!$P$10:$P$44,'14'!$A$10:$A$44,LOSS!$G$5,'14'!$O$10:$O$44,LOSS!$B125)</f>
        <v>0</v>
      </c>
      <c r="CH125" s="116">
        <f>SUMIFS('14'!$K$10:$K$44,'14'!$A$10:$A$44,LOSS!$G$5,'14'!$M$10:$M$44,LOSS!$B125)+SUMIFS('14'!$L$10:$L$44,'14'!$A$10:$A$44,LOSS!$G$5,'14'!$O$10:$O$44,LOSS!$B125)</f>
        <v>0</v>
      </c>
      <c r="CI125" s="115">
        <f>SUMIFS('14'!$N$10:$N$44,'14'!$A$10:$A$44,LOSS!$I$5,'14'!$M$10:$M$44,LOSS!$B125)+SUMIFS('14'!$P$10:$P$44,'14'!$A$10:$A$44,LOSS!$I$5,'14'!$O$10:$O$44,LOSS!$B125)</f>
        <v>0</v>
      </c>
      <c r="CJ125" s="116">
        <f>SUMIFS('14'!$K$10:$K$44,'14'!$A$10:$A$44,LOSS!$I$5,'14'!$M$10:$M$44,LOSS!$B125)+SUMIFS('14'!$L$10:$L$44,'14'!$A$10:$A$44,LOSS!$I$5,'14'!$O$10:$O$44,LOSS!$B125)</f>
        <v>0</v>
      </c>
      <c r="CK125" s="115">
        <f>SUMIFS('15'!$N$10:$N$44,'15'!$A$10:$A$44,LOSS!$E$5,'15'!$M$10:$M$44,LOSS!$B125)+SUMIFS('15'!$P$10:$P$44,'15'!$A$10:$A$44,LOSS!$E$5,'15'!$O$10:$O$44,LOSS!$B125)</f>
        <v>0</v>
      </c>
      <c r="CL125" s="116">
        <f>SUMIFS('15'!$K$10:$K$44,'15'!$A$10:$A$44,LOSS!$E$5,'15'!$M$10:$M$44,LOSS!$B125)+SUMIFS('15'!$L$10:$L$44,'15'!$A$10:$A$44,LOSS!$E$5,'15'!$O$10:$O$44,LOSS!$B125)</f>
        <v>0</v>
      </c>
      <c r="CM125" s="115">
        <f>SUMIFS('15'!$N$10:$N$44,'15'!$A$10:$A$44,LOSS!$G$5,'15'!$M$10:$M$44,LOSS!$B125)+SUMIFS('15'!$P$10:$P$44,'15'!$A$10:$A$44,LOSS!$G$5,'15'!$O$10:$O$44,LOSS!$B125)</f>
        <v>0</v>
      </c>
      <c r="CN125" s="116">
        <f>SUMIFS('15'!$K$10:$K$44,'15'!$A$10:$A$44,LOSS!$G$5,'15'!$M$10:$M$44,LOSS!$B125)+SUMIFS('15'!$L$10:$L$44,'15'!$A$10:$A$44,LOSS!$G$5,'15'!$O$10:$O$44,LOSS!$B125)</f>
        <v>0</v>
      </c>
      <c r="CO125" s="115">
        <f>SUMIFS('15'!$N$10:$N$44,'15'!$A$10:$A$44,LOSS!$I$5,'15'!$M$10:$M$44,LOSS!$B125)+SUMIFS('15'!$P$10:$P$44,'15'!$A$10:$A$44,LOSS!$I$5,'15'!$O$10:$O$44,LOSS!$B125)</f>
        <v>0</v>
      </c>
      <c r="CP125" s="116">
        <f>SUMIFS('15'!$K$10:$K$44,'15'!$A$10:$A$44,LOSS!$I$5,'15'!$M$10:$M$44,LOSS!$B125)+SUMIFS('15'!$L$10:$L$44,'15'!$A$10:$A$44,LOSS!$I$5,'15'!$O$10:$O$44,LOSS!$B125)</f>
        <v>0</v>
      </c>
      <c r="CQ125" s="115">
        <f>SUMIFS('16'!$N$10:$N$44,'16'!$A$10:$A$44,LOSS!$E$5,'16'!$M$10:$M$44,LOSS!$B125)+SUMIFS('16'!$P$10:$P$44,'16'!$A$10:$A$44,LOSS!$E$5,'16'!$O$10:$O$44,LOSS!$B125)</f>
        <v>0</v>
      </c>
      <c r="CR125" s="116">
        <f>SUMIFS('16'!$K$10:$K$44,'16'!$A$10:$A$44,LOSS!$E$5,'16'!$M$10:$M$44,LOSS!$B125)+SUMIFS('16'!$L$10:$L$44,'16'!$A$10:$A$44,LOSS!$E$5,'16'!$O$10:$O$44,LOSS!$B125)</f>
        <v>0</v>
      </c>
      <c r="CS125" s="115">
        <f>SUMIFS('16'!$N$10:$N$44,'16'!$A$10:$A$44,LOSS!$G$5,'16'!$M$10:$M$44,LOSS!$B125)+SUMIFS('16'!$P$10:$P$44,'16'!$A$10:$A$44,LOSS!$G$5,'16'!$O$10:$O$44,LOSS!$B125)</f>
        <v>0</v>
      </c>
      <c r="CT125" s="116">
        <f>SUMIFS('16'!$K$10:$K$44,'16'!$A$10:$A$44,LOSS!$G$5,'16'!$M$10:$M$44,LOSS!$B125)+SUMIFS('16'!$L$10:$L$44,'16'!$A$10:$A$44,LOSS!$G$5,'16'!$O$10:$O$44,LOSS!$B125)</f>
        <v>0</v>
      </c>
      <c r="CU125" s="115">
        <f>SUMIFS('16'!$N$10:$N$44,'16'!$A$10:$A$44,LOSS!$I$5,'16'!$M$10:$M$44,LOSS!$B125)+SUMIFS('16'!$P$10:$P$44,'16'!$A$10:$A$44,LOSS!$I$5,'16'!$O$10:$O$44,LOSS!$B125)</f>
        <v>0</v>
      </c>
      <c r="CV125" s="116">
        <f>SUMIFS('16'!$K$10:$K$44,'16'!$A$10:$A$44,LOSS!$I$5,'16'!$M$10:$M$44,LOSS!$B125)+SUMIFS('16'!$L$10:$L$44,'16'!$A$10:$A$44,LOSS!$I$5,'16'!$O$10:$O$44,LOSS!$B125)</f>
        <v>0</v>
      </c>
      <c r="CW125" s="115">
        <f>SUMIFS('17'!$N$10:$N$44,'17'!$A$10:$A$44,LOSS!$E$5,'17'!$M$10:$M$44,LOSS!$B125)+SUMIFS('17'!$P$10:$P$44,'17'!$A$10:$A$44,LOSS!$E$5,'17'!$O$10:$O$44,LOSS!$B125)</f>
        <v>0</v>
      </c>
      <c r="CX125" s="116">
        <f>SUMIFS('17'!$K$10:$K$44,'17'!$A$10:$A$44,LOSS!$E$5,'17'!$M$10:$M$44,LOSS!$B125)+SUMIFS('17'!$L$10:$L$44,'17'!$A$10:$A$44,LOSS!$E$5,'17'!$O$10:$O$44,LOSS!$B125)</f>
        <v>0</v>
      </c>
      <c r="CY125" s="115">
        <f>SUMIFS('17'!$N$10:$N$44,'17'!$A$10:$A$44,LOSS!$G$5,'17'!$M$10:$M$44,LOSS!$B125)+SUMIFS('17'!$P$10:$P$44,'17'!$A$10:$A$44,LOSS!$G$5,'17'!$O$10:$O$44,LOSS!$B125)</f>
        <v>0</v>
      </c>
      <c r="CZ125" s="116">
        <f>SUMIFS('17'!$K$10:$K$44,'17'!$A$10:$A$44,LOSS!$G$5,'17'!$M$10:$M$44,LOSS!$B125)+SUMIFS('17'!$L$10:$L$44,'17'!$A$10:$A$44,LOSS!$G$5,'17'!$O$10:$O$44,LOSS!$B125)</f>
        <v>0</v>
      </c>
      <c r="DA125" s="115">
        <f>SUMIFS('17'!$N$10:$N$44,'17'!$A$10:$A$44,LOSS!$I$5,'17'!$M$10:$M$44,LOSS!$B125)+SUMIFS('17'!$P$10:$P$44,'17'!$A$10:$A$44,LOSS!$I$5,'17'!$O$10:$O$44,LOSS!$B125)</f>
        <v>0</v>
      </c>
      <c r="DB125" s="116">
        <f>SUMIFS('17'!$K$10:$K$44,'17'!$A$10:$A$44,LOSS!$I$5,'17'!$M$10:$M$44,LOSS!$B125)+SUMIFS('17'!$L$10:$L$44,'17'!$A$10:$A$44,LOSS!$I$5,'17'!$O$10:$O$44,LOSS!$B125)</f>
        <v>0</v>
      </c>
      <c r="DC125" s="115">
        <f>SUMIFS('18'!$N$10:$N$44,'18'!$A$10:$A$44,LOSS!$E$5,'18'!$M$10:$M$44,LOSS!$B125)+SUMIFS('18'!$P$10:$P$44,'18'!$A$10:$A$44,LOSS!$E$5,'18'!$O$10:$O$44,LOSS!$B125)</f>
        <v>0</v>
      </c>
      <c r="DD125" s="116">
        <f>SUMIFS('18'!$K$10:$K$44,'18'!$A$10:$A$44,LOSS!$E$5,'18'!$M$10:$M$44,LOSS!$B125)+SUMIFS('18'!$L$10:$L$44,'18'!$A$10:$A$44,LOSS!$E$5,'18'!$O$10:$O$44,LOSS!$B125)</f>
        <v>0</v>
      </c>
      <c r="DE125" s="115">
        <f>SUMIFS('18'!$N$10:$N$44,'18'!$A$10:$A$44,LOSS!$G$5,'18'!$M$10:$M$44,LOSS!$B125)+SUMIFS('18'!$P$10:$P$44,'18'!$A$10:$A$44,LOSS!$G$5,'18'!$O$10:$O$44,LOSS!$B125)</f>
        <v>0</v>
      </c>
      <c r="DF125" s="116">
        <f>SUMIFS('18'!$K$10:$K$44,'18'!$A$10:$A$44,LOSS!$G$5,'18'!$M$10:$M$44,LOSS!$B125)+SUMIFS('18'!$L$10:$L$44,'18'!$A$10:$A$44,LOSS!$G$5,'18'!$O$10:$O$44,LOSS!$B125)</f>
        <v>0</v>
      </c>
      <c r="DG125" s="115">
        <f>SUMIFS('18'!$N$10:$N$44,'18'!$A$10:$A$44,LOSS!$I$5,'18'!$M$10:$M$44,LOSS!$B125)+SUMIFS('18'!$P$10:$P$44,'18'!$A$10:$A$44,LOSS!$I$5,'18'!$O$10:$O$44,LOSS!$B125)</f>
        <v>0</v>
      </c>
      <c r="DH125" s="116">
        <f>SUMIFS('18'!$K$10:$K$44,'18'!$A$10:$A$44,LOSS!$I$5,'18'!$M$10:$M$44,LOSS!$B125)+SUMIFS('18'!$L$10:$L$44,'18'!$A$10:$A$44,LOSS!$I$5,'18'!$O$10:$O$44,LOSS!$B125)</f>
        <v>0</v>
      </c>
      <c r="DI125" s="115">
        <f>SUMIFS('19'!$N$10:$N$44,'19'!$A$10:$A$44,LOSS!$E$5,'19'!$M$10:$M$44,LOSS!$B125)+SUMIFS('19'!$P$10:$P$44,'19'!$A$10:$A$44,LOSS!$E$5,'19'!$O$10:$O$44,LOSS!$B125)</f>
        <v>0</v>
      </c>
      <c r="DJ125" s="116">
        <f>SUMIFS('19'!$K$10:$K$44,'19'!$A$10:$A$44,LOSS!$E$5,'19'!$M$10:$M$44,LOSS!$B125)+SUMIFS('19'!$L$10:$L$44,'19'!$A$10:$A$44,LOSS!$E$5,'19'!$O$10:$O$44,LOSS!$B125)</f>
        <v>0</v>
      </c>
      <c r="DK125" s="115">
        <f>SUMIFS('19'!$N$10:$N$44,'19'!$A$10:$A$44,LOSS!$G$5,'19'!$M$10:$M$44,LOSS!$B125)+SUMIFS('19'!$P$10:$P$44,'19'!$A$10:$A$44,LOSS!$G$5,'19'!$O$10:$O$44,LOSS!$B125)</f>
        <v>0</v>
      </c>
      <c r="DL125" s="116">
        <f>SUMIFS('19'!$K$10:$K$44,'19'!$A$10:$A$44,LOSS!$G$5,'19'!$M$10:$M$44,LOSS!$B125)+SUMIFS('19'!$L$10:$L$44,'19'!$A$10:$A$44,LOSS!$G$5,'19'!$O$10:$O$44,LOSS!$B125)</f>
        <v>0</v>
      </c>
      <c r="DM125" s="115">
        <f>SUMIFS('19'!$N$10:$N$44,'19'!$A$10:$A$44,LOSS!$I$5,'19'!$M$10:$M$44,LOSS!$B125)+SUMIFS('19'!$P$10:$P$44,'19'!$A$10:$A$44,LOSS!$I$5,'19'!$O$10:$O$44,LOSS!$B125)</f>
        <v>0</v>
      </c>
      <c r="DN125" s="116">
        <f>SUMIFS('19'!$K$10:$K$44,'19'!$A$10:$A$44,LOSS!$I$5,'19'!$M$10:$M$44,LOSS!$B125)+SUMIFS('19'!$L$10:$L$44,'19'!$A$10:$A$44,LOSS!$I$5,'19'!$O$10:$O$44,LOSS!$B125)</f>
        <v>0</v>
      </c>
      <c r="DO125" s="115">
        <f>SUMIFS('20'!$N$10:$N$44,'20'!$A$10:$A$44,LOSS!$E$5,'20'!$M$10:$M$44,LOSS!$B125)+SUMIFS('20'!$P$10:$P$44,'20'!$A$10:$A$44,LOSS!$E$5,'20'!$O$10:$O$44,LOSS!$B125)</f>
        <v>0</v>
      </c>
      <c r="DP125" s="116">
        <f>SUMIFS('20'!$K$10:$K$44,'20'!$A$10:$A$44,LOSS!$E$5,'20'!$M$10:$M$44,LOSS!$B125)+SUMIFS('20'!$L$10:$L$44,'20'!$A$10:$A$44,LOSS!$E$5,'20'!$O$10:$O$44,LOSS!$B125)</f>
        <v>0</v>
      </c>
      <c r="DQ125" s="115">
        <f>SUMIFS('20'!$N$10:$N$44,'20'!$A$10:$A$44,LOSS!$G$5,'20'!$M$10:$M$44,LOSS!$B125)+SUMIFS('20'!$P$10:$P$44,'20'!$A$10:$A$44,LOSS!$G$5,'20'!$O$10:$O$44,LOSS!$B125)</f>
        <v>0</v>
      </c>
      <c r="DR125" s="116">
        <f>SUMIFS('20'!$K$10:$K$44,'20'!$A$10:$A$44,LOSS!$G$5,'20'!$M$10:$M$44,LOSS!$B125)+SUMIFS('20'!$L$10:$L$44,'20'!$A$10:$A$44,LOSS!$G$5,'20'!$O$10:$O$44,LOSS!$B125)</f>
        <v>0</v>
      </c>
      <c r="DS125" s="115">
        <f>SUMIFS('20'!$N$10:$N$44,'20'!$A$10:$A$44,LOSS!$I$5,'20'!$M$10:$M$44,LOSS!$B125)+SUMIFS('20'!$P$10:$P$44,'20'!$A$10:$A$44,LOSS!$I$5,'20'!$O$10:$O$44,LOSS!$B125)</f>
        <v>0</v>
      </c>
      <c r="DT125" s="116">
        <f>SUMIFS('20'!$K$10:$K$44,'20'!$A$10:$A$44,LOSS!$I$5,'20'!$M$10:$M$44,LOSS!$B125)+SUMIFS('20'!$L$10:$L$44,'20'!$A$10:$A$44,LOSS!$I$5,'20'!$O$10:$O$44,LOSS!$B125)</f>
        <v>0</v>
      </c>
      <c r="DU125" s="115">
        <f>SUMIFS('21'!$N$10:$N$44,'21'!$A$10:$A$44,LOSS!$E$5,'21'!$M$10:$M$44,LOSS!$B125)+SUMIFS('21'!$P$10:$P$44,'21'!$A$10:$A$44,LOSS!$E$5,'21'!$O$10:$O$44,LOSS!$B125)</f>
        <v>0</v>
      </c>
      <c r="DV125" s="116">
        <f>SUMIFS('21'!$K$10:$K$44,'21'!$A$10:$A$44,LOSS!$E$5,'21'!$M$10:$M$44,LOSS!$B125)+SUMIFS('21'!$L$10:$L$44,'21'!$A$10:$A$44,LOSS!$E$5,'21'!$O$10:$O$44,LOSS!$B125)</f>
        <v>0</v>
      </c>
      <c r="DW125" s="115">
        <f>SUMIFS('21'!$N$10:$N$44,'21'!$A$10:$A$44,LOSS!$G$5,'21'!$M$10:$M$44,LOSS!$B125)+SUMIFS('21'!$P$10:$P$44,'21'!$A$10:$A$44,LOSS!$G$5,'21'!$O$10:$O$44,LOSS!$B125)</f>
        <v>0</v>
      </c>
      <c r="DX125" s="116">
        <f>SUMIFS('21'!$K$10:$K$44,'21'!$A$10:$A$44,LOSS!$G$5,'21'!$M$10:$M$44,LOSS!$B125)+SUMIFS('21'!$L$10:$L$44,'21'!$A$10:$A$44,LOSS!$G$5,'21'!$O$10:$O$44,LOSS!$B125)</f>
        <v>0</v>
      </c>
      <c r="DY125" s="115">
        <f>SUMIFS('21'!$N$10:$N$44,'21'!$A$10:$A$44,LOSS!$I$5,'21'!$M$10:$M$44,LOSS!$B125)+SUMIFS('21'!$P$10:$P$44,'21'!$A$10:$A$44,LOSS!$I$5,'21'!$O$10:$O$44,LOSS!$B125)</f>
        <v>0</v>
      </c>
      <c r="DZ125" s="116">
        <f>SUMIFS('21'!$K$10:$K$44,'21'!$A$10:$A$44,LOSS!$I$5,'21'!$M$10:$M$44,LOSS!$B125)+SUMIFS('21'!$L$10:$L$44,'21'!$A$10:$A$44,LOSS!$I$5,'21'!$O$10:$O$44,LOSS!$B125)</f>
        <v>0</v>
      </c>
      <c r="EA125" s="115">
        <f>SUMIFS('22'!$N$10:$N$44,'22'!$A$10:$A$44,LOSS!$E$5,'22'!$M$10:$M$44,LOSS!$B125)+SUMIFS('22'!$P$10:$P$44,'22'!$A$10:$A$44,LOSS!$E$5,'22'!$O$10:$O$44,LOSS!$B125)</f>
        <v>0</v>
      </c>
      <c r="EB125" s="116">
        <f>SUMIFS('22'!$K$10:$K$44,'22'!$A$10:$A$44,LOSS!$E$5,'22'!$M$10:$M$44,LOSS!$B125)+SUMIFS('22'!$L$10:$L$44,'22'!$A$10:$A$44,LOSS!$E$5,'22'!$O$10:$O$44,LOSS!$B125)</f>
        <v>0</v>
      </c>
      <c r="EC125" s="115">
        <f>SUMIFS('22'!$N$10:$N$44,'22'!$A$10:$A$44,LOSS!$G$5,'22'!$M$10:$M$44,LOSS!$B125)+SUMIFS('22'!$P$10:$P$44,'22'!$A$10:$A$44,LOSS!$G$5,'22'!$O$10:$O$44,LOSS!$B125)</f>
        <v>0</v>
      </c>
      <c r="ED125" s="116">
        <f>SUMIFS('22'!$K$10:$K$44,'22'!$A$10:$A$44,LOSS!$G$5,'22'!$M$10:$M$44,LOSS!$B125)+SUMIFS('22'!$L$10:$L$44,'22'!$A$10:$A$44,LOSS!$G$5,'22'!$O$10:$O$44,LOSS!$B125)</f>
        <v>0</v>
      </c>
      <c r="EE125" s="115">
        <f>SUMIFS('22'!$N$10:$N$44,'22'!$A$10:$A$44,LOSS!$I$5,'22'!$M$10:$M$44,LOSS!$B125)+SUMIFS('22'!$P$10:$P$44,'22'!$A$10:$A$44,LOSS!$I$5,'22'!$O$10:$O$44,LOSS!$B125)</f>
        <v>0</v>
      </c>
      <c r="EF125" s="116">
        <f>SUMIFS('22'!$K$10:$K$44,'22'!$A$10:$A$44,LOSS!$I$5,'22'!$M$10:$M$44,LOSS!$B125)+SUMIFS('22'!$L$10:$L$44,'22'!$A$10:$A$44,LOSS!$I$5,'22'!$O$10:$O$44,LOSS!$B125)</f>
        <v>0</v>
      </c>
      <c r="EG125" s="115">
        <f>SUMIFS('23'!$N$10:$N$44,'23'!$A$10:$A$44,LOSS!$E$5,'23'!$M$10:$M$44,LOSS!$B125)+SUMIFS('23'!$P$10:$P$44,'23'!$A$10:$A$44,LOSS!$E$5,'23'!$O$10:$O$44,LOSS!$B125)</f>
        <v>0</v>
      </c>
      <c r="EH125" s="116">
        <f>SUMIFS('23'!$K$10:$K$44,'23'!$A$10:$A$44,LOSS!$E$5,'23'!$M$10:$M$44,LOSS!$B125)+SUMIFS('23'!$L$10:$L$44,'23'!$A$10:$A$44,LOSS!$E$5,'23'!$O$10:$O$44,LOSS!$B125)</f>
        <v>0</v>
      </c>
      <c r="EI125" s="115">
        <f>SUMIFS('23'!$N$10:$N$44,'23'!$A$10:$A$44,LOSS!$G$5,'23'!$M$10:$M$44,LOSS!$B125)+SUMIFS('23'!$P$10:$P$44,'23'!$A$10:$A$44,LOSS!$G$5,'23'!$O$10:$O$44,LOSS!$B125)</f>
        <v>0</v>
      </c>
      <c r="EJ125" s="116">
        <f>SUMIFS('23'!$K$10:$K$44,'23'!$A$10:$A$44,LOSS!$G$5,'23'!$M$10:$M$44,LOSS!$B125)+SUMIFS('23'!$L$10:$L$44,'23'!$A$10:$A$44,LOSS!$G$5,'23'!$O$10:$O$44,LOSS!$B125)</f>
        <v>0</v>
      </c>
      <c r="EK125" s="115">
        <f>SUMIFS('23'!$N$10:$N$44,'23'!$A$10:$A$44,LOSS!$I$5,'23'!$M$10:$M$44,LOSS!$B125)+SUMIFS('23'!$P$10:$P$44,'23'!$A$10:$A$44,LOSS!$I$5,'23'!$O$10:$O$44,LOSS!$B125)</f>
        <v>0</v>
      </c>
      <c r="EL125" s="116">
        <f>SUMIFS('23'!$K$10:$K$44,'23'!$A$10:$A$44,LOSS!$I$5,'23'!$M$10:$M$44,LOSS!$B125)+SUMIFS('23'!$L$10:$L$44,'23'!$A$10:$A$44,LOSS!$I$5,'23'!$O$10:$O$44,LOSS!$B125)</f>
        <v>0</v>
      </c>
      <c r="EM125" s="115">
        <f>SUMIFS('24'!$N$10:$N$44,'24'!$A$10:$A$44,LOSS!$E$5,'24'!$M$10:$M$44,LOSS!$B125)+SUMIFS('24'!$P$10:$P$44,'24'!$A$10:$A$44,LOSS!$E$5,'24'!$O$10:$O$44,LOSS!$B125)</f>
        <v>0</v>
      </c>
      <c r="EN125" s="116">
        <f>SUMIFS('24'!$K$10:$K$44,'24'!$A$10:$A$44,LOSS!$E$5,'24'!$M$10:$M$44,LOSS!$B125)+SUMIFS('24'!$L$10:$L$44,'24'!$A$10:$A$44,LOSS!$E$5,'24'!$O$10:$O$44,LOSS!$B125)</f>
        <v>0</v>
      </c>
      <c r="EO125" s="115">
        <f>SUMIFS('24'!$N$10:$N$44,'24'!$A$10:$A$44,LOSS!$G$5,'24'!$M$10:$M$44,LOSS!$B125)+SUMIFS('24'!$P$10:$P$44,'24'!$A$10:$A$44,LOSS!$G$5,'24'!$O$10:$O$44,LOSS!$B125)</f>
        <v>0</v>
      </c>
      <c r="EP125" s="116">
        <f>SUMIFS('24'!$K$10:$K$44,'24'!$A$10:$A$44,LOSS!$G$5,'24'!$M$10:$M$44,LOSS!$B125)+SUMIFS('24'!$L$10:$L$44,'24'!$A$10:$A$44,LOSS!$G$5,'24'!$O$10:$O$44,LOSS!$B125)</f>
        <v>0</v>
      </c>
      <c r="EQ125" s="115">
        <f>SUMIFS('24'!$N$10:$N$44,'24'!$A$10:$A$44,LOSS!$I$5,'24'!$M$10:$M$44,LOSS!$B125)+SUMIFS('24'!$P$10:$P$44,'24'!$A$10:$A$44,LOSS!$I$5,'24'!$O$10:$O$44,LOSS!$B125)</f>
        <v>0</v>
      </c>
      <c r="ER125" s="116">
        <f>SUMIFS('24'!$K$10:$K$44,'24'!$A$10:$A$44,LOSS!$I$5,'24'!$M$10:$M$44,LOSS!$B125)+SUMIFS('24'!$L$10:$L$44,'24'!$A$10:$A$44,LOSS!$I$5,'24'!$O$10:$O$44,LOSS!$B125)</f>
        <v>0</v>
      </c>
      <c r="ES125" s="115">
        <f>SUMIFS('25'!$N$10:$N$44,'25'!$A$10:$A$44,LOSS!$E$5,'25'!$M$10:$M$44,LOSS!$B125)+SUMIFS('25'!$P$10:$P$44,'25'!$A$10:$A$44,LOSS!$E$5,'25'!$O$10:$O$44,LOSS!$B125)</f>
        <v>0</v>
      </c>
      <c r="ET125" s="116">
        <f>SUMIFS('25'!$K$10:$K$44,'25'!$A$10:$A$44,LOSS!$E$5,'25'!$M$10:$M$44,LOSS!$B125)+SUMIFS('25'!$L$10:$L$44,'25'!$A$10:$A$44,LOSS!$E$5,'25'!$O$10:$O$44,LOSS!$B125)</f>
        <v>0</v>
      </c>
      <c r="EU125" s="115">
        <f>SUMIFS('25'!$N$10:$N$44,'25'!$A$10:$A$44,LOSS!$G$5,'25'!$M$10:$M$44,LOSS!$B125)+SUMIFS('25'!$P$10:$P$44,'25'!$A$10:$A$44,LOSS!$G$5,'25'!$O$10:$O$44,LOSS!$B125)</f>
        <v>0</v>
      </c>
      <c r="EV125" s="116">
        <f>SUMIFS('25'!$K$10:$K$44,'25'!$A$10:$A$44,LOSS!$G$5,'25'!$M$10:$M$44,LOSS!$B125)+SUMIFS('25'!$L$10:$L$44,'25'!$A$10:$A$44,LOSS!$G$5,'25'!$O$10:$O$44,LOSS!$B125)</f>
        <v>0</v>
      </c>
      <c r="EW125" s="115">
        <f>SUMIFS('25'!$N$10:$N$44,'25'!$A$10:$A$44,LOSS!$I$5,'25'!$M$10:$M$44,LOSS!$B125)+SUMIFS('25'!$P$10:$P$44,'25'!$A$10:$A$44,LOSS!$I$5,'25'!$O$10:$O$44,LOSS!$B125)</f>
        <v>0</v>
      </c>
      <c r="EX125" s="116">
        <f>SUMIFS('25'!$K$10:$K$44,'25'!$A$10:$A$44,LOSS!$I$5,'25'!$M$10:$M$44,LOSS!$B125)+SUMIFS('25'!$L$10:$L$44,'25'!$A$10:$A$44,LOSS!$I$5,'25'!$O$10:$O$44,LOSS!$B125)</f>
        <v>0</v>
      </c>
      <c r="EY125" s="115">
        <f>SUMIFS('26'!$N$10:$N$44,'26'!$A$10:$A$44,LOSS!$E$5,'26'!$M$10:$M$44,LOSS!$B125)+SUMIFS('26'!$P$10:$P$44,'26'!$A$10:$A$44,LOSS!$E$5,'26'!$O$10:$O$44,LOSS!$B125)</f>
        <v>0</v>
      </c>
      <c r="EZ125" s="116">
        <f>SUMIFS('26'!$K$10:$K$44,'26'!$A$10:$A$44,LOSS!$E$5,'26'!$M$10:$M$44,LOSS!$B125)+SUMIFS('26'!$L$10:$L$44,'26'!$A$10:$A$44,LOSS!$E$5,'26'!$O$10:$O$44,LOSS!$B125)</f>
        <v>0</v>
      </c>
      <c r="FA125" s="115">
        <f>SUMIFS('26'!$N$10:$N$44,'26'!$A$10:$A$44,LOSS!$G$5,'26'!$M$10:$M$44,LOSS!$B125)+SUMIFS('26'!$P$10:$P$44,'26'!$A$10:$A$44,LOSS!$G$5,'26'!$O$10:$O$44,LOSS!$B125)</f>
        <v>0</v>
      </c>
      <c r="FB125" s="116">
        <f>SUMIFS('26'!$K$10:$K$44,'26'!$A$10:$A$44,LOSS!$G$5,'26'!$M$10:$M$44,LOSS!$B125)+SUMIFS('26'!$L$10:$L$44,'26'!$A$10:$A$44,LOSS!$G$5,'26'!$O$10:$O$44,LOSS!$B125)</f>
        <v>0</v>
      </c>
      <c r="FC125" s="115">
        <f>SUMIFS('26'!$N$10:$N$44,'26'!$A$10:$A$44,LOSS!$I$5,'26'!$M$10:$M$44,LOSS!$B125)+SUMIFS('26'!$P$10:$P$44,'26'!$A$10:$A$44,LOSS!$I$5,'26'!$O$10:$O$44,LOSS!$B125)</f>
        <v>0</v>
      </c>
      <c r="FD125" s="116">
        <f>SUMIFS('26'!$K$10:$K$44,'26'!$A$10:$A$44,LOSS!$I$5,'26'!$M$10:$M$44,LOSS!$B125)+SUMIFS('26'!$L$10:$L$44,'26'!$A$10:$A$44,LOSS!$I$5,'26'!$O$10:$O$44,LOSS!$B125)</f>
        <v>0</v>
      </c>
      <c r="FE125" s="115">
        <f>SUMIFS('27'!$N$10:$N$44,'27'!$A$10:$A$44,LOSS!$E$5,'27'!$M$10:$M$44,LOSS!$B125)+SUMIFS('27'!$P$10:$P$44,'27'!$A$10:$A$44,LOSS!$E$5,'27'!$O$10:$O$44,LOSS!$B125)</f>
        <v>0</v>
      </c>
      <c r="FF125" s="116">
        <f>SUMIFS('27'!$K$10:$K$44,'27'!$A$10:$A$44,LOSS!$E$5,'27'!$M$10:$M$44,LOSS!$B125)+SUMIFS('27'!$L$10:$L$44,'27'!$A$10:$A$44,LOSS!$E$5,'27'!$O$10:$O$44,LOSS!$B125)</f>
        <v>0</v>
      </c>
      <c r="FG125" s="115">
        <f>SUMIFS('27'!$N$10:$N$44,'27'!$A$10:$A$44,LOSS!$G$5,'27'!$M$10:$M$44,LOSS!$B125)+SUMIFS('27'!$P$10:$P$44,'27'!$A$10:$A$44,LOSS!$G$5,'27'!$O$10:$O$44,LOSS!$B125)</f>
        <v>0</v>
      </c>
      <c r="FH125" s="116">
        <f>SUMIFS('27'!$K$10:$K$44,'27'!$A$10:$A$44,LOSS!$G$5,'27'!$M$10:$M$44,LOSS!$B125)+SUMIFS('27'!$L$10:$L$44,'27'!$A$10:$A$44,LOSS!$G$5,'27'!$O$10:$O$44,LOSS!$B125)</f>
        <v>0</v>
      </c>
      <c r="FI125" s="115">
        <f>SUMIFS('27'!$N$10:$N$44,'27'!$A$10:$A$44,LOSS!$I$5,'27'!$M$10:$M$44,LOSS!$B125)+SUMIFS('27'!$P$10:$P$44,'27'!$A$10:$A$44,LOSS!$I$5,'27'!$O$10:$O$44,LOSS!$B125)</f>
        <v>0</v>
      </c>
      <c r="FJ125" s="116">
        <f>SUMIFS('27'!$K$10:$K$44,'27'!$A$10:$A$44,LOSS!$I$5,'27'!$M$10:$M$44,LOSS!$B125)+SUMIFS('27'!$L$10:$L$44,'27'!$A$10:$A$44,LOSS!$I$5,'27'!$O$10:$O$44,LOSS!$B125)</f>
        <v>0</v>
      </c>
      <c r="FK125" s="115">
        <f>SUMIFS('28'!$N$10:$N$44,'28'!$A$10:$A$44,LOSS!$E$5,'28'!$M$10:$M$44,LOSS!$B125)+SUMIFS('28'!$P$10:$P$44,'28'!$A$10:$A$44,LOSS!$E$5,'28'!$O$10:$O$44,LOSS!$B125)</f>
        <v>0</v>
      </c>
      <c r="FL125" s="116">
        <f>SUMIFS('28'!$K$10:$K$44,'28'!$A$10:$A$44,LOSS!$E$5,'28'!$M$10:$M$44,LOSS!$B125)+SUMIFS('28'!$L$10:$L$44,'28'!$A$10:$A$44,LOSS!$E$5,'28'!$O$10:$O$44,LOSS!$B125)</f>
        <v>0</v>
      </c>
      <c r="FM125" s="115">
        <f>SUMIFS('28'!$N$10:$N$44,'28'!$A$10:$A$44,LOSS!$G$5,'28'!$M$10:$M$44,LOSS!$B125)+SUMIFS('28'!$P$10:$P$44,'28'!$A$10:$A$44,LOSS!$G$5,'28'!$O$10:$O$44,LOSS!$B125)</f>
        <v>0</v>
      </c>
      <c r="FN125" s="116">
        <f>SUMIFS('28'!$K$10:$K$44,'28'!$A$10:$A$44,LOSS!$G$5,'28'!$M$10:$M$44,LOSS!$B125)+SUMIFS('28'!$L$10:$L$44,'28'!$A$10:$A$44,LOSS!$G$5,'28'!$O$10:$O$44,LOSS!$B125)</f>
        <v>0</v>
      </c>
      <c r="FO125" s="115">
        <f>SUMIFS('28'!$N$10:$N$44,'28'!$A$10:$A$44,LOSS!$I$5,'28'!$M$10:$M$44,LOSS!$B125)+SUMIFS('28'!$P$10:$P$44,'28'!$A$10:$A$44,LOSS!$I$5,'28'!$O$10:$O$44,LOSS!$B125)</f>
        <v>0</v>
      </c>
      <c r="FP125" s="116">
        <f>SUMIFS('28'!$K$10:$K$44,'28'!$A$10:$A$44,LOSS!$I$5,'28'!$M$10:$M$44,LOSS!$B125)+SUMIFS('28'!$L$10:$L$44,'28'!$A$10:$A$44,LOSS!$I$5,'28'!$O$10:$O$44,LOSS!$B125)</f>
        <v>0</v>
      </c>
      <c r="FQ125" s="115">
        <f>SUMIFS('29'!$N$10:$N$44,'29'!$A$10:$A$44,LOSS!$E$5,'29'!$M$10:$M$44,LOSS!$B125)+SUMIFS('29'!$P$10:$P$44,'29'!$A$10:$A$44,LOSS!$E$5,'29'!$O$10:$O$44,LOSS!$B125)</f>
        <v>0</v>
      </c>
      <c r="FR125" s="116">
        <f>SUMIFS('29'!$K$10:$K$44,'29'!$A$10:$A$44,LOSS!$E$5,'29'!$M$10:$M$44,LOSS!$B125)+SUMIFS('29'!$L$10:$L$44,'29'!$A$10:$A$44,LOSS!$E$5,'29'!$O$10:$O$44,LOSS!$B125)</f>
        <v>0</v>
      </c>
      <c r="FS125" s="115">
        <f>SUMIFS('29'!$N$10:$N$44,'29'!$A$10:$A$44,LOSS!$G$5,'29'!$M$10:$M$44,LOSS!$B125)+SUMIFS('29'!$P$10:$P$44,'29'!$A$10:$A$44,LOSS!$G$5,'29'!$O$10:$O$44,LOSS!$B125)</f>
        <v>0</v>
      </c>
      <c r="FT125" s="116">
        <f>SUMIFS('29'!$K$10:$K$44,'29'!$A$10:$A$44,LOSS!$G$5,'29'!$M$10:$M$44,LOSS!$B125)+SUMIFS('29'!$L$10:$L$44,'29'!$A$10:$A$44,LOSS!$G$5,'29'!$O$10:$O$44,LOSS!$B125)</f>
        <v>0</v>
      </c>
      <c r="FU125" s="115">
        <f>SUMIFS('29'!$N$10:$N$44,'29'!$A$10:$A$44,LOSS!$I$5,'29'!$M$10:$M$44,LOSS!$B125)+SUMIFS('29'!$P$10:$P$44,'29'!$A$10:$A$44,LOSS!$I$5,'29'!$O$10:$O$44,LOSS!$B125)</f>
        <v>0</v>
      </c>
      <c r="FV125" s="116">
        <f>SUMIFS('29'!$K$10:$K$44,'29'!$A$10:$A$44,LOSS!$I$5,'29'!$M$10:$M$44,LOSS!$B125)+SUMIFS('29'!$L$10:$L$44,'29'!$A$10:$A$44,LOSS!$I$5,'29'!$O$10:$O$44,LOSS!$B125)</f>
        <v>0</v>
      </c>
      <c r="FW125" s="115">
        <f>SUMIFS('30'!$N$10:$N$44,'30'!$A$10:$A$44,LOSS!$E$5,'30'!$M$10:$M$44,LOSS!$B125)+SUMIFS('30'!$P$10:$P$44,'30'!$A$10:$A$44,LOSS!$E$5,'30'!$O$10:$O$44,LOSS!$B125)</f>
        <v>0</v>
      </c>
      <c r="FX125" s="116">
        <f>SUMIFS('30'!$K$10:$K$44,'30'!$A$10:$A$44,LOSS!$E$5,'30'!$M$10:$M$44,LOSS!$B125)+SUMIFS('30'!$L$10:$L$44,'30'!$A$10:$A$44,LOSS!$E$5,'30'!$O$10:$O$44,LOSS!$B125)</f>
        <v>0</v>
      </c>
      <c r="FY125" s="115">
        <f>SUMIFS('30'!$N$10:$N$44,'30'!$A$10:$A$44,LOSS!$G$5,'30'!$M$10:$M$44,LOSS!$B125)+SUMIFS('30'!$P$10:$P$44,'30'!$A$10:$A$44,LOSS!$G$5,'30'!$O$10:$O$44,LOSS!$B125)</f>
        <v>0</v>
      </c>
      <c r="FZ125" s="116">
        <f>SUMIFS('30'!$K$10:$K$44,'30'!$A$10:$A$44,LOSS!$G$5,'30'!$M$10:$M$44,LOSS!$B125)+SUMIFS('30'!$L$10:$L$44,'30'!$A$10:$A$44,LOSS!$G$5,'30'!$O$10:$O$44,LOSS!$B125)</f>
        <v>0</v>
      </c>
      <c r="GA125" s="115">
        <f>SUMIFS('30'!$N$10:$N$44,'30'!$A$10:$A$44,LOSS!$I$5,'30'!$M$10:$M$44,LOSS!$B125)+SUMIFS('30'!$P$10:$P$44,'30'!$A$10:$A$44,LOSS!$I$5,'30'!$O$10:$O$44,LOSS!$B125)</f>
        <v>0</v>
      </c>
      <c r="GB125" s="116">
        <f>SUMIFS('30'!$K$10:$K$44,'30'!$A$10:$A$44,LOSS!$I$5,'30'!$M$10:$M$44,LOSS!$B125)+SUMIFS('30'!$L$10:$L$44,'30'!$A$10:$A$44,LOSS!$I$5,'30'!$O$10:$O$44,LOSS!$B125)</f>
        <v>0</v>
      </c>
      <c r="GC125" s="115">
        <f>SUMIFS('31'!$N$13:$N$44,'31'!$A$13:$A$44,LOSS!$E$5,'31'!$M$13:$M$44,LOSS!$B125)+SUMIFS('31'!$P$13:$P$44,'31'!$A$13:$A$44,LOSS!$E$5,'31'!$O$13:$O$44,LOSS!$B125)</f>
        <v>0</v>
      </c>
      <c r="GD125" s="116">
        <f>SUMIFS('31'!$K$13:$K$44,'31'!$A$13:$A$44,LOSS!$E$5,'31'!$M$13:$M$44,LOSS!$B125)+SUMIFS('31'!$L$13:$L$44,'31'!$A$13:$A$44,LOSS!$E$5,'31'!$O$13:$O$44,LOSS!$B125)</f>
        <v>0</v>
      </c>
      <c r="GE125" s="115">
        <f>SUMIFS('31'!$N$13:$N$44,'31'!$A$13:$A$44,LOSS!$G$5,'31'!$M$13:$M$44,LOSS!$B125)+SUMIFS('31'!$P$13:$P$44,'31'!$A$13:$A$44,LOSS!$G$5,'31'!$O$13:$O$44,LOSS!$B125)</f>
        <v>0</v>
      </c>
      <c r="GF125" s="116">
        <f>SUMIFS('31'!$K$13:$K$44,'31'!$A$13:$A$44,LOSS!$G$5,'31'!$M$13:$M$44,LOSS!$B125)+SUMIFS('31'!$L$13:$L$44,'31'!$A$13:$A$44,LOSS!$G$5,'31'!$O$13:$O$44,LOSS!$B125)</f>
        <v>0</v>
      </c>
      <c r="GG125" s="115">
        <f>SUMIFS('31'!$N$13:$N$44,'31'!$A$13:$A$44,LOSS!$I$5,'31'!$M$13:$M$44,LOSS!$B125)+SUMIFS('31'!$P$13:$P$44,'31'!$A$13:$A$44,LOSS!$I$5,'31'!$O$13:$O$44,LOSS!$B125)</f>
        <v>0</v>
      </c>
      <c r="GH125" s="116">
        <f>SUMIFS('31'!$K$13:$K$44,'31'!$A$13:$A$44,LOSS!$I$5,'31'!$M$13:$M$44,LOSS!$B125)+SUMIFS('31'!$L$13:$L$44,'31'!$A$13:$A$44,LOSS!$I$5,'31'!$O$13:$O$44,LOSS!$B125)</f>
        <v>0</v>
      </c>
      <c r="GI125" s="108">
        <f t="shared" si="8"/>
        <v>0</v>
      </c>
      <c r="GJ125" s="117">
        <f t="shared" si="10"/>
        <v>0</v>
      </c>
      <c r="GK125" s="118">
        <f t="shared" si="11"/>
        <v>0</v>
      </c>
    </row>
    <row r="126" ht="18.75" customHeight="1" spans="1:193">
      <c r="A126" s="140"/>
      <c r="B126" s="112">
        <v>522</v>
      </c>
      <c r="C126" s="128" t="s">
        <v>378</v>
      </c>
      <c r="D126" s="141"/>
      <c r="E126" s="115">
        <f>SUMIFS('1'!$N$10:$N$44,'1'!$A$10:$A$44,LOSS!$E$5,'1'!$M$10:$M$44,LOSS!$B126)+SUMIFS('1'!$P$10:$P$44,'1'!$A$10:$A$44,LOSS!$E$5,'1'!$O$10:$O$44,LOSS!$B126)</f>
        <v>0</v>
      </c>
      <c r="F126" s="116">
        <f>SUMIFS('1'!$K$10:$K$44,'1'!$A$10:$A$44,LOSS!$E$5,'1'!$M$10:$M$44,LOSS!$B126)+SUMIFS('1'!$L$10:$L$44,'1'!$A$10:$A$44,LOSS!$E$5,'1'!$O$10:$O$44,LOSS!$B126)</f>
        <v>0</v>
      </c>
      <c r="G126" s="115">
        <f>SUMIFS('1'!$N$10:$N$44,'1'!$A$10:$A$44,LOSS!$G$5,'1'!$M$10:$M$44,LOSS!$B126)+SUMIFS('1'!$P$10:$P$44,'1'!$A$10:$A$44,LOSS!$G$5,'1'!$O$10:$O$44,LOSS!$B126)</f>
        <v>0</v>
      </c>
      <c r="H126" s="116">
        <f>SUMIFS('1'!$K$10:$K$44,'1'!$A$10:$A$44,LOSS!$G$5,'1'!$M$10:$M$44,LOSS!$B126)+SUMIFS('1'!$L$10:$L$44,'1'!$A$10:$A$44,LOSS!$G$5,'1'!$O$10:$O$44,LOSS!$B126)</f>
        <v>0</v>
      </c>
      <c r="I126" s="115">
        <f>SUMIFS('1'!$N$10:$N$44,'1'!$A$10:$A$44,LOSS!$I$5,'1'!$M$10:$M$44,LOSS!$B126)+SUMIFS('1'!$P$10:$P$44,'1'!$A$10:$A$44,LOSS!$I$5,'1'!$O$10:$O$44,LOSS!$B126)</f>
        <v>0</v>
      </c>
      <c r="J126" s="116">
        <f>SUMIFS('1'!$K$10:$K$44,'1'!$A$10:$A$44,LOSS!$I$5,'1'!$M$10:$M$44,LOSS!$B126)+SUMIFS('1'!$L$10:$L$44,'1'!$A$10:$A$44,LOSS!$I$5,'1'!$O$10:$O$44,LOSS!$B126)</f>
        <v>0</v>
      </c>
      <c r="K126" s="115">
        <f>SUMIFS('2'!$N$10:$N$52,'2'!$A$10:$A$52,LOSS!$E$5,'2'!$M$10:$M$52,LOSS!$B126)+SUMIFS('2'!$P$10:$P$52,'2'!$A$10:$A$52,LOSS!$E$5,'2'!$O$10:$O$52,LOSS!$B126)</f>
        <v>0</v>
      </c>
      <c r="L126" s="116">
        <f>SUMIFS('2'!$K$10:$K$52,'2'!$A$10:$A$52,LOSS!$E$5,'2'!$M$10:$M$52,LOSS!$B126)+SUMIFS('2'!$L$10:$L$52,'2'!$A$10:$A$52,LOSS!$E$5,'2'!$O$10:$O$52,LOSS!$B126)</f>
        <v>0</v>
      </c>
      <c r="M126" s="115">
        <f>SUMIFS('2'!$N$10:$N$52,'2'!$A$10:$A$52,LOSS!$G$5,'2'!$M$10:$M$52,LOSS!$B126)+SUMIFS('2'!$P$10:$P$52,'2'!$A$10:$A$52,LOSS!$G$5,'2'!$O$10:$O$52,LOSS!$B126)</f>
        <v>0</v>
      </c>
      <c r="N126" s="116">
        <f>SUMIFS('2'!$K$10:$K$52,'2'!$A$10:$A$52,LOSS!$G$5,'2'!$M$10:$M$52,LOSS!$B126)+SUMIFS('2'!$L$10:$L$52,'2'!$A$10:$A$52,LOSS!$G$5,'2'!$O$10:$O$52,LOSS!$B126)</f>
        <v>0</v>
      </c>
      <c r="O126" s="115">
        <f>SUMIFS('2'!$N$10:$N$52,'2'!$A$10:$A$52,LOSS!$I$5,'2'!$M$10:$M$52,LOSS!$B126)+SUMIFS('2'!$P$10:$P$52,'2'!$A$10:$A$52,LOSS!$I$5,'2'!$O$10:$O$52,LOSS!$B126)</f>
        <v>0</v>
      </c>
      <c r="P126" s="116">
        <f>SUMIFS('2'!$K$10:$K$52,'2'!$A$10:$A$52,LOSS!$I$5,'2'!$M$10:$M$52,LOSS!$B126)+SUMIFS('2'!$L$10:$L$52,'2'!$A$10:$A$52,LOSS!$I$5,'2'!$O$10:$O$52,LOSS!$B126)</f>
        <v>0</v>
      </c>
      <c r="Q126" s="115">
        <f>SUMIFS('3'!$N$10:$N$44,'3'!$A$10:$A$44,LOSS!$E$5,'3'!$M$10:$M$44,LOSS!$B126)+SUMIFS('3'!$P$10:$P$44,'3'!$A$10:$A$44,LOSS!$E$5,'3'!$O$10:$O$44,LOSS!$B126)</f>
        <v>0</v>
      </c>
      <c r="R126" s="116">
        <f>SUMIFS('3'!$K$10:$K$44,'3'!$A$10:$A$44,LOSS!$E$5,'3'!$M$10:$M$44,LOSS!$B126)+SUMIFS('3'!$L$10:$L$44,'3'!$A$10:$A$44,LOSS!$E$5,'3'!$O$10:$O$44,LOSS!$B126)</f>
        <v>0</v>
      </c>
      <c r="S126" s="115">
        <f>SUMIFS('3'!$N$10:$N$44,'3'!$A$10:$A$44,LOSS!$G$5,'3'!$M$10:$M$44,LOSS!$B126)+SUMIFS('3'!$P$10:$P$44,'3'!$A$10:$A$44,LOSS!$G$5,'3'!$O$10:$O$44,LOSS!$B126)</f>
        <v>0</v>
      </c>
      <c r="T126" s="116">
        <f>SUMIFS('3'!$K$10:$K$44,'3'!$A$10:$A$44,LOSS!$G$5,'3'!$M$10:$M$44,LOSS!$B126)+SUMIFS('3'!$L$10:$L$44,'3'!$A$10:$A$44,LOSS!$G$5,'3'!$O$10:$O$44,LOSS!$B126)</f>
        <v>0</v>
      </c>
      <c r="U126" s="115">
        <f>SUMIFS('3'!$N$10:$N$44,'3'!$A$10:$A$44,LOSS!$I$5,'3'!$M$10:$M$44,LOSS!$B126)+SUMIFS('3'!$P$10:$P$44,'3'!$A$10:$A$44,LOSS!$I$5,'3'!$O$10:$O$44,LOSS!$B126)</f>
        <v>0</v>
      </c>
      <c r="V126" s="116">
        <f>SUMIFS('3'!$K$10:$K$44,'3'!$A$10:$A$44,LOSS!$I$5,'3'!$M$10:$M$44,LOSS!$B126)+SUMIFS('3'!$L$10:$L$44,'3'!$A$10:$A$44,LOSS!$I$5,'3'!$O$10:$O$44,LOSS!$B126)</f>
        <v>0</v>
      </c>
      <c r="W126" s="115">
        <f>SUMIFS('4'!$N$10:$N$44,'4'!$A$10:$A$44,LOSS!$E$5,'4'!$M$10:$M$44,LOSS!$B126)+SUMIFS('4'!$P$10:$P$44,'4'!$A$10:$A$44,LOSS!$E$5,'4'!$O$10:$O$44,LOSS!$B126)</f>
        <v>0</v>
      </c>
      <c r="X126" s="116">
        <f>SUMIFS('4'!$K$10:$K$44,'4'!$A$10:$A$44,LOSS!$E$5,'4'!$M$10:$M$44,LOSS!$B126)+SUMIFS('4'!$L$10:$L$44,'4'!$A$10:$A$44,LOSS!$E$5,'4'!$O$10:$O$44,LOSS!$B126)</f>
        <v>0</v>
      </c>
      <c r="Y126" s="115">
        <f>SUMIFS('4'!$N$10:$N$44,'4'!$A$10:$A$44,LOSS!$G$5,'4'!$M$10:$M$44,LOSS!$B126)+SUMIFS('4'!$P$10:$P$44,'4'!$A$10:$A$44,LOSS!$G$5,'4'!$O$10:$O$44,LOSS!$B126)</f>
        <v>0</v>
      </c>
      <c r="Z126" s="116">
        <f>SUMIFS('4'!$K$10:$K$44,'4'!$A$10:$A$44,LOSS!$G$5,'4'!$M$10:$M$44,LOSS!$B126)+SUMIFS('4'!$L$10:$L$44,'4'!$A$10:$A$44,LOSS!$G$5,'4'!$O$10:$O$44,LOSS!$B126)</f>
        <v>0</v>
      </c>
      <c r="AA126" s="115">
        <f>SUMIFS('4'!$N$10:$N$44,'4'!$A$10:$A$44,LOSS!$I$5,'4'!$M$10:$M$44,LOSS!$B126)+SUMIFS('4'!$P$10:$P$44,'4'!$A$10:$A$44,LOSS!$I$5,'4'!$O$10:$O$44,LOSS!$B126)</f>
        <v>0</v>
      </c>
      <c r="AB126" s="116">
        <f>SUMIFS('4'!$K$10:$K$44,'4'!$A$10:$A$44,LOSS!$I$5,'4'!$M$10:$M$44,LOSS!$B126)+SUMIFS('4'!$L$10:$L$44,'4'!$A$10:$A$44,LOSS!$I$5,'4'!$O$10:$O$44,LOSS!$B126)</f>
        <v>0</v>
      </c>
      <c r="AC126" s="115">
        <f>SUMIFS('5'!$N$10:$N$52,'5'!$A$10:$A$52,LOSS!$E$5,'5'!$M$10:$M$52,LOSS!$B126)+SUMIFS('5'!$P$10:$P$52,'5'!$A$10:$A$52,LOSS!$E$5,'5'!$O$10:$O$52,LOSS!$B126)</f>
        <v>0</v>
      </c>
      <c r="AD126" s="116">
        <f>SUMIFS('5'!$K$10:$K$52,'5'!$A$10:$A$52,LOSS!$E$5,'5'!$M$10:$M$52,LOSS!$B126)+SUMIFS('5'!$L$10:$L$52,'5'!$A$10:$A$52,LOSS!$E$5,'5'!$O$10:$O$52,LOSS!$B126)</f>
        <v>0</v>
      </c>
      <c r="AE126" s="115">
        <f>SUMIFS('5'!$N$10:$N$52,'5'!$A$10:$A$52,LOSS!$G$5,'5'!$M$10:$M$52,LOSS!$B126)+SUMIFS('5'!$P$10:$P$52,'5'!$A$10:$A$52,LOSS!$G$5,'5'!$O$10:$O$52,LOSS!$B126)</f>
        <v>0</v>
      </c>
      <c r="AF126" s="116">
        <f>SUMIFS('5'!$K$10:$K$52,'5'!$A$10:$A$52,LOSS!$G$5,'5'!$M$10:$M$52,LOSS!$B126)+SUMIFS('5'!$L$10:$L$52,'5'!$A$10:$A$52,LOSS!$G$5,'5'!$O$10:$O$52,LOSS!$B126)</f>
        <v>0</v>
      </c>
      <c r="AG126" s="115">
        <f>SUMIFS('5'!$N$10:$N$52,'5'!$A$10:$A$52,LOSS!$I$5,'5'!$M$10:$M$52,LOSS!$B126)+SUMIFS('5'!$P$10:$P$52,'5'!$A$10:$A$52,LOSS!$I$5,'5'!$O$10:$O$52,LOSS!$B126)</f>
        <v>0</v>
      </c>
      <c r="AH126" s="116">
        <f>SUMIFS('5'!$K$10:$K$52,'5'!$A$10:$A$52,LOSS!$I$5,'5'!$M$10:$M$52,LOSS!$B126)+SUMIFS('5'!$L$10:$L$52,'5'!$A$10:$A$52,LOSS!$I$5,'5'!$O$10:$O$52,LOSS!$B126)</f>
        <v>0</v>
      </c>
      <c r="AI126" s="115">
        <f>SUMIFS('6'!$N$10:$N$43,'6'!$A$10:$A$43,LOSS!$E$5,'6'!$M$10:$M$43,LOSS!$B126)+SUMIFS('6'!$P$10:$P$43,'6'!$A$10:$A$43,LOSS!$E$5,'6'!$O$10:$O$43,LOSS!$B126)</f>
        <v>0</v>
      </c>
      <c r="AJ126" s="116">
        <f>SUMIFS('6'!$K$10:$K$43,'6'!$A$10:$A$43,LOSS!$E$5,'6'!$M$10:$M$43,LOSS!$B126)+SUMIFS('6'!$L$10:$L$43,'6'!$A$10:$A$43,LOSS!$E$5,'6'!$O$10:$O$43,LOSS!$B126)</f>
        <v>0</v>
      </c>
      <c r="AK126" s="115">
        <f>SUMIFS('6'!$N$10:$N$43,'6'!$A$10:$A$43,LOSS!$G$5,'6'!$M$10:$M$43,LOSS!$B126)+SUMIFS('6'!$P$10:$P$43,'6'!$A$10:$A$43,LOSS!$G$5,'6'!$O$10:$O$43,LOSS!$B126)</f>
        <v>0</v>
      </c>
      <c r="AL126" s="116">
        <f>SUMIFS('6'!$K$10:$K$43,'6'!$A$10:$A$43,LOSS!$G$5,'6'!$M$10:$M$43,LOSS!$B126)+SUMIFS('6'!$L$10:$L$43,'6'!$A$10:$A$43,LOSS!$G$5,'6'!$O$10:$O$43,LOSS!$B126)</f>
        <v>0</v>
      </c>
      <c r="AM126" s="115">
        <f>SUMIFS('6'!$N$10:$N$43,'6'!$A$10:$A$43,LOSS!$I$5,'6'!$M$10:$M$43,LOSS!$B126)+SUMIFS('6'!$P$10:$P$43,'6'!$A$10:$A$43,LOSS!$I$5,'6'!$O$10:$O$43,LOSS!$B126)</f>
        <v>0</v>
      </c>
      <c r="AN126" s="116">
        <f>SUMIFS('6'!$K$10:$K$43,'6'!$A$10:$A$43,LOSS!$I$5,'6'!$M$10:$M$43,LOSS!$B126)+SUMIFS('6'!$L$10:$L$43,'6'!$A$10:$A$43,LOSS!$I$5,'6'!$O$10:$O$43,LOSS!$B126)</f>
        <v>0</v>
      </c>
      <c r="AO126" s="115">
        <f>SUMIFS('7'!$N$10:$N$44,'7'!$A$10:$A$44,LOSS!$E$5,'7'!$M$10:$M$44,LOSS!$B126)+SUMIFS('7'!$P$10:$P$44,'7'!$A$10:$A$44,LOSS!$E$5,'7'!$O$10:$O$44,LOSS!$B126)</f>
        <v>0</v>
      </c>
      <c r="AP126" s="116">
        <f>SUMIFS('7'!$K$10:$K$44,'7'!$A$10:$A$44,LOSS!$E$5,'7'!$M$10:$M$44,LOSS!$B126)+SUMIFS('7'!$L$10:$L$44,'7'!$A$10:$A$44,LOSS!$E$5,'7'!$O$10:$O$44,LOSS!$B126)</f>
        <v>0</v>
      </c>
      <c r="AQ126" s="115">
        <f>SUMIFS('7'!$N$10:$N$44,'7'!$A$10:$A$44,LOSS!$G$5,'7'!$M$10:$M$44,LOSS!$B126)+SUMIFS('7'!$P$10:$P$44,'7'!$A$10:$A$44,LOSS!$G$5,'7'!$O$10:$O$44,LOSS!$B126)</f>
        <v>0</v>
      </c>
      <c r="AR126" s="116">
        <f>SUMIFS('7'!$K$10:$K$44,'7'!$A$10:$A$44,LOSS!$G$5,'7'!$M$10:$M$44,LOSS!$B126)+SUMIFS('7'!$L$10:$L$44,'7'!$A$10:$A$44,LOSS!$G$5,'7'!$O$10:$O$44,LOSS!$B126)</f>
        <v>0</v>
      </c>
      <c r="AS126" s="115">
        <f>SUMIFS('7'!$N$10:$N$44,'7'!$A$10:$A$44,LOSS!$I$5,'7'!$M$10:$M$44,LOSS!$B126)+SUMIFS('7'!$P$10:$P$44,'7'!$A$10:$A$44,LOSS!$I$5,'7'!$O$10:$O$44,LOSS!$B126)</f>
        <v>0</v>
      </c>
      <c r="AT126" s="116">
        <f>SUMIFS('7'!$K$10:$K$44,'7'!$A$10:$A$44,LOSS!$I$5,'7'!$M$10:$M$44,LOSS!$B126)+SUMIFS('7'!$L$10:$L$44,'7'!$A$10:$A$44,LOSS!$I$5,'7'!$O$10:$O$44,LOSS!$B126)</f>
        <v>0</v>
      </c>
      <c r="AU126" s="115">
        <f>SUMIFS('8'!$N$10:$N$43,'8'!$A$10:$A$43,LOSS!$E$5,'8'!$M$10:$M$43,LOSS!$B126)+SUMIFS('8'!$P$10:$P$43,'8'!$A$10:$A$43,LOSS!$E$5,'8'!$O$10:$O$43,LOSS!$B126)</f>
        <v>0</v>
      </c>
      <c r="AV126" s="116">
        <f>SUMIFS('8'!$K$10:$K$43,'8'!$A$10:$A$43,LOSS!$E$5,'8'!$M$10:$M$43,LOSS!$B126)+SUMIFS('8'!$L$10:$L$43,'8'!$A$10:$A$43,LOSS!$E$5,'8'!$O$10:$O$43,LOSS!$B126)</f>
        <v>0</v>
      </c>
      <c r="AW126" s="115">
        <f>SUMIFS('8'!$N$10:$N$43,'8'!$A$10:$A$43,LOSS!$G$5,'8'!$M$10:$M$43,LOSS!$B126)+SUMIFS('8'!$P$10:$P$43,'8'!$A$10:$A$43,LOSS!$G$5,'8'!$O$10:$O$43,LOSS!$B126)</f>
        <v>0</v>
      </c>
      <c r="AX126" s="116">
        <f>SUMIFS('8'!$K$10:$K$43,'8'!$A$10:$A$43,LOSS!$G$5,'8'!$M$10:$M$43,LOSS!$B126)+SUMIFS('8'!$L$10:$L$43,'8'!$A$10:$A$43,LOSS!$G$5,'8'!$O$10:$O$43,LOSS!$B126)</f>
        <v>0</v>
      </c>
      <c r="AY126" s="115">
        <f>SUMIFS('8'!$N$10:$N$43,'8'!$A$10:$A$43,LOSS!$I$5,'8'!$M$10:$M$43,LOSS!$B126)+SUMIFS('8'!$P$10:$P$43,'8'!$A$10:$A$43,LOSS!$I$5,'8'!$O$10:$O$43,LOSS!$B126)</f>
        <v>0</v>
      </c>
      <c r="AZ126" s="116">
        <f>SUMIFS('8'!$K$10:$K$43,'8'!$A$10:$A$43,LOSS!$I$5,'8'!$M$10:$M$43,LOSS!$B126)+SUMIFS('8'!$L$10:$L$43,'8'!$A$10:$A$43,LOSS!$I$5,'8'!$O$10:$O$43,LOSS!$B126)</f>
        <v>0</v>
      </c>
      <c r="BA126" s="115">
        <f>SUMIFS('9'!$N$10:$N$51,'9'!$A$10:$A$51,LOSS!$E$5,'9'!$M$10:$M$51,LOSS!$B126)+SUMIFS('9'!$P$10:$P$51,'9'!$A$10:$A$51,LOSS!$E$5,'9'!$O$10:$O$51,LOSS!$B126)</f>
        <v>0</v>
      </c>
      <c r="BB126" s="116">
        <f>SUMIFS('9'!$K$10:$K$51,'9'!$A$10:$A$51,LOSS!$E$5,'9'!$M$10:$M$51,LOSS!$B126)+SUMIFS('9'!$L$10:$L$51,'9'!$A$10:$A$51,LOSS!$E$5,'9'!$O$10:$O$51,LOSS!$B126)</f>
        <v>0</v>
      </c>
      <c r="BC126" s="115">
        <f>SUMIFS('9'!$N$10:$N$51,'9'!$A$10:$A$51,LOSS!$G$5,'9'!$M$10:$M$51,LOSS!$B126)+SUMIFS('9'!$P$10:$P$51,'9'!$A$10:$A$51,LOSS!$G$5,'9'!$O$10:$O$51,LOSS!$B126)</f>
        <v>0</v>
      </c>
      <c r="BD126" s="116">
        <f>SUMIFS('9'!$K$10:$K$51,'9'!$A$10:$A$51,LOSS!$G$5,'9'!$M$10:$M$51,LOSS!$B126)+SUMIFS('9'!$L$10:$L$51,'9'!$A$10:$A$51,LOSS!$G$5,'9'!$O$10:$O$51,LOSS!$B126)</f>
        <v>0</v>
      </c>
      <c r="BE126" s="115">
        <f>SUMIFS('9'!$N$10:$N$51,'9'!$A$10:$A$51,LOSS!$I$5,'9'!$M$10:$M$51,LOSS!$B126)+SUMIFS('9'!$P$10:$P$51,'9'!$A$10:$A$51,LOSS!$I$5,'9'!$O$10:$O$51,LOSS!$B126)</f>
        <v>0</v>
      </c>
      <c r="BF126" s="116">
        <f>SUMIFS('9'!$K$10:$K$51,'9'!$A$10:$A$51,LOSS!$I$5,'9'!$M$10:$M$51,LOSS!$B126)+SUMIFS('9'!$L$10:$L$51,'9'!$A$10:$A$51,LOSS!$I$5,'9'!$O$10:$O$51,LOSS!$B126)</f>
        <v>0</v>
      </c>
      <c r="BG126" s="115">
        <f>SUMIFS('10'!$N$10:$N$44,'10'!$A$10:$A$44,LOSS!$E$5,'10'!$M$10:$M$44,LOSS!$B126)+SUMIFS('10'!$P$10:$P$44,'10'!$A$10:$A$44,LOSS!$E$5,'10'!$O$10:$O$44,LOSS!$B126)</f>
        <v>0</v>
      </c>
      <c r="BH126" s="116">
        <f>SUMIFS('10'!$K$10:$K$44,'10'!$A$10:$A$44,LOSS!$E$5,'10'!$M$10:$M$44,LOSS!$B126)+SUMIFS('10'!$L$10:$L$44,'10'!$A$10:$A$44,LOSS!$E$5,'10'!$O$10:$O$44,LOSS!$B126)</f>
        <v>0</v>
      </c>
      <c r="BI126" s="115">
        <f>SUMIFS('10'!$N$10:$N$44,'10'!$A$10:$A$44,LOSS!$G$5,'10'!$M$10:$M$44,LOSS!$B126)+SUMIFS('10'!$P$10:$P$44,'10'!$A$10:$A$44,LOSS!$G$5,'10'!$O$10:$O$44,LOSS!$B126)</f>
        <v>0</v>
      </c>
      <c r="BJ126" s="116">
        <f>SUMIFS('10'!$K$10:$K$44,'10'!$A$10:$A$44,LOSS!$G$5,'10'!$M$10:$M$44,LOSS!$B126)+SUMIFS('10'!$L$10:$L$44,'10'!$A$10:$A$44,LOSS!$G$5,'10'!$O$10:$O$44,LOSS!$B126)</f>
        <v>0</v>
      </c>
      <c r="BK126" s="115">
        <f>SUMIFS('10'!$N$10:$N$44,'10'!$A$10:$A$44,LOSS!$I$5,'10'!$M$10:$M$44,LOSS!$B126)+SUMIFS('10'!$P$10:$P$44,'10'!$A$10:$A$44,LOSS!$I$5,'10'!$O$10:$O$44,LOSS!$B126)</f>
        <v>0</v>
      </c>
      <c r="BL126" s="116">
        <f>SUMIFS('10'!$K$10:$K$44,'10'!$A$10:$A$44,LOSS!$I$5,'10'!$M$10:$M$44,LOSS!$B126)+SUMIFS('10'!$L$10:$L$44,'10'!$A$10:$A$44,LOSS!$I$5,'10'!$O$10:$O$44,LOSS!$B126)</f>
        <v>0</v>
      </c>
      <c r="BM126" s="115">
        <f>SUMIFS('11'!$N$10:$N$43,'11'!$A$10:$A$43,LOSS!$E$5,'11'!$M$10:$M$43,LOSS!$B126)+SUMIFS('11'!$P$10:$P$43,'11'!$A$10:$A$43,LOSS!$E$5,'11'!$O$10:$O$43,LOSS!$B126)</f>
        <v>0</v>
      </c>
      <c r="BN126" s="116">
        <f>SUMIFS('11'!$K$10:$K$43,'11'!$A$10:$A$43,LOSS!$E$5,'11'!$M$10:$M$43,LOSS!$B126)+SUMIFS('11'!$L$10:$L$43,'11'!$A$10:$A$43,LOSS!$E$5,'11'!$O$10:$O$43,LOSS!$B126)</f>
        <v>0</v>
      </c>
      <c r="BO126" s="115">
        <f>SUMIFS('11'!$N$10:$N$43,'11'!$A$10:$A$43,LOSS!$G$5,'11'!$M$10:$M$43,LOSS!$B126)+SUMIFS('11'!$P$10:$P$43,'11'!$A$10:$A$43,LOSS!$G$5,'11'!$O$10:$O$43,LOSS!$B126)</f>
        <v>0</v>
      </c>
      <c r="BP126" s="116">
        <f>SUMIFS('11'!$K$10:$K$43,'11'!$A$10:$A$43,LOSS!$G$5,'11'!$M$10:$M$43,LOSS!$B126)+SUMIFS('11'!$L$10:$L$43,'11'!$A$10:$A$43,LOSS!$G$5,'11'!$O$10:$O$43,LOSS!$B126)</f>
        <v>0</v>
      </c>
      <c r="BQ126" s="115">
        <f>SUMIFS('11'!$N$10:$N$43,'11'!$A$10:$A$43,LOSS!$I$5,'11'!$M$10:$M$43,LOSS!$B126)+SUMIFS('11'!$P$10:$P$43,'11'!$A$10:$A$43,LOSS!$I$5,'11'!$O$10:$O$43,LOSS!$B126)</f>
        <v>0</v>
      </c>
      <c r="BR126" s="116">
        <f>SUMIFS('11'!$K$10:$K$43,'11'!$A$10:$A$43,LOSS!$I$5,'11'!$M$10:$M$43,LOSS!$B126)+SUMIFS('11'!$L$10:$L$43,'11'!$A$10:$A$43,LOSS!$I$5,'11'!$O$10:$O$43,LOSS!$B126)</f>
        <v>0</v>
      </c>
      <c r="BS126" s="115">
        <f>SUMIFS('12'!$N$10:$N$44,'12'!$A$10:$A$44,LOSS!$E$5,'12'!$M$10:$M$44,LOSS!$B126)+SUMIFS('12'!$P$10:$P$44,'12'!$A$10:$A$44,LOSS!$E$5,'12'!$O$10:$O$44,LOSS!$B126)</f>
        <v>0</v>
      </c>
      <c r="BT126" s="116">
        <f>SUMIFS('12'!$K$10:$K$44,'12'!$A$10:$A$44,LOSS!$E$5,'12'!$M$10:$M$44,LOSS!$B126)+SUMIFS('12'!$L$10:$L$44,'12'!$A$10:$A$44,LOSS!$E$5,'12'!$O$10:$O$44,LOSS!$B126)</f>
        <v>0</v>
      </c>
      <c r="BU126" s="115">
        <f>SUMIFS('12'!$N$10:$N$44,'12'!$A$10:$A$44,LOSS!$G$5,'12'!$M$10:$M$44,LOSS!$B126)+SUMIFS('12'!$P$10:$P$44,'12'!$A$10:$A$44,LOSS!$G$5,'12'!$O$10:$O$44,LOSS!$B126)</f>
        <v>0</v>
      </c>
      <c r="BV126" s="116">
        <f>SUMIFS('12'!$K$10:$K$44,'12'!$A$10:$A$44,LOSS!$G$5,'12'!$M$10:$M$44,LOSS!$B126)+SUMIFS('12'!$L$10:$L$44,'12'!$A$10:$A$44,LOSS!$G$5,'12'!$O$10:$O$44,LOSS!$B126)</f>
        <v>0</v>
      </c>
      <c r="BW126" s="115">
        <f>SUMIFS('12'!$N$10:$N$44,'12'!$A$10:$A$44,LOSS!$I$5,'12'!$M$10:$M$44,LOSS!$B126)+SUMIFS('12'!$P$10:$P$44,'12'!$A$10:$A$44,LOSS!$I$5,'12'!$O$10:$O$44,LOSS!$B126)</f>
        <v>0</v>
      </c>
      <c r="BX126" s="116">
        <f>SUMIFS('12'!$K$10:$K$44,'12'!$A$10:$A$44,LOSS!$I$5,'12'!$M$10:$M$44,LOSS!$B126)+SUMIFS('12'!$L$10:$L$44,'12'!$A$10:$A$44,LOSS!$I$5,'12'!$O$10:$O$44,LOSS!$B126)</f>
        <v>0</v>
      </c>
      <c r="BY126" s="115">
        <f>SUMIFS('13'!$N$10:$N$44,'13'!$A$10:$A$44,LOSS!$E$5,'13'!$M$10:$M$44,LOSS!$B126)+SUMIFS('13'!$P$10:$P$44,'13'!$A$10:$A$44,LOSS!$E$5,'13'!$O$10:$O$44,LOSS!$B126)</f>
        <v>0</v>
      </c>
      <c r="BZ126" s="116">
        <f>SUMIFS('13'!$K$10:$K$44,'13'!$A$10:$A$44,LOSS!$E$5,'13'!$M$10:$M$44,LOSS!$B126)+SUMIFS('13'!$L$10:$L$44,'13'!$A$10:$A$44,LOSS!$E$5,'13'!$O$10:$O$44,LOSS!$B126)</f>
        <v>0</v>
      </c>
      <c r="CA126" s="115">
        <f>SUMIFS('13'!$N$10:$N$44,'13'!$A$10:$A$44,LOSS!$G$5,'13'!$M$10:$M$44,LOSS!$B126)+SUMIFS('13'!$P$10:$P$44,'13'!$A$10:$A$44,LOSS!$G$5,'13'!$O$10:$O$44,LOSS!$B126)</f>
        <v>0</v>
      </c>
      <c r="CB126" s="116">
        <f>SUMIFS('13'!$K$10:$K$44,'13'!$A$10:$A$44,LOSS!$G$5,'13'!$M$10:$M$44,LOSS!$B126)+SUMIFS('13'!$L$10:$L$44,'13'!$A$10:$A$44,LOSS!$G$5,'13'!$O$10:$O$44,LOSS!$B126)</f>
        <v>0</v>
      </c>
      <c r="CC126" s="115">
        <f>SUMIFS('13'!$N$10:$N$44,'13'!$A$10:$A$44,LOSS!$I$5,'13'!$M$10:$M$44,LOSS!$B126)+SUMIFS('13'!$P$10:$P$44,'13'!$A$10:$A$44,LOSS!$I$5,'13'!$O$10:$O$44,LOSS!$B126)</f>
        <v>0</v>
      </c>
      <c r="CD126" s="116">
        <f>SUMIFS('13'!$K$10:$K$44,'13'!$A$10:$A$44,LOSS!$I$5,'13'!$M$10:$M$44,LOSS!$B126)+SUMIFS('13'!$L$10:$L$44,'13'!$A$10:$A$44,LOSS!$I$5,'13'!$O$10:$O$44,LOSS!$B126)</f>
        <v>0</v>
      </c>
      <c r="CE126" s="115">
        <f>SUMIFS('14'!$N$10:$N$44,'14'!$A$10:$A$44,LOSS!$E$5,'14'!$M$10:$M$44,LOSS!$B126)+SUMIFS('14'!$P$10:$P$44,'14'!$A$10:$A$44,LOSS!$E$5,'14'!$O$10:$O$44,LOSS!$B126)</f>
        <v>0</v>
      </c>
      <c r="CF126" s="116">
        <f>SUMIFS('14'!$K$10:$K$44,'14'!$A$10:$A$44,LOSS!$E$5,'14'!$M$10:$M$44,LOSS!$B126)+SUMIFS('14'!$L$10:$L$44,'14'!$A$10:$A$44,LOSS!$E$5,'14'!$O$10:$O$44,LOSS!$B126)</f>
        <v>0</v>
      </c>
      <c r="CG126" s="115">
        <f>SUMIFS('14'!$N$10:$N$44,'14'!$A$10:$A$44,LOSS!$G$5,'14'!$M$10:$M$44,LOSS!$B126)+SUMIFS('14'!$P$10:$P$44,'14'!$A$10:$A$44,LOSS!$G$5,'14'!$O$10:$O$44,LOSS!$B126)</f>
        <v>0</v>
      </c>
      <c r="CH126" s="116">
        <f>SUMIFS('14'!$K$10:$K$44,'14'!$A$10:$A$44,LOSS!$G$5,'14'!$M$10:$M$44,LOSS!$B126)+SUMIFS('14'!$L$10:$L$44,'14'!$A$10:$A$44,LOSS!$G$5,'14'!$O$10:$O$44,LOSS!$B126)</f>
        <v>0</v>
      </c>
      <c r="CI126" s="115">
        <f>SUMIFS('14'!$N$10:$N$44,'14'!$A$10:$A$44,LOSS!$I$5,'14'!$M$10:$M$44,LOSS!$B126)+SUMIFS('14'!$P$10:$P$44,'14'!$A$10:$A$44,LOSS!$I$5,'14'!$O$10:$O$44,LOSS!$B126)</f>
        <v>0</v>
      </c>
      <c r="CJ126" s="116">
        <f>SUMIFS('14'!$K$10:$K$44,'14'!$A$10:$A$44,LOSS!$I$5,'14'!$M$10:$M$44,LOSS!$B126)+SUMIFS('14'!$L$10:$L$44,'14'!$A$10:$A$44,LOSS!$I$5,'14'!$O$10:$O$44,LOSS!$B126)</f>
        <v>0</v>
      </c>
      <c r="CK126" s="115">
        <f>SUMIFS('15'!$N$10:$N$44,'15'!$A$10:$A$44,LOSS!$E$5,'15'!$M$10:$M$44,LOSS!$B126)+SUMIFS('15'!$P$10:$P$44,'15'!$A$10:$A$44,LOSS!$E$5,'15'!$O$10:$O$44,LOSS!$B126)</f>
        <v>0</v>
      </c>
      <c r="CL126" s="116">
        <f>SUMIFS('15'!$K$10:$K$44,'15'!$A$10:$A$44,LOSS!$E$5,'15'!$M$10:$M$44,LOSS!$B126)+SUMIFS('15'!$L$10:$L$44,'15'!$A$10:$A$44,LOSS!$E$5,'15'!$O$10:$O$44,LOSS!$B126)</f>
        <v>0</v>
      </c>
      <c r="CM126" s="115">
        <f>SUMIFS('15'!$N$10:$N$44,'15'!$A$10:$A$44,LOSS!$G$5,'15'!$M$10:$M$44,LOSS!$B126)+SUMIFS('15'!$P$10:$P$44,'15'!$A$10:$A$44,LOSS!$G$5,'15'!$O$10:$O$44,LOSS!$B126)</f>
        <v>0</v>
      </c>
      <c r="CN126" s="116">
        <f>SUMIFS('15'!$K$10:$K$44,'15'!$A$10:$A$44,LOSS!$G$5,'15'!$M$10:$M$44,LOSS!$B126)+SUMIFS('15'!$L$10:$L$44,'15'!$A$10:$A$44,LOSS!$G$5,'15'!$O$10:$O$44,LOSS!$B126)</f>
        <v>0</v>
      </c>
      <c r="CO126" s="115">
        <f>SUMIFS('15'!$N$10:$N$44,'15'!$A$10:$A$44,LOSS!$I$5,'15'!$M$10:$M$44,LOSS!$B126)+SUMIFS('15'!$P$10:$P$44,'15'!$A$10:$A$44,LOSS!$I$5,'15'!$O$10:$O$44,LOSS!$B126)</f>
        <v>0</v>
      </c>
      <c r="CP126" s="116">
        <f>SUMIFS('15'!$K$10:$K$44,'15'!$A$10:$A$44,LOSS!$I$5,'15'!$M$10:$M$44,LOSS!$B126)+SUMIFS('15'!$L$10:$L$44,'15'!$A$10:$A$44,LOSS!$I$5,'15'!$O$10:$O$44,LOSS!$B126)</f>
        <v>0</v>
      </c>
      <c r="CQ126" s="115">
        <f>SUMIFS('16'!$N$10:$N$44,'16'!$A$10:$A$44,LOSS!$E$5,'16'!$M$10:$M$44,LOSS!$B126)+SUMIFS('16'!$P$10:$P$44,'16'!$A$10:$A$44,LOSS!$E$5,'16'!$O$10:$O$44,LOSS!$B126)</f>
        <v>0</v>
      </c>
      <c r="CR126" s="116">
        <f>SUMIFS('16'!$K$10:$K$44,'16'!$A$10:$A$44,LOSS!$E$5,'16'!$M$10:$M$44,LOSS!$B126)+SUMIFS('16'!$L$10:$L$44,'16'!$A$10:$A$44,LOSS!$E$5,'16'!$O$10:$O$44,LOSS!$B126)</f>
        <v>0</v>
      </c>
      <c r="CS126" s="115">
        <f>SUMIFS('16'!$N$10:$N$44,'16'!$A$10:$A$44,LOSS!$G$5,'16'!$M$10:$M$44,LOSS!$B126)+SUMIFS('16'!$P$10:$P$44,'16'!$A$10:$A$44,LOSS!$G$5,'16'!$O$10:$O$44,LOSS!$B126)</f>
        <v>0</v>
      </c>
      <c r="CT126" s="116">
        <f>SUMIFS('16'!$K$10:$K$44,'16'!$A$10:$A$44,LOSS!$G$5,'16'!$M$10:$M$44,LOSS!$B126)+SUMIFS('16'!$L$10:$L$44,'16'!$A$10:$A$44,LOSS!$G$5,'16'!$O$10:$O$44,LOSS!$B126)</f>
        <v>0</v>
      </c>
      <c r="CU126" s="115">
        <f>SUMIFS('16'!$N$10:$N$44,'16'!$A$10:$A$44,LOSS!$I$5,'16'!$M$10:$M$44,LOSS!$B126)+SUMIFS('16'!$P$10:$P$44,'16'!$A$10:$A$44,LOSS!$I$5,'16'!$O$10:$O$44,LOSS!$B126)</f>
        <v>0</v>
      </c>
      <c r="CV126" s="116">
        <f>SUMIFS('16'!$K$10:$K$44,'16'!$A$10:$A$44,LOSS!$I$5,'16'!$M$10:$M$44,LOSS!$B126)+SUMIFS('16'!$L$10:$L$44,'16'!$A$10:$A$44,LOSS!$I$5,'16'!$O$10:$O$44,LOSS!$B126)</f>
        <v>0</v>
      </c>
      <c r="CW126" s="115">
        <f>SUMIFS('17'!$N$10:$N$44,'17'!$A$10:$A$44,LOSS!$E$5,'17'!$M$10:$M$44,LOSS!$B126)+SUMIFS('17'!$P$10:$P$44,'17'!$A$10:$A$44,LOSS!$E$5,'17'!$O$10:$O$44,LOSS!$B126)</f>
        <v>0</v>
      </c>
      <c r="CX126" s="116">
        <f>SUMIFS('17'!$K$10:$K$44,'17'!$A$10:$A$44,LOSS!$E$5,'17'!$M$10:$M$44,LOSS!$B126)+SUMIFS('17'!$L$10:$L$44,'17'!$A$10:$A$44,LOSS!$E$5,'17'!$O$10:$O$44,LOSS!$B126)</f>
        <v>0</v>
      </c>
      <c r="CY126" s="115">
        <f>SUMIFS('17'!$N$10:$N$44,'17'!$A$10:$A$44,LOSS!$G$5,'17'!$M$10:$M$44,LOSS!$B126)+SUMIFS('17'!$P$10:$P$44,'17'!$A$10:$A$44,LOSS!$G$5,'17'!$O$10:$O$44,LOSS!$B126)</f>
        <v>0</v>
      </c>
      <c r="CZ126" s="116">
        <f>SUMIFS('17'!$K$10:$K$44,'17'!$A$10:$A$44,LOSS!$G$5,'17'!$M$10:$M$44,LOSS!$B126)+SUMIFS('17'!$L$10:$L$44,'17'!$A$10:$A$44,LOSS!$G$5,'17'!$O$10:$O$44,LOSS!$B126)</f>
        <v>0</v>
      </c>
      <c r="DA126" s="115">
        <f>SUMIFS('17'!$N$10:$N$44,'17'!$A$10:$A$44,LOSS!$I$5,'17'!$M$10:$M$44,LOSS!$B126)+SUMIFS('17'!$P$10:$P$44,'17'!$A$10:$A$44,LOSS!$I$5,'17'!$O$10:$O$44,LOSS!$B126)</f>
        <v>0</v>
      </c>
      <c r="DB126" s="116">
        <f>SUMIFS('17'!$K$10:$K$44,'17'!$A$10:$A$44,LOSS!$I$5,'17'!$M$10:$M$44,LOSS!$B126)+SUMIFS('17'!$L$10:$L$44,'17'!$A$10:$A$44,LOSS!$I$5,'17'!$O$10:$O$44,LOSS!$B126)</f>
        <v>0</v>
      </c>
      <c r="DC126" s="115">
        <f>SUMIFS('18'!$N$10:$N$44,'18'!$A$10:$A$44,LOSS!$E$5,'18'!$M$10:$M$44,LOSS!$B126)+SUMIFS('18'!$P$10:$P$44,'18'!$A$10:$A$44,LOSS!$E$5,'18'!$O$10:$O$44,LOSS!$B126)</f>
        <v>0</v>
      </c>
      <c r="DD126" s="116">
        <f>SUMIFS('18'!$K$10:$K$44,'18'!$A$10:$A$44,LOSS!$E$5,'18'!$M$10:$M$44,LOSS!$B126)+SUMIFS('18'!$L$10:$L$44,'18'!$A$10:$A$44,LOSS!$E$5,'18'!$O$10:$O$44,LOSS!$B126)</f>
        <v>0</v>
      </c>
      <c r="DE126" s="115">
        <f>SUMIFS('18'!$N$10:$N$44,'18'!$A$10:$A$44,LOSS!$G$5,'18'!$M$10:$M$44,LOSS!$B126)+SUMIFS('18'!$P$10:$P$44,'18'!$A$10:$A$44,LOSS!$G$5,'18'!$O$10:$O$44,LOSS!$B126)</f>
        <v>0</v>
      </c>
      <c r="DF126" s="116">
        <f>SUMIFS('18'!$K$10:$K$44,'18'!$A$10:$A$44,LOSS!$G$5,'18'!$M$10:$M$44,LOSS!$B126)+SUMIFS('18'!$L$10:$L$44,'18'!$A$10:$A$44,LOSS!$G$5,'18'!$O$10:$O$44,LOSS!$B126)</f>
        <v>0</v>
      </c>
      <c r="DG126" s="115">
        <f>SUMIFS('18'!$N$10:$N$44,'18'!$A$10:$A$44,LOSS!$I$5,'18'!$M$10:$M$44,LOSS!$B126)+SUMIFS('18'!$P$10:$P$44,'18'!$A$10:$A$44,LOSS!$I$5,'18'!$O$10:$O$44,LOSS!$B126)</f>
        <v>0</v>
      </c>
      <c r="DH126" s="116">
        <f>SUMIFS('18'!$K$10:$K$44,'18'!$A$10:$A$44,LOSS!$I$5,'18'!$M$10:$M$44,LOSS!$B126)+SUMIFS('18'!$L$10:$L$44,'18'!$A$10:$A$44,LOSS!$I$5,'18'!$O$10:$O$44,LOSS!$B126)</f>
        <v>0</v>
      </c>
      <c r="DI126" s="115">
        <f>SUMIFS('19'!$N$10:$N$44,'19'!$A$10:$A$44,LOSS!$E$5,'19'!$M$10:$M$44,LOSS!$B126)+SUMIFS('19'!$P$10:$P$44,'19'!$A$10:$A$44,LOSS!$E$5,'19'!$O$10:$O$44,LOSS!$B126)</f>
        <v>0</v>
      </c>
      <c r="DJ126" s="116">
        <f>SUMIFS('19'!$K$10:$K$44,'19'!$A$10:$A$44,LOSS!$E$5,'19'!$M$10:$M$44,LOSS!$B126)+SUMIFS('19'!$L$10:$L$44,'19'!$A$10:$A$44,LOSS!$E$5,'19'!$O$10:$O$44,LOSS!$B126)</f>
        <v>0</v>
      </c>
      <c r="DK126" s="115">
        <f>SUMIFS('19'!$N$10:$N$44,'19'!$A$10:$A$44,LOSS!$G$5,'19'!$M$10:$M$44,LOSS!$B126)+SUMIFS('19'!$P$10:$P$44,'19'!$A$10:$A$44,LOSS!$G$5,'19'!$O$10:$O$44,LOSS!$B126)</f>
        <v>0</v>
      </c>
      <c r="DL126" s="116">
        <f>SUMIFS('19'!$K$10:$K$44,'19'!$A$10:$A$44,LOSS!$G$5,'19'!$M$10:$M$44,LOSS!$B126)+SUMIFS('19'!$L$10:$L$44,'19'!$A$10:$A$44,LOSS!$G$5,'19'!$O$10:$O$44,LOSS!$B126)</f>
        <v>0</v>
      </c>
      <c r="DM126" s="115">
        <f>SUMIFS('19'!$N$10:$N$44,'19'!$A$10:$A$44,LOSS!$I$5,'19'!$M$10:$M$44,LOSS!$B126)+SUMIFS('19'!$P$10:$P$44,'19'!$A$10:$A$44,LOSS!$I$5,'19'!$O$10:$O$44,LOSS!$B126)</f>
        <v>0</v>
      </c>
      <c r="DN126" s="116">
        <f>SUMIFS('19'!$K$10:$K$44,'19'!$A$10:$A$44,LOSS!$I$5,'19'!$M$10:$M$44,LOSS!$B126)+SUMIFS('19'!$L$10:$L$44,'19'!$A$10:$A$44,LOSS!$I$5,'19'!$O$10:$O$44,LOSS!$B126)</f>
        <v>0</v>
      </c>
      <c r="DO126" s="115">
        <f>SUMIFS('20'!$N$10:$N$44,'20'!$A$10:$A$44,LOSS!$E$5,'20'!$M$10:$M$44,LOSS!$B126)+SUMIFS('20'!$P$10:$P$44,'20'!$A$10:$A$44,LOSS!$E$5,'20'!$O$10:$O$44,LOSS!$B126)</f>
        <v>0</v>
      </c>
      <c r="DP126" s="116">
        <f>SUMIFS('20'!$K$10:$K$44,'20'!$A$10:$A$44,LOSS!$E$5,'20'!$M$10:$M$44,LOSS!$B126)+SUMIFS('20'!$L$10:$L$44,'20'!$A$10:$A$44,LOSS!$E$5,'20'!$O$10:$O$44,LOSS!$B126)</f>
        <v>0</v>
      </c>
      <c r="DQ126" s="115">
        <f>SUMIFS('20'!$N$10:$N$44,'20'!$A$10:$A$44,LOSS!$G$5,'20'!$M$10:$M$44,LOSS!$B126)+SUMIFS('20'!$P$10:$P$44,'20'!$A$10:$A$44,LOSS!$G$5,'20'!$O$10:$O$44,LOSS!$B126)</f>
        <v>0</v>
      </c>
      <c r="DR126" s="116">
        <f>SUMIFS('20'!$K$10:$K$44,'20'!$A$10:$A$44,LOSS!$G$5,'20'!$M$10:$M$44,LOSS!$B126)+SUMIFS('20'!$L$10:$L$44,'20'!$A$10:$A$44,LOSS!$G$5,'20'!$O$10:$O$44,LOSS!$B126)</f>
        <v>0</v>
      </c>
      <c r="DS126" s="115">
        <f>SUMIFS('20'!$N$10:$N$44,'20'!$A$10:$A$44,LOSS!$I$5,'20'!$M$10:$M$44,LOSS!$B126)+SUMIFS('20'!$P$10:$P$44,'20'!$A$10:$A$44,LOSS!$I$5,'20'!$O$10:$O$44,LOSS!$B126)</f>
        <v>0</v>
      </c>
      <c r="DT126" s="116">
        <f>SUMIFS('20'!$K$10:$K$44,'20'!$A$10:$A$44,LOSS!$I$5,'20'!$M$10:$M$44,LOSS!$B126)+SUMIFS('20'!$L$10:$L$44,'20'!$A$10:$A$44,LOSS!$I$5,'20'!$O$10:$O$44,LOSS!$B126)</f>
        <v>0</v>
      </c>
      <c r="DU126" s="115">
        <f>SUMIFS('21'!$N$10:$N$44,'21'!$A$10:$A$44,LOSS!$E$5,'21'!$M$10:$M$44,LOSS!$B126)+SUMIFS('21'!$P$10:$P$44,'21'!$A$10:$A$44,LOSS!$E$5,'21'!$O$10:$O$44,LOSS!$B126)</f>
        <v>0</v>
      </c>
      <c r="DV126" s="116">
        <f>SUMIFS('21'!$K$10:$K$44,'21'!$A$10:$A$44,LOSS!$E$5,'21'!$M$10:$M$44,LOSS!$B126)+SUMIFS('21'!$L$10:$L$44,'21'!$A$10:$A$44,LOSS!$E$5,'21'!$O$10:$O$44,LOSS!$B126)</f>
        <v>0</v>
      </c>
      <c r="DW126" s="115">
        <f>SUMIFS('21'!$N$10:$N$44,'21'!$A$10:$A$44,LOSS!$G$5,'21'!$M$10:$M$44,LOSS!$B126)+SUMIFS('21'!$P$10:$P$44,'21'!$A$10:$A$44,LOSS!$G$5,'21'!$O$10:$O$44,LOSS!$B126)</f>
        <v>0</v>
      </c>
      <c r="DX126" s="116">
        <f>SUMIFS('21'!$K$10:$K$44,'21'!$A$10:$A$44,LOSS!$G$5,'21'!$M$10:$M$44,LOSS!$B126)+SUMIFS('21'!$L$10:$L$44,'21'!$A$10:$A$44,LOSS!$G$5,'21'!$O$10:$O$44,LOSS!$B126)</f>
        <v>0</v>
      </c>
      <c r="DY126" s="115">
        <f>SUMIFS('21'!$N$10:$N$44,'21'!$A$10:$A$44,LOSS!$I$5,'21'!$M$10:$M$44,LOSS!$B126)+SUMIFS('21'!$P$10:$P$44,'21'!$A$10:$A$44,LOSS!$I$5,'21'!$O$10:$O$44,LOSS!$B126)</f>
        <v>0</v>
      </c>
      <c r="DZ126" s="116">
        <f>SUMIFS('21'!$K$10:$K$44,'21'!$A$10:$A$44,LOSS!$I$5,'21'!$M$10:$M$44,LOSS!$B126)+SUMIFS('21'!$L$10:$L$44,'21'!$A$10:$A$44,LOSS!$I$5,'21'!$O$10:$O$44,LOSS!$B126)</f>
        <v>0</v>
      </c>
      <c r="EA126" s="115">
        <f>SUMIFS('22'!$N$10:$N$44,'22'!$A$10:$A$44,LOSS!$E$5,'22'!$M$10:$M$44,LOSS!$B126)+SUMIFS('22'!$P$10:$P$44,'22'!$A$10:$A$44,LOSS!$E$5,'22'!$O$10:$O$44,LOSS!$B126)</f>
        <v>0</v>
      </c>
      <c r="EB126" s="116">
        <f>SUMIFS('22'!$K$10:$K$44,'22'!$A$10:$A$44,LOSS!$E$5,'22'!$M$10:$M$44,LOSS!$B126)+SUMIFS('22'!$L$10:$L$44,'22'!$A$10:$A$44,LOSS!$E$5,'22'!$O$10:$O$44,LOSS!$B126)</f>
        <v>0</v>
      </c>
      <c r="EC126" s="115">
        <f>SUMIFS('22'!$N$10:$N$44,'22'!$A$10:$A$44,LOSS!$G$5,'22'!$M$10:$M$44,LOSS!$B126)+SUMIFS('22'!$P$10:$P$44,'22'!$A$10:$A$44,LOSS!$G$5,'22'!$O$10:$O$44,LOSS!$B126)</f>
        <v>0</v>
      </c>
      <c r="ED126" s="116">
        <f>SUMIFS('22'!$K$10:$K$44,'22'!$A$10:$A$44,LOSS!$G$5,'22'!$M$10:$M$44,LOSS!$B126)+SUMIFS('22'!$L$10:$L$44,'22'!$A$10:$A$44,LOSS!$G$5,'22'!$O$10:$O$44,LOSS!$B126)</f>
        <v>0</v>
      </c>
      <c r="EE126" s="115">
        <f>SUMIFS('22'!$N$10:$N$44,'22'!$A$10:$A$44,LOSS!$I$5,'22'!$M$10:$M$44,LOSS!$B126)+SUMIFS('22'!$P$10:$P$44,'22'!$A$10:$A$44,LOSS!$I$5,'22'!$O$10:$O$44,LOSS!$B126)</f>
        <v>0</v>
      </c>
      <c r="EF126" s="116">
        <f>SUMIFS('22'!$K$10:$K$44,'22'!$A$10:$A$44,LOSS!$I$5,'22'!$M$10:$M$44,LOSS!$B126)+SUMIFS('22'!$L$10:$L$44,'22'!$A$10:$A$44,LOSS!$I$5,'22'!$O$10:$O$44,LOSS!$B126)</f>
        <v>0</v>
      </c>
      <c r="EG126" s="115">
        <f>SUMIFS('23'!$N$10:$N$44,'23'!$A$10:$A$44,LOSS!$E$5,'23'!$M$10:$M$44,LOSS!$B126)+SUMIFS('23'!$P$10:$P$44,'23'!$A$10:$A$44,LOSS!$E$5,'23'!$O$10:$O$44,LOSS!$B126)</f>
        <v>0</v>
      </c>
      <c r="EH126" s="116">
        <f>SUMIFS('23'!$K$10:$K$44,'23'!$A$10:$A$44,LOSS!$E$5,'23'!$M$10:$M$44,LOSS!$B126)+SUMIFS('23'!$L$10:$L$44,'23'!$A$10:$A$44,LOSS!$E$5,'23'!$O$10:$O$44,LOSS!$B126)</f>
        <v>0</v>
      </c>
      <c r="EI126" s="115">
        <f>SUMIFS('23'!$N$10:$N$44,'23'!$A$10:$A$44,LOSS!$G$5,'23'!$M$10:$M$44,LOSS!$B126)+SUMIFS('23'!$P$10:$P$44,'23'!$A$10:$A$44,LOSS!$G$5,'23'!$O$10:$O$44,LOSS!$B126)</f>
        <v>0</v>
      </c>
      <c r="EJ126" s="116">
        <f>SUMIFS('23'!$K$10:$K$44,'23'!$A$10:$A$44,LOSS!$G$5,'23'!$M$10:$M$44,LOSS!$B126)+SUMIFS('23'!$L$10:$L$44,'23'!$A$10:$A$44,LOSS!$G$5,'23'!$O$10:$O$44,LOSS!$B126)</f>
        <v>0</v>
      </c>
      <c r="EK126" s="115">
        <f>SUMIFS('23'!$N$10:$N$44,'23'!$A$10:$A$44,LOSS!$I$5,'23'!$M$10:$M$44,LOSS!$B126)+SUMIFS('23'!$P$10:$P$44,'23'!$A$10:$A$44,LOSS!$I$5,'23'!$O$10:$O$44,LOSS!$B126)</f>
        <v>0</v>
      </c>
      <c r="EL126" s="116">
        <f>SUMIFS('23'!$K$10:$K$44,'23'!$A$10:$A$44,LOSS!$I$5,'23'!$M$10:$M$44,LOSS!$B126)+SUMIFS('23'!$L$10:$L$44,'23'!$A$10:$A$44,LOSS!$I$5,'23'!$O$10:$O$44,LOSS!$B126)</f>
        <v>0</v>
      </c>
      <c r="EM126" s="115">
        <f>SUMIFS('24'!$N$10:$N$44,'24'!$A$10:$A$44,LOSS!$E$5,'24'!$M$10:$M$44,LOSS!$B126)+SUMIFS('24'!$P$10:$P$44,'24'!$A$10:$A$44,LOSS!$E$5,'24'!$O$10:$O$44,LOSS!$B126)</f>
        <v>0</v>
      </c>
      <c r="EN126" s="116">
        <f>SUMIFS('24'!$K$10:$K$44,'24'!$A$10:$A$44,LOSS!$E$5,'24'!$M$10:$M$44,LOSS!$B126)+SUMIFS('24'!$L$10:$L$44,'24'!$A$10:$A$44,LOSS!$E$5,'24'!$O$10:$O$44,LOSS!$B126)</f>
        <v>0</v>
      </c>
      <c r="EO126" s="115">
        <f>SUMIFS('24'!$N$10:$N$44,'24'!$A$10:$A$44,LOSS!$G$5,'24'!$M$10:$M$44,LOSS!$B126)+SUMIFS('24'!$P$10:$P$44,'24'!$A$10:$A$44,LOSS!$G$5,'24'!$O$10:$O$44,LOSS!$B126)</f>
        <v>0</v>
      </c>
      <c r="EP126" s="116">
        <f>SUMIFS('24'!$K$10:$K$44,'24'!$A$10:$A$44,LOSS!$G$5,'24'!$M$10:$M$44,LOSS!$B126)+SUMIFS('24'!$L$10:$L$44,'24'!$A$10:$A$44,LOSS!$G$5,'24'!$O$10:$O$44,LOSS!$B126)</f>
        <v>0</v>
      </c>
      <c r="EQ126" s="115">
        <f>SUMIFS('24'!$N$10:$N$44,'24'!$A$10:$A$44,LOSS!$I$5,'24'!$M$10:$M$44,LOSS!$B126)+SUMIFS('24'!$P$10:$P$44,'24'!$A$10:$A$44,LOSS!$I$5,'24'!$O$10:$O$44,LOSS!$B126)</f>
        <v>0</v>
      </c>
      <c r="ER126" s="116">
        <f>SUMIFS('24'!$K$10:$K$44,'24'!$A$10:$A$44,LOSS!$I$5,'24'!$M$10:$M$44,LOSS!$B126)+SUMIFS('24'!$L$10:$L$44,'24'!$A$10:$A$44,LOSS!$I$5,'24'!$O$10:$O$44,LOSS!$B126)</f>
        <v>0</v>
      </c>
      <c r="ES126" s="115">
        <f>SUMIFS('25'!$N$10:$N$44,'25'!$A$10:$A$44,LOSS!$E$5,'25'!$M$10:$M$44,LOSS!$B126)+SUMIFS('25'!$P$10:$P$44,'25'!$A$10:$A$44,LOSS!$E$5,'25'!$O$10:$O$44,LOSS!$B126)</f>
        <v>0</v>
      </c>
      <c r="ET126" s="116">
        <f>SUMIFS('25'!$K$10:$K$44,'25'!$A$10:$A$44,LOSS!$E$5,'25'!$M$10:$M$44,LOSS!$B126)+SUMIFS('25'!$L$10:$L$44,'25'!$A$10:$A$44,LOSS!$E$5,'25'!$O$10:$O$44,LOSS!$B126)</f>
        <v>0</v>
      </c>
      <c r="EU126" s="115">
        <f>SUMIFS('25'!$N$10:$N$44,'25'!$A$10:$A$44,LOSS!$G$5,'25'!$M$10:$M$44,LOSS!$B126)+SUMIFS('25'!$P$10:$P$44,'25'!$A$10:$A$44,LOSS!$G$5,'25'!$O$10:$O$44,LOSS!$B126)</f>
        <v>0</v>
      </c>
      <c r="EV126" s="116">
        <f>SUMIFS('25'!$K$10:$K$44,'25'!$A$10:$A$44,LOSS!$G$5,'25'!$M$10:$M$44,LOSS!$B126)+SUMIFS('25'!$L$10:$L$44,'25'!$A$10:$A$44,LOSS!$G$5,'25'!$O$10:$O$44,LOSS!$B126)</f>
        <v>0</v>
      </c>
      <c r="EW126" s="115">
        <f>SUMIFS('25'!$N$10:$N$44,'25'!$A$10:$A$44,LOSS!$I$5,'25'!$M$10:$M$44,LOSS!$B126)+SUMIFS('25'!$P$10:$P$44,'25'!$A$10:$A$44,LOSS!$I$5,'25'!$O$10:$O$44,LOSS!$B126)</f>
        <v>0</v>
      </c>
      <c r="EX126" s="116">
        <f>SUMIFS('25'!$K$10:$K$44,'25'!$A$10:$A$44,LOSS!$I$5,'25'!$M$10:$M$44,LOSS!$B126)+SUMIFS('25'!$L$10:$L$44,'25'!$A$10:$A$44,LOSS!$I$5,'25'!$O$10:$O$44,LOSS!$B126)</f>
        <v>0</v>
      </c>
      <c r="EY126" s="115">
        <f>SUMIFS('26'!$N$10:$N$44,'26'!$A$10:$A$44,LOSS!$E$5,'26'!$M$10:$M$44,LOSS!$B126)+SUMIFS('26'!$P$10:$P$44,'26'!$A$10:$A$44,LOSS!$E$5,'26'!$O$10:$O$44,LOSS!$B126)</f>
        <v>0</v>
      </c>
      <c r="EZ126" s="116">
        <f>SUMIFS('26'!$K$10:$K$44,'26'!$A$10:$A$44,LOSS!$E$5,'26'!$M$10:$M$44,LOSS!$B126)+SUMIFS('26'!$L$10:$L$44,'26'!$A$10:$A$44,LOSS!$E$5,'26'!$O$10:$O$44,LOSS!$B126)</f>
        <v>0</v>
      </c>
      <c r="FA126" s="115">
        <f>SUMIFS('26'!$N$10:$N$44,'26'!$A$10:$A$44,LOSS!$G$5,'26'!$M$10:$M$44,LOSS!$B126)+SUMIFS('26'!$P$10:$P$44,'26'!$A$10:$A$44,LOSS!$G$5,'26'!$O$10:$O$44,LOSS!$B126)</f>
        <v>0</v>
      </c>
      <c r="FB126" s="116">
        <f>SUMIFS('26'!$K$10:$K$44,'26'!$A$10:$A$44,LOSS!$G$5,'26'!$M$10:$M$44,LOSS!$B126)+SUMIFS('26'!$L$10:$L$44,'26'!$A$10:$A$44,LOSS!$G$5,'26'!$O$10:$O$44,LOSS!$B126)</f>
        <v>0</v>
      </c>
      <c r="FC126" s="115">
        <f>SUMIFS('26'!$N$10:$N$44,'26'!$A$10:$A$44,LOSS!$I$5,'26'!$M$10:$M$44,LOSS!$B126)+SUMIFS('26'!$P$10:$P$44,'26'!$A$10:$A$44,LOSS!$I$5,'26'!$O$10:$O$44,LOSS!$B126)</f>
        <v>0</v>
      </c>
      <c r="FD126" s="116">
        <f>SUMIFS('26'!$K$10:$K$44,'26'!$A$10:$A$44,LOSS!$I$5,'26'!$M$10:$M$44,LOSS!$B126)+SUMIFS('26'!$L$10:$L$44,'26'!$A$10:$A$44,LOSS!$I$5,'26'!$O$10:$O$44,LOSS!$B126)</f>
        <v>0</v>
      </c>
      <c r="FE126" s="115">
        <f>SUMIFS('27'!$N$10:$N$44,'27'!$A$10:$A$44,LOSS!$E$5,'27'!$M$10:$M$44,LOSS!$B126)+SUMIFS('27'!$P$10:$P$44,'27'!$A$10:$A$44,LOSS!$E$5,'27'!$O$10:$O$44,LOSS!$B126)</f>
        <v>0</v>
      </c>
      <c r="FF126" s="116">
        <f>SUMIFS('27'!$K$10:$K$44,'27'!$A$10:$A$44,LOSS!$E$5,'27'!$M$10:$M$44,LOSS!$B126)+SUMIFS('27'!$L$10:$L$44,'27'!$A$10:$A$44,LOSS!$E$5,'27'!$O$10:$O$44,LOSS!$B126)</f>
        <v>0</v>
      </c>
      <c r="FG126" s="115">
        <f>SUMIFS('27'!$N$10:$N$44,'27'!$A$10:$A$44,LOSS!$G$5,'27'!$M$10:$M$44,LOSS!$B126)+SUMIFS('27'!$P$10:$P$44,'27'!$A$10:$A$44,LOSS!$G$5,'27'!$O$10:$O$44,LOSS!$B126)</f>
        <v>0</v>
      </c>
      <c r="FH126" s="116">
        <f>SUMIFS('27'!$K$10:$K$44,'27'!$A$10:$A$44,LOSS!$G$5,'27'!$M$10:$M$44,LOSS!$B126)+SUMIFS('27'!$L$10:$L$44,'27'!$A$10:$A$44,LOSS!$G$5,'27'!$O$10:$O$44,LOSS!$B126)</f>
        <v>0</v>
      </c>
      <c r="FI126" s="115">
        <f>SUMIFS('27'!$N$10:$N$44,'27'!$A$10:$A$44,LOSS!$I$5,'27'!$M$10:$M$44,LOSS!$B126)+SUMIFS('27'!$P$10:$P$44,'27'!$A$10:$A$44,LOSS!$I$5,'27'!$O$10:$O$44,LOSS!$B126)</f>
        <v>0</v>
      </c>
      <c r="FJ126" s="116">
        <f>SUMIFS('27'!$K$10:$K$44,'27'!$A$10:$A$44,LOSS!$I$5,'27'!$M$10:$M$44,LOSS!$B126)+SUMIFS('27'!$L$10:$L$44,'27'!$A$10:$A$44,LOSS!$I$5,'27'!$O$10:$O$44,LOSS!$B126)</f>
        <v>0</v>
      </c>
      <c r="FK126" s="115">
        <f>SUMIFS('28'!$N$10:$N$44,'28'!$A$10:$A$44,LOSS!$E$5,'28'!$M$10:$M$44,LOSS!$B126)+SUMIFS('28'!$P$10:$P$44,'28'!$A$10:$A$44,LOSS!$E$5,'28'!$O$10:$O$44,LOSS!$B126)</f>
        <v>0</v>
      </c>
      <c r="FL126" s="116">
        <f>SUMIFS('28'!$K$10:$K$44,'28'!$A$10:$A$44,LOSS!$E$5,'28'!$M$10:$M$44,LOSS!$B126)+SUMIFS('28'!$L$10:$L$44,'28'!$A$10:$A$44,LOSS!$E$5,'28'!$O$10:$O$44,LOSS!$B126)</f>
        <v>0</v>
      </c>
      <c r="FM126" s="115">
        <f>SUMIFS('28'!$N$10:$N$44,'28'!$A$10:$A$44,LOSS!$G$5,'28'!$M$10:$M$44,LOSS!$B126)+SUMIFS('28'!$P$10:$P$44,'28'!$A$10:$A$44,LOSS!$G$5,'28'!$O$10:$O$44,LOSS!$B126)</f>
        <v>0</v>
      </c>
      <c r="FN126" s="116">
        <f>SUMIFS('28'!$K$10:$K$44,'28'!$A$10:$A$44,LOSS!$G$5,'28'!$M$10:$M$44,LOSS!$B126)+SUMIFS('28'!$L$10:$L$44,'28'!$A$10:$A$44,LOSS!$G$5,'28'!$O$10:$O$44,LOSS!$B126)</f>
        <v>0</v>
      </c>
      <c r="FO126" s="115">
        <f>SUMIFS('28'!$N$10:$N$44,'28'!$A$10:$A$44,LOSS!$I$5,'28'!$M$10:$M$44,LOSS!$B126)+SUMIFS('28'!$P$10:$P$44,'28'!$A$10:$A$44,LOSS!$I$5,'28'!$O$10:$O$44,LOSS!$B126)</f>
        <v>0</v>
      </c>
      <c r="FP126" s="116">
        <f>SUMIFS('28'!$K$10:$K$44,'28'!$A$10:$A$44,LOSS!$I$5,'28'!$M$10:$M$44,LOSS!$B126)+SUMIFS('28'!$L$10:$L$44,'28'!$A$10:$A$44,LOSS!$I$5,'28'!$O$10:$O$44,LOSS!$B126)</f>
        <v>0</v>
      </c>
      <c r="FQ126" s="115">
        <f>SUMIFS('29'!$N$10:$N$44,'29'!$A$10:$A$44,LOSS!$E$5,'29'!$M$10:$M$44,LOSS!$B126)+SUMIFS('29'!$P$10:$P$44,'29'!$A$10:$A$44,LOSS!$E$5,'29'!$O$10:$O$44,LOSS!$B126)</f>
        <v>0</v>
      </c>
      <c r="FR126" s="116">
        <f>SUMIFS('29'!$K$10:$K$44,'29'!$A$10:$A$44,LOSS!$E$5,'29'!$M$10:$M$44,LOSS!$B126)+SUMIFS('29'!$L$10:$L$44,'29'!$A$10:$A$44,LOSS!$E$5,'29'!$O$10:$O$44,LOSS!$B126)</f>
        <v>0</v>
      </c>
      <c r="FS126" s="115">
        <f>SUMIFS('29'!$N$10:$N$44,'29'!$A$10:$A$44,LOSS!$G$5,'29'!$M$10:$M$44,LOSS!$B126)+SUMIFS('29'!$P$10:$P$44,'29'!$A$10:$A$44,LOSS!$G$5,'29'!$O$10:$O$44,LOSS!$B126)</f>
        <v>0</v>
      </c>
      <c r="FT126" s="116">
        <f>SUMIFS('29'!$K$10:$K$44,'29'!$A$10:$A$44,LOSS!$G$5,'29'!$M$10:$M$44,LOSS!$B126)+SUMIFS('29'!$L$10:$L$44,'29'!$A$10:$A$44,LOSS!$G$5,'29'!$O$10:$O$44,LOSS!$B126)</f>
        <v>0</v>
      </c>
      <c r="FU126" s="115">
        <f>SUMIFS('29'!$N$10:$N$44,'29'!$A$10:$A$44,LOSS!$I$5,'29'!$M$10:$M$44,LOSS!$B126)+SUMIFS('29'!$P$10:$P$44,'29'!$A$10:$A$44,LOSS!$I$5,'29'!$O$10:$O$44,LOSS!$B126)</f>
        <v>0</v>
      </c>
      <c r="FV126" s="116">
        <f>SUMIFS('29'!$K$10:$K$44,'29'!$A$10:$A$44,LOSS!$I$5,'29'!$M$10:$M$44,LOSS!$B126)+SUMIFS('29'!$L$10:$L$44,'29'!$A$10:$A$44,LOSS!$I$5,'29'!$O$10:$O$44,LOSS!$B126)</f>
        <v>0</v>
      </c>
      <c r="FW126" s="115">
        <f>SUMIFS('30'!$N$10:$N$44,'30'!$A$10:$A$44,LOSS!$E$5,'30'!$M$10:$M$44,LOSS!$B126)+SUMIFS('30'!$P$10:$P$44,'30'!$A$10:$A$44,LOSS!$E$5,'30'!$O$10:$O$44,LOSS!$B126)</f>
        <v>0</v>
      </c>
      <c r="FX126" s="116">
        <f>SUMIFS('30'!$K$10:$K$44,'30'!$A$10:$A$44,LOSS!$E$5,'30'!$M$10:$M$44,LOSS!$B126)+SUMIFS('30'!$L$10:$L$44,'30'!$A$10:$A$44,LOSS!$E$5,'30'!$O$10:$O$44,LOSS!$B126)</f>
        <v>0</v>
      </c>
      <c r="FY126" s="115">
        <f>SUMIFS('30'!$N$10:$N$44,'30'!$A$10:$A$44,LOSS!$G$5,'30'!$M$10:$M$44,LOSS!$B126)+SUMIFS('30'!$P$10:$P$44,'30'!$A$10:$A$44,LOSS!$G$5,'30'!$O$10:$O$44,LOSS!$B126)</f>
        <v>0</v>
      </c>
      <c r="FZ126" s="116">
        <f>SUMIFS('30'!$K$10:$K$44,'30'!$A$10:$A$44,LOSS!$G$5,'30'!$M$10:$M$44,LOSS!$B126)+SUMIFS('30'!$L$10:$L$44,'30'!$A$10:$A$44,LOSS!$G$5,'30'!$O$10:$O$44,LOSS!$B126)</f>
        <v>0</v>
      </c>
      <c r="GA126" s="115">
        <f>SUMIFS('30'!$N$10:$N$44,'30'!$A$10:$A$44,LOSS!$I$5,'30'!$M$10:$M$44,LOSS!$B126)+SUMIFS('30'!$P$10:$P$44,'30'!$A$10:$A$44,LOSS!$I$5,'30'!$O$10:$O$44,LOSS!$B126)</f>
        <v>0</v>
      </c>
      <c r="GB126" s="116">
        <f>SUMIFS('30'!$K$10:$K$44,'30'!$A$10:$A$44,LOSS!$I$5,'30'!$M$10:$M$44,LOSS!$B126)+SUMIFS('30'!$L$10:$L$44,'30'!$A$10:$A$44,LOSS!$I$5,'30'!$O$10:$O$44,LOSS!$B126)</f>
        <v>0</v>
      </c>
      <c r="GC126" s="115">
        <f>SUMIFS('31'!$N$13:$N$44,'31'!$A$13:$A$44,LOSS!$E$5,'31'!$M$13:$M$44,LOSS!$B126)+SUMIFS('31'!$P$13:$P$44,'31'!$A$13:$A$44,LOSS!$E$5,'31'!$O$13:$O$44,LOSS!$B126)</f>
        <v>0</v>
      </c>
      <c r="GD126" s="116">
        <f>SUMIFS('31'!$K$13:$K$44,'31'!$A$13:$A$44,LOSS!$E$5,'31'!$M$13:$M$44,LOSS!$B126)+SUMIFS('31'!$L$13:$L$44,'31'!$A$13:$A$44,LOSS!$E$5,'31'!$O$13:$O$44,LOSS!$B126)</f>
        <v>0</v>
      </c>
      <c r="GE126" s="115">
        <f>SUMIFS('31'!$N$13:$N$44,'31'!$A$13:$A$44,LOSS!$G$5,'31'!$M$13:$M$44,LOSS!$B126)+SUMIFS('31'!$P$13:$P$44,'31'!$A$13:$A$44,LOSS!$G$5,'31'!$O$13:$O$44,LOSS!$B126)</f>
        <v>0</v>
      </c>
      <c r="GF126" s="116">
        <f>SUMIFS('31'!$K$13:$K$44,'31'!$A$13:$A$44,LOSS!$G$5,'31'!$M$13:$M$44,LOSS!$B126)+SUMIFS('31'!$L$13:$L$44,'31'!$A$13:$A$44,LOSS!$G$5,'31'!$O$13:$O$44,LOSS!$B126)</f>
        <v>0</v>
      </c>
      <c r="GG126" s="115">
        <f>SUMIFS('31'!$N$13:$N$44,'31'!$A$13:$A$44,LOSS!$I$5,'31'!$M$13:$M$44,LOSS!$B126)+SUMIFS('31'!$P$13:$P$44,'31'!$A$13:$A$44,LOSS!$I$5,'31'!$O$13:$O$44,LOSS!$B126)</f>
        <v>0</v>
      </c>
      <c r="GH126" s="116">
        <f>SUMIFS('31'!$K$13:$K$44,'31'!$A$13:$A$44,LOSS!$I$5,'31'!$M$13:$M$44,LOSS!$B126)+SUMIFS('31'!$L$13:$L$44,'31'!$A$13:$A$44,LOSS!$I$5,'31'!$O$13:$O$44,LOSS!$B126)</f>
        <v>0</v>
      </c>
      <c r="GI126" s="108">
        <f t="shared" si="8"/>
        <v>0</v>
      </c>
      <c r="GJ126" s="117">
        <f t="shared" si="10"/>
        <v>0</v>
      </c>
      <c r="GK126" s="118">
        <f t="shared" si="11"/>
        <v>0</v>
      </c>
    </row>
    <row r="127" ht="18.75" customHeight="1" spans="1:193">
      <c r="A127" s="140"/>
      <c r="B127" s="112">
        <v>523</v>
      </c>
      <c r="C127" s="128" t="s">
        <v>379</v>
      </c>
      <c r="D127" s="141"/>
      <c r="E127" s="115">
        <f>SUMIFS('1'!$N$10:$N$44,'1'!$A$10:$A$44,LOSS!$E$5,'1'!$M$10:$M$44,LOSS!$B127)+SUMIFS('1'!$P$10:$P$44,'1'!$A$10:$A$44,LOSS!$E$5,'1'!$O$10:$O$44,LOSS!$B127)</f>
        <v>0</v>
      </c>
      <c r="F127" s="116">
        <f>SUMIFS('1'!$K$10:$K$44,'1'!$A$10:$A$44,LOSS!$E$5,'1'!$M$10:$M$44,LOSS!$B127)+SUMIFS('1'!$L$10:$L$44,'1'!$A$10:$A$44,LOSS!$E$5,'1'!$O$10:$O$44,LOSS!$B127)</f>
        <v>0</v>
      </c>
      <c r="G127" s="115">
        <f>SUMIFS('1'!$N$10:$N$44,'1'!$A$10:$A$44,LOSS!$G$5,'1'!$M$10:$M$44,LOSS!$B127)+SUMIFS('1'!$P$10:$P$44,'1'!$A$10:$A$44,LOSS!$G$5,'1'!$O$10:$O$44,LOSS!$B127)</f>
        <v>0</v>
      </c>
      <c r="H127" s="116">
        <f>SUMIFS('1'!$K$10:$K$44,'1'!$A$10:$A$44,LOSS!$G$5,'1'!$M$10:$M$44,LOSS!$B127)+SUMIFS('1'!$L$10:$L$44,'1'!$A$10:$A$44,LOSS!$G$5,'1'!$O$10:$O$44,LOSS!$B127)</f>
        <v>0</v>
      </c>
      <c r="I127" s="115">
        <f>SUMIFS('1'!$N$10:$N$44,'1'!$A$10:$A$44,LOSS!$I$5,'1'!$M$10:$M$44,LOSS!$B127)+SUMIFS('1'!$P$10:$P$44,'1'!$A$10:$A$44,LOSS!$I$5,'1'!$O$10:$O$44,LOSS!$B127)</f>
        <v>0</v>
      </c>
      <c r="J127" s="116">
        <f>SUMIFS('1'!$K$10:$K$44,'1'!$A$10:$A$44,LOSS!$I$5,'1'!$M$10:$M$44,LOSS!$B127)+SUMIFS('1'!$L$10:$L$44,'1'!$A$10:$A$44,LOSS!$I$5,'1'!$O$10:$O$44,LOSS!$B127)</f>
        <v>0</v>
      </c>
      <c r="K127" s="115">
        <f>SUMIFS('2'!$N$10:$N$52,'2'!$A$10:$A$52,LOSS!$E$5,'2'!$M$10:$M$52,LOSS!$B127)+SUMIFS('2'!$P$10:$P$52,'2'!$A$10:$A$52,LOSS!$E$5,'2'!$O$10:$O$52,LOSS!$B127)</f>
        <v>0</v>
      </c>
      <c r="L127" s="116">
        <f>SUMIFS('2'!$K$10:$K$52,'2'!$A$10:$A$52,LOSS!$E$5,'2'!$M$10:$M$52,LOSS!$B127)+SUMIFS('2'!$L$10:$L$52,'2'!$A$10:$A$52,LOSS!$E$5,'2'!$O$10:$O$52,LOSS!$B127)</f>
        <v>0</v>
      </c>
      <c r="M127" s="115">
        <f>SUMIFS('2'!$N$10:$N$52,'2'!$A$10:$A$52,LOSS!$G$5,'2'!$M$10:$M$52,LOSS!$B127)+SUMIFS('2'!$P$10:$P$52,'2'!$A$10:$A$52,LOSS!$G$5,'2'!$O$10:$O$52,LOSS!$B127)</f>
        <v>0</v>
      </c>
      <c r="N127" s="116">
        <f>SUMIFS('2'!$K$10:$K$52,'2'!$A$10:$A$52,LOSS!$G$5,'2'!$M$10:$M$52,LOSS!$B127)+SUMIFS('2'!$L$10:$L$52,'2'!$A$10:$A$52,LOSS!$G$5,'2'!$O$10:$O$52,LOSS!$B127)</f>
        <v>0</v>
      </c>
      <c r="O127" s="115">
        <f>SUMIFS('2'!$N$10:$N$52,'2'!$A$10:$A$52,LOSS!$I$5,'2'!$M$10:$M$52,LOSS!$B127)+SUMIFS('2'!$P$10:$P$52,'2'!$A$10:$A$52,LOSS!$I$5,'2'!$O$10:$O$52,LOSS!$B127)</f>
        <v>0</v>
      </c>
      <c r="P127" s="116">
        <f>SUMIFS('2'!$K$10:$K$52,'2'!$A$10:$A$52,LOSS!$I$5,'2'!$M$10:$M$52,LOSS!$B127)+SUMIFS('2'!$L$10:$L$52,'2'!$A$10:$A$52,LOSS!$I$5,'2'!$O$10:$O$52,LOSS!$B127)</f>
        <v>0</v>
      </c>
      <c r="Q127" s="115">
        <f>SUMIFS('3'!$N$10:$N$44,'3'!$A$10:$A$44,LOSS!$E$5,'3'!$M$10:$M$44,LOSS!$B127)+SUMIFS('3'!$P$10:$P$44,'3'!$A$10:$A$44,LOSS!$E$5,'3'!$O$10:$O$44,LOSS!$B127)</f>
        <v>0</v>
      </c>
      <c r="R127" s="116">
        <f>SUMIFS('3'!$K$10:$K$44,'3'!$A$10:$A$44,LOSS!$E$5,'3'!$M$10:$M$44,LOSS!$B127)+SUMIFS('3'!$L$10:$L$44,'3'!$A$10:$A$44,LOSS!$E$5,'3'!$O$10:$O$44,LOSS!$B127)</f>
        <v>0</v>
      </c>
      <c r="S127" s="115">
        <f>SUMIFS('3'!$N$10:$N$44,'3'!$A$10:$A$44,LOSS!$G$5,'3'!$M$10:$M$44,LOSS!$B127)+SUMIFS('3'!$P$10:$P$44,'3'!$A$10:$A$44,LOSS!$G$5,'3'!$O$10:$O$44,LOSS!$B127)</f>
        <v>0</v>
      </c>
      <c r="T127" s="116">
        <f>SUMIFS('3'!$K$10:$K$44,'3'!$A$10:$A$44,LOSS!$G$5,'3'!$M$10:$M$44,LOSS!$B127)+SUMIFS('3'!$L$10:$L$44,'3'!$A$10:$A$44,LOSS!$G$5,'3'!$O$10:$O$44,LOSS!$B127)</f>
        <v>0</v>
      </c>
      <c r="U127" s="115">
        <f>SUMIFS('3'!$N$10:$N$44,'3'!$A$10:$A$44,LOSS!$I$5,'3'!$M$10:$M$44,LOSS!$B127)+SUMIFS('3'!$P$10:$P$44,'3'!$A$10:$A$44,LOSS!$I$5,'3'!$O$10:$O$44,LOSS!$B127)</f>
        <v>0</v>
      </c>
      <c r="V127" s="116">
        <f>SUMIFS('3'!$K$10:$K$44,'3'!$A$10:$A$44,LOSS!$I$5,'3'!$M$10:$M$44,LOSS!$B127)+SUMIFS('3'!$L$10:$L$44,'3'!$A$10:$A$44,LOSS!$I$5,'3'!$O$10:$O$44,LOSS!$B127)</f>
        <v>0</v>
      </c>
      <c r="W127" s="115">
        <f>SUMIFS('4'!$N$10:$N$44,'4'!$A$10:$A$44,LOSS!$E$5,'4'!$M$10:$M$44,LOSS!$B127)+SUMIFS('4'!$P$10:$P$44,'4'!$A$10:$A$44,LOSS!$E$5,'4'!$O$10:$O$44,LOSS!$B127)</f>
        <v>0</v>
      </c>
      <c r="X127" s="116">
        <f>SUMIFS('4'!$K$10:$K$44,'4'!$A$10:$A$44,LOSS!$E$5,'4'!$M$10:$M$44,LOSS!$B127)+SUMIFS('4'!$L$10:$L$44,'4'!$A$10:$A$44,LOSS!$E$5,'4'!$O$10:$O$44,LOSS!$B127)</f>
        <v>0</v>
      </c>
      <c r="Y127" s="115">
        <f>SUMIFS('4'!$N$10:$N$44,'4'!$A$10:$A$44,LOSS!$G$5,'4'!$M$10:$M$44,LOSS!$B127)+SUMIFS('4'!$P$10:$P$44,'4'!$A$10:$A$44,LOSS!$G$5,'4'!$O$10:$O$44,LOSS!$B127)</f>
        <v>0</v>
      </c>
      <c r="Z127" s="116">
        <f>SUMIFS('4'!$K$10:$K$44,'4'!$A$10:$A$44,LOSS!$G$5,'4'!$M$10:$M$44,LOSS!$B127)+SUMIFS('4'!$L$10:$L$44,'4'!$A$10:$A$44,LOSS!$G$5,'4'!$O$10:$O$44,LOSS!$B127)</f>
        <v>0</v>
      </c>
      <c r="AA127" s="115">
        <f>SUMIFS('4'!$N$10:$N$44,'4'!$A$10:$A$44,LOSS!$I$5,'4'!$M$10:$M$44,LOSS!$B127)+SUMIFS('4'!$P$10:$P$44,'4'!$A$10:$A$44,LOSS!$I$5,'4'!$O$10:$O$44,LOSS!$B127)</f>
        <v>0</v>
      </c>
      <c r="AB127" s="116">
        <f>SUMIFS('4'!$K$10:$K$44,'4'!$A$10:$A$44,LOSS!$I$5,'4'!$M$10:$M$44,LOSS!$B127)+SUMIFS('4'!$L$10:$L$44,'4'!$A$10:$A$44,LOSS!$I$5,'4'!$O$10:$O$44,LOSS!$B127)</f>
        <v>0</v>
      </c>
      <c r="AC127" s="115">
        <f>SUMIFS('5'!$N$10:$N$52,'5'!$A$10:$A$52,LOSS!$E$5,'5'!$M$10:$M$52,LOSS!$B127)+SUMIFS('5'!$P$10:$P$52,'5'!$A$10:$A$52,LOSS!$E$5,'5'!$O$10:$O$52,LOSS!$B127)</f>
        <v>0</v>
      </c>
      <c r="AD127" s="116">
        <f>SUMIFS('5'!$K$10:$K$52,'5'!$A$10:$A$52,LOSS!$E$5,'5'!$M$10:$M$52,LOSS!$B127)+SUMIFS('5'!$L$10:$L$52,'5'!$A$10:$A$52,LOSS!$E$5,'5'!$O$10:$O$52,LOSS!$B127)</f>
        <v>0</v>
      </c>
      <c r="AE127" s="115">
        <f>SUMIFS('5'!$N$10:$N$52,'5'!$A$10:$A$52,LOSS!$G$5,'5'!$M$10:$M$52,LOSS!$B127)+SUMIFS('5'!$P$10:$P$52,'5'!$A$10:$A$52,LOSS!$G$5,'5'!$O$10:$O$52,LOSS!$B127)</f>
        <v>0</v>
      </c>
      <c r="AF127" s="116">
        <f>SUMIFS('5'!$K$10:$K$52,'5'!$A$10:$A$52,LOSS!$G$5,'5'!$M$10:$M$52,LOSS!$B127)+SUMIFS('5'!$L$10:$L$52,'5'!$A$10:$A$52,LOSS!$G$5,'5'!$O$10:$O$52,LOSS!$B127)</f>
        <v>0</v>
      </c>
      <c r="AG127" s="115">
        <f>SUMIFS('5'!$N$10:$N$52,'5'!$A$10:$A$52,LOSS!$I$5,'5'!$M$10:$M$52,LOSS!$B127)+SUMIFS('5'!$P$10:$P$52,'5'!$A$10:$A$52,LOSS!$I$5,'5'!$O$10:$O$52,LOSS!$B127)</f>
        <v>0</v>
      </c>
      <c r="AH127" s="116">
        <f>SUMIFS('5'!$K$10:$K$52,'5'!$A$10:$A$52,LOSS!$I$5,'5'!$M$10:$M$52,LOSS!$B127)+SUMIFS('5'!$L$10:$L$52,'5'!$A$10:$A$52,LOSS!$I$5,'5'!$O$10:$O$52,LOSS!$B127)</f>
        <v>0</v>
      </c>
      <c r="AI127" s="115">
        <f>SUMIFS('6'!$N$10:$N$43,'6'!$A$10:$A$43,LOSS!$E$5,'6'!$M$10:$M$43,LOSS!$B127)+SUMIFS('6'!$P$10:$P$43,'6'!$A$10:$A$43,LOSS!$E$5,'6'!$O$10:$O$43,LOSS!$B127)</f>
        <v>0</v>
      </c>
      <c r="AJ127" s="116">
        <f>SUMIFS('6'!$K$10:$K$43,'6'!$A$10:$A$43,LOSS!$E$5,'6'!$M$10:$M$43,LOSS!$B127)+SUMIFS('6'!$L$10:$L$43,'6'!$A$10:$A$43,LOSS!$E$5,'6'!$O$10:$O$43,LOSS!$B127)</f>
        <v>0</v>
      </c>
      <c r="AK127" s="115">
        <f>SUMIFS('6'!$N$10:$N$43,'6'!$A$10:$A$43,LOSS!$G$5,'6'!$M$10:$M$43,LOSS!$B127)+SUMIFS('6'!$P$10:$P$43,'6'!$A$10:$A$43,LOSS!$G$5,'6'!$O$10:$O$43,LOSS!$B127)</f>
        <v>0</v>
      </c>
      <c r="AL127" s="116">
        <f>SUMIFS('6'!$K$10:$K$43,'6'!$A$10:$A$43,LOSS!$G$5,'6'!$M$10:$M$43,LOSS!$B127)+SUMIFS('6'!$L$10:$L$43,'6'!$A$10:$A$43,LOSS!$G$5,'6'!$O$10:$O$43,LOSS!$B127)</f>
        <v>0</v>
      </c>
      <c r="AM127" s="115">
        <f>SUMIFS('6'!$N$10:$N$43,'6'!$A$10:$A$43,LOSS!$I$5,'6'!$M$10:$M$43,LOSS!$B127)+SUMIFS('6'!$P$10:$P$43,'6'!$A$10:$A$43,LOSS!$I$5,'6'!$O$10:$O$43,LOSS!$B127)</f>
        <v>0</v>
      </c>
      <c r="AN127" s="116">
        <f>SUMIFS('6'!$K$10:$K$43,'6'!$A$10:$A$43,LOSS!$I$5,'6'!$M$10:$M$43,LOSS!$B127)+SUMIFS('6'!$L$10:$L$43,'6'!$A$10:$A$43,LOSS!$I$5,'6'!$O$10:$O$43,LOSS!$B127)</f>
        <v>0</v>
      </c>
      <c r="AO127" s="115">
        <f>SUMIFS('7'!$N$10:$N$44,'7'!$A$10:$A$44,LOSS!$E$5,'7'!$M$10:$M$44,LOSS!$B127)+SUMIFS('7'!$P$10:$P$44,'7'!$A$10:$A$44,LOSS!$E$5,'7'!$O$10:$O$44,LOSS!$B127)</f>
        <v>0</v>
      </c>
      <c r="AP127" s="116">
        <f>SUMIFS('7'!$K$10:$K$44,'7'!$A$10:$A$44,LOSS!$E$5,'7'!$M$10:$M$44,LOSS!$B127)+SUMIFS('7'!$L$10:$L$44,'7'!$A$10:$A$44,LOSS!$E$5,'7'!$O$10:$O$44,LOSS!$B127)</f>
        <v>0</v>
      </c>
      <c r="AQ127" s="115">
        <f>SUMIFS('7'!$N$10:$N$44,'7'!$A$10:$A$44,LOSS!$G$5,'7'!$M$10:$M$44,LOSS!$B127)+SUMIFS('7'!$P$10:$P$44,'7'!$A$10:$A$44,LOSS!$G$5,'7'!$O$10:$O$44,LOSS!$B127)</f>
        <v>0</v>
      </c>
      <c r="AR127" s="116">
        <f>SUMIFS('7'!$K$10:$K$44,'7'!$A$10:$A$44,LOSS!$G$5,'7'!$M$10:$M$44,LOSS!$B127)+SUMIFS('7'!$L$10:$L$44,'7'!$A$10:$A$44,LOSS!$G$5,'7'!$O$10:$O$44,LOSS!$B127)</f>
        <v>0</v>
      </c>
      <c r="AS127" s="115">
        <f>SUMIFS('7'!$N$10:$N$44,'7'!$A$10:$A$44,LOSS!$I$5,'7'!$M$10:$M$44,LOSS!$B127)+SUMIFS('7'!$P$10:$P$44,'7'!$A$10:$A$44,LOSS!$I$5,'7'!$O$10:$O$44,LOSS!$B127)</f>
        <v>0</v>
      </c>
      <c r="AT127" s="116">
        <f>SUMIFS('7'!$K$10:$K$44,'7'!$A$10:$A$44,LOSS!$I$5,'7'!$M$10:$M$44,LOSS!$B127)+SUMIFS('7'!$L$10:$L$44,'7'!$A$10:$A$44,LOSS!$I$5,'7'!$O$10:$O$44,LOSS!$B127)</f>
        <v>0</v>
      </c>
      <c r="AU127" s="115">
        <f>SUMIFS('8'!$N$10:$N$43,'8'!$A$10:$A$43,LOSS!$E$5,'8'!$M$10:$M$43,LOSS!$B127)+SUMIFS('8'!$P$10:$P$43,'8'!$A$10:$A$43,LOSS!$E$5,'8'!$O$10:$O$43,LOSS!$B127)</f>
        <v>0</v>
      </c>
      <c r="AV127" s="116">
        <f>SUMIFS('8'!$K$10:$K$43,'8'!$A$10:$A$43,LOSS!$E$5,'8'!$M$10:$M$43,LOSS!$B127)+SUMIFS('8'!$L$10:$L$43,'8'!$A$10:$A$43,LOSS!$E$5,'8'!$O$10:$O$43,LOSS!$B127)</f>
        <v>0</v>
      </c>
      <c r="AW127" s="115">
        <f>SUMIFS('8'!$N$10:$N$43,'8'!$A$10:$A$43,LOSS!$G$5,'8'!$M$10:$M$43,LOSS!$B127)+SUMIFS('8'!$P$10:$P$43,'8'!$A$10:$A$43,LOSS!$G$5,'8'!$O$10:$O$43,LOSS!$B127)</f>
        <v>0</v>
      </c>
      <c r="AX127" s="116">
        <f>SUMIFS('8'!$K$10:$K$43,'8'!$A$10:$A$43,LOSS!$G$5,'8'!$M$10:$M$43,LOSS!$B127)+SUMIFS('8'!$L$10:$L$43,'8'!$A$10:$A$43,LOSS!$G$5,'8'!$O$10:$O$43,LOSS!$B127)</f>
        <v>0</v>
      </c>
      <c r="AY127" s="115">
        <f>SUMIFS('8'!$N$10:$N$43,'8'!$A$10:$A$43,LOSS!$I$5,'8'!$M$10:$M$43,LOSS!$B127)+SUMIFS('8'!$P$10:$P$43,'8'!$A$10:$A$43,LOSS!$I$5,'8'!$O$10:$O$43,LOSS!$B127)</f>
        <v>0</v>
      </c>
      <c r="AZ127" s="116">
        <f>SUMIFS('8'!$K$10:$K$43,'8'!$A$10:$A$43,LOSS!$I$5,'8'!$M$10:$M$43,LOSS!$B127)+SUMIFS('8'!$L$10:$L$43,'8'!$A$10:$A$43,LOSS!$I$5,'8'!$O$10:$O$43,LOSS!$B127)</f>
        <v>0</v>
      </c>
      <c r="BA127" s="115">
        <f>SUMIFS('9'!$N$10:$N$51,'9'!$A$10:$A$51,LOSS!$E$5,'9'!$M$10:$M$51,LOSS!$B127)+SUMIFS('9'!$P$10:$P$51,'9'!$A$10:$A$51,LOSS!$E$5,'9'!$O$10:$O$51,LOSS!$B127)</f>
        <v>0</v>
      </c>
      <c r="BB127" s="116">
        <f>SUMIFS('9'!$K$10:$K$51,'9'!$A$10:$A$51,LOSS!$E$5,'9'!$M$10:$M$51,LOSS!$B127)+SUMIFS('9'!$L$10:$L$51,'9'!$A$10:$A$51,LOSS!$E$5,'9'!$O$10:$O$51,LOSS!$B127)</f>
        <v>0</v>
      </c>
      <c r="BC127" s="115">
        <f>SUMIFS('9'!$N$10:$N$51,'9'!$A$10:$A$51,LOSS!$G$5,'9'!$M$10:$M$51,LOSS!$B127)+SUMIFS('9'!$P$10:$P$51,'9'!$A$10:$A$51,LOSS!$G$5,'9'!$O$10:$O$51,LOSS!$B127)</f>
        <v>0</v>
      </c>
      <c r="BD127" s="116">
        <f>SUMIFS('9'!$K$10:$K$51,'9'!$A$10:$A$51,LOSS!$G$5,'9'!$M$10:$M$51,LOSS!$B127)+SUMIFS('9'!$L$10:$L$51,'9'!$A$10:$A$51,LOSS!$G$5,'9'!$O$10:$O$51,LOSS!$B127)</f>
        <v>0</v>
      </c>
      <c r="BE127" s="115">
        <f>SUMIFS('9'!$N$10:$N$51,'9'!$A$10:$A$51,LOSS!$I$5,'9'!$M$10:$M$51,LOSS!$B127)+SUMIFS('9'!$P$10:$P$51,'9'!$A$10:$A$51,LOSS!$I$5,'9'!$O$10:$O$51,LOSS!$B127)</f>
        <v>0</v>
      </c>
      <c r="BF127" s="116">
        <f>SUMIFS('9'!$K$10:$K$51,'9'!$A$10:$A$51,LOSS!$I$5,'9'!$M$10:$M$51,LOSS!$B127)+SUMIFS('9'!$L$10:$L$51,'9'!$A$10:$A$51,LOSS!$I$5,'9'!$O$10:$O$51,LOSS!$B127)</f>
        <v>0</v>
      </c>
      <c r="BG127" s="115">
        <f>SUMIFS('10'!$N$10:$N$44,'10'!$A$10:$A$44,LOSS!$E$5,'10'!$M$10:$M$44,LOSS!$B127)+SUMIFS('10'!$P$10:$P$44,'10'!$A$10:$A$44,LOSS!$E$5,'10'!$O$10:$O$44,LOSS!$B127)</f>
        <v>0</v>
      </c>
      <c r="BH127" s="116">
        <f>SUMIFS('10'!$K$10:$K$44,'10'!$A$10:$A$44,LOSS!$E$5,'10'!$M$10:$M$44,LOSS!$B127)+SUMIFS('10'!$L$10:$L$44,'10'!$A$10:$A$44,LOSS!$E$5,'10'!$O$10:$O$44,LOSS!$B127)</f>
        <v>0</v>
      </c>
      <c r="BI127" s="115">
        <f>SUMIFS('10'!$N$10:$N$44,'10'!$A$10:$A$44,LOSS!$G$5,'10'!$M$10:$M$44,LOSS!$B127)+SUMIFS('10'!$P$10:$P$44,'10'!$A$10:$A$44,LOSS!$G$5,'10'!$O$10:$O$44,LOSS!$B127)</f>
        <v>0</v>
      </c>
      <c r="BJ127" s="116">
        <f>SUMIFS('10'!$K$10:$K$44,'10'!$A$10:$A$44,LOSS!$G$5,'10'!$M$10:$M$44,LOSS!$B127)+SUMIFS('10'!$L$10:$L$44,'10'!$A$10:$A$44,LOSS!$G$5,'10'!$O$10:$O$44,LOSS!$B127)</f>
        <v>0</v>
      </c>
      <c r="BK127" s="115">
        <f>SUMIFS('10'!$N$10:$N$44,'10'!$A$10:$A$44,LOSS!$I$5,'10'!$M$10:$M$44,LOSS!$B127)+SUMIFS('10'!$P$10:$P$44,'10'!$A$10:$A$44,LOSS!$I$5,'10'!$O$10:$O$44,LOSS!$B127)</f>
        <v>0</v>
      </c>
      <c r="BL127" s="116">
        <f>SUMIFS('10'!$K$10:$K$44,'10'!$A$10:$A$44,LOSS!$I$5,'10'!$M$10:$M$44,LOSS!$B127)+SUMIFS('10'!$L$10:$L$44,'10'!$A$10:$A$44,LOSS!$I$5,'10'!$O$10:$O$44,LOSS!$B127)</f>
        <v>0</v>
      </c>
      <c r="BM127" s="115">
        <f>SUMIFS('11'!$N$10:$N$43,'11'!$A$10:$A$43,LOSS!$E$5,'11'!$M$10:$M$43,LOSS!$B127)+SUMIFS('11'!$P$10:$P$43,'11'!$A$10:$A$43,LOSS!$E$5,'11'!$O$10:$O$43,LOSS!$B127)</f>
        <v>0</v>
      </c>
      <c r="BN127" s="116">
        <f>SUMIFS('11'!$K$10:$K$43,'11'!$A$10:$A$43,LOSS!$E$5,'11'!$M$10:$M$43,LOSS!$B127)+SUMIFS('11'!$L$10:$L$43,'11'!$A$10:$A$43,LOSS!$E$5,'11'!$O$10:$O$43,LOSS!$B127)</f>
        <v>0</v>
      </c>
      <c r="BO127" s="115">
        <f>SUMIFS('11'!$N$10:$N$43,'11'!$A$10:$A$43,LOSS!$G$5,'11'!$M$10:$M$43,LOSS!$B127)+SUMIFS('11'!$P$10:$P$43,'11'!$A$10:$A$43,LOSS!$G$5,'11'!$O$10:$O$43,LOSS!$B127)</f>
        <v>0</v>
      </c>
      <c r="BP127" s="116">
        <f>SUMIFS('11'!$K$10:$K$43,'11'!$A$10:$A$43,LOSS!$G$5,'11'!$M$10:$M$43,LOSS!$B127)+SUMIFS('11'!$L$10:$L$43,'11'!$A$10:$A$43,LOSS!$G$5,'11'!$O$10:$O$43,LOSS!$B127)</f>
        <v>0</v>
      </c>
      <c r="BQ127" s="115">
        <f>SUMIFS('11'!$N$10:$N$43,'11'!$A$10:$A$43,LOSS!$I$5,'11'!$M$10:$M$43,LOSS!$B127)+SUMIFS('11'!$P$10:$P$43,'11'!$A$10:$A$43,LOSS!$I$5,'11'!$O$10:$O$43,LOSS!$B127)</f>
        <v>0</v>
      </c>
      <c r="BR127" s="116">
        <f>SUMIFS('11'!$K$10:$K$43,'11'!$A$10:$A$43,LOSS!$I$5,'11'!$M$10:$M$43,LOSS!$B127)+SUMIFS('11'!$L$10:$L$43,'11'!$A$10:$A$43,LOSS!$I$5,'11'!$O$10:$O$43,LOSS!$B127)</f>
        <v>0</v>
      </c>
      <c r="BS127" s="115">
        <f>SUMIFS('12'!$N$10:$N$44,'12'!$A$10:$A$44,LOSS!$E$5,'12'!$M$10:$M$44,LOSS!$B127)+SUMIFS('12'!$P$10:$P$44,'12'!$A$10:$A$44,LOSS!$E$5,'12'!$O$10:$O$44,LOSS!$B127)</f>
        <v>0</v>
      </c>
      <c r="BT127" s="116">
        <f>SUMIFS('12'!$K$10:$K$44,'12'!$A$10:$A$44,LOSS!$E$5,'12'!$M$10:$M$44,LOSS!$B127)+SUMIFS('12'!$L$10:$L$44,'12'!$A$10:$A$44,LOSS!$E$5,'12'!$O$10:$O$44,LOSS!$B127)</f>
        <v>0</v>
      </c>
      <c r="BU127" s="115">
        <f>SUMIFS('12'!$N$10:$N$44,'12'!$A$10:$A$44,LOSS!$G$5,'12'!$M$10:$M$44,LOSS!$B127)+SUMIFS('12'!$P$10:$P$44,'12'!$A$10:$A$44,LOSS!$G$5,'12'!$O$10:$O$44,LOSS!$B127)</f>
        <v>0</v>
      </c>
      <c r="BV127" s="116">
        <f>SUMIFS('12'!$K$10:$K$44,'12'!$A$10:$A$44,LOSS!$G$5,'12'!$M$10:$M$44,LOSS!$B127)+SUMIFS('12'!$L$10:$L$44,'12'!$A$10:$A$44,LOSS!$G$5,'12'!$O$10:$O$44,LOSS!$B127)</f>
        <v>0</v>
      </c>
      <c r="BW127" s="115">
        <f>SUMIFS('12'!$N$10:$N$44,'12'!$A$10:$A$44,LOSS!$I$5,'12'!$M$10:$M$44,LOSS!$B127)+SUMIFS('12'!$P$10:$P$44,'12'!$A$10:$A$44,LOSS!$I$5,'12'!$O$10:$O$44,LOSS!$B127)</f>
        <v>0</v>
      </c>
      <c r="BX127" s="116">
        <f>SUMIFS('12'!$K$10:$K$44,'12'!$A$10:$A$44,LOSS!$I$5,'12'!$M$10:$M$44,LOSS!$B127)+SUMIFS('12'!$L$10:$L$44,'12'!$A$10:$A$44,LOSS!$I$5,'12'!$O$10:$O$44,LOSS!$B127)</f>
        <v>0</v>
      </c>
      <c r="BY127" s="115">
        <f>SUMIFS('13'!$N$10:$N$44,'13'!$A$10:$A$44,LOSS!$E$5,'13'!$M$10:$M$44,LOSS!$B127)+SUMIFS('13'!$P$10:$P$44,'13'!$A$10:$A$44,LOSS!$E$5,'13'!$O$10:$O$44,LOSS!$B127)</f>
        <v>0</v>
      </c>
      <c r="BZ127" s="116">
        <f>SUMIFS('13'!$K$10:$K$44,'13'!$A$10:$A$44,LOSS!$E$5,'13'!$M$10:$M$44,LOSS!$B127)+SUMIFS('13'!$L$10:$L$44,'13'!$A$10:$A$44,LOSS!$E$5,'13'!$O$10:$O$44,LOSS!$B127)</f>
        <v>0</v>
      </c>
      <c r="CA127" s="115">
        <f>SUMIFS('13'!$N$10:$N$44,'13'!$A$10:$A$44,LOSS!$G$5,'13'!$M$10:$M$44,LOSS!$B127)+SUMIFS('13'!$P$10:$P$44,'13'!$A$10:$A$44,LOSS!$G$5,'13'!$O$10:$O$44,LOSS!$B127)</f>
        <v>0</v>
      </c>
      <c r="CB127" s="116">
        <f>SUMIFS('13'!$K$10:$K$44,'13'!$A$10:$A$44,LOSS!$G$5,'13'!$M$10:$M$44,LOSS!$B127)+SUMIFS('13'!$L$10:$L$44,'13'!$A$10:$A$44,LOSS!$G$5,'13'!$O$10:$O$44,LOSS!$B127)</f>
        <v>0</v>
      </c>
      <c r="CC127" s="115">
        <f>SUMIFS('13'!$N$10:$N$44,'13'!$A$10:$A$44,LOSS!$I$5,'13'!$M$10:$M$44,LOSS!$B127)+SUMIFS('13'!$P$10:$P$44,'13'!$A$10:$A$44,LOSS!$I$5,'13'!$O$10:$O$44,LOSS!$B127)</f>
        <v>0</v>
      </c>
      <c r="CD127" s="116">
        <f>SUMIFS('13'!$K$10:$K$44,'13'!$A$10:$A$44,LOSS!$I$5,'13'!$M$10:$M$44,LOSS!$B127)+SUMIFS('13'!$L$10:$L$44,'13'!$A$10:$A$44,LOSS!$I$5,'13'!$O$10:$O$44,LOSS!$B127)</f>
        <v>0</v>
      </c>
      <c r="CE127" s="115">
        <f>SUMIFS('14'!$N$10:$N$44,'14'!$A$10:$A$44,LOSS!$E$5,'14'!$M$10:$M$44,LOSS!$B127)+SUMIFS('14'!$P$10:$P$44,'14'!$A$10:$A$44,LOSS!$E$5,'14'!$O$10:$O$44,LOSS!$B127)</f>
        <v>0</v>
      </c>
      <c r="CF127" s="116">
        <f>SUMIFS('14'!$K$10:$K$44,'14'!$A$10:$A$44,LOSS!$E$5,'14'!$M$10:$M$44,LOSS!$B127)+SUMIFS('14'!$L$10:$L$44,'14'!$A$10:$A$44,LOSS!$E$5,'14'!$O$10:$O$44,LOSS!$B127)</f>
        <v>0</v>
      </c>
      <c r="CG127" s="115">
        <f>SUMIFS('14'!$N$10:$N$44,'14'!$A$10:$A$44,LOSS!$G$5,'14'!$M$10:$M$44,LOSS!$B127)+SUMIFS('14'!$P$10:$P$44,'14'!$A$10:$A$44,LOSS!$G$5,'14'!$O$10:$O$44,LOSS!$B127)</f>
        <v>0</v>
      </c>
      <c r="CH127" s="116">
        <f>SUMIFS('14'!$K$10:$K$44,'14'!$A$10:$A$44,LOSS!$G$5,'14'!$M$10:$M$44,LOSS!$B127)+SUMIFS('14'!$L$10:$L$44,'14'!$A$10:$A$44,LOSS!$G$5,'14'!$O$10:$O$44,LOSS!$B127)</f>
        <v>0</v>
      </c>
      <c r="CI127" s="115">
        <f>SUMIFS('14'!$N$10:$N$44,'14'!$A$10:$A$44,LOSS!$I$5,'14'!$M$10:$M$44,LOSS!$B127)+SUMIFS('14'!$P$10:$P$44,'14'!$A$10:$A$44,LOSS!$I$5,'14'!$O$10:$O$44,LOSS!$B127)</f>
        <v>0</v>
      </c>
      <c r="CJ127" s="116">
        <f>SUMIFS('14'!$K$10:$K$44,'14'!$A$10:$A$44,LOSS!$I$5,'14'!$M$10:$M$44,LOSS!$B127)+SUMIFS('14'!$L$10:$L$44,'14'!$A$10:$A$44,LOSS!$I$5,'14'!$O$10:$O$44,LOSS!$B127)</f>
        <v>0</v>
      </c>
      <c r="CK127" s="115">
        <f>SUMIFS('15'!$N$10:$N$44,'15'!$A$10:$A$44,LOSS!$E$5,'15'!$M$10:$M$44,LOSS!$B127)+SUMIFS('15'!$P$10:$P$44,'15'!$A$10:$A$44,LOSS!$E$5,'15'!$O$10:$O$44,LOSS!$B127)</f>
        <v>0</v>
      </c>
      <c r="CL127" s="116">
        <f>SUMIFS('15'!$K$10:$K$44,'15'!$A$10:$A$44,LOSS!$E$5,'15'!$M$10:$M$44,LOSS!$B127)+SUMIFS('15'!$L$10:$L$44,'15'!$A$10:$A$44,LOSS!$E$5,'15'!$O$10:$O$44,LOSS!$B127)</f>
        <v>0</v>
      </c>
      <c r="CM127" s="115">
        <f>SUMIFS('15'!$N$10:$N$44,'15'!$A$10:$A$44,LOSS!$G$5,'15'!$M$10:$M$44,LOSS!$B127)+SUMIFS('15'!$P$10:$P$44,'15'!$A$10:$A$44,LOSS!$G$5,'15'!$O$10:$O$44,LOSS!$B127)</f>
        <v>0</v>
      </c>
      <c r="CN127" s="116">
        <f>SUMIFS('15'!$K$10:$K$44,'15'!$A$10:$A$44,LOSS!$G$5,'15'!$M$10:$M$44,LOSS!$B127)+SUMIFS('15'!$L$10:$L$44,'15'!$A$10:$A$44,LOSS!$G$5,'15'!$O$10:$O$44,LOSS!$B127)</f>
        <v>0</v>
      </c>
      <c r="CO127" s="115">
        <f>SUMIFS('15'!$N$10:$N$44,'15'!$A$10:$A$44,LOSS!$I$5,'15'!$M$10:$M$44,LOSS!$B127)+SUMIFS('15'!$P$10:$P$44,'15'!$A$10:$A$44,LOSS!$I$5,'15'!$O$10:$O$44,LOSS!$B127)</f>
        <v>0</v>
      </c>
      <c r="CP127" s="116">
        <f>SUMIFS('15'!$K$10:$K$44,'15'!$A$10:$A$44,LOSS!$I$5,'15'!$M$10:$M$44,LOSS!$B127)+SUMIFS('15'!$L$10:$L$44,'15'!$A$10:$A$44,LOSS!$I$5,'15'!$O$10:$O$44,LOSS!$B127)</f>
        <v>0</v>
      </c>
      <c r="CQ127" s="115">
        <f>SUMIFS('16'!$N$10:$N$44,'16'!$A$10:$A$44,LOSS!$E$5,'16'!$M$10:$M$44,LOSS!$B127)+SUMIFS('16'!$P$10:$P$44,'16'!$A$10:$A$44,LOSS!$E$5,'16'!$O$10:$O$44,LOSS!$B127)</f>
        <v>0</v>
      </c>
      <c r="CR127" s="116">
        <f>SUMIFS('16'!$K$10:$K$44,'16'!$A$10:$A$44,LOSS!$E$5,'16'!$M$10:$M$44,LOSS!$B127)+SUMIFS('16'!$L$10:$L$44,'16'!$A$10:$A$44,LOSS!$E$5,'16'!$O$10:$O$44,LOSS!$B127)</f>
        <v>0</v>
      </c>
      <c r="CS127" s="115">
        <f>SUMIFS('16'!$N$10:$N$44,'16'!$A$10:$A$44,LOSS!$G$5,'16'!$M$10:$M$44,LOSS!$B127)+SUMIFS('16'!$P$10:$P$44,'16'!$A$10:$A$44,LOSS!$G$5,'16'!$O$10:$O$44,LOSS!$B127)</f>
        <v>0</v>
      </c>
      <c r="CT127" s="116">
        <f>SUMIFS('16'!$K$10:$K$44,'16'!$A$10:$A$44,LOSS!$G$5,'16'!$M$10:$M$44,LOSS!$B127)+SUMIFS('16'!$L$10:$L$44,'16'!$A$10:$A$44,LOSS!$G$5,'16'!$O$10:$O$44,LOSS!$B127)</f>
        <v>0</v>
      </c>
      <c r="CU127" s="115">
        <f>SUMIFS('16'!$N$10:$N$44,'16'!$A$10:$A$44,LOSS!$I$5,'16'!$M$10:$M$44,LOSS!$B127)+SUMIFS('16'!$P$10:$P$44,'16'!$A$10:$A$44,LOSS!$I$5,'16'!$O$10:$O$44,LOSS!$B127)</f>
        <v>0</v>
      </c>
      <c r="CV127" s="116">
        <f>SUMIFS('16'!$K$10:$K$44,'16'!$A$10:$A$44,LOSS!$I$5,'16'!$M$10:$M$44,LOSS!$B127)+SUMIFS('16'!$L$10:$L$44,'16'!$A$10:$A$44,LOSS!$I$5,'16'!$O$10:$O$44,LOSS!$B127)</f>
        <v>0</v>
      </c>
      <c r="CW127" s="115">
        <f>SUMIFS('17'!$N$10:$N$44,'17'!$A$10:$A$44,LOSS!$E$5,'17'!$M$10:$M$44,LOSS!$B127)+SUMIFS('17'!$P$10:$P$44,'17'!$A$10:$A$44,LOSS!$E$5,'17'!$O$10:$O$44,LOSS!$B127)</f>
        <v>0</v>
      </c>
      <c r="CX127" s="116">
        <f>SUMIFS('17'!$K$10:$K$44,'17'!$A$10:$A$44,LOSS!$E$5,'17'!$M$10:$M$44,LOSS!$B127)+SUMIFS('17'!$L$10:$L$44,'17'!$A$10:$A$44,LOSS!$E$5,'17'!$O$10:$O$44,LOSS!$B127)</f>
        <v>0</v>
      </c>
      <c r="CY127" s="115">
        <f>SUMIFS('17'!$N$10:$N$44,'17'!$A$10:$A$44,LOSS!$G$5,'17'!$M$10:$M$44,LOSS!$B127)+SUMIFS('17'!$P$10:$P$44,'17'!$A$10:$A$44,LOSS!$G$5,'17'!$O$10:$O$44,LOSS!$B127)</f>
        <v>0</v>
      </c>
      <c r="CZ127" s="116">
        <f>SUMIFS('17'!$K$10:$K$44,'17'!$A$10:$A$44,LOSS!$G$5,'17'!$M$10:$M$44,LOSS!$B127)+SUMIFS('17'!$L$10:$L$44,'17'!$A$10:$A$44,LOSS!$G$5,'17'!$O$10:$O$44,LOSS!$B127)</f>
        <v>0</v>
      </c>
      <c r="DA127" s="115">
        <f>SUMIFS('17'!$N$10:$N$44,'17'!$A$10:$A$44,LOSS!$I$5,'17'!$M$10:$M$44,LOSS!$B127)+SUMIFS('17'!$P$10:$P$44,'17'!$A$10:$A$44,LOSS!$I$5,'17'!$O$10:$O$44,LOSS!$B127)</f>
        <v>0</v>
      </c>
      <c r="DB127" s="116">
        <f>SUMIFS('17'!$K$10:$K$44,'17'!$A$10:$A$44,LOSS!$I$5,'17'!$M$10:$M$44,LOSS!$B127)+SUMIFS('17'!$L$10:$L$44,'17'!$A$10:$A$44,LOSS!$I$5,'17'!$O$10:$O$44,LOSS!$B127)</f>
        <v>0</v>
      </c>
      <c r="DC127" s="115">
        <f>SUMIFS('18'!$N$10:$N$44,'18'!$A$10:$A$44,LOSS!$E$5,'18'!$M$10:$M$44,LOSS!$B127)+SUMIFS('18'!$P$10:$P$44,'18'!$A$10:$A$44,LOSS!$E$5,'18'!$O$10:$O$44,LOSS!$B127)</f>
        <v>0</v>
      </c>
      <c r="DD127" s="116">
        <f>SUMIFS('18'!$K$10:$K$44,'18'!$A$10:$A$44,LOSS!$E$5,'18'!$M$10:$M$44,LOSS!$B127)+SUMIFS('18'!$L$10:$L$44,'18'!$A$10:$A$44,LOSS!$E$5,'18'!$O$10:$O$44,LOSS!$B127)</f>
        <v>0</v>
      </c>
      <c r="DE127" s="115">
        <f>SUMIFS('18'!$N$10:$N$44,'18'!$A$10:$A$44,LOSS!$G$5,'18'!$M$10:$M$44,LOSS!$B127)+SUMIFS('18'!$P$10:$P$44,'18'!$A$10:$A$44,LOSS!$G$5,'18'!$O$10:$O$44,LOSS!$B127)</f>
        <v>0</v>
      </c>
      <c r="DF127" s="116">
        <f>SUMIFS('18'!$K$10:$K$44,'18'!$A$10:$A$44,LOSS!$G$5,'18'!$M$10:$M$44,LOSS!$B127)+SUMIFS('18'!$L$10:$L$44,'18'!$A$10:$A$44,LOSS!$G$5,'18'!$O$10:$O$44,LOSS!$B127)</f>
        <v>0</v>
      </c>
      <c r="DG127" s="115">
        <f>SUMIFS('18'!$N$10:$N$44,'18'!$A$10:$A$44,LOSS!$I$5,'18'!$M$10:$M$44,LOSS!$B127)+SUMIFS('18'!$P$10:$P$44,'18'!$A$10:$A$44,LOSS!$I$5,'18'!$O$10:$O$44,LOSS!$B127)</f>
        <v>0</v>
      </c>
      <c r="DH127" s="116">
        <f>SUMIFS('18'!$K$10:$K$44,'18'!$A$10:$A$44,LOSS!$I$5,'18'!$M$10:$M$44,LOSS!$B127)+SUMIFS('18'!$L$10:$L$44,'18'!$A$10:$A$44,LOSS!$I$5,'18'!$O$10:$O$44,LOSS!$B127)</f>
        <v>0</v>
      </c>
      <c r="DI127" s="115">
        <f>SUMIFS('19'!$N$10:$N$44,'19'!$A$10:$A$44,LOSS!$E$5,'19'!$M$10:$M$44,LOSS!$B127)+SUMIFS('19'!$P$10:$P$44,'19'!$A$10:$A$44,LOSS!$E$5,'19'!$O$10:$O$44,LOSS!$B127)</f>
        <v>0</v>
      </c>
      <c r="DJ127" s="116">
        <f>SUMIFS('19'!$K$10:$K$44,'19'!$A$10:$A$44,LOSS!$E$5,'19'!$M$10:$M$44,LOSS!$B127)+SUMIFS('19'!$L$10:$L$44,'19'!$A$10:$A$44,LOSS!$E$5,'19'!$O$10:$O$44,LOSS!$B127)</f>
        <v>0</v>
      </c>
      <c r="DK127" s="115">
        <f>SUMIFS('19'!$N$10:$N$44,'19'!$A$10:$A$44,LOSS!$G$5,'19'!$M$10:$M$44,LOSS!$B127)+SUMIFS('19'!$P$10:$P$44,'19'!$A$10:$A$44,LOSS!$G$5,'19'!$O$10:$O$44,LOSS!$B127)</f>
        <v>0</v>
      </c>
      <c r="DL127" s="116">
        <f>SUMIFS('19'!$K$10:$K$44,'19'!$A$10:$A$44,LOSS!$G$5,'19'!$M$10:$M$44,LOSS!$B127)+SUMIFS('19'!$L$10:$L$44,'19'!$A$10:$A$44,LOSS!$G$5,'19'!$O$10:$O$44,LOSS!$B127)</f>
        <v>0</v>
      </c>
      <c r="DM127" s="115">
        <f>SUMIFS('19'!$N$10:$N$44,'19'!$A$10:$A$44,LOSS!$I$5,'19'!$M$10:$M$44,LOSS!$B127)+SUMIFS('19'!$P$10:$P$44,'19'!$A$10:$A$44,LOSS!$I$5,'19'!$O$10:$O$44,LOSS!$B127)</f>
        <v>0</v>
      </c>
      <c r="DN127" s="116">
        <f>SUMIFS('19'!$K$10:$K$44,'19'!$A$10:$A$44,LOSS!$I$5,'19'!$M$10:$M$44,LOSS!$B127)+SUMIFS('19'!$L$10:$L$44,'19'!$A$10:$A$44,LOSS!$I$5,'19'!$O$10:$O$44,LOSS!$B127)</f>
        <v>0</v>
      </c>
      <c r="DO127" s="115">
        <f>SUMIFS('20'!$N$10:$N$44,'20'!$A$10:$A$44,LOSS!$E$5,'20'!$M$10:$M$44,LOSS!$B127)+SUMIFS('20'!$P$10:$P$44,'20'!$A$10:$A$44,LOSS!$E$5,'20'!$O$10:$O$44,LOSS!$B127)</f>
        <v>0</v>
      </c>
      <c r="DP127" s="116">
        <f>SUMIFS('20'!$K$10:$K$44,'20'!$A$10:$A$44,LOSS!$E$5,'20'!$M$10:$M$44,LOSS!$B127)+SUMIFS('20'!$L$10:$L$44,'20'!$A$10:$A$44,LOSS!$E$5,'20'!$O$10:$O$44,LOSS!$B127)</f>
        <v>0</v>
      </c>
      <c r="DQ127" s="115">
        <f>SUMIFS('20'!$N$10:$N$44,'20'!$A$10:$A$44,LOSS!$G$5,'20'!$M$10:$M$44,LOSS!$B127)+SUMIFS('20'!$P$10:$P$44,'20'!$A$10:$A$44,LOSS!$G$5,'20'!$O$10:$O$44,LOSS!$B127)</f>
        <v>0</v>
      </c>
      <c r="DR127" s="116">
        <f>SUMIFS('20'!$K$10:$K$44,'20'!$A$10:$A$44,LOSS!$G$5,'20'!$M$10:$M$44,LOSS!$B127)+SUMIFS('20'!$L$10:$L$44,'20'!$A$10:$A$44,LOSS!$G$5,'20'!$O$10:$O$44,LOSS!$B127)</f>
        <v>0</v>
      </c>
      <c r="DS127" s="115">
        <f>SUMIFS('20'!$N$10:$N$44,'20'!$A$10:$A$44,LOSS!$I$5,'20'!$M$10:$M$44,LOSS!$B127)+SUMIFS('20'!$P$10:$P$44,'20'!$A$10:$A$44,LOSS!$I$5,'20'!$O$10:$O$44,LOSS!$B127)</f>
        <v>0</v>
      </c>
      <c r="DT127" s="116">
        <f>SUMIFS('20'!$K$10:$K$44,'20'!$A$10:$A$44,LOSS!$I$5,'20'!$M$10:$M$44,LOSS!$B127)+SUMIFS('20'!$L$10:$L$44,'20'!$A$10:$A$44,LOSS!$I$5,'20'!$O$10:$O$44,LOSS!$B127)</f>
        <v>0</v>
      </c>
      <c r="DU127" s="115">
        <f>SUMIFS('21'!$N$10:$N$44,'21'!$A$10:$A$44,LOSS!$E$5,'21'!$M$10:$M$44,LOSS!$B127)+SUMIFS('21'!$P$10:$P$44,'21'!$A$10:$A$44,LOSS!$E$5,'21'!$O$10:$O$44,LOSS!$B127)</f>
        <v>0</v>
      </c>
      <c r="DV127" s="116">
        <f>SUMIFS('21'!$K$10:$K$44,'21'!$A$10:$A$44,LOSS!$E$5,'21'!$M$10:$M$44,LOSS!$B127)+SUMIFS('21'!$L$10:$L$44,'21'!$A$10:$A$44,LOSS!$E$5,'21'!$O$10:$O$44,LOSS!$B127)</f>
        <v>0</v>
      </c>
      <c r="DW127" s="115">
        <f>SUMIFS('21'!$N$10:$N$44,'21'!$A$10:$A$44,LOSS!$G$5,'21'!$M$10:$M$44,LOSS!$B127)+SUMIFS('21'!$P$10:$P$44,'21'!$A$10:$A$44,LOSS!$G$5,'21'!$O$10:$O$44,LOSS!$B127)</f>
        <v>0</v>
      </c>
      <c r="DX127" s="116">
        <f>SUMIFS('21'!$K$10:$K$44,'21'!$A$10:$A$44,LOSS!$G$5,'21'!$M$10:$M$44,LOSS!$B127)+SUMIFS('21'!$L$10:$L$44,'21'!$A$10:$A$44,LOSS!$G$5,'21'!$O$10:$O$44,LOSS!$B127)</f>
        <v>0</v>
      </c>
      <c r="DY127" s="115">
        <f>SUMIFS('21'!$N$10:$N$44,'21'!$A$10:$A$44,LOSS!$I$5,'21'!$M$10:$M$44,LOSS!$B127)+SUMIFS('21'!$P$10:$P$44,'21'!$A$10:$A$44,LOSS!$I$5,'21'!$O$10:$O$44,LOSS!$B127)</f>
        <v>0</v>
      </c>
      <c r="DZ127" s="116">
        <f>SUMIFS('21'!$K$10:$K$44,'21'!$A$10:$A$44,LOSS!$I$5,'21'!$M$10:$M$44,LOSS!$B127)+SUMIFS('21'!$L$10:$L$44,'21'!$A$10:$A$44,LOSS!$I$5,'21'!$O$10:$O$44,LOSS!$B127)</f>
        <v>0</v>
      </c>
      <c r="EA127" s="115">
        <f>SUMIFS('22'!$N$10:$N$44,'22'!$A$10:$A$44,LOSS!$E$5,'22'!$M$10:$M$44,LOSS!$B127)+SUMIFS('22'!$P$10:$P$44,'22'!$A$10:$A$44,LOSS!$E$5,'22'!$O$10:$O$44,LOSS!$B127)</f>
        <v>0</v>
      </c>
      <c r="EB127" s="116">
        <f>SUMIFS('22'!$K$10:$K$44,'22'!$A$10:$A$44,LOSS!$E$5,'22'!$M$10:$M$44,LOSS!$B127)+SUMIFS('22'!$L$10:$L$44,'22'!$A$10:$A$44,LOSS!$E$5,'22'!$O$10:$O$44,LOSS!$B127)</f>
        <v>0</v>
      </c>
      <c r="EC127" s="115">
        <f>SUMIFS('22'!$N$10:$N$44,'22'!$A$10:$A$44,LOSS!$G$5,'22'!$M$10:$M$44,LOSS!$B127)+SUMIFS('22'!$P$10:$P$44,'22'!$A$10:$A$44,LOSS!$G$5,'22'!$O$10:$O$44,LOSS!$B127)</f>
        <v>0</v>
      </c>
      <c r="ED127" s="116">
        <f>SUMIFS('22'!$K$10:$K$44,'22'!$A$10:$A$44,LOSS!$G$5,'22'!$M$10:$M$44,LOSS!$B127)+SUMIFS('22'!$L$10:$L$44,'22'!$A$10:$A$44,LOSS!$G$5,'22'!$O$10:$O$44,LOSS!$B127)</f>
        <v>0</v>
      </c>
      <c r="EE127" s="115">
        <f>SUMIFS('22'!$N$10:$N$44,'22'!$A$10:$A$44,LOSS!$I$5,'22'!$M$10:$M$44,LOSS!$B127)+SUMIFS('22'!$P$10:$P$44,'22'!$A$10:$A$44,LOSS!$I$5,'22'!$O$10:$O$44,LOSS!$B127)</f>
        <v>0</v>
      </c>
      <c r="EF127" s="116">
        <f>SUMIFS('22'!$K$10:$K$44,'22'!$A$10:$A$44,LOSS!$I$5,'22'!$M$10:$M$44,LOSS!$B127)+SUMIFS('22'!$L$10:$L$44,'22'!$A$10:$A$44,LOSS!$I$5,'22'!$O$10:$O$44,LOSS!$B127)</f>
        <v>0</v>
      </c>
      <c r="EG127" s="115">
        <f>SUMIFS('23'!$N$10:$N$44,'23'!$A$10:$A$44,LOSS!$E$5,'23'!$M$10:$M$44,LOSS!$B127)+SUMIFS('23'!$P$10:$P$44,'23'!$A$10:$A$44,LOSS!$E$5,'23'!$O$10:$O$44,LOSS!$B127)</f>
        <v>0</v>
      </c>
      <c r="EH127" s="116">
        <f>SUMIFS('23'!$K$10:$K$44,'23'!$A$10:$A$44,LOSS!$E$5,'23'!$M$10:$M$44,LOSS!$B127)+SUMIFS('23'!$L$10:$L$44,'23'!$A$10:$A$44,LOSS!$E$5,'23'!$O$10:$O$44,LOSS!$B127)</f>
        <v>0</v>
      </c>
      <c r="EI127" s="115">
        <f>SUMIFS('23'!$N$10:$N$44,'23'!$A$10:$A$44,LOSS!$G$5,'23'!$M$10:$M$44,LOSS!$B127)+SUMIFS('23'!$P$10:$P$44,'23'!$A$10:$A$44,LOSS!$G$5,'23'!$O$10:$O$44,LOSS!$B127)</f>
        <v>0</v>
      </c>
      <c r="EJ127" s="116">
        <f>SUMIFS('23'!$K$10:$K$44,'23'!$A$10:$A$44,LOSS!$G$5,'23'!$M$10:$M$44,LOSS!$B127)+SUMIFS('23'!$L$10:$L$44,'23'!$A$10:$A$44,LOSS!$G$5,'23'!$O$10:$O$44,LOSS!$B127)</f>
        <v>0</v>
      </c>
      <c r="EK127" s="115">
        <f>SUMIFS('23'!$N$10:$N$44,'23'!$A$10:$A$44,LOSS!$I$5,'23'!$M$10:$M$44,LOSS!$B127)+SUMIFS('23'!$P$10:$P$44,'23'!$A$10:$A$44,LOSS!$I$5,'23'!$O$10:$O$44,LOSS!$B127)</f>
        <v>0</v>
      </c>
      <c r="EL127" s="116">
        <f>SUMIFS('23'!$K$10:$K$44,'23'!$A$10:$A$44,LOSS!$I$5,'23'!$M$10:$M$44,LOSS!$B127)+SUMIFS('23'!$L$10:$L$44,'23'!$A$10:$A$44,LOSS!$I$5,'23'!$O$10:$O$44,LOSS!$B127)</f>
        <v>0</v>
      </c>
      <c r="EM127" s="115">
        <f>SUMIFS('24'!$N$10:$N$44,'24'!$A$10:$A$44,LOSS!$E$5,'24'!$M$10:$M$44,LOSS!$B127)+SUMIFS('24'!$P$10:$P$44,'24'!$A$10:$A$44,LOSS!$E$5,'24'!$O$10:$O$44,LOSS!$B127)</f>
        <v>0</v>
      </c>
      <c r="EN127" s="116">
        <f>SUMIFS('24'!$K$10:$K$44,'24'!$A$10:$A$44,LOSS!$E$5,'24'!$M$10:$M$44,LOSS!$B127)+SUMIFS('24'!$L$10:$L$44,'24'!$A$10:$A$44,LOSS!$E$5,'24'!$O$10:$O$44,LOSS!$B127)</f>
        <v>0</v>
      </c>
      <c r="EO127" s="115">
        <f>SUMIFS('24'!$N$10:$N$44,'24'!$A$10:$A$44,LOSS!$G$5,'24'!$M$10:$M$44,LOSS!$B127)+SUMIFS('24'!$P$10:$P$44,'24'!$A$10:$A$44,LOSS!$G$5,'24'!$O$10:$O$44,LOSS!$B127)</f>
        <v>0</v>
      </c>
      <c r="EP127" s="116">
        <f>SUMIFS('24'!$K$10:$K$44,'24'!$A$10:$A$44,LOSS!$G$5,'24'!$M$10:$M$44,LOSS!$B127)+SUMIFS('24'!$L$10:$L$44,'24'!$A$10:$A$44,LOSS!$G$5,'24'!$O$10:$O$44,LOSS!$B127)</f>
        <v>0</v>
      </c>
      <c r="EQ127" s="115">
        <f>SUMIFS('24'!$N$10:$N$44,'24'!$A$10:$A$44,LOSS!$I$5,'24'!$M$10:$M$44,LOSS!$B127)+SUMIFS('24'!$P$10:$P$44,'24'!$A$10:$A$44,LOSS!$I$5,'24'!$O$10:$O$44,LOSS!$B127)</f>
        <v>0</v>
      </c>
      <c r="ER127" s="116">
        <f>SUMIFS('24'!$K$10:$K$44,'24'!$A$10:$A$44,LOSS!$I$5,'24'!$M$10:$M$44,LOSS!$B127)+SUMIFS('24'!$L$10:$L$44,'24'!$A$10:$A$44,LOSS!$I$5,'24'!$O$10:$O$44,LOSS!$B127)</f>
        <v>0</v>
      </c>
      <c r="ES127" s="115">
        <f>SUMIFS('25'!$N$10:$N$44,'25'!$A$10:$A$44,LOSS!$E$5,'25'!$M$10:$M$44,LOSS!$B127)+SUMIFS('25'!$P$10:$P$44,'25'!$A$10:$A$44,LOSS!$E$5,'25'!$O$10:$O$44,LOSS!$B127)</f>
        <v>0</v>
      </c>
      <c r="ET127" s="116">
        <f>SUMIFS('25'!$K$10:$K$44,'25'!$A$10:$A$44,LOSS!$E$5,'25'!$M$10:$M$44,LOSS!$B127)+SUMIFS('25'!$L$10:$L$44,'25'!$A$10:$A$44,LOSS!$E$5,'25'!$O$10:$O$44,LOSS!$B127)</f>
        <v>0</v>
      </c>
      <c r="EU127" s="115">
        <f>SUMIFS('25'!$N$10:$N$44,'25'!$A$10:$A$44,LOSS!$G$5,'25'!$M$10:$M$44,LOSS!$B127)+SUMIFS('25'!$P$10:$P$44,'25'!$A$10:$A$44,LOSS!$G$5,'25'!$O$10:$O$44,LOSS!$B127)</f>
        <v>0</v>
      </c>
      <c r="EV127" s="116">
        <f>SUMIFS('25'!$K$10:$K$44,'25'!$A$10:$A$44,LOSS!$G$5,'25'!$M$10:$M$44,LOSS!$B127)+SUMIFS('25'!$L$10:$L$44,'25'!$A$10:$A$44,LOSS!$G$5,'25'!$O$10:$O$44,LOSS!$B127)</f>
        <v>0</v>
      </c>
      <c r="EW127" s="115">
        <f>SUMIFS('25'!$N$10:$N$44,'25'!$A$10:$A$44,LOSS!$I$5,'25'!$M$10:$M$44,LOSS!$B127)+SUMIFS('25'!$P$10:$P$44,'25'!$A$10:$A$44,LOSS!$I$5,'25'!$O$10:$O$44,LOSS!$B127)</f>
        <v>0</v>
      </c>
      <c r="EX127" s="116">
        <f>SUMIFS('25'!$K$10:$K$44,'25'!$A$10:$A$44,LOSS!$I$5,'25'!$M$10:$M$44,LOSS!$B127)+SUMIFS('25'!$L$10:$L$44,'25'!$A$10:$A$44,LOSS!$I$5,'25'!$O$10:$O$44,LOSS!$B127)</f>
        <v>0</v>
      </c>
      <c r="EY127" s="115">
        <f>SUMIFS('26'!$N$10:$N$44,'26'!$A$10:$A$44,LOSS!$E$5,'26'!$M$10:$M$44,LOSS!$B127)+SUMIFS('26'!$P$10:$P$44,'26'!$A$10:$A$44,LOSS!$E$5,'26'!$O$10:$O$44,LOSS!$B127)</f>
        <v>0</v>
      </c>
      <c r="EZ127" s="116">
        <f>SUMIFS('26'!$K$10:$K$44,'26'!$A$10:$A$44,LOSS!$E$5,'26'!$M$10:$M$44,LOSS!$B127)+SUMIFS('26'!$L$10:$L$44,'26'!$A$10:$A$44,LOSS!$E$5,'26'!$O$10:$O$44,LOSS!$B127)</f>
        <v>0</v>
      </c>
      <c r="FA127" s="115">
        <f>SUMIFS('26'!$N$10:$N$44,'26'!$A$10:$A$44,LOSS!$G$5,'26'!$M$10:$M$44,LOSS!$B127)+SUMIFS('26'!$P$10:$P$44,'26'!$A$10:$A$44,LOSS!$G$5,'26'!$O$10:$O$44,LOSS!$B127)</f>
        <v>0</v>
      </c>
      <c r="FB127" s="116">
        <f>SUMIFS('26'!$K$10:$K$44,'26'!$A$10:$A$44,LOSS!$G$5,'26'!$M$10:$M$44,LOSS!$B127)+SUMIFS('26'!$L$10:$L$44,'26'!$A$10:$A$44,LOSS!$G$5,'26'!$O$10:$O$44,LOSS!$B127)</f>
        <v>0</v>
      </c>
      <c r="FC127" s="115">
        <f>SUMIFS('26'!$N$10:$N$44,'26'!$A$10:$A$44,LOSS!$I$5,'26'!$M$10:$M$44,LOSS!$B127)+SUMIFS('26'!$P$10:$P$44,'26'!$A$10:$A$44,LOSS!$I$5,'26'!$O$10:$O$44,LOSS!$B127)</f>
        <v>0</v>
      </c>
      <c r="FD127" s="116">
        <f>SUMIFS('26'!$K$10:$K$44,'26'!$A$10:$A$44,LOSS!$I$5,'26'!$M$10:$M$44,LOSS!$B127)+SUMIFS('26'!$L$10:$L$44,'26'!$A$10:$A$44,LOSS!$I$5,'26'!$O$10:$O$44,LOSS!$B127)</f>
        <v>0</v>
      </c>
      <c r="FE127" s="115">
        <f>SUMIFS('27'!$N$10:$N$44,'27'!$A$10:$A$44,LOSS!$E$5,'27'!$M$10:$M$44,LOSS!$B127)+SUMIFS('27'!$P$10:$P$44,'27'!$A$10:$A$44,LOSS!$E$5,'27'!$O$10:$O$44,LOSS!$B127)</f>
        <v>0</v>
      </c>
      <c r="FF127" s="116">
        <f>SUMIFS('27'!$K$10:$K$44,'27'!$A$10:$A$44,LOSS!$E$5,'27'!$M$10:$M$44,LOSS!$B127)+SUMIFS('27'!$L$10:$L$44,'27'!$A$10:$A$44,LOSS!$E$5,'27'!$O$10:$O$44,LOSS!$B127)</f>
        <v>0</v>
      </c>
      <c r="FG127" s="115">
        <f>SUMIFS('27'!$N$10:$N$44,'27'!$A$10:$A$44,LOSS!$G$5,'27'!$M$10:$M$44,LOSS!$B127)+SUMIFS('27'!$P$10:$P$44,'27'!$A$10:$A$44,LOSS!$G$5,'27'!$O$10:$O$44,LOSS!$B127)</f>
        <v>0</v>
      </c>
      <c r="FH127" s="116">
        <f>SUMIFS('27'!$K$10:$K$44,'27'!$A$10:$A$44,LOSS!$G$5,'27'!$M$10:$M$44,LOSS!$B127)+SUMIFS('27'!$L$10:$L$44,'27'!$A$10:$A$44,LOSS!$G$5,'27'!$O$10:$O$44,LOSS!$B127)</f>
        <v>0</v>
      </c>
      <c r="FI127" s="115">
        <f>SUMIFS('27'!$N$10:$N$44,'27'!$A$10:$A$44,LOSS!$I$5,'27'!$M$10:$M$44,LOSS!$B127)+SUMIFS('27'!$P$10:$P$44,'27'!$A$10:$A$44,LOSS!$I$5,'27'!$O$10:$O$44,LOSS!$B127)</f>
        <v>0</v>
      </c>
      <c r="FJ127" s="116">
        <f>SUMIFS('27'!$K$10:$K$44,'27'!$A$10:$A$44,LOSS!$I$5,'27'!$M$10:$M$44,LOSS!$B127)+SUMIFS('27'!$L$10:$L$44,'27'!$A$10:$A$44,LOSS!$I$5,'27'!$O$10:$O$44,LOSS!$B127)</f>
        <v>0</v>
      </c>
      <c r="FK127" s="115">
        <f>SUMIFS('28'!$N$10:$N$44,'28'!$A$10:$A$44,LOSS!$E$5,'28'!$M$10:$M$44,LOSS!$B127)+SUMIFS('28'!$P$10:$P$44,'28'!$A$10:$A$44,LOSS!$E$5,'28'!$O$10:$O$44,LOSS!$B127)</f>
        <v>0</v>
      </c>
      <c r="FL127" s="116">
        <f>SUMIFS('28'!$K$10:$K$44,'28'!$A$10:$A$44,LOSS!$E$5,'28'!$M$10:$M$44,LOSS!$B127)+SUMIFS('28'!$L$10:$L$44,'28'!$A$10:$A$44,LOSS!$E$5,'28'!$O$10:$O$44,LOSS!$B127)</f>
        <v>0</v>
      </c>
      <c r="FM127" s="115">
        <f>SUMIFS('28'!$N$10:$N$44,'28'!$A$10:$A$44,LOSS!$G$5,'28'!$M$10:$M$44,LOSS!$B127)+SUMIFS('28'!$P$10:$P$44,'28'!$A$10:$A$44,LOSS!$G$5,'28'!$O$10:$O$44,LOSS!$B127)</f>
        <v>0</v>
      </c>
      <c r="FN127" s="116">
        <f>SUMIFS('28'!$K$10:$K$44,'28'!$A$10:$A$44,LOSS!$G$5,'28'!$M$10:$M$44,LOSS!$B127)+SUMIFS('28'!$L$10:$L$44,'28'!$A$10:$A$44,LOSS!$G$5,'28'!$O$10:$O$44,LOSS!$B127)</f>
        <v>0</v>
      </c>
      <c r="FO127" s="115">
        <f>SUMIFS('28'!$N$10:$N$44,'28'!$A$10:$A$44,LOSS!$I$5,'28'!$M$10:$M$44,LOSS!$B127)+SUMIFS('28'!$P$10:$P$44,'28'!$A$10:$A$44,LOSS!$I$5,'28'!$O$10:$O$44,LOSS!$B127)</f>
        <v>0</v>
      </c>
      <c r="FP127" s="116">
        <f>SUMIFS('28'!$K$10:$K$44,'28'!$A$10:$A$44,LOSS!$I$5,'28'!$M$10:$M$44,LOSS!$B127)+SUMIFS('28'!$L$10:$L$44,'28'!$A$10:$A$44,LOSS!$I$5,'28'!$O$10:$O$44,LOSS!$B127)</f>
        <v>0</v>
      </c>
      <c r="FQ127" s="115">
        <f>SUMIFS('29'!$N$10:$N$44,'29'!$A$10:$A$44,LOSS!$E$5,'29'!$M$10:$M$44,LOSS!$B127)+SUMIFS('29'!$P$10:$P$44,'29'!$A$10:$A$44,LOSS!$E$5,'29'!$O$10:$O$44,LOSS!$B127)</f>
        <v>0</v>
      </c>
      <c r="FR127" s="116">
        <f>SUMIFS('29'!$K$10:$K$44,'29'!$A$10:$A$44,LOSS!$E$5,'29'!$M$10:$M$44,LOSS!$B127)+SUMIFS('29'!$L$10:$L$44,'29'!$A$10:$A$44,LOSS!$E$5,'29'!$O$10:$O$44,LOSS!$B127)</f>
        <v>0</v>
      </c>
      <c r="FS127" s="115">
        <f>SUMIFS('29'!$N$10:$N$44,'29'!$A$10:$A$44,LOSS!$G$5,'29'!$M$10:$M$44,LOSS!$B127)+SUMIFS('29'!$P$10:$P$44,'29'!$A$10:$A$44,LOSS!$G$5,'29'!$O$10:$O$44,LOSS!$B127)</f>
        <v>0</v>
      </c>
      <c r="FT127" s="116">
        <f>SUMIFS('29'!$K$10:$K$44,'29'!$A$10:$A$44,LOSS!$G$5,'29'!$M$10:$M$44,LOSS!$B127)+SUMIFS('29'!$L$10:$L$44,'29'!$A$10:$A$44,LOSS!$G$5,'29'!$O$10:$O$44,LOSS!$B127)</f>
        <v>0</v>
      </c>
      <c r="FU127" s="115">
        <f>SUMIFS('29'!$N$10:$N$44,'29'!$A$10:$A$44,LOSS!$I$5,'29'!$M$10:$M$44,LOSS!$B127)+SUMIFS('29'!$P$10:$P$44,'29'!$A$10:$A$44,LOSS!$I$5,'29'!$O$10:$O$44,LOSS!$B127)</f>
        <v>0</v>
      </c>
      <c r="FV127" s="116">
        <f>SUMIFS('29'!$K$10:$K$44,'29'!$A$10:$A$44,LOSS!$I$5,'29'!$M$10:$M$44,LOSS!$B127)+SUMIFS('29'!$L$10:$L$44,'29'!$A$10:$A$44,LOSS!$I$5,'29'!$O$10:$O$44,LOSS!$B127)</f>
        <v>0</v>
      </c>
      <c r="FW127" s="115">
        <f>SUMIFS('30'!$N$10:$N$44,'30'!$A$10:$A$44,LOSS!$E$5,'30'!$M$10:$M$44,LOSS!$B127)+SUMIFS('30'!$P$10:$P$44,'30'!$A$10:$A$44,LOSS!$E$5,'30'!$O$10:$O$44,LOSS!$B127)</f>
        <v>0</v>
      </c>
      <c r="FX127" s="116">
        <f>SUMIFS('30'!$K$10:$K$44,'30'!$A$10:$A$44,LOSS!$E$5,'30'!$M$10:$M$44,LOSS!$B127)+SUMIFS('30'!$L$10:$L$44,'30'!$A$10:$A$44,LOSS!$E$5,'30'!$O$10:$O$44,LOSS!$B127)</f>
        <v>0</v>
      </c>
      <c r="FY127" s="115">
        <f>SUMIFS('30'!$N$10:$N$44,'30'!$A$10:$A$44,LOSS!$G$5,'30'!$M$10:$M$44,LOSS!$B127)+SUMIFS('30'!$P$10:$P$44,'30'!$A$10:$A$44,LOSS!$G$5,'30'!$O$10:$O$44,LOSS!$B127)</f>
        <v>0</v>
      </c>
      <c r="FZ127" s="116">
        <f>SUMIFS('30'!$K$10:$K$44,'30'!$A$10:$A$44,LOSS!$G$5,'30'!$M$10:$M$44,LOSS!$B127)+SUMIFS('30'!$L$10:$L$44,'30'!$A$10:$A$44,LOSS!$G$5,'30'!$O$10:$O$44,LOSS!$B127)</f>
        <v>0</v>
      </c>
      <c r="GA127" s="115">
        <f>SUMIFS('30'!$N$10:$N$44,'30'!$A$10:$A$44,LOSS!$I$5,'30'!$M$10:$M$44,LOSS!$B127)+SUMIFS('30'!$P$10:$P$44,'30'!$A$10:$A$44,LOSS!$I$5,'30'!$O$10:$O$44,LOSS!$B127)</f>
        <v>0</v>
      </c>
      <c r="GB127" s="116">
        <f>SUMIFS('30'!$K$10:$K$44,'30'!$A$10:$A$44,LOSS!$I$5,'30'!$M$10:$M$44,LOSS!$B127)+SUMIFS('30'!$L$10:$L$44,'30'!$A$10:$A$44,LOSS!$I$5,'30'!$O$10:$O$44,LOSS!$B127)</f>
        <v>0</v>
      </c>
      <c r="GC127" s="115">
        <f>SUMIFS('31'!$N$13:$N$44,'31'!$A$13:$A$44,LOSS!$E$5,'31'!$M$13:$M$44,LOSS!$B127)+SUMIFS('31'!$P$13:$P$44,'31'!$A$13:$A$44,LOSS!$E$5,'31'!$O$13:$O$44,LOSS!$B127)</f>
        <v>0</v>
      </c>
      <c r="GD127" s="116">
        <f>SUMIFS('31'!$K$13:$K$44,'31'!$A$13:$A$44,LOSS!$E$5,'31'!$M$13:$M$44,LOSS!$B127)+SUMIFS('31'!$L$13:$L$44,'31'!$A$13:$A$44,LOSS!$E$5,'31'!$O$13:$O$44,LOSS!$B127)</f>
        <v>0</v>
      </c>
      <c r="GE127" s="115">
        <f>SUMIFS('31'!$N$13:$N$44,'31'!$A$13:$A$44,LOSS!$G$5,'31'!$M$13:$M$44,LOSS!$B127)+SUMIFS('31'!$P$13:$P$44,'31'!$A$13:$A$44,LOSS!$G$5,'31'!$O$13:$O$44,LOSS!$B127)</f>
        <v>0</v>
      </c>
      <c r="GF127" s="116">
        <f>SUMIFS('31'!$K$13:$K$44,'31'!$A$13:$A$44,LOSS!$G$5,'31'!$M$13:$M$44,LOSS!$B127)+SUMIFS('31'!$L$13:$L$44,'31'!$A$13:$A$44,LOSS!$G$5,'31'!$O$13:$O$44,LOSS!$B127)</f>
        <v>0</v>
      </c>
      <c r="GG127" s="115">
        <f>SUMIFS('31'!$N$13:$N$44,'31'!$A$13:$A$44,LOSS!$I$5,'31'!$M$13:$M$44,LOSS!$B127)+SUMIFS('31'!$P$13:$P$44,'31'!$A$13:$A$44,LOSS!$I$5,'31'!$O$13:$O$44,LOSS!$B127)</f>
        <v>0</v>
      </c>
      <c r="GH127" s="116">
        <f>SUMIFS('31'!$K$13:$K$44,'31'!$A$13:$A$44,LOSS!$I$5,'31'!$M$13:$M$44,LOSS!$B127)+SUMIFS('31'!$L$13:$L$44,'31'!$A$13:$A$44,LOSS!$I$5,'31'!$O$13:$O$44,LOSS!$B127)</f>
        <v>0</v>
      </c>
      <c r="GI127" s="108">
        <f t="shared" si="8"/>
        <v>0</v>
      </c>
      <c r="GJ127" s="117">
        <f t="shared" si="10"/>
        <v>0</v>
      </c>
      <c r="GK127" s="118">
        <f t="shared" si="11"/>
        <v>0</v>
      </c>
    </row>
    <row r="128" ht="18.75" customHeight="1" spans="1:193">
      <c r="A128" s="140"/>
      <c r="B128" s="112">
        <v>524</v>
      </c>
      <c r="C128" s="128" t="s">
        <v>380</v>
      </c>
      <c r="D128" s="141"/>
      <c r="E128" s="115">
        <f>SUMIFS('1'!$N$10:$N$44,'1'!$A$10:$A$44,LOSS!$E$5,'1'!$M$10:$M$44,LOSS!$B128)+SUMIFS('1'!$P$10:$P$44,'1'!$A$10:$A$44,LOSS!$E$5,'1'!$O$10:$O$44,LOSS!$B128)</f>
        <v>0</v>
      </c>
      <c r="F128" s="116">
        <f>SUMIFS('1'!$K$10:$K$44,'1'!$A$10:$A$44,LOSS!$E$5,'1'!$M$10:$M$44,LOSS!$B128)+SUMIFS('1'!$L$10:$L$44,'1'!$A$10:$A$44,LOSS!$E$5,'1'!$O$10:$O$44,LOSS!$B128)</f>
        <v>0</v>
      </c>
      <c r="G128" s="115">
        <f>SUMIFS('1'!$N$10:$N$44,'1'!$A$10:$A$44,LOSS!$G$5,'1'!$M$10:$M$44,LOSS!$B128)+SUMIFS('1'!$P$10:$P$44,'1'!$A$10:$A$44,LOSS!$G$5,'1'!$O$10:$O$44,LOSS!$B128)</f>
        <v>0</v>
      </c>
      <c r="H128" s="116">
        <f>SUMIFS('1'!$K$10:$K$44,'1'!$A$10:$A$44,LOSS!$G$5,'1'!$M$10:$M$44,LOSS!$B128)+SUMIFS('1'!$L$10:$L$44,'1'!$A$10:$A$44,LOSS!$G$5,'1'!$O$10:$O$44,LOSS!$B128)</f>
        <v>0</v>
      </c>
      <c r="I128" s="115">
        <f>SUMIFS('1'!$N$10:$N$44,'1'!$A$10:$A$44,LOSS!$I$5,'1'!$M$10:$M$44,LOSS!$B128)+SUMIFS('1'!$P$10:$P$44,'1'!$A$10:$A$44,LOSS!$I$5,'1'!$O$10:$O$44,LOSS!$B128)</f>
        <v>0</v>
      </c>
      <c r="J128" s="116">
        <f>SUMIFS('1'!$K$10:$K$44,'1'!$A$10:$A$44,LOSS!$I$5,'1'!$M$10:$M$44,LOSS!$B128)+SUMIFS('1'!$L$10:$L$44,'1'!$A$10:$A$44,LOSS!$I$5,'1'!$O$10:$O$44,LOSS!$B128)</f>
        <v>0</v>
      </c>
      <c r="K128" s="115">
        <f>SUMIFS('2'!$N$10:$N$52,'2'!$A$10:$A$52,LOSS!$E$5,'2'!$M$10:$M$52,LOSS!$B128)+SUMIFS('2'!$P$10:$P$52,'2'!$A$10:$A$52,LOSS!$E$5,'2'!$O$10:$O$52,LOSS!$B128)</f>
        <v>0</v>
      </c>
      <c r="L128" s="116">
        <f>SUMIFS('2'!$K$10:$K$52,'2'!$A$10:$A$52,LOSS!$E$5,'2'!$M$10:$M$52,LOSS!$B128)+SUMIFS('2'!$L$10:$L$52,'2'!$A$10:$A$52,LOSS!$E$5,'2'!$O$10:$O$52,LOSS!$B128)</f>
        <v>0</v>
      </c>
      <c r="M128" s="115">
        <f>SUMIFS('2'!$N$10:$N$52,'2'!$A$10:$A$52,LOSS!$G$5,'2'!$M$10:$M$52,LOSS!$B128)+SUMIFS('2'!$P$10:$P$52,'2'!$A$10:$A$52,LOSS!$G$5,'2'!$O$10:$O$52,LOSS!$B128)</f>
        <v>0</v>
      </c>
      <c r="N128" s="116">
        <f>SUMIFS('2'!$K$10:$K$52,'2'!$A$10:$A$52,LOSS!$G$5,'2'!$M$10:$M$52,LOSS!$B128)+SUMIFS('2'!$L$10:$L$52,'2'!$A$10:$A$52,LOSS!$G$5,'2'!$O$10:$O$52,LOSS!$B128)</f>
        <v>0</v>
      </c>
      <c r="O128" s="115">
        <f>SUMIFS('2'!$N$10:$N$52,'2'!$A$10:$A$52,LOSS!$I$5,'2'!$M$10:$M$52,LOSS!$B128)+SUMIFS('2'!$P$10:$P$52,'2'!$A$10:$A$52,LOSS!$I$5,'2'!$O$10:$O$52,LOSS!$B128)</f>
        <v>0</v>
      </c>
      <c r="P128" s="116">
        <f>SUMIFS('2'!$K$10:$K$52,'2'!$A$10:$A$52,LOSS!$I$5,'2'!$M$10:$M$52,LOSS!$B128)+SUMIFS('2'!$L$10:$L$52,'2'!$A$10:$A$52,LOSS!$I$5,'2'!$O$10:$O$52,LOSS!$B128)</f>
        <v>0</v>
      </c>
      <c r="Q128" s="115">
        <f>SUMIFS('3'!$N$10:$N$44,'3'!$A$10:$A$44,LOSS!$E$5,'3'!$M$10:$M$44,LOSS!$B128)+SUMIFS('3'!$P$10:$P$44,'3'!$A$10:$A$44,LOSS!$E$5,'3'!$O$10:$O$44,LOSS!$B128)</f>
        <v>0</v>
      </c>
      <c r="R128" s="116">
        <f>SUMIFS('3'!$K$10:$K$44,'3'!$A$10:$A$44,LOSS!$E$5,'3'!$M$10:$M$44,LOSS!$B128)+SUMIFS('3'!$L$10:$L$44,'3'!$A$10:$A$44,LOSS!$E$5,'3'!$O$10:$O$44,LOSS!$B128)</f>
        <v>0</v>
      </c>
      <c r="S128" s="115">
        <f>SUMIFS('3'!$N$10:$N$44,'3'!$A$10:$A$44,LOSS!$G$5,'3'!$M$10:$M$44,LOSS!$B128)+SUMIFS('3'!$P$10:$P$44,'3'!$A$10:$A$44,LOSS!$G$5,'3'!$O$10:$O$44,LOSS!$B128)</f>
        <v>0</v>
      </c>
      <c r="T128" s="116">
        <f>SUMIFS('3'!$K$10:$K$44,'3'!$A$10:$A$44,LOSS!$G$5,'3'!$M$10:$M$44,LOSS!$B128)+SUMIFS('3'!$L$10:$L$44,'3'!$A$10:$A$44,LOSS!$G$5,'3'!$O$10:$O$44,LOSS!$B128)</f>
        <v>0</v>
      </c>
      <c r="U128" s="115">
        <f>SUMIFS('3'!$N$10:$N$44,'3'!$A$10:$A$44,LOSS!$I$5,'3'!$M$10:$M$44,LOSS!$B128)+SUMIFS('3'!$P$10:$P$44,'3'!$A$10:$A$44,LOSS!$I$5,'3'!$O$10:$O$44,LOSS!$B128)</f>
        <v>0</v>
      </c>
      <c r="V128" s="116">
        <f>SUMIFS('3'!$K$10:$K$44,'3'!$A$10:$A$44,LOSS!$I$5,'3'!$M$10:$M$44,LOSS!$B128)+SUMIFS('3'!$L$10:$L$44,'3'!$A$10:$A$44,LOSS!$I$5,'3'!$O$10:$O$44,LOSS!$B128)</f>
        <v>0</v>
      </c>
      <c r="W128" s="115">
        <f>SUMIFS('4'!$N$10:$N$44,'4'!$A$10:$A$44,LOSS!$E$5,'4'!$M$10:$M$44,LOSS!$B128)+SUMIFS('4'!$P$10:$P$44,'4'!$A$10:$A$44,LOSS!$E$5,'4'!$O$10:$O$44,LOSS!$B128)</f>
        <v>0</v>
      </c>
      <c r="X128" s="116">
        <f>SUMIFS('4'!$K$10:$K$44,'4'!$A$10:$A$44,LOSS!$E$5,'4'!$M$10:$M$44,LOSS!$B128)+SUMIFS('4'!$L$10:$L$44,'4'!$A$10:$A$44,LOSS!$E$5,'4'!$O$10:$O$44,LOSS!$B128)</f>
        <v>0</v>
      </c>
      <c r="Y128" s="115">
        <f>SUMIFS('4'!$N$10:$N$44,'4'!$A$10:$A$44,LOSS!$G$5,'4'!$M$10:$M$44,LOSS!$B128)+SUMIFS('4'!$P$10:$P$44,'4'!$A$10:$A$44,LOSS!$G$5,'4'!$O$10:$O$44,LOSS!$B128)</f>
        <v>0</v>
      </c>
      <c r="Z128" s="116">
        <f>SUMIFS('4'!$K$10:$K$44,'4'!$A$10:$A$44,LOSS!$G$5,'4'!$M$10:$M$44,LOSS!$B128)+SUMIFS('4'!$L$10:$L$44,'4'!$A$10:$A$44,LOSS!$G$5,'4'!$O$10:$O$44,LOSS!$B128)</f>
        <v>0</v>
      </c>
      <c r="AA128" s="115">
        <f>SUMIFS('4'!$N$10:$N$44,'4'!$A$10:$A$44,LOSS!$I$5,'4'!$M$10:$M$44,LOSS!$B128)+SUMIFS('4'!$P$10:$P$44,'4'!$A$10:$A$44,LOSS!$I$5,'4'!$O$10:$O$44,LOSS!$B128)</f>
        <v>0</v>
      </c>
      <c r="AB128" s="116">
        <f>SUMIFS('4'!$K$10:$K$44,'4'!$A$10:$A$44,LOSS!$I$5,'4'!$M$10:$M$44,LOSS!$B128)+SUMIFS('4'!$L$10:$L$44,'4'!$A$10:$A$44,LOSS!$I$5,'4'!$O$10:$O$44,LOSS!$B128)</f>
        <v>0</v>
      </c>
      <c r="AC128" s="115">
        <f>SUMIFS('5'!$N$10:$N$52,'5'!$A$10:$A$52,LOSS!$E$5,'5'!$M$10:$M$52,LOSS!$B128)+SUMIFS('5'!$P$10:$P$52,'5'!$A$10:$A$52,LOSS!$E$5,'5'!$O$10:$O$52,LOSS!$B128)</f>
        <v>0</v>
      </c>
      <c r="AD128" s="116">
        <f>SUMIFS('5'!$K$10:$K$52,'5'!$A$10:$A$52,LOSS!$E$5,'5'!$M$10:$M$52,LOSS!$B128)+SUMIFS('5'!$L$10:$L$52,'5'!$A$10:$A$52,LOSS!$E$5,'5'!$O$10:$O$52,LOSS!$B128)</f>
        <v>0</v>
      </c>
      <c r="AE128" s="115">
        <f>SUMIFS('5'!$N$10:$N$52,'5'!$A$10:$A$52,LOSS!$G$5,'5'!$M$10:$M$52,LOSS!$B128)+SUMIFS('5'!$P$10:$P$52,'5'!$A$10:$A$52,LOSS!$G$5,'5'!$O$10:$O$52,LOSS!$B128)</f>
        <v>0</v>
      </c>
      <c r="AF128" s="116">
        <f>SUMIFS('5'!$K$10:$K$52,'5'!$A$10:$A$52,LOSS!$G$5,'5'!$M$10:$M$52,LOSS!$B128)+SUMIFS('5'!$L$10:$L$52,'5'!$A$10:$A$52,LOSS!$G$5,'5'!$O$10:$O$52,LOSS!$B128)</f>
        <v>0</v>
      </c>
      <c r="AG128" s="115">
        <f>SUMIFS('5'!$N$10:$N$52,'5'!$A$10:$A$52,LOSS!$I$5,'5'!$M$10:$M$52,LOSS!$B128)+SUMIFS('5'!$P$10:$P$52,'5'!$A$10:$A$52,LOSS!$I$5,'5'!$O$10:$O$52,LOSS!$B128)</f>
        <v>0</v>
      </c>
      <c r="AH128" s="116">
        <f>SUMIFS('5'!$K$10:$K$52,'5'!$A$10:$A$52,LOSS!$I$5,'5'!$M$10:$M$52,LOSS!$B128)+SUMIFS('5'!$L$10:$L$52,'5'!$A$10:$A$52,LOSS!$I$5,'5'!$O$10:$O$52,LOSS!$B128)</f>
        <v>0</v>
      </c>
      <c r="AI128" s="115">
        <f>SUMIFS('6'!$N$10:$N$43,'6'!$A$10:$A$43,LOSS!$E$5,'6'!$M$10:$M$43,LOSS!$B128)+SUMIFS('6'!$P$10:$P$43,'6'!$A$10:$A$43,LOSS!$E$5,'6'!$O$10:$O$43,LOSS!$B128)</f>
        <v>0</v>
      </c>
      <c r="AJ128" s="116">
        <f>SUMIFS('6'!$K$10:$K$43,'6'!$A$10:$A$43,LOSS!$E$5,'6'!$M$10:$M$43,LOSS!$B128)+SUMIFS('6'!$L$10:$L$43,'6'!$A$10:$A$43,LOSS!$E$5,'6'!$O$10:$O$43,LOSS!$B128)</f>
        <v>0</v>
      </c>
      <c r="AK128" s="115">
        <f>SUMIFS('6'!$N$10:$N$43,'6'!$A$10:$A$43,LOSS!$G$5,'6'!$M$10:$M$43,LOSS!$B128)+SUMIFS('6'!$P$10:$P$43,'6'!$A$10:$A$43,LOSS!$G$5,'6'!$O$10:$O$43,LOSS!$B128)</f>
        <v>0</v>
      </c>
      <c r="AL128" s="116">
        <f>SUMIFS('6'!$K$10:$K$43,'6'!$A$10:$A$43,LOSS!$G$5,'6'!$M$10:$M$43,LOSS!$B128)+SUMIFS('6'!$L$10:$L$43,'6'!$A$10:$A$43,LOSS!$G$5,'6'!$O$10:$O$43,LOSS!$B128)</f>
        <v>0</v>
      </c>
      <c r="AM128" s="115">
        <f>SUMIFS('6'!$N$10:$N$43,'6'!$A$10:$A$43,LOSS!$I$5,'6'!$M$10:$M$43,LOSS!$B128)+SUMIFS('6'!$P$10:$P$43,'6'!$A$10:$A$43,LOSS!$I$5,'6'!$O$10:$O$43,LOSS!$B128)</f>
        <v>0</v>
      </c>
      <c r="AN128" s="116">
        <f>SUMIFS('6'!$K$10:$K$43,'6'!$A$10:$A$43,LOSS!$I$5,'6'!$M$10:$M$43,LOSS!$B128)+SUMIFS('6'!$L$10:$L$43,'6'!$A$10:$A$43,LOSS!$I$5,'6'!$O$10:$O$43,LOSS!$B128)</f>
        <v>0</v>
      </c>
      <c r="AO128" s="115">
        <f>SUMIFS('7'!$N$10:$N$44,'7'!$A$10:$A$44,LOSS!$E$5,'7'!$M$10:$M$44,LOSS!$B128)+SUMIFS('7'!$P$10:$P$44,'7'!$A$10:$A$44,LOSS!$E$5,'7'!$O$10:$O$44,LOSS!$B128)</f>
        <v>0</v>
      </c>
      <c r="AP128" s="116">
        <f>SUMIFS('7'!$K$10:$K$44,'7'!$A$10:$A$44,LOSS!$E$5,'7'!$M$10:$M$44,LOSS!$B128)+SUMIFS('7'!$L$10:$L$44,'7'!$A$10:$A$44,LOSS!$E$5,'7'!$O$10:$O$44,LOSS!$B128)</f>
        <v>0</v>
      </c>
      <c r="AQ128" s="115">
        <f>SUMIFS('7'!$N$10:$N$44,'7'!$A$10:$A$44,LOSS!$G$5,'7'!$M$10:$M$44,LOSS!$B128)+SUMIFS('7'!$P$10:$P$44,'7'!$A$10:$A$44,LOSS!$G$5,'7'!$O$10:$O$44,LOSS!$B128)</f>
        <v>0</v>
      </c>
      <c r="AR128" s="116">
        <f>SUMIFS('7'!$K$10:$K$44,'7'!$A$10:$A$44,LOSS!$G$5,'7'!$M$10:$M$44,LOSS!$B128)+SUMIFS('7'!$L$10:$L$44,'7'!$A$10:$A$44,LOSS!$G$5,'7'!$O$10:$O$44,LOSS!$B128)</f>
        <v>0</v>
      </c>
      <c r="AS128" s="115">
        <f>SUMIFS('7'!$N$10:$N$44,'7'!$A$10:$A$44,LOSS!$I$5,'7'!$M$10:$M$44,LOSS!$B128)+SUMIFS('7'!$P$10:$P$44,'7'!$A$10:$A$44,LOSS!$I$5,'7'!$O$10:$O$44,LOSS!$B128)</f>
        <v>0</v>
      </c>
      <c r="AT128" s="116">
        <f>SUMIFS('7'!$K$10:$K$44,'7'!$A$10:$A$44,LOSS!$I$5,'7'!$M$10:$M$44,LOSS!$B128)+SUMIFS('7'!$L$10:$L$44,'7'!$A$10:$A$44,LOSS!$I$5,'7'!$O$10:$O$44,LOSS!$B128)</f>
        <v>0</v>
      </c>
      <c r="AU128" s="115">
        <f>SUMIFS('8'!$N$10:$N$43,'8'!$A$10:$A$43,LOSS!$E$5,'8'!$M$10:$M$43,LOSS!$B128)+SUMIFS('8'!$P$10:$P$43,'8'!$A$10:$A$43,LOSS!$E$5,'8'!$O$10:$O$43,LOSS!$B128)</f>
        <v>0</v>
      </c>
      <c r="AV128" s="116">
        <f>SUMIFS('8'!$K$10:$K$43,'8'!$A$10:$A$43,LOSS!$E$5,'8'!$M$10:$M$43,LOSS!$B128)+SUMIFS('8'!$L$10:$L$43,'8'!$A$10:$A$43,LOSS!$E$5,'8'!$O$10:$O$43,LOSS!$B128)</f>
        <v>0</v>
      </c>
      <c r="AW128" s="115">
        <f>SUMIFS('8'!$N$10:$N$43,'8'!$A$10:$A$43,LOSS!$G$5,'8'!$M$10:$M$43,LOSS!$B128)+SUMIFS('8'!$P$10:$P$43,'8'!$A$10:$A$43,LOSS!$G$5,'8'!$O$10:$O$43,LOSS!$B128)</f>
        <v>0</v>
      </c>
      <c r="AX128" s="116">
        <f>SUMIFS('8'!$K$10:$K$43,'8'!$A$10:$A$43,LOSS!$G$5,'8'!$M$10:$M$43,LOSS!$B128)+SUMIFS('8'!$L$10:$L$43,'8'!$A$10:$A$43,LOSS!$G$5,'8'!$O$10:$O$43,LOSS!$B128)</f>
        <v>0</v>
      </c>
      <c r="AY128" s="115">
        <f>SUMIFS('8'!$N$10:$N$43,'8'!$A$10:$A$43,LOSS!$I$5,'8'!$M$10:$M$43,LOSS!$B128)+SUMIFS('8'!$P$10:$P$43,'8'!$A$10:$A$43,LOSS!$I$5,'8'!$O$10:$O$43,LOSS!$B128)</f>
        <v>0</v>
      </c>
      <c r="AZ128" s="116">
        <f>SUMIFS('8'!$K$10:$K$43,'8'!$A$10:$A$43,LOSS!$I$5,'8'!$M$10:$M$43,LOSS!$B128)+SUMIFS('8'!$L$10:$L$43,'8'!$A$10:$A$43,LOSS!$I$5,'8'!$O$10:$O$43,LOSS!$B128)</f>
        <v>0</v>
      </c>
      <c r="BA128" s="115">
        <f>SUMIFS('9'!$N$10:$N$51,'9'!$A$10:$A$51,LOSS!$E$5,'9'!$M$10:$M$51,LOSS!$B128)+SUMIFS('9'!$P$10:$P$51,'9'!$A$10:$A$51,LOSS!$E$5,'9'!$O$10:$O$51,LOSS!$B128)</f>
        <v>0</v>
      </c>
      <c r="BB128" s="116">
        <f>SUMIFS('9'!$K$10:$K$51,'9'!$A$10:$A$51,LOSS!$E$5,'9'!$M$10:$M$51,LOSS!$B128)+SUMIFS('9'!$L$10:$L$51,'9'!$A$10:$A$51,LOSS!$E$5,'9'!$O$10:$O$51,LOSS!$B128)</f>
        <v>0</v>
      </c>
      <c r="BC128" s="115">
        <f>SUMIFS('9'!$N$10:$N$51,'9'!$A$10:$A$51,LOSS!$G$5,'9'!$M$10:$M$51,LOSS!$B128)+SUMIFS('9'!$P$10:$P$51,'9'!$A$10:$A$51,LOSS!$G$5,'9'!$O$10:$O$51,LOSS!$B128)</f>
        <v>0</v>
      </c>
      <c r="BD128" s="116">
        <f>SUMIFS('9'!$K$10:$K$51,'9'!$A$10:$A$51,LOSS!$G$5,'9'!$M$10:$M$51,LOSS!$B128)+SUMIFS('9'!$L$10:$L$51,'9'!$A$10:$A$51,LOSS!$G$5,'9'!$O$10:$O$51,LOSS!$B128)</f>
        <v>0</v>
      </c>
      <c r="BE128" s="115">
        <f>SUMIFS('9'!$N$10:$N$51,'9'!$A$10:$A$51,LOSS!$I$5,'9'!$M$10:$M$51,LOSS!$B128)+SUMIFS('9'!$P$10:$P$51,'9'!$A$10:$A$51,LOSS!$I$5,'9'!$O$10:$O$51,LOSS!$B128)</f>
        <v>0</v>
      </c>
      <c r="BF128" s="116">
        <f>SUMIFS('9'!$K$10:$K$51,'9'!$A$10:$A$51,LOSS!$I$5,'9'!$M$10:$M$51,LOSS!$B128)+SUMIFS('9'!$L$10:$L$51,'9'!$A$10:$A$51,LOSS!$I$5,'9'!$O$10:$O$51,LOSS!$B128)</f>
        <v>0</v>
      </c>
      <c r="BG128" s="115">
        <f>SUMIFS('10'!$N$10:$N$44,'10'!$A$10:$A$44,LOSS!$E$5,'10'!$M$10:$M$44,LOSS!$B128)+SUMIFS('10'!$P$10:$P$44,'10'!$A$10:$A$44,LOSS!$E$5,'10'!$O$10:$O$44,LOSS!$B128)</f>
        <v>0</v>
      </c>
      <c r="BH128" s="116">
        <f>SUMIFS('10'!$K$10:$K$44,'10'!$A$10:$A$44,LOSS!$E$5,'10'!$M$10:$M$44,LOSS!$B128)+SUMIFS('10'!$L$10:$L$44,'10'!$A$10:$A$44,LOSS!$E$5,'10'!$O$10:$O$44,LOSS!$B128)</f>
        <v>0</v>
      </c>
      <c r="BI128" s="115">
        <f>SUMIFS('10'!$N$10:$N$44,'10'!$A$10:$A$44,LOSS!$G$5,'10'!$M$10:$M$44,LOSS!$B128)+SUMIFS('10'!$P$10:$P$44,'10'!$A$10:$A$44,LOSS!$G$5,'10'!$O$10:$O$44,LOSS!$B128)</f>
        <v>0</v>
      </c>
      <c r="BJ128" s="116">
        <f>SUMIFS('10'!$K$10:$K$44,'10'!$A$10:$A$44,LOSS!$G$5,'10'!$M$10:$M$44,LOSS!$B128)+SUMIFS('10'!$L$10:$L$44,'10'!$A$10:$A$44,LOSS!$G$5,'10'!$O$10:$O$44,LOSS!$B128)</f>
        <v>0</v>
      </c>
      <c r="BK128" s="115">
        <f>SUMIFS('10'!$N$10:$N$44,'10'!$A$10:$A$44,LOSS!$I$5,'10'!$M$10:$M$44,LOSS!$B128)+SUMIFS('10'!$P$10:$P$44,'10'!$A$10:$A$44,LOSS!$I$5,'10'!$O$10:$O$44,LOSS!$B128)</f>
        <v>0</v>
      </c>
      <c r="BL128" s="116">
        <f>SUMIFS('10'!$K$10:$K$44,'10'!$A$10:$A$44,LOSS!$I$5,'10'!$M$10:$M$44,LOSS!$B128)+SUMIFS('10'!$L$10:$L$44,'10'!$A$10:$A$44,LOSS!$I$5,'10'!$O$10:$O$44,LOSS!$B128)</f>
        <v>0</v>
      </c>
      <c r="BM128" s="115">
        <f>SUMIFS('11'!$N$10:$N$43,'11'!$A$10:$A$43,LOSS!$E$5,'11'!$M$10:$M$43,LOSS!$B128)+SUMIFS('11'!$P$10:$P$43,'11'!$A$10:$A$43,LOSS!$E$5,'11'!$O$10:$O$43,LOSS!$B128)</f>
        <v>0</v>
      </c>
      <c r="BN128" s="116">
        <f>SUMIFS('11'!$K$10:$K$43,'11'!$A$10:$A$43,LOSS!$E$5,'11'!$M$10:$M$43,LOSS!$B128)+SUMIFS('11'!$L$10:$L$43,'11'!$A$10:$A$43,LOSS!$E$5,'11'!$O$10:$O$43,LOSS!$B128)</f>
        <v>0</v>
      </c>
      <c r="BO128" s="115">
        <f>SUMIFS('11'!$N$10:$N$43,'11'!$A$10:$A$43,LOSS!$G$5,'11'!$M$10:$M$43,LOSS!$B128)+SUMIFS('11'!$P$10:$P$43,'11'!$A$10:$A$43,LOSS!$G$5,'11'!$O$10:$O$43,LOSS!$B128)</f>
        <v>0</v>
      </c>
      <c r="BP128" s="116">
        <f>SUMIFS('11'!$K$10:$K$43,'11'!$A$10:$A$43,LOSS!$G$5,'11'!$M$10:$M$43,LOSS!$B128)+SUMIFS('11'!$L$10:$L$43,'11'!$A$10:$A$43,LOSS!$G$5,'11'!$O$10:$O$43,LOSS!$B128)</f>
        <v>0</v>
      </c>
      <c r="BQ128" s="115">
        <f>SUMIFS('11'!$N$10:$N$43,'11'!$A$10:$A$43,LOSS!$I$5,'11'!$M$10:$M$43,LOSS!$B128)+SUMIFS('11'!$P$10:$P$43,'11'!$A$10:$A$43,LOSS!$I$5,'11'!$O$10:$O$43,LOSS!$B128)</f>
        <v>0</v>
      </c>
      <c r="BR128" s="116">
        <f>SUMIFS('11'!$K$10:$K$43,'11'!$A$10:$A$43,LOSS!$I$5,'11'!$M$10:$M$43,LOSS!$B128)+SUMIFS('11'!$L$10:$L$43,'11'!$A$10:$A$43,LOSS!$I$5,'11'!$O$10:$O$43,LOSS!$B128)</f>
        <v>0</v>
      </c>
      <c r="BS128" s="115">
        <f>SUMIFS('12'!$N$10:$N$44,'12'!$A$10:$A$44,LOSS!$E$5,'12'!$M$10:$M$44,LOSS!$B128)+SUMIFS('12'!$P$10:$P$44,'12'!$A$10:$A$44,LOSS!$E$5,'12'!$O$10:$O$44,LOSS!$B128)</f>
        <v>0</v>
      </c>
      <c r="BT128" s="116">
        <f>SUMIFS('12'!$K$10:$K$44,'12'!$A$10:$A$44,LOSS!$E$5,'12'!$M$10:$M$44,LOSS!$B128)+SUMIFS('12'!$L$10:$L$44,'12'!$A$10:$A$44,LOSS!$E$5,'12'!$O$10:$O$44,LOSS!$B128)</f>
        <v>0</v>
      </c>
      <c r="BU128" s="115">
        <f>SUMIFS('12'!$N$10:$N$44,'12'!$A$10:$A$44,LOSS!$G$5,'12'!$M$10:$M$44,LOSS!$B128)+SUMIFS('12'!$P$10:$P$44,'12'!$A$10:$A$44,LOSS!$G$5,'12'!$O$10:$O$44,LOSS!$B128)</f>
        <v>0</v>
      </c>
      <c r="BV128" s="116">
        <f>SUMIFS('12'!$K$10:$K$44,'12'!$A$10:$A$44,LOSS!$G$5,'12'!$M$10:$M$44,LOSS!$B128)+SUMIFS('12'!$L$10:$L$44,'12'!$A$10:$A$44,LOSS!$G$5,'12'!$O$10:$O$44,LOSS!$B128)</f>
        <v>0</v>
      </c>
      <c r="BW128" s="115">
        <f>SUMIFS('12'!$N$10:$N$44,'12'!$A$10:$A$44,LOSS!$I$5,'12'!$M$10:$M$44,LOSS!$B128)+SUMIFS('12'!$P$10:$P$44,'12'!$A$10:$A$44,LOSS!$I$5,'12'!$O$10:$O$44,LOSS!$B128)</f>
        <v>0</v>
      </c>
      <c r="BX128" s="116">
        <f>SUMIFS('12'!$K$10:$K$44,'12'!$A$10:$A$44,LOSS!$I$5,'12'!$M$10:$M$44,LOSS!$B128)+SUMIFS('12'!$L$10:$L$44,'12'!$A$10:$A$44,LOSS!$I$5,'12'!$O$10:$O$44,LOSS!$B128)</f>
        <v>0</v>
      </c>
      <c r="BY128" s="115">
        <f>SUMIFS('13'!$N$10:$N$44,'13'!$A$10:$A$44,LOSS!$E$5,'13'!$M$10:$M$44,LOSS!$B128)+SUMIFS('13'!$P$10:$P$44,'13'!$A$10:$A$44,LOSS!$E$5,'13'!$O$10:$O$44,LOSS!$B128)</f>
        <v>0</v>
      </c>
      <c r="BZ128" s="116">
        <f>SUMIFS('13'!$K$10:$K$44,'13'!$A$10:$A$44,LOSS!$E$5,'13'!$M$10:$M$44,LOSS!$B128)+SUMIFS('13'!$L$10:$L$44,'13'!$A$10:$A$44,LOSS!$E$5,'13'!$O$10:$O$44,LOSS!$B128)</f>
        <v>0</v>
      </c>
      <c r="CA128" s="115">
        <f>SUMIFS('13'!$N$10:$N$44,'13'!$A$10:$A$44,LOSS!$G$5,'13'!$M$10:$M$44,LOSS!$B128)+SUMIFS('13'!$P$10:$P$44,'13'!$A$10:$A$44,LOSS!$G$5,'13'!$O$10:$O$44,LOSS!$B128)</f>
        <v>0</v>
      </c>
      <c r="CB128" s="116">
        <f>SUMIFS('13'!$K$10:$K$44,'13'!$A$10:$A$44,LOSS!$G$5,'13'!$M$10:$M$44,LOSS!$B128)+SUMIFS('13'!$L$10:$L$44,'13'!$A$10:$A$44,LOSS!$G$5,'13'!$O$10:$O$44,LOSS!$B128)</f>
        <v>0</v>
      </c>
      <c r="CC128" s="115">
        <f>SUMIFS('13'!$N$10:$N$44,'13'!$A$10:$A$44,LOSS!$I$5,'13'!$M$10:$M$44,LOSS!$B128)+SUMIFS('13'!$P$10:$P$44,'13'!$A$10:$A$44,LOSS!$I$5,'13'!$O$10:$O$44,LOSS!$B128)</f>
        <v>0</v>
      </c>
      <c r="CD128" s="116">
        <f>SUMIFS('13'!$K$10:$K$44,'13'!$A$10:$A$44,LOSS!$I$5,'13'!$M$10:$M$44,LOSS!$B128)+SUMIFS('13'!$L$10:$L$44,'13'!$A$10:$A$44,LOSS!$I$5,'13'!$O$10:$O$44,LOSS!$B128)</f>
        <v>0</v>
      </c>
      <c r="CE128" s="115">
        <f>SUMIFS('14'!$N$10:$N$44,'14'!$A$10:$A$44,LOSS!$E$5,'14'!$M$10:$M$44,LOSS!$B128)+SUMIFS('14'!$P$10:$P$44,'14'!$A$10:$A$44,LOSS!$E$5,'14'!$O$10:$O$44,LOSS!$B128)</f>
        <v>0</v>
      </c>
      <c r="CF128" s="116">
        <f>SUMIFS('14'!$K$10:$K$44,'14'!$A$10:$A$44,LOSS!$E$5,'14'!$M$10:$M$44,LOSS!$B128)+SUMIFS('14'!$L$10:$L$44,'14'!$A$10:$A$44,LOSS!$E$5,'14'!$O$10:$O$44,LOSS!$B128)</f>
        <v>0</v>
      </c>
      <c r="CG128" s="115">
        <f>SUMIFS('14'!$N$10:$N$44,'14'!$A$10:$A$44,LOSS!$G$5,'14'!$M$10:$M$44,LOSS!$B128)+SUMIFS('14'!$P$10:$P$44,'14'!$A$10:$A$44,LOSS!$G$5,'14'!$O$10:$O$44,LOSS!$B128)</f>
        <v>0</v>
      </c>
      <c r="CH128" s="116">
        <f>SUMIFS('14'!$K$10:$K$44,'14'!$A$10:$A$44,LOSS!$G$5,'14'!$M$10:$M$44,LOSS!$B128)+SUMIFS('14'!$L$10:$L$44,'14'!$A$10:$A$44,LOSS!$G$5,'14'!$O$10:$O$44,LOSS!$B128)</f>
        <v>0</v>
      </c>
      <c r="CI128" s="115">
        <f>SUMIFS('14'!$N$10:$N$44,'14'!$A$10:$A$44,LOSS!$I$5,'14'!$M$10:$M$44,LOSS!$B128)+SUMIFS('14'!$P$10:$P$44,'14'!$A$10:$A$44,LOSS!$I$5,'14'!$O$10:$O$44,LOSS!$B128)</f>
        <v>0</v>
      </c>
      <c r="CJ128" s="116">
        <f>SUMIFS('14'!$K$10:$K$44,'14'!$A$10:$A$44,LOSS!$I$5,'14'!$M$10:$M$44,LOSS!$B128)+SUMIFS('14'!$L$10:$L$44,'14'!$A$10:$A$44,LOSS!$I$5,'14'!$O$10:$O$44,LOSS!$B128)</f>
        <v>0</v>
      </c>
      <c r="CK128" s="115">
        <f>SUMIFS('15'!$N$10:$N$44,'15'!$A$10:$A$44,LOSS!$E$5,'15'!$M$10:$M$44,LOSS!$B128)+SUMIFS('15'!$P$10:$P$44,'15'!$A$10:$A$44,LOSS!$E$5,'15'!$O$10:$O$44,LOSS!$B128)</f>
        <v>0</v>
      </c>
      <c r="CL128" s="116">
        <f>SUMIFS('15'!$K$10:$K$44,'15'!$A$10:$A$44,LOSS!$E$5,'15'!$M$10:$M$44,LOSS!$B128)+SUMIFS('15'!$L$10:$L$44,'15'!$A$10:$A$44,LOSS!$E$5,'15'!$O$10:$O$44,LOSS!$B128)</f>
        <v>0</v>
      </c>
      <c r="CM128" s="115">
        <f>SUMIFS('15'!$N$10:$N$44,'15'!$A$10:$A$44,LOSS!$G$5,'15'!$M$10:$M$44,LOSS!$B128)+SUMIFS('15'!$P$10:$P$44,'15'!$A$10:$A$44,LOSS!$G$5,'15'!$O$10:$O$44,LOSS!$B128)</f>
        <v>0</v>
      </c>
      <c r="CN128" s="116">
        <f>SUMIFS('15'!$K$10:$K$44,'15'!$A$10:$A$44,LOSS!$G$5,'15'!$M$10:$M$44,LOSS!$B128)+SUMIFS('15'!$L$10:$L$44,'15'!$A$10:$A$44,LOSS!$G$5,'15'!$O$10:$O$44,LOSS!$B128)</f>
        <v>0</v>
      </c>
      <c r="CO128" s="115">
        <f>SUMIFS('15'!$N$10:$N$44,'15'!$A$10:$A$44,LOSS!$I$5,'15'!$M$10:$M$44,LOSS!$B128)+SUMIFS('15'!$P$10:$P$44,'15'!$A$10:$A$44,LOSS!$I$5,'15'!$O$10:$O$44,LOSS!$B128)</f>
        <v>0</v>
      </c>
      <c r="CP128" s="116">
        <f>SUMIFS('15'!$K$10:$K$44,'15'!$A$10:$A$44,LOSS!$I$5,'15'!$M$10:$M$44,LOSS!$B128)+SUMIFS('15'!$L$10:$L$44,'15'!$A$10:$A$44,LOSS!$I$5,'15'!$O$10:$O$44,LOSS!$B128)</f>
        <v>0</v>
      </c>
      <c r="CQ128" s="115">
        <f>SUMIFS('16'!$N$10:$N$44,'16'!$A$10:$A$44,LOSS!$E$5,'16'!$M$10:$M$44,LOSS!$B128)+SUMIFS('16'!$P$10:$P$44,'16'!$A$10:$A$44,LOSS!$E$5,'16'!$O$10:$O$44,LOSS!$B128)</f>
        <v>0</v>
      </c>
      <c r="CR128" s="116">
        <f>SUMIFS('16'!$K$10:$K$44,'16'!$A$10:$A$44,LOSS!$E$5,'16'!$M$10:$M$44,LOSS!$B128)+SUMIFS('16'!$L$10:$L$44,'16'!$A$10:$A$44,LOSS!$E$5,'16'!$O$10:$O$44,LOSS!$B128)</f>
        <v>0</v>
      </c>
      <c r="CS128" s="115">
        <f>SUMIFS('16'!$N$10:$N$44,'16'!$A$10:$A$44,LOSS!$G$5,'16'!$M$10:$M$44,LOSS!$B128)+SUMIFS('16'!$P$10:$P$44,'16'!$A$10:$A$44,LOSS!$G$5,'16'!$O$10:$O$44,LOSS!$B128)</f>
        <v>0</v>
      </c>
      <c r="CT128" s="116">
        <f>SUMIFS('16'!$K$10:$K$44,'16'!$A$10:$A$44,LOSS!$G$5,'16'!$M$10:$M$44,LOSS!$B128)+SUMIFS('16'!$L$10:$L$44,'16'!$A$10:$A$44,LOSS!$G$5,'16'!$O$10:$O$44,LOSS!$B128)</f>
        <v>0</v>
      </c>
      <c r="CU128" s="115">
        <f>SUMIFS('16'!$N$10:$N$44,'16'!$A$10:$A$44,LOSS!$I$5,'16'!$M$10:$M$44,LOSS!$B128)+SUMIFS('16'!$P$10:$P$44,'16'!$A$10:$A$44,LOSS!$I$5,'16'!$O$10:$O$44,LOSS!$B128)</f>
        <v>0</v>
      </c>
      <c r="CV128" s="116">
        <f>SUMIFS('16'!$K$10:$K$44,'16'!$A$10:$A$44,LOSS!$I$5,'16'!$M$10:$M$44,LOSS!$B128)+SUMIFS('16'!$L$10:$L$44,'16'!$A$10:$A$44,LOSS!$I$5,'16'!$O$10:$O$44,LOSS!$B128)</f>
        <v>0</v>
      </c>
      <c r="CW128" s="115">
        <f>SUMIFS('17'!$N$10:$N$44,'17'!$A$10:$A$44,LOSS!$E$5,'17'!$M$10:$M$44,LOSS!$B128)+SUMIFS('17'!$P$10:$P$44,'17'!$A$10:$A$44,LOSS!$E$5,'17'!$O$10:$O$44,LOSS!$B128)</f>
        <v>0</v>
      </c>
      <c r="CX128" s="116">
        <f>SUMIFS('17'!$K$10:$K$44,'17'!$A$10:$A$44,LOSS!$E$5,'17'!$M$10:$M$44,LOSS!$B128)+SUMIFS('17'!$L$10:$L$44,'17'!$A$10:$A$44,LOSS!$E$5,'17'!$O$10:$O$44,LOSS!$B128)</f>
        <v>0</v>
      </c>
      <c r="CY128" s="115">
        <f>SUMIFS('17'!$N$10:$N$44,'17'!$A$10:$A$44,LOSS!$G$5,'17'!$M$10:$M$44,LOSS!$B128)+SUMIFS('17'!$P$10:$P$44,'17'!$A$10:$A$44,LOSS!$G$5,'17'!$O$10:$O$44,LOSS!$B128)</f>
        <v>0</v>
      </c>
      <c r="CZ128" s="116">
        <f>SUMIFS('17'!$K$10:$K$44,'17'!$A$10:$A$44,LOSS!$G$5,'17'!$M$10:$M$44,LOSS!$B128)+SUMIFS('17'!$L$10:$L$44,'17'!$A$10:$A$44,LOSS!$G$5,'17'!$O$10:$O$44,LOSS!$B128)</f>
        <v>0</v>
      </c>
      <c r="DA128" s="115">
        <f>SUMIFS('17'!$N$10:$N$44,'17'!$A$10:$A$44,LOSS!$I$5,'17'!$M$10:$M$44,LOSS!$B128)+SUMIFS('17'!$P$10:$P$44,'17'!$A$10:$A$44,LOSS!$I$5,'17'!$O$10:$O$44,LOSS!$B128)</f>
        <v>0</v>
      </c>
      <c r="DB128" s="116">
        <f>SUMIFS('17'!$K$10:$K$44,'17'!$A$10:$A$44,LOSS!$I$5,'17'!$M$10:$M$44,LOSS!$B128)+SUMIFS('17'!$L$10:$L$44,'17'!$A$10:$A$44,LOSS!$I$5,'17'!$O$10:$O$44,LOSS!$B128)</f>
        <v>0</v>
      </c>
      <c r="DC128" s="115">
        <f>SUMIFS('18'!$N$10:$N$44,'18'!$A$10:$A$44,LOSS!$E$5,'18'!$M$10:$M$44,LOSS!$B128)+SUMIFS('18'!$P$10:$P$44,'18'!$A$10:$A$44,LOSS!$E$5,'18'!$O$10:$O$44,LOSS!$B128)</f>
        <v>0</v>
      </c>
      <c r="DD128" s="116">
        <f>SUMIFS('18'!$K$10:$K$44,'18'!$A$10:$A$44,LOSS!$E$5,'18'!$M$10:$M$44,LOSS!$B128)+SUMIFS('18'!$L$10:$L$44,'18'!$A$10:$A$44,LOSS!$E$5,'18'!$O$10:$O$44,LOSS!$B128)</f>
        <v>0</v>
      </c>
      <c r="DE128" s="115">
        <f>SUMIFS('18'!$N$10:$N$44,'18'!$A$10:$A$44,LOSS!$G$5,'18'!$M$10:$M$44,LOSS!$B128)+SUMIFS('18'!$P$10:$P$44,'18'!$A$10:$A$44,LOSS!$G$5,'18'!$O$10:$O$44,LOSS!$B128)</f>
        <v>0</v>
      </c>
      <c r="DF128" s="116">
        <f>SUMIFS('18'!$K$10:$K$44,'18'!$A$10:$A$44,LOSS!$G$5,'18'!$M$10:$M$44,LOSS!$B128)+SUMIFS('18'!$L$10:$L$44,'18'!$A$10:$A$44,LOSS!$G$5,'18'!$O$10:$O$44,LOSS!$B128)</f>
        <v>0</v>
      </c>
      <c r="DG128" s="115">
        <f>SUMIFS('18'!$N$10:$N$44,'18'!$A$10:$A$44,LOSS!$I$5,'18'!$M$10:$M$44,LOSS!$B128)+SUMIFS('18'!$P$10:$P$44,'18'!$A$10:$A$44,LOSS!$I$5,'18'!$O$10:$O$44,LOSS!$B128)</f>
        <v>0</v>
      </c>
      <c r="DH128" s="116">
        <f>SUMIFS('18'!$K$10:$K$44,'18'!$A$10:$A$44,LOSS!$I$5,'18'!$M$10:$M$44,LOSS!$B128)+SUMIFS('18'!$L$10:$L$44,'18'!$A$10:$A$44,LOSS!$I$5,'18'!$O$10:$O$44,LOSS!$B128)</f>
        <v>0</v>
      </c>
      <c r="DI128" s="115">
        <f>SUMIFS('19'!$N$10:$N$44,'19'!$A$10:$A$44,LOSS!$E$5,'19'!$M$10:$M$44,LOSS!$B128)+SUMIFS('19'!$P$10:$P$44,'19'!$A$10:$A$44,LOSS!$E$5,'19'!$O$10:$O$44,LOSS!$B128)</f>
        <v>0</v>
      </c>
      <c r="DJ128" s="116">
        <f>SUMIFS('19'!$K$10:$K$44,'19'!$A$10:$A$44,LOSS!$E$5,'19'!$M$10:$M$44,LOSS!$B128)+SUMIFS('19'!$L$10:$L$44,'19'!$A$10:$A$44,LOSS!$E$5,'19'!$O$10:$O$44,LOSS!$B128)</f>
        <v>0</v>
      </c>
      <c r="DK128" s="115">
        <f>SUMIFS('19'!$N$10:$N$44,'19'!$A$10:$A$44,LOSS!$G$5,'19'!$M$10:$M$44,LOSS!$B128)+SUMIFS('19'!$P$10:$P$44,'19'!$A$10:$A$44,LOSS!$G$5,'19'!$O$10:$O$44,LOSS!$B128)</f>
        <v>0</v>
      </c>
      <c r="DL128" s="116">
        <f>SUMIFS('19'!$K$10:$K$44,'19'!$A$10:$A$44,LOSS!$G$5,'19'!$M$10:$M$44,LOSS!$B128)+SUMIFS('19'!$L$10:$L$44,'19'!$A$10:$A$44,LOSS!$G$5,'19'!$O$10:$O$44,LOSS!$B128)</f>
        <v>0</v>
      </c>
      <c r="DM128" s="115">
        <f>SUMIFS('19'!$N$10:$N$44,'19'!$A$10:$A$44,LOSS!$I$5,'19'!$M$10:$M$44,LOSS!$B128)+SUMIFS('19'!$P$10:$P$44,'19'!$A$10:$A$44,LOSS!$I$5,'19'!$O$10:$O$44,LOSS!$B128)</f>
        <v>0</v>
      </c>
      <c r="DN128" s="116">
        <f>SUMIFS('19'!$K$10:$K$44,'19'!$A$10:$A$44,LOSS!$I$5,'19'!$M$10:$M$44,LOSS!$B128)+SUMIFS('19'!$L$10:$L$44,'19'!$A$10:$A$44,LOSS!$I$5,'19'!$O$10:$O$44,LOSS!$B128)</f>
        <v>0</v>
      </c>
      <c r="DO128" s="115">
        <f>SUMIFS('20'!$N$10:$N$44,'20'!$A$10:$A$44,LOSS!$E$5,'20'!$M$10:$M$44,LOSS!$B128)+SUMIFS('20'!$P$10:$P$44,'20'!$A$10:$A$44,LOSS!$E$5,'20'!$O$10:$O$44,LOSS!$B128)</f>
        <v>0</v>
      </c>
      <c r="DP128" s="116">
        <f>SUMIFS('20'!$K$10:$K$44,'20'!$A$10:$A$44,LOSS!$E$5,'20'!$M$10:$M$44,LOSS!$B128)+SUMIFS('20'!$L$10:$L$44,'20'!$A$10:$A$44,LOSS!$E$5,'20'!$O$10:$O$44,LOSS!$B128)</f>
        <v>0</v>
      </c>
      <c r="DQ128" s="115">
        <f>SUMIFS('20'!$N$10:$N$44,'20'!$A$10:$A$44,LOSS!$G$5,'20'!$M$10:$M$44,LOSS!$B128)+SUMIFS('20'!$P$10:$P$44,'20'!$A$10:$A$44,LOSS!$G$5,'20'!$O$10:$O$44,LOSS!$B128)</f>
        <v>0</v>
      </c>
      <c r="DR128" s="116">
        <f>SUMIFS('20'!$K$10:$K$44,'20'!$A$10:$A$44,LOSS!$G$5,'20'!$M$10:$M$44,LOSS!$B128)+SUMIFS('20'!$L$10:$L$44,'20'!$A$10:$A$44,LOSS!$G$5,'20'!$O$10:$O$44,LOSS!$B128)</f>
        <v>0</v>
      </c>
      <c r="DS128" s="115">
        <f>SUMIFS('20'!$N$10:$N$44,'20'!$A$10:$A$44,LOSS!$I$5,'20'!$M$10:$M$44,LOSS!$B128)+SUMIFS('20'!$P$10:$P$44,'20'!$A$10:$A$44,LOSS!$I$5,'20'!$O$10:$O$44,LOSS!$B128)</f>
        <v>0</v>
      </c>
      <c r="DT128" s="116">
        <f>SUMIFS('20'!$K$10:$K$44,'20'!$A$10:$A$44,LOSS!$I$5,'20'!$M$10:$M$44,LOSS!$B128)+SUMIFS('20'!$L$10:$L$44,'20'!$A$10:$A$44,LOSS!$I$5,'20'!$O$10:$O$44,LOSS!$B128)</f>
        <v>0</v>
      </c>
      <c r="DU128" s="115">
        <f>SUMIFS('21'!$N$10:$N$44,'21'!$A$10:$A$44,LOSS!$E$5,'21'!$M$10:$M$44,LOSS!$B128)+SUMIFS('21'!$P$10:$P$44,'21'!$A$10:$A$44,LOSS!$E$5,'21'!$O$10:$O$44,LOSS!$B128)</f>
        <v>0</v>
      </c>
      <c r="DV128" s="116">
        <f>SUMIFS('21'!$K$10:$K$44,'21'!$A$10:$A$44,LOSS!$E$5,'21'!$M$10:$M$44,LOSS!$B128)+SUMIFS('21'!$L$10:$L$44,'21'!$A$10:$A$44,LOSS!$E$5,'21'!$O$10:$O$44,LOSS!$B128)</f>
        <v>0</v>
      </c>
      <c r="DW128" s="115">
        <f>SUMIFS('21'!$N$10:$N$44,'21'!$A$10:$A$44,LOSS!$G$5,'21'!$M$10:$M$44,LOSS!$B128)+SUMIFS('21'!$P$10:$P$44,'21'!$A$10:$A$44,LOSS!$G$5,'21'!$O$10:$O$44,LOSS!$B128)</f>
        <v>0</v>
      </c>
      <c r="DX128" s="116">
        <f>SUMIFS('21'!$K$10:$K$44,'21'!$A$10:$A$44,LOSS!$G$5,'21'!$M$10:$M$44,LOSS!$B128)+SUMIFS('21'!$L$10:$L$44,'21'!$A$10:$A$44,LOSS!$G$5,'21'!$O$10:$O$44,LOSS!$B128)</f>
        <v>0</v>
      </c>
      <c r="DY128" s="115">
        <f>SUMIFS('21'!$N$10:$N$44,'21'!$A$10:$A$44,LOSS!$I$5,'21'!$M$10:$M$44,LOSS!$B128)+SUMIFS('21'!$P$10:$P$44,'21'!$A$10:$A$44,LOSS!$I$5,'21'!$O$10:$O$44,LOSS!$B128)</f>
        <v>0</v>
      </c>
      <c r="DZ128" s="116">
        <f>SUMIFS('21'!$K$10:$K$44,'21'!$A$10:$A$44,LOSS!$I$5,'21'!$M$10:$M$44,LOSS!$B128)+SUMIFS('21'!$L$10:$L$44,'21'!$A$10:$A$44,LOSS!$I$5,'21'!$O$10:$O$44,LOSS!$B128)</f>
        <v>0</v>
      </c>
      <c r="EA128" s="115">
        <f>SUMIFS('22'!$N$10:$N$44,'22'!$A$10:$A$44,LOSS!$E$5,'22'!$M$10:$M$44,LOSS!$B128)+SUMIFS('22'!$P$10:$P$44,'22'!$A$10:$A$44,LOSS!$E$5,'22'!$O$10:$O$44,LOSS!$B128)</f>
        <v>0</v>
      </c>
      <c r="EB128" s="116">
        <f>SUMIFS('22'!$K$10:$K$44,'22'!$A$10:$A$44,LOSS!$E$5,'22'!$M$10:$M$44,LOSS!$B128)+SUMIFS('22'!$L$10:$L$44,'22'!$A$10:$A$44,LOSS!$E$5,'22'!$O$10:$O$44,LOSS!$B128)</f>
        <v>0</v>
      </c>
      <c r="EC128" s="115">
        <f>SUMIFS('22'!$N$10:$N$44,'22'!$A$10:$A$44,LOSS!$G$5,'22'!$M$10:$M$44,LOSS!$B128)+SUMIFS('22'!$P$10:$P$44,'22'!$A$10:$A$44,LOSS!$G$5,'22'!$O$10:$O$44,LOSS!$B128)</f>
        <v>0</v>
      </c>
      <c r="ED128" s="116">
        <f>SUMIFS('22'!$K$10:$K$44,'22'!$A$10:$A$44,LOSS!$G$5,'22'!$M$10:$M$44,LOSS!$B128)+SUMIFS('22'!$L$10:$L$44,'22'!$A$10:$A$44,LOSS!$G$5,'22'!$O$10:$O$44,LOSS!$B128)</f>
        <v>0</v>
      </c>
      <c r="EE128" s="115">
        <f>SUMIFS('22'!$N$10:$N$44,'22'!$A$10:$A$44,LOSS!$I$5,'22'!$M$10:$M$44,LOSS!$B128)+SUMIFS('22'!$P$10:$P$44,'22'!$A$10:$A$44,LOSS!$I$5,'22'!$O$10:$O$44,LOSS!$B128)</f>
        <v>0</v>
      </c>
      <c r="EF128" s="116">
        <f>SUMIFS('22'!$K$10:$K$44,'22'!$A$10:$A$44,LOSS!$I$5,'22'!$M$10:$M$44,LOSS!$B128)+SUMIFS('22'!$L$10:$L$44,'22'!$A$10:$A$44,LOSS!$I$5,'22'!$O$10:$O$44,LOSS!$B128)</f>
        <v>0</v>
      </c>
      <c r="EG128" s="115">
        <f>SUMIFS('23'!$N$10:$N$44,'23'!$A$10:$A$44,LOSS!$E$5,'23'!$M$10:$M$44,LOSS!$B128)+SUMIFS('23'!$P$10:$P$44,'23'!$A$10:$A$44,LOSS!$E$5,'23'!$O$10:$O$44,LOSS!$B128)</f>
        <v>0</v>
      </c>
      <c r="EH128" s="116">
        <f>SUMIFS('23'!$K$10:$K$44,'23'!$A$10:$A$44,LOSS!$E$5,'23'!$M$10:$M$44,LOSS!$B128)+SUMIFS('23'!$L$10:$L$44,'23'!$A$10:$A$44,LOSS!$E$5,'23'!$O$10:$O$44,LOSS!$B128)</f>
        <v>0</v>
      </c>
      <c r="EI128" s="115">
        <f>SUMIFS('23'!$N$10:$N$44,'23'!$A$10:$A$44,LOSS!$G$5,'23'!$M$10:$M$44,LOSS!$B128)+SUMIFS('23'!$P$10:$P$44,'23'!$A$10:$A$44,LOSS!$G$5,'23'!$O$10:$O$44,LOSS!$B128)</f>
        <v>0</v>
      </c>
      <c r="EJ128" s="116">
        <f>SUMIFS('23'!$K$10:$K$44,'23'!$A$10:$A$44,LOSS!$G$5,'23'!$M$10:$M$44,LOSS!$B128)+SUMIFS('23'!$L$10:$L$44,'23'!$A$10:$A$44,LOSS!$G$5,'23'!$O$10:$O$44,LOSS!$B128)</f>
        <v>0</v>
      </c>
      <c r="EK128" s="115">
        <f>SUMIFS('23'!$N$10:$N$44,'23'!$A$10:$A$44,LOSS!$I$5,'23'!$M$10:$M$44,LOSS!$B128)+SUMIFS('23'!$P$10:$P$44,'23'!$A$10:$A$44,LOSS!$I$5,'23'!$O$10:$O$44,LOSS!$B128)</f>
        <v>0</v>
      </c>
      <c r="EL128" s="116">
        <f>SUMIFS('23'!$K$10:$K$44,'23'!$A$10:$A$44,LOSS!$I$5,'23'!$M$10:$M$44,LOSS!$B128)+SUMIFS('23'!$L$10:$L$44,'23'!$A$10:$A$44,LOSS!$I$5,'23'!$O$10:$O$44,LOSS!$B128)</f>
        <v>0</v>
      </c>
      <c r="EM128" s="115">
        <f>SUMIFS('24'!$N$10:$N$44,'24'!$A$10:$A$44,LOSS!$E$5,'24'!$M$10:$M$44,LOSS!$B128)+SUMIFS('24'!$P$10:$P$44,'24'!$A$10:$A$44,LOSS!$E$5,'24'!$O$10:$O$44,LOSS!$B128)</f>
        <v>0</v>
      </c>
      <c r="EN128" s="116">
        <f>SUMIFS('24'!$K$10:$K$44,'24'!$A$10:$A$44,LOSS!$E$5,'24'!$M$10:$M$44,LOSS!$B128)+SUMIFS('24'!$L$10:$L$44,'24'!$A$10:$A$44,LOSS!$E$5,'24'!$O$10:$O$44,LOSS!$B128)</f>
        <v>0</v>
      </c>
      <c r="EO128" s="115">
        <f>SUMIFS('24'!$N$10:$N$44,'24'!$A$10:$A$44,LOSS!$G$5,'24'!$M$10:$M$44,LOSS!$B128)+SUMIFS('24'!$P$10:$P$44,'24'!$A$10:$A$44,LOSS!$G$5,'24'!$O$10:$O$44,LOSS!$B128)</f>
        <v>0</v>
      </c>
      <c r="EP128" s="116">
        <f>SUMIFS('24'!$K$10:$K$44,'24'!$A$10:$A$44,LOSS!$G$5,'24'!$M$10:$M$44,LOSS!$B128)+SUMIFS('24'!$L$10:$L$44,'24'!$A$10:$A$44,LOSS!$G$5,'24'!$O$10:$O$44,LOSS!$B128)</f>
        <v>0</v>
      </c>
      <c r="EQ128" s="115">
        <f>SUMIFS('24'!$N$10:$N$44,'24'!$A$10:$A$44,LOSS!$I$5,'24'!$M$10:$M$44,LOSS!$B128)+SUMIFS('24'!$P$10:$P$44,'24'!$A$10:$A$44,LOSS!$I$5,'24'!$O$10:$O$44,LOSS!$B128)</f>
        <v>0</v>
      </c>
      <c r="ER128" s="116">
        <f>SUMIFS('24'!$K$10:$K$44,'24'!$A$10:$A$44,LOSS!$I$5,'24'!$M$10:$M$44,LOSS!$B128)+SUMIFS('24'!$L$10:$L$44,'24'!$A$10:$A$44,LOSS!$I$5,'24'!$O$10:$O$44,LOSS!$B128)</f>
        <v>0</v>
      </c>
      <c r="ES128" s="115">
        <f>SUMIFS('25'!$N$10:$N$44,'25'!$A$10:$A$44,LOSS!$E$5,'25'!$M$10:$M$44,LOSS!$B128)+SUMIFS('25'!$P$10:$P$44,'25'!$A$10:$A$44,LOSS!$E$5,'25'!$O$10:$O$44,LOSS!$B128)</f>
        <v>0</v>
      </c>
      <c r="ET128" s="116">
        <f>SUMIFS('25'!$K$10:$K$44,'25'!$A$10:$A$44,LOSS!$E$5,'25'!$M$10:$M$44,LOSS!$B128)+SUMIFS('25'!$L$10:$L$44,'25'!$A$10:$A$44,LOSS!$E$5,'25'!$O$10:$O$44,LOSS!$B128)</f>
        <v>0</v>
      </c>
      <c r="EU128" s="115">
        <f>SUMIFS('25'!$N$10:$N$44,'25'!$A$10:$A$44,LOSS!$G$5,'25'!$M$10:$M$44,LOSS!$B128)+SUMIFS('25'!$P$10:$P$44,'25'!$A$10:$A$44,LOSS!$G$5,'25'!$O$10:$O$44,LOSS!$B128)</f>
        <v>0</v>
      </c>
      <c r="EV128" s="116">
        <f>SUMIFS('25'!$K$10:$K$44,'25'!$A$10:$A$44,LOSS!$G$5,'25'!$M$10:$M$44,LOSS!$B128)+SUMIFS('25'!$L$10:$L$44,'25'!$A$10:$A$44,LOSS!$G$5,'25'!$O$10:$O$44,LOSS!$B128)</f>
        <v>0</v>
      </c>
      <c r="EW128" s="115">
        <f>SUMIFS('25'!$N$10:$N$44,'25'!$A$10:$A$44,LOSS!$I$5,'25'!$M$10:$M$44,LOSS!$B128)+SUMIFS('25'!$P$10:$P$44,'25'!$A$10:$A$44,LOSS!$I$5,'25'!$O$10:$O$44,LOSS!$B128)</f>
        <v>0</v>
      </c>
      <c r="EX128" s="116">
        <f>SUMIFS('25'!$K$10:$K$44,'25'!$A$10:$A$44,LOSS!$I$5,'25'!$M$10:$M$44,LOSS!$B128)+SUMIFS('25'!$L$10:$L$44,'25'!$A$10:$A$44,LOSS!$I$5,'25'!$O$10:$O$44,LOSS!$B128)</f>
        <v>0</v>
      </c>
      <c r="EY128" s="115">
        <f>SUMIFS('26'!$N$10:$N$44,'26'!$A$10:$A$44,LOSS!$E$5,'26'!$M$10:$M$44,LOSS!$B128)+SUMIFS('26'!$P$10:$P$44,'26'!$A$10:$A$44,LOSS!$E$5,'26'!$O$10:$O$44,LOSS!$B128)</f>
        <v>0</v>
      </c>
      <c r="EZ128" s="116">
        <f>SUMIFS('26'!$K$10:$K$44,'26'!$A$10:$A$44,LOSS!$E$5,'26'!$M$10:$M$44,LOSS!$B128)+SUMIFS('26'!$L$10:$L$44,'26'!$A$10:$A$44,LOSS!$E$5,'26'!$O$10:$O$44,LOSS!$B128)</f>
        <v>0</v>
      </c>
      <c r="FA128" s="115">
        <f>SUMIFS('26'!$N$10:$N$44,'26'!$A$10:$A$44,LOSS!$G$5,'26'!$M$10:$M$44,LOSS!$B128)+SUMIFS('26'!$P$10:$P$44,'26'!$A$10:$A$44,LOSS!$G$5,'26'!$O$10:$O$44,LOSS!$B128)</f>
        <v>0</v>
      </c>
      <c r="FB128" s="116">
        <f>SUMIFS('26'!$K$10:$K$44,'26'!$A$10:$A$44,LOSS!$G$5,'26'!$M$10:$M$44,LOSS!$B128)+SUMIFS('26'!$L$10:$L$44,'26'!$A$10:$A$44,LOSS!$G$5,'26'!$O$10:$O$44,LOSS!$B128)</f>
        <v>0</v>
      </c>
      <c r="FC128" s="115">
        <f>SUMIFS('26'!$N$10:$N$44,'26'!$A$10:$A$44,LOSS!$I$5,'26'!$M$10:$M$44,LOSS!$B128)+SUMIFS('26'!$P$10:$P$44,'26'!$A$10:$A$44,LOSS!$I$5,'26'!$O$10:$O$44,LOSS!$B128)</f>
        <v>0</v>
      </c>
      <c r="FD128" s="116">
        <f>SUMIFS('26'!$K$10:$K$44,'26'!$A$10:$A$44,LOSS!$I$5,'26'!$M$10:$M$44,LOSS!$B128)+SUMIFS('26'!$L$10:$L$44,'26'!$A$10:$A$44,LOSS!$I$5,'26'!$O$10:$O$44,LOSS!$B128)</f>
        <v>0</v>
      </c>
      <c r="FE128" s="115">
        <f>SUMIFS('27'!$N$10:$N$44,'27'!$A$10:$A$44,LOSS!$E$5,'27'!$M$10:$M$44,LOSS!$B128)+SUMIFS('27'!$P$10:$P$44,'27'!$A$10:$A$44,LOSS!$E$5,'27'!$O$10:$O$44,LOSS!$B128)</f>
        <v>0</v>
      </c>
      <c r="FF128" s="116">
        <f>SUMIFS('27'!$K$10:$K$44,'27'!$A$10:$A$44,LOSS!$E$5,'27'!$M$10:$M$44,LOSS!$B128)+SUMIFS('27'!$L$10:$L$44,'27'!$A$10:$A$44,LOSS!$E$5,'27'!$O$10:$O$44,LOSS!$B128)</f>
        <v>0</v>
      </c>
      <c r="FG128" s="115">
        <f>SUMIFS('27'!$N$10:$N$44,'27'!$A$10:$A$44,LOSS!$G$5,'27'!$M$10:$M$44,LOSS!$B128)+SUMIFS('27'!$P$10:$P$44,'27'!$A$10:$A$44,LOSS!$G$5,'27'!$O$10:$O$44,LOSS!$B128)</f>
        <v>0</v>
      </c>
      <c r="FH128" s="116">
        <f>SUMIFS('27'!$K$10:$K$44,'27'!$A$10:$A$44,LOSS!$G$5,'27'!$M$10:$M$44,LOSS!$B128)+SUMIFS('27'!$L$10:$L$44,'27'!$A$10:$A$44,LOSS!$G$5,'27'!$O$10:$O$44,LOSS!$B128)</f>
        <v>0</v>
      </c>
      <c r="FI128" s="115">
        <f>SUMIFS('27'!$N$10:$N$44,'27'!$A$10:$A$44,LOSS!$I$5,'27'!$M$10:$M$44,LOSS!$B128)+SUMIFS('27'!$P$10:$P$44,'27'!$A$10:$A$44,LOSS!$I$5,'27'!$O$10:$O$44,LOSS!$B128)</f>
        <v>0</v>
      </c>
      <c r="FJ128" s="116">
        <f>SUMIFS('27'!$K$10:$K$44,'27'!$A$10:$A$44,LOSS!$I$5,'27'!$M$10:$M$44,LOSS!$B128)+SUMIFS('27'!$L$10:$L$44,'27'!$A$10:$A$44,LOSS!$I$5,'27'!$O$10:$O$44,LOSS!$B128)</f>
        <v>0</v>
      </c>
      <c r="FK128" s="115">
        <f>SUMIFS('28'!$N$10:$N$44,'28'!$A$10:$A$44,LOSS!$E$5,'28'!$M$10:$M$44,LOSS!$B128)+SUMIFS('28'!$P$10:$P$44,'28'!$A$10:$A$44,LOSS!$E$5,'28'!$O$10:$O$44,LOSS!$B128)</f>
        <v>0</v>
      </c>
      <c r="FL128" s="116">
        <f>SUMIFS('28'!$K$10:$K$44,'28'!$A$10:$A$44,LOSS!$E$5,'28'!$M$10:$M$44,LOSS!$B128)+SUMIFS('28'!$L$10:$L$44,'28'!$A$10:$A$44,LOSS!$E$5,'28'!$O$10:$O$44,LOSS!$B128)</f>
        <v>0</v>
      </c>
      <c r="FM128" s="115">
        <f>SUMIFS('28'!$N$10:$N$44,'28'!$A$10:$A$44,LOSS!$G$5,'28'!$M$10:$M$44,LOSS!$B128)+SUMIFS('28'!$P$10:$P$44,'28'!$A$10:$A$44,LOSS!$G$5,'28'!$O$10:$O$44,LOSS!$B128)</f>
        <v>0</v>
      </c>
      <c r="FN128" s="116">
        <f>SUMIFS('28'!$K$10:$K$44,'28'!$A$10:$A$44,LOSS!$G$5,'28'!$M$10:$M$44,LOSS!$B128)+SUMIFS('28'!$L$10:$L$44,'28'!$A$10:$A$44,LOSS!$G$5,'28'!$O$10:$O$44,LOSS!$B128)</f>
        <v>0</v>
      </c>
      <c r="FO128" s="115">
        <f>SUMIFS('28'!$N$10:$N$44,'28'!$A$10:$A$44,LOSS!$I$5,'28'!$M$10:$M$44,LOSS!$B128)+SUMIFS('28'!$P$10:$P$44,'28'!$A$10:$A$44,LOSS!$I$5,'28'!$O$10:$O$44,LOSS!$B128)</f>
        <v>0</v>
      </c>
      <c r="FP128" s="116">
        <f>SUMIFS('28'!$K$10:$K$44,'28'!$A$10:$A$44,LOSS!$I$5,'28'!$M$10:$M$44,LOSS!$B128)+SUMIFS('28'!$L$10:$L$44,'28'!$A$10:$A$44,LOSS!$I$5,'28'!$O$10:$O$44,LOSS!$B128)</f>
        <v>0</v>
      </c>
      <c r="FQ128" s="115">
        <f>SUMIFS('29'!$N$10:$N$44,'29'!$A$10:$A$44,LOSS!$E$5,'29'!$M$10:$M$44,LOSS!$B128)+SUMIFS('29'!$P$10:$P$44,'29'!$A$10:$A$44,LOSS!$E$5,'29'!$O$10:$O$44,LOSS!$B128)</f>
        <v>0</v>
      </c>
      <c r="FR128" s="116">
        <f>SUMIFS('29'!$K$10:$K$44,'29'!$A$10:$A$44,LOSS!$E$5,'29'!$M$10:$M$44,LOSS!$B128)+SUMIFS('29'!$L$10:$L$44,'29'!$A$10:$A$44,LOSS!$E$5,'29'!$O$10:$O$44,LOSS!$B128)</f>
        <v>0</v>
      </c>
      <c r="FS128" s="115">
        <f>SUMIFS('29'!$N$10:$N$44,'29'!$A$10:$A$44,LOSS!$G$5,'29'!$M$10:$M$44,LOSS!$B128)+SUMIFS('29'!$P$10:$P$44,'29'!$A$10:$A$44,LOSS!$G$5,'29'!$O$10:$O$44,LOSS!$B128)</f>
        <v>0</v>
      </c>
      <c r="FT128" s="116">
        <f>SUMIFS('29'!$K$10:$K$44,'29'!$A$10:$A$44,LOSS!$G$5,'29'!$M$10:$M$44,LOSS!$B128)+SUMIFS('29'!$L$10:$L$44,'29'!$A$10:$A$44,LOSS!$G$5,'29'!$O$10:$O$44,LOSS!$B128)</f>
        <v>0</v>
      </c>
      <c r="FU128" s="115">
        <f>SUMIFS('29'!$N$10:$N$44,'29'!$A$10:$A$44,LOSS!$I$5,'29'!$M$10:$M$44,LOSS!$B128)+SUMIFS('29'!$P$10:$P$44,'29'!$A$10:$A$44,LOSS!$I$5,'29'!$O$10:$O$44,LOSS!$B128)</f>
        <v>0</v>
      </c>
      <c r="FV128" s="116">
        <f>SUMIFS('29'!$K$10:$K$44,'29'!$A$10:$A$44,LOSS!$I$5,'29'!$M$10:$M$44,LOSS!$B128)+SUMIFS('29'!$L$10:$L$44,'29'!$A$10:$A$44,LOSS!$I$5,'29'!$O$10:$O$44,LOSS!$B128)</f>
        <v>0</v>
      </c>
      <c r="FW128" s="115">
        <f>SUMIFS('30'!$N$10:$N$44,'30'!$A$10:$A$44,LOSS!$E$5,'30'!$M$10:$M$44,LOSS!$B128)+SUMIFS('30'!$P$10:$P$44,'30'!$A$10:$A$44,LOSS!$E$5,'30'!$O$10:$O$44,LOSS!$B128)</f>
        <v>0</v>
      </c>
      <c r="FX128" s="116">
        <f>SUMIFS('30'!$K$10:$K$44,'30'!$A$10:$A$44,LOSS!$E$5,'30'!$M$10:$M$44,LOSS!$B128)+SUMIFS('30'!$L$10:$L$44,'30'!$A$10:$A$44,LOSS!$E$5,'30'!$O$10:$O$44,LOSS!$B128)</f>
        <v>0</v>
      </c>
      <c r="FY128" s="115">
        <f>SUMIFS('30'!$N$10:$N$44,'30'!$A$10:$A$44,LOSS!$G$5,'30'!$M$10:$M$44,LOSS!$B128)+SUMIFS('30'!$P$10:$P$44,'30'!$A$10:$A$44,LOSS!$G$5,'30'!$O$10:$O$44,LOSS!$B128)</f>
        <v>0</v>
      </c>
      <c r="FZ128" s="116">
        <f>SUMIFS('30'!$K$10:$K$44,'30'!$A$10:$A$44,LOSS!$G$5,'30'!$M$10:$M$44,LOSS!$B128)+SUMIFS('30'!$L$10:$L$44,'30'!$A$10:$A$44,LOSS!$G$5,'30'!$O$10:$O$44,LOSS!$B128)</f>
        <v>0</v>
      </c>
      <c r="GA128" s="115">
        <f>SUMIFS('30'!$N$10:$N$44,'30'!$A$10:$A$44,LOSS!$I$5,'30'!$M$10:$M$44,LOSS!$B128)+SUMIFS('30'!$P$10:$P$44,'30'!$A$10:$A$44,LOSS!$I$5,'30'!$O$10:$O$44,LOSS!$B128)</f>
        <v>0</v>
      </c>
      <c r="GB128" s="116">
        <f>SUMIFS('30'!$K$10:$K$44,'30'!$A$10:$A$44,LOSS!$I$5,'30'!$M$10:$M$44,LOSS!$B128)+SUMIFS('30'!$L$10:$L$44,'30'!$A$10:$A$44,LOSS!$I$5,'30'!$O$10:$O$44,LOSS!$B128)</f>
        <v>0</v>
      </c>
      <c r="GC128" s="115">
        <f>SUMIFS('31'!$N$13:$N$44,'31'!$A$13:$A$44,LOSS!$E$5,'31'!$M$13:$M$44,LOSS!$B128)+SUMIFS('31'!$P$13:$P$44,'31'!$A$13:$A$44,LOSS!$E$5,'31'!$O$13:$O$44,LOSS!$B128)</f>
        <v>0</v>
      </c>
      <c r="GD128" s="116">
        <f>SUMIFS('31'!$K$13:$K$44,'31'!$A$13:$A$44,LOSS!$E$5,'31'!$M$13:$M$44,LOSS!$B128)+SUMIFS('31'!$L$13:$L$44,'31'!$A$13:$A$44,LOSS!$E$5,'31'!$O$13:$O$44,LOSS!$B128)</f>
        <v>0</v>
      </c>
      <c r="GE128" s="115">
        <f>SUMIFS('31'!$N$13:$N$44,'31'!$A$13:$A$44,LOSS!$G$5,'31'!$M$13:$M$44,LOSS!$B128)+SUMIFS('31'!$P$13:$P$44,'31'!$A$13:$A$44,LOSS!$G$5,'31'!$O$13:$O$44,LOSS!$B128)</f>
        <v>0</v>
      </c>
      <c r="GF128" s="116">
        <f>SUMIFS('31'!$K$13:$K$44,'31'!$A$13:$A$44,LOSS!$G$5,'31'!$M$13:$M$44,LOSS!$B128)+SUMIFS('31'!$L$13:$L$44,'31'!$A$13:$A$44,LOSS!$G$5,'31'!$O$13:$O$44,LOSS!$B128)</f>
        <v>0</v>
      </c>
      <c r="GG128" s="115">
        <f>SUMIFS('31'!$N$13:$N$44,'31'!$A$13:$A$44,LOSS!$I$5,'31'!$M$13:$M$44,LOSS!$B128)+SUMIFS('31'!$P$13:$P$44,'31'!$A$13:$A$44,LOSS!$I$5,'31'!$O$13:$O$44,LOSS!$B128)</f>
        <v>0</v>
      </c>
      <c r="GH128" s="116">
        <f>SUMIFS('31'!$K$13:$K$44,'31'!$A$13:$A$44,LOSS!$I$5,'31'!$M$13:$M$44,LOSS!$B128)+SUMIFS('31'!$L$13:$L$44,'31'!$A$13:$A$44,LOSS!$I$5,'31'!$O$13:$O$44,LOSS!$B128)</f>
        <v>0</v>
      </c>
      <c r="GI128" s="108">
        <f t="shared" si="8"/>
        <v>0</v>
      </c>
      <c r="GJ128" s="117">
        <f t="shared" si="10"/>
        <v>0</v>
      </c>
      <c r="GK128" s="118">
        <f t="shared" si="11"/>
        <v>0</v>
      </c>
    </row>
    <row r="129" ht="18.75" customHeight="1" spans="1:193">
      <c r="A129" s="140"/>
      <c r="B129" s="112">
        <v>525</v>
      </c>
      <c r="C129" s="128" t="s">
        <v>381</v>
      </c>
      <c r="D129" s="141"/>
      <c r="E129" s="115">
        <f>SUMIFS('1'!$N$10:$N$44,'1'!$A$10:$A$44,LOSS!$E$5,'1'!$M$10:$M$44,LOSS!$B129)+SUMIFS('1'!$P$10:$P$44,'1'!$A$10:$A$44,LOSS!$E$5,'1'!$O$10:$O$44,LOSS!$B129)</f>
        <v>0</v>
      </c>
      <c r="F129" s="116">
        <f>SUMIFS('1'!$K$10:$K$44,'1'!$A$10:$A$44,LOSS!$E$5,'1'!$M$10:$M$44,LOSS!$B129)+SUMIFS('1'!$L$10:$L$44,'1'!$A$10:$A$44,LOSS!$E$5,'1'!$O$10:$O$44,LOSS!$B129)</f>
        <v>0</v>
      </c>
      <c r="G129" s="115">
        <f>SUMIFS('1'!$N$10:$N$44,'1'!$A$10:$A$44,LOSS!$G$5,'1'!$M$10:$M$44,LOSS!$B129)+SUMIFS('1'!$P$10:$P$44,'1'!$A$10:$A$44,LOSS!$G$5,'1'!$O$10:$O$44,LOSS!$B129)</f>
        <v>0</v>
      </c>
      <c r="H129" s="116">
        <f>SUMIFS('1'!$K$10:$K$44,'1'!$A$10:$A$44,LOSS!$G$5,'1'!$M$10:$M$44,LOSS!$B129)+SUMIFS('1'!$L$10:$L$44,'1'!$A$10:$A$44,LOSS!$G$5,'1'!$O$10:$O$44,LOSS!$B129)</f>
        <v>0</v>
      </c>
      <c r="I129" s="115">
        <f>SUMIFS('1'!$N$10:$N$44,'1'!$A$10:$A$44,LOSS!$I$5,'1'!$M$10:$M$44,LOSS!$B129)+SUMIFS('1'!$P$10:$P$44,'1'!$A$10:$A$44,LOSS!$I$5,'1'!$O$10:$O$44,LOSS!$B129)</f>
        <v>0</v>
      </c>
      <c r="J129" s="116">
        <f>SUMIFS('1'!$K$10:$K$44,'1'!$A$10:$A$44,LOSS!$I$5,'1'!$M$10:$M$44,LOSS!$B129)+SUMIFS('1'!$L$10:$L$44,'1'!$A$10:$A$44,LOSS!$I$5,'1'!$O$10:$O$44,LOSS!$B129)</f>
        <v>0</v>
      </c>
      <c r="K129" s="115">
        <f>SUMIFS('2'!$N$10:$N$52,'2'!$A$10:$A$52,LOSS!$E$5,'2'!$M$10:$M$52,LOSS!$B129)+SUMIFS('2'!$P$10:$P$52,'2'!$A$10:$A$52,LOSS!$E$5,'2'!$O$10:$O$52,LOSS!$B129)</f>
        <v>0</v>
      </c>
      <c r="L129" s="116">
        <f>SUMIFS('2'!$K$10:$K$52,'2'!$A$10:$A$52,LOSS!$E$5,'2'!$M$10:$M$52,LOSS!$B129)+SUMIFS('2'!$L$10:$L$52,'2'!$A$10:$A$52,LOSS!$E$5,'2'!$O$10:$O$52,LOSS!$B129)</f>
        <v>0</v>
      </c>
      <c r="M129" s="115">
        <f>SUMIFS('2'!$N$10:$N$52,'2'!$A$10:$A$52,LOSS!$G$5,'2'!$M$10:$M$52,LOSS!$B129)+SUMIFS('2'!$P$10:$P$52,'2'!$A$10:$A$52,LOSS!$G$5,'2'!$O$10:$O$52,LOSS!$B129)</f>
        <v>0</v>
      </c>
      <c r="N129" s="116">
        <f>SUMIFS('2'!$K$10:$K$52,'2'!$A$10:$A$52,LOSS!$G$5,'2'!$M$10:$M$52,LOSS!$B129)+SUMIFS('2'!$L$10:$L$52,'2'!$A$10:$A$52,LOSS!$G$5,'2'!$O$10:$O$52,LOSS!$B129)</f>
        <v>0</v>
      </c>
      <c r="O129" s="115">
        <f>SUMIFS('2'!$N$10:$N$52,'2'!$A$10:$A$52,LOSS!$I$5,'2'!$M$10:$M$52,LOSS!$B129)+SUMIFS('2'!$P$10:$P$52,'2'!$A$10:$A$52,LOSS!$I$5,'2'!$O$10:$O$52,LOSS!$B129)</f>
        <v>0</v>
      </c>
      <c r="P129" s="116">
        <f>SUMIFS('2'!$K$10:$K$52,'2'!$A$10:$A$52,LOSS!$I$5,'2'!$M$10:$M$52,LOSS!$B129)+SUMIFS('2'!$L$10:$L$52,'2'!$A$10:$A$52,LOSS!$I$5,'2'!$O$10:$O$52,LOSS!$B129)</f>
        <v>0</v>
      </c>
      <c r="Q129" s="115">
        <f>SUMIFS('3'!$N$10:$N$44,'3'!$A$10:$A$44,LOSS!$E$5,'3'!$M$10:$M$44,LOSS!$B129)+SUMIFS('3'!$P$10:$P$44,'3'!$A$10:$A$44,LOSS!$E$5,'3'!$O$10:$O$44,LOSS!$B129)</f>
        <v>0</v>
      </c>
      <c r="R129" s="116">
        <f>SUMIFS('3'!$K$10:$K$44,'3'!$A$10:$A$44,LOSS!$E$5,'3'!$M$10:$M$44,LOSS!$B129)+SUMIFS('3'!$L$10:$L$44,'3'!$A$10:$A$44,LOSS!$E$5,'3'!$O$10:$O$44,LOSS!$B129)</f>
        <v>0</v>
      </c>
      <c r="S129" s="115">
        <f>SUMIFS('3'!$N$10:$N$44,'3'!$A$10:$A$44,LOSS!$G$5,'3'!$M$10:$M$44,LOSS!$B129)+SUMIFS('3'!$P$10:$P$44,'3'!$A$10:$A$44,LOSS!$G$5,'3'!$O$10:$O$44,LOSS!$B129)</f>
        <v>0</v>
      </c>
      <c r="T129" s="116">
        <f>SUMIFS('3'!$K$10:$K$44,'3'!$A$10:$A$44,LOSS!$G$5,'3'!$M$10:$M$44,LOSS!$B129)+SUMIFS('3'!$L$10:$L$44,'3'!$A$10:$A$44,LOSS!$G$5,'3'!$O$10:$O$44,LOSS!$B129)</f>
        <v>0</v>
      </c>
      <c r="U129" s="115">
        <f>SUMIFS('3'!$N$10:$N$44,'3'!$A$10:$A$44,LOSS!$I$5,'3'!$M$10:$M$44,LOSS!$B129)+SUMIFS('3'!$P$10:$P$44,'3'!$A$10:$A$44,LOSS!$I$5,'3'!$O$10:$O$44,LOSS!$B129)</f>
        <v>0</v>
      </c>
      <c r="V129" s="116">
        <f>SUMIFS('3'!$K$10:$K$44,'3'!$A$10:$A$44,LOSS!$I$5,'3'!$M$10:$M$44,LOSS!$B129)+SUMIFS('3'!$L$10:$L$44,'3'!$A$10:$A$44,LOSS!$I$5,'3'!$O$10:$O$44,LOSS!$B129)</f>
        <v>0</v>
      </c>
      <c r="W129" s="115">
        <f>SUMIFS('4'!$N$10:$N$44,'4'!$A$10:$A$44,LOSS!$E$5,'4'!$M$10:$M$44,LOSS!$B129)+SUMIFS('4'!$P$10:$P$44,'4'!$A$10:$A$44,LOSS!$E$5,'4'!$O$10:$O$44,LOSS!$B129)</f>
        <v>0</v>
      </c>
      <c r="X129" s="116">
        <f>SUMIFS('4'!$K$10:$K$44,'4'!$A$10:$A$44,LOSS!$E$5,'4'!$M$10:$M$44,LOSS!$B129)+SUMIFS('4'!$L$10:$L$44,'4'!$A$10:$A$44,LOSS!$E$5,'4'!$O$10:$O$44,LOSS!$B129)</f>
        <v>0</v>
      </c>
      <c r="Y129" s="115">
        <f>SUMIFS('4'!$N$10:$N$44,'4'!$A$10:$A$44,LOSS!$G$5,'4'!$M$10:$M$44,LOSS!$B129)+SUMIFS('4'!$P$10:$P$44,'4'!$A$10:$A$44,LOSS!$G$5,'4'!$O$10:$O$44,LOSS!$B129)</f>
        <v>0</v>
      </c>
      <c r="Z129" s="116">
        <f>SUMIFS('4'!$K$10:$K$44,'4'!$A$10:$A$44,LOSS!$G$5,'4'!$M$10:$M$44,LOSS!$B129)+SUMIFS('4'!$L$10:$L$44,'4'!$A$10:$A$44,LOSS!$G$5,'4'!$O$10:$O$44,LOSS!$B129)</f>
        <v>0</v>
      </c>
      <c r="AA129" s="115">
        <f>SUMIFS('4'!$N$10:$N$44,'4'!$A$10:$A$44,LOSS!$I$5,'4'!$M$10:$M$44,LOSS!$B129)+SUMIFS('4'!$P$10:$P$44,'4'!$A$10:$A$44,LOSS!$I$5,'4'!$O$10:$O$44,LOSS!$B129)</f>
        <v>0</v>
      </c>
      <c r="AB129" s="116">
        <f>SUMIFS('4'!$K$10:$K$44,'4'!$A$10:$A$44,LOSS!$I$5,'4'!$M$10:$M$44,LOSS!$B129)+SUMIFS('4'!$L$10:$L$44,'4'!$A$10:$A$44,LOSS!$I$5,'4'!$O$10:$O$44,LOSS!$B129)</f>
        <v>0</v>
      </c>
      <c r="AC129" s="115">
        <f>SUMIFS('5'!$N$10:$N$52,'5'!$A$10:$A$52,LOSS!$E$5,'5'!$M$10:$M$52,LOSS!$B129)+SUMIFS('5'!$P$10:$P$52,'5'!$A$10:$A$52,LOSS!$E$5,'5'!$O$10:$O$52,LOSS!$B129)</f>
        <v>0</v>
      </c>
      <c r="AD129" s="116">
        <f>SUMIFS('5'!$K$10:$K$52,'5'!$A$10:$A$52,LOSS!$E$5,'5'!$M$10:$M$52,LOSS!$B129)+SUMIFS('5'!$L$10:$L$52,'5'!$A$10:$A$52,LOSS!$E$5,'5'!$O$10:$O$52,LOSS!$B129)</f>
        <v>0</v>
      </c>
      <c r="AE129" s="115">
        <f>SUMIFS('5'!$N$10:$N$52,'5'!$A$10:$A$52,LOSS!$G$5,'5'!$M$10:$M$52,LOSS!$B129)+SUMIFS('5'!$P$10:$P$52,'5'!$A$10:$A$52,LOSS!$G$5,'5'!$O$10:$O$52,LOSS!$B129)</f>
        <v>0</v>
      </c>
      <c r="AF129" s="116">
        <f>SUMIFS('5'!$K$10:$K$52,'5'!$A$10:$A$52,LOSS!$G$5,'5'!$M$10:$M$52,LOSS!$B129)+SUMIFS('5'!$L$10:$L$52,'5'!$A$10:$A$52,LOSS!$G$5,'5'!$O$10:$O$52,LOSS!$B129)</f>
        <v>0</v>
      </c>
      <c r="AG129" s="115">
        <f>SUMIFS('5'!$N$10:$N$52,'5'!$A$10:$A$52,LOSS!$I$5,'5'!$M$10:$M$52,LOSS!$B129)+SUMIFS('5'!$P$10:$P$52,'5'!$A$10:$A$52,LOSS!$I$5,'5'!$O$10:$O$52,LOSS!$B129)</f>
        <v>0</v>
      </c>
      <c r="AH129" s="116">
        <f>SUMIFS('5'!$K$10:$K$52,'5'!$A$10:$A$52,LOSS!$I$5,'5'!$M$10:$M$52,LOSS!$B129)+SUMIFS('5'!$L$10:$L$52,'5'!$A$10:$A$52,LOSS!$I$5,'5'!$O$10:$O$52,LOSS!$B129)</f>
        <v>0</v>
      </c>
      <c r="AI129" s="115">
        <f>SUMIFS('6'!$N$10:$N$43,'6'!$A$10:$A$43,LOSS!$E$5,'6'!$M$10:$M$43,LOSS!$B129)+SUMIFS('6'!$P$10:$P$43,'6'!$A$10:$A$43,LOSS!$E$5,'6'!$O$10:$O$43,LOSS!$B129)</f>
        <v>0</v>
      </c>
      <c r="AJ129" s="116">
        <f>SUMIFS('6'!$K$10:$K$43,'6'!$A$10:$A$43,LOSS!$E$5,'6'!$M$10:$M$43,LOSS!$B129)+SUMIFS('6'!$L$10:$L$43,'6'!$A$10:$A$43,LOSS!$E$5,'6'!$O$10:$O$43,LOSS!$B129)</f>
        <v>0</v>
      </c>
      <c r="AK129" s="115">
        <f>SUMIFS('6'!$N$10:$N$43,'6'!$A$10:$A$43,LOSS!$G$5,'6'!$M$10:$M$43,LOSS!$B129)+SUMIFS('6'!$P$10:$P$43,'6'!$A$10:$A$43,LOSS!$G$5,'6'!$O$10:$O$43,LOSS!$B129)</f>
        <v>0</v>
      </c>
      <c r="AL129" s="116">
        <f>SUMIFS('6'!$K$10:$K$43,'6'!$A$10:$A$43,LOSS!$G$5,'6'!$M$10:$M$43,LOSS!$B129)+SUMIFS('6'!$L$10:$L$43,'6'!$A$10:$A$43,LOSS!$G$5,'6'!$O$10:$O$43,LOSS!$B129)</f>
        <v>0</v>
      </c>
      <c r="AM129" s="115">
        <f>SUMIFS('6'!$N$10:$N$43,'6'!$A$10:$A$43,LOSS!$I$5,'6'!$M$10:$M$43,LOSS!$B129)+SUMIFS('6'!$P$10:$P$43,'6'!$A$10:$A$43,LOSS!$I$5,'6'!$O$10:$O$43,LOSS!$B129)</f>
        <v>0</v>
      </c>
      <c r="AN129" s="116">
        <f>SUMIFS('6'!$K$10:$K$43,'6'!$A$10:$A$43,LOSS!$I$5,'6'!$M$10:$M$43,LOSS!$B129)+SUMIFS('6'!$L$10:$L$43,'6'!$A$10:$A$43,LOSS!$I$5,'6'!$O$10:$O$43,LOSS!$B129)</f>
        <v>0</v>
      </c>
      <c r="AO129" s="115">
        <f>SUMIFS('7'!$N$10:$N$44,'7'!$A$10:$A$44,LOSS!$E$5,'7'!$M$10:$M$44,LOSS!$B129)+SUMIFS('7'!$P$10:$P$44,'7'!$A$10:$A$44,LOSS!$E$5,'7'!$O$10:$O$44,LOSS!$B129)</f>
        <v>0</v>
      </c>
      <c r="AP129" s="116">
        <f>SUMIFS('7'!$K$10:$K$44,'7'!$A$10:$A$44,LOSS!$E$5,'7'!$M$10:$M$44,LOSS!$B129)+SUMIFS('7'!$L$10:$L$44,'7'!$A$10:$A$44,LOSS!$E$5,'7'!$O$10:$O$44,LOSS!$B129)</f>
        <v>0</v>
      </c>
      <c r="AQ129" s="115">
        <f>SUMIFS('7'!$N$10:$N$44,'7'!$A$10:$A$44,LOSS!$G$5,'7'!$M$10:$M$44,LOSS!$B129)+SUMIFS('7'!$P$10:$P$44,'7'!$A$10:$A$44,LOSS!$G$5,'7'!$O$10:$O$44,LOSS!$B129)</f>
        <v>0</v>
      </c>
      <c r="AR129" s="116">
        <f>SUMIFS('7'!$K$10:$K$44,'7'!$A$10:$A$44,LOSS!$G$5,'7'!$M$10:$M$44,LOSS!$B129)+SUMIFS('7'!$L$10:$L$44,'7'!$A$10:$A$44,LOSS!$G$5,'7'!$O$10:$O$44,LOSS!$B129)</f>
        <v>0</v>
      </c>
      <c r="AS129" s="115">
        <f>SUMIFS('7'!$N$10:$N$44,'7'!$A$10:$A$44,LOSS!$I$5,'7'!$M$10:$M$44,LOSS!$B129)+SUMIFS('7'!$P$10:$P$44,'7'!$A$10:$A$44,LOSS!$I$5,'7'!$O$10:$O$44,LOSS!$B129)</f>
        <v>0</v>
      </c>
      <c r="AT129" s="116">
        <f>SUMIFS('7'!$K$10:$K$44,'7'!$A$10:$A$44,LOSS!$I$5,'7'!$M$10:$M$44,LOSS!$B129)+SUMIFS('7'!$L$10:$L$44,'7'!$A$10:$A$44,LOSS!$I$5,'7'!$O$10:$O$44,LOSS!$B129)</f>
        <v>0</v>
      </c>
      <c r="AU129" s="115">
        <f>SUMIFS('8'!$N$10:$N$43,'8'!$A$10:$A$43,LOSS!$E$5,'8'!$M$10:$M$43,LOSS!$B129)+SUMIFS('8'!$P$10:$P$43,'8'!$A$10:$A$43,LOSS!$E$5,'8'!$O$10:$O$43,LOSS!$B129)</f>
        <v>0</v>
      </c>
      <c r="AV129" s="116">
        <f>SUMIFS('8'!$K$10:$K$43,'8'!$A$10:$A$43,LOSS!$E$5,'8'!$M$10:$M$43,LOSS!$B129)+SUMIFS('8'!$L$10:$L$43,'8'!$A$10:$A$43,LOSS!$E$5,'8'!$O$10:$O$43,LOSS!$B129)</f>
        <v>0</v>
      </c>
      <c r="AW129" s="115">
        <f>SUMIFS('8'!$N$10:$N$43,'8'!$A$10:$A$43,LOSS!$G$5,'8'!$M$10:$M$43,LOSS!$B129)+SUMIFS('8'!$P$10:$P$43,'8'!$A$10:$A$43,LOSS!$G$5,'8'!$O$10:$O$43,LOSS!$B129)</f>
        <v>0</v>
      </c>
      <c r="AX129" s="116">
        <f>SUMIFS('8'!$K$10:$K$43,'8'!$A$10:$A$43,LOSS!$G$5,'8'!$M$10:$M$43,LOSS!$B129)+SUMIFS('8'!$L$10:$L$43,'8'!$A$10:$A$43,LOSS!$G$5,'8'!$O$10:$O$43,LOSS!$B129)</f>
        <v>0</v>
      </c>
      <c r="AY129" s="115">
        <f>SUMIFS('8'!$N$10:$N$43,'8'!$A$10:$A$43,LOSS!$I$5,'8'!$M$10:$M$43,LOSS!$B129)+SUMIFS('8'!$P$10:$P$43,'8'!$A$10:$A$43,LOSS!$I$5,'8'!$O$10:$O$43,LOSS!$B129)</f>
        <v>0</v>
      </c>
      <c r="AZ129" s="116">
        <f>SUMIFS('8'!$K$10:$K$43,'8'!$A$10:$A$43,LOSS!$I$5,'8'!$M$10:$M$43,LOSS!$B129)+SUMIFS('8'!$L$10:$L$43,'8'!$A$10:$A$43,LOSS!$I$5,'8'!$O$10:$O$43,LOSS!$B129)</f>
        <v>0</v>
      </c>
      <c r="BA129" s="115">
        <f>SUMIFS('9'!$N$10:$N$51,'9'!$A$10:$A$51,LOSS!$E$5,'9'!$M$10:$M$51,LOSS!$B129)+SUMIFS('9'!$P$10:$P$51,'9'!$A$10:$A$51,LOSS!$E$5,'9'!$O$10:$O$51,LOSS!$B129)</f>
        <v>0</v>
      </c>
      <c r="BB129" s="116">
        <f>SUMIFS('9'!$K$10:$K$51,'9'!$A$10:$A$51,LOSS!$E$5,'9'!$M$10:$M$51,LOSS!$B129)+SUMIFS('9'!$L$10:$L$51,'9'!$A$10:$A$51,LOSS!$E$5,'9'!$O$10:$O$51,LOSS!$B129)</f>
        <v>0</v>
      </c>
      <c r="BC129" s="115">
        <f>SUMIFS('9'!$N$10:$N$51,'9'!$A$10:$A$51,LOSS!$G$5,'9'!$M$10:$M$51,LOSS!$B129)+SUMIFS('9'!$P$10:$P$51,'9'!$A$10:$A$51,LOSS!$G$5,'9'!$O$10:$O$51,LOSS!$B129)</f>
        <v>0</v>
      </c>
      <c r="BD129" s="116">
        <f>SUMIFS('9'!$K$10:$K$51,'9'!$A$10:$A$51,LOSS!$G$5,'9'!$M$10:$M$51,LOSS!$B129)+SUMIFS('9'!$L$10:$L$51,'9'!$A$10:$A$51,LOSS!$G$5,'9'!$O$10:$O$51,LOSS!$B129)</f>
        <v>0</v>
      </c>
      <c r="BE129" s="115">
        <f>SUMIFS('9'!$N$10:$N$51,'9'!$A$10:$A$51,LOSS!$I$5,'9'!$M$10:$M$51,LOSS!$B129)+SUMIFS('9'!$P$10:$P$51,'9'!$A$10:$A$51,LOSS!$I$5,'9'!$O$10:$O$51,LOSS!$B129)</f>
        <v>0</v>
      </c>
      <c r="BF129" s="116">
        <f>SUMIFS('9'!$K$10:$K$51,'9'!$A$10:$A$51,LOSS!$I$5,'9'!$M$10:$M$51,LOSS!$B129)+SUMIFS('9'!$L$10:$L$51,'9'!$A$10:$A$51,LOSS!$I$5,'9'!$O$10:$O$51,LOSS!$B129)</f>
        <v>0</v>
      </c>
      <c r="BG129" s="115">
        <f>SUMIFS('10'!$N$10:$N$44,'10'!$A$10:$A$44,LOSS!$E$5,'10'!$M$10:$M$44,LOSS!$B129)+SUMIFS('10'!$P$10:$P$44,'10'!$A$10:$A$44,LOSS!$E$5,'10'!$O$10:$O$44,LOSS!$B129)</f>
        <v>0</v>
      </c>
      <c r="BH129" s="116">
        <f>SUMIFS('10'!$K$10:$K$44,'10'!$A$10:$A$44,LOSS!$E$5,'10'!$M$10:$M$44,LOSS!$B129)+SUMIFS('10'!$L$10:$L$44,'10'!$A$10:$A$44,LOSS!$E$5,'10'!$O$10:$O$44,LOSS!$B129)</f>
        <v>0</v>
      </c>
      <c r="BI129" s="115">
        <f>SUMIFS('10'!$N$10:$N$44,'10'!$A$10:$A$44,LOSS!$G$5,'10'!$M$10:$M$44,LOSS!$B129)+SUMIFS('10'!$P$10:$P$44,'10'!$A$10:$A$44,LOSS!$G$5,'10'!$O$10:$O$44,LOSS!$B129)</f>
        <v>0</v>
      </c>
      <c r="BJ129" s="116">
        <f>SUMIFS('10'!$K$10:$K$44,'10'!$A$10:$A$44,LOSS!$G$5,'10'!$M$10:$M$44,LOSS!$B129)+SUMIFS('10'!$L$10:$L$44,'10'!$A$10:$A$44,LOSS!$G$5,'10'!$O$10:$O$44,LOSS!$B129)</f>
        <v>0</v>
      </c>
      <c r="BK129" s="115">
        <f>SUMIFS('10'!$N$10:$N$44,'10'!$A$10:$A$44,LOSS!$I$5,'10'!$M$10:$M$44,LOSS!$B129)+SUMIFS('10'!$P$10:$P$44,'10'!$A$10:$A$44,LOSS!$I$5,'10'!$O$10:$O$44,LOSS!$B129)</f>
        <v>0</v>
      </c>
      <c r="BL129" s="116">
        <f>SUMIFS('10'!$K$10:$K$44,'10'!$A$10:$A$44,LOSS!$I$5,'10'!$M$10:$M$44,LOSS!$B129)+SUMIFS('10'!$L$10:$L$44,'10'!$A$10:$A$44,LOSS!$I$5,'10'!$O$10:$O$44,LOSS!$B129)</f>
        <v>0</v>
      </c>
      <c r="BM129" s="115">
        <f>SUMIFS('11'!$N$10:$N$43,'11'!$A$10:$A$43,LOSS!$E$5,'11'!$M$10:$M$43,LOSS!$B129)+SUMIFS('11'!$P$10:$P$43,'11'!$A$10:$A$43,LOSS!$E$5,'11'!$O$10:$O$43,LOSS!$B129)</f>
        <v>0</v>
      </c>
      <c r="BN129" s="116">
        <f>SUMIFS('11'!$K$10:$K$43,'11'!$A$10:$A$43,LOSS!$E$5,'11'!$M$10:$M$43,LOSS!$B129)+SUMIFS('11'!$L$10:$L$43,'11'!$A$10:$A$43,LOSS!$E$5,'11'!$O$10:$O$43,LOSS!$B129)</f>
        <v>0</v>
      </c>
      <c r="BO129" s="115">
        <f>SUMIFS('11'!$N$10:$N$43,'11'!$A$10:$A$43,LOSS!$G$5,'11'!$M$10:$M$43,LOSS!$B129)+SUMIFS('11'!$P$10:$P$43,'11'!$A$10:$A$43,LOSS!$G$5,'11'!$O$10:$O$43,LOSS!$B129)</f>
        <v>0</v>
      </c>
      <c r="BP129" s="116">
        <f>SUMIFS('11'!$K$10:$K$43,'11'!$A$10:$A$43,LOSS!$G$5,'11'!$M$10:$M$43,LOSS!$B129)+SUMIFS('11'!$L$10:$L$43,'11'!$A$10:$A$43,LOSS!$G$5,'11'!$O$10:$O$43,LOSS!$B129)</f>
        <v>0</v>
      </c>
      <c r="BQ129" s="115">
        <f>SUMIFS('11'!$N$10:$N$43,'11'!$A$10:$A$43,LOSS!$I$5,'11'!$M$10:$M$43,LOSS!$B129)+SUMIFS('11'!$P$10:$P$43,'11'!$A$10:$A$43,LOSS!$I$5,'11'!$O$10:$O$43,LOSS!$B129)</f>
        <v>0</v>
      </c>
      <c r="BR129" s="116">
        <f>SUMIFS('11'!$K$10:$K$43,'11'!$A$10:$A$43,LOSS!$I$5,'11'!$M$10:$M$43,LOSS!$B129)+SUMIFS('11'!$L$10:$L$43,'11'!$A$10:$A$43,LOSS!$I$5,'11'!$O$10:$O$43,LOSS!$B129)</f>
        <v>0</v>
      </c>
      <c r="BS129" s="115">
        <f>SUMIFS('12'!$N$10:$N$44,'12'!$A$10:$A$44,LOSS!$E$5,'12'!$M$10:$M$44,LOSS!$B129)+SUMIFS('12'!$P$10:$P$44,'12'!$A$10:$A$44,LOSS!$E$5,'12'!$O$10:$O$44,LOSS!$B129)</f>
        <v>0</v>
      </c>
      <c r="BT129" s="116">
        <f>SUMIFS('12'!$K$10:$K$44,'12'!$A$10:$A$44,LOSS!$E$5,'12'!$M$10:$M$44,LOSS!$B129)+SUMIFS('12'!$L$10:$L$44,'12'!$A$10:$A$44,LOSS!$E$5,'12'!$O$10:$O$44,LOSS!$B129)</f>
        <v>0</v>
      </c>
      <c r="BU129" s="115">
        <f>SUMIFS('12'!$N$10:$N$44,'12'!$A$10:$A$44,LOSS!$G$5,'12'!$M$10:$M$44,LOSS!$B129)+SUMIFS('12'!$P$10:$P$44,'12'!$A$10:$A$44,LOSS!$G$5,'12'!$O$10:$O$44,LOSS!$B129)</f>
        <v>0</v>
      </c>
      <c r="BV129" s="116">
        <f>SUMIFS('12'!$K$10:$K$44,'12'!$A$10:$A$44,LOSS!$G$5,'12'!$M$10:$M$44,LOSS!$B129)+SUMIFS('12'!$L$10:$L$44,'12'!$A$10:$A$44,LOSS!$G$5,'12'!$O$10:$O$44,LOSS!$B129)</f>
        <v>0</v>
      </c>
      <c r="BW129" s="115">
        <f>SUMIFS('12'!$N$10:$N$44,'12'!$A$10:$A$44,LOSS!$I$5,'12'!$M$10:$M$44,LOSS!$B129)+SUMIFS('12'!$P$10:$P$44,'12'!$A$10:$A$44,LOSS!$I$5,'12'!$O$10:$O$44,LOSS!$B129)</f>
        <v>0</v>
      </c>
      <c r="BX129" s="116">
        <f>SUMIFS('12'!$K$10:$K$44,'12'!$A$10:$A$44,LOSS!$I$5,'12'!$M$10:$M$44,LOSS!$B129)+SUMIFS('12'!$L$10:$L$44,'12'!$A$10:$A$44,LOSS!$I$5,'12'!$O$10:$O$44,LOSS!$B129)</f>
        <v>0</v>
      </c>
      <c r="BY129" s="115">
        <f>SUMIFS('13'!$N$10:$N$44,'13'!$A$10:$A$44,LOSS!$E$5,'13'!$M$10:$M$44,LOSS!$B129)+SUMIFS('13'!$P$10:$P$44,'13'!$A$10:$A$44,LOSS!$E$5,'13'!$O$10:$O$44,LOSS!$B129)</f>
        <v>0</v>
      </c>
      <c r="BZ129" s="116">
        <f>SUMIFS('13'!$K$10:$K$44,'13'!$A$10:$A$44,LOSS!$E$5,'13'!$M$10:$M$44,LOSS!$B129)+SUMIFS('13'!$L$10:$L$44,'13'!$A$10:$A$44,LOSS!$E$5,'13'!$O$10:$O$44,LOSS!$B129)</f>
        <v>0</v>
      </c>
      <c r="CA129" s="115">
        <f>SUMIFS('13'!$N$10:$N$44,'13'!$A$10:$A$44,LOSS!$G$5,'13'!$M$10:$M$44,LOSS!$B129)+SUMIFS('13'!$P$10:$P$44,'13'!$A$10:$A$44,LOSS!$G$5,'13'!$O$10:$O$44,LOSS!$B129)</f>
        <v>0</v>
      </c>
      <c r="CB129" s="116">
        <f>SUMIFS('13'!$K$10:$K$44,'13'!$A$10:$A$44,LOSS!$G$5,'13'!$M$10:$M$44,LOSS!$B129)+SUMIFS('13'!$L$10:$L$44,'13'!$A$10:$A$44,LOSS!$G$5,'13'!$O$10:$O$44,LOSS!$B129)</f>
        <v>0</v>
      </c>
      <c r="CC129" s="115">
        <f>SUMIFS('13'!$N$10:$N$44,'13'!$A$10:$A$44,LOSS!$I$5,'13'!$M$10:$M$44,LOSS!$B129)+SUMIFS('13'!$P$10:$P$44,'13'!$A$10:$A$44,LOSS!$I$5,'13'!$O$10:$O$44,LOSS!$B129)</f>
        <v>0</v>
      </c>
      <c r="CD129" s="116">
        <f>SUMIFS('13'!$K$10:$K$44,'13'!$A$10:$A$44,LOSS!$I$5,'13'!$M$10:$M$44,LOSS!$B129)+SUMIFS('13'!$L$10:$L$44,'13'!$A$10:$A$44,LOSS!$I$5,'13'!$O$10:$O$44,LOSS!$B129)</f>
        <v>0</v>
      </c>
      <c r="CE129" s="115">
        <f>SUMIFS('14'!$N$10:$N$44,'14'!$A$10:$A$44,LOSS!$E$5,'14'!$M$10:$M$44,LOSS!$B129)+SUMIFS('14'!$P$10:$P$44,'14'!$A$10:$A$44,LOSS!$E$5,'14'!$O$10:$O$44,LOSS!$B129)</f>
        <v>0</v>
      </c>
      <c r="CF129" s="116">
        <f>SUMIFS('14'!$K$10:$K$44,'14'!$A$10:$A$44,LOSS!$E$5,'14'!$M$10:$M$44,LOSS!$B129)+SUMIFS('14'!$L$10:$L$44,'14'!$A$10:$A$44,LOSS!$E$5,'14'!$O$10:$O$44,LOSS!$B129)</f>
        <v>0</v>
      </c>
      <c r="CG129" s="115">
        <f>SUMIFS('14'!$N$10:$N$44,'14'!$A$10:$A$44,LOSS!$G$5,'14'!$M$10:$M$44,LOSS!$B129)+SUMIFS('14'!$P$10:$P$44,'14'!$A$10:$A$44,LOSS!$G$5,'14'!$O$10:$O$44,LOSS!$B129)</f>
        <v>0</v>
      </c>
      <c r="CH129" s="116">
        <f>SUMIFS('14'!$K$10:$K$44,'14'!$A$10:$A$44,LOSS!$G$5,'14'!$M$10:$M$44,LOSS!$B129)+SUMIFS('14'!$L$10:$L$44,'14'!$A$10:$A$44,LOSS!$G$5,'14'!$O$10:$O$44,LOSS!$B129)</f>
        <v>0</v>
      </c>
      <c r="CI129" s="115">
        <f>SUMIFS('14'!$N$10:$N$44,'14'!$A$10:$A$44,LOSS!$I$5,'14'!$M$10:$M$44,LOSS!$B129)+SUMIFS('14'!$P$10:$P$44,'14'!$A$10:$A$44,LOSS!$I$5,'14'!$O$10:$O$44,LOSS!$B129)</f>
        <v>0</v>
      </c>
      <c r="CJ129" s="116">
        <f>SUMIFS('14'!$K$10:$K$44,'14'!$A$10:$A$44,LOSS!$I$5,'14'!$M$10:$M$44,LOSS!$B129)+SUMIFS('14'!$L$10:$L$44,'14'!$A$10:$A$44,LOSS!$I$5,'14'!$O$10:$O$44,LOSS!$B129)</f>
        <v>0</v>
      </c>
      <c r="CK129" s="115">
        <f>SUMIFS('15'!$N$10:$N$44,'15'!$A$10:$A$44,LOSS!$E$5,'15'!$M$10:$M$44,LOSS!$B129)+SUMIFS('15'!$P$10:$P$44,'15'!$A$10:$A$44,LOSS!$E$5,'15'!$O$10:$O$44,LOSS!$B129)</f>
        <v>0</v>
      </c>
      <c r="CL129" s="116">
        <f>SUMIFS('15'!$K$10:$K$44,'15'!$A$10:$A$44,LOSS!$E$5,'15'!$M$10:$M$44,LOSS!$B129)+SUMIFS('15'!$L$10:$L$44,'15'!$A$10:$A$44,LOSS!$E$5,'15'!$O$10:$O$44,LOSS!$B129)</f>
        <v>0</v>
      </c>
      <c r="CM129" s="115">
        <f>SUMIFS('15'!$N$10:$N$44,'15'!$A$10:$A$44,LOSS!$G$5,'15'!$M$10:$M$44,LOSS!$B129)+SUMIFS('15'!$P$10:$P$44,'15'!$A$10:$A$44,LOSS!$G$5,'15'!$O$10:$O$44,LOSS!$B129)</f>
        <v>0</v>
      </c>
      <c r="CN129" s="116">
        <f>SUMIFS('15'!$K$10:$K$44,'15'!$A$10:$A$44,LOSS!$G$5,'15'!$M$10:$M$44,LOSS!$B129)+SUMIFS('15'!$L$10:$L$44,'15'!$A$10:$A$44,LOSS!$G$5,'15'!$O$10:$O$44,LOSS!$B129)</f>
        <v>0</v>
      </c>
      <c r="CO129" s="115">
        <f>SUMIFS('15'!$N$10:$N$44,'15'!$A$10:$A$44,LOSS!$I$5,'15'!$M$10:$M$44,LOSS!$B129)+SUMIFS('15'!$P$10:$P$44,'15'!$A$10:$A$44,LOSS!$I$5,'15'!$O$10:$O$44,LOSS!$B129)</f>
        <v>0</v>
      </c>
      <c r="CP129" s="116">
        <f>SUMIFS('15'!$K$10:$K$44,'15'!$A$10:$A$44,LOSS!$I$5,'15'!$M$10:$M$44,LOSS!$B129)+SUMIFS('15'!$L$10:$L$44,'15'!$A$10:$A$44,LOSS!$I$5,'15'!$O$10:$O$44,LOSS!$B129)</f>
        <v>0</v>
      </c>
      <c r="CQ129" s="115">
        <f>SUMIFS('16'!$N$10:$N$44,'16'!$A$10:$A$44,LOSS!$E$5,'16'!$M$10:$M$44,LOSS!$B129)+SUMIFS('16'!$P$10:$P$44,'16'!$A$10:$A$44,LOSS!$E$5,'16'!$O$10:$O$44,LOSS!$B129)</f>
        <v>0</v>
      </c>
      <c r="CR129" s="116">
        <f>SUMIFS('16'!$K$10:$K$44,'16'!$A$10:$A$44,LOSS!$E$5,'16'!$M$10:$M$44,LOSS!$B129)+SUMIFS('16'!$L$10:$L$44,'16'!$A$10:$A$44,LOSS!$E$5,'16'!$O$10:$O$44,LOSS!$B129)</f>
        <v>0</v>
      </c>
      <c r="CS129" s="115">
        <f>SUMIFS('16'!$N$10:$N$44,'16'!$A$10:$A$44,LOSS!$G$5,'16'!$M$10:$M$44,LOSS!$B129)+SUMIFS('16'!$P$10:$P$44,'16'!$A$10:$A$44,LOSS!$G$5,'16'!$O$10:$O$44,LOSS!$B129)</f>
        <v>0</v>
      </c>
      <c r="CT129" s="116">
        <f>SUMIFS('16'!$K$10:$K$44,'16'!$A$10:$A$44,LOSS!$G$5,'16'!$M$10:$M$44,LOSS!$B129)+SUMIFS('16'!$L$10:$L$44,'16'!$A$10:$A$44,LOSS!$G$5,'16'!$O$10:$O$44,LOSS!$B129)</f>
        <v>0</v>
      </c>
      <c r="CU129" s="115">
        <f>SUMIFS('16'!$N$10:$N$44,'16'!$A$10:$A$44,LOSS!$I$5,'16'!$M$10:$M$44,LOSS!$B129)+SUMIFS('16'!$P$10:$P$44,'16'!$A$10:$A$44,LOSS!$I$5,'16'!$O$10:$O$44,LOSS!$B129)</f>
        <v>0</v>
      </c>
      <c r="CV129" s="116">
        <f>SUMIFS('16'!$K$10:$K$44,'16'!$A$10:$A$44,LOSS!$I$5,'16'!$M$10:$M$44,LOSS!$B129)+SUMIFS('16'!$L$10:$L$44,'16'!$A$10:$A$44,LOSS!$I$5,'16'!$O$10:$O$44,LOSS!$B129)</f>
        <v>0</v>
      </c>
      <c r="CW129" s="115">
        <f>SUMIFS('17'!$N$10:$N$44,'17'!$A$10:$A$44,LOSS!$E$5,'17'!$M$10:$M$44,LOSS!$B129)+SUMIFS('17'!$P$10:$P$44,'17'!$A$10:$A$44,LOSS!$E$5,'17'!$O$10:$O$44,LOSS!$B129)</f>
        <v>0</v>
      </c>
      <c r="CX129" s="116">
        <f>SUMIFS('17'!$K$10:$K$44,'17'!$A$10:$A$44,LOSS!$E$5,'17'!$M$10:$M$44,LOSS!$B129)+SUMIFS('17'!$L$10:$L$44,'17'!$A$10:$A$44,LOSS!$E$5,'17'!$O$10:$O$44,LOSS!$B129)</f>
        <v>0</v>
      </c>
      <c r="CY129" s="115">
        <f>SUMIFS('17'!$N$10:$N$44,'17'!$A$10:$A$44,LOSS!$G$5,'17'!$M$10:$M$44,LOSS!$B129)+SUMIFS('17'!$P$10:$P$44,'17'!$A$10:$A$44,LOSS!$G$5,'17'!$O$10:$O$44,LOSS!$B129)</f>
        <v>0</v>
      </c>
      <c r="CZ129" s="116">
        <f>SUMIFS('17'!$K$10:$K$44,'17'!$A$10:$A$44,LOSS!$G$5,'17'!$M$10:$M$44,LOSS!$B129)+SUMIFS('17'!$L$10:$L$44,'17'!$A$10:$A$44,LOSS!$G$5,'17'!$O$10:$O$44,LOSS!$B129)</f>
        <v>0</v>
      </c>
      <c r="DA129" s="115">
        <f>SUMIFS('17'!$N$10:$N$44,'17'!$A$10:$A$44,LOSS!$I$5,'17'!$M$10:$M$44,LOSS!$B129)+SUMIFS('17'!$P$10:$P$44,'17'!$A$10:$A$44,LOSS!$I$5,'17'!$O$10:$O$44,LOSS!$B129)</f>
        <v>0</v>
      </c>
      <c r="DB129" s="116">
        <f>SUMIFS('17'!$K$10:$K$44,'17'!$A$10:$A$44,LOSS!$I$5,'17'!$M$10:$M$44,LOSS!$B129)+SUMIFS('17'!$L$10:$L$44,'17'!$A$10:$A$44,LOSS!$I$5,'17'!$O$10:$O$44,LOSS!$B129)</f>
        <v>0</v>
      </c>
      <c r="DC129" s="115">
        <f>SUMIFS('18'!$N$10:$N$44,'18'!$A$10:$A$44,LOSS!$E$5,'18'!$M$10:$M$44,LOSS!$B129)+SUMIFS('18'!$P$10:$P$44,'18'!$A$10:$A$44,LOSS!$E$5,'18'!$O$10:$O$44,LOSS!$B129)</f>
        <v>0</v>
      </c>
      <c r="DD129" s="116">
        <f>SUMIFS('18'!$K$10:$K$44,'18'!$A$10:$A$44,LOSS!$E$5,'18'!$M$10:$M$44,LOSS!$B129)+SUMIFS('18'!$L$10:$L$44,'18'!$A$10:$A$44,LOSS!$E$5,'18'!$O$10:$O$44,LOSS!$B129)</f>
        <v>0</v>
      </c>
      <c r="DE129" s="115">
        <f>SUMIFS('18'!$N$10:$N$44,'18'!$A$10:$A$44,LOSS!$G$5,'18'!$M$10:$M$44,LOSS!$B129)+SUMIFS('18'!$P$10:$P$44,'18'!$A$10:$A$44,LOSS!$G$5,'18'!$O$10:$O$44,LOSS!$B129)</f>
        <v>0</v>
      </c>
      <c r="DF129" s="116">
        <f>SUMIFS('18'!$K$10:$K$44,'18'!$A$10:$A$44,LOSS!$G$5,'18'!$M$10:$M$44,LOSS!$B129)+SUMIFS('18'!$L$10:$L$44,'18'!$A$10:$A$44,LOSS!$G$5,'18'!$O$10:$O$44,LOSS!$B129)</f>
        <v>0</v>
      </c>
      <c r="DG129" s="115">
        <f>SUMIFS('18'!$N$10:$N$44,'18'!$A$10:$A$44,LOSS!$I$5,'18'!$M$10:$M$44,LOSS!$B129)+SUMIFS('18'!$P$10:$P$44,'18'!$A$10:$A$44,LOSS!$I$5,'18'!$O$10:$O$44,LOSS!$B129)</f>
        <v>0</v>
      </c>
      <c r="DH129" s="116">
        <f>SUMIFS('18'!$K$10:$K$44,'18'!$A$10:$A$44,LOSS!$I$5,'18'!$M$10:$M$44,LOSS!$B129)+SUMIFS('18'!$L$10:$L$44,'18'!$A$10:$A$44,LOSS!$I$5,'18'!$O$10:$O$44,LOSS!$B129)</f>
        <v>0</v>
      </c>
      <c r="DI129" s="115">
        <f>SUMIFS('19'!$N$10:$N$44,'19'!$A$10:$A$44,LOSS!$E$5,'19'!$M$10:$M$44,LOSS!$B129)+SUMIFS('19'!$P$10:$P$44,'19'!$A$10:$A$44,LOSS!$E$5,'19'!$O$10:$O$44,LOSS!$B129)</f>
        <v>0</v>
      </c>
      <c r="DJ129" s="116">
        <f>SUMIFS('19'!$K$10:$K$44,'19'!$A$10:$A$44,LOSS!$E$5,'19'!$M$10:$M$44,LOSS!$B129)+SUMIFS('19'!$L$10:$L$44,'19'!$A$10:$A$44,LOSS!$E$5,'19'!$O$10:$O$44,LOSS!$B129)</f>
        <v>0</v>
      </c>
      <c r="DK129" s="115">
        <f>SUMIFS('19'!$N$10:$N$44,'19'!$A$10:$A$44,LOSS!$G$5,'19'!$M$10:$M$44,LOSS!$B129)+SUMIFS('19'!$P$10:$P$44,'19'!$A$10:$A$44,LOSS!$G$5,'19'!$O$10:$O$44,LOSS!$B129)</f>
        <v>0</v>
      </c>
      <c r="DL129" s="116">
        <f>SUMIFS('19'!$K$10:$K$44,'19'!$A$10:$A$44,LOSS!$G$5,'19'!$M$10:$M$44,LOSS!$B129)+SUMIFS('19'!$L$10:$L$44,'19'!$A$10:$A$44,LOSS!$G$5,'19'!$O$10:$O$44,LOSS!$B129)</f>
        <v>0</v>
      </c>
      <c r="DM129" s="115">
        <f>SUMIFS('19'!$N$10:$N$44,'19'!$A$10:$A$44,LOSS!$I$5,'19'!$M$10:$M$44,LOSS!$B129)+SUMIFS('19'!$P$10:$P$44,'19'!$A$10:$A$44,LOSS!$I$5,'19'!$O$10:$O$44,LOSS!$B129)</f>
        <v>0</v>
      </c>
      <c r="DN129" s="116">
        <f>SUMIFS('19'!$K$10:$K$44,'19'!$A$10:$A$44,LOSS!$I$5,'19'!$M$10:$M$44,LOSS!$B129)+SUMIFS('19'!$L$10:$L$44,'19'!$A$10:$A$44,LOSS!$I$5,'19'!$O$10:$O$44,LOSS!$B129)</f>
        <v>0</v>
      </c>
      <c r="DO129" s="115">
        <f>SUMIFS('20'!$N$10:$N$44,'20'!$A$10:$A$44,LOSS!$E$5,'20'!$M$10:$M$44,LOSS!$B129)+SUMIFS('20'!$P$10:$P$44,'20'!$A$10:$A$44,LOSS!$E$5,'20'!$O$10:$O$44,LOSS!$B129)</f>
        <v>0</v>
      </c>
      <c r="DP129" s="116">
        <f>SUMIFS('20'!$K$10:$K$44,'20'!$A$10:$A$44,LOSS!$E$5,'20'!$M$10:$M$44,LOSS!$B129)+SUMIFS('20'!$L$10:$L$44,'20'!$A$10:$A$44,LOSS!$E$5,'20'!$O$10:$O$44,LOSS!$B129)</f>
        <v>0</v>
      </c>
      <c r="DQ129" s="115">
        <f>SUMIFS('20'!$N$10:$N$44,'20'!$A$10:$A$44,LOSS!$G$5,'20'!$M$10:$M$44,LOSS!$B129)+SUMIFS('20'!$P$10:$P$44,'20'!$A$10:$A$44,LOSS!$G$5,'20'!$O$10:$O$44,LOSS!$B129)</f>
        <v>0</v>
      </c>
      <c r="DR129" s="116">
        <f>SUMIFS('20'!$K$10:$K$44,'20'!$A$10:$A$44,LOSS!$G$5,'20'!$M$10:$M$44,LOSS!$B129)+SUMIFS('20'!$L$10:$L$44,'20'!$A$10:$A$44,LOSS!$G$5,'20'!$O$10:$O$44,LOSS!$B129)</f>
        <v>0</v>
      </c>
      <c r="DS129" s="115">
        <f>SUMIFS('20'!$N$10:$N$44,'20'!$A$10:$A$44,LOSS!$I$5,'20'!$M$10:$M$44,LOSS!$B129)+SUMIFS('20'!$P$10:$P$44,'20'!$A$10:$A$44,LOSS!$I$5,'20'!$O$10:$O$44,LOSS!$B129)</f>
        <v>0</v>
      </c>
      <c r="DT129" s="116">
        <f>SUMIFS('20'!$K$10:$K$44,'20'!$A$10:$A$44,LOSS!$I$5,'20'!$M$10:$M$44,LOSS!$B129)+SUMIFS('20'!$L$10:$L$44,'20'!$A$10:$A$44,LOSS!$I$5,'20'!$O$10:$O$44,LOSS!$B129)</f>
        <v>0</v>
      </c>
      <c r="DU129" s="115">
        <f>SUMIFS('21'!$N$10:$N$44,'21'!$A$10:$A$44,LOSS!$E$5,'21'!$M$10:$M$44,LOSS!$B129)+SUMIFS('21'!$P$10:$P$44,'21'!$A$10:$A$44,LOSS!$E$5,'21'!$O$10:$O$44,LOSS!$B129)</f>
        <v>0</v>
      </c>
      <c r="DV129" s="116">
        <f>SUMIFS('21'!$K$10:$K$44,'21'!$A$10:$A$44,LOSS!$E$5,'21'!$M$10:$M$44,LOSS!$B129)+SUMIFS('21'!$L$10:$L$44,'21'!$A$10:$A$44,LOSS!$E$5,'21'!$O$10:$O$44,LOSS!$B129)</f>
        <v>0</v>
      </c>
      <c r="DW129" s="115">
        <f>SUMIFS('21'!$N$10:$N$44,'21'!$A$10:$A$44,LOSS!$G$5,'21'!$M$10:$M$44,LOSS!$B129)+SUMIFS('21'!$P$10:$P$44,'21'!$A$10:$A$44,LOSS!$G$5,'21'!$O$10:$O$44,LOSS!$B129)</f>
        <v>0</v>
      </c>
      <c r="DX129" s="116">
        <f>SUMIFS('21'!$K$10:$K$44,'21'!$A$10:$A$44,LOSS!$G$5,'21'!$M$10:$M$44,LOSS!$B129)+SUMIFS('21'!$L$10:$L$44,'21'!$A$10:$A$44,LOSS!$G$5,'21'!$O$10:$O$44,LOSS!$B129)</f>
        <v>0</v>
      </c>
      <c r="DY129" s="115">
        <f>SUMIFS('21'!$N$10:$N$44,'21'!$A$10:$A$44,LOSS!$I$5,'21'!$M$10:$M$44,LOSS!$B129)+SUMIFS('21'!$P$10:$P$44,'21'!$A$10:$A$44,LOSS!$I$5,'21'!$O$10:$O$44,LOSS!$B129)</f>
        <v>0</v>
      </c>
      <c r="DZ129" s="116">
        <f>SUMIFS('21'!$K$10:$K$44,'21'!$A$10:$A$44,LOSS!$I$5,'21'!$M$10:$M$44,LOSS!$B129)+SUMIFS('21'!$L$10:$L$44,'21'!$A$10:$A$44,LOSS!$I$5,'21'!$O$10:$O$44,LOSS!$B129)</f>
        <v>0</v>
      </c>
      <c r="EA129" s="115">
        <f>SUMIFS('22'!$N$10:$N$44,'22'!$A$10:$A$44,LOSS!$E$5,'22'!$M$10:$M$44,LOSS!$B129)+SUMIFS('22'!$P$10:$P$44,'22'!$A$10:$A$44,LOSS!$E$5,'22'!$O$10:$O$44,LOSS!$B129)</f>
        <v>0</v>
      </c>
      <c r="EB129" s="116">
        <f>SUMIFS('22'!$K$10:$K$44,'22'!$A$10:$A$44,LOSS!$E$5,'22'!$M$10:$M$44,LOSS!$B129)+SUMIFS('22'!$L$10:$L$44,'22'!$A$10:$A$44,LOSS!$E$5,'22'!$O$10:$O$44,LOSS!$B129)</f>
        <v>0</v>
      </c>
      <c r="EC129" s="115">
        <f>SUMIFS('22'!$N$10:$N$44,'22'!$A$10:$A$44,LOSS!$G$5,'22'!$M$10:$M$44,LOSS!$B129)+SUMIFS('22'!$P$10:$P$44,'22'!$A$10:$A$44,LOSS!$G$5,'22'!$O$10:$O$44,LOSS!$B129)</f>
        <v>0</v>
      </c>
      <c r="ED129" s="116">
        <f>SUMIFS('22'!$K$10:$K$44,'22'!$A$10:$A$44,LOSS!$G$5,'22'!$M$10:$M$44,LOSS!$B129)+SUMIFS('22'!$L$10:$L$44,'22'!$A$10:$A$44,LOSS!$G$5,'22'!$O$10:$O$44,LOSS!$B129)</f>
        <v>0</v>
      </c>
      <c r="EE129" s="115">
        <f>SUMIFS('22'!$N$10:$N$44,'22'!$A$10:$A$44,LOSS!$I$5,'22'!$M$10:$M$44,LOSS!$B129)+SUMIFS('22'!$P$10:$P$44,'22'!$A$10:$A$44,LOSS!$I$5,'22'!$O$10:$O$44,LOSS!$B129)</f>
        <v>0</v>
      </c>
      <c r="EF129" s="116">
        <f>SUMIFS('22'!$K$10:$K$44,'22'!$A$10:$A$44,LOSS!$I$5,'22'!$M$10:$M$44,LOSS!$B129)+SUMIFS('22'!$L$10:$L$44,'22'!$A$10:$A$44,LOSS!$I$5,'22'!$O$10:$O$44,LOSS!$B129)</f>
        <v>0</v>
      </c>
      <c r="EG129" s="115">
        <f>SUMIFS('23'!$N$10:$N$44,'23'!$A$10:$A$44,LOSS!$E$5,'23'!$M$10:$M$44,LOSS!$B129)+SUMIFS('23'!$P$10:$P$44,'23'!$A$10:$A$44,LOSS!$E$5,'23'!$O$10:$O$44,LOSS!$B129)</f>
        <v>0</v>
      </c>
      <c r="EH129" s="116">
        <f>SUMIFS('23'!$K$10:$K$44,'23'!$A$10:$A$44,LOSS!$E$5,'23'!$M$10:$M$44,LOSS!$B129)+SUMIFS('23'!$L$10:$L$44,'23'!$A$10:$A$44,LOSS!$E$5,'23'!$O$10:$O$44,LOSS!$B129)</f>
        <v>0</v>
      </c>
      <c r="EI129" s="115">
        <f>SUMIFS('23'!$N$10:$N$44,'23'!$A$10:$A$44,LOSS!$G$5,'23'!$M$10:$M$44,LOSS!$B129)+SUMIFS('23'!$P$10:$P$44,'23'!$A$10:$A$44,LOSS!$G$5,'23'!$O$10:$O$44,LOSS!$B129)</f>
        <v>0</v>
      </c>
      <c r="EJ129" s="116">
        <f>SUMIFS('23'!$K$10:$K$44,'23'!$A$10:$A$44,LOSS!$G$5,'23'!$M$10:$M$44,LOSS!$B129)+SUMIFS('23'!$L$10:$L$44,'23'!$A$10:$A$44,LOSS!$G$5,'23'!$O$10:$O$44,LOSS!$B129)</f>
        <v>0</v>
      </c>
      <c r="EK129" s="115">
        <f>SUMIFS('23'!$N$10:$N$44,'23'!$A$10:$A$44,LOSS!$I$5,'23'!$M$10:$M$44,LOSS!$B129)+SUMIFS('23'!$P$10:$P$44,'23'!$A$10:$A$44,LOSS!$I$5,'23'!$O$10:$O$44,LOSS!$B129)</f>
        <v>0</v>
      </c>
      <c r="EL129" s="116">
        <f>SUMIFS('23'!$K$10:$K$44,'23'!$A$10:$A$44,LOSS!$I$5,'23'!$M$10:$M$44,LOSS!$B129)+SUMIFS('23'!$L$10:$L$44,'23'!$A$10:$A$44,LOSS!$I$5,'23'!$O$10:$O$44,LOSS!$B129)</f>
        <v>0</v>
      </c>
      <c r="EM129" s="115">
        <f>SUMIFS('24'!$N$10:$N$44,'24'!$A$10:$A$44,LOSS!$E$5,'24'!$M$10:$M$44,LOSS!$B129)+SUMIFS('24'!$P$10:$P$44,'24'!$A$10:$A$44,LOSS!$E$5,'24'!$O$10:$O$44,LOSS!$B129)</f>
        <v>0</v>
      </c>
      <c r="EN129" s="116">
        <f>SUMIFS('24'!$K$10:$K$44,'24'!$A$10:$A$44,LOSS!$E$5,'24'!$M$10:$M$44,LOSS!$B129)+SUMIFS('24'!$L$10:$L$44,'24'!$A$10:$A$44,LOSS!$E$5,'24'!$O$10:$O$44,LOSS!$B129)</f>
        <v>0</v>
      </c>
      <c r="EO129" s="115">
        <f>SUMIFS('24'!$N$10:$N$44,'24'!$A$10:$A$44,LOSS!$G$5,'24'!$M$10:$M$44,LOSS!$B129)+SUMIFS('24'!$P$10:$P$44,'24'!$A$10:$A$44,LOSS!$G$5,'24'!$O$10:$O$44,LOSS!$B129)</f>
        <v>0</v>
      </c>
      <c r="EP129" s="116">
        <f>SUMIFS('24'!$K$10:$K$44,'24'!$A$10:$A$44,LOSS!$G$5,'24'!$M$10:$M$44,LOSS!$B129)+SUMIFS('24'!$L$10:$L$44,'24'!$A$10:$A$44,LOSS!$G$5,'24'!$O$10:$O$44,LOSS!$B129)</f>
        <v>0</v>
      </c>
      <c r="EQ129" s="115">
        <f>SUMIFS('24'!$N$10:$N$44,'24'!$A$10:$A$44,LOSS!$I$5,'24'!$M$10:$M$44,LOSS!$B129)+SUMIFS('24'!$P$10:$P$44,'24'!$A$10:$A$44,LOSS!$I$5,'24'!$O$10:$O$44,LOSS!$B129)</f>
        <v>0</v>
      </c>
      <c r="ER129" s="116">
        <f>SUMIFS('24'!$K$10:$K$44,'24'!$A$10:$A$44,LOSS!$I$5,'24'!$M$10:$M$44,LOSS!$B129)+SUMIFS('24'!$L$10:$L$44,'24'!$A$10:$A$44,LOSS!$I$5,'24'!$O$10:$O$44,LOSS!$B129)</f>
        <v>0</v>
      </c>
      <c r="ES129" s="115">
        <f>SUMIFS('25'!$N$10:$N$44,'25'!$A$10:$A$44,LOSS!$E$5,'25'!$M$10:$M$44,LOSS!$B129)+SUMIFS('25'!$P$10:$P$44,'25'!$A$10:$A$44,LOSS!$E$5,'25'!$O$10:$O$44,LOSS!$B129)</f>
        <v>0</v>
      </c>
      <c r="ET129" s="116">
        <f>SUMIFS('25'!$K$10:$K$44,'25'!$A$10:$A$44,LOSS!$E$5,'25'!$M$10:$M$44,LOSS!$B129)+SUMIFS('25'!$L$10:$L$44,'25'!$A$10:$A$44,LOSS!$E$5,'25'!$O$10:$O$44,LOSS!$B129)</f>
        <v>0</v>
      </c>
      <c r="EU129" s="115">
        <f>SUMIFS('25'!$N$10:$N$44,'25'!$A$10:$A$44,LOSS!$G$5,'25'!$M$10:$M$44,LOSS!$B129)+SUMIFS('25'!$P$10:$P$44,'25'!$A$10:$A$44,LOSS!$G$5,'25'!$O$10:$O$44,LOSS!$B129)</f>
        <v>0</v>
      </c>
      <c r="EV129" s="116">
        <f>SUMIFS('25'!$K$10:$K$44,'25'!$A$10:$A$44,LOSS!$G$5,'25'!$M$10:$M$44,LOSS!$B129)+SUMIFS('25'!$L$10:$L$44,'25'!$A$10:$A$44,LOSS!$G$5,'25'!$O$10:$O$44,LOSS!$B129)</f>
        <v>0</v>
      </c>
      <c r="EW129" s="115">
        <f>SUMIFS('25'!$N$10:$N$44,'25'!$A$10:$A$44,LOSS!$I$5,'25'!$M$10:$M$44,LOSS!$B129)+SUMIFS('25'!$P$10:$P$44,'25'!$A$10:$A$44,LOSS!$I$5,'25'!$O$10:$O$44,LOSS!$B129)</f>
        <v>0</v>
      </c>
      <c r="EX129" s="116">
        <f>SUMIFS('25'!$K$10:$K$44,'25'!$A$10:$A$44,LOSS!$I$5,'25'!$M$10:$M$44,LOSS!$B129)+SUMIFS('25'!$L$10:$L$44,'25'!$A$10:$A$44,LOSS!$I$5,'25'!$O$10:$O$44,LOSS!$B129)</f>
        <v>0</v>
      </c>
      <c r="EY129" s="115">
        <f>SUMIFS('26'!$N$10:$N$44,'26'!$A$10:$A$44,LOSS!$E$5,'26'!$M$10:$M$44,LOSS!$B129)+SUMIFS('26'!$P$10:$P$44,'26'!$A$10:$A$44,LOSS!$E$5,'26'!$O$10:$O$44,LOSS!$B129)</f>
        <v>0</v>
      </c>
      <c r="EZ129" s="116">
        <f>SUMIFS('26'!$K$10:$K$44,'26'!$A$10:$A$44,LOSS!$E$5,'26'!$M$10:$M$44,LOSS!$B129)+SUMIFS('26'!$L$10:$L$44,'26'!$A$10:$A$44,LOSS!$E$5,'26'!$O$10:$O$44,LOSS!$B129)</f>
        <v>0</v>
      </c>
      <c r="FA129" s="115">
        <f>SUMIFS('26'!$N$10:$N$44,'26'!$A$10:$A$44,LOSS!$G$5,'26'!$M$10:$M$44,LOSS!$B129)+SUMIFS('26'!$P$10:$P$44,'26'!$A$10:$A$44,LOSS!$G$5,'26'!$O$10:$O$44,LOSS!$B129)</f>
        <v>0</v>
      </c>
      <c r="FB129" s="116">
        <f>SUMIFS('26'!$K$10:$K$44,'26'!$A$10:$A$44,LOSS!$G$5,'26'!$M$10:$M$44,LOSS!$B129)+SUMIFS('26'!$L$10:$L$44,'26'!$A$10:$A$44,LOSS!$G$5,'26'!$O$10:$O$44,LOSS!$B129)</f>
        <v>0</v>
      </c>
      <c r="FC129" s="115">
        <f>SUMIFS('26'!$N$10:$N$44,'26'!$A$10:$A$44,LOSS!$I$5,'26'!$M$10:$M$44,LOSS!$B129)+SUMIFS('26'!$P$10:$P$44,'26'!$A$10:$A$44,LOSS!$I$5,'26'!$O$10:$O$44,LOSS!$B129)</f>
        <v>0</v>
      </c>
      <c r="FD129" s="116">
        <f>SUMIFS('26'!$K$10:$K$44,'26'!$A$10:$A$44,LOSS!$I$5,'26'!$M$10:$M$44,LOSS!$B129)+SUMIFS('26'!$L$10:$L$44,'26'!$A$10:$A$44,LOSS!$I$5,'26'!$O$10:$O$44,LOSS!$B129)</f>
        <v>0</v>
      </c>
      <c r="FE129" s="115">
        <f>SUMIFS('27'!$N$10:$N$44,'27'!$A$10:$A$44,LOSS!$E$5,'27'!$M$10:$M$44,LOSS!$B129)+SUMIFS('27'!$P$10:$P$44,'27'!$A$10:$A$44,LOSS!$E$5,'27'!$O$10:$O$44,LOSS!$B129)</f>
        <v>0</v>
      </c>
      <c r="FF129" s="116">
        <f>SUMIFS('27'!$K$10:$K$44,'27'!$A$10:$A$44,LOSS!$E$5,'27'!$M$10:$M$44,LOSS!$B129)+SUMIFS('27'!$L$10:$L$44,'27'!$A$10:$A$44,LOSS!$E$5,'27'!$O$10:$O$44,LOSS!$B129)</f>
        <v>0</v>
      </c>
      <c r="FG129" s="115">
        <f>SUMIFS('27'!$N$10:$N$44,'27'!$A$10:$A$44,LOSS!$G$5,'27'!$M$10:$M$44,LOSS!$B129)+SUMIFS('27'!$P$10:$P$44,'27'!$A$10:$A$44,LOSS!$G$5,'27'!$O$10:$O$44,LOSS!$B129)</f>
        <v>0</v>
      </c>
      <c r="FH129" s="116">
        <f>SUMIFS('27'!$K$10:$K$44,'27'!$A$10:$A$44,LOSS!$G$5,'27'!$M$10:$M$44,LOSS!$B129)+SUMIFS('27'!$L$10:$L$44,'27'!$A$10:$A$44,LOSS!$G$5,'27'!$O$10:$O$44,LOSS!$B129)</f>
        <v>0</v>
      </c>
      <c r="FI129" s="115">
        <f>SUMIFS('27'!$N$10:$N$44,'27'!$A$10:$A$44,LOSS!$I$5,'27'!$M$10:$M$44,LOSS!$B129)+SUMIFS('27'!$P$10:$P$44,'27'!$A$10:$A$44,LOSS!$I$5,'27'!$O$10:$O$44,LOSS!$B129)</f>
        <v>0</v>
      </c>
      <c r="FJ129" s="116">
        <f>SUMIFS('27'!$K$10:$K$44,'27'!$A$10:$A$44,LOSS!$I$5,'27'!$M$10:$M$44,LOSS!$B129)+SUMIFS('27'!$L$10:$L$44,'27'!$A$10:$A$44,LOSS!$I$5,'27'!$O$10:$O$44,LOSS!$B129)</f>
        <v>0</v>
      </c>
      <c r="FK129" s="115">
        <f>SUMIFS('28'!$N$10:$N$44,'28'!$A$10:$A$44,LOSS!$E$5,'28'!$M$10:$M$44,LOSS!$B129)+SUMIFS('28'!$P$10:$P$44,'28'!$A$10:$A$44,LOSS!$E$5,'28'!$O$10:$O$44,LOSS!$B129)</f>
        <v>0</v>
      </c>
      <c r="FL129" s="116">
        <f>SUMIFS('28'!$K$10:$K$44,'28'!$A$10:$A$44,LOSS!$E$5,'28'!$M$10:$M$44,LOSS!$B129)+SUMIFS('28'!$L$10:$L$44,'28'!$A$10:$A$44,LOSS!$E$5,'28'!$O$10:$O$44,LOSS!$B129)</f>
        <v>0</v>
      </c>
      <c r="FM129" s="115">
        <f>SUMIFS('28'!$N$10:$N$44,'28'!$A$10:$A$44,LOSS!$G$5,'28'!$M$10:$M$44,LOSS!$B129)+SUMIFS('28'!$P$10:$P$44,'28'!$A$10:$A$44,LOSS!$G$5,'28'!$O$10:$O$44,LOSS!$B129)</f>
        <v>0</v>
      </c>
      <c r="FN129" s="116">
        <f>SUMIFS('28'!$K$10:$K$44,'28'!$A$10:$A$44,LOSS!$G$5,'28'!$M$10:$M$44,LOSS!$B129)+SUMIFS('28'!$L$10:$L$44,'28'!$A$10:$A$44,LOSS!$G$5,'28'!$O$10:$O$44,LOSS!$B129)</f>
        <v>0</v>
      </c>
      <c r="FO129" s="115">
        <f>SUMIFS('28'!$N$10:$N$44,'28'!$A$10:$A$44,LOSS!$I$5,'28'!$M$10:$M$44,LOSS!$B129)+SUMIFS('28'!$P$10:$P$44,'28'!$A$10:$A$44,LOSS!$I$5,'28'!$O$10:$O$44,LOSS!$B129)</f>
        <v>0</v>
      </c>
      <c r="FP129" s="116">
        <f>SUMIFS('28'!$K$10:$K$44,'28'!$A$10:$A$44,LOSS!$I$5,'28'!$M$10:$M$44,LOSS!$B129)+SUMIFS('28'!$L$10:$L$44,'28'!$A$10:$A$44,LOSS!$I$5,'28'!$O$10:$O$44,LOSS!$B129)</f>
        <v>0</v>
      </c>
      <c r="FQ129" s="115">
        <f>SUMIFS('29'!$N$10:$N$44,'29'!$A$10:$A$44,LOSS!$E$5,'29'!$M$10:$M$44,LOSS!$B129)+SUMIFS('29'!$P$10:$P$44,'29'!$A$10:$A$44,LOSS!$E$5,'29'!$O$10:$O$44,LOSS!$B129)</f>
        <v>0</v>
      </c>
      <c r="FR129" s="116">
        <f>SUMIFS('29'!$K$10:$K$44,'29'!$A$10:$A$44,LOSS!$E$5,'29'!$M$10:$M$44,LOSS!$B129)+SUMIFS('29'!$L$10:$L$44,'29'!$A$10:$A$44,LOSS!$E$5,'29'!$O$10:$O$44,LOSS!$B129)</f>
        <v>0</v>
      </c>
      <c r="FS129" s="115">
        <f>SUMIFS('29'!$N$10:$N$44,'29'!$A$10:$A$44,LOSS!$G$5,'29'!$M$10:$M$44,LOSS!$B129)+SUMIFS('29'!$P$10:$P$44,'29'!$A$10:$A$44,LOSS!$G$5,'29'!$O$10:$O$44,LOSS!$B129)</f>
        <v>0</v>
      </c>
      <c r="FT129" s="116">
        <f>SUMIFS('29'!$K$10:$K$44,'29'!$A$10:$A$44,LOSS!$G$5,'29'!$M$10:$M$44,LOSS!$B129)+SUMIFS('29'!$L$10:$L$44,'29'!$A$10:$A$44,LOSS!$G$5,'29'!$O$10:$O$44,LOSS!$B129)</f>
        <v>0</v>
      </c>
      <c r="FU129" s="115">
        <f>SUMIFS('29'!$N$10:$N$44,'29'!$A$10:$A$44,LOSS!$I$5,'29'!$M$10:$M$44,LOSS!$B129)+SUMIFS('29'!$P$10:$P$44,'29'!$A$10:$A$44,LOSS!$I$5,'29'!$O$10:$O$44,LOSS!$B129)</f>
        <v>0</v>
      </c>
      <c r="FV129" s="116">
        <f>SUMIFS('29'!$K$10:$K$44,'29'!$A$10:$A$44,LOSS!$I$5,'29'!$M$10:$M$44,LOSS!$B129)+SUMIFS('29'!$L$10:$L$44,'29'!$A$10:$A$44,LOSS!$I$5,'29'!$O$10:$O$44,LOSS!$B129)</f>
        <v>0</v>
      </c>
      <c r="FW129" s="115">
        <f>SUMIFS('30'!$N$10:$N$44,'30'!$A$10:$A$44,LOSS!$E$5,'30'!$M$10:$M$44,LOSS!$B129)+SUMIFS('30'!$P$10:$P$44,'30'!$A$10:$A$44,LOSS!$E$5,'30'!$O$10:$O$44,LOSS!$B129)</f>
        <v>0</v>
      </c>
      <c r="FX129" s="116">
        <f>SUMIFS('30'!$K$10:$K$44,'30'!$A$10:$A$44,LOSS!$E$5,'30'!$M$10:$M$44,LOSS!$B129)+SUMIFS('30'!$L$10:$L$44,'30'!$A$10:$A$44,LOSS!$E$5,'30'!$O$10:$O$44,LOSS!$B129)</f>
        <v>0</v>
      </c>
      <c r="FY129" s="115">
        <f>SUMIFS('30'!$N$10:$N$44,'30'!$A$10:$A$44,LOSS!$G$5,'30'!$M$10:$M$44,LOSS!$B129)+SUMIFS('30'!$P$10:$P$44,'30'!$A$10:$A$44,LOSS!$G$5,'30'!$O$10:$O$44,LOSS!$B129)</f>
        <v>0</v>
      </c>
      <c r="FZ129" s="116">
        <f>SUMIFS('30'!$K$10:$K$44,'30'!$A$10:$A$44,LOSS!$G$5,'30'!$M$10:$M$44,LOSS!$B129)+SUMIFS('30'!$L$10:$L$44,'30'!$A$10:$A$44,LOSS!$G$5,'30'!$O$10:$O$44,LOSS!$B129)</f>
        <v>0</v>
      </c>
      <c r="GA129" s="115">
        <f>SUMIFS('30'!$N$10:$N$44,'30'!$A$10:$A$44,LOSS!$I$5,'30'!$M$10:$M$44,LOSS!$B129)+SUMIFS('30'!$P$10:$P$44,'30'!$A$10:$A$44,LOSS!$I$5,'30'!$O$10:$O$44,LOSS!$B129)</f>
        <v>0</v>
      </c>
      <c r="GB129" s="116">
        <f>SUMIFS('30'!$K$10:$K$44,'30'!$A$10:$A$44,LOSS!$I$5,'30'!$M$10:$M$44,LOSS!$B129)+SUMIFS('30'!$L$10:$L$44,'30'!$A$10:$A$44,LOSS!$I$5,'30'!$O$10:$O$44,LOSS!$B129)</f>
        <v>0</v>
      </c>
      <c r="GC129" s="115">
        <f>SUMIFS('31'!$N$13:$N$44,'31'!$A$13:$A$44,LOSS!$E$5,'31'!$M$13:$M$44,LOSS!$B129)+SUMIFS('31'!$P$13:$P$44,'31'!$A$13:$A$44,LOSS!$E$5,'31'!$O$13:$O$44,LOSS!$B129)</f>
        <v>0</v>
      </c>
      <c r="GD129" s="116">
        <f>SUMIFS('31'!$K$13:$K$44,'31'!$A$13:$A$44,LOSS!$E$5,'31'!$M$13:$M$44,LOSS!$B129)+SUMIFS('31'!$L$13:$L$44,'31'!$A$13:$A$44,LOSS!$E$5,'31'!$O$13:$O$44,LOSS!$B129)</f>
        <v>0</v>
      </c>
      <c r="GE129" s="115">
        <f>SUMIFS('31'!$N$13:$N$44,'31'!$A$13:$A$44,LOSS!$G$5,'31'!$M$13:$M$44,LOSS!$B129)+SUMIFS('31'!$P$13:$P$44,'31'!$A$13:$A$44,LOSS!$G$5,'31'!$O$13:$O$44,LOSS!$B129)</f>
        <v>0</v>
      </c>
      <c r="GF129" s="116">
        <f>SUMIFS('31'!$K$13:$K$44,'31'!$A$13:$A$44,LOSS!$G$5,'31'!$M$13:$M$44,LOSS!$B129)+SUMIFS('31'!$L$13:$L$44,'31'!$A$13:$A$44,LOSS!$G$5,'31'!$O$13:$O$44,LOSS!$B129)</f>
        <v>0</v>
      </c>
      <c r="GG129" s="115">
        <f>SUMIFS('31'!$N$13:$N$44,'31'!$A$13:$A$44,LOSS!$I$5,'31'!$M$13:$M$44,LOSS!$B129)+SUMIFS('31'!$P$13:$P$44,'31'!$A$13:$A$44,LOSS!$I$5,'31'!$O$13:$O$44,LOSS!$B129)</f>
        <v>0</v>
      </c>
      <c r="GH129" s="116">
        <f>SUMIFS('31'!$K$13:$K$44,'31'!$A$13:$A$44,LOSS!$I$5,'31'!$M$13:$M$44,LOSS!$B129)+SUMIFS('31'!$L$13:$L$44,'31'!$A$13:$A$44,LOSS!$I$5,'31'!$O$13:$O$44,LOSS!$B129)</f>
        <v>0</v>
      </c>
      <c r="GI129" s="108">
        <f t="shared" si="8"/>
        <v>0</v>
      </c>
      <c r="GJ129" s="117">
        <f t="shared" si="10"/>
        <v>0</v>
      </c>
      <c r="GK129" s="118">
        <f t="shared" si="11"/>
        <v>0</v>
      </c>
    </row>
    <row r="130" ht="18.75" customHeight="1" spans="1:193">
      <c r="A130" s="140"/>
      <c r="B130" s="112">
        <v>526</v>
      </c>
      <c r="C130" s="128" t="s">
        <v>382</v>
      </c>
      <c r="D130" s="141"/>
      <c r="E130" s="115">
        <f>SUMIFS('1'!$N$10:$N$44,'1'!$A$10:$A$44,LOSS!$E$5,'1'!$M$10:$M$44,LOSS!$B130)+SUMIFS('1'!$P$10:$P$44,'1'!$A$10:$A$44,LOSS!$E$5,'1'!$O$10:$O$44,LOSS!$B130)</f>
        <v>0</v>
      </c>
      <c r="F130" s="116">
        <f>SUMIFS('1'!$K$10:$K$44,'1'!$A$10:$A$44,LOSS!$E$5,'1'!$M$10:$M$44,LOSS!$B130)+SUMIFS('1'!$L$10:$L$44,'1'!$A$10:$A$44,LOSS!$E$5,'1'!$O$10:$O$44,LOSS!$B130)</f>
        <v>0</v>
      </c>
      <c r="G130" s="115">
        <f>SUMIFS('1'!$N$10:$N$44,'1'!$A$10:$A$44,LOSS!$G$5,'1'!$M$10:$M$44,LOSS!$B130)+SUMIFS('1'!$P$10:$P$44,'1'!$A$10:$A$44,LOSS!$G$5,'1'!$O$10:$O$44,LOSS!$B130)</f>
        <v>0</v>
      </c>
      <c r="H130" s="116">
        <f>SUMIFS('1'!$K$10:$K$44,'1'!$A$10:$A$44,LOSS!$G$5,'1'!$M$10:$M$44,LOSS!$B130)+SUMIFS('1'!$L$10:$L$44,'1'!$A$10:$A$44,LOSS!$G$5,'1'!$O$10:$O$44,LOSS!$B130)</f>
        <v>0</v>
      </c>
      <c r="I130" s="115">
        <f>SUMIFS('1'!$N$10:$N$44,'1'!$A$10:$A$44,LOSS!$I$5,'1'!$M$10:$M$44,LOSS!$B130)+SUMIFS('1'!$P$10:$P$44,'1'!$A$10:$A$44,LOSS!$I$5,'1'!$O$10:$O$44,LOSS!$B130)</f>
        <v>0</v>
      </c>
      <c r="J130" s="116">
        <f>SUMIFS('1'!$K$10:$K$44,'1'!$A$10:$A$44,LOSS!$I$5,'1'!$M$10:$M$44,LOSS!$B130)+SUMIFS('1'!$L$10:$L$44,'1'!$A$10:$A$44,LOSS!$I$5,'1'!$O$10:$O$44,LOSS!$B130)</f>
        <v>0</v>
      </c>
      <c r="K130" s="115">
        <f>SUMIFS('2'!$N$10:$N$52,'2'!$A$10:$A$52,LOSS!$E$5,'2'!$M$10:$M$52,LOSS!$B130)+SUMIFS('2'!$P$10:$P$52,'2'!$A$10:$A$52,LOSS!$E$5,'2'!$O$10:$O$52,LOSS!$B130)</f>
        <v>0</v>
      </c>
      <c r="L130" s="116">
        <f>SUMIFS('2'!$K$10:$K$52,'2'!$A$10:$A$52,LOSS!$E$5,'2'!$M$10:$M$52,LOSS!$B130)+SUMIFS('2'!$L$10:$L$52,'2'!$A$10:$A$52,LOSS!$E$5,'2'!$O$10:$O$52,LOSS!$B130)</f>
        <v>0</v>
      </c>
      <c r="M130" s="115">
        <f>SUMIFS('2'!$N$10:$N$52,'2'!$A$10:$A$52,LOSS!$G$5,'2'!$M$10:$M$52,LOSS!$B130)+SUMIFS('2'!$P$10:$P$52,'2'!$A$10:$A$52,LOSS!$G$5,'2'!$O$10:$O$52,LOSS!$B130)</f>
        <v>0</v>
      </c>
      <c r="N130" s="116">
        <f>SUMIFS('2'!$K$10:$K$52,'2'!$A$10:$A$52,LOSS!$G$5,'2'!$M$10:$M$52,LOSS!$B130)+SUMIFS('2'!$L$10:$L$52,'2'!$A$10:$A$52,LOSS!$G$5,'2'!$O$10:$O$52,LOSS!$B130)</f>
        <v>0</v>
      </c>
      <c r="O130" s="115">
        <f>SUMIFS('2'!$N$10:$N$52,'2'!$A$10:$A$52,LOSS!$I$5,'2'!$M$10:$M$52,LOSS!$B130)+SUMIFS('2'!$P$10:$P$52,'2'!$A$10:$A$52,LOSS!$I$5,'2'!$O$10:$O$52,LOSS!$B130)</f>
        <v>0</v>
      </c>
      <c r="P130" s="116">
        <f>SUMIFS('2'!$K$10:$K$52,'2'!$A$10:$A$52,LOSS!$I$5,'2'!$M$10:$M$52,LOSS!$B130)+SUMIFS('2'!$L$10:$L$52,'2'!$A$10:$A$52,LOSS!$I$5,'2'!$O$10:$O$52,LOSS!$B130)</f>
        <v>0</v>
      </c>
      <c r="Q130" s="115">
        <f>SUMIFS('3'!$N$10:$N$44,'3'!$A$10:$A$44,LOSS!$E$5,'3'!$M$10:$M$44,LOSS!$B130)+SUMIFS('3'!$P$10:$P$44,'3'!$A$10:$A$44,LOSS!$E$5,'3'!$O$10:$O$44,LOSS!$B130)</f>
        <v>0</v>
      </c>
      <c r="R130" s="116">
        <f>SUMIFS('3'!$K$10:$K$44,'3'!$A$10:$A$44,LOSS!$E$5,'3'!$M$10:$M$44,LOSS!$B130)+SUMIFS('3'!$L$10:$L$44,'3'!$A$10:$A$44,LOSS!$E$5,'3'!$O$10:$O$44,LOSS!$B130)</f>
        <v>0</v>
      </c>
      <c r="S130" s="115">
        <f>SUMIFS('3'!$N$10:$N$44,'3'!$A$10:$A$44,LOSS!$G$5,'3'!$M$10:$M$44,LOSS!$B130)+SUMIFS('3'!$P$10:$P$44,'3'!$A$10:$A$44,LOSS!$G$5,'3'!$O$10:$O$44,LOSS!$B130)</f>
        <v>0</v>
      </c>
      <c r="T130" s="116">
        <f>SUMIFS('3'!$K$10:$K$44,'3'!$A$10:$A$44,LOSS!$G$5,'3'!$M$10:$M$44,LOSS!$B130)+SUMIFS('3'!$L$10:$L$44,'3'!$A$10:$A$44,LOSS!$G$5,'3'!$O$10:$O$44,LOSS!$B130)</f>
        <v>0</v>
      </c>
      <c r="U130" s="115">
        <f>SUMIFS('3'!$N$10:$N$44,'3'!$A$10:$A$44,LOSS!$I$5,'3'!$M$10:$M$44,LOSS!$B130)+SUMIFS('3'!$P$10:$P$44,'3'!$A$10:$A$44,LOSS!$I$5,'3'!$O$10:$O$44,LOSS!$B130)</f>
        <v>0</v>
      </c>
      <c r="V130" s="116">
        <f>SUMIFS('3'!$K$10:$K$44,'3'!$A$10:$A$44,LOSS!$I$5,'3'!$M$10:$M$44,LOSS!$B130)+SUMIFS('3'!$L$10:$L$44,'3'!$A$10:$A$44,LOSS!$I$5,'3'!$O$10:$O$44,LOSS!$B130)</f>
        <v>0</v>
      </c>
      <c r="W130" s="115">
        <f>SUMIFS('4'!$N$10:$N$44,'4'!$A$10:$A$44,LOSS!$E$5,'4'!$M$10:$M$44,LOSS!$B130)+SUMIFS('4'!$P$10:$P$44,'4'!$A$10:$A$44,LOSS!$E$5,'4'!$O$10:$O$44,LOSS!$B130)</f>
        <v>0</v>
      </c>
      <c r="X130" s="116">
        <f>SUMIFS('4'!$K$10:$K$44,'4'!$A$10:$A$44,LOSS!$E$5,'4'!$M$10:$M$44,LOSS!$B130)+SUMIFS('4'!$L$10:$L$44,'4'!$A$10:$A$44,LOSS!$E$5,'4'!$O$10:$O$44,LOSS!$B130)</f>
        <v>0</v>
      </c>
      <c r="Y130" s="115">
        <f>SUMIFS('4'!$N$10:$N$44,'4'!$A$10:$A$44,LOSS!$G$5,'4'!$M$10:$M$44,LOSS!$B130)+SUMIFS('4'!$P$10:$P$44,'4'!$A$10:$A$44,LOSS!$G$5,'4'!$O$10:$O$44,LOSS!$B130)</f>
        <v>0</v>
      </c>
      <c r="Z130" s="116">
        <f>SUMIFS('4'!$K$10:$K$44,'4'!$A$10:$A$44,LOSS!$G$5,'4'!$M$10:$M$44,LOSS!$B130)+SUMIFS('4'!$L$10:$L$44,'4'!$A$10:$A$44,LOSS!$G$5,'4'!$O$10:$O$44,LOSS!$B130)</f>
        <v>0</v>
      </c>
      <c r="AA130" s="115">
        <f>SUMIFS('4'!$N$10:$N$44,'4'!$A$10:$A$44,LOSS!$I$5,'4'!$M$10:$M$44,LOSS!$B130)+SUMIFS('4'!$P$10:$P$44,'4'!$A$10:$A$44,LOSS!$I$5,'4'!$O$10:$O$44,LOSS!$B130)</f>
        <v>0</v>
      </c>
      <c r="AB130" s="116">
        <f>SUMIFS('4'!$K$10:$K$44,'4'!$A$10:$A$44,LOSS!$I$5,'4'!$M$10:$M$44,LOSS!$B130)+SUMIFS('4'!$L$10:$L$44,'4'!$A$10:$A$44,LOSS!$I$5,'4'!$O$10:$O$44,LOSS!$B130)</f>
        <v>0</v>
      </c>
      <c r="AC130" s="115">
        <f>SUMIFS('5'!$N$10:$N$52,'5'!$A$10:$A$52,LOSS!$E$5,'5'!$M$10:$M$52,LOSS!$B130)+SUMIFS('5'!$P$10:$P$52,'5'!$A$10:$A$52,LOSS!$E$5,'5'!$O$10:$O$52,LOSS!$B130)</f>
        <v>0</v>
      </c>
      <c r="AD130" s="116">
        <f>SUMIFS('5'!$K$10:$K$52,'5'!$A$10:$A$52,LOSS!$E$5,'5'!$M$10:$M$52,LOSS!$B130)+SUMIFS('5'!$L$10:$L$52,'5'!$A$10:$A$52,LOSS!$E$5,'5'!$O$10:$O$52,LOSS!$B130)</f>
        <v>0</v>
      </c>
      <c r="AE130" s="115">
        <f>SUMIFS('5'!$N$10:$N$52,'5'!$A$10:$A$52,LOSS!$G$5,'5'!$M$10:$M$52,LOSS!$B130)+SUMIFS('5'!$P$10:$P$52,'5'!$A$10:$A$52,LOSS!$G$5,'5'!$O$10:$O$52,LOSS!$B130)</f>
        <v>0</v>
      </c>
      <c r="AF130" s="116">
        <f>SUMIFS('5'!$K$10:$K$52,'5'!$A$10:$A$52,LOSS!$G$5,'5'!$M$10:$M$52,LOSS!$B130)+SUMIFS('5'!$L$10:$L$52,'5'!$A$10:$A$52,LOSS!$G$5,'5'!$O$10:$O$52,LOSS!$B130)</f>
        <v>0</v>
      </c>
      <c r="AG130" s="115">
        <f>SUMIFS('5'!$N$10:$N$52,'5'!$A$10:$A$52,LOSS!$I$5,'5'!$M$10:$M$52,LOSS!$B130)+SUMIFS('5'!$P$10:$P$52,'5'!$A$10:$A$52,LOSS!$I$5,'5'!$O$10:$O$52,LOSS!$B130)</f>
        <v>0</v>
      </c>
      <c r="AH130" s="116">
        <f>SUMIFS('5'!$K$10:$K$52,'5'!$A$10:$A$52,LOSS!$I$5,'5'!$M$10:$M$52,LOSS!$B130)+SUMIFS('5'!$L$10:$L$52,'5'!$A$10:$A$52,LOSS!$I$5,'5'!$O$10:$O$52,LOSS!$B130)</f>
        <v>0</v>
      </c>
      <c r="AI130" s="115">
        <f>SUMIFS('6'!$N$10:$N$43,'6'!$A$10:$A$43,LOSS!$E$5,'6'!$M$10:$M$43,LOSS!$B130)+SUMIFS('6'!$P$10:$P$43,'6'!$A$10:$A$43,LOSS!$E$5,'6'!$O$10:$O$43,LOSS!$B130)</f>
        <v>0</v>
      </c>
      <c r="AJ130" s="116">
        <f>SUMIFS('6'!$K$10:$K$43,'6'!$A$10:$A$43,LOSS!$E$5,'6'!$M$10:$M$43,LOSS!$B130)+SUMIFS('6'!$L$10:$L$43,'6'!$A$10:$A$43,LOSS!$E$5,'6'!$O$10:$O$43,LOSS!$B130)</f>
        <v>0</v>
      </c>
      <c r="AK130" s="115">
        <f>SUMIFS('6'!$N$10:$N$43,'6'!$A$10:$A$43,LOSS!$G$5,'6'!$M$10:$M$43,LOSS!$B130)+SUMIFS('6'!$P$10:$P$43,'6'!$A$10:$A$43,LOSS!$G$5,'6'!$O$10:$O$43,LOSS!$B130)</f>
        <v>0</v>
      </c>
      <c r="AL130" s="116">
        <f>SUMIFS('6'!$K$10:$K$43,'6'!$A$10:$A$43,LOSS!$G$5,'6'!$M$10:$M$43,LOSS!$B130)+SUMIFS('6'!$L$10:$L$43,'6'!$A$10:$A$43,LOSS!$G$5,'6'!$O$10:$O$43,LOSS!$B130)</f>
        <v>0</v>
      </c>
      <c r="AM130" s="115">
        <f>SUMIFS('6'!$N$10:$N$43,'6'!$A$10:$A$43,LOSS!$I$5,'6'!$M$10:$M$43,LOSS!$B130)+SUMIFS('6'!$P$10:$P$43,'6'!$A$10:$A$43,LOSS!$I$5,'6'!$O$10:$O$43,LOSS!$B130)</f>
        <v>0</v>
      </c>
      <c r="AN130" s="116">
        <f>SUMIFS('6'!$K$10:$K$43,'6'!$A$10:$A$43,LOSS!$I$5,'6'!$M$10:$M$43,LOSS!$B130)+SUMIFS('6'!$L$10:$L$43,'6'!$A$10:$A$43,LOSS!$I$5,'6'!$O$10:$O$43,LOSS!$B130)</f>
        <v>0</v>
      </c>
      <c r="AO130" s="115">
        <f>SUMIFS('7'!$N$10:$N$44,'7'!$A$10:$A$44,LOSS!$E$5,'7'!$M$10:$M$44,LOSS!$B130)+SUMIFS('7'!$P$10:$P$44,'7'!$A$10:$A$44,LOSS!$E$5,'7'!$O$10:$O$44,LOSS!$B130)</f>
        <v>0</v>
      </c>
      <c r="AP130" s="116">
        <f>SUMIFS('7'!$K$10:$K$44,'7'!$A$10:$A$44,LOSS!$E$5,'7'!$M$10:$M$44,LOSS!$B130)+SUMIFS('7'!$L$10:$L$44,'7'!$A$10:$A$44,LOSS!$E$5,'7'!$O$10:$O$44,LOSS!$B130)</f>
        <v>0</v>
      </c>
      <c r="AQ130" s="115">
        <f>SUMIFS('7'!$N$10:$N$44,'7'!$A$10:$A$44,LOSS!$G$5,'7'!$M$10:$M$44,LOSS!$B130)+SUMIFS('7'!$P$10:$P$44,'7'!$A$10:$A$44,LOSS!$G$5,'7'!$O$10:$O$44,LOSS!$B130)</f>
        <v>0</v>
      </c>
      <c r="AR130" s="116">
        <f>SUMIFS('7'!$K$10:$K$44,'7'!$A$10:$A$44,LOSS!$G$5,'7'!$M$10:$M$44,LOSS!$B130)+SUMIFS('7'!$L$10:$L$44,'7'!$A$10:$A$44,LOSS!$G$5,'7'!$O$10:$O$44,LOSS!$B130)</f>
        <v>0</v>
      </c>
      <c r="AS130" s="115">
        <f>SUMIFS('7'!$N$10:$N$44,'7'!$A$10:$A$44,LOSS!$I$5,'7'!$M$10:$M$44,LOSS!$B130)+SUMIFS('7'!$P$10:$P$44,'7'!$A$10:$A$44,LOSS!$I$5,'7'!$O$10:$O$44,LOSS!$B130)</f>
        <v>0</v>
      </c>
      <c r="AT130" s="116">
        <f>SUMIFS('7'!$K$10:$K$44,'7'!$A$10:$A$44,LOSS!$I$5,'7'!$M$10:$M$44,LOSS!$B130)+SUMIFS('7'!$L$10:$L$44,'7'!$A$10:$A$44,LOSS!$I$5,'7'!$O$10:$O$44,LOSS!$B130)</f>
        <v>0</v>
      </c>
      <c r="AU130" s="115">
        <f>SUMIFS('8'!$N$10:$N$43,'8'!$A$10:$A$43,LOSS!$E$5,'8'!$M$10:$M$43,LOSS!$B130)+SUMIFS('8'!$P$10:$P$43,'8'!$A$10:$A$43,LOSS!$E$5,'8'!$O$10:$O$43,LOSS!$B130)</f>
        <v>0</v>
      </c>
      <c r="AV130" s="116">
        <f>SUMIFS('8'!$K$10:$K$43,'8'!$A$10:$A$43,LOSS!$E$5,'8'!$M$10:$M$43,LOSS!$B130)+SUMIFS('8'!$L$10:$L$43,'8'!$A$10:$A$43,LOSS!$E$5,'8'!$O$10:$O$43,LOSS!$B130)</f>
        <v>0</v>
      </c>
      <c r="AW130" s="115">
        <f>SUMIFS('8'!$N$10:$N$43,'8'!$A$10:$A$43,LOSS!$G$5,'8'!$M$10:$M$43,LOSS!$B130)+SUMIFS('8'!$P$10:$P$43,'8'!$A$10:$A$43,LOSS!$G$5,'8'!$O$10:$O$43,LOSS!$B130)</f>
        <v>0</v>
      </c>
      <c r="AX130" s="116">
        <f>SUMIFS('8'!$K$10:$K$43,'8'!$A$10:$A$43,LOSS!$G$5,'8'!$M$10:$M$43,LOSS!$B130)+SUMIFS('8'!$L$10:$L$43,'8'!$A$10:$A$43,LOSS!$G$5,'8'!$O$10:$O$43,LOSS!$B130)</f>
        <v>0</v>
      </c>
      <c r="AY130" s="115">
        <f>SUMIFS('8'!$N$10:$N$43,'8'!$A$10:$A$43,LOSS!$I$5,'8'!$M$10:$M$43,LOSS!$B130)+SUMIFS('8'!$P$10:$P$43,'8'!$A$10:$A$43,LOSS!$I$5,'8'!$O$10:$O$43,LOSS!$B130)</f>
        <v>0</v>
      </c>
      <c r="AZ130" s="116">
        <f>SUMIFS('8'!$K$10:$K$43,'8'!$A$10:$A$43,LOSS!$I$5,'8'!$M$10:$M$43,LOSS!$B130)+SUMIFS('8'!$L$10:$L$43,'8'!$A$10:$A$43,LOSS!$I$5,'8'!$O$10:$O$43,LOSS!$B130)</f>
        <v>0</v>
      </c>
      <c r="BA130" s="115">
        <f>SUMIFS('9'!$N$10:$N$51,'9'!$A$10:$A$51,LOSS!$E$5,'9'!$M$10:$M$51,LOSS!$B130)+SUMIFS('9'!$P$10:$P$51,'9'!$A$10:$A$51,LOSS!$E$5,'9'!$O$10:$O$51,LOSS!$B130)</f>
        <v>0</v>
      </c>
      <c r="BB130" s="116">
        <f>SUMIFS('9'!$K$10:$K$51,'9'!$A$10:$A$51,LOSS!$E$5,'9'!$M$10:$M$51,LOSS!$B130)+SUMIFS('9'!$L$10:$L$51,'9'!$A$10:$A$51,LOSS!$E$5,'9'!$O$10:$O$51,LOSS!$B130)</f>
        <v>0</v>
      </c>
      <c r="BC130" s="115">
        <f>SUMIFS('9'!$N$10:$N$51,'9'!$A$10:$A$51,LOSS!$G$5,'9'!$M$10:$M$51,LOSS!$B130)+SUMIFS('9'!$P$10:$P$51,'9'!$A$10:$A$51,LOSS!$G$5,'9'!$O$10:$O$51,LOSS!$B130)</f>
        <v>0</v>
      </c>
      <c r="BD130" s="116">
        <f>SUMIFS('9'!$K$10:$K$51,'9'!$A$10:$A$51,LOSS!$G$5,'9'!$M$10:$M$51,LOSS!$B130)+SUMIFS('9'!$L$10:$L$51,'9'!$A$10:$A$51,LOSS!$G$5,'9'!$O$10:$O$51,LOSS!$B130)</f>
        <v>0</v>
      </c>
      <c r="BE130" s="115">
        <f>SUMIFS('9'!$N$10:$N$51,'9'!$A$10:$A$51,LOSS!$I$5,'9'!$M$10:$M$51,LOSS!$B130)+SUMIFS('9'!$P$10:$P$51,'9'!$A$10:$A$51,LOSS!$I$5,'9'!$O$10:$O$51,LOSS!$B130)</f>
        <v>0</v>
      </c>
      <c r="BF130" s="116">
        <f>SUMIFS('9'!$K$10:$K$51,'9'!$A$10:$A$51,LOSS!$I$5,'9'!$M$10:$M$51,LOSS!$B130)+SUMIFS('9'!$L$10:$L$51,'9'!$A$10:$A$51,LOSS!$I$5,'9'!$O$10:$O$51,LOSS!$B130)</f>
        <v>0</v>
      </c>
      <c r="BG130" s="115">
        <f>SUMIFS('10'!$N$10:$N$44,'10'!$A$10:$A$44,LOSS!$E$5,'10'!$M$10:$M$44,LOSS!$B130)+SUMIFS('10'!$P$10:$P$44,'10'!$A$10:$A$44,LOSS!$E$5,'10'!$O$10:$O$44,LOSS!$B130)</f>
        <v>0</v>
      </c>
      <c r="BH130" s="116">
        <f>SUMIFS('10'!$K$10:$K$44,'10'!$A$10:$A$44,LOSS!$E$5,'10'!$M$10:$M$44,LOSS!$B130)+SUMIFS('10'!$L$10:$L$44,'10'!$A$10:$A$44,LOSS!$E$5,'10'!$O$10:$O$44,LOSS!$B130)</f>
        <v>0</v>
      </c>
      <c r="BI130" s="115">
        <f>SUMIFS('10'!$N$10:$N$44,'10'!$A$10:$A$44,LOSS!$G$5,'10'!$M$10:$M$44,LOSS!$B130)+SUMIFS('10'!$P$10:$P$44,'10'!$A$10:$A$44,LOSS!$G$5,'10'!$O$10:$O$44,LOSS!$B130)</f>
        <v>0</v>
      </c>
      <c r="BJ130" s="116">
        <f>SUMIFS('10'!$K$10:$K$44,'10'!$A$10:$A$44,LOSS!$G$5,'10'!$M$10:$M$44,LOSS!$B130)+SUMIFS('10'!$L$10:$L$44,'10'!$A$10:$A$44,LOSS!$G$5,'10'!$O$10:$O$44,LOSS!$B130)</f>
        <v>0</v>
      </c>
      <c r="BK130" s="115">
        <f>SUMIFS('10'!$N$10:$N$44,'10'!$A$10:$A$44,LOSS!$I$5,'10'!$M$10:$M$44,LOSS!$B130)+SUMIFS('10'!$P$10:$P$44,'10'!$A$10:$A$44,LOSS!$I$5,'10'!$O$10:$O$44,LOSS!$B130)</f>
        <v>0</v>
      </c>
      <c r="BL130" s="116">
        <f>SUMIFS('10'!$K$10:$K$44,'10'!$A$10:$A$44,LOSS!$I$5,'10'!$M$10:$M$44,LOSS!$B130)+SUMIFS('10'!$L$10:$L$44,'10'!$A$10:$A$44,LOSS!$I$5,'10'!$O$10:$O$44,LOSS!$B130)</f>
        <v>0</v>
      </c>
      <c r="BM130" s="115">
        <f>SUMIFS('11'!$N$10:$N$43,'11'!$A$10:$A$43,LOSS!$E$5,'11'!$M$10:$M$43,LOSS!$B130)+SUMIFS('11'!$P$10:$P$43,'11'!$A$10:$A$43,LOSS!$E$5,'11'!$O$10:$O$43,LOSS!$B130)</f>
        <v>0</v>
      </c>
      <c r="BN130" s="116">
        <f>SUMIFS('11'!$K$10:$K$43,'11'!$A$10:$A$43,LOSS!$E$5,'11'!$M$10:$M$43,LOSS!$B130)+SUMIFS('11'!$L$10:$L$43,'11'!$A$10:$A$43,LOSS!$E$5,'11'!$O$10:$O$43,LOSS!$B130)</f>
        <v>0</v>
      </c>
      <c r="BO130" s="115">
        <f>SUMIFS('11'!$N$10:$N$43,'11'!$A$10:$A$43,LOSS!$G$5,'11'!$M$10:$M$43,LOSS!$B130)+SUMIFS('11'!$P$10:$P$43,'11'!$A$10:$A$43,LOSS!$G$5,'11'!$O$10:$O$43,LOSS!$B130)</f>
        <v>0</v>
      </c>
      <c r="BP130" s="116">
        <f>SUMIFS('11'!$K$10:$K$43,'11'!$A$10:$A$43,LOSS!$G$5,'11'!$M$10:$M$43,LOSS!$B130)+SUMIFS('11'!$L$10:$L$43,'11'!$A$10:$A$43,LOSS!$G$5,'11'!$O$10:$O$43,LOSS!$B130)</f>
        <v>0</v>
      </c>
      <c r="BQ130" s="115">
        <f>SUMIFS('11'!$N$10:$N$43,'11'!$A$10:$A$43,LOSS!$I$5,'11'!$M$10:$M$43,LOSS!$B130)+SUMIFS('11'!$P$10:$P$43,'11'!$A$10:$A$43,LOSS!$I$5,'11'!$O$10:$O$43,LOSS!$B130)</f>
        <v>0</v>
      </c>
      <c r="BR130" s="116">
        <f>SUMIFS('11'!$K$10:$K$43,'11'!$A$10:$A$43,LOSS!$I$5,'11'!$M$10:$M$43,LOSS!$B130)+SUMIFS('11'!$L$10:$L$43,'11'!$A$10:$A$43,LOSS!$I$5,'11'!$O$10:$O$43,LOSS!$B130)</f>
        <v>0</v>
      </c>
      <c r="BS130" s="115">
        <f>SUMIFS('12'!$N$10:$N$44,'12'!$A$10:$A$44,LOSS!$E$5,'12'!$M$10:$M$44,LOSS!$B130)+SUMIFS('12'!$P$10:$P$44,'12'!$A$10:$A$44,LOSS!$E$5,'12'!$O$10:$O$44,LOSS!$B130)</f>
        <v>0</v>
      </c>
      <c r="BT130" s="116">
        <f>SUMIFS('12'!$K$10:$K$44,'12'!$A$10:$A$44,LOSS!$E$5,'12'!$M$10:$M$44,LOSS!$B130)+SUMIFS('12'!$L$10:$L$44,'12'!$A$10:$A$44,LOSS!$E$5,'12'!$O$10:$O$44,LOSS!$B130)</f>
        <v>0</v>
      </c>
      <c r="BU130" s="115">
        <f>SUMIFS('12'!$N$10:$N$44,'12'!$A$10:$A$44,LOSS!$G$5,'12'!$M$10:$M$44,LOSS!$B130)+SUMIFS('12'!$P$10:$P$44,'12'!$A$10:$A$44,LOSS!$G$5,'12'!$O$10:$O$44,LOSS!$B130)</f>
        <v>0</v>
      </c>
      <c r="BV130" s="116">
        <f>SUMIFS('12'!$K$10:$K$44,'12'!$A$10:$A$44,LOSS!$G$5,'12'!$M$10:$M$44,LOSS!$B130)+SUMIFS('12'!$L$10:$L$44,'12'!$A$10:$A$44,LOSS!$G$5,'12'!$O$10:$O$44,LOSS!$B130)</f>
        <v>0</v>
      </c>
      <c r="BW130" s="115">
        <f>SUMIFS('12'!$N$10:$N$44,'12'!$A$10:$A$44,LOSS!$I$5,'12'!$M$10:$M$44,LOSS!$B130)+SUMIFS('12'!$P$10:$P$44,'12'!$A$10:$A$44,LOSS!$I$5,'12'!$O$10:$O$44,LOSS!$B130)</f>
        <v>0</v>
      </c>
      <c r="BX130" s="116">
        <f>SUMIFS('12'!$K$10:$K$44,'12'!$A$10:$A$44,LOSS!$I$5,'12'!$M$10:$M$44,LOSS!$B130)+SUMIFS('12'!$L$10:$L$44,'12'!$A$10:$A$44,LOSS!$I$5,'12'!$O$10:$O$44,LOSS!$B130)</f>
        <v>0</v>
      </c>
      <c r="BY130" s="115">
        <f>SUMIFS('13'!$N$10:$N$44,'13'!$A$10:$A$44,LOSS!$E$5,'13'!$M$10:$M$44,LOSS!$B130)+SUMIFS('13'!$P$10:$P$44,'13'!$A$10:$A$44,LOSS!$E$5,'13'!$O$10:$O$44,LOSS!$B130)</f>
        <v>0</v>
      </c>
      <c r="BZ130" s="116">
        <f>SUMIFS('13'!$K$10:$K$44,'13'!$A$10:$A$44,LOSS!$E$5,'13'!$M$10:$M$44,LOSS!$B130)+SUMIFS('13'!$L$10:$L$44,'13'!$A$10:$A$44,LOSS!$E$5,'13'!$O$10:$O$44,LOSS!$B130)</f>
        <v>0</v>
      </c>
      <c r="CA130" s="115">
        <f>SUMIFS('13'!$N$10:$N$44,'13'!$A$10:$A$44,LOSS!$G$5,'13'!$M$10:$M$44,LOSS!$B130)+SUMIFS('13'!$P$10:$P$44,'13'!$A$10:$A$44,LOSS!$G$5,'13'!$O$10:$O$44,LOSS!$B130)</f>
        <v>0</v>
      </c>
      <c r="CB130" s="116">
        <f>SUMIFS('13'!$K$10:$K$44,'13'!$A$10:$A$44,LOSS!$G$5,'13'!$M$10:$M$44,LOSS!$B130)+SUMIFS('13'!$L$10:$L$44,'13'!$A$10:$A$44,LOSS!$G$5,'13'!$O$10:$O$44,LOSS!$B130)</f>
        <v>0</v>
      </c>
      <c r="CC130" s="115">
        <f>SUMIFS('13'!$N$10:$N$44,'13'!$A$10:$A$44,LOSS!$I$5,'13'!$M$10:$M$44,LOSS!$B130)+SUMIFS('13'!$P$10:$P$44,'13'!$A$10:$A$44,LOSS!$I$5,'13'!$O$10:$O$44,LOSS!$B130)</f>
        <v>0</v>
      </c>
      <c r="CD130" s="116">
        <f>SUMIFS('13'!$K$10:$K$44,'13'!$A$10:$A$44,LOSS!$I$5,'13'!$M$10:$M$44,LOSS!$B130)+SUMIFS('13'!$L$10:$L$44,'13'!$A$10:$A$44,LOSS!$I$5,'13'!$O$10:$O$44,LOSS!$B130)</f>
        <v>0</v>
      </c>
      <c r="CE130" s="115">
        <f>SUMIFS('14'!$N$10:$N$44,'14'!$A$10:$A$44,LOSS!$E$5,'14'!$M$10:$M$44,LOSS!$B130)+SUMIFS('14'!$P$10:$P$44,'14'!$A$10:$A$44,LOSS!$E$5,'14'!$O$10:$O$44,LOSS!$B130)</f>
        <v>0</v>
      </c>
      <c r="CF130" s="116">
        <f>SUMIFS('14'!$K$10:$K$44,'14'!$A$10:$A$44,LOSS!$E$5,'14'!$M$10:$M$44,LOSS!$B130)+SUMIFS('14'!$L$10:$L$44,'14'!$A$10:$A$44,LOSS!$E$5,'14'!$O$10:$O$44,LOSS!$B130)</f>
        <v>0</v>
      </c>
      <c r="CG130" s="115">
        <f>SUMIFS('14'!$N$10:$N$44,'14'!$A$10:$A$44,LOSS!$G$5,'14'!$M$10:$M$44,LOSS!$B130)+SUMIFS('14'!$P$10:$P$44,'14'!$A$10:$A$44,LOSS!$G$5,'14'!$O$10:$O$44,LOSS!$B130)</f>
        <v>0</v>
      </c>
      <c r="CH130" s="116">
        <f>SUMIFS('14'!$K$10:$K$44,'14'!$A$10:$A$44,LOSS!$G$5,'14'!$M$10:$M$44,LOSS!$B130)+SUMIFS('14'!$L$10:$L$44,'14'!$A$10:$A$44,LOSS!$G$5,'14'!$O$10:$O$44,LOSS!$B130)</f>
        <v>0</v>
      </c>
      <c r="CI130" s="115">
        <f>SUMIFS('14'!$N$10:$N$44,'14'!$A$10:$A$44,LOSS!$I$5,'14'!$M$10:$M$44,LOSS!$B130)+SUMIFS('14'!$P$10:$P$44,'14'!$A$10:$A$44,LOSS!$I$5,'14'!$O$10:$O$44,LOSS!$B130)</f>
        <v>0</v>
      </c>
      <c r="CJ130" s="116">
        <f>SUMIFS('14'!$K$10:$K$44,'14'!$A$10:$A$44,LOSS!$I$5,'14'!$M$10:$M$44,LOSS!$B130)+SUMIFS('14'!$L$10:$L$44,'14'!$A$10:$A$44,LOSS!$I$5,'14'!$O$10:$O$44,LOSS!$B130)</f>
        <v>0</v>
      </c>
      <c r="CK130" s="115">
        <f>SUMIFS('15'!$N$10:$N$44,'15'!$A$10:$A$44,LOSS!$E$5,'15'!$M$10:$M$44,LOSS!$B130)+SUMIFS('15'!$P$10:$P$44,'15'!$A$10:$A$44,LOSS!$E$5,'15'!$O$10:$O$44,LOSS!$B130)</f>
        <v>0</v>
      </c>
      <c r="CL130" s="116">
        <f>SUMIFS('15'!$K$10:$K$44,'15'!$A$10:$A$44,LOSS!$E$5,'15'!$M$10:$M$44,LOSS!$B130)+SUMIFS('15'!$L$10:$L$44,'15'!$A$10:$A$44,LOSS!$E$5,'15'!$O$10:$O$44,LOSS!$B130)</f>
        <v>0</v>
      </c>
      <c r="CM130" s="115">
        <f>SUMIFS('15'!$N$10:$N$44,'15'!$A$10:$A$44,LOSS!$G$5,'15'!$M$10:$M$44,LOSS!$B130)+SUMIFS('15'!$P$10:$P$44,'15'!$A$10:$A$44,LOSS!$G$5,'15'!$O$10:$O$44,LOSS!$B130)</f>
        <v>0</v>
      </c>
      <c r="CN130" s="116">
        <f>SUMIFS('15'!$K$10:$K$44,'15'!$A$10:$A$44,LOSS!$G$5,'15'!$M$10:$M$44,LOSS!$B130)+SUMIFS('15'!$L$10:$L$44,'15'!$A$10:$A$44,LOSS!$G$5,'15'!$O$10:$O$44,LOSS!$B130)</f>
        <v>0</v>
      </c>
      <c r="CO130" s="115">
        <f>SUMIFS('15'!$N$10:$N$44,'15'!$A$10:$A$44,LOSS!$I$5,'15'!$M$10:$M$44,LOSS!$B130)+SUMIFS('15'!$P$10:$P$44,'15'!$A$10:$A$44,LOSS!$I$5,'15'!$O$10:$O$44,LOSS!$B130)</f>
        <v>0</v>
      </c>
      <c r="CP130" s="116">
        <f>SUMIFS('15'!$K$10:$K$44,'15'!$A$10:$A$44,LOSS!$I$5,'15'!$M$10:$M$44,LOSS!$B130)+SUMIFS('15'!$L$10:$L$44,'15'!$A$10:$A$44,LOSS!$I$5,'15'!$O$10:$O$44,LOSS!$B130)</f>
        <v>0</v>
      </c>
      <c r="CQ130" s="115">
        <f>SUMIFS('16'!$N$10:$N$44,'16'!$A$10:$A$44,LOSS!$E$5,'16'!$M$10:$M$44,LOSS!$B130)+SUMIFS('16'!$P$10:$P$44,'16'!$A$10:$A$44,LOSS!$E$5,'16'!$O$10:$O$44,LOSS!$B130)</f>
        <v>0</v>
      </c>
      <c r="CR130" s="116">
        <f>SUMIFS('16'!$K$10:$K$44,'16'!$A$10:$A$44,LOSS!$E$5,'16'!$M$10:$M$44,LOSS!$B130)+SUMIFS('16'!$L$10:$L$44,'16'!$A$10:$A$44,LOSS!$E$5,'16'!$O$10:$O$44,LOSS!$B130)</f>
        <v>0</v>
      </c>
      <c r="CS130" s="115">
        <f>SUMIFS('16'!$N$10:$N$44,'16'!$A$10:$A$44,LOSS!$G$5,'16'!$M$10:$M$44,LOSS!$B130)+SUMIFS('16'!$P$10:$P$44,'16'!$A$10:$A$44,LOSS!$G$5,'16'!$O$10:$O$44,LOSS!$B130)</f>
        <v>0</v>
      </c>
      <c r="CT130" s="116">
        <f>SUMIFS('16'!$K$10:$K$44,'16'!$A$10:$A$44,LOSS!$G$5,'16'!$M$10:$M$44,LOSS!$B130)+SUMIFS('16'!$L$10:$L$44,'16'!$A$10:$A$44,LOSS!$G$5,'16'!$O$10:$O$44,LOSS!$B130)</f>
        <v>0</v>
      </c>
      <c r="CU130" s="115">
        <f>SUMIFS('16'!$N$10:$N$44,'16'!$A$10:$A$44,LOSS!$I$5,'16'!$M$10:$M$44,LOSS!$B130)+SUMIFS('16'!$P$10:$P$44,'16'!$A$10:$A$44,LOSS!$I$5,'16'!$O$10:$O$44,LOSS!$B130)</f>
        <v>0</v>
      </c>
      <c r="CV130" s="116">
        <f>SUMIFS('16'!$K$10:$K$44,'16'!$A$10:$A$44,LOSS!$I$5,'16'!$M$10:$M$44,LOSS!$B130)+SUMIFS('16'!$L$10:$L$44,'16'!$A$10:$A$44,LOSS!$I$5,'16'!$O$10:$O$44,LOSS!$B130)</f>
        <v>0</v>
      </c>
      <c r="CW130" s="115">
        <f>SUMIFS('17'!$N$10:$N$44,'17'!$A$10:$A$44,LOSS!$E$5,'17'!$M$10:$M$44,LOSS!$B130)+SUMIFS('17'!$P$10:$P$44,'17'!$A$10:$A$44,LOSS!$E$5,'17'!$O$10:$O$44,LOSS!$B130)</f>
        <v>0</v>
      </c>
      <c r="CX130" s="116">
        <f>SUMIFS('17'!$K$10:$K$44,'17'!$A$10:$A$44,LOSS!$E$5,'17'!$M$10:$M$44,LOSS!$B130)+SUMIFS('17'!$L$10:$L$44,'17'!$A$10:$A$44,LOSS!$E$5,'17'!$O$10:$O$44,LOSS!$B130)</f>
        <v>0</v>
      </c>
      <c r="CY130" s="115">
        <f>SUMIFS('17'!$N$10:$N$44,'17'!$A$10:$A$44,LOSS!$G$5,'17'!$M$10:$M$44,LOSS!$B130)+SUMIFS('17'!$P$10:$P$44,'17'!$A$10:$A$44,LOSS!$G$5,'17'!$O$10:$O$44,LOSS!$B130)</f>
        <v>0</v>
      </c>
      <c r="CZ130" s="116">
        <f>SUMIFS('17'!$K$10:$K$44,'17'!$A$10:$A$44,LOSS!$G$5,'17'!$M$10:$M$44,LOSS!$B130)+SUMIFS('17'!$L$10:$L$44,'17'!$A$10:$A$44,LOSS!$G$5,'17'!$O$10:$O$44,LOSS!$B130)</f>
        <v>0</v>
      </c>
      <c r="DA130" s="115">
        <f>SUMIFS('17'!$N$10:$N$44,'17'!$A$10:$A$44,LOSS!$I$5,'17'!$M$10:$M$44,LOSS!$B130)+SUMIFS('17'!$P$10:$P$44,'17'!$A$10:$A$44,LOSS!$I$5,'17'!$O$10:$O$44,LOSS!$B130)</f>
        <v>0</v>
      </c>
      <c r="DB130" s="116">
        <f>SUMIFS('17'!$K$10:$K$44,'17'!$A$10:$A$44,LOSS!$I$5,'17'!$M$10:$M$44,LOSS!$B130)+SUMIFS('17'!$L$10:$L$44,'17'!$A$10:$A$44,LOSS!$I$5,'17'!$O$10:$O$44,LOSS!$B130)</f>
        <v>0</v>
      </c>
      <c r="DC130" s="115">
        <f>SUMIFS('18'!$N$10:$N$44,'18'!$A$10:$A$44,LOSS!$E$5,'18'!$M$10:$M$44,LOSS!$B130)+SUMIFS('18'!$P$10:$P$44,'18'!$A$10:$A$44,LOSS!$E$5,'18'!$O$10:$O$44,LOSS!$B130)</f>
        <v>0</v>
      </c>
      <c r="DD130" s="116">
        <f>SUMIFS('18'!$K$10:$K$44,'18'!$A$10:$A$44,LOSS!$E$5,'18'!$M$10:$M$44,LOSS!$B130)+SUMIFS('18'!$L$10:$L$44,'18'!$A$10:$A$44,LOSS!$E$5,'18'!$O$10:$O$44,LOSS!$B130)</f>
        <v>0</v>
      </c>
      <c r="DE130" s="115">
        <f>SUMIFS('18'!$N$10:$N$44,'18'!$A$10:$A$44,LOSS!$G$5,'18'!$M$10:$M$44,LOSS!$B130)+SUMIFS('18'!$P$10:$P$44,'18'!$A$10:$A$44,LOSS!$G$5,'18'!$O$10:$O$44,LOSS!$B130)</f>
        <v>0</v>
      </c>
      <c r="DF130" s="116">
        <f>SUMIFS('18'!$K$10:$K$44,'18'!$A$10:$A$44,LOSS!$G$5,'18'!$M$10:$M$44,LOSS!$B130)+SUMIFS('18'!$L$10:$L$44,'18'!$A$10:$A$44,LOSS!$G$5,'18'!$O$10:$O$44,LOSS!$B130)</f>
        <v>0</v>
      </c>
      <c r="DG130" s="115">
        <f>SUMIFS('18'!$N$10:$N$44,'18'!$A$10:$A$44,LOSS!$I$5,'18'!$M$10:$M$44,LOSS!$B130)+SUMIFS('18'!$P$10:$P$44,'18'!$A$10:$A$44,LOSS!$I$5,'18'!$O$10:$O$44,LOSS!$B130)</f>
        <v>0</v>
      </c>
      <c r="DH130" s="116">
        <f>SUMIFS('18'!$K$10:$K$44,'18'!$A$10:$A$44,LOSS!$I$5,'18'!$M$10:$M$44,LOSS!$B130)+SUMIFS('18'!$L$10:$L$44,'18'!$A$10:$A$44,LOSS!$I$5,'18'!$O$10:$O$44,LOSS!$B130)</f>
        <v>0</v>
      </c>
      <c r="DI130" s="115">
        <f>SUMIFS('19'!$N$10:$N$44,'19'!$A$10:$A$44,LOSS!$E$5,'19'!$M$10:$M$44,LOSS!$B130)+SUMIFS('19'!$P$10:$P$44,'19'!$A$10:$A$44,LOSS!$E$5,'19'!$O$10:$O$44,LOSS!$B130)</f>
        <v>0</v>
      </c>
      <c r="DJ130" s="116">
        <f>SUMIFS('19'!$K$10:$K$44,'19'!$A$10:$A$44,LOSS!$E$5,'19'!$M$10:$M$44,LOSS!$B130)+SUMIFS('19'!$L$10:$L$44,'19'!$A$10:$A$44,LOSS!$E$5,'19'!$O$10:$O$44,LOSS!$B130)</f>
        <v>0</v>
      </c>
      <c r="DK130" s="115">
        <f>SUMIFS('19'!$N$10:$N$44,'19'!$A$10:$A$44,LOSS!$G$5,'19'!$M$10:$M$44,LOSS!$B130)+SUMIFS('19'!$P$10:$P$44,'19'!$A$10:$A$44,LOSS!$G$5,'19'!$O$10:$O$44,LOSS!$B130)</f>
        <v>0</v>
      </c>
      <c r="DL130" s="116">
        <f>SUMIFS('19'!$K$10:$K$44,'19'!$A$10:$A$44,LOSS!$G$5,'19'!$M$10:$M$44,LOSS!$B130)+SUMIFS('19'!$L$10:$L$44,'19'!$A$10:$A$44,LOSS!$G$5,'19'!$O$10:$O$44,LOSS!$B130)</f>
        <v>0</v>
      </c>
      <c r="DM130" s="115">
        <f>SUMIFS('19'!$N$10:$N$44,'19'!$A$10:$A$44,LOSS!$I$5,'19'!$M$10:$M$44,LOSS!$B130)+SUMIFS('19'!$P$10:$P$44,'19'!$A$10:$A$44,LOSS!$I$5,'19'!$O$10:$O$44,LOSS!$B130)</f>
        <v>0</v>
      </c>
      <c r="DN130" s="116">
        <f>SUMIFS('19'!$K$10:$K$44,'19'!$A$10:$A$44,LOSS!$I$5,'19'!$M$10:$M$44,LOSS!$B130)+SUMIFS('19'!$L$10:$L$44,'19'!$A$10:$A$44,LOSS!$I$5,'19'!$O$10:$O$44,LOSS!$B130)</f>
        <v>0</v>
      </c>
      <c r="DO130" s="115">
        <f>SUMIFS('20'!$N$10:$N$44,'20'!$A$10:$A$44,LOSS!$E$5,'20'!$M$10:$M$44,LOSS!$B130)+SUMIFS('20'!$P$10:$P$44,'20'!$A$10:$A$44,LOSS!$E$5,'20'!$O$10:$O$44,LOSS!$B130)</f>
        <v>0</v>
      </c>
      <c r="DP130" s="116">
        <f>SUMIFS('20'!$K$10:$K$44,'20'!$A$10:$A$44,LOSS!$E$5,'20'!$M$10:$M$44,LOSS!$B130)+SUMIFS('20'!$L$10:$L$44,'20'!$A$10:$A$44,LOSS!$E$5,'20'!$O$10:$O$44,LOSS!$B130)</f>
        <v>0</v>
      </c>
      <c r="DQ130" s="115">
        <f>SUMIFS('20'!$N$10:$N$44,'20'!$A$10:$A$44,LOSS!$G$5,'20'!$M$10:$M$44,LOSS!$B130)+SUMIFS('20'!$P$10:$P$44,'20'!$A$10:$A$44,LOSS!$G$5,'20'!$O$10:$O$44,LOSS!$B130)</f>
        <v>0</v>
      </c>
      <c r="DR130" s="116">
        <f>SUMIFS('20'!$K$10:$K$44,'20'!$A$10:$A$44,LOSS!$G$5,'20'!$M$10:$M$44,LOSS!$B130)+SUMIFS('20'!$L$10:$L$44,'20'!$A$10:$A$44,LOSS!$G$5,'20'!$O$10:$O$44,LOSS!$B130)</f>
        <v>0</v>
      </c>
      <c r="DS130" s="115">
        <f>SUMIFS('20'!$N$10:$N$44,'20'!$A$10:$A$44,LOSS!$I$5,'20'!$M$10:$M$44,LOSS!$B130)+SUMIFS('20'!$P$10:$P$44,'20'!$A$10:$A$44,LOSS!$I$5,'20'!$O$10:$O$44,LOSS!$B130)</f>
        <v>0</v>
      </c>
      <c r="DT130" s="116">
        <f>SUMIFS('20'!$K$10:$K$44,'20'!$A$10:$A$44,LOSS!$I$5,'20'!$M$10:$M$44,LOSS!$B130)+SUMIFS('20'!$L$10:$L$44,'20'!$A$10:$A$44,LOSS!$I$5,'20'!$O$10:$O$44,LOSS!$B130)</f>
        <v>0</v>
      </c>
      <c r="DU130" s="115">
        <f>SUMIFS('21'!$N$10:$N$44,'21'!$A$10:$A$44,LOSS!$E$5,'21'!$M$10:$M$44,LOSS!$B130)+SUMIFS('21'!$P$10:$P$44,'21'!$A$10:$A$44,LOSS!$E$5,'21'!$O$10:$O$44,LOSS!$B130)</f>
        <v>0</v>
      </c>
      <c r="DV130" s="116">
        <f>SUMIFS('21'!$K$10:$K$44,'21'!$A$10:$A$44,LOSS!$E$5,'21'!$M$10:$M$44,LOSS!$B130)+SUMIFS('21'!$L$10:$L$44,'21'!$A$10:$A$44,LOSS!$E$5,'21'!$O$10:$O$44,LOSS!$B130)</f>
        <v>0</v>
      </c>
      <c r="DW130" s="115">
        <f>SUMIFS('21'!$N$10:$N$44,'21'!$A$10:$A$44,LOSS!$G$5,'21'!$M$10:$M$44,LOSS!$B130)+SUMIFS('21'!$P$10:$P$44,'21'!$A$10:$A$44,LOSS!$G$5,'21'!$O$10:$O$44,LOSS!$B130)</f>
        <v>0</v>
      </c>
      <c r="DX130" s="116">
        <f>SUMIFS('21'!$K$10:$K$44,'21'!$A$10:$A$44,LOSS!$G$5,'21'!$M$10:$M$44,LOSS!$B130)+SUMIFS('21'!$L$10:$L$44,'21'!$A$10:$A$44,LOSS!$G$5,'21'!$O$10:$O$44,LOSS!$B130)</f>
        <v>0</v>
      </c>
      <c r="DY130" s="115">
        <f>SUMIFS('21'!$N$10:$N$44,'21'!$A$10:$A$44,LOSS!$I$5,'21'!$M$10:$M$44,LOSS!$B130)+SUMIFS('21'!$P$10:$P$44,'21'!$A$10:$A$44,LOSS!$I$5,'21'!$O$10:$O$44,LOSS!$B130)</f>
        <v>0</v>
      </c>
      <c r="DZ130" s="116">
        <f>SUMIFS('21'!$K$10:$K$44,'21'!$A$10:$A$44,LOSS!$I$5,'21'!$M$10:$M$44,LOSS!$B130)+SUMIFS('21'!$L$10:$L$44,'21'!$A$10:$A$44,LOSS!$I$5,'21'!$O$10:$O$44,LOSS!$B130)</f>
        <v>0</v>
      </c>
      <c r="EA130" s="115">
        <f>SUMIFS('22'!$N$10:$N$44,'22'!$A$10:$A$44,LOSS!$E$5,'22'!$M$10:$M$44,LOSS!$B130)+SUMIFS('22'!$P$10:$P$44,'22'!$A$10:$A$44,LOSS!$E$5,'22'!$O$10:$O$44,LOSS!$B130)</f>
        <v>0</v>
      </c>
      <c r="EB130" s="116">
        <f>SUMIFS('22'!$K$10:$K$44,'22'!$A$10:$A$44,LOSS!$E$5,'22'!$M$10:$M$44,LOSS!$B130)+SUMIFS('22'!$L$10:$L$44,'22'!$A$10:$A$44,LOSS!$E$5,'22'!$O$10:$O$44,LOSS!$B130)</f>
        <v>0</v>
      </c>
      <c r="EC130" s="115">
        <f>SUMIFS('22'!$N$10:$N$44,'22'!$A$10:$A$44,LOSS!$G$5,'22'!$M$10:$M$44,LOSS!$B130)+SUMIFS('22'!$P$10:$P$44,'22'!$A$10:$A$44,LOSS!$G$5,'22'!$O$10:$O$44,LOSS!$B130)</f>
        <v>0</v>
      </c>
      <c r="ED130" s="116">
        <f>SUMIFS('22'!$K$10:$K$44,'22'!$A$10:$A$44,LOSS!$G$5,'22'!$M$10:$M$44,LOSS!$B130)+SUMIFS('22'!$L$10:$L$44,'22'!$A$10:$A$44,LOSS!$G$5,'22'!$O$10:$O$44,LOSS!$B130)</f>
        <v>0</v>
      </c>
      <c r="EE130" s="115">
        <f>SUMIFS('22'!$N$10:$N$44,'22'!$A$10:$A$44,LOSS!$I$5,'22'!$M$10:$M$44,LOSS!$B130)+SUMIFS('22'!$P$10:$P$44,'22'!$A$10:$A$44,LOSS!$I$5,'22'!$O$10:$O$44,LOSS!$B130)</f>
        <v>0</v>
      </c>
      <c r="EF130" s="116">
        <f>SUMIFS('22'!$K$10:$K$44,'22'!$A$10:$A$44,LOSS!$I$5,'22'!$M$10:$M$44,LOSS!$B130)+SUMIFS('22'!$L$10:$L$44,'22'!$A$10:$A$44,LOSS!$I$5,'22'!$O$10:$O$44,LOSS!$B130)</f>
        <v>0</v>
      </c>
      <c r="EG130" s="115">
        <f>SUMIFS('23'!$N$10:$N$44,'23'!$A$10:$A$44,LOSS!$E$5,'23'!$M$10:$M$44,LOSS!$B130)+SUMIFS('23'!$P$10:$P$44,'23'!$A$10:$A$44,LOSS!$E$5,'23'!$O$10:$O$44,LOSS!$B130)</f>
        <v>0</v>
      </c>
      <c r="EH130" s="116">
        <f>SUMIFS('23'!$K$10:$K$44,'23'!$A$10:$A$44,LOSS!$E$5,'23'!$M$10:$M$44,LOSS!$B130)+SUMIFS('23'!$L$10:$L$44,'23'!$A$10:$A$44,LOSS!$E$5,'23'!$O$10:$O$44,LOSS!$B130)</f>
        <v>0</v>
      </c>
      <c r="EI130" s="115">
        <f>SUMIFS('23'!$N$10:$N$44,'23'!$A$10:$A$44,LOSS!$G$5,'23'!$M$10:$M$44,LOSS!$B130)+SUMIFS('23'!$P$10:$P$44,'23'!$A$10:$A$44,LOSS!$G$5,'23'!$O$10:$O$44,LOSS!$B130)</f>
        <v>0</v>
      </c>
      <c r="EJ130" s="116">
        <f>SUMIFS('23'!$K$10:$K$44,'23'!$A$10:$A$44,LOSS!$G$5,'23'!$M$10:$M$44,LOSS!$B130)+SUMIFS('23'!$L$10:$L$44,'23'!$A$10:$A$44,LOSS!$G$5,'23'!$O$10:$O$44,LOSS!$B130)</f>
        <v>0</v>
      </c>
      <c r="EK130" s="115">
        <f>SUMIFS('23'!$N$10:$N$44,'23'!$A$10:$A$44,LOSS!$I$5,'23'!$M$10:$M$44,LOSS!$B130)+SUMIFS('23'!$P$10:$P$44,'23'!$A$10:$A$44,LOSS!$I$5,'23'!$O$10:$O$44,LOSS!$B130)</f>
        <v>0</v>
      </c>
      <c r="EL130" s="116">
        <f>SUMIFS('23'!$K$10:$K$44,'23'!$A$10:$A$44,LOSS!$I$5,'23'!$M$10:$M$44,LOSS!$B130)+SUMIFS('23'!$L$10:$L$44,'23'!$A$10:$A$44,LOSS!$I$5,'23'!$O$10:$O$44,LOSS!$B130)</f>
        <v>0</v>
      </c>
      <c r="EM130" s="115">
        <f>SUMIFS('24'!$N$10:$N$44,'24'!$A$10:$A$44,LOSS!$E$5,'24'!$M$10:$M$44,LOSS!$B130)+SUMIFS('24'!$P$10:$P$44,'24'!$A$10:$A$44,LOSS!$E$5,'24'!$O$10:$O$44,LOSS!$B130)</f>
        <v>0</v>
      </c>
      <c r="EN130" s="116">
        <f>SUMIFS('24'!$K$10:$K$44,'24'!$A$10:$A$44,LOSS!$E$5,'24'!$M$10:$M$44,LOSS!$B130)+SUMIFS('24'!$L$10:$L$44,'24'!$A$10:$A$44,LOSS!$E$5,'24'!$O$10:$O$44,LOSS!$B130)</f>
        <v>0</v>
      </c>
      <c r="EO130" s="115">
        <f>SUMIFS('24'!$N$10:$N$44,'24'!$A$10:$A$44,LOSS!$G$5,'24'!$M$10:$M$44,LOSS!$B130)+SUMIFS('24'!$P$10:$P$44,'24'!$A$10:$A$44,LOSS!$G$5,'24'!$O$10:$O$44,LOSS!$B130)</f>
        <v>0</v>
      </c>
      <c r="EP130" s="116">
        <f>SUMIFS('24'!$K$10:$K$44,'24'!$A$10:$A$44,LOSS!$G$5,'24'!$M$10:$M$44,LOSS!$B130)+SUMIFS('24'!$L$10:$L$44,'24'!$A$10:$A$44,LOSS!$G$5,'24'!$O$10:$O$44,LOSS!$B130)</f>
        <v>0</v>
      </c>
      <c r="EQ130" s="115">
        <f>SUMIFS('24'!$N$10:$N$44,'24'!$A$10:$A$44,LOSS!$I$5,'24'!$M$10:$M$44,LOSS!$B130)+SUMIFS('24'!$P$10:$P$44,'24'!$A$10:$A$44,LOSS!$I$5,'24'!$O$10:$O$44,LOSS!$B130)</f>
        <v>0</v>
      </c>
      <c r="ER130" s="116">
        <f>SUMIFS('24'!$K$10:$K$44,'24'!$A$10:$A$44,LOSS!$I$5,'24'!$M$10:$M$44,LOSS!$B130)+SUMIFS('24'!$L$10:$L$44,'24'!$A$10:$A$44,LOSS!$I$5,'24'!$O$10:$O$44,LOSS!$B130)</f>
        <v>0</v>
      </c>
      <c r="ES130" s="115">
        <f>SUMIFS('25'!$N$10:$N$44,'25'!$A$10:$A$44,LOSS!$E$5,'25'!$M$10:$M$44,LOSS!$B130)+SUMIFS('25'!$P$10:$P$44,'25'!$A$10:$A$44,LOSS!$E$5,'25'!$O$10:$O$44,LOSS!$B130)</f>
        <v>0</v>
      </c>
      <c r="ET130" s="116">
        <f>SUMIFS('25'!$K$10:$K$44,'25'!$A$10:$A$44,LOSS!$E$5,'25'!$M$10:$M$44,LOSS!$B130)+SUMIFS('25'!$L$10:$L$44,'25'!$A$10:$A$44,LOSS!$E$5,'25'!$O$10:$O$44,LOSS!$B130)</f>
        <v>0</v>
      </c>
      <c r="EU130" s="115">
        <f>SUMIFS('25'!$N$10:$N$44,'25'!$A$10:$A$44,LOSS!$G$5,'25'!$M$10:$M$44,LOSS!$B130)+SUMIFS('25'!$P$10:$P$44,'25'!$A$10:$A$44,LOSS!$G$5,'25'!$O$10:$O$44,LOSS!$B130)</f>
        <v>0</v>
      </c>
      <c r="EV130" s="116">
        <f>SUMIFS('25'!$K$10:$K$44,'25'!$A$10:$A$44,LOSS!$G$5,'25'!$M$10:$M$44,LOSS!$B130)+SUMIFS('25'!$L$10:$L$44,'25'!$A$10:$A$44,LOSS!$G$5,'25'!$O$10:$O$44,LOSS!$B130)</f>
        <v>0</v>
      </c>
      <c r="EW130" s="115">
        <f>SUMIFS('25'!$N$10:$N$44,'25'!$A$10:$A$44,LOSS!$I$5,'25'!$M$10:$M$44,LOSS!$B130)+SUMIFS('25'!$P$10:$P$44,'25'!$A$10:$A$44,LOSS!$I$5,'25'!$O$10:$O$44,LOSS!$B130)</f>
        <v>0</v>
      </c>
      <c r="EX130" s="116">
        <f>SUMIFS('25'!$K$10:$K$44,'25'!$A$10:$A$44,LOSS!$I$5,'25'!$M$10:$M$44,LOSS!$B130)+SUMIFS('25'!$L$10:$L$44,'25'!$A$10:$A$44,LOSS!$I$5,'25'!$O$10:$O$44,LOSS!$B130)</f>
        <v>0</v>
      </c>
      <c r="EY130" s="115">
        <f>SUMIFS('26'!$N$10:$N$44,'26'!$A$10:$A$44,LOSS!$E$5,'26'!$M$10:$M$44,LOSS!$B130)+SUMIFS('26'!$P$10:$P$44,'26'!$A$10:$A$44,LOSS!$E$5,'26'!$O$10:$O$44,LOSS!$B130)</f>
        <v>0</v>
      </c>
      <c r="EZ130" s="116">
        <f>SUMIFS('26'!$K$10:$K$44,'26'!$A$10:$A$44,LOSS!$E$5,'26'!$M$10:$M$44,LOSS!$B130)+SUMIFS('26'!$L$10:$L$44,'26'!$A$10:$A$44,LOSS!$E$5,'26'!$O$10:$O$44,LOSS!$B130)</f>
        <v>0</v>
      </c>
      <c r="FA130" s="115">
        <f>SUMIFS('26'!$N$10:$N$44,'26'!$A$10:$A$44,LOSS!$G$5,'26'!$M$10:$M$44,LOSS!$B130)+SUMIFS('26'!$P$10:$P$44,'26'!$A$10:$A$44,LOSS!$G$5,'26'!$O$10:$O$44,LOSS!$B130)</f>
        <v>0</v>
      </c>
      <c r="FB130" s="116">
        <f>SUMIFS('26'!$K$10:$K$44,'26'!$A$10:$A$44,LOSS!$G$5,'26'!$M$10:$M$44,LOSS!$B130)+SUMIFS('26'!$L$10:$L$44,'26'!$A$10:$A$44,LOSS!$G$5,'26'!$O$10:$O$44,LOSS!$B130)</f>
        <v>0</v>
      </c>
      <c r="FC130" s="115">
        <f>SUMIFS('26'!$N$10:$N$44,'26'!$A$10:$A$44,LOSS!$I$5,'26'!$M$10:$M$44,LOSS!$B130)+SUMIFS('26'!$P$10:$P$44,'26'!$A$10:$A$44,LOSS!$I$5,'26'!$O$10:$O$44,LOSS!$B130)</f>
        <v>0</v>
      </c>
      <c r="FD130" s="116">
        <f>SUMIFS('26'!$K$10:$K$44,'26'!$A$10:$A$44,LOSS!$I$5,'26'!$M$10:$M$44,LOSS!$B130)+SUMIFS('26'!$L$10:$L$44,'26'!$A$10:$A$44,LOSS!$I$5,'26'!$O$10:$O$44,LOSS!$B130)</f>
        <v>0</v>
      </c>
      <c r="FE130" s="115">
        <f>SUMIFS('27'!$N$10:$N$44,'27'!$A$10:$A$44,LOSS!$E$5,'27'!$M$10:$M$44,LOSS!$B130)+SUMIFS('27'!$P$10:$P$44,'27'!$A$10:$A$44,LOSS!$E$5,'27'!$O$10:$O$44,LOSS!$B130)</f>
        <v>0</v>
      </c>
      <c r="FF130" s="116">
        <f>SUMIFS('27'!$K$10:$K$44,'27'!$A$10:$A$44,LOSS!$E$5,'27'!$M$10:$M$44,LOSS!$B130)+SUMIFS('27'!$L$10:$L$44,'27'!$A$10:$A$44,LOSS!$E$5,'27'!$O$10:$O$44,LOSS!$B130)</f>
        <v>0</v>
      </c>
      <c r="FG130" s="115">
        <f>SUMIFS('27'!$N$10:$N$44,'27'!$A$10:$A$44,LOSS!$G$5,'27'!$M$10:$M$44,LOSS!$B130)+SUMIFS('27'!$P$10:$P$44,'27'!$A$10:$A$44,LOSS!$G$5,'27'!$O$10:$O$44,LOSS!$B130)</f>
        <v>0</v>
      </c>
      <c r="FH130" s="116">
        <f>SUMIFS('27'!$K$10:$K$44,'27'!$A$10:$A$44,LOSS!$G$5,'27'!$M$10:$M$44,LOSS!$B130)+SUMIFS('27'!$L$10:$L$44,'27'!$A$10:$A$44,LOSS!$G$5,'27'!$O$10:$O$44,LOSS!$B130)</f>
        <v>0</v>
      </c>
      <c r="FI130" s="115">
        <f>SUMIFS('27'!$N$10:$N$44,'27'!$A$10:$A$44,LOSS!$I$5,'27'!$M$10:$M$44,LOSS!$B130)+SUMIFS('27'!$P$10:$P$44,'27'!$A$10:$A$44,LOSS!$I$5,'27'!$O$10:$O$44,LOSS!$B130)</f>
        <v>0</v>
      </c>
      <c r="FJ130" s="116">
        <f>SUMIFS('27'!$K$10:$K$44,'27'!$A$10:$A$44,LOSS!$I$5,'27'!$M$10:$M$44,LOSS!$B130)+SUMIFS('27'!$L$10:$L$44,'27'!$A$10:$A$44,LOSS!$I$5,'27'!$O$10:$O$44,LOSS!$B130)</f>
        <v>0</v>
      </c>
      <c r="FK130" s="115">
        <f>SUMIFS('28'!$N$10:$N$44,'28'!$A$10:$A$44,LOSS!$E$5,'28'!$M$10:$M$44,LOSS!$B130)+SUMIFS('28'!$P$10:$P$44,'28'!$A$10:$A$44,LOSS!$E$5,'28'!$O$10:$O$44,LOSS!$B130)</f>
        <v>0</v>
      </c>
      <c r="FL130" s="116">
        <f>SUMIFS('28'!$K$10:$K$44,'28'!$A$10:$A$44,LOSS!$E$5,'28'!$M$10:$M$44,LOSS!$B130)+SUMIFS('28'!$L$10:$L$44,'28'!$A$10:$A$44,LOSS!$E$5,'28'!$O$10:$O$44,LOSS!$B130)</f>
        <v>0</v>
      </c>
      <c r="FM130" s="115">
        <f>SUMIFS('28'!$N$10:$N$44,'28'!$A$10:$A$44,LOSS!$G$5,'28'!$M$10:$M$44,LOSS!$B130)+SUMIFS('28'!$P$10:$P$44,'28'!$A$10:$A$44,LOSS!$G$5,'28'!$O$10:$O$44,LOSS!$B130)</f>
        <v>0</v>
      </c>
      <c r="FN130" s="116">
        <f>SUMIFS('28'!$K$10:$K$44,'28'!$A$10:$A$44,LOSS!$G$5,'28'!$M$10:$M$44,LOSS!$B130)+SUMIFS('28'!$L$10:$L$44,'28'!$A$10:$A$44,LOSS!$G$5,'28'!$O$10:$O$44,LOSS!$B130)</f>
        <v>0</v>
      </c>
      <c r="FO130" s="115">
        <f>SUMIFS('28'!$N$10:$N$44,'28'!$A$10:$A$44,LOSS!$I$5,'28'!$M$10:$M$44,LOSS!$B130)+SUMIFS('28'!$P$10:$P$44,'28'!$A$10:$A$44,LOSS!$I$5,'28'!$O$10:$O$44,LOSS!$B130)</f>
        <v>0</v>
      </c>
      <c r="FP130" s="116">
        <f>SUMIFS('28'!$K$10:$K$44,'28'!$A$10:$A$44,LOSS!$I$5,'28'!$M$10:$M$44,LOSS!$B130)+SUMIFS('28'!$L$10:$L$44,'28'!$A$10:$A$44,LOSS!$I$5,'28'!$O$10:$O$44,LOSS!$B130)</f>
        <v>0</v>
      </c>
      <c r="FQ130" s="115">
        <f>SUMIFS('29'!$N$10:$N$44,'29'!$A$10:$A$44,LOSS!$E$5,'29'!$M$10:$M$44,LOSS!$B130)+SUMIFS('29'!$P$10:$P$44,'29'!$A$10:$A$44,LOSS!$E$5,'29'!$O$10:$O$44,LOSS!$B130)</f>
        <v>0</v>
      </c>
      <c r="FR130" s="116">
        <f>SUMIFS('29'!$K$10:$K$44,'29'!$A$10:$A$44,LOSS!$E$5,'29'!$M$10:$M$44,LOSS!$B130)+SUMIFS('29'!$L$10:$L$44,'29'!$A$10:$A$44,LOSS!$E$5,'29'!$O$10:$O$44,LOSS!$B130)</f>
        <v>0</v>
      </c>
      <c r="FS130" s="115">
        <f>SUMIFS('29'!$N$10:$N$44,'29'!$A$10:$A$44,LOSS!$G$5,'29'!$M$10:$M$44,LOSS!$B130)+SUMIFS('29'!$P$10:$P$44,'29'!$A$10:$A$44,LOSS!$G$5,'29'!$O$10:$O$44,LOSS!$B130)</f>
        <v>0</v>
      </c>
      <c r="FT130" s="116">
        <f>SUMIFS('29'!$K$10:$K$44,'29'!$A$10:$A$44,LOSS!$G$5,'29'!$M$10:$M$44,LOSS!$B130)+SUMIFS('29'!$L$10:$L$44,'29'!$A$10:$A$44,LOSS!$G$5,'29'!$O$10:$O$44,LOSS!$B130)</f>
        <v>0</v>
      </c>
      <c r="FU130" s="115">
        <f>SUMIFS('29'!$N$10:$N$44,'29'!$A$10:$A$44,LOSS!$I$5,'29'!$M$10:$M$44,LOSS!$B130)+SUMIFS('29'!$P$10:$P$44,'29'!$A$10:$A$44,LOSS!$I$5,'29'!$O$10:$O$44,LOSS!$B130)</f>
        <v>0</v>
      </c>
      <c r="FV130" s="116">
        <f>SUMIFS('29'!$K$10:$K$44,'29'!$A$10:$A$44,LOSS!$I$5,'29'!$M$10:$M$44,LOSS!$B130)+SUMIFS('29'!$L$10:$L$44,'29'!$A$10:$A$44,LOSS!$I$5,'29'!$O$10:$O$44,LOSS!$B130)</f>
        <v>0</v>
      </c>
      <c r="FW130" s="115">
        <f>SUMIFS('30'!$N$10:$N$44,'30'!$A$10:$A$44,LOSS!$E$5,'30'!$M$10:$M$44,LOSS!$B130)+SUMIFS('30'!$P$10:$P$44,'30'!$A$10:$A$44,LOSS!$E$5,'30'!$O$10:$O$44,LOSS!$B130)</f>
        <v>0</v>
      </c>
      <c r="FX130" s="116">
        <f>SUMIFS('30'!$K$10:$K$44,'30'!$A$10:$A$44,LOSS!$E$5,'30'!$M$10:$M$44,LOSS!$B130)+SUMIFS('30'!$L$10:$L$44,'30'!$A$10:$A$44,LOSS!$E$5,'30'!$O$10:$O$44,LOSS!$B130)</f>
        <v>0</v>
      </c>
      <c r="FY130" s="115">
        <f>SUMIFS('30'!$N$10:$N$44,'30'!$A$10:$A$44,LOSS!$G$5,'30'!$M$10:$M$44,LOSS!$B130)+SUMIFS('30'!$P$10:$P$44,'30'!$A$10:$A$44,LOSS!$G$5,'30'!$O$10:$O$44,LOSS!$B130)</f>
        <v>0</v>
      </c>
      <c r="FZ130" s="116">
        <f>SUMIFS('30'!$K$10:$K$44,'30'!$A$10:$A$44,LOSS!$G$5,'30'!$M$10:$M$44,LOSS!$B130)+SUMIFS('30'!$L$10:$L$44,'30'!$A$10:$A$44,LOSS!$G$5,'30'!$O$10:$O$44,LOSS!$B130)</f>
        <v>0</v>
      </c>
      <c r="GA130" s="115">
        <f>SUMIFS('30'!$N$10:$N$44,'30'!$A$10:$A$44,LOSS!$I$5,'30'!$M$10:$M$44,LOSS!$B130)+SUMIFS('30'!$P$10:$P$44,'30'!$A$10:$A$44,LOSS!$I$5,'30'!$O$10:$O$44,LOSS!$B130)</f>
        <v>0</v>
      </c>
      <c r="GB130" s="116">
        <f>SUMIFS('30'!$K$10:$K$44,'30'!$A$10:$A$44,LOSS!$I$5,'30'!$M$10:$M$44,LOSS!$B130)+SUMIFS('30'!$L$10:$L$44,'30'!$A$10:$A$44,LOSS!$I$5,'30'!$O$10:$O$44,LOSS!$B130)</f>
        <v>0</v>
      </c>
      <c r="GC130" s="115">
        <f>SUMIFS('31'!$N$13:$N$44,'31'!$A$13:$A$44,LOSS!$E$5,'31'!$M$13:$M$44,LOSS!$B130)+SUMIFS('31'!$P$13:$P$44,'31'!$A$13:$A$44,LOSS!$E$5,'31'!$O$13:$O$44,LOSS!$B130)</f>
        <v>0</v>
      </c>
      <c r="GD130" s="116">
        <f>SUMIFS('31'!$K$13:$K$44,'31'!$A$13:$A$44,LOSS!$E$5,'31'!$M$13:$M$44,LOSS!$B130)+SUMIFS('31'!$L$13:$L$44,'31'!$A$13:$A$44,LOSS!$E$5,'31'!$O$13:$O$44,LOSS!$B130)</f>
        <v>0</v>
      </c>
      <c r="GE130" s="115">
        <f>SUMIFS('31'!$N$13:$N$44,'31'!$A$13:$A$44,LOSS!$G$5,'31'!$M$13:$M$44,LOSS!$B130)+SUMIFS('31'!$P$13:$P$44,'31'!$A$13:$A$44,LOSS!$G$5,'31'!$O$13:$O$44,LOSS!$B130)</f>
        <v>0</v>
      </c>
      <c r="GF130" s="116">
        <f>SUMIFS('31'!$K$13:$K$44,'31'!$A$13:$A$44,LOSS!$G$5,'31'!$M$13:$M$44,LOSS!$B130)+SUMIFS('31'!$L$13:$L$44,'31'!$A$13:$A$44,LOSS!$G$5,'31'!$O$13:$O$44,LOSS!$B130)</f>
        <v>0</v>
      </c>
      <c r="GG130" s="115">
        <f>SUMIFS('31'!$N$13:$N$44,'31'!$A$13:$A$44,LOSS!$I$5,'31'!$M$13:$M$44,LOSS!$B130)+SUMIFS('31'!$P$13:$P$44,'31'!$A$13:$A$44,LOSS!$I$5,'31'!$O$13:$O$44,LOSS!$B130)</f>
        <v>0</v>
      </c>
      <c r="GH130" s="116">
        <f>SUMIFS('31'!$K$13:$K$44,'31'!$A$13:$A$44,LOSS!$I$5,'31'!$M$13:$M$44,LOSS!$B130)+SUMIFS('31'!$L$13:$L$44,'31'!$A$13:$A$44,LOSS!$I$5,'31'!$O$13:$O$44,LOSS!$B130)</f>
        <v>0</v>
      </c>
      <c r="GI130" s="108">
        <f t="shared" si="8"/>
        <v>0</v>
      </c>
      <c r="GJ130" s="117">
        <f t="shared" si="10"/>
        <v>0</v>
      </c>
      <c r="GK130" s="118">
        <f t="shared" si="11"/>
        <v>0</v>
      </c>
    </row>
    <row r="131" ht="18.75" customHeight="1" spans="1:193">
      <c r="A131" s="140"/>
      <c r="B131" s="112">
        <v>527</v>
      </c>
      <c r="C131" s="128" t="s">
        <v>346</v>
      </c>
      <c r="D131" s="141"/>
      <c r="E131" s="115">
        <f>SUMIFS('1'!$N$10:$N$44,'1'!$A$10:$A$44,LOSS!$E$5,'1'!$M$10:$M$44,LOSS!$B131)+SUMIFS('1'!$P$10:$P$44,'1'!$A$10:$A$44,LOSS!$E$5,'1'!$O$10:$O$44,LOSS!$B131)</f>
        <v>0</v>
      </c>
      <c r="F131" s="116">
        <f>SUMIFS('1'!$K$10:$K$44,'1'!$A$10:$A$44,LOSS!$E$5,'1'!$M$10:$M$44,LOSS!$B131)+SUMIFS('1'!$L$10:$L$44,'1'!$A$10:$A$44,LOSS!$E$5,'1'!$O$10:$O$44,LOSS!$B131)</f>
        <v>0</v>
      </c>
      <c r="G131" s="115">
        <f>SUMIFS('1'!$N$10:$N$44,'1'!$A$10:$A$44,LOSS!$G$5,'1'!$M$10:$M$44,LOSS!$B131)+SUMIFS('1'!$P$10:$P$44,'1'!$A$10:$A$44,LOSS!$G$5,'1'!$O$10:$O$44,LOSS!$B131)</f>
        <v>0</v>
      </c>
      <c r="H131" s="116">
        <f>SUMIFS('1'!$K$10:$K$44,'1'!$A$10:$A$44,LOSS!$G$5,'1'!$M$10:$M$44,LOSS!$B131)+SUMIFS('1'!$L$10:$L$44,'1'!$A$10:$A$44,LOSS!$G$5,'1'!$O$10:$O$44,LOSS!$B131)</f>
        <v>0</v>
      </c>
      <c r="I131" s="115">
        <f>SUMIFS('1'!$N$10:$N$44,'1'!$A$10:$A$44,LOSS!$I$5,'1'!$M$10:$M$44,LOSS!$B131)+SUMIFS('1'!$P$10:$P$44,'1'!$A$10:$A$44,LOSS!$I$5,'1'!$O$10:$O$44,LOSS!$B131)</f>
        <v>0</v>
      </c>
      <c r="J131" s="116">
        <f>SUMIFS('1'!$K$10:$K$44,'1'!$A$10:$A$44,LOSS!$I$5,'1'!$M$10:$M$44,LOSS!$B131)+SUMIFS('1'!$L$10:$L$44,'1'!$A$10:$A$44,LOSS!$I$5,'1'!$O$10:$O$44,LOSS!$B131)</f>
        <v>0</v>
      </c>
      <c r="K131" s="115">
        <f>SUMIFS('2'!$N$10:$N$52,'2'!$A$10:$A$52,LOSS!$E$5,'2'!$M$10:$M$52,LOSS!$B131)+SUMIFS('2'!$P$10:$P$52,'2'!$A$10:$A$52,LOSS!$E$5,'2'!$O$10:$O$52,LOSS!$B131)</f>
        <v>0</v>
      </c>
      <c r="L131" s="116">
        <f>SUMIFS('2'!$K$10:$K$52,'2'!$A$10:$A$52,LOSS!$E$5,'2'!$M$10:$M$52,LOSS!$B131)+SUMIFS('2'!$L$10:$L$52,'2'!$A$10:$A$52,LOSS!$E$5,'2'!$O$10:$O$52,LOSS!$B131)</f>
        <v>0</v>
      </c>
      <c r="M131" s="115">
        <f>SUMIFS('2'!$N$10:$N$52,'2'!$A$10:$A$52,LOSS!$G$5,'2'!$M$10:$M$52,LOSS!$B131)+SUMIFS('2'!$P$10:$P$52,'2'!$A$10:$A$52,LOSS!$G$5,'2'!$O$10:$O$52,LOSS!$B131)</f>
        <v>0</v>
      </c>
      <c r="N131" s="116">
        <f>SUMIFS('2'!$K$10:$K$52,'2'!$A$10:$A$52,LOSS!$G$5,'2'!$M$10:$M$52,LOSS!$B131)+SUMIFS('2'!$L$10:$L$52,'2'!$A$10:$A$52,LOSS!$G$5,'2'!$O$10:$O$52,LOSS!$B131)</f>
        <v>0</v>
      </c>
      <c r="O131" s="115">
        <f>SUMIFS('2'!$N$10:$N$52,'2'!$A$10:$A$52,LOSS!$I$5,'2'!$M$10:$M$52,LOSS!$B131)+SUMIFS('2'!$P$10:$P$52,'2'!$A$10:$A$52,LOSS!$I$5,'2'!$O$10:$O$52,LOSS!$B131)</f>
        <v>0</v>
      </c>
      <c r="P131" s="116">
        <f>SUMIFS('2'!$K$10:$K$52,'2'!$A$10:$A$52,LOSS!$I$5,'2'!$M$10:$M$52,LOSS!$B131)+SUMIFS('2'!$L$10:$L$52,'2'!$A$10:$A$52,LOSS!$I$5,'2'!$O$10:$O$52,LOSS!$B131)</f>
        <v>0</v>
      </c>
      <c r="Q131" s="115">
        <f>SUMIFS('3'!$N$10:$N$44,'3'!$A$10:$A$44,LOSS!$E$5,'3'!$M$10:$M$44,LOSS!$B131)+SUMIFS('3'!$P$10:$P$44,'3'!$A$10:$A$44,LOSS!$E$5,'3'!$O$10:$O$44,LOSS!$B131)</f>
        <v>0</v>
      </c>
      <c r="R131" s="116">
        <f>SUMIFS('3'!$K$10:$K$44,'3'!$A$10:$A$44,LOSS!$E$5,'3'!$M$10:$M$44,LOSS!$B131)+SUMIFS('3'!$L$10:$L$44,'3'!$A$10:$A$44,LOSS!$E$5,'3'!$O$10:$O$44,LOSS!$B131)</f>
        <v>0</v>
      </c>
      <c r="S131" s="115">
        <f>SUMIFS('3'!$N$10:$N$44,'3'!$A$10:$A$44,LOSS!$G$5,'3'!$M$10:$M$44,LOSS!$B131)+SUMIFS('3'!$P$10:$P$44,'3'!$A$10:$A$44,LOSS!$G$5,'3'!$O$10:$O$44,LOSS!$B131)</f>
        <v>0</v>
      </c>
      <c r="T131" s="116">
        <f>SUMIFS('3'!$K$10:$K$44,'3'!$A$10:$A$44,LOSS!$G$5,'3'!$M$10:$M$44,LOSS!$B131)+SUMIFS('3'!$L$10:$L$44,'3'!$A$10:$A$44,LOSS!$G$5,'3'!$O$10:$O$44,LOSS!$B131)</f>
        <v>0</v>
      </c>
      <c r="U131" s="115">
        <f>SUMIFS('3'!$N$10:$N$44,'3'!$A$10:$A$44,LOSS!$I$5,'3'!$M$10:$M$44,LOSS!$B131)+SUMIFS('3'!$P$10:$P$44,'3'!$A$10:$A$44,LOSS!$I$5,'3'!$O$10:$O$44,LOSS!$B131)</f>
        <v>0</v>
      </c>
      <c r="V131" s="116">
        <f>SUMIFS('3'!$K$10:$K$44,'3'!$A$10:$A$44,LOSS!$I$5,'3'!$M$10:$M$44,LOSS!$B131)+SUMIFS('3'!$L$10:$L$44,'3'!$A$10:$A$44,LOSS!$I$5,'3'!$O$10:$O$44,LOSS!$B131)</f>
        <v>0</v>
      </c>
      <c r="W131" s="115">
        <f>SUMIFS('4'!$N$10:$N$44,'4'!$A$10:$A$44,LOSS!$E$5,'4'!$M$10:$M$44,LOSS!$B131)+SUMIFS('4'!$P$10:$P$44,'4'!$A$10:$A$44,LOSS!$E$5,'4'!$O$10:$O$44,LOSS!$B131)</f>
        <v>0</v>
      </c>
      <c r="X131" s="116">
        <f>SUMIFS('4'!$K$10:$K$44,'4'!$A$10:$A$44,LOSS!$E$5,'4'!$M$10:$M$44,LOSS!$B131)+SUMIFS('4'!$L$10:$L$44,'4'!$A$10:$A$44,LOSS!$E$5,'4'!$O$10:$O$44,LOSS!$B131)</f>
        <v>0</v>
      </c>
      <c r="Y131" s="115">
        <f>SUMIFS('4'!$N$10:$N$44,'4'!$A$10:$A$44,LOSS!$G$5,'4'!$M$10:$M$44,LOSS!$B131)+SUMIFS('4'!$P$10:$P$44,'4'!$A$10:$A$44,LOSS!$G$5,'4'!$O$10:$O$44,LOSS!$B131)</f>
        <v>0</v>
      </c>
      <c r="Z131" s="116">
        <f>SUMIFS('4'!$K$10:$K$44,'4'!$A$10:$A$44,LOSS!$G$5,'4'!$M$10:$M$44,LOSS!$B131)+SUMIFS('4'!$L$10:$L$44,'4'!$A$10:$A$44,LOSS!$G$5,'4'!$O$10:$O$44,LOSS!$B131)</f>
        <v>0</v>
      </c>
      <c r="AA131" s="115">
        <f>SUMIFS('4'!$N$10:$N$44,'4'!$A$10:$A$44,LOSS!$I$5,'4'!$M$10:$M$44,LOSS!$B131)+SUMIFS('4'!$P$10:$P$44,'4'!$A$10:$A$44,LOSS!$I$5,'4'!$O$10:$O$44,LOSS!$B131)</f>
        <v>0</v>
      </c>
      <c r="AB131" s="116">
        <f>SUMIFS('4'!$K$10:$K$44,'4'!$A$10:$A$44,LOSS!$I$5,'4'!$M$10:$M$44,LOSS!$B131)+SUMIFS('4'!$L$10:$L$44,'4'!$A$10:$A$44,LOSS!$I$5,'4'!$O$10:$O$44,LOSS!$B131)</f>
        <v>0</v>
      </c>
      <c r="AC131" s="115">
        <f>SUMIFS('5'!$N$10:$N$52,'5'!$A$10:$A$52,LOSS!$E$5,'5'!$M$10:$M$52,LOSS!$B131)+SUMIFS('5'!$P$10:$P$52,'5'!$A$10:$A$52,LOSS!$E$5,'5'!$O$10:$O$52,LOSS!$B131)</f>
        <v>0</v>
      </c>
      <c r="AD131" s="116">
        <f>SUMIFS('5'!$K$10:$K$52,'5'!$A$10:$A$52,LOSS!$E$5,'5'!$M$10:$M$52,LOSS!$B131)+SUMIFS('5'!$L$10:$L$52,'5'!$A$10:$A$52,LOSS!$E$5,'5'!$O$10:$O$52,LOSS!$B131)</f>
        <v>0</v>
      </c>
      <c r="AE131" s="115">
        <f>SUMIFS('5'!$N$10:$N$52,'5'!$A$10:$A$52,LOSS!$G$5,'5'!$M$10:$M$52,LOSS!$B131)+SUMIFS('5'!$P$10:$P$52,'5'!$A$10:$A$52,LOSS!$G$5,'5'!$O$10:$O$52,LOSS!$B131)</f>
        <v>0</v>
      </c>
      <c r="AF131" s="116">
        <f>SUMIFS('5'!$K$10:$K$52,'5'!$A$10:$A$52,LOSS!$G$5,'5'!$M$10:$M$52,LOSS!$B131)+SUMIFS('5'!$L$10:$L$52,'5'!$A$10:$A$52,LOSS!$G$5,'5'!$O$10:$O$52,LOSS!$B131)</f>
        <v>0</v>
      </c>
      <c r="AG131" s="115">
        <f>SUMIFS('5'!$N$10:$N$52,'5'!$A$10:$A$52,LOSS!$I$5,'5'!$M$10:$M$52,LOSS!$B131)+SUMIFS('5'!$P$10:$P$52,'5'!$A$10:$A$52,LOSS!$I$5,'5'!$O$10:$O$52,LOSS!$B131)</f>
        <v>0</v>
      </c>
      <c r="AH131" s="116">
        <f>SUMIFS('5'!$K$10:$K$52,'5'!$A$10:$A$52,LOSS!$I$5,'5'!$M$10:$M$52,LOSS!$B131)+SUMIFS('5'!$L$10:$L$52,'5'!$A$10:$A$52,LOSS!$I$5,'5'!$O$10:$O$52,LOSS!$B131)</f>
        <v>0</v>
      </c>
      <c r="AI131" s="115">
        <f>SUMIFS('6'!$N$10:$N$43,'6'!$A$10:$A$43,LOSS!$E$5,'6'!$M$10:$M$43,LOSS!$B131)+SUMIFS('6'!$P$10:$P$43,'6'!$A$10:$A$43,LOSS!$E$5,'6'!$O$10:$O$43,LOSS!$B131)</f>
        <v>0</v>
      </c>
      <c r="AJ131" s="116">
        <f>SUMIFS('6'!$K$10:$K$43,'6'!$A$10:$A$43,LOSS!$E$5,'6'!$M$10:$M$43,LOSS!$B131)+SUMIFS('6'!$L$10:$L$43,'6'!$A$10:$A$43,LOSS!$E$5,'6'!$O$10:$O$43,LOSS!$B131)</f>
        <v>0</v>
      </c>
      <c r="AK131" s="115">
        <f>SUMIFS('6'!$N$10:$N$43,'6'!$A$10:$A$43,LOSS!$G$5,'6'!$M$10:$M$43,LOSS!$B131)+SUMIFS('6'!$P$10:$P$43,'6'!$A$10:$A$43,LOSS!$G$5,'6'!$O$10:$O$43,LOSS!$B131)</f>
        <v>0</v>
      </c>
      <c r="AL131" s="116">
        <f>SUMIFS('6'!$K$10:$K$43,'6'!$A$10:$A$43,LOSS!$G$5,'6'!$M$10:$M$43,LOSS!$B131)+SUMIFS('6'!$L$10:$L$43,'6'!$A$10:$A$43,LOSS!$G$5,'6'!$O$10:$O$43,LOSS!$B131)</f>
        <v>0</v>
      </c>
      <c r="AM131" s="115">
        <f>SUMIFS('6'!$N$10:$N$43,'6'!$A$10:$A$43,LOSS!$I$5,'6'!$M$10:$M$43,LOSS!$B131)+SUMIFS('6'!$P$10:$P$43,'6'!$A$10:$A$43,LOSS!$I$5,'6'!$O$10:$O$43,LOSS!$B131)</f>
        <v>0</v>
      </c>
      <c r="AN131" s="116">
        <f>SUMIFS('6'!$K$10:$K$43,'6'!$A$10:$A$43,LOSS!$I$5,'6'!$M$10:$M$43,LOSS!$B131)+SUMIFS('6'!$L$10:$L$43,'6'!$A$10:$A$43,LOSS!$I$5,'6'!$O$10:$O$43,LOSS!$B131)</f>
        <v>0</v>
      </c>
      <c r="AO131" s="115">
        <f>SUMIFS('7'!$N$10:$N$44,'7'!$A$10:$A$44,LOSS!$E$5,'7'!$M$10:$M$44,LOSS!$B131)+SUMIFS('7'!$P$10:$P$44,'7'!$A$10:$A$44,LOSS!$E$5,'7'!$O$10:$O$44,LOSS!$B131)</f>
        <v>0</v>
      </c>
      <c r="AP131" s="116">
        <f>SUMIFS('7'!$K$10:$K$44,'7'!$A$10:$A$44,LOSS!$E$5,'7'!$M$10:$M$44,LOSS!$B131)+SUMIFS('7'!$L$10:$L$44,'7'!$A$10:$A$44,LOSS!$E$5,'7'!$O$10:$O$44,LOSS!$B131)</f>
        <v>0</v>
      </c>
      <c r="AQ131" s="115">
        <f>SUMIFS('7'!$N$10:$N$44,'7'!$A$10:$A$44,LOSS!$G$5,'7'!$M$10:$M$44,LOSS!$B131)+SUMIFS('7'!$P$10:$P$44,'7'!$A$10:$A$44,LOSS!$G$5,'7'!$O$10:$O$44,LOSS!$B131)</f>
        <v>0</v>
      </c>
      <c r="AR131" s="116">
        <f>SUMIFS('7'!$K$10:$K$44,'7'!$A$10:$A$44,LOSS!$G$5,'7'!$M$10:$M$44,LOSS!$B131)+SUMIFS('7'!$L$10:$L$44,'7'!$A$10:$A$44,LOSS!$G$5,'7'!$O$10:$O$44,LOSS!$B131)</f>
        <v>0</v>
      </c>
      <c r="AS131" s="115">
        <f>SUMIFS('7'!$N$10:$N$44,'7'!$A$10:$A$44,LOSS!$I$5,'7'!$M$10:$M$44,LOSS!$B131)+SUMIFS('7'!$P$10:$P$44,'7'!$A$10:$A$44,LOSS!$I$5,'7'!$O$10:$O$44,LOSS!$B131)</f>
        <v>0</v>
      </c>
      <c r="AT131" s="116">
        <f>SUMIFS('7'!$K$10:$K$44,'7'!$A$10:$A$44,LOSS!$I$5,'7'!$M$10:$M$44,LOSS!$B131)+SUMIFS('7'!$L$10:$L$44,'7'!$A$10:$A$44,LOSS!$I$5,'7'!$O$10:$O$44,LOSS!$B131)</f>
        <v>0</v>
      </c>
      <c r="AU131" s="115">
        <f>SUMIFS('8'!$N$10:$N$43,'8'!$A$10:$A$43,LOSS!$E$5,'8'!$M$10:$M$43,LOSS!$B131)+SUMIFS('8'!$P$10:$P$43,'8'!$A$10:$A$43,LOSS!$E$5,'8'!$O$10:$O$43,LOSS!$B131)</f>
        <v>0</v>
      </c>
      <c r="AV131" s="116">
        <f>SUMIFS('8'!$K$10:$K$43,'8'!$A$10:$A$43,LOSS!$E$5,'8'!$M$10:$M$43,LOSS!$B131)+SUMIFS('8'!$L$10:$L$43,'8'!$A$10:$A$43,LOSS!$E$5,'8'!$O$10:$O$43,LOSS!$B131)</f>
        <v>0</v>
      </c>
      <c r="AW131" s="115">
        <f>SUMIFS('8'!$N$10:$N$43,'8'!$A$10:$A$43,LOSS!$G$5,'8'!$M$10:$M$43,LOSS!$B131)+SUMIFS('8'!$P$10:$P$43,'8'!$A$10:$A$43,LOSS!$G$5,'8'!$O$10:$O$43,LOSS!$B131)</f>
        <v>0</v>
      </c>
      <c r="AX131" s="116">
        <f>SUMIFS('8'!$K$10:$K$43,'8'!$A$10:$A$43,LOSS!$G$5,'8'!$M$10:$M$43,LOSS!$B131)+SUMIFS('8'!$L$10:$L$43,'8'!$A$10:$A$43,LOSS!$G$5,'8'!$O$10:$O$43,LOSS!$B131)</f>
        <v>0</v>
      </c>
      <c r="AY131" s="115">
        <f>SUMIFS('8'!$N$10:$N$43,'8'!$A$10:$A$43,LOSS!$I$5,'8'!$M$10:$M$43,LOSS!$B131)+SUMIFS('8'!$P$10:$P$43,'8'!$A$10:$A$43,LOSS!$I$5,'8'!$O$10:$O$43,LOSS!$B131)</f>
        <v>0</v>
      </c>
      <c r="AZ131" s="116">
        <f>SUMIFS('8'!$K$10:$K$43,'8'!$A$10:$A$43,LOSS!$I$5,'8'!$M$10:$M$43,LOSS!$B131)+SUMIFS('8'!$L$10:$L$43,'8'!$A$10:$A$43,LOSS!$I$5,'8'!$O$10:$O$43,LOSS!$B131)</f>
        <v>0</v>
      </c>
      <c r="BA131" s="115">
        <f>SUMIFS('9'!$N$10:$N$51,'9'!$A$10:$A$51,LOSS!$E$5,'9'!$M$10:$M$51,LOSS!$B131)+SUMIFS('9'!$P$10:$P$51,'9'!$A$10:$A$51,LOSS!$E$5,'9'!$O$10:$O$51,LOSS!$B131)</f>
        <v>0</v>
      </c>
      <c r="BB131" s="116">
        <f>SUMIFS('9'!$K$10:$K$51,'9'!$A$10:$A$51,LOSS!$E$5,'9'!$M$10:$M$51,LOSS!$B131)+SUMIFS('9'!$L$10:$L$51,'9'!$A$10:$A$51,LOSS!$E$5,'9'!$O$10:$O$51,LOSS!$B131)</f>
        <v>0</v>
      </c>
      <c r="BC131" s="115">
        <f>SUMIFS('9'!$N$10:$N$51,'9'!$A$10:$A$51,LOSS!$G$5,'9'!$M$10:$M$51,LOSS!$B131)+SUMIFS('9'!$P$10:$P$51,'9'!$A$10:$A$51,LOSS!$G$5,'9'!$O$10:$O$51,LOSS!$B131)</f>
        <v>0</v>
      </c>
      <c r="BD131" s="116">
        <f>SUMIFS('9'!$K$10:$K$51,'9'!$A$10:$A$51,LOSS!$G$5,'9'!$M$10:$M$51,LOSS!$B131)+SUMIFS('9'!$L$10:$L$51,'9'!$A$10:$A$51,LOSS!$G$5,'9'!$O$10:$O$51,LOSS!$B131)</f>
        <v>0</v>
      </c>
      <c r="BE131" s="115">
        <f>SUMIFS('9'!$N$10:$N$51,'9'!$A$10:$A$51,LOSS!$I$5,'9'!$M$10:$M$51,LOSS!$B131)+SUMIFS('9'!$P$10:$P$51,'9'!$A$10:$A$51,LOSS!$I$5,'9'!$O$10:$O$51,LOSS!$B131)</f>
        <v>0</v>
      </c>
      <c r="BF131" s="116">
        <f>SUMIFS('9'!$K$10:$K$51,'9'!$A$10:$A$51,LOSS!$I$5,'9'!$M$10:$M$51,LOSS!$B131)+SUMIFS('9'!$L$10:$L$51,'9'!$A$10:$A$51,LOSS!$I$5,'9'!$O$10:$O$51,LOSS!$B131)</f>
        <v>0</v>
      </c>
      <c r="BG131" s="115">
        <f>SUMIFS('10'!$N$10:$N$44,'10'!$A$10:$A$44,LOSS!$E$5,'10'!$M$10:$M$44,LOSS!$B131)+SUMIFS('10'!$P$10:$P$44,'10'!$A$10:$A$44,LOSS!$E$5,'10'!$O$10:$O$44,LOSS!$B131)</f>
        <v>0</v>
      </c>
      <c r="BH131" s="116">
        <f>SUMIFS('10'!$K$10:$K$44,'10'!$A$10:$A$44,LOSS!$E$5,'10'!$M$10:$M$44,LOSS!$B131)+SUMIFS('10'!$L$10:$L$44,'10'!$A$10:$A$44,LOSS!$E$5,'10'!$O$10:$O$44,LOSS!$B131)</f>
        <v>0</v>
      </c>
      <c r="BI131" s="115">
        <f>SUMIFS('10'!$N$10:$N$44,'10'!$A$10:$A$44,LOSS!$G$5,'10'!$M$10:$M$44,LOSS!$B131)+SUMIFS('10'!$P$10:$P$44,'10'!$A$10:$A$44,LOSS!$G$5,'10'!$O$10:$O$44,LOSS!$B131)</f>
        <v>0</v>
      </c>
      <c r="BJ131" s="116">
        <f>SUMIFS('10'!$K$10:$K$44,'10'!$A$10:$A$44,LOSS!$G$5,'10'!$M$10:$M$44,LOSS!$B131)+SUMIFS('10'!$L$10:$L$44,'10'!$A$10:$A$44,LOSS!$G$5,'10'!$O$10:$O$44,LOSS!$B131)</f>
        <v>0</v>
      </c>
      <c r="BK131" s="115">
        <f>SUMIFS('10'!$N$10:$N$44,'10'!$A$10:$A$44,LOSS!$I$5,'10'!$M$10:$M$44,LOSS!$B131)+SUMIFS('10'!$P$10:$P$44,'10'!$A$10:$A$44,LOSS!$I$5,'10'!$O$10:$O$44,LOSS!$B131)</f>
        <v>0</v>
      </c>
      <c r="BL131" s="116">
        <f>SUMIFS('10'!$K$10:$K$44,'10'!$A$10:$A$44,LOSS!$I$5,'10'!$M$10:$M$44,LOSS!$B131)+SUMIFS('10'!$L$10:$L$44,'10'!$A$10:$A$44,LOSS!$I$5,'10'!$O$10:$O$44,LOSS!$B131)</f>
        <v>0</v>
      </c>
      <c r="BM131" s="115">
        <f>SUMIFS('11'!$N$10:$N$43,'11'!$A$10:$A$43,LOSS!$E$5,'11'!$M$10:$M$43,LOSS!$B131)+SUMIFS('11'!$P$10:$P$43,'11'!$A$10:$A$43,LOSS!$E$5,'11'!$O$10:$O$43,LOSS!$B131)</f>
        <v>0</v>
      </c>
      <c r="BN131" s="116">
        <f>SUMIFS('11'!$K$10:$K$43,'11'!$A$10:$A$43,LOSS!$E$5,'11'!$M$10:$M$43,LOSS!$B131)+SUMIFS('11'!$L$10:$L$43,'11'!$A$10:$A$43,LOSS!$E$5,'11'!$O$10:$O$43,LOSS!$B131)</f>
        <v>0</v>
      </c>
      <c r="BO131" s="115">
        <f>SUMIFS('11'!$N$10:$N$43,'11'!$A$10:$A$43,LOSS!$G$5,'11'!$M$10:$M$43,LOSS!$B131)+SUMIFS('11'!$P$10:$P$43,'11'!$A$10:$A$43,LOSS!$G$5,'11'!$O$10:$O$43,LOSS!$B131)</f>
        <v>0</v>
      </c>
      <c r="BP131" s="116">
        <f>SUMIFS('11'!$K$10:$K$43,'11'!$A$10:$A$43,LOSS!$G$5,'11'!$M$10:$M$43,LOSS!$B131)+SUMIFS('11'!$L$10:$L$43,'11'!$A$10:$A$43,LOSS!$G$5,'11'!$O$10:$O$43,LOSS!$B131)</f>
        <v>0</v>
      </c>
      <c r="BQ131" s="115">
        <f>SUMIFS('11'!$N$10:$N$43,'11'!$A$10:$A$43,LOSS!$I$5,'11'!$M$10:$M$43,LOSS!$B131)+SUMIFS('11'!$P$10:$P$43,'11'!$A$10:$A$43,LOSS!$I$5,'11'!$O$10:$O$43,LOSS!$B131)</f>
        <v>0</v>
      </c>
      <c r="BR131" s="116">
        <f>SUMIFS('11'!$K$10:$K$43,'11'!$A$10:$A$43,LOSS!$I$5,'11'!$M$10:$M$43,LOSS!$B131)+SUMIFS('11'!$L$10:$L$43,'11'!$A$10:$A$43,LOSS!$I$5,'11'!$O$10:$O$43,LOSS!$B131)</f>
        <v>0</v>
      </c>
      <c r="BS131" s="115">
        <f>SUMIFS('12'!$N$10:$N$44,'12'!$A$10:$A$44,LOSS!$E$5,'12'!$M$10:$M$44,LOSS!$B131)+SUMIFS('12'!$P$10:$P$44,'12'!$A$10:$A$44,LOSS!$E$5,'12'!$O$10:$O$44,LOSS!$B131)</f>
        <v>0</v>
      </c>
      <c r="BT131" s="116">
        <f>SUMIFS('12'!$K$10:$K$44,'12'!$A$10:$A$44,LOSS!$E$5,'12'!$M$10:$M$44,LOSS!$B131)+SUMIFS('12'!$L$10:$L$44,'12'!$A$10:$A$44,LOSS!$E$5,'12'!$O$10:$O$44,LOSS!$B131)</f>
        <v>0</v>
      </c>
      <c r="BU131" s="115">
        <f>SUMIFS('12'!$N$10:$N$44,'12'!$A$10:$A$44,LOSS!$G$5,'12'!$M$10:$M$44,LOSS!$B131)+SUMIFS('12'!$P$10:$P$44,'12'!$A$10:$A$44,LOSS!$G$5,'12'!$O$10:$O$44,LOSS!$B131)</f>
        <v>0</v>
      </c>
      <c r="BV131" s="116">
        <f>SUMIFS('12'!$K$10:$K$44,'12'!$A$10:$A$44,LOSS!$G$5,'12'!$M$10:$M$44,LOSS!$B131)+SUMIFS('12'!$L$10:$L$44,'12'!$A$10:$A$44,LOSS!$G$5,'12'!$O$10:$O$44,LOSS!$B131)</f>
        <v>0</v>
      </c>
      <c r="BW131" s="115">
        <f>SUMIFS('12'!$N$10:$N$44,'12'!$A$10:$A$44,LOSS!$I$5,'12'!$M$10:$M$44,LOSS!$B131)+SUMIFS('12'!$P$10:$P$44,'12'!$A$10:$A$44,LOSS!$I$5,'12'!$O$10:$O$44,LOSS!$B131)</f>
        <v>0</v>
      </c>
      <c r="BX131" s="116">
        <f>SUMIFS('12'!$K$10:$K$44,'12'!$A$10:$A$44,LOSS!$I$5,'12'!$M$10:$M$44,LOSS!$B131)+SUMIFS('12'!$L$10:$L$44,'12'!$A$10:$A$44,LOSS!$I$5,'12'!$O$10:$O$44,LOSS!$B131)</f>
        <v>0</v>
      </c>
      <c r="BY131" s="115">
        <f>SUMIFS('13'!$N$10:$N$44,'13'!$A$10:$A$44,LOSS!$E$5,'13'!$M$10:$M$44,LOSS!$B131)+SUMIFS('13'!$P$10:$P$44,'13'!$A$10:$A$44,LOSS!$E$5,'13'!$O$10:$O$44,LOSS!$B131)</f>
        <v>0</v>
      </c>
      <c r="BZ131" s="116">
        <f>SUMIFS('13'!$K$10:$K$44,'13'!$A$10:$A$44,LOSS!$E$5,'13'!$M$10:$M$44,LOSS!$B131)+SUMIFS('13'!$L$10:$L$44,'13'!$A$10:$A$44,LOSS!$E$5,'13'!$O$10:$O$44,LOSS!$B131)</f>
        <v>0</v>
      </c>
      <c r="CA131" s="115">
        <f>SUMIFS('13'!$N$10:$N$44,'13'!$A$10:$A$44,LOSS!$G$5,'13'!$M$10:$M$44,LOSS!$B131)+SUMIFS('13'!$P$10:$P$44,'13'!$A$10:$A$44,LOSS!$G$5,'13'!$O$10:$O$44,LOSS!$B131)</f>
        <v>0</v>
      </c>
      <c r="CB131" s="116">
        <f>SUMIFS('13'!$K$10:$K$44,'13'!$A$10:$A$44,LOSS!$G$5,'13'!$M$10:$M$44,LOSS!$B131)+SUMIFS('13'!$L$10:$L$44,'13'!$A$10:$A$44,LOSS!$G$5,'13'!$O$10:$O$44,LOSS!$B131)</f>
        <v>0</v>
      </c>
      <c r="CC131" s="115">
        <f>SUMIFS('13'!$N$10:$N$44,'13'!$A$10:$A$44,LOSS!$I$5,'13'!$M$10:$M$44,LOSS!$B131)+SUMIFS('13'!$P$10:$P$44,'13'!$A$10:$A$44,LOSS!$I$5,'13'!$O$10:$O$44,LOSS!$B131)</f>
        <v>0</v>
      </c>
      <c r="CD131" s="116">
        <f>SUMIFS('13'!$K$10:$K$44,'13'!$A$10:$A$44,LOSS!$I$5,'13'!$M$10:$M$44,LOSS!$B131)+SUMIFS('13'!$L$10:$L$44,'13'!$A$10:$A$44,LOSS!$I$5,'13'!$O$10:$O$44,LOSS!$B131)</f>
        <v>0</v>
      </c>
      <c r="CE131" s="115">
        <f>SUMIFS('14'!$N$10:$N$44,'14'!$A$10:$A$44,LOSS!$E$5,'14'!$M$10:$M$44,LOSS!$B131)+SUMIFS('14'!$P$10:$P$44,'14'!$A$10:$A$44,LOSS!$E$5,'14'!$O$10:$O$44,LOSS!$B131)</f>
        <v>0</v>
      </c>
      <c r="CF131" s="116">
        <f>SUMIFS('14'!$K$10:$K$44,'14'!$A$10:$A$44,LOSS!$E$5,'14'!$M$10:$M$44,LOSS!$B131)+SUMIFS('14'!$L$10:$L$44,'14'!$A$10:$A$44,LOSS!$E$5,'14'!$O$10:$O$44,LOSS!$B131)</f>
        <v>0</v>
      </c>
      <c r="CG131" s="115">
        <f>SUMIFS('14'!$N$10:$N$44,'14'!$A$10:$A$44,LOSS!$G$5,'14'!$M$10:$M$44,LOSS!$B131)+SUMIFS('14'!$P$10:$P$44,'14'!$A$10:$A$44,LOSS!$G$5,'14'!$O$10:$O$44,LOSS!$B131)</f>
        <v>0</v>
      </c>
      <c r="CH131" s="116">
        <f>SUMIFS('14'!$K$10:$K$44,'14'!$A$10:$A$44,LOSS!$G$5,'14'!$M$10:$M$44,LOSS!$B131)+SUMIFS('14'!$L$10:$L$44,'14'!$A$10:$A$44,LOSS!$G$5,'14'!$O$10:$O$44,LOSS!$B131)</f>
        <v>0</v>
      </c>
      <c r="CI131" s="115">
        <f>SUMIFS('14'!$N$10:$N$44,'14'!$A$10:$A$44,LOSS!$I$5,'14'!$M$10:$M$44,LOSS!$B131)+SUMIFS('14'!$P$10:$P$44,'14'!$A$10:$A$44,LOSS!$I$5,'14'!$O$10:$O$44,LOSS!$B131)</f>
        <v>0</v>
      </c>
      <c r="CJ131" s="116">
        <f>SUMIFS('14'!$K$10:$K$44,'14'!$A$10:$A$44,LOSS!$I$5,'14'!$M$10:$M$44,LOSS!$B131)+SUMIFS('14'!$L$10:$L$44,'14'!$A$10:$A$44,LOSS!$I$5,'14'!$O$10:$O$44,LOSS!$B131)</f>
        <v>0</v>
      </c>
      <c r="CK131" s="115">
        <f>SUMIFS('15'!$N$10:$N$44,'15'!$A$10:$A$44,LOSS!$E$5,'15'!$M$10:$M$44,LOSS!$B131)+SUMIFS('15'!$P$10:$P$44,'15'!$A$10:$A$44,LOSS!$E$5,'15'!$O$10:$O$44,LOSS!$B131)</f>
        <v>0</v>
      </c>
      <c r="CL131" s="116">
        <f>SUMIFS('15'!$K$10:$K$44,'15'!$A$10:$A$44,LOSS!$E$5,'15'!$M$10:$M$44,LOSS!$B131)+SUMIFS('15'!$L$10:$L$44,'15'!$A$10:$A$44,LOSS!$E$5,'15'!$O$10:$O$44,LOSS!$B131)</f>
        <v>0</v>
      </c>
      <c r="CM131" s="115">
        <f>SUMIFS('15'!$N$10:$N$44,'15'!$A$10:$A$44,LOSS!$G$5,'15'!$M$10:$M$44,LOSS!$B131)+SUMIFS('15'!$P$10:$P$44,'15'!$A$10:$A$44,LOSS!$G$5,'15'!$O$10:$O$44,LOSS!$B131)</f>
        <v>0</v>
      </c>
      <c r="CN131" s="116">
        <f>SUMIFS('15'!$K$10:$K$44,'15'!$A$10:$A$44,LOSS!$G$5,'15'!$M$10:$M$44,LOSS!$B131)+SUMIFS('15'!$L$10:$L$44,'15'!$A$10:$A$44,LOSS!$G$5,'15'!$O$10:$O$44,LOSS!$B131)</f>
        <v>0</v>
      </c>
      <c r="CO131" s="115">
        <f>SUMIFS('15'!$N$10:$N$44,'15'!$A$10:$A$44,LOSS!$I$5,'15'!$M$10:$M$44,LOSS!$B131)+SUMIFS('15'!$P$10:$P$44,'15'!$A$10:$A$44,LOSS!$I$5,'15'!$O$10:$O$44,LOSS!$B131)</f>
        <v>0</v>
      </c>
      <c r="CP131" s="116">
        <f>SUMIFS('15'!$K$10:$K$44,'15'!$A$10:$A$44,LOSS!$I$5,'15'!$M$10:$M$44,LOSS!$B131)+SUMIFS('15'!$L$10:$L$44,'15'!$A$10:$A$44,LOSS!$I$5,'15'!$O$10:$O$44,LOSS!$B131)</f>
        <v>0</v>
      </c>
      <c r="CQ131" s="115">
        <f>SUMIFS('16'!$N$10:$N$44,'16'!$A$10:$A$44,LOSS!$E$5,'16'!$M$10:$M$44,LOSS!$B131)+SUMIFS('16'!$P$10:$P$44,'16'!$A$10:$A$44,LOSS!$E$5,'16'!$O$10:$O$44,LOSS!$B131)</f>
        <v>0</v>
      </c>
      <c r="CR131" s="116">
        <f>SUMIFS('16'!$K$10:$K$44,'16'!$A$10:$A$44,LOSS!$E$5,'16'!$M$10:$M$44,LOSS!$B131)+SUMIFS('16'!$L$10:$L$44,'16'!$A$10:$A$44,LOSS!$E$5,'16'!$O$10:$O$44,LOSS!$B131)</f>
        <v>0</v>
      </c>
      <c r="CS131" s="115">
        <f>SUMIFS('16'!$N$10:$N$44,'16'!$A$10:$A$44,LOSS!$G$5,'16'!$M$10:$M$44,LOSS!$B131)+SUMIFS('16'!$P$10:$P$44,'16'!$A$10:$A$44,LOSS!$G$5,'16'!$O$10:$O$44,LOSS!$B131)</f>
        <v>0</v>
      </c>
      <c r="CT131" s="116">
        <f>SUMIFS('16'!$K$10:$K$44,'16'!$A$10:$A$44,LOSS!$G$5,'16'!$M$10:$M$44,LOSS!$B131)+SUMIFS('16'!$L$10:$L$44,'16'!$A$10:$A$44,LOSS!$G$5,'16'!$O$10:$O$44,LOSS!$B131)</f>
        <v>0</v>
      </c>
      <c r="CU131" s="115">
        <f>SUMIFS('16'!$N$10:$N$44,'16'!$A$10:$A$44,LOSS!$I$5,'16'!$M$10:$M$44,LOSS!$B131)+SUMIFS('16'!$P$10:$P$44,'16'!$A$10:$A$44,LOSS!$I$5,'16'!$O$10:$O$44,LOSS!$B131)</f>
        <v>0</v>
      </c>
      <c r="CV131" s="116">
        <f>SUMIFS('16'!$K$10:$K$44,'16'!$A$10:$A$44,LOSS!$I$5,'16'!$M$10:$M$44,LOSS!$B131)+SUMIFS('16'!$L$10:$L$44,'16'!$A$10:$A$44,LOSS!$I$5,'16'!$O$10:$O$44,LOSS!$B131)</f>
        <v>0</v>
      </c>
      <c r="CW131" s="115">
        <f>SUMIFS('17'!$N$10:$N$44,'17'!$A$10:$A$44,LOSS!$E$5,'17'!$M$10:$M$44,LOSS!$B131)+SUMIFS('17'!$P$10:$P$44,'17'!$A$10:$A$44,LOSS!$E$5,'17'!$O$10:$O$44,LOSS!$B131)</f>
        <v>0</v>
      </c>
      <c r="CX131" s="116">
        <f>SUMIFS('17'!$K$10:$K$44,'17'!$A$10:$A$44,LOSS!$E$5,'17'!$M$10:$M$44,LOSS!$B131)+SUMIFS('17'!$L$10:$L$44,'17'!$A$10:$A$44,LOSS!$E$5,'17'!$O$10:$O$44,LOSS!$B131)</f>
        <v>0</v>
      </c>
      <c r="CY131" s="115">
        <f>SUMIFS('17'!$N$10:$N$44,'17'!$A$10:$A$44,LOSS!$G$5,'17'!$M$10:$M$44,LOSS!$B131)+SUMIFS('17'!$P$10:$P$44,'17'!$A$10:$A$44,LOSS!$G$5,'17'!$O$10:$O$44,LOSS!$B131)</f>
        <v>0</v>
      </c>
      <c r="CZ131" s="116">
        <f>SUMIFS('17'!$K$10:$K$44,'17'!$A$10:$A$44,LOSS!$G$5,'17'!$M$10:$M$44,LOSS!$B131)+SUMIFS('17'!$L$10:$L$44,'17'!$A$10:$A$44,LOSS!$G$5,'17'!$O$10:$O$44,LOSS!$B131)</f>
        <v>0</v>
      </c>
      <c r="DA131" s="115">
        <f>SUMIFS('17'!$N$10:$N$44,'17'!$A$10:$A$44,LOSS!$I$5,'17'!$M$10:$M$44,LOSS!$B131)+SUMIFS('17'!$P$10:$P$44,'17'!$A$10:$A$44,LOSS!$I$5,'17'!$O$10:$O$44,LOSS!$B131)</f>
        <v>0</v>
      </c>
      <c r="DB131" s="116">
        <f>SUMIFS('17'!$K$10:$K$44,'17'!$A$10:$A$44,LOSS!$I$5,'17'!$M$10:$M$44,LOSS!$B131)+SUMIFS('17'!$L$10:$L$44,'17'!$A$10:$A$44,LOSS!$I$5,'17'!$O$10:$O$44,LOSS!$B131)</f>
        <v>0</v>
      </c>
      <c r="DC131" s="115">
        <f>SUMIFS('18'!$N$10:$N$44,'18'!$A$10:$A$44,LOSS!$E$5,'18'!$M$10:$M$44,LOSS!$B131)+SUMIFS('18'!$P$10:$P$44,'18'!$A$10:$A$44,LOSS!$E$5,'18'!$O$10:$O$44,LOSS!$B131)</f>
        <v>0</v>
      </c>
      <c r="DD131" s="116">
        <f>SUMIFS('18'!$K$10:$K$44,'18'!$A$10:$A$44,LOSS!$E$5,'18'!$M$10:$M$44,LOSS!$B131)+SUMIFS('18'!$L$10:$L$44,'18'!$A$10:$A$44,LOSS!$E$5,'18'!$O$10:$O$44,LOSS!$B131)</f>
        <v>0</v>
      </c>
      <c r="DE131" s="115">
        <f>SUMIFS('18'!$N$10:$N$44,'18'!$A$10:$A$44,LOSS!$G$5,'18'!$M$10:$M$44,LOSS!$B131)+SUMIFS('18'!$P$10:$P$44,'18'!$A$10:$A$44,LOSS!$G$5,'18'!$O$10:$O$44,LOSS!$B131)</f>
        <v>0</v>
      </c>
      <c r="DF131" s="116">
        <f>SUMIFS('18'!$K$10:$K$44,'18'!$A$10:$A$44,LOSS!$G$5,'18'!$M$10:$M$44,LOSS!$B131)+SUMIFS('18'!$L$10:$L$44,'18'!$A$10:$A$44,LOSS!$G$5,'18'!$O$10:$O$44,LOSS!$B131)</f>
        <v>0</v>
      </c>
      <c r="DG131" s="115">
        <f>SUMIFS('18'!$N$10:$N$44,'18'!$A$10:$A$44,LOSS!$I$5,'18'!$M$10:$M$44,LOSS!$B131)+SUMIFS('18'!$P$10:$P$44,'18'!$A$10:$A$44,LOSS!$I$5,'18'!$O$10:$O$44,LOSS!$B131)</f>
        <v>0</v>
      </c>
      <c r="DH131" s="116">
        <f>SUMIFS('18'!$K$10:$K$44,'18'!$A$10:$A$44,LOSS!$I$5,'18'!$M$10:$M$44,LOSS!$B131)+SUMIFS('18'!$L$10:$L$44,'18'!$A$10:$A$44,LOSS!$I$5,'18'!$O$10:$O$44,LOSS!$B131)</f>
        <v>0</v>
      </c>
      <c r="DI131" s="115">
        <f>SUMIFS('19'!$N$10:$N$44,'19'!$A$10:$A$44,LOSS!$E$5,'19'!$M$10:$M$44,LOSS!$B131)+SUMIFS('19'!$P$10:$P$44,'19'!$A$10:$A$44,LOSS!$E$5,'19'!$O$10:$O$44,LOSS!$B131)</f>
        <v>0</v>
      </c>
      <c r="DJ131" s="116">
        <f>SUMIFS('19'!$K$10:$K$44,'19'!$A$10:$A$44,LOSS!$E$5,'19'!$M$10:$M$44,LOSS!$B131)+SUMIFS('19'!$L$10:$L$44,'19'!$A$10:$A$44,LOSS!$E$5,'19'!$O$10:$O$44,LOSS!$B131)</f>
        <v>0</v>
      </c>
      <c r="DK131" s="115">
        <f>SUMIFS('19'!$N$10:$N$44,'19'!$A$10:$A$44,LOSS!$G$5,'19'!$M$10:$M$44,LOSS!$B131)+SUMIFS('19'!$P$10:$P$44,'19'!$A$10:$A$44,LOSS!$G$5,'19'!$O$10:$O$44,LOSS!$B131)</f>
        <v>0</v>
      </c>
      <c r="DL131" s="116">
        <f>SUMIFS('19'!$K$10:$K$44,'19'!$A$10:$A$44,LOSS!$G$5,'19'!$M$10:$M$44,LOSS!$B131)+SUMIFS('19'!$L$10:$L$44,'19'!$A$10:$A$44,LOSS!$G$5,'19'!$O$10:$O$44,LOSS!$B131)</f>
        <v>0</v>
      </c>
      <c r="DM131" s="115">
        <f>SUMIFS('19'!$N$10:$N$44,'19'!$A$10:$A$44,LOSS!$I$5,'19'!$M$10:$M$44,LOSS!$B131)+SUMIFS('19'!$P$10:$P$44,'19'!$A$10:$A$44,LOSS!$I$5,'19'!$O$10:$O$44,LOSS!$B131)</f>
        <v>0</v>
      </c>
      <c r="DN131" s="116">
        <f>SUMIFS('19'!$K$10:$K$44,'19'!$A$10:$A$44,LOSS!$I$5,'19'!$M$10:$M$44,LOSS!$B131)+SUMIFS('19'!$L$10:$L$44,'19'!$A$10:$A$44,LOSS!$I$5,'19'!$O$10:$O$44,LOSS!$B131)</f>
        <v>0</v>
      </c>
      <c r="DO131" s="115">
        <f>SUMIFS('20'!$N$10:$N$44,'20'!$A$10:$A$44,LOSS!$E$5,'20'!$M$10:$M$44,LOSS!$B131)+SUMIFS('20'!$P$10:$P$44,'20'!$A$10:$A$44,LOSS!$E$5,'20'!$O$10:$O$44,LOSS!$B131)</f>
        <v>0</v>
      </c>
      <c r="DP131" s="116">
        <f>SUMIFS('20'!$K$10:$K$44,'20'!$A$10:$A$44,LOSS!$E$5,'20'!$M$10:$M$44,LOSS!$B131)+SUMIFS('20'!$L$10:$L$44,'20'!$A$10:$A$44,LOSS!$E$5,'20'!$O$10:$O$44,LOSS!$B131)</f>
        <v>0</v>
      </c>
      <c r="DQ131" s="115">
        <f>SUMIFS('20'!$N$10:$N$44,'20'!$A$10:$A$44,LOSS!$G$5,'20'!$M$10:$M$44,LOSS!$B131)+SUMIFS('20'!$P$10:$P$44,'20'!$A$10:$A$44,LOSS!$G$5,'20'!$O$10:$O$44,LOSS!$B131)</f>
        <v>0</v>
      </c>
      <c r="DR131" s="116">
        <f>SUMIFS('20'!$K$10:$K$44,'20'!$A$10:$A$44,LOSS!$G$5,'20'!$M$10:$M$44,LOSS!$B131)+SUMIFS('20'!$L$10:$L$44,'20'!$A$10:$A$44,LOSS!$G$5,'20'!$O$10:$O$44,LOSS!$B131)</f>
        <v>0</v>
      </c>
      <c r="DS131" s="115">
        <f>SUMIFS('20'!$N$10:$N$44,'20'!$A$10:$A$44,LOSS!$I$5,'20'!$M$10:$M$44,LOSS!$B131)+SUMIFS('20'!$P$10:$P$44,'20'!$A$10:$A$44,LOSS!$I$5,'20'!$O$10:$O$44,LOSS!$B131)</f>
        <v>0</v>
      </c>
      <c r="DT131" s="116">
        <f>SUMIFS('20'!$K$10:$K$44,'20'!$A$10:$A$44,LOSS!$I$5,'20'!$M$10:$M$44,LOSS!$B131)+SUMIFS('20'!$L$10:$L$44,'20'!$A$10:$A$44,LOSS!$I$5,'20'!$O$10:$O$44,LOSS!$B131)</f>
        <v>0</v>
      </c>
      <c r="DU131" s="115">
        <f>SUMIFS('21'!$N$10:$N$44,'21'!$A$10:$A$44,LOSS!$E$5,'21'!$M$10:$M$44,LOSS!$B131)+SUMIFS('21'!$P$10:$P$44,'21'!$A$10:$A$44,LOSS!$E$5,'21'!$O$10:$O$44,LOSS!$B131)</f>
        <v>0</v>
      </c>
      <c r="DV131" s="116">
        <f>SUMIFS('21'!$K$10:$K$44,'21'!$A$10:$A$44,LOSS!$E$5,'21'!$M$10:$M$44,LOSS!$B131)+SUMIFS('21'!$L$10:$L$44,'21'!$A$10:$A$44,LOSS!$E$5,'21'!$O$10:$O$44,LOSS!$B131)</f>
        <v>0</v>
      </c>
      <c r="DW131" s="115">
        <f>SUMIFS('21'!$N$10:$N$44,'21'!$A$10:$A$44,LOSS!$G$5,'21'!$M$10:$M$44,LOSS!$B131)+SUMIFS('21'!$P$10:$P$44,'21'!$A$10:$A$44,LOSS!$G$5,'21'!$O$10:$O$44,LOSS!$B131)</f>
        <v>0</v>
      </c>
      <c r="DX131" s="116">
        <f>SUMIFS('21'!$K$10:$K$44,'21'!$A$10:$A$44,LOSS!$G$5,'21'!$M$10:$M$44,LOSS!$B131)+SUMIFS('21'!$L$10:$L$44,'21'!$A$10:$A$44,LOSS!$G$5,'21'!$O$10:$O$44,LOSS!$B131)</f>
        <v>0</v>
      </c>
      <c r="DY131" s="115">
        <f>SUMIFS('21'!$N$10:$N$44,'21'!$A$10:$A$44,LOSS!$I$5,'21'!$M$10:$M$44,LOSS!$B131)+SUMIFS('21'!$P$10:$P$44,'21'!$A$10:$A$44,LOSS!$I$5,'21'!$O$10:$O$44,LOSS!$B131)</f>
        <v>0</v>
      </c>
      <c r="DZ131" s="116">
        <f>SUMIFS('21'!$K$10:$K$44,'21'!$A$10:$A$44,LOSS!$I$5,'21'!$M$10:$M$44,LOSS!$B131)+SUMIFS('21'!$L$10:$L$44,'21'!$A$10:$A$44,LOSS!$I$5,'21'!$O$10:$O$44,LOSS!$B131)</f>
        <v>0</v>
      </c>
      <c r="EA131" s="115">
        <f>SUMIFS('22'!$N$10:$N$44,'22'!$A$10:$A$44,LOSS!$E$5,'22'!$M$10:$M$44,LOSS!$B131)+SUMIFS('22'!$P$10:$P$44,'22'!$A$10:$A$44,LOSS!$E$5,'22'!$O$10:$O$44,LOSS!$B131)</f>
        <v>0</v>
      </c>
      <c r="EB131" s="116">
        <f>SUMIFS('22'!$K$10:$K$44,'22'!$A$10:$A$44,LOSS!$E$5,'22'!$M$10:$M$44,LOSS!$B131)+SUMIFS('22'!$L$10:$L$44,'22'!$A$10:$A$44,LOSS!$E$5,'22'!$O$10:$O$44,LOSS!$B131)</f>
        <v>0</v>
      </c>
      <c r="EC131" s="115">
        <f>SUMIFS('22'!$N$10:$N$44,'22'!$A$10:$A$44,LOSS!$G$5,'22'!$M$10:$M$44,LOSS!$B131)+SUMIFS('22'!$P$10:$P$44,'22'!$A$10:$A$44,LOSS!$G$5,'22'!$O$10:$O$44,LOSS!$B131)</f>
        <v>0</v>
      </c>
      <c r="ED131" s="116">
        <f>SUMIFS('22'!$K$10:$K$44,'22'!$A$10:$A$44,LOSS!$G$5,'22'!$M$10:$M$44,LOSS!$B131)+SUMIFS('22'!$L$10:$L$44,'22'!$A$10:$A$44,LOSS!$G$5,'22'!$O$10:$O$44,LOSS!$B131)</f>
        <v>0</v>
      </c>
      <c r="EE131" s="115">
        <f>SUMIFS('22'!$N$10:$N$44,'22'!$A$10:$A$44,LOSS!$I$5,'22'!$M$10:$M$44,LOSS!$B131)+SUMIFS('22'!$P$10:$P$44,'22'!$A$10:$A$44,LOSS!$I$5,'22'!$O$10:$O$44,LOSS!$B131)</f>
        <v>0</v>
      </c>
      <c r="EF131" s="116">
        <f>SUMIFS('22'!$K$10:$K$44,'22'!$A$10:$A$44,LOSS!$I$5,'22'!$M$10:$M$44,LOSS!$B131)+SUMIFS('22'!$L$10:$L$44,'22'!$A$10:$A$44,LOSS!$I$5,'22'!$O$10:$O$44,LOSS!$B131)</f>
        <v>0</v>
      </c>
      <c r="EG131" s="115">
        <f>SUMIFS('23'!$N$10:$N$44,'23'!$A$10:$A$44,LOSS!$E$5,'23'!$M$10:$M$44,LOSS!$B131)+SUMIFS('23'!$P$10:$P$44,'23'!$A$10:$A$44,LOSS!$E$5,'23'!$O$10:$O$44,LOSS!$B131)</f>
        <v>0</v>
      </c>
      <c r="EH131" s="116">
        <f>SUMIFS('23'!$K$10:$K$44,'23'!$A$10:$A$44,LOSS!$E$5,'23'!$M$10:$M$44,LOSS!$B131)+SUMIFS('23'!$L$10:$L$44,'23'!$A$10:$A$44,LOSS!$E$5,'23'!$O$10:$O$44,LOSS!$B131)</f>
        <v>0</v>
      </c>
      <c r="EI131" s="115">
        <f>SUMIFS('23'!$N$10:$N$44,'23'!$A$10:$A$44,LOSS!$G$5,'23'!$M$10:$M$44,LOSS!$B131)+SUMIFS('23'!$P$10:$P$44,'23'!$A$10:$A$44,LOSS!$G$5,'23'!$O$10:$O$44,LOSS!$B131)</f>
        <v>0</v>
      </c>
      <c r="EJ131" s="116">
        <f>SUMIFS('23'!$K$10:$K$44,'23'!$A$10:$A$44,LOSS!$G$5,'23'!$M$10:$M$44,LOSS!$B131)+SUMIFS('23'!$L$10:$L$44,'23'!$A$10:$A$44,LOSS!$G$5,'23'!$O$10:$O$44,LOSS!$B131)</f>
        <v>0</v>
      </c>
      <c r="EK131" s="115">
        <f>SUMIFS('23'!$N$10:$N$44,'23'!$A$10:$A$44,LOSS!$I$5,'23'!$M$10:$M$44,LOSS!$B131)+SUMIFS('23'!$P$10:$P$44,'23'!$A$10:$A$44,LOSS!$I$5,'23'!$O$10:$O$44,LOSS!$B131)</f>
        <v>0</v>
      </c>
      <c r="EL131" s="116">
        <f>SUMIFS('23'!$K$10:$K$44,'23'!$A$10:$A$44,LOSS!$I$5,'23'!$M$10:$M$44,LOSS!$B131)+SUMIFS('23'!$L$10:$L$44,'23'!$A$10:$A$44,LOSS!$I$5,'23'!$O$10:$O$44,LOSS!$B131)</f>
        <v>0</v>
      </c>
      <c r="EM131" s="115">
        <f>SUMIFS('24'!$N$10:$N$44,'24'!$A$10:$A$44,LOSS!$E$5,'24'!$M$10:$M$44,LOSS!$B131)+SUMIFS('24'!$P$10:$P$44,'24'!$A$10:$A$44,LOSS!$E$5,'24'!$O$10:$O$44,LOSS!$B131)</f>
        <v>0</v>
      </c>
      <c r="EN131" s="116">
        <f>SUMIFS('24'!$K$10:$K$44,'24'!$A$10:$A$44,LOSS!$E$5,'24'!$M$10:$M$44,LOSS!$B131)+SUMIFS('24'!$L$10:$L$44,'24'!$A$10:$A$44,LOSS!$E$5,'24'!$O$10:$O$44,LOSS!$B131)</f>
        <v>0</v>
      </c>
      <c r="EO131" s="115">
        <f>SUMIFS('24'!$N$10:$N$44,'24'!$A$10:$A$44,LOSS!$G$5,'24'!$M$10:$M$44,LOSS!$B131)+SUMIFS('24'!$P$10:$P$44,'24'!$A$10:$A$44,LOSS!$G$5,'24'!$O$10:$O$44,LOSS!$B131)</f>
        <v>0</v>
      </c>
      <c r="EP131" s="116">
        <f>SUMIFS('24'!$K$10:$K$44,'24'!$A$10:$A$44,LOSS!$G$5,'24'!$M$10:$M$44,LOSS!$B131)+SUMIFS('24'!$L$10:$L$44,'24'!$A$10:$A$44,LOSS!$G$5,'24'!$O$10:$O$44,LOSS!$B131)</f>
        <v>0</v>
      </c>
      <c r="EQ131" s="115">
        <f>SUMIFS('24'!$N$10:$N$44,'24'!$A$10:$A$44,LOSS!$I$5,'24'!$M$10:$M$44,LOSS!$B131)+SUMIFS('24'!$P$10:$P$44,'24'!$A$10:$A$44,LOSS!$I$5,'24'!$O$10:$O$44,LOSS!$B131)</f>
        <v>0</v>
      </c>
      <c r="ER131" s="116">
        <f>SUMIFS('24'!$K$10:$K$44,'24'!$A$10:$A$44,LOSS!$I$5,'24'!$M$10:$M$44,LOSS!$B131)+SUMIFS('24'!$L$10:$L$44,'24'!$A$10:$A$44,LOSS!$I$5,'24'!$O$10:$O$44,LOSS!$B131)</f>
        <v>0</v>
      </c>
      <c r="ES131" s="115">
        <f>SUMIFS('25'!$N$10:$N$44,'25'!$A$10:$A$44,LOSS!$E$5,'25'!$M$10:$M$44,LOSS!$B131)+SUMIFS('25'!$P$10:$P$44,'25'!$A$10:$A$44,LOSS!$E$5,'25'!$O$10:$O$44,LOSS!$B131)</f>
        <v>0</v>
      </c>
      <c r="ET131" s="116">
        <f>SUMIFS('25'!$K$10:$K$44,'25'!$A$10:$A$44,LOSS!$E$5,'25'!$M$10:$M$44,LOSS!$B131)+SUMIFS('25'!$L$10:$L$44,'25'!$A$10:$A$44,LOSS!$E$5,'25'!$O$10:$O$44,LOSS!$B131)</f>
        <v>0</v>
      </c>
      <c r="EU131" s="115">
        <f>SUMIFS('25'!$N$10:$N$44,'25'!$A$10:$A$44,LOSS!$G$5,'25'!$M$10:$M$44,LOSS!$B131)+SUMIFS('25'!$P$10:$P$44,'25'!$A$10:$A$44,LOSS!$G$5,'25'!$O$10:$O$44,LOSS!$B131)</f>
        <v>0</v>
      </c>
      <c r="EV131" s="116">
        <f>SUMIFS('25'!$K$10:$K$44,'25'!$A$10:$A$44,LOSS!$G$5,'25'!$M$10:$M$44,LOSS!$B131)+SUMIFS('25'!$L$10:$L$44,'25'!$A$10:$A$44,LOSS!$G$5,'25'!$O$10:$O$44,LOSS!$B131)</f>
        <v>0</v>
      </c>
      <c r="EW131" s="115">
        <f>SUMIFS('25'!$N$10:$N$44,'25'!$A$10:$A$44,LOSS!$I$5,'25'!$M$10:$M$44,LOSS!$B131)+SUMIFS('25'!$P$10:$P$44,'25'!$A$10:$A$44,LOSS!$I$5,'25'!$O$10:$O$44,LOSS!$B131)</f>
        <v>0</v>
      </c>
      <c r="EX131" s="116">
        <f>SUMIFS('25'!$K$10:$K$44,'25'!$A$10:$A$44,LOSS!$I$5,'25'!$M$10:$M$44,LOSS!$B131)+SUMIFS('25'!$L$10:$L$44,'25'!$A$10:$A$44,LOSS!$I$5,'25'!$O$10:$O$44,LOSS!$B131)</f>
        <v>0</v>
      </c>
      <c r="EY131" s="115">
        <f>SUMIFS('26'!$N$10:$N$44,'26'!$A$10:$A$44,LOSS!$E$5,'26'!$M$10:$M$44,LOSS!$B131)+SUMIFS('26'!$P$10:$P$44,'26'!$A$10:$A$44,LOSS!$E$5,'26'!$O$10:$O$44,LOSS!$B131)</f>
        <v>0</v>
      </c>
      <c r="EZ131" s="116">
        <f>SUMIFS('26'!$K$10:$K$44,'26'!$A$10:$A$44,LOSS!$E$5,'26'!$M$10:$M$44,LOSS!$B131)+SUMIFS('26'!$L$10:$L$44,'26'!$A$10:$A$44,LOSS!$E$5,'26'!$O$10:$O$44,LOSS!$B131)</f>
        <v>0</v>
      </c>
      <c r="FA131" s="115">
        <f>SUMIFS('26'!$N$10:$N$44,'26'!$A$10:$A$44,LOSS!$G$5,'26'!$M$10:$M$44,LOSS!$B131)+SUMIFS('26'!$P$10:$P$44,'26'!$A$10:$A$44,LOSS!$G$5,'26'!$O$10:$O$44,LOSS!$B131)</f>
        <v>0</v>
      </c>
      <c r="FB131" s="116">
        <f>SUMIFS('26'!$K$10:$K$44,'26'!$A$10:$A$44,LOSS!$G$5,'26'!$M$10:$M$44,LOSS!$B131)+SUMIFS('26'!$L$10:$L$44,'26'!$A$10:$A$44,LOSS!$G$5,'26'!$O$10:$O$44,LOSS!$B131)</f>
        <v>0</v>
      </c>
      <c r="FC131" s="115">
        <f>SUMIFS('26'!$N$10:$N$44,'26'!$A$10:$A$44,LOSS!$I$5,'26'!$M$10:$M$44,LOSS!$B131)+SUMIFS('26'!$P$10:$P$44,'26'!$A$10:$A$44,LOSS!$I$5,'26'!$O$10:$O$44,LOSS!$B131)</f>
        <v>0</v>
      </c>
      <c r="FD131" s="116">
        <f>SUMIFS('26'!$K$10:$K$44,'26'!$A$10:$A$44,LOSS!$I$5,'26'!$M$10:$M$44,LOSS!$B131)+SUMIFS('26'!$L$10:$L$44,'26'!$A$10:$A$44,LOSS!$I$5,'26'!$O$10:$O$44,LOSS!$B131)</f>
        <v>0</v>
      </c>
      <c r="FE131" s="115">
        <f>SUMIFS('27'!$N$10:$N$44,'27'!$A$10:$A$44,LOSS!$E$5,'27'!$M$10:$M$44,LOSS!$B131)+SUMIFS('27'!$P$10:$P$44,'27'!$A$10:$A$44,LOSS!$E$5,'27'!$O$10:$O$44,LOSS!$B131)</f>
        <v>0</v>
      </c>
      <c r="FF131" s="116">
        <f>SUMIFS('27'!$K$10:$K$44,'27'!$A$10:$A$44,LOSS!$E$5,'27'!$M$10:$M$44,LOSS!$B131)+SUMIFS('27'!$L$10:$L$44,'27'!$A$10:$A$44,LOSS!$E$5,'27'!$O$10:$O$44,LOSS!$B131)</f>
        <v>0</v>
      </c>
      <c r="FG131" s="115">
        <f>SUMIFS('27'!$N$10:$N$44,'27'!$A$10:$A$44,LOSS!$G$5,'27'!$M$10:$M$44,LOSS!$B131)+SUMIFS('27'!$P$10:$P$44,'27'!$A$10:$A$44,LOSS!$G$5,'27'!$O$10:$O$44,LOSS!$B131)</f>
        <v>0</v>
      </c>
      <c r="FH131" s="116">
        <f>SUMIFS('27'!$K$10:$K$44,'27'!$A$10:$A$44,LOSS!$G$5,'27'!$M$10:$M$44,LOSS!$B131)+SUMIFS('27'!$L$10:$L$44,'27'!$A$10:$A$44,LOSS!$G$5,'27'!$O$10:$O$44,LOSS!$B131)</f>
        <v>0</v>
      </c>
      <c r="FI131" s="115">
        <f>SUMIFS('27'!$N$10:$N$44,'27'!$A$10:$A$44,LOSS!$I$5,'27'!$M$10:$M$44,LOSS!$B131)+SUMIFS('27'!$P$10:$P$44,'27'!$A$10:$A$44,LOSS!$I$5,'27'!$O$10:$O$44,LOSS!$B131)</f>
        <v>0</v>
      </c>
      <c r="FJ131" s="116">
        <f>SUMIFS('27'!$K$10:$K$44,'27'!$A$10:$A$44,LOSS!$I$5,'27'!$M$10:$M$44,LOSS!$B131)+SUMIFS('27'!$L$10:$L$44,'27'!$A$10:$A$44,LOSS!$I$5,'27'!$O$10:$O$44,LOSS!$B131)</f>
        <v>0</v>
      </c>
      <c r="FK131" s="115">
        <f>SUMIFS('28'!$N$10:$N$44,'28'!$A$10:$A$44,LOSS!$E$5,'28'!$M$10:$M$44,LOSS!$B131)+SUMIFS('28'!$P$10:$P$44,'28'!$A$10:$A$44,LOSS!$E$5,'28'!$O$10:$O$44,LOSS!$B131)</f>
        <v>0</v>
      </c>
      <c r="FL131" s="116">
        <f>SUMIFS('28'!$K$10:$K$44,'28'!$A$10:$A$44,LOSS!$E$5,'28'!$M$10:$M$44,LOSS!$B131)+SUMIFS('28'!$L$10:$L$44,'28'!$A$10:$A$44,LOSS!$E$5,'28'!$O$10:$O$44,LOSS!$B131)</f>
        <v>0</v>
      </c>
      <c r="FM131" s="115">
        <f>SUMIFS('28'!$N$10:$N$44,'28'!$A$10:$A$44,LOSS!$G$5,'28'!$M$10:$M$44,LOSS!$B131)+SUMIFS('28'!$P$10:$P$44,'28'!$A$10:$A$44,LOSS!$G$5,'28'!$O$10:$O$44,LOSS!$B131)</f>
        <v>0</v>
      </c>
      <c r="FN131" s="116">
        <f>SUMIFS('28'!$K$10:$K$44,'28'!$A$10:$A$44,LOSS!$G$5,'28'!$M$10:$M$44,LOSS!$B131)+SUMIFS('28'!$L$10:$L$44,'28'!$A$10:$A$44,LOSS!$G$5,'28'!$O$10:$O$44,LOSS!$B131)</f>
        <v>0</v>
      </c>
      <c r="FO131" s="115">
        <f>SUMIFS('28'!$N$10:$N$44,'28'!$A$10:$A$44,LOSS!$I$5,'28'!$M$10:$M$44,LOSS!$B131)+SUMIFS('28'!$P$10:$P$44,'28'!$A$10:$A$44,LOSS!$I$5,'28'!$O$10:$O$44,LOSS!$B131)</f>
        <v>0</v>
      </c>
      <c r="FP131" s="116">
        <f>SUMIFS('28'!$K$10:$K$44,'28'!$A$10:$A$44,LOSS!$I$5,'28'!$M$10:$M$44,LOSS!$B131)+SUMIFS('28'!$L$10:$L$44,'28'!$A$10:$A$44,LOSS!$I$5,'28'!$O$10:$O$44,LOSS!$B131)</f>
        <v>0</v>
      </c>
      <c r="FQ131" s="115">
        <f>SUMIFS('29'!$N$10:$N$44,'29'!$A$10:$A$44,LOSS!$E$5,'29'!$M$10:$M$44,LOSS!$B131)+SUMIFS('29'!$P$10:$P$44,'29'!$A$10:$A$44,LOSS!$E$5,'29'!$O$10:$O$44,LOSS!$B131)</f>
        <v>0</v>
      </c>
      <c r="FR131" s="116">
        <f>SUMIFS('29'!$K$10:$K$44,'29'!$A$10:$A$44,LOSS!$E$5,'29'!$M$10:$M$44,LOSS!$B131)+SUMIFS('29'!$L$10:$L$44,'29'!$A$10:$A$44,LOSS!$E$5,'29'!$O$10:$O$44,LOSS!$B131)</f>
        <v>0</v>
      </c>
      <c r="FS131" s="115">
        <f>SUMIFS('29'!$N$10:$N$44,'29'!$A$10:$A$44,LOSS!$G$5,'29'!$M$10:$M$44,LOSS!$B131)+SUMIFS('29'!$P$10:$P$44,'29'!$A$10:$A$44,LOSS!$G$5,'29'!$O$10:$O$44,LOSS!$B131)</f>
        <v>0</v>
      </c>
      <c r="FT131" s="116">
        <f>SUMIFS('29'!$K$10:$K$44,'29'!$A$10:$A$44,LOSS!$G$5,'29'!$M$10:$M$44,LOSS!$B131)+SUMIFS('29'!$L$10:$L$44,'29'!$A$10:$A$44,LOSS!$G$5,'29'!$O$10:$O$44,LOSS!$B131)</f>
        <v>0</v>
      </c>
      <c r="FU131" s="115">
        <f>SUMIFS('29'!$N$10:$N$44,'29'!$A$10:$A$44,LOSS!$I$5,'29'!$M$10:$M$44,LOSS!$B131)+SUMIFS('29'!$P$10:$P$44,'29'!$A$10:$A$44,LOSS!$I$5,'29'!$O$10:$O$44,LOSS!$B131)</f>
        <v>0</v>
      </c>
      <c r="FV131" s="116">
        <f>SUMIFS('29'!$K$10:$K$44,'29'!$A$10:$A$44,LOSS!$I$5,'29'!$M$10:$M$44,LOSS!$B131)+SUMIFS('29'!$L$10:$L$44,'29'!$A$10:$A$44,LOSS!$I$5,'29'!$O$10:$O$44,LOSS!$B131)</f>
        <v>0</v>
      </c>
      <c r="FW131" s="115">
        <f>SUMIFS('30'!$N$10:$N$44,'30'!$A$10:$A$44,LOSS!$E$5,'30'!$M$10:$M$44,LOSS!$B131)+SUMIFS('30'!$P$10:$P$44,'30'!$A$10:$A$44,LOSS!$E$5,'30'!$O$10:$O$44,LOSS!$B131)</f>
        <v>0</v>
      </c>
      <c r="FX131" s="116">
        <f>SUMIFS('30'!$K$10:$K$44,'30'!$A$10:$A$44,LOSS!$E$5,'30'!$M$10:$M$44,LOSS!$B131)+SUMIFS('30'!$L$10:$L$44,'30'!$A$10:$A$44,LOSS!$E$5,'30'!$O$10:$O$44,LOSS!$B131)</f>
        <v>0</v>
      </c>
      <c r="FY131" s="115">
        <f>SUMIFS('30'!$N$10:$N$44,'30'!$A$10:$A$44,LOSS!$G$5,'30'!$M$10:$M$44,LOSS!$B131)+SUMIFS('30'!$P$10:$P$44,'30'!$A$10:$A$44,LOSS!$G$5,'30'!$O$10:$O$44,LOSS!$B131)</f>
        <v>0</v>
      </c>
      <c r="FZ131" s="116">
        <f>SUMIFS('30'!$K$10:$K$44,'30'!$A$10:$A$44,LOSS!$G$5,'30'!$M$10:$M$44,LOSS!$B131)+SUMIFS('30'!$L$10:$L$44,'30'!$A$10:$A$44,LOSS!$G$5,'30'!$O$10:$O$44,LOSS!$B131)</f>
        <v>0</v>
      </c>
      <c r="GA131" s="115">
        <f>SUMIFS('30'!$N$10:$N$44,'30'!$A$10:$A$44,LOSS!$I$5,'30'!$M$10:$M$44,LOSS!$B131)+SUMIFS('30'!$P$10:$P$44,'30'!$A$10:$A$44,LOSS!$I$5,'30'!$O$10:$O$44,LOSS!$B131)</f>
        <v>0</v>
      </c>
      <c r="GB131" s="116">
        <f>SUMIFS('30'!$K$10:$K$44,'30'!$A$10:$A$44,LOSS!$I$5,'30'!$M$10:$M$44,LOSS!$B131)+SUMIFS('30'!$L$10:$L$44,'30'!$A$10:$A$44,LOSS!$I$5,'30'!$O$10:$O$44,LOSS!$B131)</f>
        <v>0</v>
      </c>
      <c r="GC131" s="115">
        <f>SUMIFS('31'!$N$13:$N$44,'31'!$A$13:$A$44,LOSS!$E$5,'31'!$M$13:$M$44,LOSS!$B131)+SUMIFS('31'!$P$13:$P$44,'31'!$A$13:$A$44,LOSS!$E$5,'31'!$O$13:$O$44,LOSS!$B131)</f>
        <v>0</v>
      </c>
      <c r="GD131" s="116">
        <f>SUMIFS('31'!$K$13:$K$44,'31'!$A$13:$A$44,LOSS!$E$5,'31'!$M$13:$M$44,LOSS!$B131)+SUMIFS('31'!$L$13:$L$44,'31'!$A$13:$A$44,LOSS!$E$5,'31'!$O$13:$O$44,LOSS!$B131)</f>
        <v>0</v>
      </c>
      <c r="GE131" s="115">
        <f>SUMIFS('31'!$N$13:$N$44,'31'!$A$13:$A$44,LOSS!$G$5,'31'!$M$13:$M$44,LOSS!$B131)+SUMIFS('31'!$P$13:$P$44,'31'!$A$13:$A$44,LOSS!$G$5,'31'!$O$13:$O$44,LOSS!$B131)</f>
        <v>0</v>
      </c>
      <c r="GF131" s="116">
        <f>SUMIFS('31'!$K$13:$K$44,'31'!$A$13:$A$44,LOSS!$G$5,'31'!$M$13:$M$44,LOSS!$B131)+SUMIFS('31'!$L$13:$L$44,'31'!$A$13:$A$44,LOSS!$G$5,'31'!$O$13:$O$44,LOSS!$B131)</f>
        <v>0</v>
      </c>
      <c r="GG131" s="115">
        <f>SUMIFS('31'!$N$13:$N$44,'31'!$A$13:$A$44,LOSS!$I$5,'31'!$M$13:$M$44,LOSS!$B131)+SUMIFS('31'!$P$13:$P$44,'31'!$A$13:$A$44,LOSS!$I$5,'31'!$O$13:$O$44,LOSS!$B131)</f>
        <v>0</v>
      </c>
      <c r="GH131" s="116">
        <f>SUMIFS('31'!$K$13:$K$44,'31'!$A$13:$A$44,LOSS!$I$5,'31'!$M$13:$M$44,LOSS!$B131)+SUMIFS('31'!$L$13:$L$44,'31'!$A$13:$A$44,LOSS!$I$5,'31'!$O$13:$O$44,LOSS!$B131)</f>
        <v>0</v>
      </c>
      <c r="GI131" s="108">
        <f t="shared" si="8"/>
        <v>0</v>
      </c>
      <c r="GJ131" s="117">
        <f t="shared" si="10"/>
        <v>0</v>
      </c>
      <c r="GK131" s="118">
        <f t="shared" si="11"/>
        <v>0</v>
      </c>
    </row>
    <row r="132" ht="18.75" customHeight="1" spans="1:193">
      <c r="A132" s="140"/>
      <c r="B132" s="112">
        <v>528</v>
      </c>
      <c r="C132" s="629" t="s">
        <v>383</v>
      </c>
      <c r="D132" s="141"/>
      <c r="E132" s="115">
        <f>SUMIFS('1'!$N$10:$N$44,'1'!$A$10:$A$44,LOSS!$E$5,'1'!$M$10:$M$44,LOSS!$B132)+SUMIFS('1'!$P$10:$P$44,'1'!$A$10:$A$44,LOSS!$E$5,'1'!$O$10:$O$44,LOSS!$B132)</f>
        <v>0</v>
      </c>
      <c r="F132" s="116">
        <f>SUMIFS('1'!$K$10:$K$44,'1'!$A$10:$A$44,LOSS!$E$5,'1'!$M$10:$M$44,LOSS!$B132)+SUMIFS('1'!$L$10:$L$44,'1'!$A$10:$A$44,LOSS!$E$5,'1'!$O$10:$O$44,LOSS!$B132)</f>
        <v>0</v>
      </c>
      <c r="G132" s="115">
        <f>SUMIFS('1'!$N$10:$N$44,'1'!$A$10:$A$44,LOSS!$G$5,'1'!$M$10:$M$44,LOSS!$B132)+SUMIFS('1'!$P$10:$P$44,'1'!$A$10:$A$44,LOSS!$G$5,'1'!$O$10:$O$44,LOSS!$B132)</f>
        <v>0</v>
      </c>
      <c r="H132" s="116">
        <f>SUMIFS('1'!$K$10:$K$44,'1'!$A$10:$A$44,LOSS!$G$5,'1'!$M$10:$M$44,LOSS!$B132)+SUMIFS('1'!$L$10:$L$44,'1'!$A$10:$A$44,LOSS!$G$5,'1'!$O$10:$O$44,LOSS!$B132)</f>
        <v>0</v>
      </c>
      <c r="I132" s="115">
        <f>SUMIFS('1'!$N$10:$N$44,'1'!$A$10:$A$44,LOSS!$I$5,'1'!$M$10:$M$44,LOSS!$B132)+SUMIFS('1'!$P$10:$P$44,'1'!$A$10:$A$44,LOSS!$I$5,'1'!$O$10:$O$44,LOSS!$B132)</f>
        <v>0</v>
      </c>
      <c r="J132" s="116">
        <f>SUMIFS('1'!$K$10:$K$44,'1'!$A$10:$A$44,LOSS!$I$5,'1'!$M$10:$M$44,LOSS!$B132)+SUMIFS('1'!$L$10:$L$44,'1'!$A$10:$A$44,LOSS!$I$5,'1'!$O$10:$O$44,LOSS!$B132)</f>
        <v>0</v>
      </c>
      <c r="K132" s="115">
        <f>SUMIFS('2'!$N$10:$N$52,'2'!$A$10:$A$52,LOSS!$E$5,'2'!$M$10:$M$52,LOSS!$B132)+SUMIFS('2'!$P$10:$P$52,'2'!$A$10:$A$52,LOSS!$E$5,'2'!$O$10:$O$52,LOSS!$B132)</f>
        <v>0</v>
      </c>
      <c r="L132" s="116">
        <f>SUMIFS('2'!$K$10:$K$52,'2'!$A$10:$A$52,LOSS!$E$5,'2'!$M$10:$M$52,LOSS!$B132)+SUMIFS('2'!$L$10:$L$52,'2'!$A$10:$A$52,LOSS!$E$5,'2'!$O$10:$O$52,LOSS!$B132)</f>
        <v>0</v>
      </c>
      <c r="M132" s="115">
        <f>SUMIFS('2'!$N$10:$N$52,'2'!$A$10:$A$52,LOSS!$G$5,'2'!$M$10:$M$52,LOSS!$B132)+SUMIFS('2'!$P$10:$P$52,'2'!$A$10:$A$52,LOSS!$G$5,'2'!$O$10:$O$52,LOSS!$B132)</f>
        <v>0</v>
      </c>
      <c r="N132" s="116">
        <f>SUMIFS('2'!$K$10:$K$52,'2'!$A$10:$A$52,LOSS!$G$5,'2'!$M$10:$M$52,LOSS!$B132)+SUMIFS('2'!$L$10:$L$52,'2'!$A$10:$A$52,LOSS!$G$5,'2'!$O$10:$O$52,LOSS!$B132)</f>
        <v>0</v>
      </c>
      <c r="O132" s="115">
        <f>SUMIFS('2'!$N$10:$N$52,'2'!$A$10:$A$52,LOSS!$I$5,'2'!$M$10:$M$52,LOSS!$B132)+SUMIFS('2'!$P$10:$P$52,'2'!$A$10:$A$52,LOSS!$I$5,'2'!$O$10:$O$52,LOSS!$B132)</f>
        <v>0</v>
      </c>
      <c r="P132" s="116">
        <f>SUMIFS('2'!$K$10:$K$52,'2'!$A$10:$A$52,LOSS!$I$5,'2'!$M$10:$M$52,LOSS!$B132)+SUMIFS('2'!$L$10:$L$52,'2'!$A$10:$A$52,LOSS!$I$5,'2'!$O$10:$O$52,LOSS!$B132)</f>
        <v>0</v>
      </c>
      <c r="Q132" s="115">
        <f>SUMIFS('3'!$N$10:$N$44,'3'!$A$10:$A$44,LOSS!$E$5,'3'!$M$10:$M$44,LOSS!$B132)+SUMIFS('3'!$P$10:$P$44,'3'!$A$10:$A$44,LOSS!$E$5,'3'!$O$10:$O$44,LOSS!$B132)</f>
        <v>0</v>
      </c>
      <c r="R132" s="116">
        <f>SUMIFS('3'!$K$10:$K$44,'3'!$A$10:$A$44,LOSS!$E$5,'3'!$M$10:$M$44,LOSS!$B132)+SUMIFS('3'!$L$10:$L$44,'3'!$A$10:$A$44,LOSS!$E$5,'3'!$O$10:$O$44,LOSS!$B132)</f>
        <v>0</v>
      </c>
      <c r="S132" s="115">
        <f>SUMIFS('3'!$N$10:$N$44,'3'!$A$10:$A$44,LOSS!$G$5,'3'!$M$10:$M$44,LOSS!$B132)+SUMIFS('3'!$P$10:$P$44,'3'!$A$10:$A$44,LOSS!$G$5,'3'!$O$10:$O$44,LOSS!$B132)</f>
        <v>0</v>
      </c>
      <c r="T132" s="116">
        <f>SUMIFS('3'!$K$10:$K$44,'3'!$A$10:$A$44,LOSS!$G$5,'3'!$M$10:$M$44,LOSS!$B132)+SUMIFS('3'!$L$10:$L$44,'3'!$A$10:$A$44,LOSS!$G$5,'3'!$O$10:$O$44,LOSS!$B132)</f>
        <v>0</v>
      </c>
      <c r="U132" s="115">
        <f>SUMIFS('3'!$N$10:$N$44,'3'!$A$10:$A$44,LOSS!$I$5,'3'!$M$10:$M$44,LOSS!$B132)+SUMIFS('3'!$P$10:$P$44,'3'!$A$10:$A$44,LOSS!$I$5,'3'!$O$10:$O$44,LOSS!$B132)</f>
        <v>0</v>
      </c>
      <c r="V132" s="116">
        <f>SUMIFS('3'!$K$10:$K$44,'3'!$A$10:$A$44,LOSS!$I$5,'3'!$M$10:$M$44,LOSS!$B132)+SUMIFS('3'!$L$10:$L$44,'3'!$A$10:$A$44,LOSS!$I$5,'3'!$O$10:$O$44,LOSS!$B132)</f>
        <v>0</v>
      </c>
      <c r="W132" s="115">
        <f>SUMIFS('4'!$N$10:$N$44,'4'!$A$10:$A$44,LOSS!$E$5,'4'!$M$10:$M$44,LOSS!$B132)+SUMIFS('4'!$P$10:$P$44,'4'!$A$10:$A$44,LOSS!$E$5,'4'!$O$10:$O$44,LOSS!$B132)</f>
        <v>0</v>
      </c>
      <c r="X132" s="116">
        <f>SUMIFS('4'!$K$10:$K$44,'4'!$A$10:$A$44,LOSS!$E$5,'4'!$M$10:$M$44,LOSS!$B132)+SUMIFS('4'!$L$10:$L$44,'4'!$A$10:$A$44,LOSS!$E$5,'4'!$O$10:$O$44,LOSS!$B132)</f>
        <v>0</v>
      </c>
      <c r="Y132" s="115">
        <f>SUMIFS('4'!$N$10:$N$44,'4'!$A$10:$A$44,LOSS!$G$5,'4'!$M$10:$M$44,LOSS!$B132)+SUMIFS('4'!$P$10:$P$44,'4'!$A$10:$A$44,LOSS!$G$5,'4'!$O$10:$O$44,LOSS!$B132)</f>
        <v>0</v>
      </c>
      <c r="Z132" s="116">
        <f>SUMIFS('4'!$K$10:$K$44,'4'!$A$10:$A$44,LOSS!$G$5,'4'!$M$10:$M$44,LOSS!$B132)+SUMIFS('4'!$L$10:$L$44,'4'!$A$10:$A$44,LOSS!$G$5,'4'!$O$10:$O$44,LOSS!$B132)</f>
        <v>0</v>
      </c>
      <c r="AA132" s="115">
        <f>SUMIFS('4'!$N$10:$N$44,'4'!$A$10:$A$44,LOSS!$I$5,'4'!$M$10:$M$44,LOSS!$B132)+SUMIFS('4'!$P$10:$P$44,'4'!$A$10:$A$44,LOSS!$I$5,'4'!$O$10:$O$44,LOSS!$B132)</f>
        <v>0</v>
      </c>
      <c r="AB132" s="116">
        <f>SUMIFS('4'!$K$10:$K$44,'4'!$A$10:$A$44,LOSS!$I$5,'4'!$M$10:$M$44,LOSS!$B132)+SUMIFS('4'!$L$10:$L$44,'4'!$A$10:$A$44,LOSS!$I$5,'4'!$O$10:$O$44,LOSS!$B132)</f>
        <v>0</v>
      </c>
      <c r="AC132" s="115">
        <f>SUMIFS('5'!$N$10:$N$52,'5'!$A$10:$A$52,LOSS!$E$5,'5'!$M$10:$M$52,LOSS!$B132)+SUMIFS('5'!$P$10:$P$52,'5'!$A$10:$A$52,LOSS!$E$5,'5'!$O$10:$O$52,LOSS!$B132)</f>
        <v>0</v>
      </c>
      <c r="AD132" s="116">
        <f>SUMIFS('5'!$K$10:$K$52,'5'!$A$10:$A$52,LOSS!$E$5,'5'!$M$10:$M$52,LOSS!$B132)+SUMIFS('5'!$L$10:$L$52,'5'!$A$10:$A$52,LOSS!$E$5,'5'!$O$10:$O$52,LOSS!$B132)</f>
        <v>0</v>
      </c>
      <c r="AE132" s="115">
        <f>SUMIFS('5'!$N$10:$N$52,'5'!$A$10:$A$52,LOSS!$G$5,'5'!$M$10:$M$52,LOSS!$B132)+SUMIFS('5'!$P$10:$P$52,'5'!$A$10:$A$52,LOSS!$G$5,'5'!$O$10:$O$52,LOSS!$B132)</f>
        <v>0</v>
      </c>
      <c r="AF132" s="116">
        <f>SUMIFS('5'!$K$10:$K$52,'5'!$A$10:$A$52,LOSS!$G$5,'5'!$M$10:$M$52,LOSS!$B132)+SUMIFS('5'!$L$10:$L$52,'5'!$A$10:$A$52,LOSS!$G$5,'5'!$O$10:$O$52,LOSS!$B132)</f>
        <v>0</v>
      </c>
      <c r="AG132" s="115">
        <f>SUMIFS('5'!$N$10:$N$52,'5'!$A$10:$A$52,LOSS!$I$5,'5'!$M$10:$M$52,LOSS!$B132)+SUMIFS('5'!$P$10:$P$52,'5'!$A$10:$A$52,LOSS!$I$5,'5'!$O$10:$O$52,LOSS!$B132)</f>
        <v>0</v>
      </c>
      <c r="AH132" s="116">
        <f>SUMIFS('5'!$K$10:$K$52,'5'!$A$10:$A$52,LOSS!$I$5,'5'!$M$10:$M$52,LOSS!$B132)+SUMIFS('5'!$L$10:$L$52,'5'!$A$10:$A$52,LOSS!$I$5,'5'!$O$10:$O$52,LOSS!$B132)</f>
        <v>0</v>
      </c>
      <c r="AI132" s="115">
        <f>SUMIFS('6'!$N$10:$N$43,'6'!$A$10:$A$43,LOSS!$E$5,'6'!$M$10:$M$43,LOSS!$B132)+SUMIFS('6'!$P$10:$P$43,'6'!$A$10:$A$43,LOSS!$E$5,'6'!$O$10:$O$43,LOSS!$B132)</f>
        <v>0</v>
      </c>
      <c r="AJ132" s="116">
        <f>SUMIFS('6'!$K$10:$K$43,'6'!$A$10:$A$43,LOSS!$E$5,'6'!$M$10:$M$43,LOSS!$B132)+SUMIFS('6'!$L$10:$L$43,'6'!$A$10:$A$43,LOSS!$E$5,'6'!$O$10:$O$43,LOSS!$B132)</f>
        <v>0</v>
      </c>
      <c r="AK132" s="115">
        <f>SUMIFS('6'!$N$10:$N$43,'6'!$A$10:$A$43,LOSS!$G$5,'6'!$M$10:$M$43,LOSS!$B132)+SUMIFS('6'!$P$10:$P$43,'6'!$A$10:$A$43,LOSS!$G$5,'6'!$O$10:$O$43,LOSS!$B132)</f>
        <v>0</v>
      </c>
      <c r="AL132" s="116">
        <f>SUMIFS('6'!$K$10:$K$43,'6'!$A$10:$A$43,LOSS!$G$5,'6'!$M$10:$M$43,LOSS!$B132)+SUMIFS('6'!$L$10:$L$43,'6'!$A$10:$A$43,LOSS!$G$5,'6'!$O$10:$O$43,LOSS!$B132)</f>
        <v>0</v>
      </c>
      <c r="AM132" s="115">
        <f>SUMIFS('6'!$N$10:$N$43,'6'!$A$10:$A$43,LOSS!$I$5,'6'!$M$10:$M$43,LOSS!$B132)+SUMIFS('6'!$P$10:$P$43,'6'!$A$10:$A$43,LOSS!$I$5,'6'!$O$10:$O$43,LOSS!$B132)</f>
        <v>0</v>
      </c>
      <c r="AN132" s="116">
        <f>SUMIFS('6'!$K$10:$K$43,'6'!$A$10:$A$43,LOSS!$I$5,'6'!$M$10:$M$43,LOSS!$B132)+SUMIFS('6'!$L$10:$L$43,'6'!$A$10:$A$43,LOSS!$I$5,'6'!$O$10:$O$43,LOSS!$B132)</f>
        <v>0</v>
      </c>
      <c r="AO132" s="115">
        <f>SUMIFS('7'!$N$10:$N$44,'7'!$A$10:$A$44,LOSS!$E$5,'7'!$M$10:$M$44,LOSS!$B132)+SUMIFS('7'!$P$10:$P$44,'7'!$A$10:$A$44,LOSS!$E$5,'7'!$O$10:$O$44,LOSS!$B132)</f>
        <v>0</v>
      </c>
      <c r="AP132" s="116">
        <f>SUMIFS('7'!$K$10:$K$44,'7'!$A$10:$A$44,LOSS!$E$5,'7'!$M$10:$M$44,LOSS!$B132)+SUMIFS('7'!$L$10:$L$44,'7'!$A$10:$A$44,LOSS!$E$5,'7'!$O$10:$O$44,LOSS!$B132)</f>
        <v>0</v>
      </c>
      <c r="AQ132" s="115">
        <f>SUMIFS('7'!$N$10:$N$44,'7'!$A$10:$A$44,LOSS!$G$5,'7'!$M$10:$M$44,LOSS!$B132)+SUMIFS('7'!$P$10:$P$44,'7'!$A$10:$A$44,LOSS!$G$5,'7'!$O$10:$O$44,LOSS!$B132)</f>
        <v>0</v>
      </c>
      <c r="AR132" s="116">
        <f>SUMIFS('7'!$K$10:$K$44,'7'!$A$10:$A$44,LOSS!$G$5,'7'!$M$10:$M$44,LOSS!$B132)+SUMIFS('7'!$L$10:$L$44,'7'!$A$10:$A$44,LOSS!$G$5,'7'!$O$10:$O$44,LOSS!$B132)</f>
        <v>0</v>
      </c>
      <c r="AS132" s="115">
        <f>SUMIFS('7'!$N$10:$N$44,'7'!$A$10:$A$44,LOSS!$I$5,'7'!$M$10:$M$44,LOSS!$B132)+SUMIFS('7'!$P$10:$P$44,'7'!$A$10:$A$44,LOSS!$I$5,'7'!$O$10:$O$44,LOSS!$B132)</f>
        <v>0</v>
      </c>
      <c r="AT132" s="116">
        <f>SUMIFS('7'!$K$10:$K$44,'7'!$A$10:$A$44,LOSS!$I$5,'7'!$M$10:$M$44,LOSS!$B132)+SUMIFS('7'!$L$10:$L$44,'7'!$A$10:$A$44,LOSS!$I$5,'7'!$O$10:$O$44,LOSS!$B132)</f>
        <v>0</v>
      </c>
      <c r="AU132" s="115">
        <f>SUMIFS('8'!$N$10:$N$43,'8'!$A$10:$A$43,LOSS!$E$5,'8'!$M$10:$M$43,LOSS!$B132)+SUMIFS('8'!$P$10:$P$43,'8'!$A$10:$A$43,LOSS!$E$5,'8'!$O$10:$O$43,LOSS!$B132)</f>
        <v>0</v>
      </c>
      <c r="AV132" s="116">
        <f>SUMIFS('8'!$K$10:$K$43,'8'!$A$10:$A$43,LOSS!$E$5,'8'!$M$10:$M$43,LOSS!$B132)+SUMIFS('8'!$L$10:$L$43,'8'!$A$10:$A$43,LOSS!$E$5,'8'!$O$10:$O$43,LOSS!$B132)</f>
        <v>0</v>
      </c>
      <c r="AW132" s="115">
        <f>SUMIFS('8'!$N$10:$N$43,'8'!$A$10:$A$43,LOSS!$G$5,'8'!$M$10:$M$43,LOSS!$B132)+SUMIFS('8'!$P$10:$P$43,'8'!$A$10:$A$43,LOSS!$G$5,'8'!$O$10:$O$43,LOSS!$B132)</f>
        <v>0</v>
      </c>
      <c r="AX132" s="116">
        <f>SUMIFS('8'!$K$10:$K$43,'8'!$A$10:$A$43,LOSS!$G$5,'8'!$M$10:$M$43,LOSS!$B132)+SUMIFS('8'!$L$10:$L$43,'8'!$A$10:$A$43,LOSS!$G$5,'8'!$O$10:$O$43,LOSS!$B132)</f>
        <v>0</v>
      </c>
      <c r="AY132" s="115">
        <f>SUMIFS('8'!$N$10:$N$43,'8'!$A$10:$A$43,LOSS!$I$5,'8'!$M$10:$M$43,LOSS!$B132)+SUMIFS('8'!$P$10:$P$43,'8'!$A$10:$A$43,LOSS!$I$5,'8'!$O$10:$O$43,LOSS!$B132)</f>
        <v>0</v>
      </c>
      <c r="AZ132" s="116">
        <f>SUMIFS('8'!$K$10:$K$43,'8'!$A$10:$A$43,LOSS!$I$5,'8'!$M$10:$M$43,LOSS!$B132)+SUMIFS('8'!$L$10:$L$43,'8'!$A$10:$A$43,LOSS!$I$5,'8'!$O$10:$O$43,LOSS!$B132)</f>
        <v>0</v>
      </c>
      <c r="BA132" s="115">
        <f>SUMIFS('9'!$N$10:$N$51,'9'!$A$10:$A$51,LOSS!$E$5,'9'!$M$10:$M$51,LOSS!$B132)+SUMIFS('9'!$P$10:$P$51,'9'!$A$10:$A$51,LOSS!$E$5,'9'!$O$10:$O$51,LOSS!$B132)</f>
        <v>0</v>
      </c>
      <c r="BB132" s="116">
        <f>SUMIFS('9'!$K$10:$K$51,'9'!$A$10:$A$51,LOSS!$E$5,'9'!$M$10:$M$51,LOSS!$B132)+SUMIFS('9'!$L$10:$L$51,'9'!$A$10:$A$51,LOSS!$E$5,'9'!$O$10:$O$51,LOSS!$B132)</f>
        <v>0</v>
      </c>
      <c r="BC132" s="115">
        <f>SUMIFS('9'!$N$10:$N$51,'9'!$A$10:$A$51,LOSS!$G$5,'9'!$M$10:$M$51,LOSS!$B132)+SUMIFS('9'!$P$10:$P$51,'9'!$A$10:$A$51,LOSS!$G$5,'9'!$O$10:$O$51,LOSS!$B132)</f>
        <v>0</v>
      </c>
      <c r="BD132" s="116">
        <f>SUMIFS('9'!$K$10:$K$51,'9'!$A$10:$A$51,LOSS!$G$5,'9'!$M$10:$M$51,LOSS!$B132)+SUMIFS('9'!$L$10:$L$51,'9'!$A$10:$A$51,LOSS!$G$5,'9'!$O$10:$O$51,LOSS!$B132)</f>
        <v>0</v>
      </c>
      <c r="BE132" s="115">
        <f>SUMIFS('9'!$N$10:$N$51,'9'!$A$10:$A$51,LOSS!$I$5,'9'!$M$10:$M$51,LOSS!$B132)+SUMIFS('9'!$P$10:$P$51,'9'!$A$10:$A$51,LOSS!$I$5,'9'!$O$10:$O$51,LOSS!$B132)</f>
        <v>0</v>
      </c>
      <c r="BF132" s="116">
        <f>SUMIFS('9'!$K$10:$K$51,'9'!$A$10:$A$51,LOSS!$I$5,'9'!$M$10:$M$51,LOSS!$B132)+SUMIFS('9'!$L$10:$L$51,'9'!$A$10:$A$51,LOSS!$I$5,'9'!$O$10:$O$51,LOSS!$B132)</f>
        <v>0</v>
      </c>
      <c r="BG132" s="115">
        <f>SUMIFS('10'!$N$10:$N$44,'10'!$A$10:$A$44,LOSS!$E$5,'10'!$M$10:$M$44,LOSS!$B132)+SUMIFS('10'!$P$10:$P$44,'10'!$A$10:$A$44,LOSS!$E$5,'10'!$O$10:$O$44,LOSS!$B132)</f>
        <v>0</v>
      </c>
      <c r="BH132" s="116">
        <f>SUMIFS('10'!$K$10:$K$44,'10'!$A$10:$A$44,LOSS!$E$5,'10'!$M$10:$M$44,LOSS!$B132)+SUMIFS('10'!$L$10:$L$44,'10'!$A$10:$A$44,LOSS!$E$5,'10'!$O$10:$O$44,LOSS!$B132)</f>
        <v>0</v>
      </c>
      <c r="BI132" s="115">
        <f>SUMIFS('10'!$N$10:$N$44,'10'!$A$10:$A$44,LOSS!$G$5,'10'!$M$10:$M$44,LOSS!$B132)+SUMIFS('10'!$P$10:$P$44,'10'!$A$10:$A$44,LOSS!$G$5,'10'!$O$10:$O$44,LOSS!$B132)</f>
        <v>0</v>
      </c>
      <c r="BJ132" s="116">
        <f>SUMIFS('10'!$K$10:$K$44,'10'!$A$10:$A$44,LOSS!$G$5,'10'!$M$10:$M$44,LOSS!$B132)+SUMIFS('10'!$L$10:$L$44,'10'!$A$10:$A$44,LOSS!$G$5,'10'!$O$10:$O$44,LOSS!$B132)</f>
        <v>0</v>
      </c>
      <c r="BK132" s="115">
        <f>SUMIFS('10'!$N$10:$N$44,'10'!$A$10:$A$44,LOSS!$I$5,'10'!$M$10:$M$44,LOSS!$B132)+SUMIFS('10'!$P$10:$P$44,'10'!$A$10:$A$44,LOSS!$I$5,'10'!$O$10:$O$44,LOSS!$B132)</f>
        <v>0</v>
      </c>
      <c r="BL132" s="116">
        <f>SUMIFS('10'!$K$10:$K$44,'10'!$A$10:$A$44,LOSS!$I$5,'10'!$M$10:$M$44,LOSS!$B132)+SUMIFS('10'!$L$10:$L$44,'10'!$A$10:$A$44,LOSS!$I$5,'10'!$O$10:$O$44,LOSS!$B132)</f>
        <v>0</v>
      </c>
      <c r="BM132" s="115">
        <f>SUMIFS('11'!$N$10:$N$43,'11'!$A$10:$A$43,LOSS!$E$5,'11'!$M$10:$M$43,LOSS!$B132)+SUMIFS('11'!$P$10:$P$43,'11'!$A$10:$A$43,LOSS!$E$5,'11'!$O$10:$O$43,LOSS!$B132)</f>
        <v>0</v>
      </c>
      <c r="BN132" s="116">
        <f>SUMIFS('11'!$K$10:$K$43,'11'!$A$10:$A$43,LOSS!$E$5,'11'!$M$10:$M$43,LOSS!$B132)+SUMIFS('11'!$L$10:$L$43,'11'!$A$10:$A$43,LOSS!$E$5,'11'!$O$10:$O$43,LOSS!$B132)</f>
        <v>0</v>
      </c>
      <c r="BO132" s="115">
        <f>SUMIFS('11'!$N$10:$N$43,'11'!$A$10:$A$43,LOSS!$G$5,'11'!$M$10:$M$43,LOSS!$B132)+SUMIFS('11'!$P$10:$P$43,'11'!$A$10:$A$43,LOSS!$G$5,'11'!$O$10:$O$43,LOSS!$B132)</f>
        <v>0</v>
      </c>
      <c r="BP132" s="116">
        <f>SUMIFS('11'!$K$10:$K$43,'11'!$A$10:$A$43,LOSS!$G$5,'11'!$M$10:$M$43,LOSS!$B132)+SUMIFS('11'!$L$10:$L$43,'11'!$A$10:$A$43,LOSS!$G$5,'11'!$O$10:$O$43,LOSS!$B132)</f>
        <v>0</v>
      </c>
      <c r="BQ132" s="115">
        <f>SUMIFS('11'!$N$10:$N$43,'11'!$A$10:$A$43,LOSS!$I$5,'11'!$M$10:$M$43,LOSS!$B132)+SUMIFS('11'!$P$10:$P$43,'11'!$A$10:$A$43,LOSS!$I$5,'11'!$O$10:$O$43,LOSS!$B132)</f>
        <v>0</v>
      </c>
      <c r="BR132" s="116">
        <f>SUMIFS('11'!$K$10:$K$43,'11'!$A$10:$A$43,LOSS!$I$5,'11'!$M$10:$M$43,LOSS!$B132)+SUMIFS('11'!$L$10:$L$43,'11'!$A$10:$A$43,LOSS!$I$5,'11'!$O$10:$O$43,LOSS!$B132)</f>
        <v>0</v>
      </c>
      <c r="BS132" s="115">
        <f>SUMIFS('12'!$N$10:$N$44,'12'!$A$10:$A$44,LOSS!$E$5,'12'!$M$10:$M$44,LOSS!$B132)+SUMIFS('12'!$P$10:$P$44,'12'!$A$10:$A$44,LOSS!$E$5,'12'!$O$10:$O$44,LOSS!$B132)</f>
        <v>0</v>
      </c>
      <c r="BT132" s="116">
        <f>SUMIFS('12'!$K$10:$K$44,'12'!$A$10:$A$44,LOSS!$E$5,'12'!$M$10:$M$44,LOSS!$B132)+SUMIFS('12'!$L$10:$L$44,'12'!$A$10:$A$44,LOSS!$E$5,'12'!$O$10:$O$44,LOSS!$B132)</f>
        <v>0</v>
      </c>
      <c r="BU132" s="115">
        <f>SUMIFS('12'!$N$10:$N$44,'12'!$A$10:$A$44,LOSS!$G$5,'12'!$M$10:$M$44,LOSS!$B132)+SUMIFS('12'!$P$10:$P$44,'12'!$A$10:$A$44,LOSS!$G$5,'12'!$O$10:$O$44,LOSS!$B132)</f>
        <v>0</v>
      </c>
      <c r="BV132" s="116">
        <f>SUMIFS('12'!$K$10:$K$44,'12'!$A$10:$A$44,LOSS!$G$5,'12'!$M$10:$M$44,LOSS!$B132)+SUMIFS('12'!$L$10:$L$44,'12'!$A$10:$A$44,LOSS!$G$5,'12'!$O$10:$O$44,LOSS!$B132)</f>
        <v>0</v>
      </c>
      <c r="BW132" s="115">
        <f>SUMIFS('12'!$N$10:$N$44,'12'!$A$10:$A$44,LOSS!$I$5,'12'!$M$10:$M$44,LOSS!$B132)+SUMIFS('12'!$P$10:$P$44,'12'!$A$10:$A$44,LOSS!$I$5,'12'!$O$10:$O$44,LOSS!$B132)</f>
        <v>0</v>
      </c>
      <c r="BX132" s="116">
        <f>SUMIFS('12'!$K$10:$K$44,'12'!$A$10:$A$44,LOSS!$I$5,'12'!$M$10:$M$44,LOSS!$B132)+SUMIFS('12'!$L$10:$L$44,'12'!$A$10:$A$44,LOSS!$I$5,'12'!$O$10:$O$44,LOSS!$B132)</f>
        <v>0</v>
      </c>
      <c r="BY132" s="115">
        <f>SUMIFS('13'!$N$10:$N$44,'13'!$A$10:$A$44,LOSS!$E$5,'13'!$M$10:$M$44,LOSS!$B132)+SUMIFS('13'!$P$10:$P$44,'13'!$A$10:$A$44,LOSS!$E$5,'13'!$O$10:$O$44,LOSS!$B132)</f>
        <v>0</v>
      </c>
      <c r="BZ132" s="116">
        <f>SUMIFS('13'!$K$10:$K$44,'13'!$A$10:$A$44,LOSS!$E$5,'13'!$M$10:$M$44,LOSS!$B132)+SUMIFS('13'!$L$10:$L$44,'13'!$A$10:$A$44,LOSS!$E$5,'13'!$O$10:$O$44,LOSS!$B132)</f>
        <v>0</v>
      </c>
      <c r="CA132" s="115">
        <f>SUMIFS('13'!$N$10:$N$44,'13'!$A$10:$A$44,LOSS!$G$5,'13'!$M$10:$M$44,LOSS!$B132)+SUMIFS('13'!$P$10:$P$44,'13'!$A$10:$A$44,LOSS!$G$5,'13'!$O$10:$O$44,LOSS!$B132)</f>
        <v>0</v>
      </c>
      <c r="CB132" s="116">
        <f>SUMIFS('13'!$K$10:$K$44,'13'!$A$10:$A$44,LOSS!$G$5,'13'!$M$10:$M$44,LOSS!$B132)+SUMIFS('13'!$L$10:$L$44,'13'!$A$10:$A$44,LOSS!$G$5,'13'!$O$10:$O$44,LOSS!$B132)</f>
        <v>0</v>
      </c>
      <c r="CC132" s="115">
        <f>SUMIFS('13'!$N$10:$N$44,'13'!$A$10:$A$44,LOSS!$I$5,'13'!$M$10:$M$44,LOSS!$B132)+SUMIFS('13'!$P$10:$P$44,'13'!$A$10:$A$44,LOSS!$I$5,'13'!$O$10:$O$44,LOSS!$B132)</f>
        <v>0</v>
      </c>
      <c r="CD132" s="116">
        <f>SUMIFS('13'!$K$10:$K$44,'13'!$A$10:$A$44,LOSS!$I$5,'13'!$M$10:$M$44,LOSS!$B132)+SUMIFS('13'!$L$10:$L$44,'13'!$A$10:$A$44,LOSS!$I$5,'13'!$O$10:$O$44,LOSS!$B132)</f>
        <v>0</v>
      </c>
      <c r="CE132" s="115">
        <f>SUMIFS('14'!$N$10:$N$44,'14'!$A$10:$A$44,LOSS!$E$5,'14'!$M$10:$M$44,LOSS!$B132)+SUMIFS('14'!$P$10:$P$44,'14'!$A$10:$A$44,LOSS!$E$5,'14'!$O$10:$O$44,LOSS!$B132)</f>
        <v>0</v>
      </c>
      <c r="CF132" s="116">
        <f>SUMIFS('14'!$K$10:$K$44,'14'!$A$10:$A$44,LOSS!$E$5,'14'!$M$10:$M$44,LOSS!$B132)+SUMIFS('14'!$L$10:$L$44,'14'!$A$10:$A$44,LOSS!$E$5,'14'!$O$10:$O$44,LOSS!$B132)</f>
        <v>0</v>
      </c>
      <c r="CG132" s="115">
        <f>SUMIFS('14'!$N$10:$N$44,'14'!$A$10:$A$44,LOSS!$G$5,'14'!$M$10:$M$44,LOSS!$B132)+SUMIFS('14'!$P$10:$P$44,'14'!$A$10:$A$44,LOSS!$G$5,'14'!$O$10:$O$44,LOSS!$B132)</f>
        <v>0</v>
      </c>
      <c r="CH132" s="116">
        <f>SUMIFS('14'!$K$10:$K$44,'14'!$A$10:$A$44,LOSS!$G$5,'14'!$M$10:$M$44,LOSS!$B132)+SUMIFS('14'!$L$10:$L$44,'14'!$A$10:$A$44,LOSS!$G$5,'14'!$O$10:$O$44,LOSS!$B132)</f>
        <v>0</v>
      </c>
      <c r="CI132" s="115">
        <f>SUMIFS('14'!$N$10:$N$44,'14'!$A$10:$A$44,LOSS!$I$5,'14'!$M$10:$M$44,LOSS!$B132)+SUMIFS('14'!$P$10:$P$44,'14'!$A$10:$A$44,LOSS!$I$5,'14'!$O$10:$O$44,LOSS!$B132)</f>
        <v>0</v>
      </c>
      <c r="CJ132" s="116">
        <f>SUMIFS('14'!$K$10:$K$44,'14'!$A$10:$A$44,LOSS!$I$5,'14'!$M$10:$M$44,LOSS!$B132)+SUMIFS('14'!$L$10:$L$44,'14'!$A$10:$A$44,LOSS!$I$5,'14'!$O$10:$O$44,LOSS!$B132)</f>
        <v>0</v>
      </c>
      <c r="CK132" s="115">
        <f>SUMIFS('15'!$N$10:$N$44,'15'!$A$10:$A$44,LOSS!$E$5,'15'!$M$10:$M$44,LOSS!$B132)+SUMIFS('15'!$P$10:$P$44,'15'!$A$10:$A$44,LOSS!$E$5,'15'!$O$10:$O$44,LOSS!$B132)</f>
        <v>0</v>
      </c>
      <c r="CL132" s="116">
        <f>SUMIFS('15'!$K$10:$K$44,'15'!$A$10:$A$44,LOSS!$E$5,'15'!$M$10:$M$44,LOSS!$B132)+SUMIFS('15'!$L$10:$L$44,'15'!$A$10:$A$44,LOSS!$E$5,'15'!$O$10:$O$44,LOSS!$B132)</f>
        <v>0</v>
      </c>
      <c r="CM132" s="115">
        <f>SUMIFS('15'!$N$10:$N$44,'15'!$A$10:$A$44,LOSS!$G$5,'15'!$M$10:$M$44,LOSS!$B132)+SUMIFS('15'!$P$10:$P$44,'15'!$A$10:$A$44,LOSS!$G$5,'15'!$O$10:$O$44,LOSS!$B132)</f>
        <v>0</v>
      </c>
      <c r="CN132" s="116">
        <f>SUMIFS('15'!$K$10:$K$44,'15'!$A$10:$A$44,LOSS!$G$5,'15'!$M$10:$M$44,LOSS!$B132)+SUMIFS('15'!$L$10:$L$44,'15'!$A$10:$A$44,LOSS!$G$5,'15'!$O$10:$O$44,LOSS!$B132)</f>
        <v>0</v>
      </c>
      <c r="CO132" s="115">
        <f>SUMIFS('15'!$N$10:$N$44,'15'!$A$10:$A$44,LOSS!$I$5,'15'!$M$10:$M$44,LOSS!$B132)+SUMIFS('15'!$P$10:$P$44,'15'!$A$10:$A$44,LOSS!$I$5,'15'!$O$10:$O$44,LOSS!$B132)</f>
        <v>0</v>
      </c>
      <c r="CP132" s="116">
        <f>SUMIFS('15'!$K$10:$K$44,'15'!$A$10:$A$44,LOSS!$I$5,'15'!$M$10:$M$44,LOSS!$B132)+SUMIFS('15'!$L$10:$L$44,'15'!$A$10:$A$44,LOSS!$I$5,'15'!$O$10:$O$44,LOSS!$B132)</f>
        <v>0</v>
      </c>
      <c r="CQ132" s="115">
        <f>SUMIFS('16'!$N$10:$N$44,'16'!$A$10:$A$44,LOSS!$E$5,'16'!$M$10:$M$44,LOSS!$B132)+SUMIFS('16'!$P$10:$P$44,'16'!$A$10:$A$44,LOSS!$E$5,'16'!$O$10:$O$44,LOSS!$B132)</f>
        <v>0</v>
      </c>
      <c r="CR132" s="116">
        <f>SUMIFS('16'!$K$10:$K$44,'16'!$A$10:$A$44,LOSS!$E$5,'16'!$M$10:$M$44,LOSS!$B132)+SUMIFS('16'!$L$10:$L$44,'16'!$A$10:$A$44,LOSS!$E$5,'16'!$O$10:$O$44,LOSS!$B132)</f>
        <v>0</v>
      </c>
      <c r="CS132" s="115">
        <f>SUMIFS('16'!$N$10:$N$44,'16'!$A$10:$A$44,LOSS!$G$5,'16'!$M$10:$M$44,LOSS!$B132)+SUMIFS('16'!$P$10:$P$44,'16'!$A$10:$A$44,LOSS!$G$5,'16'!$O$10:$O$44,LOSS!$B132)</f>
        <v>0</v>
      </c>
      <c r="CT132" s="116">
        <f>SUMIFS('16'!$K$10:$K$44,'16'!$A$10:$A$44,LOSS!$G$5,'16'!$M$10:$M$44,LOSS!$B132)+SUMIFS('16'!$L$10:$L$44,'16'!$A$10:$A$44,LOSS!$G$5,'16'!$O$10:$O$44,LOSS!$B132)</f>
        <v>0</v>
      </c>
      <c r="CU132" s="115">
        <f>SUMIFS('16'!$N$10:$N$44,'16'!$A$10:$A$44,LOSS!$I$5,'16'!$M$10:$M$44,LOSS!$B132)+SUMIFS('16'!$P$10:$P$44,'16'!$A$10:$A$44,LOSS!$I$5,'16'!$O$10:$O$44,LOSS!$B132)</f>
        <v>0</v>
      </c>
      <c r="CV132" s="116">
        <f>SUMIFS('16'!$K$10:$K$44,'16'!$A$10:$A$44,LOSS!$I$5,'16'!$M$10:$M$44,LOSS!$B132)+SUMIFS('16'!$L$10:$L$44,'16'!$A$10:$A$44,LOSS!$I$5,'16'!$O$10:$O$44,LOSS!$B132)</f>
        <v>0</v>
      </c>
      <c r="CW132" s="115">
        <f>SUMIFS('17'!$N$10:$N$44,'17'!$A$10:$A$44,LOSS!$E$5,'17'!$M$10:$M$44,LOSS!$B132)+SUMIFS('17'!$P$10:$P$44,'17'!$A$10:$A$44,LOSS!$E$5,'17'!$O$10:$O$44,LOSS!$B132)</f>
        <v>0</v>
      </c>
      <c r="CX132" s="116">
        <f>SUMIFS('17'!$K$10:$K$44,'17'!$A$10:$A$44,LOSS!$E$5,'17'!$M$10:$M$44,LOSS!$B132)+SUMIFS('17'!$L$10:$L$44,'17'!$A$10:$A$44,LOSS!$E$5,'17'!$O$10:$O$44,LOSS!$B132)</f>
        <v>0</v>
      </c>
      <c r="CY132" s="115">
        <f>SUMIFS('17'!$N$10:$N$44,'17'!$A$10:$A$44,LOSS!$G$5,'17'!$M$10:$M$44,LOSS!$B132)+SUMIFS('17'!$P$10:$P$44,'17'!$A$10:$A$44,LOSS!$G$5,'17'!$O$10:$O$44,LOSS!$B132)</f>
        <v>0</v>
      </c>
      <c r="CZ132" s="116">
        <f>SUMIFS('17'!$K$10:$K$44,'17'!$A$10:$A$44,LOSS!$G$5,'17'!$M$10:$M$44,LOSS!$B132)+SUMIFS('17'!$L$10:$L$44,'17'!$A$10:$A$44,LOSS!$G$5,'17'!$O$10:$O$44,LOSS!$B132)</f>
        <v>0</v>
      </c>
      <c r="DA132" s="115">
        <f>SUMIFS('17'!$N$10:$N$44,'17'!$A$10:$A$44,LOSS!$I$5,'17'!$M$10:$M$44,LOSS!$B132)+SUMIFS('17'!$P$10:$P$44,'17'!$A$10:$A$44,LOSS!$I$5,'17'!$O$10:$O$44,LOSS!$B132)</f>
        <v>0</v>
      </c>
      <c r="DB132" s="116">
        <f>SUMIFS('17'!$K$10:$K$44,'17'!$A$10:$A$44,LOSS!$I$5,'17'!$M$10:$M$44,LOSS!$B132)+SUMIFS('17'!$L$10:$L$44,'17'!$A$10:$A$44,LOSS!$I$5,'17'!$O$10:$O$44,LOSS!$B132)</f>
        <v>0</v>
      </c>
      <c r="DC132" s="115">
        <f>SUMIFS('18'!$N$10:$N$44,'18'!$A$10:$A$44,LOSS!$E$5,'18'!$M$10:$M$44,LOSS!$B132)+SUMIFS('18'!$P$10:$P$44,'18'!$A$10:$A$44,LOSS!$E$5,'18'!$O$10:$O$44,LOSS!$B132)</f>
        <v>0</v>
      </c>
      <c r="DD132" s="116">
        <f>SUMIFS('18'!$K$10:$K$44,'18'!$A$10:$A$44,LOSS!$E$5,'18'!$M$10:$M$44,LOSS!$B132)+SUMIFS('18'!$L$10:$L$44,'18'!$A$10:$A$44,LOSS!$E$5,'18'!$O$10:$O$44,LOSS!$B132)</f>
        <v>0</v>
      </c>
      <c r="DE132" s="115">
        <f>SUMIFS('18'!$N$10:$N$44,'18'!$A$10:$A$44,LOSS!$G$5,'18'!$M$10:$M$44,LOSS!$B132)+SUMIFS('18'!$P$10:$P$44,'18'!$A$10:$A$44,LOSS!$G$5,'18'!$O$10:$O$44,LOSS!$B132)</f>
        <v>0</v>
      </c>
      <c r="DF132" s="116">
        <f>SUMIFS('18'!$K$10:$K$44,'18'!$A$10:$A$44,LOSS!$G$5,'18'!$M$10:$M$44,LOSS!$B132)+SUMIFS('18'!$L$10:$L$44,'18'!$A$10:$A$44,LOSS!$G$5,'18'!$O$10:$O$44,LOSS!$B132)</f>
        <v>0</v>
      </c>
      <c r="DG132" s="115">
        <f>SUMIFS('18'!$N$10:$N$44,'18'!$A$10:$A$44,LOSS!$I$5,'18'!$M$10:$M$44,LOSS!$B132)+SUMIFS('18'!$P$10:$P$44,'18'!$A$10:$A$44,LOSS!$I$5,'18'!$O$10:$O$44,LOSS!$B132)</f>
        <v>0</v>
      </c>
      <c r="DH132" s="116">
        <f>SUMIFS('18'!$K$10:$K$44,'18'!$A$10:$A$44,LOSS!$I$5,'18'!$M$10:$M$44,LOSS!$B132)+SUMIFS('18'!$L$10:$L$44,'18'!$A$10:$A$44,LOSS!$I$5,'18'!$O$10:$O$44,LOSS!$B132)</f>
        <v>0</v>
      </c>
      <c r="DI132" s="115">
        <f>SUMIFS('19'!$N$10:$N$44,'19'!$A$10:$A$44,LOSS!$E$5,'19'!$M$10:$M$44,LOSS!$B132)+SUMIFS('19'!$P$10:$P$44,'19'!$A$10:$A$44,LOSS!$E$5,'19'!$O$10:$O$44,LOSS!$B132)</f>
        <v>0</v>
      </c>
      <c r="DJ132" s="116">
        <f>SUMIFS('19'!$K$10:$K$44,'19'!$A$10:$A$44,LOSS!$E$5,'19'!$M$10:$M$44,LOSS!$B132)+SUMIFS('19'!$L$10:$L$44,'19'!$A$10:$A$44,LOSS!$E$5,'19'!$O$10:$O$44,LOSS!$B132)</f>
        <v>0</v>
      </c>
      <c r="DK132" s="115">
        <f>SUMIFS('19'!$N$10:$N$44,'19'!$A$10:$A$44,LOSS!$G$5,'19'!$M$10:$M$44,LOSS!$B132)+SUMIFS('19'!$P$10:$P$44,'19'!$A$10:$A$44,LOSS!$G$5,'19'!$O$10:$O$44,LOSS!$B132)</f>
        <v>0</v>
      </c>
      <c r="DL132" s="116">
        <f>SUMIFS('19'!$K$10:$K$44,'19'!$A$10:$A$44,LOSS!$G$5,'19'!$M$10:$M$44,LOSS!$B132)+SUMIFS('19'!$L$10:$L$44,'19'!$A$10:$A$44,LOSS!$G$5,'19'!$O$10:$O$44,LOSS!$B132)</f>
        <v>0</v>
      </c>
      <c r="DM132" s="115">
        <f>SUMIFS('19'!$N$10:$N$44,'19'!$A$10:$A$44,LOSS!$I$5,'19'!$M$10:$M$44,LOSS!$B132)+SUMIFS('19'!$P$10:$P$44,'19'!$A$10:$A$44,LOSS!$I$5,'19'!$O$10:$O$44,LOSS!$B132)</f>
        <v>0</v>
      </c>
      <c r="DN132" s="116">
        <f>SUMIFS('19'!$K$10:$K$44,'19'!$A$10:$A$44,LOSS!$I$5,'19'!$M$10:$M$44,LOSS!$B132)+SUMIFS('19'!$L$10:$L$44,'19'!$A$10:$A$44,LOSS!$I$5,'19'!$O$10:$O$44,LOSS!$B132)</f>
        <v>0</v>
      </c>
      <c r="DO132" s="115">
        <f>SUMIFS('20'!$N$10:$N$44,'20'!$A$10:$A$44,LOSS!$E$5,'20'!$M$10:$M$44,LOSS!$B132)+SUMIFS('20'!$P$10:$P$44,'20'!$A$10:$A$44,LOSS!$E$5,'20'!$O$10:$O$44,LOSS!$B132)</f>
        <v>0</v>
      </c>
      <c r="DP132" s="116">
        <f>SUMIFS('20'!$K$10:$K$44,'20'!$A$10:$A$44,LOSS!$E$5,'20'!$M$10:$M$44,LOSS!$B132)+SUMIFS('20'!$L$10:$L$44,'20'!$A$10:$A$44,LOSS!$E$5,'20'!$O$10:$O$44,LOSS!$B132)</f>
        <v>0</v>
      </c>
      <c r="DQ132" s="115">
        <f>SUMIFS('20'!$N$10:$N$44,'20'!$A$10:$A$44,LOSS!$G$5,'20'!$M$10:$M$44,LOSS!$B132)+SUMIFS('20'!$P$10:$P$44,'20'!$A$10:$A$44,LOSS!$G$5,'20'!$O$10:$O$44,LOSS!$B132)</f>
        <v>0</v>
      </c>
      <c r="DR132" s="116">
        <f>SUMIFS('20'!$K$10:$K$44,'20'!$A$10:$A$44,LOSS!$G$5,'20'!$M$10:$M$44,LOSS!$B132)+SUMIFS('20'!$L$10:$L$44,'20'!$A$10:$A$44,LOSS!$G$5,'20'!$O$10:$O$44,LOSS!$B132)</f>
        <v>0</v>
      </c>
      <c r="DS132" s="115">
        <f>SUMIFS('20'!$N$10:$N$44,'20'!$A$10:$A$44,LOSS!$I$5,'20'!$M$10:$M$44,LOSS!$B132)+SUMIFS('20'!$P$10:$P$44,'20'!$A$10:$A$44,LOSS!$I$5,'20'!$O$10:$O$44,LOSS!$B132)</f>
        <v>0</v>
      </c>
      <c r="DT132" s="116">
        <f>SUMIFS('20'!$K$10:$K$44,'20'!$A$10:$A$44,LOSS!$I$5,'20'!$M$10:$M$44,LOSS!$B132)+SUMIFS('20'!$L$10:$L$44,'20'!$A$10:$A$44,LOSS!$I$5,'20'!$O$10:$O$44,LOSS!$B132)</f>
        <v>0</v>
      </c>
      <c r="DU132" s="115">
        <f>SUMIFS('21'!$N$10:$N$44,'21'!$A$10:$A$44,LOSS!$E$5,'21'!$M$10:$M$44,LOSS!$B132)+SUMIFS('21'!$P$10:$P$44,'21'!$A$10:$A$44,LOSS!$E$5,'21'!$O$10:$O$44,LOSS!$B132)</f>
        <v>0</v>
      </c>
      <c r="DV132" s="116">
        <f>SUMIFS('21'!$K$10:$K$44,'21'!$A$10:$A$44,LOSS!$E$5,'21'!$M$10:$M$44,LOSS!$B132)+SUMIFS('21'!$L$10:$L$44,'21'!$A$10:$A$44,LOSS!$E$5,'21'!$O$10:$O$44,LOSS!$B132)</f>
        <v>0</v>
      </c>
      <c r="DW132" s="115">
        <f>SUMIFS('21'!$N$10:$N$44,'21'!$A$10:$A$44,LOSS!$G$5,'21'!$M$10:$M$44,LOSS!$B132)+SUMIFS('21'!$P$10:$P$44,'21'!$A$10:$A$44,LOSS!$G$5,'21'!$O$10:$O$44,LOSS!$B132)</f>
        <v>0</v>
      </c>
      <c r="DX132" s="116">
        <f>SUMIFS('21'!$K$10:$K$44,'21'!$A$10:$A$44,LOSS!$G$5,'21'!$M$10:$M$44,LOSS!$B132)+SUMIFS('21'!$L$10:$L$44,'21'!$A$10:$A$44,LOSS!$G$5,'21'!$O$10:$O$44,LOSS!$B132)</f>
        <v>0</v>
      </c>
      <c r="DY132" s="115">
        <f>SUMIFS('21'!$N$10:$N$44,'21'!$A$10:$A$44,LOSS!$I$5,'21'!$M$10:$M$44,LOSS!$B132)+SUMIFS('21'!$P$10:$P$44,'21'!$A$10:$A$44,LOSS!$I$5,'21'!$O$10:$O$44,LOSS!$B132)</f>
        <v>0</v>
      </c>
      <c r="DZ132" s="116">
        <f>SUMIFS('21'!$K$10:$K$44,'21'!$A$10:$A$44,LOSS!$I$5,'21'!$M$10:$M$44,LOSS!$B132)+SUMIFS('21'!$L$10:$L$44,'21'!$A$10:$A$44,LOSS!$I$5,'21'!$O$10:$O$44,LOSS!$B132)</f>
        <v>0</v>
      </c>
      <c r="EA132" s="115">
        <f>SUMIFS('22'!$N$10:$N$44,'22'!$A$10:$A$44,LOSS!$E$5,'22'!$M$10:$M$44,LOSS!$B132)+SUMIFS('22'!$P$10:$P$44,'22'!$A$10:$A$44,LOSS!$E$5,'22'!$O$10:$O$44,LOSS!$B132)</f>
        <v>0</v>
      </c>
      <c r="EB132" s="116">
        <f>SUMIFS('22'!$K$10:$K$44,'22'!$A$10:$A$44,LOSS!$E$5,'22'!$M$10:$M$44,LOSS!$B132)+SUMIFS('22'!$L$10:$L$44,'22'!$A$10:$A$44,LOSS!$E$5,'22'!$O$10:$O$44,LOSS!$B132)</f>
        <v>0</v>
      </c>
      <c r="EC132" s="115">
        <f>SUMIFS('22'!$N$10:$N$44,'22'!$A$10:$A$44,LOSS!$G$5,'22'!$M$10:$M$44,LOSS!$B132)+SUMIFS('22'!$P$10:$P$44,'22'!$A$10:$A$44,LOSS!$G$5,'22'!$O$10:$O$44,LOSS!$B132)</f>
        <v>0</v>
      </c>
      <c r="ED132" s="116">
        <f>SUMIFS('22'!$K$10:$K$44,'22'!$A$10:$A$44,LOSS!$G$5,'22'!$M$10:$M$44,LOSS!$B132)+SUMIFS('22'!$L$10:$L$44,'22'!$A$10:$A$44,LOSS!$G$5,'22'!$O$10:$O$44,LOSS!$B132)</f>
        <v>0</v>
      </c>
      <c r="EE132" s="115">
        <f>SUMIFS('22'!$N$10:$N$44,'22'!$A$10:$A$44,LOSS!$I$5,'22'!$M$10:$M$44,LOSS!$B132)+SUMIFS('22'!$P$10:$P$44,'22'!$A$10:$A$44,LOSS!$I$5,'22'!$O$10:$O$44,LOSS!$B132)</f>
        <v>0</v>
      </c>
      <c r="EF132" s="116">
        <f>SUMIFS('22'!$K$10:$K$44,'22'!$A$10:$A$44,LOSS!$I$5,'22'!$M$10:$M$44,LOSS!$B132)+SUMIFS('22'!$L$10:$L$44,'22'!$A$10:$A$44,LOSS!$I$5,'22'!$O$10:$O$44,LOSS!$B132)</f>
        <v>0</v>
      </c>
      <c r="EG132" s="115">
        <f>SUMIFS('23'!$N$10:$N$44,'23'!$A$10:$A$44,LOSS!$E$5,'23'!$M$10:$M$44,LOSS!$B132)+SUMIFS('23'!$P$10:$P$44,'23'!$A$10:$A$44,LOSS!$E$5,'23'!$O$10:$O$44,LOSS!$B132)</f>
        <v>0</v>
      </c>
      <c r="EH132" s="116">
        <f>SUMIFS('23'!$K$10:$K$44,'23'!$A$10:$A$44,LOSS!$E$5,'23'!$M$10:$M$44,LOSS!$B132)+SUMIFS('23'!$L$10:$L$44,'23'!$A$10:$A$44,LOSS!$E$5,'23'!$O$10:$O$44,LOSS!$B132)</f>
        <v>0</v>
      </c>
      <c r="EI132" s="115">
        <f>SUMIFS('23'!$N$10:$N$44,'23'!$A$10:$A$44,LOSS!$G$5,'23'!$M$10:$M$44,LOSS!$B132)+SUMIFS('23'!$P$10:$P$44,'23'!$A$10:$A$44,LOSS!$G$5,'23'!$O$10:$O$44,LOSS!$B132)</f>
        <v>0</v>
      </c>
      <c r="EJ132" s="116">
        <f>SUMIFS('23'!$K$10:$K$44,'23'!$A$10:$A$44,LOSS!$G$5,'23'!$M$10:$M$44,LOSS!$B132)+SUMIFS('23'!$L$10:$L$44,'23'!$A$10:$A$44,LOSS!$G$5,'23'!$O$10:$O$44,LOSS!$B132)</f>
        <v>0</v>
      </c>
      <c r="EK132" s="115">
        <f>SUMIFS('23'!$N$10:$N$44,'23'!$A$10:$A$44,LOSS!$I$5,'23'!$M$10:$M$44,LOSS!$B132)+SUMIFS('23'!$P$10:$P$44,'23'!$A$10:$A$44,LOSS!$I$5,'23'!$O$10:$O$44,LOSS!$B132)</f>
        <v>0</v>
      </c>
      <c r="EL132" s="116">
        <f>SUMIFS('23'!$K$10:$K$44,'23'!$A$10:$A$44,LOSS!$I$5,'23'!$M$10:$M$44,LOSS!$B132)+SUMIFS('23'!$L$10:$L$44,'23'!$A$10:$A$44,LOSS!$I$5,'23'!$O$10:$O$44,LOSS!$B132)</f>
        <v>0</v>
      </c>
      <c r="EM132" s="115">
        <f>SUMIFS('24'!$N$10:$N$44,'24'!$A$10:$A$44,LOSS!$E$5,'24'!$M$10:$M$44,LOSS!$B132)+SUMIFS('24'!$P$10:$P$44,'24'!$A$10:$A$44,LOSS!$E$5,'24'!$O$10:$O$44,LOSS!$B132)</f>
        <v>0</v>
      </c>
      <c r="EN132" s="116">
        <f>SUMIFS('24'!$K$10:$K$44,'24'!$A$10:$A$44,LOSS!$E$5,'24'!$M$10:$M$44,LOSS!$B132)+SUMIFS('24'!$L$10:$L$44,'24'!$A$10:$A$44,LOSS!$E$5,'24'!$O$10:$O$44,LOSS!$B132)</f>
        <v>0</v>
      </c>
      <c r="EO132" s="115">
        <f>SUMIFS('24'!$N$10:$N$44,'24'!$A$10:$A$44,LOSS!$G$5,'24'!$M$10:$M$44,LOSS!$B132)+SUMIFS('24'!$P$10:$P$44,'24'!$A$10:$A$44,LOSS!$G$5,'24'!$O$10:$O$44,LOSS!$B132)</f>
        <v>0</v>
      </c>
      <c r="EP132" s="116">
        <f>SUMIFS('24'!$K$10:$K$44,'24'!$A$10:$A$44,LOSS!$G$5,'24'!$M$10:$M$44,LOSS!$B132)+SUMIFS('24'!$L$10:$L$44,'24'!$A$10:$A$44,LOSS!$G$5,'24'!$O$10:$O$44,LOSS!$B132)</f>
        <v>0</v>
      </c>
      <c r="EQ132" s="115">
        <f>SUMIFS('24'!$N$10:$N$44,'24'!$A$10:$A$44,LOSS!$I$5,'24'!$M$10:$M$44,LOSS!$B132)+SUMIFS('24'!$P$10:$P$44,'24'!$A$10:$A$44,LOSS!$I$5,'24'!$O$10:$O$44,LOSS!$B132)</f>
        <v>0</v>
      </c>
      <c r="ER132" s="116">
        <f>SUMIFS('24'!$K$10:$K$44,'24'!$A$10:$A$44,LOSS!$I$5,'24'!$M$10:$M$44,LOSS!$B132)+SUMIFS('24'!$L$10:$L$44,'24'!$A$10:$A$44,LOSS!$I$5,'24'!$O$10:$O$44,LOSS!$B132)</f>
        <v>0</v>
      </c>
      <c r="ES132" s="115">
        <f>SUMIFS('25'!$N$10:$N$44,'25'!$A$10:$A$44,LOSS!$E$5,'25'!$M$10:$M$44,LOSS!$B132)+SUMIFS('25'!$P$10:$P$44,'25'!$A$10:$A$44,LOSS!$E$5,'25'!$O$10:$O$44,LOSS!$B132)</f>
        <v>0</v>
      </c>
      <c r="ET132" s="116">
        <f>SUMIFS('25'!$K$10:$K$44,'25'!$A$10:$A$44,LOSS!$E$5,'25'!$M$10:$M$44,LOSS!$B132)+SUMIFS('25'!$L$10:$L$44,'25'!$A$10:$A$44,LOSS!$E$5,'25'!$O$10:$O$44,LOSS!$B132)</f>
        <v>0</v>
      </c>
      <c r="EU132" s="115">
        <f>SUMIFS('25'!$N$10:$N$44,'25'!$A$10:$A$44,LOSS!$G$5,'25'!$M$10:$M$44,LOSS!$B132)+SUMIFS('25'!$P$10:$P$44,'25'!$A$10:$A$44,LOSS!$G$5,'25'!$O$10:$O$44,LOSS!$B132)</f>
        <v>0</v>
      </c>
      <c r="EV132" s="116">
        <f>SUMIFS('25'!$K$10:$K$44,'25'!$A$10:$A$44,LOSS!$G$5,'25'!$M$10:$M$44,LOSS!$B132)+SUMIFS('25'!$L$10:$L$44,'25'!$A$10:$A$44,LOSS!$G$5,'25'!$O$10:$O$44,LOSS!$B132)</f>
        <v>0</v>
      </c>
      <c r="EW132" s="115">
        <f>SUMIFS('25'!$N$10:$N$44,'25'!$A$10:$A$44,LOSS!$I$5,'25'!$M$10:$M$44,LOSS!$B132)+SUMIFS('25'!$P$10:$P$44,'25'!$A$10:$A$44,LOSS!$I$5,'25'!$O$10:$O$44,LOSS!$B132)</f>
        <v>0</v>
      </c>
      <c r="EX132" s="116">
        <f>SUMIFS('25'!$K$10:$K$44,'25'!$A$10:$A$44,LOSS!$I$5,'25'!$M$10:$M$44,LOSS!$B132)+SUMIFS('25'!$L$10:$L$44,'25'!$A$10:$A$44,LOSS!$I$5,'25'!$O$10:$O$44,LOSS!$B132)</f>
        <v>0</v>
      </c>
      <c r="EY132" s="115">
        <f>SUMIFS('26'!$N$10:$N$44,'26'!$A$10:$A$44,LOSS!$E$5,'26'!$M$10:$M$44,LOSS!$B132)+SUMIFS('26'!$P$10:$P$44,'26'!$A$10:$A$44,LOSS!$E$5,'26'!$O$10:$O$44,LOSS!$B132)</f>
        <v>0</v>
      </c>
      <c r="EZ132" s="116">
        <f>SUMIFS('26'!$K$10:$K$44,'26'!$A$10:$A$44,LOSS!$E$5,'26'!$M$10:$M$44,LOSS!$B132)+SUMIFS('26'!$L$10:$L$44,'26'!$A$10:$A$44,LOSS!$E$5,'26'!$O$10:$O$44,LOSS!$B132)</f>
        <v>0</v>
      </c>
      <c r="FA132" s="115">
        <f>SUMIFS('26'!$N$10:$N$44,'26'!$A$10:$A$44,LOSS!$G$5,'26'!$M$10:$M$44,LOSS!$B132)+SUMIFS('26'!$P$10:$P$44,'26'!$A$10:$A$44,LOSS!$G$5,'26'!$O$10:$O$44,LOSS!$B132)</f>
        <v>0</v>
      </c>
      <c r="FB132" s="116">
        <f>SUMIFS('26'!$K$10:$K$44,'26'!$A$10:$A$44,LOSS!$G$5,'26'!$M$10:$M$44,LOSS!$B132)+SUMIFS('26'!$L$10:$L$44,'26'!$A$10:$A$44,LOSS!$G$5,'26'!$O$10:$O$44,LOSS!$B132)</f>
        <v>0</v>
      </c>
      <c r="FC132" s="115">
        <f>SUMIFS('26'!$N$10:$N$44,'26'!$A$10:$A$44,LOSS!$I$5,'26'!$M$10:$M$44,LOSS!$B132)+SUMIFS('26'!$P$10:$P$44,'26'!$A$10:$A$44,LOSS!$I$5,'26'!$O$10:$O$44,LOSS!$B132)</f>
        <v>0</v>
      </c>
      <c r="FD132" s="116">
        <f>SUMIFS('26'!$K$10:$K$44,'26'!$A$10:$A$44,LOSS!$I$5,'26'!$M$10:$M$44,LOSS!$B132)+SUMIFS('26'!$L$10:$L$44,'26'!$A$10:$A$44,LOSS!$I$5,'26'!$O$10:$O$44,LOSS!$B132)</f>
        <v>0</v>
      </c>
      <c r="FE132" s="115">
        <f>SUMIFS('27'!$N$10:$N$44,'27'!$A$10:$A$44,LOSS!$E$5,'27'!$M$10:$M$44,LOSS!$B132)+SUMIFS('27'!$P$10:$P$44,'27'!$A$10:$A$44,LOSS!$E$5,'27'!$O$10:$O$44,LOSS!$B132)</f>
        <v>0</v>
      </c>
      <c r="FF132" s="116">
        <f>SUMIFS('27'!$K$10:$K$44,'27'!$A$10:$A$44,LOSS!$E$5,'27'!$M$10:$M$44,LOSS!$B132)+SUMIFS('27'!$L$10:$L$44,'27'!$A$10:$A$44,LOSS!$E$5,'27'!$O$10:$O$44,LOSS!$B132)</f>
        <v>0</v>
      </c>
      <c r="FG132" s="115">
        <f>SUMIFS('27'!$N$10:$N$44,'27'!$A$10:$A$44,LOSS!$G$5,'27'!$M$10:$M$44,LOSS!$B132)+SUMIFS('27'!$P$10:$P$44,'27'!$A$10:$A$44,LOSS!$G$5,'27'!$O$10:$O$44,LOSS!$B132)</f>
        <v>0</v>
      </c>
      <c r="FH132" s="116">
        <f>SUMIFS('27'!$K$10:$K$44,'27'!$A$10:$A$44,LOSS!$G$5,'27'!$M$10:$M$44,LOSS!$B132)+SUMIFS('27'!$L$10:$L$44,'27'!$A$10:$A$44,LOSS!$G$5,'27'!$O$10:$O$44,LOSS!$B132)</f>
        <v>0</v>
      </c>
      <c r="FI132" s="115">
        <f>SUMIFS('27'!$N$10:$N$44,'27'!$A$10:$A$44,LOSS!$I$5,'27'!$M$10:$M$44,LOSS!$B132)+SUMIFS('27'!$P$10:$P$44,'27'!$A$10:$A$44,LOSS!$I$5,'27'!$O$10:$O$44,LOSS!$B132)</f>
        <v>0</v>
      </c>
      <c r="FJ132" s="116">
        <f>SUMIFS('27'!$K$10:$K$44,'27'!$A$10:$A$44,LOSS!$I$5,'27'!$M$10:$M$44,LOSS!$B132)+SUMIFS('27'!$L$10:$L$44,'27'!$A$10:$A$44,LOSS!$I$5,'27'!$O$10:$O$44,LOSS!$B132)</f>
        <v>0</v>
      </c>
      <c r="FK132" s="115">
        <f>SUMIFS('28'!$N$10:$N$44,'28'!$A$10:$A$44,LOSS!$E$5,'28'!$M$10:$M$44,LOSS!$B132)+SUMIFS('28'!$P$10:$P$44,'28'!$A$10:$A$44,LOSS!$E$5,'28'!$O$10:$O$44,LOSS!$B132)</f>
        <v>0</v>
      </c>
      <c r="FL132" s="116">
        <f>SUMIFS('28'!$K$10:$K$44,'28'!$A$10:$A$44,LOSS!$E$5,'28'!$M$10:$M$44,LOSS!$B132)+SUMIFS('28'!$L$10:$L$44,'28'!$A$10:$A$44,LOSS!$E$5,'28'!$O$10:$O$44,LOSS!$B132)</f>
        <v>0</v>
      </c>
      <c r="FM132" s="115">
        <f>SUMIFS('28'!$N$10:$N$44,'28'!$A$10:$A$44,LOSS!$G$5,'28'!$M$10:$M$44,LOSS!$B132)+SUMIFS('28'!$P$10:$P$44,'28'!$A$10:$A$44,LOSS!$G$5,'28'!$O$10:$O$44,LOSS!$B132)</f>
        <v>0</v>
      </c>
      <c r="FN132" s="116">
        <f>SUMIFS('28'!$K$10:$K$44,'28'!$A$10:$A$44,LOSS!$G$5,'28'!$M$10:$M$44,LOSS!$B132)+SUMIFS('28'!$L$10:$L$44,'28'!$A$10:$A$44,LOSS!$G$5,'28'!$O$10:$O$44,LOSS!$B132)</f>
        <v>0</v>
      </c>
      <c r="FO132" s="115">
        <f>SUMIFS('28'!$N$10:$N$44,'28'!$A$10:$A$44,LOSS!$I$5,'28'!$M$10:$M$44,LOSS!$B132)+SUMIFS('28'!$P$10:$P$44,'28'!$A$10:$A$44,LOSS!$I$5,'28'!$O$10:$O$44,LOSS!$B132)</f>
        <v>0</v>
      </c>
      <c r="FP132" s="116">
        <f>SUMIFS('28'!$K$10:$K$44,'28'!$A$10:$A$44,LOSS!$I$5,'28'!$M$10:$M$44,LOSS!$B132)+SUMIFS('28'!$L$10:$L$44,'28'!$A$10:$A$44,LOSS!$I$5,'28'!$O$10:$O$44,LOSS!$B132)</f>
        <v>0</v>
      </c>
      <c r="FQ132" s="115">
        <f>SUMIFS('29'!$N$10:$N$44,'29'!$A$10:$A$44,LOSS!$E$5,'29'!$M$10:$M$44,LOSS!$B132)+SUMIFS('29'!$P$10:$P$44,'29'!$A$10:$A$44,LOSS!$E$5,'29'!$O$10:$O$44,LOSS!$B132)</f>
        <v>0</v>
      </c>
      <c r="FR132" s="116">
        <f>SUMIFS('29'!$K$10:$K$44,'29'!$A$10:$A$44,LOSS!$E$5,'29'!$M$10:$M$44,LOSS!$B132)+SUMIFS('29'!$L$10:$L$44,'29'!$A$10:$A$44,LOSS!$E$5,'29'!$O$10:$O$44,LOSS!$B132)</f>
        <v>0</v>
      </c>
      <c r="FS132" s="115">
        <f>SUMIFS('29'!$N$10:$N$44,'29'!$A$10:$A$44,LOSS!$G$5,'29'!$M$10:$M$44,LOSS!$B132)+SUMIFS('29'!$P$10:$P$44,'29'!$A$10:$A$44,LOSS!$G$5,'29'!$O$10:$O$44,LOSS!$B132)</f>
        <v>0</v>
      </c>
      <c r="FT132" s="116">
        <f>SUMIFS('29'!$K$10:$K$44,'29'!$A$10:$A$44,LOSS!$G$5,'29'!$M$10:$M$44,LOSS!$B132)+SUMIFS('29'!$L$10:$L$44,'29'!$A$10:$A$44,LOSS!$G$5,'29'!$O$10:$O$44,LOSS!$B132)</f>
        <v>0</v>
      </c>
      <c r="FU132" s="115">
        <f>SUMIFS('29'!$N$10:$N$44,'29'!$A$10:$A$44,LOSS!$I$5,'29'!$M$10:$M$44,LOSS!$B132)+SUMIFS('29'!$P$10:$P$44,'29'!$A$10:$A$44,LOSS!$I$5,'29'!$O$10:$O$44,LOSS!$B132)</f>
        <v>0</v>
      </c>
      <c r="FV132" s="116">
        <f>SUMIFS('29'!$K$10:$K$44,'29'!$A$10:$A$44,LOSS!$I$5,'29'!$M$10:$M$44,LOSS!$B132)+SUMIFS('29'!$L$10:$L$44,'29'!$A$10:$A$44,LOSS!$I$5,'29'!$O$10:$O$44,LOSS!$B132)</f>
        <v>0</v>
      </c>
      <c r="FW132" s="115">
        <f>SUMIFS('30'!$N$10:$N$44,'30'!$A$10:$A$44,LOSS!$E$5,'30'!$M$10:$M$44,LOSS!$B132)+SUMIFS('30'!$P$10:$P$44,'30'!$A$10:$A$44,LOSS!$E$5,'30'!$O$10:$O$44,LOSS!$B132)</f>
        <v>0</v>
      </c>
      <c r="FX132" s="116">
        <f>SUMIFS('30'!$K$10:$K$44,'30'!$A$10:$A$44,LOSS!$E$5,'30'!$M$10:$M$44,LOSS!$B132)+SUMIFS('30'!$L$10:$L$44,'30'!$A$10:$A$44,LOSS!$E$5,'30'!$O$10:$O$44,LOSS!$B132)</f>
        <v>0</v>
      </c>
      <c r="FY132" s="115">
        <f>SUMIFS('30'!$N$10:$N$44,'30'!$A$10:$A$44,LOSS!$G$5,'30'!$M$10:$M$44,LOSS!$B132)+SUMIFS('30'!$P$10:$P$44,'30'!$A$10:$A$44,LOSS!$G$5,'30'!$O$10:$O$44,LOSS!$B132)</f>
        <v>0</v>
      </c>
      <c r="FZ132" s="116">
        <f>SUMIFS('30'!$K$10:$K$44,'30'!$A$10:$A$44,LOSS!$G$5,'30'!$M$10:$M$44,LOSS!$B132)+SUMIFS('30'!$L$10:$L$44,'30'!$A$10:$A$44,LOSS!$G$5,'30'!$O$10:$O$44,LOSS!$B132)</f>
        <v>0</v>
      </c>
      <c r="GA132" s="115">
        <f>SUMIFS('30'!$N$10:$N$44,'30'!$A$10:$A$44,LOSS!$I$5,'30'!$M$10:$M$44,LOSS!$B132)+SUMIFS('30'!$P$10:$P$44,'30'!$A$10:$A$44,LOSS!$I$5,'30'!$O$10:$O$44,LOSS!$B132)</f>
        <v>0</v>
      </c>
      <c r="GB132" s="116">
        <f>SUMIFS('30'!$K$10:$K$44,'30'!$A$10:$A$44,LOSS!$I$5,'30'!$M$10:$M$44,LOSS!$B132)+SUMIFS('30'!$L$10:$L$44,'30'!$A$10:$A$44,LOSS!$I$5,'30'!$O$10:$O$44,LOSS!$B132)</f>
        <v>0</v>
      </c>
      <c r="GC132" s="115">
        <f>SUMIFS('31'!$N$13:$N$44,'31'!$A$13:$A$44,LOSS!$E$5,'31'!$M$13:$M$44,LOSS!$B132)+SUMIFS('31'!$P$13:$P$44,'31'!$A$13:$A$44,LOSS!$E$5,'31'!$O$13:$O$44,LOSS!$B132)</f>
        <v>0</v>
      </c>
      <c r="GD132" s="116">
        <f>SUMIFS('31'!$K$13:$K$44,'31'!$A$13:$A$44,LOSS!$E$5,'31'!$M$13:$M$44,LOSS!$B132)+SUMIFS('31'!$L$13:$L$44,'31'!$A$13:$A$44,LOSS!$E$5,'31'!$O$13:$O$44,LOSS!$B132)</f>
        <v>0</v>
      </c>
      <c r="GE132" s="115">
        <f>SUMIFS('31'!$N$13:$N$44,'31'!$A$13:$A$44,LOSS!$G$5,'31'!$M$13:$M$44,LOSS!$B132)+SUMIFS('31'!$P$13:$P$44,'31'!$A$13:$A$44,LOSS!$G$5,'31'!$O$13:$O$44,LOSS!$B132)</f>
        <v>0</v>
      </c>
      <c r="GF132" s="116">
        <f>SUMIFS('31'!$K$13:$K$44,'31'!$A$13:$A$44,LOSS!$G$5,'31'!$M$13:$M$44,LOSS!$B132)+SUMIFS('31'!$L$13:$L$44,'31'!$A$13:$A$44,LOSS!$G$5,'31'!$O$13:$O$44,LOSS!$B132)</f>
        <v>0</v>
      </c>
      <c r="GG132" s="115">
        <f>SUMIFS('31'!$N$13:$N$44,'31'!$A$13:$A$44,LOSS!$I$5,'31'!$M$13:$M$44,LOSS!$B132)+SUMIFS('31'!$P$13:$P$44,'31'!$A$13:$A$44,LOSS!$I$5,'31'!$O$13:$O$44,LOSS!$B132)</f>
        <v>0</v>
      </c>
      <c r="GH132" s="116">
        <f>SUMIFS('31'!$K$13:$K$44,'31'!$A$13:$A$44,LOSS!$I$5,'31'!$M$13:$M$44,LOSS!$B132)+SUMIFS('31'!$L$13:$L$44,'31'!$A$13:$A$44,LOSS!$I$5,'31'!$O$13:$O$44,LOSS!$B132)</f>
        <v>0</v>
      </c>
      <c r="GI132" s="108">
        <f t="shared" si="8"/>
        <v>0</v>
      </c>
      <c r="GJ132" s="117">
        <f t="shared" si="10"/>
        <v>0</v>
      </c>
      <c r="GK132" s="118">
        <f t="shared" si="11"/>
        <v>0</v>
      </c>
    </row>
    <row r="133" ht="18.75" customHeight="1" spans="1:193">
      <c r="A133" s="140"/>
      <c r="B133" s="112">
        <v>529</v>
      </c>
      <c r="C133" s="629" t="s">
        <v>384</v>
      </c>
      <c r="D133" s="141"/>
      <c r="E133" s="115"/>
      <c r="F133" s="116"/>
      <c r="G133" s="115"/>
      <c r="H133" s="116"/>
      <c r="I133" s="115"/>
      <c r="J133" s="116"/>
      <c r="K133" s="115"/>
      <c r="L133" s="116"/>
      <c r="M133" s="115"/>
      <c r="N133" s="116"/>
      <c r="O133" s="115"/>
      <c r="P133" s="116"/>
      <c r="Q133" s="115"/>
      <c r="R133" s="116"/>
      <c r="S133" s="115"/>
      <c r="T133" s="116"/>
      <c r="U133" s="115"/>
      <c r="V133" s="116"/>
      <c r="W133" s="115"/>
      <c r="X133" s="116"/>
      <c r="Y133" s="115"/>
      <c r="Z133" s="116"/>
      <c r="AA133" s="115"/>
      <c r="AB133" s="116"/>
      <c r="AC133" s="115"/>
      <c r="AD133" s="116"/>
      <c r="AE133" s="115"/>
      <c r="AF133" s="116"/>
      <c r="AG133" s="115"/>
      <c r="AH133" s="116"/>
      <c r="AI133" s="115">
        <f>SUMIFS('6'!$N$10:$N$43,'6'!$A$10:$A$43,LOSS!$E$5,'6'!$M$10:$M$43,LOSS!$B133)+SUMIFS('6'!$P$10:$P$43,'6'!$A$10:$A$43,LOSS!$E$5,'6'!$O$10:$O$43,LOSS!$B133)</f>
        <v>0</v>
      </c>
      <c r="AJ133" s="116">
        <f>SUMIFS('6'!$K$10:$K$43,'6'!$A$10:$A$43,LOSS!$E$5,'6'!$M$10:$M$43,LOSS!$B133)+SUMIFS('6'!$L$10:$L$43,'6'!$A$10:$A$43,LOSS!$E$5,'6'!$O$10:$O$43,LOSS!$B133)</f>
        <v>0</v>
      </c>
      <c r="AK133" s="115">
        <f>SUMIFS('6'!$N$10:$N$43,'6'!$A$10:$A$43,LOSS!$G$5,'6'!$M$10:$M$43,LOSS!$B133)+SUMIFS('6'!$P$10:$P$43,'6'!$A$10:$A$43,LOSS!$G$5,'6'!$O$10:$O$43,LOSS!$B133)</f>
        <v>0</v>
      </c>
      <c r="AL133" s="116">
        <f>SUMIFS('6'!$K$10:$K$43,'6'!$A$10:$A$43,LOSS!$G$5,'6'!$M$10:$M$43,LOSS!$B133)+SUMIFS('6'!$L$10:$L$43,'6'!$A$10:$A$43,LOSS!$G$5,'6'!$O$10:$O$43,LOSS!$B133)</f>
        <v>0</v>
      </c>
      <c r="AM133" s="115">
        <f>SUMIFS('6'!$N$10:$N$43,'6'!$A$10:$A$43,LOSS!$I$5,'6'!$M$10:$M$43,LOSS!$B133)+SUMIFS('6'!$P$10:$P$43,'6'!$A$10:$A$43,LOSS!$I$5,'6'!$O$10:$O$43,LOSS!$B133)</f>
        <v>0</v>
      </c>
      <c r="AN133" s="116">
        <f>SUMIFS('6'!$K$10:$K$43,'6'!$A$10:$A$43,LOSS!$I$5,'6'!$M$10:$M$43,LOSS!$B133)+SUMIFS('6'!$L$10:$L$43,'6'!$A$10:$A$43,LOSS!$I$5,'6'!$O$10:$O$43,LOSS!$B133)</f>
        <v>0</v>
      </c>
      <c r="AO133" s="115"/>
      <c r="AP133" s="116"/>
      <c r="AQ133" s="115"/>
      <c r="AR133" s="116"/>
      <c r="AS133" s="115"/>
      <c r="AT133" s="116"/>
      <c r="AU133" s="115"/>
      <c r="AV133" s="116"/>
      <c r="AW133" s="115"/>
      <c r="AX133" s="116"/>
      <c r="AY133" s="115"/>
      <c r="AZ133" s="116"/>
      <c r="BA133" s="115"/>
      <c r="BB133" s="116"/>
      <c r="BC133" s="115"/>
      <c r="BD133" s="116"/>
      <c r="BE133" s="115"/>
      <c r="BF133" s="116"/>
      <c r="BG133" s="115"/>
      <c r="BH133" s="116"/>
      <c r="BI133" s="115"/>
      <c r="BJ133" s="116"/>
      <c r="BK133" s="115"/>
      <c r="BL133" s="116"/>
      <c r="BM133" s="115"/>
      <c r="BN133" s="116"/>
      <c r="BO133" s="115"/>
      <c r="BP133" s="116"/>
      <c r="BQ133" s="115"/>
      <c r="BR133" s="116"/>
      <c r="BS133" s="115"/>
      <c r="BT133" s="116"/>
      <c r="BU133" s="115"/>
      <c r="BV133" s="116"/>
      <c r="BW133" s="115"/>
      <c r="BX133" s="116"/>
      <c r="BY133" s="115"/>
      <c r="BZ133" s="116"/>
      <c r="CA133" s="115"/>
      <c r="CB133" s="116"/>
      <c r="CC133" s="115"/>
      <c r="CD133" s="116"/>
      <c r="CE133" s="115"/>
      <c r="CF133" s="116"/>
      <c r="CG133" s="115"/>
      <c r="CH133" s="116"/>
      <c r="CI133" s="115"/>
      <c r="CJ133" s="116"/>
      <c r="CK133" s="115"/>
      <c r="CL133" s="116"/>
      <c r="CM133" s="115"/>
      <c r="CN133" s="116"/>
      <c r="CO133" s="115"/>
      <c r="CP133" s="116"/>
      <c r="CQ133" s="115"/>
      <c r="CR133" s="116"/>
      <c r="CS133" s="115"/>
      <c r="CT133" s="116"/>
      <c r="CU133" s="115"/>
      <c r="CV133" s="116"/>
      <c r="CW133" s="115"/>
      <c r="CX133" s="116"/>
      <c r="CY133" s="115"/>
      <c r="CZ133" s="116"/>
      <c r="DA133" s="115"/>
      <c r="DB133" s="116"/>
      <c r="DC133" s="115"/>
      <c r="DD133" s="116"/>
      <c r="DE133" s="115"/>
      <c r="DF133" s="116"/>
      <c r="DG133" s="115"/>
      <c r="DH133" s="116"/>
      <c r="DI133" s="115"/>
      <c r="DJ133" s="116"/>
      <c r="DK133" s="115"/>
      <c r="DL133" s="116"/>
      <c r="DM133" s="115"/>
      <c r="DN133" s="116"/>
      <c r="DO133" s="115"/>
      <c r="DP133" s="116"/>
      <c r="DQ133" s="115"/>
      <c r="DR133" s="116"/>
      <c r="DS133" s="115"/>
      <c r="DT133" s="116"/>
      <c r="DU133" s="115"/>
      <c r="DV133" s="116"/>
      <c r="DW133" s="115"/>
      <c r="DX133" s="116"/>
      <c r="DY133" s="115"/>
      <c r="DZ133" s="116"/>
      <c r="EA133" s="115"/>
      <c r="EB133" s="116"/>
      <c r="EC133" s="115"/>
      <c r="ED133" s="116"/>
      <c r="EE133" s="115"/>
      <c r="EF133" s="116"/>
      <c r="EG133" s="115"/>
      <c r="EH133" s="116"/>
      <c r="EI133" s="115"/>
      <c r="EJ133" s="116"/>
      <c r="EK133" s="115"/>
      <c r="EL133" s="116"/>
      <c r="EM133" s="115"/>
      <c r="EN133" s="116"/>
      <c r="EO133" s="115"/>
      <c r="EP133" s="116"/>
      <c r="EQ133" s="115"/>
      <c r="ER133" s="116"/>
      <c r="ES133" s="115"/>
      <c r="ET133" s="116"/>
      <c r="EU133" s="115"/>
      <c r="EV133" s="116"/>
      <c r="EW133" s="115"/>
      <c r="EX133" s="116"/>
      <c r="EY133" s="115"/>
      <c r="EZ133" s="116"/>
      <c r="FA133" s="115"/>
      <c r="FB133" s="116"/>
      <c r="FC133" s="115"/>
      <c r="FD133" s="116"/>
      <c r="FE133" s="115"/>
      <c r="FF133" s="116"/>
      <c r="FG133" s="115"/>
      <c r="FH133" s="116"/>
      <c r="FI133" s="115"/>
      <c r="FJ133" s="116"/>
      <c r="FK133" s="115"/>
      <c r="FL133" s="116"/>
      <c r="FM133" s="115"/>
      <c r="FN133" s="116"/>
      <c r="FO133" s="115"/>
      <c r="FP133" s="116"/>
      <c r="FQ133" s="115"/>
      <c r="FR133" s="116"/>
      <c r="FS133" s="115"/>
      <c r="FT133" s="116"/>
      <c r="FU133" s="115"/>
      <c r="FV133" s="116"/>
      <c r="FW133" s="115"/>
      <c r="FX133" s="116"/>
      <c r="FY133" s="115"/>
      <c r="FZ133" s="116"/>
      <c r="GA133" s="115"/>
      <c r="GB133" s="116"/>
      <c r="GC133" s="115"/>
      <c r="GD133" s="116"/>
      <c r="GE133" s="115"/>
      <c r="GF133" s="116"/>
      <c r="GG133" s="115"/>
      <c r="GH133" s="116"/>
      <c r="GI133" s="108"/>
      <c r="GJ133" s="117"/>
      <c r="GK133" s="118"/>
    </row>
    <row r="134" ht="18.75" customHeight="1" spans="1:193">
      <c r="A134" s="140"/>
      <c r="B134" s="112">
        <v>530</v>
      </c>
      <c r="C134" s="629" t="s">
        <v>385</v>
      </c>
      <c r="D134" s="141"/>
      <c r="E134" s="115">
        <f>SUMIFS('1'!$N$10:$N$44,'1'!$A$10:$A$44,LOSS!$E$5,'1'!$M$10:$M$44,LOSS!$B134)+SUMIFS('1'!$P$10:$P$44,'1'!$A$10:$A$44,LOSS!$E$5,'1'!$O$10:$O$44,LOSS!$B134)</f>
        <v>0</v>
      </c>
      <c r="F134" s="116">
        <f>SUMIFS('1'!$K$10:$K$44,'1'!$A$10:$A$44,LOSS!$E$5,'1'!$M$10:$M$44,LOSS!$B134)+SUMIFS('1'!$L$10:$L$44,'1'!$A$10:$A$44,LOSS!$E$5,'1'!$O$10:$O$44,LOSS!$B134)</f>
        <v>0</v>
      </c>
      <c r="G134" s="115">
        <f>SUMIFS('1'!$N$10:$N$44,'1'!$A$10:$A$44,LOSS!$G$5,'1'!$M$10:$M$44,LOSS!$B134)+SUMIFS('1'!$P$10:$P$44,'1'!$A$10:$A$44,LOSS!$G$5,'1'!$O$10:$O$44,LOSS!$B134)</f>
        <v>0</v>
      </c>
      <c r="H134" s="116">
        <f>SUMIFS('1'!$K$10:$K$44,'1'!$A$10:$A$44,LOSS!$G$5,'1'!$M$10:$M$44,LOSS!$B134)+SUMIFS('1'!$L$10:$L$44,'1'!$A$10:$A$44,LOSS!$G$5,'1'!$O$10:$O$44,LOSS!$B134)</f>
        <v>0</v>
      </c>
      <c r="I134" s="115">
        <f>SUMIFS('1'!$N$10:$N$44,'1'!$A$10:$A$44,LOSS!$I$5,'1'!$M$10:$M$44,LOSS!$B134)+SUMIFS('1'!$P$10:$P$44,'1'!$A$10:$A$44,LOSS!$I$5,'1'!$O$10:$O$44,LOSS!$B134)</f>
        <v>0</v>
      </c>
      <c r="J134" s="116">
        <f>SUMIFS('1'!$K$10:$K$44,'1'!$A$10:$A$44,LOSS!$I$5,'1'!$M$10:$M$44,LOSS!$B134)+SUMIFS('1'!$L$10:$L$44,'1'!$A$10:$A$44,LOSS!$I$5,'1'!$O$10:$O$44,LOSS!$B134)</f>
        <v>0</v>
      </c>
      <c r="K134" s="115">
        <f>SUMIFS('2'!$N$10:$N$52,'2'!$A$10:$A$52,LOSS!$E$5,'2'!$M$10:$M$52,LOSS!$B134)+SUMIFS('2'!$P$10:$P$52,'2'!$A$10:$A$52,LOSS!$E$5,'2'!$O$10:$O$52,LOSS!$B134)</f>
        <v>0</v>
      </c>
      <c r="L134" s="116">
        <f>SUMIFS('2'!$K$10:$K$52,'2'!$A$10:$A$52,LOSS!$E$5,'2'!$M$10:$M$52,LOSS!$B134)+SUMIFS('2'!$L$10:$L$52,'2'!$A$10:$A$52,LOSS!$E$5,'2'!$O$10:$O$52,LOSS!$B134)</f>
        <v>0</v>
      </c>
      <c r="M134" s="115">
        <f>SUMIFS('2'!$N$10:$N$52,'2'!$A$10:$A$52,LOSS!$G$5,'2'!$M$10:$M$52,LOSS!$B134)+SUMIFS('2'!$P$10:$P$52,'2'!$A$10:$A$52,LOSS!$G$5,'2'!$O$10:$O$52,LOSS!$B134)</f>
        <v>0</v>
      </c>
      <c r="N134" s="116">
        <f>SUMIFS('2'!$K$10:$K$52,'2'!$A$10:$A$52,LOSS!$G$5,'2'!$M$10:$M$52,LOSS!$B134)+SUMIFS('2'!$L$10:$L$52,'2'!$A$10:$A$52,LOSS!$G$5,'2'!$O$10:$O$52,LOSS!$B134)</f>
        <v>0</v>
      </c>
      <c r="O134" s="115">
        <f>SUMIFS('2'!$N$10:$N$52,'2'!$A$10:$A$52,LOSS!$I$5,'2'!$M$10:$M$52,LOSS!$B134)+SUMIFS('2'!$P$10:$P$52,'2'!$A$10:$A$52,LOSS!$I$5,'2'!$O$10:$O$52,LOSS!$B134)</f>
        <v>0</v>
      </c>
      <c r="P134" s="116">
        <f>SUMIFS('2'!$K$10:$K$52,'2'!$A$10:$A$52,LOSS!$I$5,'2'!$M$10:$M$52,LOSS!$B134)+SUMIFS('2'!$L$10:$L$52,'2'!$A$10:$A$52,LOSS!$I$5,'2'!$O$10:$O$52,LOSS!$B134)</f>
        <v>0</v>
      </c>
      <c r="Q134" s="115">
        <f>SUMIFS('3'!$N$10:$N$44,'3'!$A$10:$A$44,LOSS!$E$5,'3'!$M$10:$M$44,LOSS!$B134)+SUMIFS('3'!$P$10:$P$44,'3'!$A$10:$A$44,LOSS!$E$5,'3'!$O$10:$O$44,LOSS!$B134)</f>
        <v>0</v>
      </c>
      <c r="R134" s="116">
        <f>SUMIFS('3'!$K$10:$K$44,'3'!$A$10:$A$44,LOSS!$E$5,'3'!$M$10:$M$44,LOSS!$B134)+SUMIFS('3'!$L$10:$L$44,'3'!$A$10:$A$44,LOSS!$E$5,'3'!$O$10:$O$44,LOSS!$B134)</f>
        <v>0</v>
      </c>
      <c r="S134" s="115">
        <f>SUMIFS('3'!$N$10:$N$44,'3'!$A$10:$A$44,LOSS!$G$5,'3'!$M$10:$M$44,LOSS!$B134)+SUMIFS('3'!$P$10:$P$44,'3'!$A$10:$A$44,LOSS!$G$5,'3'!$O$10:$O$44,LOSS!$B134)</f>
        <v>0</v>
      </c>
      <c r="T134" s="116">
        <f>SUMIFS('3'!$K$10:$K$44,'3'!$A$10:$A$44,LOSS!$G$5,'3'!$M$10:$M$44,LOSS!$B134)+SUMIFS('3'!$L$10:$L$44,'3'!$A$10:$A$44,LOSS!$G$5,'3'!$O$10:$O$44,LOSS!$B134)</f>
        <v>0</v>
      </c>
      <c r="U134" s="115">
        <f>SUMIFS('3'!$N$10:$N$44,'3'!$A$10:$A$44,LOSS!$I$5,'3'!$M$10:$M$44,LOSS!$B134)+SUMIFS('3'!$P$10:$P$44,'3'!$A$10:$A$44,LOSS!$I$5,'3'!$O$10:$O$44,LOSS!$B134)</f>
        <v>0</v>
      </c>
      <c r="V134" s="116">
        <f>SUMIFS('3'!$K$10:$K$44,'3'!$A$10:$A$44,LOSS!$I$5,'3'!$M$10:$M$44,LOSS!$B134)+SUMIFS('3'!$L$10:$L$44,'3'!$A$10:$A$44,LOSS!$I$5,'3'!$O$10:$O$44,LOSS!$B134)</f>
        <v>0</v>
      </c>
      <c r="W134" s="115">
        <f>SUMIFS('4'!$N$10:$N$44,'4'!$A$10:$A$44,LOSS!$E$5,'4'!$M$10:$M$44,LOSS!$B134)+SUMIFS('4'!$P$10:$P$44,'4'!$A$10:$A$44,LOSS!$E$5,'4'!$O$10:$O$44,LOSS!$B134)</f>
        <v>0</v>
      </c>
      <c r="X134" s="116">
        <f>SUMIFS('4'!$K$10:$K$44,'4'!$A$10:$A$44,LOSS!$E$5,'4'!$M$10:$M$44,LOSS!$B134)+SUMIFS('4'!$L$10:$L$44,'4'!$A$10:$A$44,LOSS!$E$5,'4'!$O$10:$O$44,LOSS!$B134)</f>
        <v>0</v>
      </c>
      <c r="Y134" s="115">
        <f>SUMIFS('4'!$N$10:$N$44,'4'!$A$10:$A$44,LOSS!$G$5,'4'!$M$10:$M$44,LOSS!$B134)+SUMIFS('4'!$P$10:$P$44,'4'!$A$10:$A$44,LOSS!$G$5,'4'!$O$10:$O$44,LOSS!$B134)</f>
        <v>0</v>
      </c>
      <c r="Z134" s="116">
        <f>SUMIFS('4'!$K$10:$K$44,'4'!$A$10:$A$44,LOSS!$G$5,'4'!$M$10:$M$44,LOSS!$B134)+SUMIFS('4'!$L$10:$L$44,'4'!$A$10:$A$44,LOSS!$G$5,'4'!$O$10:$O$44,LOSS!$B134)</f>
        <v>0</v>
      </c>
      <c r="AA134" s="115">
        <f>SUMIFS('4'!$N$10:$N$44,'4'!$A$10:$A$44,LOSS!$I$5,'4'!$M$10:$M$44,LOSS!$B134)+SUMIFS('4'!$P$10:$P$44,'4'!$A$10:$A$44,LOSS!$I$5,'4'!$O$10:$O$44,LOSS!$B134)</f>
        <v>0</v>
      </c>
      <c r="AB134" s="116">
        <f>SUMIFS('4'!$K$10:$K$44,'4'!$A$10:$A$44,LOSS!$I$5,'4'!$M$10:$M$44,LOSS!$B134)+SUMIFS('4'!$L$10:$L$44,'4'!$A$10:$A$44,LOSS!$I$5,'4'!$O$10:$O$44,LOSS!$B134)</f>
        <v>0</v>
      </c>
      <c r="AC134" s="115">
        <f>SUMIFS('5'!$N$10:$N$52,'5'!$A$10:$A$52,LOSS!$E$5,'5'!$M$10:$M$52,LOSS!$B134)+SUMIFS('5'!$P$10:$P$52,'5'!$A$10:$A$52,LOSS!$E$5,'5'!$O$10:$O$52,LOSS!$B134)</f>
        <v>0</v>
      </c>
      <c r="AD134" s="116">
        <f>SUMIFS('5'!$K$10:$K$52,'5'!$A$10:$A$52,LOSS!$E$5,'5'!$M$10:$M$52,LOSS!$B134)+SUMIFS('5'!$L$10:$L$52,'5'!$A$10:$A$52,LOSS!$E$5,'5'!$O$10:$O$52,LOSS!$B134)</f>
        <v>0</v>
      </c>
      <c r="AE134" s="115">
        <f>SUMIFS('5'!$N$10:$N$52,'5'!$A$10:$A$52,LOSS!$G$5,'5'!$M$10:$M$52,LOSS!$B134)+SUMIFS('5'!$P$10:$P$52,'5'!$A$10:$A$52,LOSS!$G$5,'5'!$O$10:$O$52,LOSS!$B134)</f>
        <v>0</v>
      </c>
      <c r="AF134" s="116">
        <f>SUMIFS('5'!$K$10:$K$52,'5'!$A$10:$A$52,LOSS!$G$5,'5'!$M$10:$M$52,LOSS!$B134)+SUMIFS('5'!$L$10:$L$52,'5'!$A$10:$A$52,LOSS!$G$5,'5'!$O$10:$O$52,LOSS!$B134)</f>
        <v>0</v>
      </c>
      <c r="AG134" s="115">
        <f>SUMIFS('5'!$N$10:$N$52,'5'!$A$10:$A$52,LOSS!$I$5,'5'!$M$10:$M$52,LOSS!$B134)+SUMIFS('5'!$P$10:$P$52,'5'!$A$10:$A$52,LOSS!$I$5,'5'!$O$10:$O$52,LOSS!$B134)</f>
        <v>0</v>
      </c>
      <c r="AH134" s="116">
        <f>SUMIFS('5'!$K$10:$K$52,'5'!$A$10:$A$52,LOSS!$I$5,'5'!$M$10:$M$52,LOSS!$B134)+SUMIFS('5'!$L$10:$L$52,'5'!$A$10:$A$52,LOSS!$I$5,'5'!$O$10:$O$52,LOSS!$B134)</f>
        <v>0</v>
      </c>
      <c r="AI134" s="115">
        <f>SUMIFS('6'!$N$10:$N$43,'6'!$A$10:$A$43,LOSS!$E$5,'6'!$M$10:$M$43,LOSS!$B134)+SUMIFS('6'!$P$10:$P$43,'6'!$A$10:$A$43,LOSS!$E$5,'6'!$O$10:$O$43,LOSS!$B134)</f>
        <v>0</v>
      </c>
      <c r="AJ134" s="116">
        <f>SUMIFS('6'!$K$10:$K$43,'6'!$A$10:$A$43,LOSS!$E$5,'6'!$M$10:$M$43,LOSS!$B134)+SUMIFS('6'!$L$10:$L$43,'6'!$A$10:$A$43,LOSS!$E$5,'6'!$O$10:$O$43,LOSS!$B134)</f>
        <v>0</v>
      </c>
      <c r="AK134" s="115">
        <f>SUMIFS('6'!$N$10:$N$43,'6'!$A$10:$A$43,LOSS!$G$5,'6'!$M$10:$M$43,LOSS!$B134)+SUMIFS('6'!$P$10:$P$43,'6'!$A$10:$A$43,LOSS!$G$5,'6'!$O$10:$O$43,LOSS!$B134)</f>
        <v>0</v>
      </c>
      <c r="AL134" s="116">
        <f>SUMIFS('6'!$K$10:$K$43,'6'!$A$10:$A$43,LOSS!$G$5,'6'!$M$10:$M$43,LOSS!$B134)+SUMIFS('6'!$L$10:$L$43,'6'!$A$10:$A$43,LOSS!$G$5,'6'!$O$10:$O$43,LOSS!$B134)</f>
        <v>0</v>
      </c>
      <c r="AM134" s="115">
        <f>SUMIFS('6'!$N$10:$N$43,'6'!$A$10:$A$43,LOSS!$I$5,'6'!$M$10:$M$43,LOSS!$B134)+SUMIFS('6'!$P$10:$P$43,'6'!$A$10:$A$43,LOSS!$I$5,'6'!$O$10:$O$43,LOSS!$B134)</f>
        <v>0</v>
      </c>
      <c r="AN134" s="116">
        <f>SUMIFS('6'!$K$10:$K$43,'6'!$A$10:$A$43,LOSS!$I$5,'6'!$M$10:$M$43,LOSS!$B134)+SUMIFS('6'!$L$10:$L$43,'6'!$A$10:$A$43,LOSS!$I$5,'6'!$O$10:$O$43,LOSS!$B134)</f>
        <v>0</v>
      </c>
      <c r="AO134" s="115">
        <f>SUMIFS('7'!$N$10:$N$44,'7'!$A$10:$A$44,LOSS!$E$5,'7'!$M$10:$M$44,LOSS!$B134)+SUMIFS('7'!$P$10:$P$44,'7'!$A$10:$A$44,LOSS!$E$5,'7'!$O$10:$O$44,LOSS!$B134)</f>
        <v>0</v>
      </c>
      <c r="AP134" s="116">
        <f>SUMIFS('7'!$K$10:$K$44,'7'!$A$10:$A$44,LOSS!$E$5,'7'!$M$10:$M$44,LOSS!$B134)+SUMIFS('7'!$L$10:$L$44,'7'!$A$10:$A$44,LOSS!$E$5,'7'!$O$10:$O$44,LOSS!$B134)</f>
        <v>0</v>
      </c>
      <c r="AQ134" s="115">
        <f>SUMIFS('7'!$N$10:$N$44,'7'!$A$10:$A$44,LOSS!$G$5,'7'!$M$10:$M$44,LOSS!$B134)+SUMIFS('7'!$P$10:$P$44,'7'!$A$10:$A$44,LOSS!$G$5,'7'!$O$10:$O$44,LOSS!$B134)</f>
        <v>0</v>
      </c>
      <c r="AR134" s="116">
        <f>SUMIFS('7'!$K$10:$K$44,'7'!$A$10:$A$44,LOSS!$G$5,'7'!$M$10:$M$44,LOSS!$B134)+SUMIFS('7'!$L$10:$L$44,'7'!$A$10:$A$44,LOSS!$G$5,'7'!$O$10:$O$44,LOSS!$B134)</f>
        <v>0</v>
      </c>
      <c r="AS134" s="115">
        <f>SUMIFS('7'!$N$10:$N$44,'7'!$A$10:$A$44,LOSS!$I$5,'7'!$M$10:$M$44,LOSS!$B134)+SUMIFS('7'!$P$10:$P$44,'7'!$A$10:$A$44,LOSS!$I$5,'7'!$O$10:$O$44,LOSS!$B134)</f>
        <v>0</v>
      </c>
      <c r="AT134" s="116">
        <f>SUMIFS('7'!$K$10:$K$44,'7'!$A$10:$A$44,LOSS!$I$5,'7'!$M$10:$M$44,LOSS!$B134)+SUMIFS('7'!$L$10:$L$44,'7'!$A$10:$A$44,LOSS!$I$5,'7'!$O$10:$O$44,LOSS!$B134)</f>
        <v>0</v>
      </c>
      <c r="AU134" s="115">
        <f>SUMIFS('8'!$N$10:$N$43,'8'!$A$10:$A$43,LOSS!$E$5,'8'!$M$10:$M$43,LOSS!$B134)+SUMIFS('8'!$P$10:$P$43,'8'!$A$10:$A$43,LOSS!$E$5,'8'!$O$10:$O$43,LOSS!$B134)</f>
        <v>0</v>
      </c>
      <c r="AV134" s="116">
        <f>SUMIFS('8'!$K$10:$K$43,'8'!$A$10:$A$43,LOSS!$E$5,'8'!$M$10:$M$43,LOSS!$B134)+SUMIFS('8'!$L$10:$L$43,'8'!$A$10:$A$43,LOSS!$E$5,'8'!$O$10:$O$43,LOSS!$B134)</f>
        <v>0</v>
      </c>
      <c r="AW134" s="115">
        <f>SUMIFS('8'!$N$10:$N$43,'8'!$A$10:$A$43,LOSS!$G$5,'8'!$M$10:$M$43,LOSS!$B134)+SUMIFS('8'!$P$10:$P$43,'8'!$A$10:$A$43,LOSS!$G$5,'8'!$O$10:$O$43,LOSS!$B134)</f>
        <v>0</v>
      </c>
      <c r="AX134" s="116">
        <f>SUMIFS('8'!$K$10:$K$43,'8'!$A$10:$A$43,LOSS!$G$5,'8'!$M$10:$M$43,LOSS!$B134)+SUMIFS('8'!$L$10:$L$43,'8'!$A$10:$A$43,LOSS!$G$5,'8'!$O$10:$O$43,LOSS!$B134)</f>
        <v>0</v>
      </c>
      <c r="AY134" s="115">
        <f>SUMIFS('8'!$N$10:$N$43,'8'!$A$10:$A$43,LOSS!$I$5,'8'!$M$10:$M$43,LOSS!$B134)+SUMIFS('8'!$P$10:$P$43,'8'!$A$10:$A$43,LOSS!$I$5,'8'!$O$10:$O$43,LOSS!$B134)</f>
        <v>0</v>
      </c>
      <c r="AZ134" s="116">
        <f>SUMIFS('8'!$K$10:$K$43,'8'!$A$10:$A$43,LOSS!$I$5,'8'!$M$10:$M$43,LOSS!$B134)+SUMIFS('8'!$L$10:$L$43,'8'!$A$10:$A$43,LOSS!$I$5,'8'!$O$10:$O$43,LOSS!$B134)</f>
        <v>0</v>
      </c>
      <c r="BA134" s="115">
        <f>SUMIFS('9'!$N$10:$N$51,'9'!$A$10:$A$51,LOSS!$E$5,'9'!$M$10:$M$51,LOSS!$B134)+SUMIFS('9'!$P$10:$P$51,'9'!$A$10:$A$51,LOSS!$E$5,'9'!$O$10:$O$51,LOSS!$B134)</f>
        <v>0</v>
      </c>
      <c r="BB134" s="116">
        <f>SUMIFS('9'!$K$10:$K$51,'9'!$A$10:$A$51,LOSS!$E$5,'9'!$M$10:$M$51,LOSS!$B134)+SUMIFS('9'!$L$10:$L$51,'9'!$A$10:$A$51,LOSS!$E$5,'9'!$O$10:$O$51,LOSS!$B134)</f>
        <v>0</v>
      </c>
      <c r="BC134" s="115">
        <f>SUMIFS('9'!$N$10:$N$51,'9'!$A$10:$A$51,LOSS!$G$5,'9'!$M$10:$M$51,LOSS!$B134)+SUMIFS('9'!$P$10:$P$51,'9'!$A$10:$A$51,LOSS!$G$5,'9'!$O$10:$O$51,LOSS!$B134)</f>
        <v>0</v>
      </c>
      <c r="BD134" s="116">
        <f>SUMIFS('9'!$K$10:$K$51,'9'!$A$10:$A$51,LOSS!$G$5,'9'!$M$10:$M$51,LOSS!$B134)+SUMIFS('9'!$L$10:$L$51,'9'!$A$10:$A$51,LOSS!$G$5,'9'!$O$10:$O$51,LOSS!$B134)</f>
        <v>0</v>
      </c>
      <c r="BE134" s="115">
        <f>SUMIFS('9'!$N$10:$N$51,'9'!$A$10:$A$51,LOSS!$I$5,'9'!$M$10:$M$51,LOSS!$B134)+SUMIFS('9'!$P$10:$P$51,'9'!$A$10:$A$51,LOSS!$I$5,'9'!$O$10:$O$51,LOSS!$B134)</f>
        <v>0</v>
      </c>
      <c r="BF134" s="116">
        <f>SUMIFS('9'!$K$10:$K$51,'9'!$A$10:$A$51,LOSS!$I$5,'9'!$M$10:$M$51,LOSS!$B134)+SUMIFS('9'!$L$10:$L$51,'9'!$A$10:$A$51,LOSS!$I$5,'9'!$O$10:$O$51,LOSS!$B134)</f>
        <v>0</v>
      </c>
      <c r="BG134" s="115">
        <f>SUMIFS('10'!$N$10:$N$44,'10'!$A$10:$A$44,LOSS!$E$5,'10'!$M$10:$M$44,LOSS!$B134)+SUMIFS('10'!$P$10:$P$44,'10'!$A$10:$A$44,LOSS!$E$5,'10'!$O$10:$O$44,LOSS!$B134)</f>
        <v>0</v>
      </c>
      <c r="BH134" s="116">
        <f>SUMIFS('10'!$K$10:$K$44,'10'!$A$10:$A$44,LOSS!$E$5,'10'!$M$10:$M$44,LOSS!$B134)+SUMIFS('10'!$L$10:$L$44,'10'!$A$10:$A$44,LOSS!$E$5,'10'!$O$10:$O$44,LOSS!$B134)</f>
        <v>0</v>
      </c>
      <c r="BI134" s="115">
        <f>SUMIFS('10'!$N$10:$N$44,'10'!$A$10:$A$44,LOSS!$G$5,'10'!$M$10:$M$44,LOSS!$B134)+SUMIFS('10'!$P$10:$P$44,'10'!$A$10:$A$44,LOSS!$G$5,'10'!$O$10:$O$44,LOSS!$B134)</f>
        <v>0</v>
      </c>
      <c r="BJ134" s="116">
        <f>SUMIFS('10'!$K$10:$K$44,'10'!$A$10:$A$44,LOSS!$G$5,'10'!$M$10:$M$44,LOSS!$B134)+SUMIFS('10'!$L$10:$L$44,'10'!$A$10:$A$44,LOSS!$G$5,'10'!$O$10:$O$44,LOSS!$B134)</f>
        <v>0</v>
      </c>
      <c r="BK134" s="115">
        <f>SUMIFS('10'!$N$10:$N$44,'10'!$A$10:$A$44,LOSS!$I$5,'10'!$M$10:$M$44,LOSS!$B134)+SUMIFS('10'!$P$10:$P$44,'10'!$A$10:$A$44,LOSS!$I$5,'10'!$O$10:$O$44,LOSS!$B134)</f>
        <v>0</v>
      </c>
      <c r="BL134" s="116">
        <f>SUMIFS('10'!$K$10:$K$44,'10'!$A$10:$A$44,LOSS!$I$5,'10'!$M$10:$M$44,LOSS!$B134)+SUMIFS('10'!$L$10:$L$44,'10'!$A$10:$A$44,LOSS!$I$5,'10'!$O$10:$O$44,LOSS!$B134)</f>
        <v>0</v>
      </c>
      <c r="BM134" s="115">
        <f>SUMIFS('11'!$N$10:$N$43,'11'!$A$10:$A$43,LOSS!$E$5,'11'!$M$10:$M$43,LOSS!$B134)+SUMIFS('11'!$P$10:$P$43,'11'!$A$10:$A$43,LOSS!$E$5,'11'!$O$10:$O$43,LOSS!$B134)</f>
        <v>0</v>
      </c>
      <c r="BN134" s="116">
        <f>SUMIFS('11'!$K$10:$K$43,'11'!$A$10:$A$43,LOSS!$E$5,'11'!$M$10:$M$43,LOSS!$B134)+SUMIFS('11'!$L$10:$L$43,'11'!$A$10:$A$43,LOSS!$E$5,'11'!$O$10:$O$43,LOSS!$B134)</f>
        <v>0</v>
      </c>
      <c r="BO134" s="115">
        <f>SUMIFS('11'!$N$10:$N$43,'11'!$A$10:$A$43,LOSS!$G$5,'11'!$M$10:$M$43,LOSS!$B134)+SUMIFS('11'!$P$10:$P$43,'11'!$A$10:$A$43,LOSS!$G$5,'11'!$O$10:$O$43,LOSS!$B134)</f>
        <v>0</v>
      </c>
      <c r="BP134" s="116">
        <f>SUMIFS('11'!$K$10:$K$43,'11'!$A$10:$A$43,LOSS!$G$5,'11'!$M$10:$M$43,LOSS!$B134)+SUMIFS('11'!$L$10:$L$43,'11'!$A$10:$A$43,LOSS!$G$5,'11'!$O$10:$O$43,LOSS!$B134)</f>
        <v>0</v>
      </c>
      <c r="BQ134" s="115">
        <f>SUMIFS('11'!$N$10:$N$43,'11'!$A$10:$A$43,LOSS!$I$5,'11'!$M$10:$M$43,LOSS!$B134)+SUMIFS('11'!$P$10:$P$43,'11'!$A$10:$A$43,LOSS!$I$5,'11'!$O$10:$O$43,LOSS!$B134)</f>
        <v>0</v>
      </c>
      <c r="BR134" s="116">
        <f>SUMIFS('11'!$K$10:$K$43,'11'!$A$10:$A$43,LOSS!$I$5,'11'!$M$10:$M$43,LOSS!$B134)+SUMIFS('11'!$L$10:$L$43,'11'!$A$10:$A$43,LOSS!$I$5,'11'!$O$10:$O$43,LOSS!$B134)</f>
        <v>0</v>
      </c>
      <c r="BS134" s="115">
        <f>SUMIFS('12'!$N$10:$N$44,'12'!$A$10:$A$44,LOSS!$E$5,'12'!$M$10:$M$44,LOSS!$B134)+SUMIFS('12'!$P$10:$P$44,'12'!$A$10:$A$44,LOSS!$E$5,'12'!$O$10:$O$44,LOSS!$B134)</f>
        <v>0</v>
      </c>
      <c r="BT134" s="116">
        <f>SUMIFS('12'!$K$10:$K$44,'12'!$A$10:$A$44,LOSS!$E$5,'12'!$M$10:$M$44,LOSS!$B134)+SUMIFS('12'!$L$10:$L$44,'12'!$A$10:$A$44,LOSS!$E$5,'12'!$O$10:$O$44,LOSS!$B134)</f>
        <v>0</v>
      </c>
      <c r="BU134" s="115">
        <f>SUMIFS('12'!$N$10:$N$44,'12'!$A$10:$A$44,LOSS!$G$5,'12'!$M$10:$M$44,LOSS!$B134)+SUMIFS('12'!$P$10:$P$44,'12'!$A$10:$A$44,LOSS!$G$5,'12'!$O$10:$O$44,LOSS!$B134)</f>
        <v>0</v>
      </c>
      <c r="BV134" s="116">
        <f>SUMIFS('12'!$K$10:$K$44,'12'!$A$10:$A$44,LOSS!$G$5,'12'!$M$10:$M$44,LOSS!$B134)+SUMIFS('12'!$L$10:$L$44,'12'!$A$10:$A$44,LOSS!$G$5,'12'!$O$10:$O$44,LOSS!$B134)</f>
        <v>0</v>
      </c>
      <c r="BW134" s="115">
        <f>SUMIFS('12'!$N$10:$N$44,'12'!$A$10:$A$44,LOSS!$I$5,'12'!$M$10:$M$44,LOSS!$B134)+SUMIFS('12'!$P$10:$P$44,'12'!$A$10:$A$44,LOSS!$I$5,'12'!$O$10:$O$44,LOSS!$B134)</f>
        <v>0</v>
      </c>
      <c r="BX134" s="116">
        <f>SUMIFS('12'!$K$10:$K$44,'12'!$A$10:$A$44,LOSS!$I$5,'12'!$M$10:$M$44,LOSS!$B134)+SUMIFS('12'!$L$10:$L$44,'12'!$A$10:$A$44,LOSS!$I$5,'12'!$O$10:$O$44,LOSS!$B134)</f>
        <v>0</v>
      </c>
      <c r="BY134" s="115">
        <f>SUMIFS('13'!$N$10:$N$44,'13'!$A$10:$A$44,LOSS!$E$5,'13'!$M$10:$M$44,LOSS!$B134)+SUMIFS('13'!$P$10:$P$44,'13'!$A$10:$A$44,LOSS!$E$5,'13'!$O$10:$O$44,LOSS!$B134)</f>
        <v>0</v>
      </c>
      <c r="BZ134" s="116">
        <f>SUMIFS('13'!$K$10:$K$44,'13'!$A$10:$A$44,LOSS!$E$5,'13'!$M$10:$M$44,LOSS!$B134)+SUMIFS('13'!$L$10:$L$44,'13'!$A$10:$A$44,LOSS!$E$5,'13'!$O$10:$O$44,LOSS!$B134)</f>
        <v>0</v>
      </c>
      <c r="CA134" s="115">
        <f>SUMIFS('13'!$N$10:$N$44,'13'!$A$10:$A$44,LOSS!$G$5,'13'!$M$10:$M$44,LOSS!$B134)+SUMIFS('13'!$P$10:$P$44,'13'!$A$10:$A$44,LOSS!$G$5,'13'!$O$10:$O$44,LOSS!$B134)</f>
        <v>0</v>
      </c>
      <c r="CB134" s="116">
        <f>SUMIFS('13'!$K$10:$K$44,'13'!$A$10:$A$44,LOSS!$G$5,'13'!$M$10:$M$44,LOSS!$B134)+SUMIFS('13'!$L$10:$L$44,'13'!$A$10:$A$44,LOSS!$G$5,'13'!$O$10:$O$44,LOSS!$B134)</f>
        <v>0</v>
      </c>
      <c r="CC134" s="115">
        <f>SUMIFS('13'!$N$10:$N$44,'13'!$A$10:$A$44,LOSS!$I$5,'13'!$M$10:$M$44,LOSS!$B134)+SUMIFS('13'!$P$10:$P$44,'13'!$A$10:$A$44,LOSS!$I$5,'13'!$O$10:$O$44,LOSS!$B134)</f>
        <v>0</v>
      </c>
      <c r="CD134" s="116">
        <f>SUMIFS('13'!$K$10:$K$44,'13'!$A$10:$A$44,LOSS!$I$5,'13'!$M$10:$M$44,LOSS!$B134)+SUMIFS('13'!$L$10:$L$44,'13'!$A$10:$A$44,LOSS!$I$5,'13'!$O$10:$O$44,LOSS!$B134)</f>
        <v>0</v>
      </c>
      <c r="CE134" s="115">
        <f>SUMIFS('14'!$N$10:$N$44,'14'!$A$10:$A$44,LOSS!$E$5,'14'!$M$10:$M$44,LOSS!$B134)+SUMIFS('14'!$P$10:$P$44,'14'!$A$10:$A$44,LOSS!$E$5,'14'!$O$10:$O$44,LOSS!$B134)</f>
        <v>0</v>
      </c>
      <c r="CF134" s="116">
        <f>SUMIFS('14'!$K$10:$K$44,'14'!$A$10:$A$44,LOSS!$E$5,'14'!$M$10:$M$44,LOSS!$B134)+SUMIFS('14'!$L$10:$L$44,'14'!$A$10:$A$44,LOSS!$E$5,'14'!$O$10:$O$44,LOSS!$B134)</f>
        <v>0</v>
      </c>
      <c r="CG134" s="115">
        <f>SUMIFS('14'!$N$10:$N$44,'14'!$A$10:$A$44,LOSS!$G$5,'14'!$M$10:$M$44,LOSS!$B134)+SUMIFS('14'!$P$10:$P$44,'14'!$A$10:$A$44,LOSS!$G$5,'14'!$O$10:$O$44,LOSS!$B134)</f>
        <v>0</v>
      </c>
      <c r="CH134" s="116">
        <f>SUMIFS('14'!$K$10:$K$44,'14'!$A$10:$A$44,LOSS!$G$5,'14'!$M$10:$M$44,LOSS!$B134)+SUMIFS('14'!$L$10:$L$44,'14'!$A$10:$A$44,LOSS!$G$5,'14'!$O$10:$O$44,LOSS!$B134)</f>
        <v>0</v>
      </c>
      <c r="CI134" s="115">
        <f>SUMIFS('14'!$N$10:$N$44,'14'!$A$10:$A$44,LOSS!$I$5,'14'!$M$10:$M$44,LOSS!$B134)+SUMIFS('14'!$P$10:$P$44,'14'!$A$10:$A$44,LOSS!$I$5,'14'!$O$10:$O$44,LOSS!$B134)</f>
        <v>0</v>
      </c>
      <c r="CJ134" s="116">
        <f>SUMIFS('14'!$K$10:$K$44,'14'!$A$10:$A$44,LOSS!$I$5,'14'!$M$10:$M$44,LOSS!$B134)+SUMIFS('14'!$L$10:$L$44,'14'!$A$10:$A$44,LOSS!$I$5,'14'!$O$10:$O$44,LOSS!$B134)</f>
        <v>0</v>
      </c>
      <c r="CK134" s="115">
        <f>SUMIFS('15'!$N$10:$N$44,'15'!$A$10:$A$44,LOSS!$E$5,'15'!$M$10:$M$44,LOSS!$B134)+SUMIFS('15'!$P$10:$P$44,'15'!$A$10:$A$44,LOSS!$E$5,'15'!$O$10:$O$44,LOSS!$B134)</f>
        <v>0</v>
      </c>
      <c r="CL134" s="116">
        <f>SUMIFS('15'!$K$10:$K$44,'15'!$A$10:$A$44,LOSS!$E$5,'15'!$M$10:$M$44,LOSS!$B134)+SUMIFS('15'!$L$10:$L$44,'15'!$A$10:$A$44,LOSS!$E$5,'15'!$O$10:$O$44,LOSS!$B134)</f>
        <v>0</v>
      </c>
      <c r="CM134" s="115">
        <f>SUMIFS('15'!$N$10:$N$44,'15'!$A$10:$A$44,LOSS!$G$5,'15'!$M$10:$M$44,LOSS!$B134)+SUMIFS('15'!$P$10:$P$44,'15'!$A$10:$A$44,LOSS!$G$5,'15'!$O$10:$O$44,LOSS!$B134)</f>
        <v>0</v>
      </c>
      <c r="CN134" s="116">
        <f>SUMIFS('15'!$K$10:$K$44,'15'!$A$10:$A$44,LOSS!$G$5,'15'!$M$10:$M$44,LOSS!$B134)+SUMIFS('15'!$L$10:$L$44,'15'!$A$10:$A$44,LOSS!$G$5,'15'!$O$10:$O$44,LOSS!$B134)</f>
        <v>0</v>
      </c>
      <c r="CO134" s="115">
        <f>SUMIFS('15'!$N$10:$N$44,'15'!$A$10:$A$44,LOSS!$I$5,'15'!$M$10:$M$44,LOSS!$B134)+SUMIFS('15'!$P$10:$P$44,'15'!$A$10:$A$44,LOSS!$I$5,'15'!$O$10:$O$44,LOSS!$B134)</f>
        <v>0</v>
      </c>
      <c r="CP134" s="116">
        <f>SUMIFS('15'!$K$10:$K$44,'15'!$A$10:$A$44,LOSS!$I$5,'15'!$M$10:$M$44,LOSS!$B134)+SUMIFS('15'!$L$10:$L$44,'15'!$A$10:$A$44,LOSS!$I$5,'15'!$O$10:$O$44,LOSS!$B134)</f>
        <v>0</v>
      </c>
      <c r="CQ134" s="115">
        <f>SUMIFS('16'!$N$10:$N$44,'16'!$A$10:$A$44,LOSS!$E$5,'16'!$M$10:$M$44,LOSS!$B134)+SUMIFS('16'!$P$10:$P$44,'16'!$A$10:$A$44,LOSS!$E$5,'16'!$O$10:$O$44,LOSS!$B134)</f>
        <v>0</v>
      </c>
      <c r="CR134" s="116">
        <f>SUMIFS('16'!$K$10:$K$44,'16'!$A$10:$A$44,LOSS!$E$5,'16'!$M$10:$M$44,LOSS!$B134)+SUMIFS('16'!$L$10:$L$44,'16'!$A$10:$A$44,LOSS!$E$5,'16'!$O$10:$O$44,LOSS!$B134)</f>
        <v>0</v>
      </c>
      <c r="CS134" s="115">
        <f>SUMIFS('16'!$N$10:$N$44,'16'!$A$10:$A$44,LOSS!$G$5,'16'!$M$10:$M$44,LOSS!$B134)+SUMIFS('16'!$P$10:$P$44,'16'!$A$10:$A$44,LOSS!$G$5,'16'!$O$10:$O$44,LOSS!$B134)</f>
        <v>0</v>
      </c>
      <c r="CT134" s="116">
        <f>SUMIFS('16'!$K$10:$K$44,'16'!$A$10:$A$44,LOSS!$G$5,'16'!$M$10:$M$44,LOSS!$B134)+SUMIFS('16'!$L$10:$L$44,'16'!$A$10:$A$44,LOSS!$G$5,'16'!$O$10:$O$44,LOSS!$B134)</f>
        <v>0</v>
      </c>
      <c r="CU134" s="115">
        <f>SUMIFS('16'!$N$10:$N$44,'16'!$A$10:$A$44,LOSS!$I$5,'16'!$M$10:$M$44,LOSS!$B134)+SUMIFS('16'!$P$10:$P$44,'16'!$A$10:$A$44,LOSS!$I$5,'16'!$O$10:$O$44,LOSS!$B134)</f>
        <v>0</v>
      </c>
      <c r="CV134" s="116">
        <f>SUMIFS('16'!$K$10:$K$44,'16'!$A$10:$A$44,LOSS!$I$5,'16'!$M$10:$M$44,LOSS!$B134)+SUMIFS('16'!$L$10:$L$44,'16'!$A$10:$A$44,LOSS!$I$5,'16'!$O$10:$O$44,LOSS!$B134)</f>
        <v>0</v>
      </c>
      <c r="CW134" s="115">
        <f>SUMIFS('17'!$N$10:$N$44,'17'!$A$10:$A$44,LOSS!$E$5,'17'!$M$10:$M$44,LOSS!$B134)+SUMIFS('17'!$P$10:$P$44,'17'!$A$10:$A$44,LOSS!$E$5,'17'!$O$10:$O$44,LOSS!$B134)</f>
        <v>0</v>
      </c>
      <c r="CX134" s="116">
        <f>SUMIFS('17'!$K$10:$K$44,'17'!$A$10:$A$44,LOSS!$E$5,'17'!$M$10:$M$44,LOSS!$B134)+SUMIFS('17'!$L$10:$L$44,'17'!$A$10:$A$44,LOSS!$E$5,'17'!$O$10:$O$44,LOSS!$B134)</f>
        <v>0</v>
      </c>
      <c r="CY134" s="115">
        <f>SUMIFS('17'!$N$10:$N$44,'17'!$A$10:$A$44,LOSS!$G$5,'17'!$M$10:$M$44,LOSS!$B134)+SUMIFS('17'!$P$10:$P$44,'17'!$A$10:$A$44,LOSS!$G$5,'17'!$O$10:$O$44,LOSS!$B134)</f>
        <v>0</v>
      </c>
      <c r="CZ134" s="116">
        <f>SUMIFS('17'!$K$10:$K$44,'17'!$A$10:$A$44,LOSS!$G$5,'17'!$M$10:$M$44,LOSS!$B134)+SUMIFS('17'!$L$10:$L$44,'17'!$A$10:$A$44,LOSS!$G$5,'17'!$O$10:$O$44,LOSS!$B134)</f>
        <v>0</v>
      </c>
      <c r="DA134" s="115">
        <f>SUMIFS('17'!$N$10:$N$44,'17'!$A$10:$A$44,LOSS!$I$5,'17'!$M$10:$M$44,LOSS!$B134)+SUMIFS('17'!$P$10:$P$44,'17'!$A$10:$A$44,LOSS!$I$5,'17'!$O$10:$O$44,LOSS!$B134)</f>
        <v>0</v>
      </c>
      <c r="DB134" s="116">
        <f>SUMIFS('17'!$K$10:$K$44,'17'!$A$10:$A$44,LOSS!$I$5,'17'!$M$10:$M$44,LOSS!$B134)+SUMIFS('17'!$L$10:$L$44,'17'!$A$10:$A$44,LOSS!$I$5,'17'!$O$10:$O$44,LOSS!$B134)</f>
        <v>0</v>
      </c>
      <c r="DC134" s="115">
        <f>SUMIFS('18'!$N$10:$N$44,'18'!$A$10:$A$44,LOSS!$E$5,'18'!$M$10:$M$44,LOSS!$B134)+SUMIFS('18'!$P$10:$P$44,'18'!$A$10:$A$44,LOSS!$E$5,'18'!$O$10:$O$44,LOSS!$B134)</f>
        <v>0</v>
      </c>
      <c r="DD134" s="116">
        <f>SUMIFS('18'!$K$10:$K$44,'18'!$A$10:$A$44,LOSS!$E$5,'18'!$M$10:$M$44,LOSS!$B134)+SUMIFS('18'!$L$10:$L$44,'18'!$A$10:$A$44,LOSS!$E$5,'18'!$O$10:$O$44,LOSS!$B134)</f>
        <v>0</v>
      </c>
      <c r="DE134" s="115">
        <f>SUMIFS('18'!$N$10:$N$44,'18'!$A$10:$A$44,LOSS!$G$5,'18'!$M$10:$M$44,LOSS!$B134)+SUMIFS('18'!$P$10:$P$44,'18'!$A$10:$A$44,LOSS!$G$5,'18'!$O$10:$O$44,LOSS!$B134)</f>
        <v>0</v>
      </c>
      <c r="DF134" s="116">
        <f>SUMIFS('18'!$K$10:$K$44,'18'!$A$10:$A$44,LOSS!$G$5,'18'!$M$10:$M$44,LOSS!$B134)+SUMIFS('18'!$L$10:$L$44,'18'!$A$10:$A$44,LOSS!$G$5,'18'!$O$10:$O$44,LOSS!$B134)</f>
        <v>0</v>
      </c>
      <c r="DG134" s="115">
        <f>SUMIFS('18'!$N$10:$N$44,'18'!$A$10:$A$44,LOSS!$I$5,'18'!$M$10:$M$44,LOSS!$B134)+SUMIFS('18'!$P$10:$P$44,'18'!$A$10:$A$44,LOSS!$I$5,'18'!$O$10:$O$44,LOSS!$B134)</f>
        <v>0</v>
      </c>
      <c r="DH134" s="116">
        <f>SUMIFS('18'!$K$10:$K$44,'18'!$A$10:$A$44,LOSS!$I$5,'18'!$M$10:$M$44,LOSS!$B134)+SUMIFS('18'!$L$10:$L$44,'18'!$A$10:$A$44,LOSS!$I$5,'18'!$O$10:$O$44,LOSS!$B134)</f>
        <v>0</v>
      </c>
      <c r="DI134" s="115">
        <f>SUMIFS('19'!$N$10:$N$44,'19'!$A$10:$A$44,LOSS!$E$5,'19'!$M$10:$M$44,LOSS!$B134)+SUMIFS('19'!$P$10:$P$44,'19'!$A$10:$A$44,LOSS!$E$5,'19'!$O$10:$O$44,LOSS!$B134)</f>
        <v>0</v>
      </c>
      <c r="DJ134" s="116">
        <f>SUMIFS('19'!$K$10:$K$44,'19'!$A$10:$A$44,LOSS!$E$5,'19'!$M$10:$M$44,LOSS!$B134)+SUMIFS('19'!$L$10:$L$44,'19'!$A$10:$A$44,LOSS!$E$5,'19'!$O$10:$O$44,LOSS!$B134)</f>
        <v>0</v>
      </c>
      <c r="DK134" s="115">
        <f>SUMIFS('19'!$N$10:$N$44,'19'!$A$10:$A$44,LOSS!$G$5,'19'!$M$10:$M$44,LOSS!$B134)+SUMIFS('19'!$P$10:$P$44,'19'!$A$10:$A$44,LOSS!$G$5,'19'!$O$10:$O$44,LOSS!$B134)</f>
        <v>0</v>
      </c>
      <c r="DL134" s="116">
        <f>SUMIFS('19'!$K$10:$K$44,'19'!$A$10:$A$44,LOSS!$G$5,'19'!$M$10:$M$44,LOSS!$B134)+SUMIFS('19'!$L$10:$L$44,'19'!$A$10:$A$44,LOSS!$G$5,'19'!$O$10:$O$44,LOSS!$B134)</f>
        <v>0</v>
      </c>
      <c r="DM134" s="115">
        <f>SUMIFS('19'!$N$10:$N$44,'19'!$A$10:$A$44,LOSS!$I$5,'19'!$M$10:$M$44,LOSS!$B134)+SUMIFS('19'!$P$10:$P$44,'19'!$A$10:$A$44,LOSS!$I$5,'19'!$O$10:$O$44,LOSS!$B134)</f>
        <v>0</v>
      </c>
      <c r="DN134" s="116">
        <f>SUMIFS('19'!$K$10:$K$44,'19'!$A$10:$A$44,LOSS!$I$5,'19'!$M$10:$M$44,LOSS!$B134)+SUMIFS('19'!$L$10:$L$44,'19'!$A$10:$A$44,LOSS!$I$5,'19'!$O$10:$O$44,LOSS!$B134)</f>
        <v>0</v>
      </c>
      <c r="DO134" s="115">
        <f>SUMIFS('20'!$N$10:$N$44,'20'!$A$10:$A$44,LOSS!$E$5,'20'!$M$10:$M$44,LOSS!$B134)+SUMIFS('20'!$P$10:$P$44,'20'!$A$10:$A$44,LOSS!$E$5,'20'!$O$10:$O$44,LOSS!$B134)</f>
        <v>0</v>
      </c>
      <c r="DP134" s="116">
        <f>SUMIFS('20'!$K$10:$K$44,'20'!$A$10:$A$44,LOSS!$E$5,'20'!$M$10:$M$44,LOSS!$B134)+SUMIFS('20'!$L$10:$L$44,'20'!$A$10:$A$44,LOSS!$E$5,'20'!$O$10:$O$44,LOSS!$B134)</f>
        <v>0</v>
      </c>
      <c r="DQ134" s="115">
        <f>SUMIFS('20'!$N$10:$N$44,'20'!$A$10:$A$44,LOSS!$G$5,'20'!$M$10:$M$44,LOSS!$B134)+SUMIFS('20'!$P$10:$P$44,'20'!$A$10:$A$44,LOSS!$G$5,'20'!$O$10:$O$44,LOSS!$B134)</f>
        <v>0</v>
      </c>
      <c r="DR134" s="116">
        <f>SUMIFS('20'!$K$10:$K$44,'20'!$A$10:$A$44,LOSS!$G$5,'20'!$M$10:$M$44,LOSS!$B134)+SUMIFS('20'!$L$10:$L$44,'20'!$A$10:$A$44,LOSS!$G$5,'20'!$O$10:$O$44,LOSS!$B134)</f>
        <v>0</v>
      </c>
      <c r="DS134" s="115">
        <f>SUMIFS('20'!$N$10:$N$44,'20'!$A$10:$A$44,LOSS!$I$5,'20'!$M$10:$M$44,LOSS!$B134)+SUMIFS('20'!$P$10:$P$44,'20'!$A$10:$A$44,LOSS!$I$5,'20'!$O$10:$O$44,LOSS!$B134)</f>
        <v>0</v>
      </c>
      <c r="DT134" s="116">
        <f>SUMIFS('20'!$K$10:$K$44,'20'!$A$10:$A$44,LOSS!$I$5,'20'!$M$10:$M$44,LOSS!$B134)+SUMIFS('20'!$L$10:$L$44,'20'!$A$10:$A$44,LOSS!$I$5,'20'!$O$10:$O$44,LOSS!$B134)</f>
        <v>0</v>
      </c>
      <c r="DU134" s="115">
        <f>SUMIFS('21'!$N$10:$N$44,'21'!$A$10:$A$44,LOSS!$E$5,'21'!$M$10:$M$44,LOSS!$B134)+SUMIFS('21'!$P$10:$P$44,'21'!$A$10:$A$44,LOSS!$E$5,'21'!$O$10:$O$44,LOSS!$B134)</f>
        <v>0</v>
      </c>
      <c r="DV134" s="116">
        <f>SUMIFS('21'!$K$10:$K$44,'21'!$A$10:$A$44,LOSS!$E$5,'21'!$M$10:$M$44,LOSS!$B134)+SUMIFS('21'!$L$10:$L$44,'21'!$A$10:$A$44,LOSS!$E$5,'21'!$O$10:$O$44,LOSS!$B134)</f>
        <v>0</v>
      </c>
      <c r="DW134" s="115">
        <f>SUMIFS('21'!$N$10:$N$44,'21'!$A$10:$A$44,LOSS!$G$5,'21'!$M$10:$M$44,LOSS!$B134)+SUMIFS('21'!$P$10:$P$44,'21'!$A$10:$A$44,LOSS!$G$5,'21'!$O$10:$O$44,LOSS!$B134)</f>
        <v>0</v>
      </c>
      <c r="DX134" s="116">
        <f>SUMIFS('21'!$K$10:$K$44,'21'!$A$10:$A$44,LOSS!$G$5,'21'!$M$10:$M$44,LOSS!$B134)+SUMIFS('21'!$L$10:$L$44,'21'!$A$10:$A$44,LOSS!$G$5,'21'!$O$10:$O$44,LOSS!$B134)</f>
        <v>0</v>
      </c>
      <c r="DY134" s="115">
        <f>SUMIFS('21'!$N$10:$N$44,'21'!$A$10:$A$44,LOSS!$I$5,'21'!$M$10:$M$44,LOSS!$B134)+SUMIFS('21'!$P$10:$P$44,'21'!$A$10:$A$44,LOSS!$I$5,'21'!$O$10:$O$44,LOSS!$B134)</f>
        <v>0</v>
      </c>
      <c r="DZ134" s="116">
        <f>SUMIFS('21'!$K$10:$K$44,'21'!$A$10:$A$44,LOSS!$I$5,'21'!$M$10:$M$44,LOSS!$B134)+SUMIFS('21'!$L$10:$L$44,'21'!$A$10:$A$44,LOSS!$I$5,'21'!$O$10:$O$44,LOSS!$B134)</f>
        <v>0</v>
      </c>
      <c r="EA134" s="115">
        <f>SUMIFS('22'!$N$10:$N$44,'22'!$A$10:$A$44,LOSS!$E$5,'22'!$M$10:$M$44,LOSS!$B134)+SUMIFS('22'!$P$10:$P$44,'22'!$A$10:$A$44,LOSS!$E$5,'22'!$O$10:$O$44,LOSS!$B134)</f>
        <v>0</v>
      </c>
      <c r="EB134" s="116">
        <f>SUMIFS('22'!$K$10:$K$44,'22'!$A$10:$A$44,LOSS!$E$5,'22'!$M$10:$M$44,LOSS!$B134)+SUMIFS('22'!$L$10:$L$44,'22'!$A$10:$A$44,LOSS!$E$5,'22'!$O$10:$O$44,LOSS!$B134)</f>
        <v>0</v>
      </c>
      <c r="EC134" s="115">
        <f>SUMIFS('22'!$N$10:$N$44,'22'!$A$10:$A$44,LOSS!$G$5,'22'!$M$10:$M$44,LOSS!$B134)+SUMIFS('22'!$P$10:$P$44,'22'!$A$10:$A$44,LOSS!$G$5,'22'!$O$10:$O$44,LOSS!$B134)</f>
        <v>0</v>
      </c>
      <c r="ED134" s="116">
        <f>SUMIFS('22'!$K$10:$K$44,'22'!$A$10:$A$44,LOSS!$G$5,'22'!$M$10:$M$44,LOSS!$B134)+SUMIFS('22'!$L$10:$L$44,'22'!$A$10:$A$44,LOSS!$G$5,'22'!$O$10:$O$44,LOSS!$B134)</f>
        <v>0</v>
      </c>
      <c r="EE134" s="115">
        <f>SUMIFS('22'!$N$10:$N$44,'22'!$A$10:$A$44,LOSS!$I$5,'22'!$M$10:$M$44,LOSS!$B134)+SUMIFS('22'!$P$10:$P$44,'22'!$A$10:$A$44,LOSS!$I$5,'22'!$O$10:$O$44,LOSS!$B134)</f>
        <v>0</v>
      </c>
      <c r="EF134" s="116">
        <f>SUMIFS('22'!$K$10:$K$44,'22'!$A$10:$A$44,LOSS!$I$5,'22'!$M$10:$M$44,LOSS!$B134)+SUMIFS('22'!$L$10:$L$44,'22'!$A$10:$A$44,LOSS!$I$5,'22'!$O$10:$O$44,LOSS!$B134)</f>
        <v>0</v>
      </c>
      <c r="EG134" s="115">
        <f>SUMIFS('23'!$N$10:$N$44,'23'!$A$10:$A$44,LOSS!$E$5,'23'!$M$10:$M$44,LOSS!$B134)+SUMIFS('23'!$P$10:$P$44,'23'!$A$10:$A$44,LOSS!$E$5,'23'!$O$10:$O$44,LOSS!$B134)</f>
        <v>0</v>
      </c>
      <c r="EH134" s="116">
        <f>SUMIFS('23'!$K$10:$K$44,'23'!$A$10:$A$44,LOSS!$E$5,'23'!$M$10:$M$44,LOSS!$B134)+SUMIFS('23'!$L$10:$L$44,'23'!$A$10:$A$44,LOSS!$E$5,'23'!$O$10:$O$44,LOSS!$B134)</f>
        <v>0</v>
      </c>
      <c r="EI134" s="115">
        <f>SUMIFS('23'!$N$10:$N$44,'23'!$A$10:$A$44,LOSS!$G$5,'23'!$M$10:$M$44,LOSS!$B134)+SUMIFS('23'!$P$10:$P$44,'23'!$A$10:$A$44,LOSS!$G$5,'23'!$O$10:$O$44,LOSS!$B134)</f>
        <v>0</v>
      </c>
      <c r="EJ134" s="116">
        <f>SUMIFS('23'!$K$10:$K$44,'23'!$A$10:$A$44,LOSS!$G$5,'23'!$M$10:$M$44,LOSS!$B134)+SUMIFS('23'!$L$10:$L$44,'23'!$A$10:$A$44,LOSS!$G$5,'23'!$O$10:$O$44,LOSS!$B134)</f>
        <v>0</v>
      </c>
      <c r="EK134" s="115">
        <f>SUMIFS('23'!$N$10:$N$44,'23'!$A$10:$A$44,LOSS!$I$5,'23'!$M$10:$M$44,LOSS!$B134)+SUMIFS('23'!$P$10:$P$44,'23'!$A$10:$A$44,LOSS!$I$5,'23'!$O$10:$O$44,LOSS!$B134)</f>
        <v>0</v>
      </c>
      <c r="EL134" s="116">
        <f>SUMIFS('23'!$K$10:$K$44,'23'!$A$10:$A$44,LOSS!$I$5,'23'!$M$10:$M$44,LOSS!$B134)+SUMIFS('23'!$L$10:$L$44,'23'!$A$10:$A$44,LOSS!$I$5,'23'!$O$10:$O$44,LOSS!$B134)</f>
        <v>0</v>
      </c>
      <c r="EM134" s="115">
        <f>SUMIFS('24'!$N$10:$N$44,'24'!$A$10:$A$44,LOSS!$E$5,'24'!$M$10:$M$44,LOSS!$B134)+SUMIFS('24'!$P$10:$P$44,'24'!$A$10:$A$44,LOSS!$E$5,'24'!$O$10:$O$44,LOSS!$B134)</f>
        <v>0</v>
      </c>
      <c r="EN134" s="116">
        <f>SUMIFS('24'!$K$10:$K$44,'24'!$A$10:$A$44,LOSS!$E$5,'24'!$M$10:$M$44,LOSS!$B134)+SUMIFS('24'!$L$10:$L$44,'24'!$A$10:$A$44,LOSS!$E$5,'24'!$O$10:$O$44,LOSS!$B134)</f>
        <v>0</v>
      </c>
      <c r="EO134" s="115">
        <f>SUMIFS('24'!$N$10:$N$44,'24'!$A$10:$A$44,LOSS!$G$5,'24'!$M$10:$M$44,LOSS!$B134)+SUMIFS('24'!$P$10:$P$44,'24'!$A$10:$A$44,LOSS!$G$5,'24'!$O$10:$O$44,LOSS!$B134)</f>
        <v>0</v>
      </c>
      <c r="EP134" s="116">
        <f>SUMIFS('24'!$K$10:$K$44,'24'!$A$10:$A$44,LOSS!$G$5,'24'!$M$10:$M$44,LOSS!$B134)+SUMIFS('24'!$L$10:$L$44,'24'!$A$10:$A$44,LOSS!$G$5,'24'!$O$10:$O$44,LOSS!$B134)</f>
        <v>0</v>
      </c>
      <c r="EQ134" s="115">
        <f>SUMIFS('24'!$N$10:$N$44,'24'!$A$10:$A$44,LOSS!$I$5,'24'!$M$10:$M$44,LOSS!$B134)+SUMIFS('24'!$P$10:$P$44,'24'!$A$10:$A$44,LOSS!$I$5,'24'!$O$10:$O$44,LOSS!$B134)</f>
        <v>0</v>
      </c>
      <c r="ER134" s="116">
        <f>SUMIFS('24'!$K$10:$K$44,'24'!$A$10:$A$44,LOSS!$I$5,'24'!$M$10:$M$44,LOSS!$B134)+SUMIFS('24'!$L$10:$L$44,'24'!$A$10:$A$44,LOSS!$I$5,'24'!$O$10:$O$44,LOSS!$B134)</f>
        <v>0</v>
      </c>
      <c r="ES134" s="115">
        <f>SUMIFS('25'!$N$10:$N$44,'25'!$A$10:$A$44,LOSS!$E$5,'25'!$M$10:$M$44,LOSS!$B134)+SUMIFS('25'!$P$10:$P$44,'25'!$A$10:$A$44,LOSS!$E$5,'25'!$O$10:$O$44,LOSS!$B134)</f>
        <v>0</v>
      </c>
      <c r="ET134" s="116">
        <f>SUMIFS('25'!$K$10:$K$44,'25'!$A$10:$A$44,LOSS!$E$5,'25'!$M$10:$M$44,LOSS!$B134)+SUMIFS('25'!$L$10:$L$44,'25'!$A$10:$A$44,LOSS!$E$5,'25'!$O$10:$O$44,LOSS!$B134)</f>
        <v>0</v>
      </c>
      <c r="EU134" s="115">
        <f>SUMIFS('25'!$N$10:$N$44,'25'!$A$10:$A$44,LOSS!$G$5,'25'!$M$10:$M$44,LOSS!$B134)+SUMIFS('25'!$P$10:$P$44,'25'!$A$10:$A$44,LOSS!$G$5,'25'!$O$10:$O$44,LOSS!$B134)</f>
        <v>0</v>
      </c>
      <c r="EV134" s="116">
        <f>SUMIFS('25'!$K$10:$K$44,'25'!$A$10:$A$44,LOSS!$G$5,'25'!$M$10:$M$44,LOSS!$B134)+SUMIFS('25'!$L$10:$L$44,'25'!$A$10:$A$44,LOSS!$G$5,'25'!$O$10:$O$44,LOSS!$B134)</f>
        <v>0</v>
      </c>
      <c r="EW134" s="115">
        <f>SUMIFS('25'!$N$10:$N$44,'25'!$A$10:$A$44,LOSS!$I$5,'25'!$M$10:$M$44,LOSS!$B134)+SUMIFS('25'!$P$10:$P$44,'25'!$A$10:$A$44,LOSS!$I$5,'25'!$O$10:$O$44,LOSS!$B134)</f>
        <v>0</v>
      </c>
      <c r="EX134" s="116">
        <f>SUMIFS('25'!$K$10:$K$44,'25'!$A$10:$A$44,LOSS!$I$5,'25'!$M$10:$M$44,LOSS!$B134)+SUMIFS('25'!$L$10:$L$44,'25'!$A$10:$A$44,LOSS!$I$5,'25'!$O$10:$O$44,LOSS!$B134)</f>
        <v>0</v>
      </c>
      <c r="EY134" s="115">
        <f>SUMIFS('26'!$N$10:$N$44,'26'!$A$10:$A$44,LOSS!$E$5,'26'!$M$10:$M$44,LOSS!$B134)+SUMIFS('26'!$P$10:$P$44,'26'!$A$10:$A$44,LOSS!$E$5,'26'!$O$10:$O$44,LOSS!$B134)</f>
        <v>0</v>
      </c>
      <c r="EZ134" s="116">
        <f>SUMIFS('26'!$K$10:$K$44,'26'!$A$10:$A$44,LOSS!$E$5,'26'!$M$10:$M$44,LOSS!$B134)+SUMIFS('26'!$L$10:$L$44,'26'!$A$10:$A$44,LOSS!$E$5,'26'!$O$10:$O$44,LOSS!$B134)</f>
        <v>0</v>
      </c>
      <c r="FA134" s="115">
        <f>SUMIFS('26'!$N$10:$N$44,'26'!$A$10:$A$44,LOSS!$G$5,'26'!$M$10:$M$44,LOSS!$B134)+SUMIFS('26'!$P$10:$P$44,'26'!$A$10:$A$44,LOSS!$G$5,'26'!$O$10:$O$44,LOSS!$B134)</f>
        <v>0</v>
      </c>
      <c r="FB134" s="116">
        <f>SUMIFS('26'!$K$10:$K$44,'26'!$A$10:$A$44,LOSS!$G$5,'26'!$M$10:$M$44,LOSS!$B134)+SUMIFS('26'!$L$10:$L$44,'26'!$A$10:$A$44,LOSS!$G$5,'26'!$O$10:$O$44,LOSS!$B134)</f>
        <v>0</v>
      </c>
      <c r="FC134" s="115">
        <f>SUMIFS('26'!$N$10:$N$44,'26'!$A$10:$A$44,LOSS!$I$5,'26'!$M$10:$M$44,LOSS!$B134)+SUMIFS('26'!$P$10:$P$44,'26'!$A$10:$A$44,LOSS!$I$5,'26'!$O$10:$O$44,LOSS!$B134)</f>
        <v>0</v>
      </c>
      <c r="FD134" s="116">
        <f>SUMIFS('26'!$K$10:$K$44,'26'!$A$10:$A$44,LOSS!$I$5,'26'!$M$10:$M$44,LOSS!$B134)+SUMIFS('26'!$L$10:$L$44,'26'!$A$10:$A$44,LOSS!$I$5,'26'!$O$10:$O$44,LOSS!$B134)</f>
        <v>0</v>
      </c>
      <c r="FE134" s="115">
        <f>SUMIFS('27'!$N$10:$N$44,'27'!$A$10:$A$44,LOSS!$E$5,'27'!$M$10:$M$44,LOSS!$B134)+SUMIFS('27'!$P$10:$P$44,'27'!$A$10:$A$44,LOSS!$E$5,'27'!$O$10:$O$44,LOSS!$B134)</f>
        <v>0</v>
      </c>
      <c r="FF134" s="116">
        <f>SUMIFS('27'!$K$10:$K$44,'27'!$A$10:$A$44,LOSS!$E$5,'27'!$M$10:$M$44,LOSS!$B134)+SUMIFS('27'!$L$10:$L$44,'27'!$A$10:$A$44,LOSS!$E$5,'27'!$O$10:$O$44,LOSS!$B134)</f>
        <v>0</v>
      </c>
      <c r="FG134" s="115">
        <f>SUMIFS('27'!$N$10:$N$44,'27'!$A$10:$A$44,LOSS!$G$5,'27'!$M$10:$M$44,LOSS!$B134)+SUMIFS('27'!$P$10:$P$44,'27'!$A$10:$A$44,LOSS!$G$5,'27'!$O$10:$O$44,LOSS!$B134)</f>
        <v>0</v>
      </c>
      <c r="FH134" s="116">
        <f>SUMIFS('27'!$K$10:$K$44,'27'!$A$10:$A$44,LOSS!$G$5,'27'!$M$10:$M$44,LOSS!$B134)+SUMIFS('27'!$L$10:$L$44,'27'!$A$10:$A$44,LOSS!$G$5,'27'!$O$10:$O$44,LOSS!$B134)</f>
        <v>0</v>
      </c>
      <c r="FI134" s="115">
        <f>SUMIFS('27'!$N$10:$N$44,'27'!$A$10:$A$44,LOSS!$I$5,'27'!$M$10:$M$44,LOSS!$B134)+SUMIFS('27'!$P$10:$P$44,'27'!$A$10:$A$44,LOSS!$I$5,'27'!$O$10:$O$44,LOSS!$B134)</f>
        <v>0</v>
      </c>
      <c r="FJ134" s="116">
        <f>SUMIFS('27'!$K$10:$K$44,'27'!$A$10:$A$44,LOSS!$I$5,'27'!$M$10:$M$44,LOSS!$B134)+SUMIFS('27'!$L$10:$L$44,'27'!$A$10:$A$44,LOSS!$I$5,'27'!$O$10:$O$44,LOSS!$B134)</f>
        <v>0</v>
      </c>
      <c r="FK134" s="115">
        <f>SUMIFS('28'!$N$10:$N$44,'28'!$A$10:$A$44,LOSS!$E$5,'28'!$M$10:$M$44,LOSS!$B134)+SUMIFS('28'!$P$10:$P$44,'28'!$A$10:$A$44,LOSS!$E$5,'28'!$O$10:$O$44,LOSS!$B134)</f>
        <v>0</v>
      </c>
      <c r="FL134" s="116">
        <f>SUMIFS('28'!$K$10:$K$44,'28'!$A$10:$A$44,LOSS!$E$5,'28'!$M$10:$M$44,LOSS!$B134)+SUMIFS('28'!$L$10:$L$44,'28'!$A$10:$A$44,LOSS!$E$5,'28'!$O$10:$O$44,LOSS!$B134)</f>
        <v>0</v>
      </c>
      <c r="FM134" s="115">
        <f>SUMIFS('28'!$N$10:$N$44,'28'!$A$10:$A$44,LOSS!$G$5,'28'!$M$10:$M$44,LOSS!$B134)+SUMIFS('28'!$P$10:$P$44,'28'!$A$10:$A$44,LOSS!$G$5,'28'!$O$10:$O$44,LOSS!$B134)</f>
        <v>0</v>
      </c>
      <c r="FN134" s="116">
        <f>SUMIFS('28'!$K$10:$K$44,'28'!$A$10:$A$44,LOSS!$G$5,'28'!$M$10:$M$44,LOSS!$B134)+SUMIFS('28'!$L$10:$L$44,'28'!$A$10:$A$44,LOSS!$G$5,'28'!$O$10:$O$44,LOSS!$B134)</f>
        <v>0</v>
      </c>
      <c r="FO134" s="115">
        <f>SUMIFS('28'!$N$10:$N$44,'28'!$A$10:$A$44,LOSS!$I$5,'28'!$M$10:$M$44,LOSS!$B134)+SUMIFS('28'!$P$10:$P$44,'28'!$A$10:$A$44,LOSS!$I$5,'28'!$O$10:$O$44,LOSS!$B134)</f>
        <v>0</v>
      </c>
      <c r="FP134" s="116">
        <f>SUMIFS('28'!$K$10:$K$44,'28'!$A$10:$A$44,LOSS!$I$5,'28'!$M$10:$M$44,LOSS!$B134)+SUMIFS('28'!$L$10:$L$44,'28'!$A$10:$A$44,LOSS!$I$5,'28'!$O$10:$O$44,LOSS!$B134)</f>
        <v>0</v>
      </c>
      <c r="FQ134" s="115">
        <f>SUMIFS('29'!$N$10:$N$44,'29'!$A$10:$A$44,LOSS!$E$5,'29'!$M$10:$M$44,LOSS!$B134)+SUMIFS('29'!$P$10:$P$44,'29'!$A$10:$A$44,LOSS!$E$5,'29'!$O$10:$O$44,LOSS!$B134)</f>
        <v>0</v>
      </c>
      <c r="FR134" s="116">
        <f>SUMIFS('29'!$K$10:$K$44,'29'!$A$10:$A$44,LOSS!$E$5,'29'!$M$10:$M$44,LOSS!$B134)+SUMIFS('29'!$L$10:$L$44,'29'!$A$10:$A$44,LOSS!$E$5,'29'!$O$10:$O$44,LOSS!$B134)</f>
        <v>0</v>
      </c>
      <c r="FS134" s="115">
        <f>SUMIFS('29'!$N$10:$N$44,'29'!$A$10:$A$44,LOSS!$G$5,'29'!$M$10:$M$44,LOSS!$B134)+SUMIFS('29'!$P$10:$P$44,'29'!$A$10:$A$44,LOSS!$G$5,'29'!$O$10:$O$44,LOSS!$B134)</f>
        <v>0</v>
      </c>
      <c r="FT134" s="116">
        <f>SUMIFS('29'!$K$10:$K$44,'29'!$A$10:$A$44,LOSS!$G$5,'29'!$M$10:$M$44,LOSS!$B134)+SUMIFS('29'!$L$10:$L$44,'29'!$A$10:$A$44,LOSS!$G$5,'29'!$O$10:$O$44,LOSS!$B134)</f>
        <v>0</v>
      </c>
      <c r="FU134" s="115">
        <f>SUMIFS('29'!$N$10:$N$44,'29'!$A$10:$A$44,LOSS!$I$5,'29'!$M$10:$M$44,LOSS!$B134)+SUMIFS('29'!$P$10:$P$44,'29'!$A$10:$A$44,LOSS!$I$5,'29'!$O$10:$O$44,LOSS!$B134)</f>
        <v>0</v>
      </c>
      <c r="FV134" s="116">
        <f>SUMIFS('29'!$K$10:$K$44,'29'!$A$10:$A$44,LOSS!$I$5,'29'!$M$10:$M$44,LOSS!$B134)+SUMIFS('29'!$L$10:$L$44,'29'!$A$10:$A$44,LOSS!$I$5,'29'!$O$10:$O$44,LOSS!$B134)</f>
        <v>0</v>
      </c>
      <c r="FW134" s="115">
        <f>SUMIFS('30'!$N$10:$N$44,'30'!$A$10:$A$44,LOSS!$E$5,'30'!$M$10:$M$44,LOSS!$B134)+SUMIFS('30'!$P$10:$P$44,'30'!$A$10:$A$44,LOSS!$E$5,'30'!$O$10:$O$44,LOSS!$B134)</f>
        <v>0</v>
      </c>
      <c r="FX134" s="116">
        <f>SUMIFS('30'!$K$10:$K$44,'30'!$A$10:$A$44,LOSS!$E$5,'30'!$M$10:$M$44,LOSS!$B134)+SUMIFS('30'!$L$10:$L$44,'30'!$A$10:$A$44,LOSS!$E$5,'30'!$O$10:$O$44,LOSS!$B134)</f>
        <v>0</v>
      </c>
      <c r="FY134" s="115">
        <f>SUMIFS('30'!$N$10:$N$44,'30'!$A$10:$A$44,LOSS!$G$5,'30'!$M$10:$M$44,LOSS!$B134)+SUMIFS('30'!$P$10:$P$44,'30'!$A$10:$A$44,LOSS!$G$5,'30'!$O$10:$O$44,LOSS!$B134)</f>
        <v>0</v>
      </c>
      <c r="FZ134" s="116">
        <f>SUMIFS('30'!$K$10:$K$44,'30'!$A$10:$A$44,LOSS!$G$5,'30'!$M$10:$M$44,LOSS!$B134)+SUMIFS('30'!$L$10:$L$44,'30'!$A$10:$A$44,LOSS!$G$5,'30'!$O$10:$O$44,LOSS!$B134)</f>
        <v>0</v>
      </c>
      <c r="GA134" s="115">
        <f>SUMIFS('30'!$N$10:$N$44,'30'!$A$10:$A$44,LOSS!$I$5,'30'!$M$10:$M$44,LOSS!$B134)+SUMIFS('30'!$P$10:$P$44,'30'!$A$10:$A$44,LOSS!$I$5,'30'!$O$10:$O$44,LOSS!$B134)</f>
        <v>0</v>
      </c>
      <c r="GB134" s="116">
        <f>SUMIFS('30'!$K$10:$K$44,'30'!$A$10:$A$44,LOSS!$I$5,'30'!$M$10:$M$44,LOSS!$B134)+SUMIFS('30'!$L$10:$L$44,'30'!$A$10:$A$44,LOSS!$I$5,'30'!$O$10:$O$44,LOSS!$B134)</f>
        <v>0</v>
      </c>
      <c r="GC134" s="115">
        <f>SUMIFS('31'!$N$13:$N$44,'31'!$A$13:$A$44,LOSS!$E$5,'31'!$M$13:$M$44,LOSS!$B134)+SUMIFS('31'!$P$13:$P$44,'31'!$A$13:$A$44,LOSS!$E$5,'31'!$O$13:$O$44,LOSS!$B134)</f>
        <v>0</v>
      </c>
      <c r="GD134" s="116">
        <f>SUMIFS('31'!$K$13:$K$44,'31'!$A$13:$A$44,LOSS!$E$5,'31'!$M$13:$M$44,LOSS!$B134)+SUMIFS('31'!$L$13:$L$44,'31'!$A$13:$A$44,LOSS!$E$5,'31'!$O$13:$O$44,LOSS!$B134)</f>
        <v>0</v>
      </c>
      <c r="GE134" s="115">
        <f>SUMIFS('31'!$N$13:$N$44,'31'!$A$13:$A$44,LOSS!$G$5,'31'!$M$13:$M$44,LOSS!$B134)+SUMIFS('31'!$P$13:$P$44,'31'!$A$13:$A$44,LOSS!$G$5,'31'!$O$13:$O$44,LOSS!$B134)</f>
        <v>0</v>
      </c>
      <c r="GF134" s="116">
        <f>SUMIFS('31'!$K$13:$K$44,'31'!$A$13:$A$44,LOSS!$G$5,'31'!$M$13:$M$44,LOSS!$B134)+SUMIFS('31'!$L$13:$L$44,'31'!$A$13:$A$44,LOSS!$G$5,'31'!$O$13:$O$44,LOSS!$B134)</f>
        <v>0</v>
      </c>
      <c r="GG134" s="115">
        <f>SUMIFS('31'!$N$13:$N$44,'31'!$A$13:$A$44,LOSS!$I$5,'31'!$M$13:$M$44,LOSS!$B134)+SUMIFS('31'!$P$13:$P$44,'31'!$A$13:$A$44,LOSS!$I$5,'31'!$O$13:$O$44,LOSS!$B134)</f>
        <v>0</v>
      </c>
      <c r="GH134" s="116">
        <f>SUMIFS('31'!$K$13:$K$44,'31'!$A$13:$A$44,LOSS!$I$5,'31'!$M$13:$M$44,LOSS!$B134)+SUMIFS('31'!$L$13:$L$44,'31'!$A$13:$A$44,LOSS!$I$5,'31'!$O$13:$O$44,LOSS!$B134)</f>
        <v>0</v>
      </c>
      <c r="GI134" s="108">
        <f>SUM(E134:GH134)-GK134</f>
        <v>0</v>
      </c>
      <c r="GJ134" s="117">
        <f>GI134*60</f>
        <v>0</v>
      </c>
      <c r="GK134" s="118">
        <f>E134+G134+I134+K134+M134+O134+Q134+S134+U134+W134+Y134+AA134+AC134+AE134+AG134+AI134+AK134+AM134+AO134+AQ134+AS134+AU134+AW134+AY134+BA134+BC134+BE134+BG134+BI134+BK134+BM134+BO134+BQ134+BS134+BU134+BW134+BY134+CA134+CC134+CE134+CG134+CI134+CK134+CM134+CO134+CQ134+CS134+CU134+CW134+CY134+DA134+DC134+DE134+DG134+DI134+DK134+DM134+DO134+DQ134+DS134+DU134+DW134+DY134+EA134+EC134+EE134+EG134+EI134+EK134+EM134+EO134+EQ134+ES134+EU134+EW134+EY134+FA134+FC134+FE134+FG134+FI134+FK134+FM134+FO134+FQ134+FS134+FU134+FW134+FY134+GA134+GC134+GE134+GG134</f>
        <v>0</v>
      </c>
    </row>
    <row r="135" ht="18.75" customHeight="1" spans="1:193">
      <c r="A135" s="140"/>
      <c r="B135" s="112">
        <v>531</v>
      </c>
      <c r="C135" s="629" t="s">
        <v>386</v>
      </c>
      <c r="D135" s="141"/>
      <c r="E135" s="115">
        <f>SUMIFS('1'!$N$10:$N$44,'1'!$A$10:$A$44,LOSS!$E$5,'1'!$M$10:$M$44,LOSS!$B135)+SUMIFS('1'!$P$10:$P$44,'1'!$A$10:$A$44,LOSS!$E$5,'1'!$O$10:$O$44,LOSS!$B135)</f>
        <v>0</v>
      </c>
      <c r="F135" s="116">
        <f>SUMIFS('1'!$K$10:$K$44,'1'!$A$10:$A$44,LOSS!$E$5,'1'!$M$10:$M$44,LOSS!$B135)+SUMIFS('1'!$L$10:$L$44,'1'!$A$10:$A$44,LOSS!$E$5,'1'!$O$10:$O$44,LOSS!$B135)</f>
        <v>0</v>
      </c>
      <c r="G135" s="115">
        <f>SUMIFS('1'!$N$10:$N$44,'1'!$A$10:$A$44,LOSS!$G$5,'1'!$M$10:$M$44,LOSS!$B135)+SUMIFS('1'!$P$10:$P$44,'1'!$A$10:$A$44,LOSS!$G$5,'1'!$O$10:$O$44,LOSS!$B135)</f>
        <v>0</v>
      </c>
      <c r="H135" s="116">
        <f>SUMIFS('1'!$K$10:$K$44,'1'!$A$10:$A$44,LOSS!$G$5,'1'!$M$10:$M$44,LOSS!$B135)+SUMIFS('1'!$L$10:$L$44,'1'!$A$10:$A$44,LOSS!$G$5,'1'!$O$10:$O$44,LOSS!$B135)</f>
        <v>0</v>
      </c>
      <c r="I135" s="115">
        <f>SUMIFS('1'!$N$10:$N$44,'1'!$A$10:$A$44,LOSS!$I$5,'1'!$M$10:$M$44,LOSS!$B135)+SUMIFS('1'!$P$10:$P$44,'1'!$A$10:$A$44,LOSS!$I$5,'1'!$O$10:$O$44,LOSS!$B135)</f>
        <v>0</v>
      </c>
      <c r="J135" s="116">
        <f>SUMIFS('1'!$K$10:$K$44,'1'!$A$10:$A$44,LOSS!$I$5,'1'!$M$10:$M$44,LOSS!$B135)+SUMIFS('1'!$L$10:$L$44,'1'!$A$10:$A$44,LOSS!$I$5,'1'!$O$10:$O$44,LOSS!$B135)</f>
        <v>0</v>
      </c>
      <c r="K135" s="115">
        <f>SUMIFS('2'!$N$10:$N$52,'2'!$A$10:$A$52,LOSS!$E$5,'2'!$M$10:$M$52,LOSS!$B135)+SUMIFS('2'!$P$10:$P$52,'2'!$A$10:$A$52,LOSS!$E$5,'2'!$O$10:$O$52,LOSS!$B135)</f>
        <v>0</v>
      </c>
      <c r="L135" s="116">
        <f>SUMIFS('2'!$K$10:$K$52,'2'!$A$10:$A$52,LOSS!$E$5,'2'!$M$10:$M$52,LOSS!$B135)+SUMIFS('2'!$L$10:$L$52,'2'!$A$10:$A$52,LOSS!$E$5,'2'!$O$10:$O$52,LOSS!$B135)</f>
        <v>0</v>
      </c>
      <c r="M135" s="115">
        <f>SUMIFS('2'!$N$10:$N$52,'2'!$A$10:$A$52,LOSS!$G$5,'2'!$M$10:$M$52,LOSS!$B135)+SUMIFS('2'!$P$10:$P$52,'2'!$A$10:$A$52,LOSS!$G$5,'2'!$O$10:$O$52,LOSS!$B135)</f>
        <v>0</v>
      </c>
      <c r="N135" s="116">
        <f>SUMIFS('2'!$K$10:$K$52,'2'!$A$10:$A$52,LOSS!$G$5,'2'!$M$10:$M$52,LOSS!$B135)+SUMIFS('2'!$L$10:$L$52,'2'!$A$10:$A$52,LOSS!$G$5,'2'!$O$10:$O$52,LOSS!$B135)</f>
        <v>0</v>
      </c>
      <c r="O135" s="115">
        <f>SUMIFS('2'!$N$10:$N$52,'2'!$A$10:$A$52,LOSS!$I$5,'2'!$M$10:$M$52,LOSS!$B135)+SUMIFS('2'!$P$10:$P$52,'2'!$A$10:$A$52,LOSS!$I$5,'2'!$O$10:$O$52,LOSS!$B135)</f>
        <v>0</v>
      </c>
      <c r="P135" s="116">
        <f>SUMIFS('2'!$K$10:$K$52,'2'!$A$10:$A$52,LOSS!$I$5,'2'!$M$10:$M$52,LOSS!$B135)+SUMIFS('2'!$L$10:$L$52,'2'!$A$10:$A$52,LOSS!$I$5,'2'!$O$10:$O$52,LOSS!$B135)</f>
        <v>0</v>
      </c>
      <c r="Q135" s="115">
        <f>SUMIFS('3'!$N$10:$N$44,'3'!$A$10:$A$44,LOSS!$E$5,'3'!$M$10:$M$44,LOSS!$B135)+SUMIFS('3'!$P$10:$P$44,'3'!$A$10:$A$44,LOSS!$E$5,'3'!$O$10:$O$44,LOSS!$B135)</f>
        <v>0</v>
      </c>
      <c r="R135" s="116">
        <f>SUMIFS('3'!$K$10:$K$44,'3'!$A$10:$A$44,LOSS!$E$5,'3'!$M$10:$M$44,LOSS!$B135)+SUMIFS('3'!$L$10:$L$44,'3'!$A$10:$A$44,LOSS!$E$5,'3'!$O$10:$O$44,LOSS!$B135)</f>
        <v>0</v>
      </c>
      <c r="S135" s="115">
        <f>SUMIFS('3'!$N$10:$N$44,'3'!$A$10:$A$44,LOSS!$G$5,'3'!$M$10:$M$44,LOSS!$B135)+SUMIFS('3'!$P$10:$P$44,'3'!$A$10:$A$44,LOSS!$G$5,'3'!$O$10:$O$44,LOSS!$B135)</f>
        <v>0</v>
      </c>
      <c r="T135" s="116">
        <f>SUMIFS('3'!$K$10:$K$44,'3'!$A$10:$A$44,LOSS!$G$5,'3'!$M$10:$M$44,LOSS!$B135)+SUMIFS('3'!$L$10:$L$44,'3'!$A$10:$A$44,LOSS!$G$5,'3'!$O$10:$O$44,LOSS!$B135)</f>
        <v>0</v>
      </c>
      <c r="U135" s="115">
        <f>SUMIFS('3'!$N$10:$N$44,'3'!$A$10:$A$44,LOSS!$I$5,'3'!$M$10:$M$44,LOSS!$B135)+SUMIFS('3'!$P$10:$P$44,'3'!$A$10:$A$44,LOSS!$I$5,'3'!$O$10:$O$44,LOSS!$B135)</f>
        <v>0</v>
      </c>
      <c r="V135" s="116">
        <f>SUMIFS('3'!$K$10:$K$44,'3'!$A$10:$A$44,LOSS!$I$5,'3'!$M$10:$M$44,LOSS!$B135)+SUMIFS('3'!$L$10:$L$44,'3'!$A$10:$A$44,LOSS!$I$5,'3'!$O$10:$O$44,LOSS!$B135)</f>
        <v>0</v>
      </c>
      <c r="W135" s="115">
        <f>SUMIFS('4'!$N$10:$N$44,'4'!$A$10:$A$44,LOSS!$E$5,'4'!$M$10:$M$44,LOSS!$B135)+SUMIFS('4'!$P$10:$P$44,'4'!$A$10:$A$44,LOSS!$E$5,'4'!$O$10:$O$44,LOSS!$B135)</f>
        <v>0</v>
      </c>
      <c r="X135" s="116">
        <f>SUMIFS('4'!$K$10:$K$44,'4'!$A$10:$A$44,LOSS!$E$5,'4'!$M$10:$M$44,LOSS!$B135)+SUMIFS('4'!$L$10:$L$44,'4'!$A$10:$A$44,LOSS!$E$5,'4'!$O$10:$O$44,LOSS!$B135)</f>
        <v>0</v>
      </c>
      <c r="Y135" s="115">
        <f>SUMIFS('4'!$N$10:$N$44,'4'!$A$10:$A$44,LOSS!$G$5,'4'!$M$10:$M$44,LOSS!$B135)+SUMIFS('4'!$P$10:$P$44,'4'!$A$10:$A$44,LOSS!$G$5,'4'!$O$10:$O$44,LOSS!$B135)</f>
        <v>0</v>
      </c>
      <c r="Z135" s="116">
        <f>SUMIFS('4'!$K$10:$K$44,'4'!$A$10:$A$44,LOSS!$G$5,'4'!$M$10:$M$44,LOSS!$B135)+SUMIFS('4'!$L$10:$L$44,'4'!$A$10:$A$44,LOSS!$G$5,'4'!$O$10:$O$44,LOSS!$B135)</f>
        <v>0</v>
      </c>
      <c r="AA135" s="115">
        <f>SUMIFS('4'!$N$10:$N$44,'4'!$A$10:$A$44,LOSS!$I$5,'4'!$M$10:$M$44,LOSS!$B135)+SUMIFS('4'!$P$10:$P$44,'4'!$A$10:$A$44,LOSS!$I$5,'4'!$O$10:$O$44,LOSS!$B135)</f>
        <v>0</v>
      </c>
      <c r="AB135" s="116">
        <f>SUMIFS('4'!$K$10:$K$44,'4'!$A$10:$A$44,LOSS!$I$5,'4'!$M$10:$M$44,LOSS!$B135)+SUMIFS('4'!$L$10:$L$44,'4'!$A$10:$A$44,LOSS!$I$5,'4'!$O$10:$O$44,LOSS!$B135)</f>
        <v>0</v>
      </c>
      <c r="AC135" s="115">
        <f>SUMIFS('5'!$N$10:$N$52,'5'!$A$10:$A$52,LOSS!$E$5,'5'!$M$10:$M$52,LOSS!$B135)+SUMIFS('5'!$P$10:$P$52,'5'!$A$10:$A$52,LOSS!$E$5,'5'!$O$10:$O$52,LOSS!$B135)</f>
        <v>0</v>
      </c>
      <c r="AD135" s="116">
        <f>SUMIFS('5'!$K$10:$K$52,'5'!$A$10:$A$52,LOSS!$E$5,'5'!$M$10:$M$52,LOSS!$B135)+SUMIFS('5'!$L$10:$L$52,'5'!$A$10:$A$52,LOSS!$E$5,'5'!$O$10:$O$52,LOSS!$B135)</f>
        <v>0</v>
      </c>
      <c r="AE135" s="115">
        <f>SUMIFS('5'!$N$10:$N$52,'5'!$A$10:$A$52,LOSS!$G$5,'5'!$M$10:$M$52,LOSS!$B135)+SUMIFS('5'!$P$10:$P$52,'5'!$A$10:$A$52,LOSS!$G$5,'5'!$O$10:$O$52,LOSS!$B135)</f>
        <v>0</v>
      </c>
      <c r="AF135" s="116">
        <f>SUMIFS('5'!$K$10:$K$52,'5'!$A$10:$A$52,LOSS!$G$5,'5'!$M$10:$M$52,LOSS!$B135)+SUMIFS('5'!$L$10:$L$52,'5'!$A$10:$A$52,LOSS!$G$5,'5'!$O$10:$O$52,LOSS!$B135)</f>
        <v>0</v>
      </c>
      <c r="AG135" s="115">
        <f>SUMIFS('5'!$N$10:$N$52,'5'!$A$10:$A$52,LOSS!$I$5,'5'!$M$10:$M$52,LOSS!$B135)+SUMIFS('5'!$P$10:$P$52,'5'!$A$10:$A$52,LOSS!$I$5,'5'!$O$10:$O$52,LOSS!$B135)</f>
        <v>0</v>
      </c>
      <c r="AH135" s="116">
        <f>SUMIFS('5'!$K$10:$K$52,'5'!$A$10:$A$52,LOSS!$I$5,'5'!$M$10:$M$52,LOSS!$B135)+SUMIFS('5'!$L$10:$L$52,'5'!$A$10:$A$52,LOSS!$I$5,'5'!$O$10:$O$52,LOSS!$B135)</f>
        <v>0</v>
      </c>
      <c r="AI135" s="115">
        <f>SUMIFS('6'!$N$10:$N$43,'6'!$A$10:$A$43,LOSS!$E$5,'6'!$M$10:$M$43,LOSS!$B135)+SUMIFS('6'!$P$10:$P$43,'6'!$A$10:$A$43,LOSS!$E$5,'6'!$O$10:$O$43,LOSS!$B135)</f>
        <v>0</v>
      </c>
      <c r="AJ135" s="116">
        <f>SUMIFS('6'!$K$10:$K$43,'6'!$A$10:$A$43,LOSS!$E$5,'6'!$M$10:$M$43,LOSS!$B135)+SUMIFS('6'!$L$10:$L$43,'6'!$A$10:$A$43,LOSS!$E$5,'6'!$O$10:$O$43,LOSS!$B135)</f>
        <v>0</v>
      </c>
      <c r="AK135" s="115">
        <f>SUMIFS('6'!$N$10:$N$43,'6'!$A$10:$A$43,LOSS!$G$5,'6'!$M$10:$M$43,LOSS!$B135)+SUMIFS('6'!$P$10:$P$43,'6'!$A$10:$A$43,LOSS!$G$5,'6'!$O$10:$O$43,LOSS!$B135)</f>
        <v>0</v>
      </c>
      <c r="AL135" s="116">
        <f>SUMIFS('6'!$K$10:$K$43,'6'!$A$10:$A$43,LOSS!$G$5,'6'!$M$10:$M$43,LOSS!$B135)+SUMIFS('6'!$L$10:$L$43,'6'!$A$10:$A$43,LOSS!$G$5,'6'!$O$10:$O$43,LOSS!$B135)</f>
        <v>0</v>
      </c>
      <c r="AM135" s="115">
        <f>SUMIFS('6'!$N$10:$N$43,'6'!$A$10:$A$43,LOSS!$I$5,'6'!$M$10:$M$43,LOSS!$B135)+SUMIFS('6'!$P$10:$P$43,'6'!$A$10:$A$43,LOSS!$I$5,'6'!$O$10:$O$43,LOSS!$B135)</f>
        <v>0</v>
      </c>
      <c r="AN135" s="116">
        <f>SUMIFS('6'!$K$10:$K$43,'6'!$A$10:$A$43,LOSS!$I$5,'6'!$M$10:$M$43,LOSS!$B135)+SUMIFS('6'!$L$10:$L$43,'6'!$A$10:$A$43,LOSS!$I$5,'6'!$O$10:$O$43,LOSS!$B135)</f>
        <v>0</v>
      </c>
      <c r="AO135" s="115">
        <f>SUMIFS('7'!$N$10:$N$44,'7'!$A$10:$A$44,LOSS!$E$5,'7'!$M$10:$M$44,LOSS!$B135)+SUMIFS('7'!$P$10:$P$44,'7'!$A$10:$A$44,LOSS!$E$5,'7'!$O$10:$O$44,LOSS!$B135)</f>
        <v>0</v>
      </c>
      <c r="AP135" s="116">
        <f>SUMIFS('7'!$K$10:$K$44,'7'!$A$10:$A$44,LOSS!$E$5,'7'!$M$10:$M$44,LOSS!$B135)+SUMIFS('7'!$L$10:$L$44,'7'!$A$10:$A$44,LOSS!$E$5,'7'!$O$10:$O$44,LOSS!$B135)</f>
        <v>0</v>
      </c>
      <c r="AQ135" s="115">
        <f>SUMIFS('7'!$N$10:$N$44,'7'!$A$10:$A$44,LOSS!$G$5,'7'!$M$10:$M$44,LOSS!$B135)+SUMIFS('7'!$P$10:$P$44,'7'!$A$10:$A$44,LOSS!$G$5,'7'!$O$10:$O$44,LOSS!$B135)</f>
        <v>0</v>
      </c>
      <c r="AR135" s="116">
        <f>SUMIFS('7'!$K$10:$K$44,'7'!$A$10:$A$44,LOSS!$G$5,'7'!$M$10:$M$44,LOSS!$B135)+SUMIFS('7'!$L$10:$L$44,'7'!$A$10:$A$44,LOSS!$G$5,'7'!$O$10:$O$44,LOSS!$B135)</f>
        <v>0</v>
      </c>
      <c r="AS135" s="115">
        <f>SUMIFS('7'!$N$10:$N$44,'7'!$A$10:$A$44,LOSS!$I$5,'7'!$M$10:$M$44,LOSS!$B135)+SUMIFS('7'!$P$10:$P$44,'7'!$A$10:$A$44,LOSS!$I$5,'7'!$O$10:$O$44,LOSS!$B135)</f>
        <v>0</v>
      </c>
      <c r="AT135" s="116">
        <f>SUMIFS('7'!$K$10:$K$44,'7'!$A$10:$A$44,LOSS!$I$5,'7'!$M$10:$M$44,LOSS!$B135)+SUMIFS('7'!$L$10:$L$44,'7'!$A$10:$A$44,LOSS!$I$5,'7'!$O$10:$O$44,LOSS!$B135)</f>
        <v>0</v>
      </c>
      <c r="AU135" s="115">
        <f>SUMIFS('8'!$N$10:$N$43,'8'!$A$10:$A$43,LOSS!$E$5,'8'!$M$10:$M$43,LOSS!$B135)+SUMIFS('8'!$P$10:$P$43,'8'!$A$10:$A$43,LOSS!$E$5,'8'!$O$10:$O$43,LOSS!$B135)</f>
        <v>0</v>
      </c>
      <c r="AV135" s="116">
        <f>SUMIFS('8'!$K$10:$K$43,'8'!$A$10:$A$43,LOSS!$E$5,'8'!$M$10:$M$43,LOSS!$B135)+SUMIFS('8'!$L$10:$L$43,'8'!$A$10:$A$43,LOSS!$E$5,'8'!$O$10:$O$43,LOSS!$B135)</f>
        <v>0</v>
      </c>
      <c r="AW135" s="115">
        <f>SUMIFS('8'!$N$10:$N$43,'8'!$A$10:$A$43,LOSS!$G$5,'8'!$M$10:$M$43,LOSS!$B135)+SUMIFS('8'!$P$10:$P$43,'8'!$A$10:$A$43,LOSS!$G$5,'8'!$O$10:$O$43,LOSS!$B135)</f>
        <v>0</v>
      </c>
      <c r="AX135" s="116">
        <f>SUMIFS('8'!$K$10:$K$43,'8'!$A$10:$A$43,LOSS!$G$5,'8'!$M$10:$M$43,LOSS!$B135)+SUMIFS('8'!$L$10:$L$43,'8'!$A$10:$A$43,LOSS!$G$5,'8'!$O$10:$O$43,LOSS!$B135)</f>
        <v>0</v>
      </c>
      <c r="AY135" s="115">
        <f>SUMIFS('8'!$N$10:$N$43,'8'!$A$10:$A$43,LOSS!$I$5,'8'!$M$10:$M$43,LOSS!$B135)+SUMIFS('8'!$P$10:$P$43,'8'!$A$10:$A$43,LOSS!$I$5,'8'!$O$10:$O$43,LOSS!$B135)</f>
        <v>0</v>
      </c>
      <c r="AZ135" s="116">
        <f>SUMIFS('8'!$K$10:$K$43,'8'!$A$10:$A$43,LOSS!$I$5,'8'!$M$10:$M$43,LOSS!$B135)+SUMIFS('8'!$L$10:$L$43,'8'!$A$10:$A$43,LOSS!$I$5,'8'!$O$10:$O$43,LOSS!$B135)</f>
        <v>0</v>
      </c>
      <c r="BA135" s="115">
        <f>SUMIFS('9'!$N$10:$N$51,'9'!$A$10:$A$51,LOSS!$E$5,'9'!$M$10:$M$51,LOSS!$B135)+SUMIFS('9'!$P$10:$P$51,'9'!$A$10:$A$51,LOSS!$E$5,'9'!$O$10:$O$51,LOSS!$B135)</f>
        <v>0</v>
      </c>
      <c r="BB135" s="116">
        <f>SUMIFS('9'!$K$10:$K$51,'9'!$A$10:$A$51,LOSS!$E$5,'9'!$M$10:$M$51,LOSS!$B135)+SUMIFS('9'!$L$10:$L$51,'9'!$A$10:$A$51,LOSS!$E$5,'9'!$O$10:$O$51,LOSS!$B135)</f>
        <v>0</v>
      </c>
      <c r="BC135" s="115">
        <f>SUMIFS('9'!$N$10:$N$51,'9'!$A$10:$A$51,LOSS!$G$5,'9'!$M$10:$M$51,LOSS!$B135)+SUMIFS('9'!$P$10:$P$51,'9'!$A$10:$A$51,LOSS!$G$5,'9'!$O$10:$O$51,LOSS!$B135)</f>
        <v>0</v>
      </c>
      <c r="BD135" s="116">
        <f>SUMIFS('9'!$K$10:$K$51,'9'!$A$10:$A$51,LOSS!$G$5,'9'!$M$10:$M$51,LOSS!$B135)+SUMIFS('9'!$L$10:$L$51,'9'!$A$10:$A$51,LOSS!$G$5,'9'!$O$10:$O$51,LOSS!$B135)</f>
        <v>0</v>
      </c>
      <c r="BE135" s="115">
        <f>SUMIFS('9'!$N$10:$N$51,'9'!$A$10:$A$51,LOSS!$I$5,'9'!$M$10:$M$51,LOSS!$B135)+SUMIFS('9'!$P$10:$P$51,'9'!$A$10:$A$51,LOSS!$I$5,'9'!$O$10:$O$51,LOSS!$B135)</f>
        <v>0</v>
      </c>
      <c r="BF135" s="116">
        <f>SUMIFS('9'!$K$10:$K$51,'9'!$A$10:$A$51,LOSS!$I$5,'9'!$M$10:$M$51,LOSS!$B135)+SUMIFS('9'!$L$10:$L$51,'9'!$A$10:$A$51,LOSS!$I$5,'9'!$O$10:$O$51,LOSS!$B135)</f>
        <v>0</v>
      </c>
      <c r="BG135" s="115">
        <f>SUMIFS('10'!$N$10:$N$44,'10'!$A$10:$A$44,LOSS!$E$5,'10'!$M$10:$M$44,LOSS!$B135)+SUMIFS('10'!$P$10:$P$44,'10'!$A$10:$A$44,LOSS!$E$5,'10'!$O$10:$O$44,LOSS!$B135)</f>
        <v>0</v>
      </c>
      <c r="BH135" s="116">
        <f>SUMIFS('10'!$K$10:$K$44,'10'!$A$10:$A$44,LOSS!$E$5,'10'!$M$10:$M$44,LOSS!$B135)+SUMIFS('10'!$L$10:$L$44,'10'!$A$10:$A$44,LOSS!$E$5,'10'!$O$10:$O$44,LOSS!$B135)</f>
        <v>0</v>
      </c>
      <c r="BI135" s="115">
        <f>SUMIFS('10'!$N$10:$N$44,'10'!$A$10:$A$44,LOSS!$G$5,'10'!$M$10:$M$44,LOSS!$B135)+SUMIFS('10'!$P$10:$P$44,'10'!$A$10:$A$44,LOSS!$G$5,'10'!$O$10:$O$44,LOSS!$B135)</f>
        <v>0</v>
      </c>
      <c r="BJ135" s="116">
        <f>SUMIFS('10'!$K$10:$K$44,'10'!$A$10:$A$44,LOSS!$G$5,'10'!$M$10:$M$44,LOSS!$B135)+SUMIFS('10'!$L$10:$L$44,'10'!$A$10:$A$44,LOSS!$G$5,'10'!$O$10:$O$44,LOSS!$B135)</f>
        <v>0</v>
      </c>
      <c r="BK135" s="115">
        <f>SUMIFS('10'!$N$10:$N$44,'10'!$A$10:$A$44,LOSS!$I$5,'10'!$M$10:$M$44,LOSS!$B135)+SUMIFS('10'!$P$10:$P$44,'10'!$A$10:$A$44,LOSS!$I$5,'10'!$O$10:$O$44,LOSS!$B135)</f>
        <v>0</v>
      </c>
      <c r="BL135" s="116">
        <f>SUMIFS('10'!$K$10:$K$44,'10'!$A$10:$A$44,LOSS!$I$5,'10'!$M$10:$M$44,LOSS!$B135)+SUMIFS('10'!$L$10:$L$44,'10'!$A$10:$A$44,LOSS!$I$5,'10'!$O$10:$O$44,LOSS!$B135)</f>
        <v>0</v>
      </c>
      <c r="BM135" s="115">
        <f>SUMIFS('11'!$N$10:$N$43,'11'!$A$10:$A$43,LOSS!$E$5,'11'!$M$10:$M$43,LOSS!$B135)+SUMIFS('11'!$P$10:$P$43,'11'!$A$10:$A$43,LOSS!$E$5,'11'!$O$10:$O$43,LOSS!$B135)</f>
        <v>0</v>
      </c>
      <c r="BN135" s="116">
        <f>SUMIFS('11'!$K$10:$K$43,'11'!$A$10:$A$43,LOSS!$E$5,'11'!$M$10:$M$43,LOSS!$B135)+SUMIFS('11'!$L$10:$L$43,'11'!$A$10:$A$43,LOSS!$E$5,'11'!$O$10:$O$43,LOSS!$B135)</f>
        <v>0</v>
      </c>
      <c r="BO135" s="115">
        <f>SUMIFS('11'!$N$10:$N$43,'11'!$A$10:$A$43,LOSS!$G$5,'11'!$M$10:$M$43,LOSS!$B135)+SUMIFS('11'!$P$10:$P$43,'11'!$A$10:$A$43,LOSS!$G$5,'11'!$O$10:$O$43,LOSS!$B135)</f>
        <v>0</v>
      </c>
      <c r="BP135" s="116">
        <f>SUMIFS('11'!$K$10:$K$43,'11'!$A$10:$A$43,LOSS!$G$5,'11'!$M$10:$M$43,LOSS!$B135)+SUMIFS('11'!$L$10:$L$43,'11'!$A$10:$A$43,LOSS!$G$5,'11'!$O$10:$O$43,LOSS!$B135)</f>
        <v>0</v>
      </c>
      <c r="BQ135" s="115">
        <f>SUMIFS('11'!$N$10:$N$43,'11'!$A$10:$A$43,LOSS!$I$5,'11'!$M$10:$M$43,LOSS!$B135)+SUMIFS('11'!$P$10:$P$43,'11'!$A$10:$A$43,LOSS!$I$5,'11'!$O$10:$O$43,LOSS!$B135)</f>
        <v>0</v>
      </c>
      <c r="BR135" s="116">
        <f>SUMIFS('11'!$K$10:$K$43,'11'!$A$10:$A$43,LOSS!$I$5,'11'!$M$10:$M$43,LOSS!$B135)+SUMIFS('11'!$L$10:$L$43,'11'!$A$10:$A$43,LOSS!$I$5,'11'!$O$10:$O$43,LOSS!$B135)</f>
        <v>0</v>
      </c>
      <c r="BS135" s="115">
        <f>SUMIFS('12'!$N$10:$N$44,'12'!$A$10:$A$44,LOSS!$E$5,'12'!$M$10:$M$44,LOSS!$B135)+SUMIFS('12'!$P$10:$P$44,'12'!$A$10:$A$44,LOSS!$E$5,'12'!$O$10:$O$44,LOSS!$B135)</f>
        <v>0</v>
      </c>
      <c r="BT135" s="116">
        <f>SUMIFS('12'!$K$10:$K$44,'12'!$A$10:$A$44,LOSS!$E$5,'12'!$M$10:$M$44,LOSS!$B135)+SUMIFS('12'!$L$10:$L$44,'12'!$A$10:$A$44,LOSS!$E$5,'12'!$O$10:$O$44,LOSS!$B135)</f>
        <v>0</v>
      </c>
      <c r="BU135" s="115">
        <f>SUMIFS('12'!$N$10:$N$44,'12'!$A$10:$A$44,LOSS!$G$5,'12'!$M$10:$M$44,LOSS!$B135)+SUMIFS('12'!$P$10:$P$44,'12'!$A$10:$A$44,LOSS!$G$5,'12'!$O$10:$O$44,LOSS!$B135)</f>
        <v>0</v>
      </c>
      <c r="BV135" s="116">
        <f>SUMIFS('12'!$K$10:$K$44,'12'!$A$10:$A$44,LOSS!$G$5,'12'!$M$10:$M$44,LOSS!$B135)+SUMIFS('12'!$L$10:$L$44,'12'!$A$10:$A$44,LOSS!$G$5,'12'!$O$10:$O$44,LOSS!$B135)</f>
        <v>0</v>
      </c>
      <c r="BW135" s="115">
        <f>SUMIFS('12'!$N$10:$N$44,'12'!$A$10:$A$44,LOSS!$I$5,'12'!$M$10:$M$44,LOSS!$B135)+SUMIFS('12'!$P$10:$P$44,'12'!$A$10:$A$44,LOSS!$I$5,'12'!$O$10:$O$44,LOSS!$B135)</f>
        <v>0</v>
      </c>
      <c r="BX135" s="116">
        <f>SUMIFS('12'!$K$10:$K$44,'12'!$A$10:$A$44,LOSS!$I$5,'12'!$M$10:$M$44,LOSS!$B135)+SUMIFS('12'!$L$10:$L$44,'12'!$A$10:$A$44,LOSS!$I$5,'12'!$O$10:$O$44,LOSS!$B135)</f>
        <v>0</v>
      </c>
      <c r="BY135" s="115">
        <f>SUMIFS('13'!$N$10:$N$44,'13'!$A$10:$A$44,LOSS!$E$5,'13'!$M$10:$M$44,LOSS!$B135)+SUMIFS('13'!$P$10:$P$44,'13'!$A$10:$A$44,LOSS!$E$5,'13'!$O$10:$O$44,LOSS!$B135)</f>
        <v>0</v>
      </c>
      <c r="BZ135" s="116">
        <f>SUMIFS('13'!$K$10:$K$44,'13'!$A$10:$A$44,LOSS!$E$5,'13'!$M$10:$M$44,LOSS!$B135)+SUMIFS('13'!$L$10:$L$44,'13'!$A$10:$A$44,LOSS!$E$5,'13'!$O$10:$O$44,LOSS!$B135)</f>
        <v>0</v>
      </c>
      <c r="CA135" s="115">
        <f>SUMIFS('13'!$N$10:$N$44,'13'!$A$10:$A$44,LOSS!$G$5,'13'!$M$10:$M$44,LOSS!$B135)+SUMIFS('13'!$P$10:$P$44,'13'!$A$10:$A$44,LOSS!$G$5,'13'!$O$10:$O$44,LOSS!$B135)</f>
        <v>0</v>
      </c>
      <c r="CB135" s="116">
        <f>SUMIFS('13'!$K$10:$K$44,'13'!$A$10:$A$44,LOSS!$G$5,'13'!$M$10:$M$44,LOSS!$B135)+SUMIFS('13'!$L$10:$L$44,'13'!$A$10:$A$44,LOSS!$G$5,'13'!$O$10:$O$44,LOSS!$B135)</f>
        <v>0</v>
      </c>
      <c r="CC135" s="115">
        <f>SUMIFS('13'!$N$10:$N$44,'13'!$A$10:$A$44,LOSS!$I$5,'13'!$M$10:$M$44,LOSS!$B135)+SUMIFS('13'!$P$10:$P$44,'13'!$A$10:$A$44,LOSS!$I$5,'13'!$O$10:$O$44,LOSS!$B135)</f>
        <v>0</v>
      </c>
      <c r="CD135" s="116">
        <f>SUMIFS('13'!$K$10:$K$44,'13'!$A$10:$A$44,LOSS!$I$5,'13'!$M$10:$M$44,LOSS!$B135)+SUMIFS('13'!$L$10:$L$44,'13'!$A$10:$A$44,LOSS!$I$5,'13'!$O$10:$O$44,LOSS!$B135)</f>
        <v>0</v>
      </c>
      <c r="CE135" s="115">
        <f>SUMIFS('14'!$N$10:$N$44,'14'!$A$10:$A$44,LOSS!$E$5,'14'!$M$10:$M$44,LOSS!$B135)+SUMIFS('14'!$P$10:$P$44,'14'!$A$10:$A$44,LOSS!$E$5,'14'!$O$10:$O$44,LOSS!$B135)</f>
        <v>0</v>
      </c>
      <c r="CF135" s="116">
        <f>SUMIFS('14'!$K$10:$K$44,'14'!$A$10:$A$44,LOSS!$E$5,'14'!$M$10:$M$44,LOSS!$B135)+SUMIFS('14'!$L$10:$L$44,'14'!$A$10:$A$44,LOSS!$E$5,'14'!$O$10:$O$44,LOSS!$B135)</f>
        <v>0</v>
      </c>
      <c r="CG135" s="115">
        <f>SUMIFS('14'!$N$10:$N$44,'14'!$A$10:$A$44,LOSS!$G$5,'14'!$M$10:$M$44,LOSS!$B135)+SUMIFS('14'!$P$10:$P$44,'14'!$A$10:$A$44,LOSS!$G$5,'14'!$O$10:$O$44,LOSS!$B135)</f>
        <v>0</v>
      </c>
      <c r="CH135" s="116">
        <f>SUMIFS('14'!$K$10:$K$44,'14'!$A$10:$A$44,LOSS!$G$5,'14'!$M$10:$M$44,LOSS!$B135)+SUMIFS('14'!$L$10:$L$44,'14'!$A$10:$A$44,LOSS!$G$5,'14'!$O$10:$O$44,LOSS!$B135)</f>
        <v>0</v>
      </c>
      <c r="CI135" s="115">
        <f>SUMIFS('14'!$N$10:$N$44,'14'!$A$10:$A$44,LOSS!$I$5,'14'!$M$10:$M$44,LOSS!$B135)+SUMIFS('14'!$P$10:$P$44,'14'!$A$10:$A$44,LOSS!$I$5,'14'!$O$10:$O$44,LOSS!$B135)</f>
        <v>0</v>
      </c>
      <c r="CJ135" s="116">
        <f>SUMIFS('14'!$K$10:$K$44,'14'!$A$10:$A$44,LOSS!$I$5,'14'!$M$10:$M$44,LOSS!$B135)+SUMIFS('14'!$L$10:$L$44,'14'!$A$10:$A$44,LOSS!$I$5,'14'!$O$10:$O$44,LOSS!$B135)</f>
        <v>0</v>
      </c>
      <c r="CK135" s="115">
        <f>SUMIFS('15'!$N$10:$N$44,'15'!$A$10:$A$44,LOSS!$E$5,'15'!$M$10:$M$44,LOSS!$B135)+SUMIFS('15'!$P$10:$P$44,'15'!$A$10:$A$44,LOSS!$E$5,'15'!$O$10:$O$44,LOSS!$B135)</f>
        <v>0</v>
      </c>
      <c r="CL135" s="116">
        <f>SUMIFS('15'!$K$10:$K$44,'15'!$A$10:$A$44,LOSS!$E$5,'15'!$M$10:$M$44,LOSS!$B135)+SUMIFS('15'!$L$10:$L$44,'15'!$A$10:$A$44,LOSS!$E$5,'15'!$O$10:$O$44,LOSS!$B135)</f>
        <v>0</v>
      </c>
      <c r="CM135" s="115">
        <f>SUMIFS('15'!$N$10:$N$44,'15'!$A$10:$A$44,LOSS!$G$5,'15'!$M$10:$M$44,LOSS!$B135)+SUMIFS('15'!$P$10:$P$44,'15'!$A$10:$A$44,LOSS!$G$5,'15'!$O$10:$O$44,LOSS!$B135)</f>
        <v>0</v>
      </c>
      <c r="CN135" s="116">
        <f>SUMIFS('15'!$K$10:$K$44,'15'!$A$10:$A$44,LOSS!$G$5,'15'!$M$10:$M$44,LOSS!$B135)+SUMIFS('15'!$L$10:$L$44,'15'!$A$10:$A$44,LOSS!$G$5,'15'!$O$10:$O$44,LOSS!$B135)</f>
        <v>0</v>
      </c>
      <c r="CO135" s="115">
        <f>SUMIFS('15'!$N$10:$N$44,'15'!$A$10:$A$44,LOSS!$I$5,'15'!$M$10:$M$44,LOSS!$B135)+SUMIFS('15'!$P$10:$P$44,'15'!$A$10:$A$44,LOSS!$I$5,'15'!$O$10:$O$44,LOSS!$B135)</f>
        <v>0</v>
      </c>
      <c r="CP135" s="116">
        <f>SUMIFS('15'!$K$10:$K$44,'15'!$A$10:$A$44,LOSS!$I$5,'15'!$M$10:$M$44,LOSS!$B135)+SUMIFS('15'!$L$10:$L$44,'15'!$A$10:$A$44,LOSS!$I$5,'15'!$O$10:$O$44,LOSS!$B135)</f>
        <v>0</v>
      </c>
      <c r="CQ135" s="115">
        <f>SUMIFS('16'!$N$10:$N$44,'16'!$A$10:$A$44,LOSS!$E$5,'16'!$M$10:$M$44,LOSS!$B135)+SUMIFS('16'!$P$10:$P$44,'16'!$A$10:$A$44,LOSS!$E$5,'16'!$O$10:$O$44,LOSS!$B135)</f>
        <v>0</v>
      </c>
      <c r="CR135" s="116">
        <f>SUMIFS('16'!$K$10:$K$44,'16'!$A$10:$A$44,LOSS!$E$5,'16'!$M$10:$M$44,LOSS!$B135)+SUMIFS('16'!$L$10:$L$44,'16'!$A$10:$A$44,LOSS!$E$5,'16'!$O$10:$O$44,LOSS!$B135)</f>
        <v>0</v>
      </c>
      <c r="CS135" s="115">
        <f>SUMIFS('16'!$N$10:$N$44,'16'!$A$10:$A$44,LOSS!$G$5,'16'!$M$10:$M$44,LOSS!$B135)+SUMIFS('16'!$P$10:$P$44,'16'!$A$10:$A$44,LOSS!$G$5,'16'!$O$10:$O$44,LOSS!$B135)</f>
        <v>0</v>
      </c>
      <c r="CT135" s="116">
        <f>SUMIFS('16'!$K$10:$K$44,'16'!$A$10:$A$44,LOSS!$G$5,'16'!$M$10:$M$44,LOSS!$B135)+SUMIFS('16'!$L$10:$L$44,'16'!$A$10:$A$44,LOSS!$G$5,'16'!$O$10:$O$44,LOSS!$B135)</f>
        <v>0</v>
      </c>
      <c r="CU135" s="115">
        <f>SUMIFS('16'!$N$10:$N$44,'16'!$A$10:$A$44,LOSS!$I$5,'16'!$M$10:$M$44,LOSS!$B135)+SUMIFS('16'!$P$10:$P$44,'16'!$A$10:$A$44,LOSS!$I$5,'16'!$O$10:$O$44,LOSS!$B135)</f>
        <v>0</v>
      </c>
      <c r="CV135" s="116">
        <f>SUMIFS('16'!$K$10:$K$44,'16'!$A$10:$A$44,LOSS!$I$5,'16'!$M$10:$M$44,LOSS!$B135)+SUMIFS('16'!$L$10:$L$44,'16'!$A$10:$A$44,LOSS!$I$5,'16'!$O$10:$O$44,LOSS!$B135)</f>
        <v>0</v>
      </c>
      <c r="CW135" s="115">
        <f>SUMIFS('17'!$N$10:$N$44,'17'!$A$10:$A$44,LOSS!$E$5,'17'!$M$10:$M$44,LOSS!$B135)+SUMIFS('17'!$P$10:$P$44,'17'!$A$10:$A$44,LOSS!$E$5,'17'!$O$10:$O$44,LOSS!$B135)</f>
        <v>0</v>
      </c>
      <c r="CX135" s="116">
        <f>SUMIFS('17'!$K$10:$K$44,'17'!$A$10:$A$44,LOSS!$E$5,'17'!$M$10:$M$44,LOSS!$B135)+SUMIFS('17'!$L$10:$L$44,'17'!$A$10:$A$44,LOSS!$E$5,'17'!$O$10:$O$44,LOSS!$B135)</f>
        <v>0</v>
      </c>
      <c r="CY135" s="115">
        <f>SUMIFS('17'!$N$10:$N$44,'17'!$A$10:$A$44,LOSS!$G$5,'17'!$M$10:$M$44,LOSS!$B135)+SUMIFS('17'!$P$10:$P$44,'17'!$A$10:$A$44,LOSS!$G$5,'17'!$O$10:$O$44,LOSS!$B135)</f>
        <v>0</v>
      </c>
      <c r="CZ135" s="116">
        <f>SUMIFS('17'!$K$10:$K$44,'17'!$A$10:$A$44,LOSS!$G$5,'17'!$M$10:$M$44,LOSS!$B135)+SUMIFS('17'!$L$10:$L$44,'17'!$A$10:$A$44,LOSS!$G$5,'17'!$O$10:$O$44,LOSS!$B135)</f>
        <v>0</v>
      </c>
      <c r="DA135" s="115">
        <f>SUMIFS('17'!$N$10:$N$44,'17'!$A$10:$A$44,LOSS!$I$5,'17'!$M$10:$M$44,LOSS!$B135)+SUMIFS('17'!$P$10:$P$44,'17'!$A$10:$A$44,LOSS!$I$5,'17'!$O$10:$O$44,LOSS!$B135)</f>
        <v>0</v>
      </c>
      <c r="DB135" s="116">
        <f>SUMIFS('17'!$K$10:$K$44,'17'!$A$10:$A$44,LOSS!$I$5,'17'!$M$10:$M$44,LOSS!$B135)+SUMIFS('17'!$L$10:$L$44,'17'!$A$10:$A$44,LOSS!$I$5,'17'!$O$10:$O$44,LOSS!$B135)</f>
        <v>0</v>
      </c>
      <c r="DC135" s="115">
        <f>SUMIFS('18'!$N$10:$N$44,'18'!$A$10:$A$44,LOSS!$E$5,'18'!$M$10:$M$44,LOSS!$B135)+SUMIFS('18'!$P$10:$P$44,'18'!$A$10:$A$44,LOSS!$E$5,'18'!$O$10:$O$44,LOSS!$B135)</f>
        <v>0</v>
      </c>
      <c r="DD135" s="116">
        <f>SUMIFS('18'!$K$10:$K$44,'18'!$A$10:$A$44,LOSS!$E$5,'18'!$M$10:$M$44,LOSS!$B135)+SUMIFS('18'!$L$10:$L$44,'18'!$A$10:$A$44,LOSS!$E$5,'18'!$O$10:$O$44,LOSS!$B135)</f>
        <v>0</v>
      </c>
      <c r="DE135" s="115">
        <f>SUMIFS('18'!$N$10:$N$44,'18'!$A$10:$A$44,LOSS!$G$5,'18'!$M$10:$M$44,LOSS!$B135)+SUMIFS('18'!$P$10:$P$44,'18'!$A$10:$A$44,LOSS!$G$5,'18'!$O$10:$O$44,LOSS!$B135)</f>
        <v>0</v>
      </c>
      <c r="DF135" s="116">
        <f>SUMIFS('18'!$K$10:$K$44,'18'!$A$10:$A$44,LOSS!$G$5,'18'!$M$10:$M$44,LOSS!$B135)+SUMIFS('18'!$L$10:$L$44,'18'!$A$10:$A$44,LOSS!$G$5,'18'!$O$10:$O$44,LOSS!$B135)</f>
        <v>0</v>
      </c>
      <c r="DG135" s="115">
        <f>SUMIFS('18'!$N$10:$N$44,'18'!$A$10:$A$44,LOSS!$I$5,'18'!$M$10:$M$44,LOSS!$B135)+SUMIFS('18'!$P$10:$P$44,'18'!$A$10:$A$44,LOSS!$I$5,'18'!$O$10:$O$44,LOSS!$B135)</f>
        <v>0</v>
      </c>
      <c r="DH135" s="116">
        <f>SUMIFS('18'!$K$10:$K$44,'18'!$A$10:$A$44,LOSS!$I$5,'18'!$M$10:$M$44,LOSS!$B135)+SUMIFS('18'!$L$10:$L$44,'18'!$A$10:$A$44,LOSS!$I$5,'18'!$O$10:$O$44,LOSS!$B135)</f>
        <v>0</v>
      </c>
      <c r="DI135" s="115">
        <f>SUMIFS('19'!$N$10:$N$44,'19'!$A$10:$A$44,LOSS!$E$5,'19'!$M$10:$M$44,LOSS!$B135)+SUMIFS('19'!$P$10:$P$44,'19'!$A$10:$A$44,LOSS!$E$5,'19'!$O$10:$O$44,LOSS!$B135)</f>
        <v>0</v>
      </c>
      <c r="DJ135" s="116">
        <f>SUMIFS('19'!$K$10:$K$44,'19'!$A$10:$A$44,LOSS!$E$5,'19'!$M$10:$M$44,LOSS!$B135)+SUMIFS('19'!$L$10:$L$44,'19'!$A$10:$A$44,LOSS!$E$5,'19'!$O$10:$O$44,LOSS!$B135)</f>
        <v>0</v>
      </c>
      <c r="DK135" s="115">
        <f>SUMIFS('19'!$N$10:$N$44,'19'!$A$10:$A$44,LOSS!$G$5,'19'!$M$10:$M$44,LOSS!$B135)+SUMIFS('19'!$P$10:$P$44,'19'!$A$10:$A$44,LOSS!$G$5,'19'!$O$10:$O$44,LOSS!$B135)</f>
        <v>0</v>
      </c>
      <c r="DL135" s="116">
        <f>SUMIFS('19'!$K$10:$K$44,'19'!$A$10:$A$44,LOSS!$G$5,'19'!$M$10:$M$44,LOSS!$B135)+SUMIFS('19'!$L$10:$L$44,'19'!$A$10:$A$44,LOSS!$G$5,'19'!$O$10:$O$44,LOSS!$B135)</f>
        <v>0</v>
      </c>
      <c r="DM135" s="115">
        <f>SUMIFS('19'!$N$10:$N$44,'19'!$A$10:$A$44,LOSS!$I$5,'19'!$M$10:$M$44,LOSS!$B135)+SUMIFS('19'!$P$10:$P$44,'19'!$A$10:$A$44,LOSS!$I$5,'19'!$O$10:$O$44,LOSS!$B135)</f>
        <v>0</v>
      </c>
      <c r="DN135" s="116">
        <f>SUMIFS('19'!$K$10:$K$44,'19'!$A$10:$A$44,LOSS!$I$5,'19'!$M$10:$M$44,LOSS!$B135)+SUMIFS('19'!$L$10:$L$44,'19'!$A$10:$A$44,LOSS!$I$5,'19'!$O$10:$O$44,LOSS!$B135)</f>
        <v>0</v>
      </c>
      <c r="DO135" s="115">
        <f>SUMIFS('20'!$N$10:$N$44,'20'!$A$10:$A$44,LOSS!$E$5,'20'!$M$10:$M$44,LOSS!$B135)+SUMIFS('20'!$P$10:$P$44,'20'!$A$10:$A$44,LOSS!$E$5,'20'!$O$10:$O$44,LOSS!$B135)</f>
        <v>0</v>
      </c>
      <c r="DP135" s="116">
        <f>SUMIFS('20'!$K$10:$K$44,'20'!$A$10:$A$44,LOSS!$E$5,'20'!$M$10:$M$44,LOSS!$B135)+SUMIFS('20'!$L$10:$L$44,'20'!$A$10:$A$44,LOSS!$E$5,'20'!$O$10:$O$44,LOSS!$B135)</f>
        <v>0</v>
      </c>
      <c r="DQ135" s="115">
        <f>SUMIFS('20'!$N$10:$N$44,'20'!$A$10:$A$44,LOSS!$G$5,'20'!$M$10:$M$44,LOSS!$B135)+SUMIFS('20'!$P$10:$P$44,'20'!$A$10:$A$44,LOSS!$G$5,'20'!$O$10:$O$44,LOSS!$B135)</f>
        <v>0</v>
      </c>
      <c r="DR135" s="116">
        <f>SUMIFS('20'!$K$10:$K$44,'20'!$A$10:$A$44,LOSS!$G$5,'20'!$M$10:$M$44,LOSS!$B135)+SUMIFS('20'!$L$10:$L$44,'20'!$A$10:$A$44,LOSS!$G$5,'20'!$O$10:$O$44,LOSS!$B135)</f>
        <v>0</v>
      </c>
      <c r="DS135" s="115">
        <f>SUMIFS('20'!$N$10:$N$44,'20'!$A$10:$A$44,LOSS!$I$5,'20'!$M$10:$M$44,LOSS!$B135)+SUMIFS('20'!$P$10:$P$44,'20'!$A$10:$A$44,LOSS!$I$5,'20'!$O$10:$O$44,LOSS!$B135)</f>
        <v>0</v>
      </c>
      <c r="DT135" s="116">
        <f>SUMIFS('20'!$K$10:$K$44,'20'!$A$10:$A$44,LOSS!$I$5,'20'!$M$10:$M$44,LOSS!$B135)+SUMIFS('20'!$L$10:$L$44,'20'!$A$10:$A$44,LOSS!$I$5,'20'!$O$10:$O$44,LOSS!$B135)</f>
        <v>0</v>
      </c>
      <c r="DU135" s="115">
        <f>SUMIFS('21'!$N$10:$N$44,'21'!$A$10:$A$44,LOSS!$E$5,'21'!$M$10:$M$44,LOSS!$B135)+SUMIFS('21'!$P$10:$P$44,'21'!$A$10:$A$44,LOSS!$E$5,'21'!$O$10:$O$44,LOSS!$B135)</f>
        <v>0</v>
      </c>
      <c r="DV135" s="116">
        <f>SUMIFS('21'!$K$10:$K$44,'21'!$A$10:$A$44,LOSS!$E$5,'21'!$M$10:$M$44,LOSS!$B135)+SUMIFS('21'!$L$10:$L$44,'21'!$A$10:$A$44,LOSS!$E$5,'21'!$O$10:$O$44,LOSS!$B135)</f>
        <v>0</v>
      </c>
      <c r="DW135" s="115">
        <f>SUMIFS('21'!$N$10:$N$44,'21'!$A$10:$A$44,LOSS!$G$5,'21'!$M$10:$M$44,LOSS!$B135)+SUMIFS('21'!$P$10:$P$44,'21'!$A$10:$A$44,LOSS!$G$5,'21'!$O$10:$O$44,LOSS!$B135)</f>
        <v>0</v>
      </c>
      <c r="DX135" s="116">
        <f>SUMIFS('21'!$K$10:$K$44,'21'!$A$10:$A$44,LOSS!$G$5,'21'!$M$10:$M$44,LOSS!$B135)+SUMIFS('21'!$L$10:$L$44,'21'!$A$10:$A$44,LOSS!$G$5,'21'!$O$10:$O$44,LOSS!$B135)</f>
        <v>0</v>
      </c>
      <c r="DY135" s="115">
        <f>SUMIFS('21'!$N$10:$N$44,'21'!$A$10:$A$44,LOSS!$I$5,'21'!$M$10:$M$44,LOSS!$B135)+SUMIFS('21'!$P$10:$P$44,'21'!$A$10:$A$44,LOSS!$I$5,'21'!$O$10:$O$44,LOSS!$B135)</f>
        <v>0</v>
      </c>
      <c r="DZ135" s="116">
        <f>SUMIFS('21'!$K$10:$K$44,'21'!$A$10:$A$44,LOSS!$I$5,'21'!$M$10:$M$44,LOSS!$B135)+SUMIFS('21'!$L$10:$L$44,'21'!$A$10:$A$44,LOSS!$I$5,'21'!$O$10:$O$44,LOSS!$B135)</f>
        <v>0</v>
      </c>
      <c r="EA135" s="115">
        <f>SUMIFS('22'!$N$10:$N$44,'22'!$A$10:$A$44,LOSS!$E$5,'22'!$M$10:$M$44,LOSS!$B135)+SUMIFS('22'!$P$10:$P$44,'22'!$A$10:$A$44,LOSS!$E$5,'22'!$O$10:$O$44,LOSS!$B135)</f>
        <v>0</v>
      </c>
      <c r="EB135" s="116">
        <f>SUMIFS('22'!$K$10:$K$44,'22'!$A$10:$A$44,LOSS!$E$5,'22'!$M$10:$M$44,LOSS!$B135)+SUMIFS('22'!$L$10:$L$44,'22'!$A$10:$A$44,LOSS!$E$5,'22'!$O$10:$O$44,LOSS!$B135)</f>
        <v>0</v>
      </c>
      <c r="EC135" s="115">
        <f>SUMIFS('22'!$N$10:$N$44,'22'!$A$10:$A$44,LOSS!$G$5,'22'!$M$10:$M$44,LOSS!$B135)+SUMIFS('22'!$P$10:$P$44,'22'!$A$10:$A$44,LOSS!$G$5,'22'!$O$10:$O$44,LOSS!$B135)</f>
        <v>0</v>
      </c>
      <c r="ED135" s="116">
        <f>SUMIFS('22'!$K$10:$K$44,'22'!$A$10:$A$44,LOSS!$G$5,'22'!$M$10:$M$44,LOSS!$B135)+SUMIFS('22'!$L$10:$L$44,'22'!$A$10:$A$44,LOSS!$G$5,'22'!$O$10:$O$44,LOSS!$B135)</f>
        <v>0</v>
      </c>
      <c r="EE135" s="115">
        <f>SUMIFS('22'!$N$10:$N$44,'22'!$A$10:$A$44,LOSS!$I$5,'22'!$M$10:$M$44,LOSS!$B135)+SUMIFS('22'!$P$10:$P$44,'22'!$A$10:$A$44,LOSS!$I$5,'22'!$O$10:$O$44,LOSS!$B135)</f>
        <v>0</v>
      </c>
      <c r="EF135" s="116">
        <f>SUMIFS('22'!$K$10:$K$44,'22'!$A$10:$A$44,LOSS!$I$5,'22'!$M$10:$M$44,LOSS!$B135)+SUMIFS('22'!$L$10:$L$44,'22'!$A$10:$A$44,LOSS!$I$5,'22'!$O$10:$O$44,LOSS!$B135)</f>
        <v>0</v>
      </c>
      <c r="EG135" s="115">
        <f>SUMIFS('23'!$N$10:$N$44,'23'!$A$10:$A$44,LOSS!$E$5,'23'!$M$10:$M$44,LOSS!$B135)+SUMIFS('23'!$P$10:$P$44,'23'!$A$10:$A$44,LOSS!$E$5,'23'!$O$10:$O$44,LOSS!$B135)</f>
        <v>0</v>
      </c>
      <c r="EH135" s="116">
        <f>SUMIFS('23'!$K$10:$K$44,'23'!$A$10:$A$44,LOSS!$E$5,'23'!$M$10:$M$44,LOSS!$B135)+SUMIFS('23'!$L$10:$L$44,'23'!$A$10:$A$44,LOSS!$E$5,'23'!$O$10:$O$44,LOSS!$B135)</f>
        <v>0</v>
      </c>
      <c r="EI135" s="115">
        <f>SUMIFS('23'!$N$10:$N$44,'23'!$A$10:$A$44,LOSS!$G$5,'23'!$M$10:$M$44,LOSS!$B135)+SUMIFS('23'!$P$10:$P$44,'23'!$A$10:$A$44,LOSS!$G$5,'23'!$O$10:$O$44,LOSS!$B135)</f>
        <v>0</v>
      </c>
      <c r="EJ135" s="116">
        <f>SUMIFS('23'!$K$10:$K$44,'23'!$A$10:$A$44,LOSS!$G$5,'23'!$M$10:$M$44,LOSS!$B135)+SUMIFS('23'!$L$10:$L$44,'23'!$A$10:$A$44,LOSS!$G$5,'23'!$O$10:$O$44,LOSS!$B135)</f>
        <v>0</v>
      </c>
      <c r="EK135" s="115">
        <f>SUMIFS('23'!$N$10:$N$44,'23'!$A$10:$A$44,LOSS!$I$5,'23'!$M$10:$M$44,LOSS!$B135)+SUMIFS('23'!$P$10:$P$44,'23'!$A$10:$A$44,LOSS!$I$5,'23'!$O$10:$O$44,LOSS!$B135)</f>
        <v>0</v>
      </c>
      <c r="EL135" s="116">
        <f>SUMIFS('23'!$K$10:$K$44,'23'!$A$10:$A$44,LOSS!$I$5,'23'!$M$10:$M$44,LOSS!$B135)+SUMIFS('23'!$L$10:$L$44,'23'!$A$10:$A$44,LOSS!$I$5,'23'!$O$10:$O$44,LOSS!$B135)</f>
        <v>0</v>
      </c>
      <c r="EM135" s="115">
        <f>SUMIFS('24'!$N$10:$N$44,'24'!$A$10:$A$44,LOSS!$E$5,'24'!$M$10:$M$44,LOSS!$B135)+SUMIFS('24'!$P$10:$P$44,'24'!$A$10:$A$44,LOSS!$E$5,'24'!$O$10:$O$44,LOSS!$B135)</f>
        <v>0</v>
      </c>
      <c r="EN135" s="116">
        <f>SUMIFS('24'!$K$10:$K$44,'24'!$A$10:$A$44,LOSS!$E$5,'24'!$M$10:$M$44,LOSS!$B135)+SUMIFS('24'!$L$10:$L$44,'24'!$A$10:$A$44,LOSS!$E$5,'24'!$O$10:$O$44,LOSS!$B135)</f>
        <v>0</v>
      </c>
      <c r="EO135" s="115">
        <f>SUMIFS('24'!$N$10:$N$44,'24'!$A$10:$A$44,LOSS!$G$5,'24'!$M$10:$M$44,LOSS!$B135)+SUMIFS('24'!$P$10:$P$44,'24'!$A$10:$A$44,LOSS!$G$5,'24'!$O$10:$O$44,LOSS!$B135)</f>
        <v>0</v>
      </c>
      <c r="EP135" s="116">
        <f>SUMIFS('24'!$K$10:$K$44,'24'!$A$10:$A$44,LOSS!$G$5,'24'!$M$10:$M$44,LOSS!$B135)+SUMIFS('24'!$L$10:$L$44,'24'!$A$10:$A$44,LOSS!$G$5,'24'!$O$10:$O$44,LOSS!$B135)</f>
        <v>0</v>
      </c>
      <c r="EQ135" s="115">
        <f>SUMIFS('24'!$N$10:$N$44,'24'!$A$10:$A$44,LOSS!$I$5,'24'!$M$10:$M$44,LOSS!$B135)+SUMIFS('24'!$P$10:$P$44,'24'!$A$10:$A$44,LOSS!$I$5,'24'!$O$10:$O$44,LOSS!$B135)</f>
        <v>0</v>
      </c>
      <c r="ER135" s="116">
        <f>SUMIFS('24'!$K$10:$K$44,'24'!$A$10:$A$44,LOSS!$I$5,'24'!$M$10:$M$44,LOSS!$B135)+SUMIFS('24'!$L$10:$L$44,'24'!$A$10:$A$44,LOSS!$I$5,'24'!$O$10:$O$44,LOSS!$B135)</f>
        <v>0</v>
      </c>
      <c r="ES135" s="115">
        <f>SUMIFS('25'!$N$10:$N$44,'25'!$A$10:$A$44,LOSS!$E$5,'25'!$M$10:$M$44,LOSS!$B135)+SUMIFS('25'!$P$10:$P$44,'25'!$A$10:$A$44,LOSS!$E$5,'25'!$O$10:$O$44,LOSS!$B135)</f>
        <v>0</v>
      </c>
      <c r="ET135" s="116">
        <f>SUMIFS('25'!$K$10:$K$44,'25'!$A$10:$A$44,LOSS!$E$5,'25'!$M$10:$M$44,LOSS!$B135)+SUMIFS('25'!$L$10:$L$44,'25'!$A$10:$A$44,LOSS!$E$5,'25'!$O$10:$O$44,LOSS!$B135)</f>
        <v>0</v>
      </c>
      <c r="EU135" s="115">
        <f>SUMIFS('25'!$N$10:$N$44,'25'!$A$10:$A$44,LOSS!$G$5,'25'!$M$10:$M$44,LOSS!$B135)+SUMIFS('25'!$P$10:$P$44,'25'!$A$10:$A$44,LOSS!$G$5,'25'!$O$10:$O$44,LOSS!$B135)</f>
        <v>0</v>
      </c>
      <c r="EV135" s="116">
        <f>SUMIFS('25'!$K$10:$K$44,'25'!$A$10:$A$44,LOSS!$G$5,'25'!$M$10:$M$44,LOSS!$B135)+SUMIFS('25'!$L$10:$L$44,'25'!$A$10:$A$44,LOSS!$G$5,'25'!$O$10:$O$44,LOSS!$B135)</f>
        <v>0</v>
      </c>
      <c r="EW135" s="115">
        <f>SUMIFS('25'!$N$10:$N$44,'25'!$A$10:$A$44,LOSS!$I$5,'25'!$M$10:$M$44,LOSS!$B135)+SUMIFS('25'!$P$10:$P$44,'25'!$A$10:$A$44,LOSS!$I$5,'25'!$O$10:$O$44,LOSS!$B135)</f>
        <v>0</v>
      </c>
      <c r="EX135" s="116">
        <f>SUMIFS('25'!$K$10:$K$44,'25'!$A$10:$A$44,LOSS!$I$5,'25'!$M$10:$M$44,LOSS!$B135)+SUMIFS('25'!$L$10:$L$44,'25'!$A$10:$A$44,LOSS!$I$5,'25'!$O$10:$O$44,LOSS!$B135)</f>
        <v>0</v>
      </c>
      <c r="EY135" s="115">
        <f>SUMIFS('26'!$N$10:$N$44,'26'!$A$10:$A$44,LOSS!$E$5,'26'!$M$10:$M$44,LOSS!$B135)+SUMIFS('26'!$P$10:$P$44,'26'!$A$10:$A$44,LOSS!$E$5,'26'!$O$10:$O$44,LOSS!$B135)</f>
        <v>0</v>
      </c>
      <c r="EZ135" s="116">
        <f>SUMIFS('26'!$K$10:$K$44,'26'!$A$10:$A$44,LOSS!$E$5,'26'!$M$10:$M$44,LOSS!$B135)+SUMIFS('26'!$L$10:$L$44,'26'!$A$10:$A$44,LOSS!$E$5,'26'!$O$10:$O$44,LOSS!$B135)</f>
        <v>0</v>
      </c>
      <c r="FA135" s="115">
        <f>SUMIFS('26'!$N$10:$N$44,'26'!$A$10:$A$44,LOSS!$G$5,'26'!$M$10:$M$44,LOSS!$B135)+SUMIFS('26'!$P$10:$P$44,'26'!$A$10:$A$44,LOSS!$G$5,'26'!$O$10:$O$44,LOSS!$B135)</f>
        <v>0</v>
      </c>
      <c r="FB135" s="116">
        <f>SUMIFS('26'!$K$10:$K$44,'26'!$A$10:$A$44,LOSS!$G$5,'26'!$M$10:$M$44,LOSS!$B135)+SUMIFS('26'!$L$10:$L$44,'26'!$A$10:$A$44,LOSS!$G$5,'26'!$O$10:$O$44,LOSS!$B135)</f>
        <v>0</v>
      </c>
      <c r="FC135" s="115">
        <f>SUMIFS('26'!$N$10:$N$44,'26'!$A$10:$A$44,LOSS!$I$5,'26'!$M$10:$M$44,LOSS!$B135)+SUMIFS('26'!$P$10:$P$44,'26'!$A$10:$A$44,LOSS!$I$5,'26'!$O$10:$O$44,LOSS!$B135)</f>
        <v>0</v>
      </c>
      <c r="FD135" s="116">
        <f>SUMIFS('26'!$K$10:$K$44,'26'!$A$10:$A$44,LOSS!$I$5,'26'!$M$10:$M$44,LOSS!$B135)+SUMIFS('26'!$L$10:$L$44,'26'!$A$10:$A$44,LOSS!$I$5,'26'!$O$10:$O$44,LOSS!$B135)</f>
        <v>0</v>
      </c>
      <c r="FE135" s="115">
        <f>SUMIFS('27'!$N$10:$N$44,'27'!$A$10:$A$44,LOSS!$E$5,'27'!$M$10:$M$44,LOSS!$B135)+SUMIFS('27'!$P$10:$P$44,'27'!$A$10:$A$44,LOSS!$E$5,'27'!$O$10:$O$44,LOSS!$B135)</f>
        <v>0</v>
      </c>
      <c r="FF135" s="116">
        <f>SUMIFS('27'!$K$10:$K$44,'27'!$A$10:$A$44,LOSS!$E$5,'27'!$M$10:$M$44,LOSS!$B135)+SUMIFS('27'!$L$10:$L$44,'27'!$A$10:$A$44,LOSS!$E$5,'27'!$O$10:$O$44,LOSS!$B135)</f>
        <v>0</v>
      </c>
      <c r="FG135" s="115">
        <f>SUMIFS('27'!$N$10:$N$44,'27'!$A$10:$A$44,LOSS!$G$5,'27'!$M$10:$M$44,LOSS!$B135)+SUMIFS('27'!$P$10:$P$44,'27'!$A$10:$A$44,LOSS!$G$5,'27'!$O$10:$O$44,LOSS!$B135)</f>
        <v>0</v>
      </c>
      <c r="FH135" s="116">
        <f>SUMIFS('27'!$K$10:$K$44,'27'!$A$10:$A$44,LOSS!$G$5,'27'!$M$10:$M$44,LOSS!$B135)+SUMIFS('27'!$L$10:$L$44,'27'!$A$10:$A$44,LOSS!$G$5,'27'!$O$10:$O$44,LOSS!$B135)</f>
        <v>0</v>
      </c>
      <c r="FI135" s="115">
        <f>SUMIFS('27'!$N$10:$N$44,'27'!$A$10:$A$44,LOSS!$I$5,'27'!$M$10:$M$44,LOSS!$B135)+SUMIFS('27'!$P$10:$P$44,'27'!$A$10:$A$44,LOSS!$I$5,'27'!$O$10:$O$44,LOSS!$B135)</f>
        <v>0</v>
      </c>
      <c r="FJ135" s="116">
        <f>SUMIFS('27'!$K$10:$K$44,'27'!$A$10:$A$44,LOSS!$I$5,'27'!$M$10:$M$44,LOSS!$B135)+SUMIFS('27'!$L$10:$L$44,'27'!$A$10:$A$44,LOSS!$I$5,'27'!$O$10:$O$44,LOSS!$B135)</f>
        <v>0</v>
      </c>
      <c r="FK135" s="115">
        <f>SUMIFS('28'!$N$10:$N$44,'28'!$A$10:$A$44,LOSS!$E$5,'28'!$M$10:$M$44,LOSS!$B135)+SUMIFS('28'!$P$10:$P$44,'28'!$A$10:$A$44,LOSS!$E$5,'28'!$O$10:$O$44,LOSS!$B135)</f>
        <v>0</v>
      </c>
      <c r="FL135" s="116">
        <f>SUMIFS('28'!$K$10:$K$44,'28'!$A$10:$A$44,LOSS!$E$5,'28'!$M$10:$M$44,LOSS!$B135)+SUMIFS('28'!$L$10:$L$44,'28'!$A$10:$A$44,LOSS!$E$5,'28'!$O$10:$O$44,LOSS!$B135)</f>
        <v>0</v>
      </c>
      <c r="FM135" s="115">
        <f>SUMIFS('28'!$N$10:$N$44,'28'!$A$10:$A$44,LOSS!$G$5,'28'!$M$10:$M$44,LOSS!$B135)+SUMIFS('28'!$P$10:$P$44,'28'!$A$10:$A$44,LOSS!$G$5,'28'!$O$10:$O$44,LOSS!$B135)</f>
        <v>0</v>
      </c>
      <c r="FN135" s="116">
        <f>SUMIFS('28'!$K$10:$K$44,'28'!$A$10:$A$44,LOSS!$G$5,'28'!$M$10:$M$44,LOSS!$B135)+SUMIFS('28'!$L$10:$L$44,'28'!$A$10:$A$44,LOSS!$G$5,'28'!$O$10:$O$44,LOSS!$B135)</f>
        <v>0</v>
      </c>
      <c r="FO135" s="115">
        <f>SUMIFS('28'!$N$10:$N$44,'28'!$A$10:$A$44,LOSS!$I$5,'28'!$M$10:$M$44,LOSS!$B135)+SUMIFS('28'!$P$10:$P$44,'28'!$A$10:$A$44,LOSS!$I$5,'28'!$O$10:$O$44,LOSS!$B135)</f>
        <v>0</v>
      </c>
      <c r="FP135" s="116">
        <f>SUMIFS('28'!$K$10:$K$44,'28'!$A$10:$A$44,LOSS!$I$5,'28'!$M$10:$M$44,LOSS!$B135)+SUMIFS('28'!$L$10:$L$44,'28'!$A$10:$A$44,LOSS!$I$5,'28'!$O$10:$O$44,LOSS!$B135)</f>
        <v>0</v>
      </c>
      <c r="FQ135" s="115">
        <f>SUMIFS('29'!$N$10:$N$44,'29'!$A$10:$A$44,LOSS!$E$5,'29'!$M$10:$M$44,LOSS!$B135)+SUMIFS('29'!$P$10:$P$44,'29'!$A$10:$A$44,LOSS!$E$5,'29'!$O$10:$O$44,LOSS!$B135)</f>
        <v>0</v>
      </c>
      <c r="FR135" s="116">
        <f>SUMIFS('29'!$K$10:$K$44,'29'!$A$10:$A$44,LOSS!$E$5,'29'!$M$10:$M$44,LOSS!$B135)+SUMIFS('29'!$L$10:$L$44,'29'!$A$10:$A$44,LOSS!$E$5,'29'!$O$10:$O$44,LOSS!$B135)</f>
        <v>0</v>
      </c>
      <c r="FS135" s="115">
        <f>SUMIFS('29'!$N$10:$N$44,'29'!$A$10:$A$44,LOSS!$G$5,'29'!$M$10:$M$44,LOSS!$B135)+SUMIFS('29'!$P$10:$P$44,'29'!$A$10:$A$44,LOSS!$G$5,'29'!$O$10:$O$44,LOSS!$B135)</f>
        <v>0</v>
      </c>
      <c r="FT135" s="116">
        <f>SUMIFS('29'!$K$10:$K$44,'29'!$A$10:$A$44,LOSS!$G$5,'29'!$M$10:$M$44,LOSS!$B135)+SUMIFS('29'!$L$10:$L$44,'29'!$A$10:$A$44,LOSS!$G$5,'29'!$O$10:$O$44,LOSS!$B135)</f>
        <v>0</v>
      </c>
      <c r="FU135" s="115">
        <f>SUMIFS('29'!$N$10:$N$44,'29'!$A$10:$A$44,LOSS!$I$5,'29'!$M$10:$M$44,LOSS!$B135)+SUMIFS('29'!$P$10:$P$44,'29'!$A$10:$A$44,LOSS!$I$5,'29'!$O$10:$O$44,LOSS!$B135)</f>
        <v>0</v>
      </c>
      <c r="FV135" s="116">
        <f>SUMIFS('29'!$K$10:$K$44,'29'!$A$10:$A$44,LOSS!$I$5,'29'!$M$10:$M$44,LOSS!$B135)+SUMIFS('29'!$L$10:$L$44,'29'!$A$10:$A$44,LOSS!$I$5,'29'!$O$10:$O$44,LOSS!$B135)</f>
        <v>0</v>
      </c>
      <c r="FW135" s="115">
        <f>SUMIFS('30'!$N$10:$N$44,'30'!$A$10:$A$44,LOSS!$E$5,'30'!$M$10:$M$44,LOSS!$B135)+SUMIFS('30'!$P$10:$P$44,'30'!$A$10:$A$44,LOSS!$E$5,'30'!$O$10:$O$44,LOSS!$B135)</f>
        <v>0</v>
      </c>
      <c r="FX135" s="116">
        <f>SUMIFS('30'!$K$10:$K$44,'30'!$A$10:$A$44,LOSS!$E$5,'30'!$M$10:$M$44,LOSS!$B135)+SUMIFS('30'!$L$10:$L$44,'30'!$A$10:$A$44,LOSS!$E$5,'30'!$O$10:$O$44,LOSS!$B135)</f>
        <v>0</v>
      </c>
      <c r="FY135" s="115">
        <f>SUMIFS('30'!$N$10:$N$44,'30'!$A$10:$A$44,LOSS!$G$5,'30'!$M$10:$M$44,LOSS!$B135)+SUMIFS('30'!$P$10:$P$44,'30'!$A$10:$A$44,LOSS!$G$5,'30'!$O$10:$O$44,LOSS!$B135)</f>
        <v>0</v>
      </c>
      <c r="FZ135" s="116">
        <f>SUMIFS('30'!$K$10:$K$44,'30'!$A$10:$A$44,LOSS!$G$5,'30'!$M$10:$M$44,LOSS!$B135)+SUMIFS('30'!$L$10:$L$44,'30'!$A$10:$A$44,LOSS!$G$5,'30'!$O$10:$O$44,LOSS!$B135)</f>
        <v>0</v>
      </c>
      <c r="GA135" s="115">
        <f>SUMIFS('30'!$N$10:$N$44,'30'!$A$10:$A$44,LOSS!$I$5,'30'!$M$10:$M$44,LOSS!$B135)+SUMIFS('30'!$P$10:$P$44,'30'!$A$10:$A$44,LOSS!$I$5,'30'!$O$10:$O$44,LOSS!$B135)</f>
        <v>0</v>
      </c>
      <c r="GB135" s="116">
        <f>SUMIFS('30'!$K$10:$K$44,'30'!$A$10:$A$44,LOSS!$I$5,'30'!$M$10:$M$44,LOSS!$B135)+SUMIFS('30'!$L$10:$L$44,'30'!$A$10:$A$44,LOSS!$I$5,'30'!$O$10:$O$44,LOSS!$B135)</f>
        <v>0</v>
      </c>
      <c r="GC135" s="115">
        <f>SUMIFS('31'!$N$13:$N$44,'31'!$A$13:$A$44,LOSS!$E$5,'31'!$M$13:$M$44,LOSS!$B135)+SUMIFS('31'!$P$13:$P$44,'31'!$A$13:$A$44,LOSS!$E$5,'31'!$O$13:$O$44,LOSS!$B135)</f>
        <v>0</v>
      </c>
      <c r="GD135" s="116">
        <f>SUMIFS('31'!$K$13:$K$44,'31'!$A$13:$A$44,LOSS!$E$5,'31'!$M$13:$M$44,LOSS!$B135)+SUMIFS('31'!$L$13:$L$44,'31'!$A$13:$A$44,LOSS!$E$5,'31'!$O$13:$O$44,LOSS!$B135)</f>
        <v>0</v>
      </c>
      <c r="GE135" s="115">
        <f>SUMIFS('31'!$N$13:$N$44,'31'!$A$13:$A$44,LOSS!$G$5,'31'!$M$13:$M$44,LOSS!$B135)+SUMIFS('31'!$P$13:$P$44,'31'!$A$13:$A$44,LOSS!$G$5,'31'!$O$13:$O$44,LOSS!$B135)</f>
        <v>0</v>
      </c>
      <c r="GF135" s="116">
        <f>SUMIFS('31'!$K$13:$K$44,'31'!$A$13:$A$44,LOSS!$G$5,'31'!$M$13:$M$44,LOSS!$B135)+SUMIFS('31'!$L$13:$L$44,'31'!$A$13:$A$44,LOSS!$G$5,'31'!$O$13:$O$44,LOSS!$B135)</f>
        <v>0</v>
      </c>
      <c r="GG135" s="115">
        <f>SUMIFS('31'!$N$13:$N$44,'31'!$A$13:$A$44,LOSS!$I$5,'31'!$M$13:$M$44,LOSS!$B135)+SUMIFS('31'!$P$13:$P$44,'31'!$A$13:$A$44,LOSS!$I$5,'31'!$O$13:$O$44,LOSS!$B135)</f>
        <v>0</v>
      </c>
      <c r="GH135" s="116">
        <f>SUMIFS('31'!$K$13:$K$44,'31'!$A$13:$A$44,LOSS!$I$5,'31'!$M$13:$M$44,LOSS!$B135)+SUMIFS('31'!$L$13:$L$44,'31'!$A$13:$A$44,LOSS!$I$5,'31'!$O$13:$O$44,LOSS!$B135)</f>
        <v>0</v>
      </c>
      <c r="GI135" s="108">
        <f t="shared" si="8"/>
        <v>0</v>
      </c>
      <c r="GJ135" s="117">
        <f t="shared" si="10"/>
        <v>0</v>
      </c>
      <c r="GK135" s="118">
        <f t="shared" si="11"/>
        <v>0</v>
      </c>
    </row>
    <row r="136" ht="18.75" customHeight="1" spans="1:193">
      <c r="A136" s="140"/>
      <c r="B136" s="112">
        <v>532</v>
      </c>
      <c r="C136" s="127" t="s">
        <v>387</v>
      </c>
      <c r="D136" s="141"/>
      <c r="E136" s="115">
        <f>SUMIFS('1'!$N$10:$N$44,'1'!$A$10:$A$44,LOSS!$E$5,'1'!$M$10:$M$44,LOSS!$B136)+SUMIFS('1'!$P$10:$P$44,'1'!$A$10:$A$44,LOSS!$E$5,'1'!$O$10:$O$44,LOSS!$B136)</f>
        <v>0</v>
      </c>
      <c r="F136" s="116">
        <f>SUMIFS('1'!$K$10:$K$44,'1'!$A$10:$A$44,LOSS!$E$5,'1'!$M$10:$M$44,LOSS!$B136)+SUMIFS('1'!$L$10:$L$44,'1'!$A$10:$A$44,LOSS!$E$5,'1'!$O$10:$O$44,LOSS!$B136)</f>
        <v>0</v>
      </c>
      <c r="G136" s="115">
        <f>SUMIFS('1'!$N$10:$N$44,'1'!$A$10:$A$44,LOSS!$G$5,'1'!$M$10:$M$44,LOSS!$B136)+SUMIFS('1'!$P$10:$P$44,'1'!$A$10:$A$44,LOSS!$G$5,'1'!$O$10:$O$44,LOSS!$B136)</f>
        <v>0</v>
      </c>
      <c r="H136" s="116">
        <f>SUMIFS('1'!$K$10:$K$44,'1'!$A$10:$A$44,LOSS!$G$5,'1'!$M$10:$M$44,LOSS!$B136)+SUMIFS('1'!$L$10:$L$44,'1'!$A$10:$A$44,LOSS!$G$5,'1'!$O$10:$O$44,LOSS!$B136)</f>
        <v>0</v>
      </c>
      <c r="I136" s="115">
        <f>SUMIFS('1'!$N$10:$N$44,'1'!$A$10:$A$44,LOSS!$I$5,'1'!$M$10:$M$44,LOSS!$B136)+SUMIFS('1'!$P$10:$P$44,'1'!$A$10:$A$44,LOSS!$I$5,'1'!$O$10:$O$44,LOSS!$B136)</f>
        <v>0</v>
      </c>
      <c r="J136" s="116">
        <f>SUMIFS('1'!$K$10:$K$44,'1'!$A$10:$A$44,LOSS!$I$5,'1'!$M$10:$M$44,LOSS!$B136)+SUMIFS('1'!$L$10:$L$44,'1'!$A$10:$A$44,LOSS!$I$5,'1'!$O$10:$O$44,LOSS!$B136)</f>
        <v>0</v>
      </c>
      <c r="K136" s="115">
        <f>SUMIFS('2'!$N$10:$N$52,'2'!$A$10:$A$52,LOSS!$E$5,'2'!$M$10:$M$52,LOSS!$B136)+SUMIFS('2'!$P$10:$P$52,'2'!$A$10:$A$52,LOSS!$E$5,'2'!$O$10:$O$52,LOSS!$B136)</f>
        <v>0</v>
      </c>
      <c r="L136" s="116">
        <f>SUMIFS('2'!$K$10:$K$52,'2'!$A$10:$A$52,LOSS!$E$5,'2'!$M$10:$M$52,LOSS!$B136)+SUMIFS('2'!$L$10:$L$52,'2'!$A$10:$A$52,LOSS!$E$5,'2'!$O$10:$O$52,LOSS!$B136)</f>
        <v>0</v>
      </c>
      <c r="M136" s="115">
        <f>SUMIFS('2'!$N$10:$N$52,'2'!$A$10:$A$52,LOSS!$G$5,'2'!$M$10:$M$52,LOSS!$B136)+SUMIFS('2'!$P$10:$P$52,'2'!$A$10:$A$52,LOSS!$G$5,'2'!$O$10:$O$52,LOSS!$B136)</f>
        <v>0</v>
      </c>
      <c r="N136" s="116">
        <f>SUMIFS('2'!$K$10:$K$52,'2'!$A$10:$A$52,LOSS!$G$5,'2'!$M$10:$M$52,LOSS!$B136)+SUMIFS('2'!$L$10:$L$52,'2'!$A$10:$A$52,LOSS!$G$5,'2'!$O$10:$O$52,LOSS!$B136)</f>
        <v>0</v>
      </c>
      <c r="O136" s="115">
        <f>SUMIFS('2'!$N$10:$N$52,'2'!$A$10:$A$52,LOSS!$I$5,'2'!$M$10:$M$52,LOSS!$B136)+SUMIFS('2'!$P$10:$P$52,'2'!$A$10:$A$52,LOSS!$I$5,'2'!$O$10:$O$52,LOSS!$B136)</f>
        <v>0</v>
      </c>
      <c r="P136" s="116">
        <f>SUMIFS('2'!$K$10:$K$52,'2'!$A$10:$A$52,LOSS!$I$5,'2'!$M$10:$M$52,LOSS!$B136)+SUMIFS('2'!$L$10:$L$52,'2'!$A$10:$A$52,LOSS!$I$5,'2'!$O$10:$O$52,LOSS!$B136)</f>
        <v>0</v>
      </c>
      <c r="Q136" s="115">
        <f>SUMIFS('3'!$N$10:$N$44,'3'!$A$10:$A$44,LOSS!$E$5,'3'!$M$10:$M$44,LOSS!$B136)+SUMIFS('3'!$P$10:$P$44,'3'!$A$10:$A$44,LOSS!$E$5,'3'!$O$10:$O$44,LOSS!$B136)</f>
        <v>0</v>
      </c>
      <c r="R136" s="116">
        <f>SUMIFS('3'!$K$10:$K$44,'3'!$A$10:$A$44,LOSS!$E$5,'3'!$M$10:$M$44,LOSS!$B136)+SUMIFS('3'!$L$10:$L$44,'3'!$A$10:$A$44,LOSS!$E$5,'3'!$O$10:$O$44,LOSS!$B136)</f>
        <v>0</v>
      </c>
      <c r="S136" s="115">
        <f>SUMIFS('3'!$N$10:$N$44,'3'!$A$10:$A$44,LOSS!$G$5,'3'!$M$10:$M$44,LOSS!$B136)+SUMIFS('3'!$P$10:$P$44,'3'!$A$10:$A$44,LOSS!$G$5,'3'!$O$10:$O$44,LOSS!$B136)</f>
        <v>0</v>
      </c>
      <c r="T136" s="116">
        <f>SUMIFS('3'!$K$10:$K$44,'3'!$A$10:$A$44,LOSS!$G$5,'3'!$M$10:$M$44,LOSS!$B136)+SUMIFS('3'!$L$10:$L$44,'3'!$A$10:$A$44,LOSS!$G$5,'3'!$O$10:$O$44,LOSS!$B136)</f>
        <v>0</v>
      </c>
      <c r="U136" s="115">
        <f>SUMIFS('3'!$N$10:$N$44,'3'!$A$10:$A$44,LOSS!$I$5,'3'!$M$10:$M$44,LOSS!$B136)+SUMIFS('3'!$P$10:$P$44,'3'!$A$10:$A$44,LOSS!$I$5,'3'!$O$10:$O$44,LOSS!$B136)</f>
        <v>0</v>
      </c>
      <c r="V136" s="116">
        <f>SUMIFS('3'!$K$10:$K$44,'3'!$A$10:$A$44,LOSS!$I$5,'3'!$M$10:$M$44,LOSS!$B136)+SUMIFS('3'!$L$10:$L$44,'3'!$A$10:$A$44,LOSS!$I$5,'3'!$O$10:$O$44,LOSS!$B136)</f>
        <v>0</v>
      </c>
      <c r="W136" s="115">
        <f>SUMIFS('4'!$N$10:$N$44,'4'!$A$10:$A$44,LOSS!$E$5,'4'!$M$10:$M$44,LOSS!$B136)+SUMIFS('4'!$P$10:$P$44,'4'!$A$10:$A$44,LOSS!$E$5,'4'!$O$10:$O$44,LOSS!$B136)</f>
        <v>0</v>
      </c>
      <c r="X136" s="116">
        <f>SUMIFS('4'!$K$10:$K$44,'4'!$A$10:$A$44,LOSS!$E$5,'4'!$M$10:$M$44,LOSS!$B136)+SUMIFS('4'!$L$10:$L$44,'4'!$A$10:$A$44,LOSS!$E$5,'4'!$O$10:$O$44,LOSS!$B136)</f>
        <v>0</v>
      </c>
      <c r="Y136" s="115">
        <f>SUMIFS('4'!$N$10:$N$44,'4'!$A$10:$A$44,LOSS!$G$5,'4'!$M$10:$M$44,LOSS!$B136)+SUMIFS('4'!$P$10:$P$44,'4'!$A$10:$A$44,LOSS!$G$5,'4'!$O$10:$O$44,LOSS!$B136)</f>
        <v>0</v>
      </c>
      <c r="Z136" s="116">
        <f>SUMIFS('4'!$K$10:$K$44,'4'!$A$10:$A$44,LOSS!$G$5,'4'!$M$10:$M$44,LOSS!$B136)+SUMIFS('4'!$L$10:$L$44,'4'!$A$10:$A$44,LOSS!$G$5,'4'!$O$10:$O$44,LOSS!$B136)</f>
        <v>0</v>
      </c>
      <c r="AA136" s="115">
        <f>SUMIFS('4'!$N$10:$N$44,'4'!$A$10:$A$44,LOSS!$I$5,'4'!$M$10:$M$44,LOSS!$B136)+SUMIFS('4'!$P$10:$P$44,'4'!$A$10:$A$44,LOSS!$I$5,'4'!$O$10:$O$44,LOSS!$B136)</f>
        <v>0</v>
      </c>
      <c r="AB136" s="116">
        <f>SUMIFS('4'!$K$10:$K$44,'4'!$A$10:$A$44,LOSS!$I$5,'4'!$M$10:$M$44,LOSS!$B136)+SUMIFS('4'!$L$10:$L$44,'4'!$A$10:$A$44,LOSS!$I$5,'4'!$O$10:$O$44,LOSS!$B136)</f>
        <v>0</v>
      </c>
      <c r="AC136" s="115">
        <f>SUMIFS('5'!$N$10:$N$52,'5'!$A$10:$A$52,LOSS!$E$5,'5'!$M$10:$M$52,LOSS!$B136)+SUMIFS('5'!$P$10:$P$52,'5'!$A$10:$A$52,LOSS!$E$5,'5'!$O$10:$O$52,LOSS!$B136)</f>
        <v>0</v>
      </c>
      <c r="AD136" s="116">
        <f>SUMIFS('5'!$K$10:$K$52,'5'!$A$10:$A$52,LOSS!$E$5,'5'!$M$10:$M$52,LOSS!$B136)+SUMIFS('5'!$L$10:$L$52,'5'!$A$10:$A$52,LOSS!$E$5,'5'!$O$10:$O$52,LOSS!$B136)</f>
        <v>0</v>
      </c>
      <c r="AE136" s="115">
        <f>SUMIFS('5'!$N$10:$N$52,'5'!$A$10:$A$52,LOSS!$G$5,'5'!$M$10:$M$52,LOSS!$B136)+SUMIFS('5'!$P$10:$P$52,'5'!$A$10:$A$52,LOSS!$G$5,'5'!$O$10:$O$52,LOSS!$B136)</f>
        <v>0</v>
      </c>
      <c r="AF136" s="116">
        <f>SUMIFS('5'!$K$10:$K$52,'5'!$A$10:$A$52,LOSS!$G$5,'5'!$M$10:$M$52,LOSS!$B136)+SUMIFS('5'!$L$10:$L$52,'5'!$A$10:$A$52,LOSS!$G$5,'5'!$O$10:$O$52,LOSS!$B136)</f>
        <v>0</v>
      </c>
      <c r="AG136" s="115">
        <f>SUMIFS('5'!$N$10:$N$52,'5'!$A$10:$A$52,LOSS!$I$5,'5'!$M$10:$M$52,LOSS!$B136)+SUMIFS('5'!$P$10:$P$52,'5'!$A$10:$A$52,LOSS!$I$5,'5'!$O$10:$O$52,LOSS!$B136)</f>
        <v>0</v>
      </c>
      <c r="AH136" s="116">
        <f>SUMIFS('5'!$K$10:$K$52,'5'!$A$10:$A$52,LOSS!$I$5,'5'!$M$10:$M$52,LOSS!$B136)+SUMIFS('5'!$L$10:$L$52,'5'!$A$10:$A$52,LOSS!$I$5,'5'!$O$10:$O$52,LOSS!$B136)</f>
        <v>0</v>
      </c>
      <c r="AI136" s="115">
        <f>SUMIFS('6'!$N$10:$N$43,'6'!$A$10:$A$43,LOSS!$E$5,'6'!$M$10:$M$43,LOSS!$B136)+SUMIFS('6'!$P$10:$P$43,'6'!$A$10:$A$43,LOSS!$E$5,'6'!$O$10:$O$43,LOSS!$B136)</f>
        <v>0</v>
      </c>
      <c r="AJ136" s="116">
        <f>SUMIFS('6'!$K$10:$K$43,'6'!$A$10:$A$43,LOSS!$E$5,'6'!$M$10:$M$43,LOSS!$B136)+SUMIFS('6'!$L$10:$L$43,'6'!$A$10:$A$43,LOSS!$E$5,'6'!$O$10:$O$43,LOSS!$B136)</f>
        <v>0</v>
      </c>
      <c r="AK136" s="115">
        <f>SUMIFS('6'!$N$10:$N$43,'6'!$A$10:$A$43,LOSS!$G$5,'6'!$M$10:$M$43,LOSS!$B136)+SUMIFS('6'!$P$10:$P$43,'6'!$A$10:$A$43,LOSS!$G$5,'6'!$O$10:$O$43,LOSS!$B136)</f>
        <v>0</v>
      </c>
      <c r="AL136" s="116">
        <f>SUMIFS('6'!$K$10:$K$43,'6'!$A$10:$A$43,LOSS!$G$5,'6'!$M$10:$M$43,LOSS!$B136)+SUMIFS('6'!$L$10:$L$43,'6'!$A$10:$A$43,LOSS!$G$5,'6'!$O$10:$O$43,LOSS!$B136)</f>
        <v>0</v>
      </c>
      <c r="AM136" s="115">
        <f>SUMIFS('6'!$N$10:$N$43,'6'!$A$10:$A$43,LOSS!$I$5,'6'!$M$10:$M$43,LOSS!$B136)+SUMIFS('6'!$P$10:$P$43,'6'!$A$10:$A$43,LOSS!$I$5,'6'!$O$10:$O$43,LOSS!$B136)</f>
        <v>0</v>
      </c>
      <c r="AN136" s="116">
        <f>SUMIFS('6'!$K$10:$K$43,'6'!$A$10:$A$43,LOSS!$I$5,'6'!$M$10:$M$43,LOSS!$B136)+SUMIFS('6'!$L$10:$L$43,'6'!$A$10:$A$43,LOSS!$I$5,'6'!$O$10:$O$43,LOSS!$B136)</f>
        <v>0</v>
      </c>
      <c r="AO136" s="115">
        <f>SUMIFS('7'!$N$10:$N$44,'7'!$A$10:$A$44,LOSS!$E$5,'7'!$M$10:$M$44,LOSS!$B136)+SUMIFS('7'!$P$10:$P$44,'7'!$A$10:$A$44,LOSS!$E$5,'7'!$O$10:$O$44,LOSS!$B136)</f>
        <v>0</v>
      </c>
      <c r="AP136" s="116">
        <f>SUMIFS('7'!$K$10:$K$44,'7'!$A$10:$A$44,LOSS!$E$5,'7'!$M$10:$M$44,LOSS!$B136)+SUMIFS('7'!$L$10:$L$44,'7'!$A$10:$A$44,LOSS!$E$5,'7'!$O$10:$O$44,LOSS!$B136)</f>
        <v>0</v>
      </c>
      <c r="AQ136" s="115">
        <f>SUMIFS('7'!$N$10:$N$44,'7'!$A$10:$A$44,LOSS!$G$5,'7'!$M$10:$M$44,LOSS!$B136)+SUMIFS('7'!$P$10:$P$44,'7'!$A$10:$A$44,LOSS!$G$5,'7'!$O$10:$O$44,LOSS!$B136)</f>
        <v>0</v>
      </c>
      <c r="AR136" s="116">
        <f>SUMIFS('7'!$K$10:$K$44,'7'!$A$10:$A$44,LOSS!$G$5,'7'!$M$10:$M$44,LOSS!$B136)+SUMIFS('7'!$L$10:$L$44,'7'!$A$10:$A$44,LOSS!$G$5,'7'!$O$10:$O$44,LOSS!$B136)</f>
        <v>0</v>
      </c>
      <c r="AS136" s="115">
        <f>SUMIFS('7'!$N$10:$N$44,'7'!$A$10:$A$44,LOSS!$I$5,'7'!$M$10:$M$44,LOSS!$B136)+SUMIFS('7'!$P$10:$P$44,'7'!$A$10:$A$44,LOSS!$I$5,'7'!$O$10:$O$44,LOSS!$B136)</f>
        <v>0</v>
      </c>
      <c r="AT136" s="116">
        <f>SUMIFS('7'!$K$10:$K$44,'7'!$A$10:$A$44,LOSS!$I$5,'7'!$M$10:$M$44,LOSS!$B136)+SUMIFS('7'!$L$10:$L$44,'7'!$A$10:$A$44,LOSS!$I$5,'7'!$O$10:$O$44,LOSS!$B136)</f>
        <v>0</v>
      </c>
      <c r="AU136" s="115">
        <f>SUMIFS('8'!$N$10:$N$43,'8'!$A$10:$A$43,LOSS!$E$5,'8'!$M$10:$M$43,LOSS!$B136)+SUMIFS('8'!$P$10:$P$43,'8'!$A$10:$A$43,LOSS!$E$5,'8'!$O$10:$O$43,LOSS!$B136)</f>
        <v>0</v>
      </c>
      <c r="AV136" s="116">
        <f>SUMIFS('8'!$K$10:$K$43,'8'!$A$10:$A$43,LOSS!$E$5,'8'!$M$10:$M$43,LOSS!$B136)+SUMIFS('8'!$L$10:$L$43,'8'!$A$10:$A$43,LOSS!$E$5,'8'!$O$10:$O$43,LOSS!$B136)</f>
        <v>0</v>
      </c>
      <c r="AW136" s="115">
        <f>SUMIFS('8'!$N$10:$N$43,'8'!$A$10:$A$43,LOSS!$G$5,'8'!$M$10:$M$43,LOSS!$B136)+SUMIFS('8'!$P$10:$P$43,'8'!$A$10:$A$43,LOSS!$G$5,'8'!$O$10:$O$43,LOSS!$B136)</f>
        <v>0</v>
      </c>
      <c r="AX136" s="116">
        <f>SUMIFS('8'!$K$10:$K$43,'8'!$A$10:$A$43,LOSS!$G$5,'8'!$M$10:$M$43,LOSS!$B136)+SUMIFS('8'!$L$10:$L$43,'8'!$A$10:$A$43,LOSS!$G$5,'8'!$O$10:$O$43,LOSS!$B136)</f>
        <v>0</v>
      </c>
      <c r="AY136" s="115">
        <f>SUMIFS('8'!$N$10:$N$43,'8'!$A$10:$A$43,LOSS!$I$5,'8'!$M$10:$M$43,LOSS!$B136)+SUMIFS('8'!$P$10:$P$43,'8'!$A$10:$A$43,LOSS!$I$5,'8'!$O$10:$O$43,LOSS!$B136)</f>
        <v>0</v>
      </c>
      <c r="AZ136" s="116">
        <f>SUMIFS('8'!$K$10:$K$43,'8'!$A$10:$A$43,LOSS!$I$5,'8'!$M$10:$M$43,LOSS!$B136)+SUMIFS('8'!$L$10:$L$43,'8'!$A$10:$A$43,LOSS!$I$5,'8'!$O$10:$O$43,LOSS!$B136)</f>
        <v>0</v>
      </c>
      <c r="BA136" s="115">
        <f>SUMIFS('9'!$N$10:$N$51,'9'!$A$10:$A$51,LOSS!$E$5,'9'!$M$10:$M$51,LOSS!$B136)+SUMIFS('9'!$P$10:$P$51,'9'!$A$10:$A$51,LOSS!$E$5,'9'!$O$10:$O$51,LOSS!$B136)</f>
        <v>0</v>
      </c>
      <c r="BB136" s="116">
        <f>SUMIFS('9'!$K$10:$K$51,'9'!$A$10:$A$51,LOSS!$E$5,'9'!$M$10:$M$51,LOSS!$B136)+SUMIFS('9'!$L$10:$L$51,'9'!$A$10:$A$51,LOSS!$E$5,'9'!$O$10:$O$51,LOSS!$B136)</f>
        <v>0</v>
      </c>
      <c r="BC136" s="115">
        <f>SUMIFS('9'!$N$10:$N$51,'9'!$A$10:$A$51,LOSS!$G$5,'9'!$M$10:$M$51,LOSS!$B136)+SUMIFS('9'!$P$10:$P$51,'9'!$A$10:$A$51,LOSS!$G$5,'9'!$O$10:$O$51,LOSS!$B136)</f>
        <v>0</v>
      </c>
      <c r="BD136" s="116">
        <f>SUMIFS('9'!$K$10:$K$51,'9'!$A$10:$A$51,LOSS!$G$5,'9'!$M$10:$M$51,LOSS!$B136)+SUMIFS('9'!$L$10:$L$51,'9'!$A$10:$A$51,LOSS!$G$5,'9'!$O$10:$O$51,LOSS!$B136)</f>
        <v>0</v>
      </c>
      <c r="BE136" s="115">
        <f>SUMIFS('9'!$N$10:$N$51,'9'!$A$10:$A$51,LOSS!$I$5,'9'!$M$10:$M$51,LOSS!$B136)+SUMIFS('9'!$P$10:$P$51,'9'!$A$10:$A$51,LOSS!$I$5,'9'!$O$10:$O$51,LOSS!$B136)</f>
        <v>0</v>
      </c>
      <c r="BF136" s="116">
        <f>SUMIFS('9'!$K$10:$K$51,'9'!$A$10:$A$51,LOSS!$I$5,'9'!$M$10:$M$51,LOSS!$B136)+SUMIFS('9'!$L$10:$L$51,'9'!$A$10:$A$51,LOSS!$I$5,'9'!$O$10:$O$51,LOSS!$B136)</f>
        <v>0</v>
      </c>
      <c r="BG136" s="115">
        <f>SUMIFS('10'!$N$10:$N$44,'10'!$A$10:$A$44,LOSS!$E$5,'10'!$M$10:$M$44,LOSS!$B136)+SUMIFS('10'!$P$10:$P$44,'10'!$A$10:$A$44,LOSS!$E$5,'10'!$O$10:$O$44,LOSS!$B136)</f>
        <v>0</v>
      </c>
      <c r="BH136" s="116">
        <f>SUMIFS('10'!$K$10:$K$44,'10'!$A$10:$A$44,LOSS!$E$5,'10'!$M$10:$M$44,LOSS!$B136)+SUMIFS('10'!$L$10:$L$44,'10'!$A$10:$A$44,LOSS!$E$5,'10'!$O$10:$O$44,LOSS!$B136)</f>
        <v>0</v>
      </c>
      <c r="BI136" s="115">
        <f>SUMIFS('10'!$N$10:$N$44,'10'!$A$10:$A$44,LOSS!$G$5,'10'!$M$10:$M$44,LOSS!$B136)+SUMIFS('10'!$P$10:$P$44,'10'!$A$10:$A$44,LOSS!$G$5,'10'!$O$10:$O$44,LOSS!$B136)</f>
        <v>0</v>
      </c>
      <c r="BJ136" s="116">
        <f>SUMIFS('10'!$K$10:$K$44,'10'!$A$10:$A$44,LOSS!$G$5,'10'!$M$10:$M$44,LOSS!$B136)+SUMIFS('10'!$L$10:$L$44,'10'!$A$10:$A$44,LOSS!$G$5,'10'!$O$10:$O$44,LOSS!$B136)</f>
        <v>0</v>
      </c>
      <c r="BK136" s="115">
        <f>SUMIFS('10'!$N$10:$N$44,'10'!$A$10:$A$44,LOSS!$I$5,'10'!$M$10:$M$44,LOSS!$B136)+SUMIFS('10'!$P$10:$P$44,'10'!$A$10:$A$44,LOSS!$I$5,'10'!$O$10:$O$44,LOSS!$B136)</f>
        <v>0</v>
      </c>
      <c r="BL136" s="116">
        <f>SUMIFS('10'!$K$10:$K$44,'10'!$A$10:$A$44,LOSS!$I$5,'10'!$M$10:$M$44,LOSS!$B136)+SUMIFS('10'!$L$10:$L$44,'10'!$A$10:$A$44,LOSS!$I$5,'10'!$O$10:$O$44,LOSS!$B136)</f>
        <v>0</v>
      </c>
      <c r="BM136" s="115">
        <f>SUMIFS('11'!$N$10:$N$43,'11'!$A$10:$A$43,LOSS!$E$5,'11'!$M$10:$M$43,LOSS!$B136)+SUMIFS('11'!$P$10:$P$43,'11'!$A$10:$A$43,LOSS!$E$5,'11'!$O$10:$O$43,LOSS!$B136)</f>
        <v>0</v>
      </c>
      <c r="BN136" s="116">
        <f>SUMIFS('11'!$K$10:$K$43,'11'!$A$10:$A$43,LOSS!$E$5,'11'!$M$10:$M$43,LOSS!$B136)+SUMIFS('11'!$L$10:$L$43,'11'!$A$10:$A$43,LOSS!$E$5,'11'!$O$10:$O$43,LOSS!$B136)</f>
        <v>0</v>
      </c>
      <c r="BO136" s="115">
        <f>SUMIFS('11'!$N$10:$N$43,'11'!$A$10:$A$43,LOSS!$G$5,'11'!$M$10:$M$43,LOSS!$B136)+SUMIFS('11'!$P$10:$P$43,'11'!$A$10:$A$43,LOSS!$G$5,'11'!$O$10:$O$43,LOSS!$B136)</f>
        <v>0</v>
      </c>
      <c r="BP136" s="116">
        <f>SUMIFS('11'!$K$10:$K$43,'11'!$A$10:$A$43,LOSS!$G$5,'11'!$M$10:$M$43,LOSS!$B136)+SUMIFS('11'!$L$10:$L$43,'11'!$A$10:$A$43,LOSS!$G$5,'11'!$O$10:$O$43,LOSS!$B136)</f>
        <v>0</v>
      </c>
      <c r="BQ136" s="115">
        <f>SUMIFS('11'!$N$10:$N$43,'11'!$A$10:$A$43,LOSS!$I$5,'11'!$M$10:$M$43,LOSS!$B136)+SUMIFS('11'!$P$10:$P$43,'11'!$A$10:$A$43,LOSS!$I$5,'11'!$O$10:$O$43,LOSS!$B136)</f>
        <v>0</v>
      </c>
      <c r="BR136" s="116">
        <f>SUMIFS('11'!$K$10:$K$43,'11'!$A$10:$A$43,LOSS!$I$5,'11'!$M$10:$M$43,LOSS!$B136)+SUMIFS('11'!$L$10:$L$43,'11'!$A$10:$A$43,LOSS!$I$5,'11'!$O$10:$O$43,LOSS!$B136)</f>
        <v>0</v>
      </c>
      <c r="BS136" s="115">
        <f>SUMIFS('12'!$N$10:$N$44,'12'!$A$10:$A$44,LOSS!$E$5,'12'!$M$10:$M$44,LOSS!$B136)+SUMIFS('12'!$P$10:$P$44,'12'!$A$10:$A$44,LOSS!$E$5,'12'!$O$10:$O$44,LOSS!$B136)</f>
        <v>0</v>
      </c>
      <c r="BT136" s="116">
        <f>SUMIFS('12'!$K$10:$K$44,'12'!$A$10:$A$44,LOSS!$E$5,'12'!$M$10:$M$44,LOSS!$B136)+SUMIFS('12'!$L$10:$L$44,'12'!$A$10:$A$44,LOSS!$E$5,'12'!$O$10:$O$44,LOSS!$B136)</f>
        <v>0</v>
      </c>
      <c r="BU136" s="115">
        <f>SUMIFS('12'!$N$10:$N$44,'12'!$A$10:$A$44,LOSS!$G$5,'12'!$M$10:$M$44,LOSS!$B136)+SUMIFS('12'!$P$10:$P$44,'12'!$A$10:$A$44,LOSS!$G$5,'12'!$O$10:$O$44,LOSS!$B136)</f>
        <v>0</v>
      </c>
      <c r="BV136" s="116">
        <f>SUMIFS('12'!$K$10:$K$44,'12'!$A$10:$A$44,LOSS!$G$5,'12'!$M$10:$M$44,LOSS!$B136)+SUMIFS('12'!$L$10:$L$44,'12'!$A$10:$A$44,LOSS!$G$5,'12'!$O$10:$O$44,LOSS!$B136)</f>
        <v>0</v>
      </c>
      <c r="BW136" s="115">
        <f>SUMIFS('12'!$N$10:$N$44,'12'!$A$10:$A$44,LOSS!$I$5,'12'!$M$10:$M$44,LOSS!$B136)+SUMIFS('12'!$P$10:$P$44,'12'!$A$10:$A$44,LOSS!$I$5,'12'!$O$10:$O$44,LOSS!$B136)</f>
        <v>0</v>
      </c>
      <c r="BX136" s="116">
        <f>SUMIFS('12'!$K$10:$K$44,'12'!$A$10:$A$44,LOSS!$I$5,'12'!$M$10:$M$44,LOSS!$B136)+SUMIFS('12'!$L$10:$L$44,'12'!$A$10:$A$44,LOSS!$I$5,'12'!$O$10:$O$44,LOSS!$B136)</f>
        <v>0</v>
      </c>
      <c r="BY136" s="115">
        <f>SUMIFS('13'!$N$10:$N$44,'13'!$A$10:$A$44,LOSS!$E$5,'13'!$M$10:$M$44,LOSS!$B136)+SUMIFS('13'!$P$10:$P$44,'13'!$A$10:$A$44,LOSS!$E$5,'13'!$O$10:$O$44,LOSS!$B136)</f>
        <v>0</v>
      </c>
      <c r="BZ136" s="116">
        <f>SUMIFS('13'!$K$10:$K$44,'13'!$A$10:$A$44,LOSS!$E$5,'13'!$M$10:$M$44,LOSS!$B136)+SUMIFS('13'!$L$10:$L$44,'13'!$A$10:$A$44,LOSS!$E$5,'13'!$O$10:$O$44,LOSS!$B136)</f>
        <v>0</v>
      </c>
      <c r="CA136" s="115">
        <f>SUMIFS('13'!$N$10:$N$44,'13'!$A$10:$A$44,LOSS!$G$5,'13'!$M$10:$M$44,LOSS!$B136)+SUMIFS('13'!$P$10:$P$44,'13'!$A$10:$A$44,LOSS!$G$5,'13'!$O$10:$O$44,LOSS!$B136)</f>
        <v>0</v>
      </c>
      <c r="CB136" s="116">
        <f>SUMIFS('13'!$K$10:$K$44,'13'!$A$10:$A$44,LOSS!$G$5,'13'!$M$10:$M$44,LOSS!$B136)+SUMIFS('13'!$L$10:$L$44,'13'!$A$10:$A$44,LOSS!$G$5,'13'!$O$10:$O$44,LOSS!$B136)</f>
        <v>0</v>
      </c>
      <c r="CC136" s="115">
        <f>SUMIFS('13'!$N$10:$N$44,'13'!$A$10:$A$44,LOSS!$I$5,'13'!$M$10:$M$44,LOSS!$B136)+SUMIFS('13'!$P$10:$P$44,'13'!$A$10:$A$44,LOSS!$I$5,'13'!$O$10:$O$44,LOSS!$B136)</f>
        <v>0</v>
      </c>
      <c r="CD136" s="116">
        <f>SUMIFS('13'!$K$10:$K$44,'13'!$A$10:$A$44,LOSS!$I$5,'13'!$M$10:$M$44,LOSS!$B136)+SUMIFS('13'!$L$10:$L$44,'13'!$A$10:$A$44,LOSS!$I$5,'13'!$O$10:$O$44,LOSS!$B136)</f>
        <v>0</v>
      </c>
      <c r="CE136" s="115">
        <f>SUMIFS('14'!$N$10:$N$44,'14'!$A$10:$A$44,LOSS!$E$5,'14'!$M$10:$M$44,LOSS!$B136)+SUMIFS('14'!$P$10:$P$44,'14'!$A$10:$A$44,LOSS!$E$5,'14'!$O$10:$O$44,LOSS!$B136)</f>
        <v>0</v>
      </c>
      <c r="CF136" s="116">
        <f>SUMIFS('14'!$K$10:$K$44,'14'!$A$10:$A$44,LOSS!$E$5,'14'!$M$10:$M$44,LOSS!$B136)+SUMIFS('14'!$L$10:$L$44,'14'!$A$10:$A$44,LOSS!$E$5,'14'!$O$10:$O$44,LOSS!$B136)</f>
        <v>0</v>
      </c>
      <c r="CG136" s="115">
        <f>SUMIFS('14'!$N$10:$N$44,'14'!$A$10:$A$44,LOSS!$G$5,'14'!$M$10:$M$44,LOSS!$B136)+SUMIFS('14'!$P$10:$P$44,'14'!$A$10:$A$44,LOSS!$G$5,'14'!$O$10:$O$44,LOSS!$B136)</f>
        <v>0</v>
      </c>
      <c r="CH136" s="116">
        <f>SUMIFS('14'!$K$10:$K$44,'14'!$A$10:$A$44,LOSS!$G$5,'14'!$M$10:$M$44,LOSS!$B136)+SUMIFS('14'!$L$10:$L$44,'14'!$A$10:$A$44,LOSS!$G$5,'14'!$O$10:$O$44,LOSS!$B136)</f>
        <v>0</v>
      </c>
      <c r="CI136" s="115">
        <f>SUMIFS('14'!$N$10:$N$44,'14'!$A$10:$A$44,LOSS!$I$5,'14'!$M$10:$M$44,LOSS!$B136)+SUMIFS('14'!$P$10:$P$44,'14'!$A$10:$A$44,LOSS!$I$5,'14'!$O$10:$O$44,LOSS!$B136)</f>
        <v>0</v>
      </c>
      <c r="CJ136" s="116">
        <f>SUMIFS('14'!$K$10:$K$44,'14'!$A$10:$A$44,LOSS!$I$5,'14'!$M$10:$M$44,LOSS!$B136)+SUMIFS('14'!$L$10:$L$44,'14'!$A$10:$A$44,LOSS!$I$5,'14'!$O$10:$O$44,LOSS!$B136)</f>
        <v>0</v>
      </c>
      <c r="CK136" s="115">
        <f>SUMIFS('15'!$N$10:$N$44,'15'!$A$10:$A$44,LOSS!$E$5,'15'!$M$10:$M$44,LOSS!$B136)+SUMIFS('15'!$P$10:$P$44,'15'!$A$10:$A$44,LOSS!$E$5,'15'!$O$10:$O$44,LOSS!$B136)</f>
        <v>0</v>
      </c>
      <c r="CL136" s="116">
        <f>SUMIFS('15'!$K$10:$K$44,'15'!$A$10:$A$44,LOSS!$E$5,'15'!$M$10:$M$44,LOSS!$B136)+SUMIFS('15'!$L$10:$L$44,'15'!$A$10:$A$44,LOSS!$E$5,'15'!$O$10:$O$44,LOSS!$B136)</f>
        <v>0</v>
      </c>
      <c r="CM136" s="115">
        <f>SUMIFS('15'!$N$10:$N$44,'15'!$A$10:$A$44,LOSS!$G$5,'15'!$M$10:$M$44,LOSS!$B136)+SUMIFS('15'!$P$10:$P$44,'15'!$A$10:$A$44,LOSS!$G$5,'15'!$O$10:$O$44,LOSS!$B136)</f>
        <v>0</v>
      </c>
      <c r="CN136" s="116">
        <f>SUMIFS('15'!$K$10:$K$44,'15'!$A$10:$A$44,LOSS!$G$5,'15'!$M$10:$M$44,LOSS!$B136)+SUMIFS('15'!$L$10:$L$44,'15'!$A$10:$A$44,LOSS!$G$5,'15'!$O$10:$O$44,LOSS!$B136)</f>
        <v>0</v>
      </c>
      <c r="CO136" s="115">
        <f>SUMIFS('15'!$N$10:$N$44,'15'!$A$10:$A$44,LOSS!$I$5,'15'!$M$10:$M$44,LOSS!$B136)+SUMIFS('15'!$P$10:$P$44,'15'!$A$10:$A$44,LOSS!$I$5,'15'!$O$10:$O$44,LOSS!$B136)</f>
        <v>0</v>
      </c>
      <c r="CP136" s="116">
        <f>SUMIFS('15'!$K$10:$K$44,'15'!$A$10:$A$44,LOSS!$I$5,'15'!$M$10:$M$44,LOSS!$B136)+SUMIFS('15'!$L$10:$L$44,'15'!$A$10:$A$44,LOSS!$I$5,'15'!$O$10:$O$44,LOSS!$B136)</f>
        <v>0</v>
      </c>
      <c r="CQ136" s="115">
        <f>SUMIFS('16'!$N$10:$N$44,'16'!$A$10:$A$44,LOSS!$E$5,'16'!$M$10:$M$44,LOSS!$B136)+SUMIFS('16'!$P$10:$P$44,'16'!$A$10:$A$44,LOSS!$E$5,'16'!$O$10:$O$44,LOSS!$B136)</f>
        <v>0</v>
      </c>
      <c r="CR136" s="116">
        <f>SUMIFS('16'!$K$10:$K$44,'16'!$A$10:$A$44,LOSS!$E$5,'16'!$M$10:$M$44,LOSS!$B136)+SUMIFS('16'!$L$10:$L$44,'16'!$A$10:$A$44,LOSS!$E$5,'16'!$O$10:$O$44,LOSS!$B136)</f>
        <v>0</v>
      </c>
      <c r="CS136" s="115">
        <f>SUMIFS('16'!$N$10:$N$44,'16'!$A$10:$A$44,LOSS!$G$5,'16'!$M$10:$M$44,LOSS!$B136)+SUMIFS('16'!$P$10:$P$44,'16'!$A$10:$A$44,LOSS!$G$5,'16'!$O$10:$O$44,LOSS!$B136)</f>
        <v>0</v>
      </c>
      <c r="CT136" s="116">
        <f>SUMIFS('16'!$K$10:$K$44,'16'!$A$10:$A$44,LOSS!$G$5,'16'!$M$10:$M$44,LOSS!$B136)+SUMIFS('16'!$L$10:$L$44,'16'!$A$10:$A$44,LOSS!$G$5,'16'!$O$10:$O$44,LOSS!$B136)</f>
        <v>0</v>
      </c>
      <c r="CU136" s="115">
        <f>SUMIFS('16'!$N$10:$N$44,'16'!$A$10:$A$44,LOSS!$I$5,'16'!$M$10:$M$44,LOSS!$B136)+SUMIFS('16'!$P$10:$P$44,'16'!$A$10:$A$44,LOSS!$I$5,'16'!$O$10:$O$44,LOSS!$B136)</f>
        <v>0</v>
      </c>
      <c r="CV136" s="116">
        <f>SUMIFS('16'!$K$10:$K$44,'16'!$A$10:$A$44,LOSS!$I$5,'16'!$M$10:$M$44,LOSS!$B136)+SUMIFS('16'!$L$10:$L$44,'16'!$A$10:$A$44,LOSS!$I$5,'16'!$O$10:$O$44,LOSS!$B136)</f>
        <v>0</v>
      </c>
      <c r="CW136" s="115">
        <f>SUMIFS('17'!$N$10:$N$44,'17'!$A$10:$A$44,LOSS!$E$5,'17'!$M$10:$M$44,LOSS!$B136)+SUMIFS('17'!$P$10:$P$44,'17'!$A$10:$A$44,LOSS!$E$5,'17'!$O$10:$O$44,LOSS!$B136)</f>
        <v>0</v>
      </c>
      <c r="CX136" s="116">
        <f>SUMIFS('17'!$K$10:$K$44,'17'!$A$10:$A$44,LOSS!$E$5,'17'!$M$10:$M$44,LOSS!$B136)+SUMIFS('17'!$L$10:$L$44,'17'!$A$10:$A$44,LOSS!$E$5,'17'!$O$10:$O$44,LOSS!$B136)</f>
        <v>0</v>
      </c>
      <c r="CY136" s="115">
        <f>SUMIFS('17'!$N$10:$N$44,'17'!$A$10:$A$44,LOSS!$G$5,'17'!$M$10:$M$44,LOSS!$B136)+SUMIFS('17'!$P$10:$P$44,'17'!$A$10:$A$44,LOSS!$G$5,'17'!$O$10:$O$44,LOSS!$B136)</f>
        <v>0</v>
      </c>
      <c r="CZ136" s="116">
        <f>SUMIFS('17'!$K$10:$K$44,'17'!$A$10:$A$44,LOSS!$G$5,'17'!$M$10:$M$44,LOSS!$B136)+SUMIFS('17'!$L$10:$L$44,'17'!$A$10:$A$44,LOSS!$G$5,'17'!$O$10:$O$44,LOSS!$B136)</f>
        <v>0</v>
      </c>
      <c r="DA136" s="115">
        <f>SUMIFS('17'!$N$10:$N$44,'17'!$A$10:$A$44,LOSS!$I$5,'17'!$M$10:$M$44,LOSS!$B136)+SUMIFS('17'!$P$10:$P$44,'17'!$A$10:$A$44,LOSS!$I$5,'17'!$O$10:$O$44,LOSS!$B136)</f>
        <v>0</v>
      </c>
      <c r="DB136" s="116">
        <f>SUMIFS('17'!$K$10:$K$44,'17'!$A$10:$A$44,LOSS!$I$5,'17'!$M$10:$M$44,LOSS!$B136)+SUMIFS('17'!$L$10:$L$44,'17'!$A$10:$A$44,LOSS!$I$5,'17'!$O$10:$O$44,LOSS!$B136)</f>
        <v>0</v>
      </c>
      <c r="DC136" s="115">
        <f>SUMIFS('18'!$N$10:$N$44,'18'!$A$10:$A$44,LOSS!$E$5,'18'!$M$10:$M$44,LOSS!$B136)+SUMIFS('18'!$P$10:$P$44,'18'!$A$10:$A$44,LOSS!$E$5,'18'!$O$10:$O$44,LOSS!$B136)</f>
        <v>0</v>
      </c>
      <c r="DD136" s="116">
        <f>SUMIFS('18'!$K$10:$K$44,'18'!$A$10:$A$44,LOSS!$E$5,'18'!$M$10:$M$44,LOSS!$B136)+SUMIFS('18'!$L$10:$L$44,'18'!$A$10:$A$44,LOSS!$E$5,'18'!$O$10:$O$44,LOSS!$B136)</f>
        <v>0</v>
      </c>
      <c r="DE136" s="115">
        <f>SUMIFS('18'!$N$10:$N$44,'18'!$A$10:$A$44,LOSS!$G$5,'18'!$M$10:$M$44,LOSS!$B136)+SUMIFS('18'!$P$10:$P$44,'18'!$A$10:$A$44,LOSS!$G$5,'18'!$O$10:$O$44,LOSS!$B136)</f>
        <v>0</v>
      </c>
      <c r="DF136" s="116">
        <f>SUMIFS('18'!$K$10:$K$44,'18'!$A$10:$A$44,LOSS!$G$5,'18'!$M$10:$M$44,LOSS!$B136)+SUMIFS('18'!$L$10:$L$44,'18'!$A$10:$A$44,LOSS!$G$5,'18'!$O$10:$O$44,LOSS!$B136)</f>
        <v>0</v>
      </c>
      <c r="DG136" s="115">
        <f>SUMIFS('18'!$N$10:$N$44,'18'!$A$10:$A$44,LOSS!$I$5,'18'!$M$10:$M$44,LOSS!$B136)+SUMIFS('18'!$P$10:$P$44,'18'!$A$10:$A$44,LOSS!$I$5,'18'!$O$10:$O$44,LOSS!$B136)</f>
        <v>0</v>
      </c>
      <c r="DH136" s="116">
        <f>SUMIFS('18'!$K$10:$K$44,'18'!$A$10:$A$44,LOSS!$I$5,'18'!$M$10:$M$44,LOSS!$B136)+SUMIFS('18'!$L$10:$L$44,'18'!$A$10:$A$44,LOSS!$I$5,'18'!$O$10:$O$44,LOSS!$B136)</f>
        <v>0</v>
      </c>
      <c r="DI136" s="115">
        <f>SUMIFS('19'!$N$10:$N$44,'19'!$A$10:$A$44,LOSS!$E$5,'19'!$M$10:$M$44,LOSS!$B136)+SUMIFS('19'!$P$10:$P$44,'19'!$A$10:$A$44,LOSS!$E$5,'19'!$O$10:$O$44,LOSS!$B136)</f>
        <v>0</v>
      </c>
      <c r="DJ136" s="116">
        <f>SUMIFS('19'!$K$10:$K$44,'19'!$A$10:$A$44,LOSS!$E$5,'19'!$M$10:$M$44,LOSS!$B136)+SUMIFS('19'!$L$10:$L$44,'19'!$A$10:$A$44,LOSS!$E$5,'19'!$O$10:$O$44,LOSS!$B136)</f>
        <v>0</v>
      </c>
      <c r="DK136" s="115">
        <f>SUMIFS('19'!$N$10:$N$44,'19'!$A$10:$A$44,LOSS!$G$5,'19'!$M$10:$M$44,LOSS!$B136)+SUMIFS('19'!$P$10:$P$44,'19'!$A$10:$A$44,LOSS!$G$5,'19'!$O$10:$O$44,LOSS!$B136)</f>
        <v>0</v>
      </c>
      <c r="DL136" s="116">
        <f>SUMIFS('19'!$K$10:$K$44,'19'!$A$10:$A$44,LOSS!$G$5,'19'!$M$10:$M$44,LOSS!$B136)+SUMIFS('19'!$L$10:$L$44,'19'!$A$10:$A$44,LOSS!$G$5,'19'!$O$10:$O$44,LOSS!$B136)</f>
        <v>0</v>
      </c>
      <c r="DM136" s="115">
        <f>SUMIFS('19'!$N$10:$N$44,'19'!$A$10:$A$44,LOSS!$I$5,'19'!$M$10:$M$44,LOSS!$B136)+SUMIFS('19'!$P$10:$P$44,'19'!$A$10:$A$44,LOSS!$I$5,'19'!$O$10:$O$44,LOSS!$B136)</f>
        <v>0</v>
      </c>
      <c r="DN136" s="116">
        <f>SUMIFS('19'!$K$10:$K$44,'19'!$A$10:$A$44,LOSS!$I$5,'19'!$M$10:$M$44,LOSS!$B136)+SUMIFS('19'!$L$10:$L$44,'19'!$A$10:$A$44,LOSS!$I$5,'19'!$O$10:$O$44,LOSS!$B136)</f>
        <v>0</v>
      </c>
      <c r="DO136" s="115">
        <f>SUMIFS('20'!$N$10:$N$44,'20'!$A$10:$A$44,LOSS!$E$5,'20'!$M$10:$M$44,LOSS!$B136)+SUMIFS('20'!$P$10:$P$44,'20'!$A$10:$A$44,LOSS!$E$5,'20'!$O$10:$O$44,LOSS!$B136)</f>
        <v>0</v>
      </c>
      <c r="DP136" s="116">
        <f>SUMIFS('20'!$K$10:$K$44,'20'!$A$10:$A$44,LOSS!$E$5,'20'!$M$10:$M$44,LOSS!$B136)+SUMIFS('20'!$L$10:$L$44,'20'!$A$10:$A$44,LOSS!$E$5,'20'!$O$10:$O$44,LOSS!$B136)</f>
        <v>0</v>
      </c>
      <c r="DQ136" s="115">
        <f>SUMIFS('20'!$N$10:$N$44,'20'!$A$10:$A$44,LOSS!$G$5,'20'!$M$10:$M$44,LOSS!$B136)+SUMIFS('20'!$P$10:$P$44,'20'!$A$10:$A$44,LOSS!$G$5,'20'!$O$10:$O$44,LOSS!$B136)</f>
        <v>0</v>
      </c>
      <c r="DR136" s="116">
        <f>SUMIFS('20'!$K$10:$K$44,'20'!$A$10:$A$44,LOSS!$G$5,'20'!$M$10:$M$44,LOSS!$B136)+SUMIFS('20'!$L$10:$L$44,'20'!$A$10:$A$44,LOSS!$G$5,'20'!$O$10:$O$44,LOSS!$B136)</f>
        <v>0</v>
      </c>
      <c r="DS136" s="115">
        <f>SUMIFS('20'!$N$10:$N$44,'20'!$A$10:$A$44,LOSS!$I$5,'20'!$M$10:$M$44,LOSS!$B136)+SUMIFS('20'!$P$10:$P$44,'20'!$A$10:$A$44,LOSS!$I$5,'20'!$O$10:$O$44,LOSS!$B136)</f>
        <v>0</v>
      </c>
      <c r="DT136" s="116">
        <f>SUMIFS('20'!$K$10:$K$44,'20'!$A$10:$A$44,LOSS!$I$5,'20'!$M$10:$M$44,LOSS!$B136)+SUMIFS('20'!$L$10:$L$44,'20'!$A$10:$A$44,LOSS!$I$5,'20'!$O$10:$O$44,LOSS!$B136)</f>
        <v>0</v>
      </c>
      <c r="DU136" s="115">
        <f>SUMIFS('21'!$N$10:$N$44,'21'!$A$10:$A$44,LOSS!$E$5,'21'!$M$10:$M$44,LOSS!$B136)+SUMIFS('21'!$P$10:$P$44,'21'!$A$10:$A$44,LOSS!$E$5,'21'!$O$10:$O$44,LOSS!$B136)</f>
        <v>0</v>
      </c>
      <c r="DV136" s="116">
        <f>SUMIFS('21'!$K$10:$K$44,'21'!$A$10:$A$44,LOSS!$E$5,'21'!$M$10:$M$44,LOSS!$B136)+SUMIFS('21'!$L$10:$L$44,'21'!$A$10:$A$44,LOSS!$E$5,'21'!$O$10:$O$44,LOSS!$B136)</f>
        <v>0</v>
      </c>
      <c r="DW136" s="115">
        <f>SUMIFS('21'!$N$10:$N$44,'21'!$A$10:$A$44,LOSS!$G$5,'21'!$M$10:$M$44,LOSS!$B136)+SUMIFS('21'!$P$10:$P$44,'21'!$A$10:$A$44,LOSS!$G$5,'21'!$O$10:$O$44,LOSS!$B136)</f>
        <v>0</v>
      </c>
      <c r="DX136" s="116">
        <f>SUMIFS('21'!$K$10:$K$44,'21'!$A$10:$A$44,LOSS!$G$5,'21'!$M$10:$M$44,LOSS!$B136)+SUMIFS('21'!$L$10:$L$44,'21'!$A$10:$A$44,LOSS!$G$5,'21'!$O$10:$O$44,LOSS!$B136)</f>
        <v>0</v>
      </c>
      <c r="DY136" s="115">
        <f>SUMIFS('21'!$N$10:$N$44,'21'!$A$10:$A$44,LOSS!$I$5,'21'!$M$10:$M$44,LOSS!$B136)+SUMIFS('21'!$P$10:$P$44,'21'!$A$10:$A$44,LOSS!$I$5,'21'!$O$10:$O$44,LOSS!$B136)</f>
        <v>0</v>
      </c>
      <c r="DZ136" s="116">
        <f>SUMIFS('21'!$K$10:$K$44,'21'!$A$10:$A$44,LOSS!$I$5,'21'!$M$10:$M$44,LOSS!$B136)+SUMIFS('21'!$L$10:$L$44,'21'!$A$10:$A$44,LOSS!$I$5,'21'!$O$10:$O$44,LOSS!$B136)</f>
        <v>0</v>
      </c>
      <c r="EA136" s="115">
        <f>SUMIFS('22'!$N$10:$N$44,'22'!$A$10:$A$44,LOSS!$E$5,'22'!$M$10:$M$44,LOSS!$B136)+SUMIFS('22'!$P$10:$P$44,'22'!$A$10:$A$44,LOSS!$E$5,'22'!$O$10:$O$44,LOSS!$B136)</f>
        <v>0</v>
      </c>
      <c r="EB136" s="116">
        <f>SUMIFS('22'!$K$10:$K$44,'22'!$A$10:$A$44,LOSS!$E$5,'22'!$M$10:$M$44,LOSS!$B136)+SUMIFS('22'!$L$10:$L$44,'22'!$A$10:$A$44,LOSS!$E$5,'22'!$O$10:$O$44,LOSS!$B136)</f>
        <v>0</v>
      </c>
      <c r="EC136" s="115">
        <f>SUMIFS('22'!$N$10:$N$44,'22'!$A$10:$A$44,LOSS!$G$5,'22'!$M$10:$M$44,LOSS!$B136)+SUMIFS('22'!$P$10:$P$44,'22'!$A$10:$A$44,LOSS!$G$5,'22'!$O$10:$O$44,LOSS!$B136)</f>
        <v>0</v>
      </c>
      <c r="ED136" s="116">
        <f>SUMIFS('22'!$K$10:$K$44,'22'!$A$10:$A$44,LOSS!$G$5,'22'!$M$10:$M$44,LOSS!$B136)+SUMIFS('22'!$L$10:$L$44,'22'!$A$10:$A$44,LOSS!$G$5,'22'!$O$10:$O$44,LOSS!$B136)</f>
        <v>0</v>
      </c>
      <c r="EE136" s="115">
        <f>SUMIFS('22'!$N$10:$N$44,'22'!$A$10:$A$44,LOSS!$I$5,'22'!$M$10:$M$44,LOSS!$B136)+SUMIFS('22'!$P$10:$P$44,'22'!$A$10:$A$44,LOSS!$I$5,'22'!$O$10:$O$44,LOSS!$B136)</f>
        <v>0</v>
      </c>
      <c r="EF136" s="116">
        <f>SUMIFS('22'!$K$10:$K$44,'22'!$A$10:$A$44,LOSS!$I$5,'22'!$M$10:$M$44,LOSS!$B136)+SUMIFS('22'!$L$10:$L$44,'22'!$A$10:$A$44,LOSS!$I$5,'22'!$O$10:$O$44,LOSS!$B136)</f>
        <v>0</v>
      </c>
      <c r="EG136" s="115">
        <f>SUMIFS('23'!$N$10:$N$44,'23'!$A$10:$A$44,LOSS!$E$5,'23'!$M$10:$M$44,LOSS!$B136)+SUMIFS('23'!$P$10:$P$44,'23'!$A$10:$A$44,LOSS!$E$5,'23'!$O$10:$O$44,LOSS!$B136)</f>
        <v>0</v>
      </c>
      <c r="EH136" s="116">
        <f>SUMIFS('23'!$K$10:$K$44,'23'!$A$10:$A$44,LOSS!$E$5,'23'!$M$10:$M$44,LOSS!$B136)+SUMIFS('23'!$L$10:$L$44,'23'!$A$10:$A$44,LOSS!$E$5,'23'!$O$10:$O$44,LOSS!$B136)</f>
        <v>0</v>
      </c>
      <c r="EI136" s="115">
        <f>SUMIFS('23'!$N$10:$N$44,'23'!$A$10:$A$44,LOSS!$G$5,'23'!$M$10:$M$44,LOSS!$B136)+SUMIFS('23'!$P$10:$P$44,'23'!$A$10:$A$44,LOSS!$G$5,'23'!$O$10:$O$44,LOSS!$B136)</f>
        <v>0</v>
      </c>
      <c r="EJ136" s="116">
        <f>SUMIFS('23'!$K$10:$K$44,'23'!$A$10:$A$44,LOSS!$G$5,'23'!$M$10:$M$44,LOSS!$B136)+SUMIFS('23'!$L$10:$L$44,'23'!$A$10:$A$44,LOSS!$G$5,'23'!$O$10:$O$44,LOSS!$B136)</f>
        <v>0</v>
      </c>
      <c r="EK136" s="115">
        <f>SUMIFS('23'!$N$10:$N$44,'23'!$A$10:$A$44,LOSS!$I$5,'23'!$M$10:$M$44,LOSS!$B136)+SUMIFS('23'!$P$10:$P$44,'23'!$A$10:$A$44,LOSS!$I$5,'23'!$O$10:$O$44,LOSS!$B136)</f>
        <v>0</v>
      </c>
      <c r="EL136" s="116">
        <f>SUMIFS('23'!$K$10:$K$44,'23'!$A$10:$A$44,LOSS!$I$5,'23'!$M$10:$M$44,LOSS!$B136)+SUMIFS('23'!$L$10:$L$44,'23'!$A$10:$A$44,LOSS!$I$5,'23'!$O$10:$O$44,LOSS!$B136)</f>
        <v>0</v>
      </c>
      <c r="EM136" s="115">
        <f>SUMIFS('24'!$N$10:$N$44,'24'!$A$10:$A$44,LOSS!$E$5,'24'!$M$10:$M$44,LOSS!$B136)+SUMIFS('24'!$P$10:$P$44,'24'!$A$10:$A$44,LOSS!$E$5,'24'!$O$10:$O$44,LOSS!$B136)</f>
        <v>0</v>
      </c>
      <c r="EN136" s="116">
        <f>SUMIFS('24'!$K$10:$K$44,'24'!$A$10:$A$44,LOSS!$E$5,'24'!$M$10:$M$44,LOSS!$B136)+SUMIFS('24'!$L$10:$L$44,'24'!$A$10:$A$44,LOSS!$E$5,'24'!$O$10:$O$44,LOSS!$B136)</f>
        <v>0</v>
      </c>
      <c r="EO136" s="115">
        <f>SUMIFS('24'!$N$10:$N$44,'24'!$A$10:$A$44,LOSS!$G$5,'24'!$M$10:$M$44,LOSS!$B136)+SUMIFS('24'!$P$10:$P$44,'24'!$A$10:$A$44,LOSS!$G$5,'24'!$O$10:$O$44,LOSS!$B136)</f>
        <v>0</v>
      </c>
      <c r="EP136" s="116">
        <f>SUMIFS('24'!$K$10:$K$44,'24'!$A$10:$A$44,LOSS!$G$5,'24'!$M$10:$M$44,LOSS!$B136)+SUMIFS('24'!$L$10:$L$44,'24'!$A$10:$A$44,LOSS!$G$5,'24'!$O$10:$O$44,LOSS!$B136)</f>
        <v>0</v>
      </c>
      <c r="EQ136" s="115">
        <f>SUMIFS('24'!$N$10:$N$44,'24'!$A$10:$A$44,LOSS!$I$5,'24'!$M$10:$M$44,LOSS!$B136)+SUMIFS('24'!$P$10:$P$44,'24'!$A$10:$A$44,LOSS!$I$5,'24'!$O$10:$O$44,LOSS!$B136)</f>
        <v>0</v>
      </c>
      <c r="ER136" s="116">
        <f>SUMIFS('24'!$K$10:$K$44,'24'!$A$10:$A$44,LOSS!$I$5,'24'!$M$10:$M$44,LOSS!$B136)+SUMIFS('24'!$L$10:$L$44,'24'!$A$10:$A$44,LOSS!$I$5,'24'!$O$10:$O$44,LOSS!$B136)</f>
        <v>0</v>
      </c>
      <c r="ES136" s="115">
        <f>SUMIFS('25'!$N$10:$N$44,'25'!$A$10:$A$44,LOSS!$E$5,'25'!$M$10:$M$44,LOSS!$B136)+SUMIFS('25'!$P$10:$P$44,'25'!$A$10:$A$44,LOSS!$E$5,'25'!$O$10:$O$44,LOSS!$B136)</f>
        <v>0</v>
      </c>
      <c r="ET136" s="116">
        <f>SUMIFS('25'!$K$10:$K$44,'25'!$A$10:$A$44,LOSS!$E$5,'25'!$M$10:$M$44,LOSS!$B136)+SUMIFS('25'!$L$10:$L$44,'25'!$A$10:$A$44,LOSS!$E$5,'25'!$O$10:$O$44,LOSS!$B136)</f>
        <v>0</v>
      </c>
      <c r="EU136" s="115">
        <f>SUMIFS('25'!$N$10:$N$44,'25'!$A$10:$A$44,LOSS!$G$5,'25'!$M$10:$M$44,LOSS!$B136)+SUMIFS('25'!$P$10:$P$44,'25'!$A$10:$A$44,LOSS!$G$5,'25'!$O$10:$O$44,LOSS!$B136)</f>
        <v>0</v>
      </c>
      <c r="EV136" s="116">
        <f>SUMIFS('25'!$K$10:$K$44,'25'!$A$10:$A$44,LOSS!$G$5,'25'!$M$10:$M$44,LOSS!$B136)+SUMIFS('25'!$L$10:$L$44,'25'!$A$10:$A$44,LOSS!$G$5,'25'!$O$10:$O$44,LOSS!$B136)</f>
        <v>0</v>
      </c>
      <c r="EW136" s="115">
        <f>SUMIFS('25'!$N$10:$N$44,'25'!$A$10:$A$44,LOSS!$I$5,'25'!$M$10:$M$44,LOSS!$B136)+SUMIFS('25'!$P$10:$P$44,'25'!$A$10:$A$44,LOSS!$I$5,'25'!$O$10:$O$44,LOSS!$B136)</f>
        <v>0</v>
      </c>
      <c r="EX136" s="116">
        <f>SUMIFS('25'!$K$10:$K$44,'25'!$A$10:$A$44,LOSS!$I$5,'25'!$M$10:$M$44,LOSS!$B136)+SUMIFS('25'!$L$10:$L$44,'25'!$A$10:$A$44,LOSS!$I$5,'25'!$O$10:$O$44,LOSS!$B136)</f>
        <v>0</v>
      </c>
      <c r="EY136" s="115">
        <f>SUMIFS('26'!$N$10:$N$44,'26'!$A$10:$A$44,LOSS!$E$5,'26'!$M$10:$M$44,LOSS!$B136)+SUMIFS('26'!$P$10:$P$44,'26'!$A$10:$A$44,LOSS!$E$5,'26'!$O$10:$O$44,LOSS!$B136)</f>
        <v>0</v>
      </c>
      <c r="EZ136" s="116">
        <f>SUMIFS('26'!$K$10:$K$44,'26'!$A$10:$A$44,LOSS!$E$5,'26'!$M$10:$M$44,LOSS!$B136)+SUMIFS('26'!$L$10:$L$44,'26'!$A$10:$A$44,LOSS!$E$5,'26'!$O$10:$O$44,LOSS!$B136)</f>
        <v>0</v>
      </c>
      <c r="FA136" s="115">
        <f>SUMIFS('26'!$N$10:$N$44,'26'!$A$10:$A$44,LOSS!$G$5,'26'!$M$10:$M$44,LOSS!$B136)+SUMIFS('26'!$P$10:$P$44,'26'!$A$10:$A$44,LOSS!$G$5,'26'!$O$10:$O$44,LOSS!$B136)</f>
        <v>0</v>
      </c>
      <c r="FB136" s="116">
        <f>SUMIFS('26'!$K$10:$K$44,'26'!$A$10:$A$44,LOSS!$G$5,'26'!$M$10:$M$44,LOSS!$B136)+SUMIFS('26'!$L$10:$L$44,'26'!$A$10:$A$44,LOSS!$G$5,'26'!$O$10:$O$44,LOSS!$B136)</f>
        <v>0</v>
      </c>
      <c r="FC136" s="115">
        <f>SUMIFS('26'!$N$10:$N$44,'26'!$A$10:$A$44,LOSS!$I$5,'26'!$M$10:$M$44,LOSS!$B136)+SUMIFS('26'!$P$10:$P$44,'26'!$A$10:$A$44,LOSS!$I$5,'26'!$O$10:$O$44,LOSS!$B136)</f>
        <v>0</v>
      </c>
      <c r="FD136" s="116">
        <f>SUMIFS('26'!$K$10:$K$44,'26'!$A$10:$A$44,LOSS!$I$5,'26'!$M$10:$M$44,LOSS!$B136)+SUMIFS('26'!$L$10:$L$44,'26'!$A$10:$A$44,LOSS!$I$5,'26'!$O$10:$O$44,LOSS!$B136)</f>
        <v>0</v>
      </c>
      <c r="FE136" s="115">
        <f>SUMIFS('27'!$N$10:$N$44,'27'!$A$10:$A$44,LOSS!$E$5,'27'!$M$10:$M$44,LOSS!$B136)+SUMIFS('27'!$P$10:$P$44,'27'!$A$10:$A$44,LOSS!$E$5,'27'!$O$10:$O$44,LOSS!$B136)</f>
        <v>0</v>
      </c>
      <c r="FF136" s="116">
        <f>SUMIFS('27'!$K$10:$K$44,'27'!$A$10:$A$44,LOSS!$E$5,'27'!$M$10:$M$44,LOSS!$B136)+SUMIFS('27'!$L$10:$L$44,'27'!$A$10:$A$44,LOSS!$E$5,'27'!$O$10:$O$44,LOSS!$B136)</f>
        <v>0</v>
      </c>
      <c r="FG136" s="115">
        <f>SUMIFS('27'!$N$10:$N$44,'27'!$A$10:$A$44,LOSS!$G$5,'27'!$M$10:$M$44,LOSS!$B136)+SUMIFS('27'!$P$10:$P$44,'27'!$A$10:$A$44,LOSS!$G$5,'27'!$O$10:$O$44,LOSS!$B136)</f>
        <v>0</v>
      </c>
      <c r="FH136" s="116">
        <f>SUMIFS('27'!$K$10:$K$44,'27'!$A$10:$A$44,LOSS!$G$5,'27'!$M$10:$M$44,LOSS!$B136)+SUMIFS('27'!$L$10:$L$44,'27'!$A$10:$A$44,LOSS!$G$5,'27'!$O$10:$O$44,LOSS!$B136)</f>
        <v>0</v>
      </c>
      <c r="FI136" s="115">
        <f>SUMIFS('27'!$N$10:$N$44,'27'!$A$10:$A$44,LOSS!$I$5,'27'!$M$10:$M$44,LOSS!$B136)+SUMIFS('27'!$P$10:$P$44,'27'!$A$10:$A$44,LOSS!$I$5,'27'!$O$10:$O$44,LOSS!$B136)</f>
        <v>0</v>
      </c>
      <c r="FJ136" s="116">
        <f>SUMIFS('27'!$K$10:$K$44,'27'!$A$10:$A$44,LOSS!$I$5,'27'!$M$10:$M$44,LOSS!$B136)+SUMIFS('27'!$L$10:$L$44,'27'!$A$10:$A$44,LOSS!$I$5,'27'!$O$10:$O$44,LOSS!$B136)</f>
        <v>0</v>
      </c>
      <c r="FK136" s="115">
        <f>SUMIFS('28'!$N$10:$N$44,'28'!$A$10:$A$44,LOSS!$E$5,'28'!$M$10:$M$44,LOSS!$B136)+SUMIFS('28'!$P$10:$P$44,'28'!$A$10:$A$44,LOSS!$E$5,'28'!$O$10:$O$44,LOSS!$B136)</f>
        <v>0</v>
      </c>
      <c r="FL136" s="116">
        <f>SUMIFS('28'!$K$10:$K$44,'28'!$A$10:$A$44,LOSS!$E$5,'28'!$M$10:$M$44,LOSS!$B136)+SUMIFS('28'!$L$10:$L$44,'28'!$A$10:$A$44,LOSS!$E$5,'28'!$O$10:$O$44,LOSS!$B136)</f>
        <v>0</v>
      </c>
      <c r="FM136" s="115">
        <f>SUMIFS('28'!$N$10:$N$44,'28'!$A$10:$A$44,LOSS!$G$5,'28'!$M$10:$M$44,LOSS!$B136)+SUMIFS('28'!$P$10:$P$44,'28'!$A$10:$A$44,LOSS!$G$5,'28'!$O$10:$O$44,LOSS!$B136)</f>
        <v>0</v>
      </c>
      <c r="FN136" s="116">
        <f>SUMIFS('28'!$K$10:$K$44,'28'!$A$10:$A$44,LOSS!$G$5,'28'!$M$10:$M$44,LOSS!$B136)+SUMIFS('28'!$L$10:$L$44,'28'!$A$10:$A$44,LOSS!$G$5,'28'!$O$10:$O$44,LOSS!$B136)</f>
        <v>0</v>
      </c>
      <c r="FO136" s="115">
        <f>SUMIFS('28'!$N$10:$N$44,'28'!$A$10:$A$44,LOSS!$I$5,'28'!$M$10:$M$44,LOSS!$B136)+SUMIFS('28'!$P$10:$P$44,'28'!$A$10:$A$44,LOSS!$I$5,'28'!$O$10:$O$44,LOSS!$B136)</f>
        <v>0</v>
      </c>
      <c r="FP136" s="116">
        <f>SUMIFS('28'!$K$10:$K$44,'28'!$A$10:$A$44,LOSS!$I$5,'28'!$M$10:$M$44,LOSS!$B136)+SUMIFS('28'!$L$10:$L$44,'28'!$A$10:$A$44,LOSS!$I$5,'28'!$O$10:$O$44,LOSS!$B136)</f>
        <v>0</v>
      </c>
      <c r="FQ136" s="115">
        <f>SUMIFS('29'!$N$10:$N$44,'29'!$A$10:$A$44,LOSS!$E$5,'29'!$M$10:$M$44,LOSS!$B136)+SUMIFS('29'!$P$10:$P$44,'29'!$A$10:$A$44,LOSS!$E$5,'29'!$O$10:$O$44,LOSS!$B136)</f>
        <v>0</v>
      </c>
      <c r="FR136" s="116">
        <f>SUMIFS('29'!$K$10:$K$44,'29'!$A$10:$A$44,LOSS!$E$5,'29'!$M$10:$M$44,LOSS!$B136)+SUMIFS('29'!$L$10:$L$44,'29'!$A$10:$A$44,LOSS!$E$5,'29'!$O$10:$O$44,LOSS!$B136)</f>
        <v>0</v>
      </c>
      <c r="FS136" s="115">
        <f>SUMIFS('29'!$N$10:$N$44,'29'!$A$10:$A$44,LOSS!$G$5,'29'!$M$10:$M$44,LOSS!$B136)+SUMIFS('29'!$P$10:$P$44,'29'!$A$10:$A$44,LOSS!$G$5,'29'!$O$10:$O$44,LOSS!$B136)</f>
        <v>0</v>
      </c>
      <c r="FT136" s="116">
        <f>SUMIFS('29'!$K$10:$K$44,'29'!$A$10:$A$44,LOSS!$G$5,'29'!$M$10:$M$44,LOSS!$B136)+SUMIFS('29'!$L$10:$L$44,'29'!$A$10:$A$44,LOSS!$G$5,'29'!$O$10:$O$44,LOSS!$B136)</f>
        <v>0</v>
      </c>
      <c r="FU136" s="115">
        <f>SUMIFS('29'!$N$10:$N$44,'29'!$A$10:$A$44,LOSS!$I$5,'29'!$M$10:$M$44,LOSS!$B136)+SUMIFS('29'!$P$10:$P$44,'29'!$A$10:$A$44,LOSS!$I$5,'29'!$O$10:$O$44,LOSS!$B136)</f>
        <v>0</v>
      </c>
      <c r="FV136" s="116">
        <f>SUMIFS('29'!$K$10:$K$44,'29'!$A$10:$A$44,LOSS!$I$5,'29'!$M$10:$M$44,LOSS!$B136)+SUMIFS('29'!$L$10:$L$44,'29'!$A$10:$A$44,LOSS!$I$5,'29'!$O$10:$O$44,LOSS!$B136)</f>
        <v>0</v>
      </c>
      <c r="FW136" s="115">
        <f>SUMIFS('30'!$N$10:$N$44,'30'!$A$10:$A$44,LOSS!$E$5,'30'!$M$10:$M$44,LOSS!$B136)+SUMIFS('30'!$P$10:$P$44,'30'!$A$10:$A$44,LOSS!$E$5,'30'!$O$10:$O$44,LOSS!$B136)</f>
        <v>0</v>
      </c>
      <c r="FX136" s="116">
        <f>SUMIFS('30'!$K$10:$K$44,'30'!$A$10:$A$44,LOSS!$E$5,'30'!$M$10:$M$44,LOSS!$B136)+SUMIFS('30'!$L$10:$L$44,'30'!$A$10:$A$44,LOSS!$E$5,'30'!$O$10:$O$44,LOSS!$B136)</f>
        <v>0</v>
      </c>
      <c r="FY136" s="115">
        <f>SUMIFS('30'!$N$10:$N$44,'30'!$A$10:$A$44,LOSS!$G$5,'30'!$M$10:$M$44,LOSS!$B136)+SUMIFS('30'!$P$10:$P$44,'30'!$A$10:$A$44,LOSS!$G$5,'30'!$O$10:$O$44,LOSS!$B136)</f>
        <v>0</v>
      </c>
      <c r="FZ136" s="116">
        <f>SUMIFS('30'!$K$10:$K$44,'30'!$A$10:$A$44,LOSS!$G$5,'30'!$M$10:$M$44,LOSS!$B136)+SUMIFS('30'!$L$10:$L$44,'30'!$A$10:$A$44,LOSS!$G$5,'30'!$O$10:$O$44,LOSS!$B136)</f>
        <v>0</v>
      </c>
      <c r="GA136" s="115">
        <f>SUMIFS('30'!$N$10:$N$44,'30'!$A$10:$A$44,LOSS!$I$5,'30'!$M$10:$M$44,LOSS!$B136)+SUMIFS('30'!$P$10:$P$44,'30'!$A$10:$A$44,LOSS!$I$5,'30'!$O$10:$O$44,LOSS!$B136)</f>
        <v>0</v>
      </c>
      <c r="GB136" s="116">
        <f>SUMIFS('30'!$K$10:$K$44,'30'!$A$10:$A$44,LOSS!$I$5,'30'!$M$10:$M$44,LOSS!$B136)+SUMIFS('30'!$L$10:$L$44,'30'!$A$10:$A$44,LOSS!$I$5,'30'!$O$10:$O$44,LOSS!$B136)</f>
        <v>0</v>
      </c>
      <c r="GC136" s="115">
        <f>SUMIFS('31'!$N$13:$N$44,'31'!$A$13:$A$44,LOSS!$E$5,'31'!$M$13:$M$44,LOSS!$B136)+SUMIFS('31'!$P$13:$P$44,'31'!$A$13:$A$44,LOSS!$E$5,'31'!$O$13:$O$44,LOSS!$B136)</f>
        <v>0</v>
      </c>
      <c r="GD136" s="116">
        <f>SUMIFS('31'!$K$13:$K$44,'31'!$A$13:$A$44,LOSS!$E$5,'31'!$M$13:$M$44,LOSS!$B136)+SUMIFS('31'!$L$13:$L$44,'31'!$A$13:$A$44,LOSS!$E$5,'31'!$O$13:$O$44,LOSS!$B136)</f>
        <v>0</v>
      </c>
      <c r="GE136" s="115">
        <f>SUMIFS('31'!$N$13:$N$44,'31'!$A$13:$A$44,LOSS!$G$5,'31'!$M$13:$M$44,LOSS!$B136)+SUMIFS('31'!$P$13:$P$44,'31'!$A$13:$A$44,LOSS!$G$5,'31'!$O$13:$O$44,LOSS!$B136)</f>
        <v>0</v>
      </c>
      <c r="GF136" s="116">
        <f>SUMIFS('31'!$K$13:$K$44,'31'!$A$13:$A$44,LOSS!$G$5,'31'!$M$13:$M$44,LOSS!$B136)+SUMIFS('31'!$L$13:$L$44,'31'!$A$13:$A$44,LOSS!$G$5,'31'!$O$13:$O$44,LOSS!$B136)</f>
        <v>0</v>
      </c>
      <c r="GG136" s="115">
        <f>SUMIFS('31'!$N$13:$N$44,'31'!$A$13:$A$44,LOSS!$I$5,'31'!$M$13:$M$44,LOSS!$B136)+SUMIFS('31'!$P$13:$P$44,'31'!$A$13:$A$44,LOSS!$I$5,'31'!$O$13:$O$44,LOSS!$B136)</f>
        <v>0</v>
      </c>
      <c r="GH136" s="116">
        <f>SUMIFS('31'!$K$13:$K$44,'31'!$A$13:$A$44,LOSS!$I$5,'31'!$M$13:$M$44,LOSS!$B136)+SUMIFS('31'!$L$13:$L$44,'31'!$A$13:$A$44,LOSS!$I$5,'31'!$O$13:$O$44,LOSS!$B136)</f>
        <v>0</v>
      </c>
      <c r="GI136" s="108">
        <f t="shared" si="8"/>
        <v>0</v>
      </c>
      <c r="GJ136" s="117">
        <f t="shared" si="10"/>
        <v>0</v>
      </c>
      <c r="GK136" s="118">
        <f t="shared" si="11"/>
        <v>0</v>
      </c>
    </row>
    <row r="137" ht="25.5" customHeight="1" spans="1:193">
      <c r="A137" s="140"/>
      <c r="B137" s="112">
        <v>533</v>
      </c>
      <c r="C137" s="128" t="s">
        <v>388</v>
      </c>
      <c r="D137" s="142"/>
      <c r="E137" s="132">
        <f>SUMIFS('1'!$N$10:$N$44,'1'!$A$10:$A$44,LOSS!$E$5,'1'!$M$10:$M$44,LOSS!$B137)+SUMIFS('1'!$P$10:$P$44,'1'!$A$10:$A$44,LOSS!$E$5,'1'!$O$10:$O$44,LOSS!$B137)</f>
        <v>0</v>
      </c>
      <c r="F137" s="133">
        <f>SUMIFS('1'!$K$10:$K$44,'1'!$A$10:$A$44,LOSS!$E$5,'1'!$M$10:$M$44,LOSS!$B137)+SUMIFS('1'!$L$10:$L$44,'1'!$A$10:$A$44,LOSS!$E$5,'1'!$O$10:$O$44,LOSS!$B137)</f>
        <v>0</v>
      </c>
      <c r="G137" s="132">
        <f>SUMIFS('1'!$N$10:$N$44,'1'!$A$10:$A$44,LOSS!$G$5,'1'!$M$10:$M$44,LOSS!$B137)+SUMIFS('1'!$P$10:$P$44,'1'!$A$10:$A$44,LOSS!$G$5,'1'!$O$10:$O$44,LOSS!$B137)</f>
        <v>0</v>
      </c>
      <c r="H137" s="133">
        <f>SUMIFS('1'!$K$10:$K$44,'1'!$A$10:$A$44,LOSS!$G$5,'1'!$M$10:$M$44,LOSS!$B137)+SUMIFS('1'!$L$10:$L$44,'1'!$A$10:$A$44,LOSS!$G$5,'1'!$O$10:$O$44,LOSS!$B137)</f>
        <v>0</v>
      </c>
      <c r="I137" s="132">
        <f>SUMIFS('1'!$N$10:$N$44,'1'!$A$10:$A$44,LOSS!$I$5,'1'!$M$10:$M$44,LOSS!$B137)+SUMIFS('1'!$P$10:$P$44,'1'!$A$10:$A$44,LOSS!$I$5,'1'!$O$10:$O$44,LOSS!$B137)</f>
        <v>0</v>
      </c>
      <c r="J137" s="133">
        <f>SUMIFS('1'!$K$10:$K$44,'1'!$A$10:$A$44,LOSS!$I$5,'1'!$M$10:$M$44,LOSS!$B137)+SUMIFS('1'!$L$10:$L$44,'1'!$A$10:$A$44,LOSS!$I$5,'1'!$O$10:$O$44,LOSS!$B137)</f>
        <v>0</v>
      </c>
      <c r="K137" s="132">
        <f>SUMIFS('2'!$N$10:$N$52,'2'!$A$10:$A$52,LOSS!$E$5,'2'!$M$10:$M$52,LOSS!$B137)+SUMIFS('2'!$P$10:$P$52,'2'!$A$10:$A$52,LOSS!$E$5,'2'!$O$10:$O$52,LOSS!$B137)</f>
        <v>0</v>
      </c>
      <c r="L137" s="133">
        <f>SUMIFS('2'!$K$10:$K$52,'2'!$A$10:$A$52,LOSS!$E$5,'2'!$M$10:$M$52,LOSS!$B137)+SUMIFS('2'!$L$10:$L$52,'2'!$A$10:$A$52,LOSS!$E$5,'2'!$O$10:$O$52,LOSS!$B137)</f>
        <v>0</v>
      </c>
      <c r="M137" s="132">
        <f>SUMIFS('2'!$N$10:$N$52,'2'!$A$10:$A$52,LOSS!$G$5,'2'!$M$10:$M$52,LOSS!$B137)+SUMIFS('2'!$P$10:$P$52,'2'!$A$10:$A$52,LOSS!$G$5,'2'!$O$10:$O$52,LOSS!$B137)</f>
        <v>0</v>
      </c>
      <c r="N137" s="133">
        <f>SUMIFS('2'!$K$10:$K$52,'2'!$A$10:$A$52,LOSS!$G$5,'2'!$M$10:$M$52,LOSS!$B137)+SUMIFS('2'!$L$10:$L$52,'2'!$A$10:$A$52,LOSS!$G$5,'2'!$O$10:$O$52,LOSS!$B137)</f>
        <v>0</v>
      </c>
      <c r="O137" s="132">
        <f>SUMIFS('2'!$N$10:$N$52,'2'!$A$10:$A$52,LOSS!$I$5,'2'!$M$10:$M$52,LOSS!$B137)+SUMIFS('2'!$P$10:$P$52,'2'!$A$10:$A$52,LOSS!$I$5,'2'!$O$10:$O$52,LOSS!$B137)</f>
        <v>0</v>
      </c>
      <c r="P137" s="133">
        <f>SUMIFS('2'!$K$10:$K$52,'2'!$A$10:$A$52,LOSS!$I$5,'2'!$M$10:$M$52,LOSS!$B137)+SUMIFS('2'!$L$10:$L$52,'2'!$A$10:$A$52,LOSS!$I$5,'2'!$O$10:$O$52,LOSS!$B137)</f>
        <v>0</v>
      </c>
      <c r="Q137" s="132">
        <f>SUMIFS('3'!$N$10:$N$44,'3'!$A$10:$A$44,LOSS!$E$5,'3'!$M$10:$M$44,LOSS!$B137)+SUMIFS('3'!$P$10:$P$44,'3'!$A$10:$A$44,LOSS!$E$5,'3'!$O$10:$O$44,LOSS!$B137)</f>
        <v>0</v>
      </c>
      <c r="R137" s="133">
        <f>SUMIFS('3'!$K$10:$K$44,'3'!$A$10:$A$44,LOSS!$E$5,'3'!$M$10:$M$44,LOSS!$B137)+SUMIFS('3'!$L$10:$L$44,'3'!$A$10:$A$44,LOSS!$E$5,'3'!$O$10:$O$44,LOSS!$B137)</f>
        <v>0</v>
      </c>
      <c r="S137" s="132">
        <f>SUMIFS('3'!$N$10:$N$44,'3'!$A$10:$A$44,LOSS!$G$5,'3'!$M$10:$M$44,LOSS!$B137)+SUMIFS('3'!$P$10:$P$44,'3'!$A$10:$A$44,LOSS!$G$5,'3'!$O$10:$O$44,LOSS!$B137)</f>
        <v>0</v>
      </c>
      <c r="T137" s="133">
        <f>SUMIFS('3'!$K$10:$K$44,'3'!$A$10:$A$44,LOSS!$G$5,'3'!$M$10:$M$44,LOSS!$B137)+SUMIFS('3'!$L$10:$L$44,'3'!$A$10:$A$44,LOSS!$G$5,'3'!$O$10:$O$44,LOSS!$B137)</f>
        <v>0</v>
      </c>
      <c r="U137" s="132">
        <f>SUMIFS('3'!$N$10:$N$44,'3'!$A$10:$A$44,LOSS!$I$5,'3'!$M$10:$M$44,LOSS!$B137)+SUMIFS('3'!$P$10:$P$44,'3'!$A$10:$A$44,LOSS!$I$5,'3'!$O$10:$O$44,LOSS!$B137)</f>
        <v>0</v>
      </c>
      <c r="V137" s="133">
        <f>SUMIFS('3'!$K$10:$K$44,'3'!$A$10:$A$44,LOSS!$I$5,'3'!$M$10:$M$44,LOSS!$B137)+SUMIFS('3'!$L$10:$L$44,'3'!$A$10:$A$44,LOSS!$I$5,'3'!$O$10:$O$44,LOSS!$B137)</f>
        <v>0</v>
      </c>
      <c r="W137" s="132">
        <f>SUMIFS('4'!$N$10:$N$44,'4'!$A$10:$A$44,LOSS!$E$5,'4'!$M$10:$M$44,LOSS!$B137)+SUMIFS('4'!$P$10:$P$44,'4'!$A$10:$A$44,LOSS!$E$5,'4'!$O$10:$O$44,LOSS!$B137)</f>
        <v>0</v>
      </c>
      <c r="X137" s="133">
        <f>SUMIFS('4'!$K$10:$K$44,'4'!$A$10:$A$44,LOSS!$E$5,'4'!$M$10:$M$44,LOSS!$B137)+SUMIFS('4'!$L$10:$L$44,'4'!$A$10:$A$44,LOSS!$E$5,'4'!$O$10:$O$44,LOSS!$B137)</f>
        <v>0</v>
      </c>
      <c r="Y137" s="132">
        <f>SUMIFS('4'!$N$10:$N$44,'4'!$A$10:$A$44,LOSS!$G$5,'4'!$M$10:$M$44,LOSS!$B137)+SUMIFS('4'!$P$10:$P$44,'4'!$A$10:$A$44,LOSS!$G$5,'4'!$O$10:$O$44,LOSS!$B137)</f>
        <v>0</v>
      </c>
      <c r="Z137" s="133">
        <f>SUMIFS('4'!$K$10:$K$44,'4'!$A$10:$A$44,LOSS!$G$5,'4'!$M$10:$M$44,LOSS!$B137)+SUMIFS('4'!$L$10:$L$44,'4'!$A$10:$A$44,LOSS!$G$5,'4'!$O$10:$O$44,LOSS!$B137)</f>
        <v>0</v>
      </c>
      <c r="AA137" s="132">
        <f>SUMIFS('4'!$N$10:$N$44,'4'!$A$10:$A$44,LOSS!$I$5,'4'!$M$10:$M$44,LOSS!$B137)+SUMIFS('4'!$P$10:$P$44,'4'!$A$10:$A$44,LOSS!$I$5,'4'!$O$10:$O$44,LOSS!$B137)</f>
        <v>0</v>
      </c>
      <c r="AB137" s="133">
        <f>SUMIFS('4'!$K$10:$K$44,'4'!$A$10:$A$44,LOSS!$I$5,'4'!$M$10:$M$44,LOSS!$B137)+SUMIFS('4'!$L$10:$L$44,'4'!$A$10:$A$44,LOSS!$I$5,'4'!$O$10:$O$44,LOSS!$B137)</f>
        <v>0</v>
      </c>
      <c r="AC137" s="132">
        <f>SUMIFS('5'!$N$10:$N$52,'5'!$A$10:$A$52,LOSS!$E$5,'5'!$M$10:$M$52,LOSS!$B137)+SUMIFS('5'!$P$10:$P$52,'5'!$A$10:$A$52,LOSS!$E$5,'5'!$O$10:$O$52,LOSS!$B137)</f>
        <v>0</v>
      </c>
      <c r="AD137" s="133">
        <f>SUMIFS('5'!$K$10:$K$52,'5'!$A$10:$A$52,LOSS!$E$5,'5'!$M$10:$M$52,LOSS!$B137)+SUMIFS('5'!$L$10:$L$52,'5'!$A$10:$A$52,LOSS!$E$5,'5'!$O$10:$O$52,LOSS!$B137)</f>
        <v>0</v>
      </c>
      <c r="AE137" s="132">
        <f>SUMIFS('5'!$N$10:$N$52,'5'!$A$10:$A$52,LOSS!$G$5,'5'!$M$10:$M$52,LOSS!$B137)+SUMIFS('5'!$P$10:$P$52,'5'!$A$10:$A$52,LOSS!$G$5,'5'!$O$10:$O$52,LOSS!$B137)</f>
        <v>0</v>
      </c>
      <c r="AF137" s="133">
        <f>SUMIFS('5'!$K$10:$K$52,'5'!$A$10:$A$52,LOSS!$G$5,'5'!$M$10:$M$52,LOSS!$B137)+SUMIFS('5'!$L$10:$L$52,'5'!$A$10:$A$52,LOSS!$G$5,'5'!$O$10:$O$52,LOSS!$B137)</f>
        <v>0</v>
      </c>
      <c r="AG137" s="132">
        <f>SUMIFS('5'!$N$10:$N$52,'5'!$A$10:$A$52,LOSS!$I$5,'5'!$M$10:$M$52,LOSS!$B137)+SUMIFS('5'!$P$10:$P$52,'5'!$A$10:$A$52,LOSS!$I$5,'5'!$O$10:$O$52,LOSS!$B137)</f>
        <v>0</v>
      </c>
      <c r="AH137" s="133">
        <f>SUMIFS('5'!$K$10:$K$52,'5'!$A$10:$A$52,LOSS!$I$5,'5'!$M$10:$M$52,LOSS!$B137)+SUMIFS('5'!$L$10:$L$52,'5'!$A$10:$A$52,LOSS!$I$5,'5'!$O$10:$O$52,LOSS!$B137)</f>
        <v>0</v>
      </c>
      <c r="AI137" s="115">
        <f>SUMIFS('6'!$N$10:$N$43,'6'!$A$10:$A$43,LOSS!$E$5,'6'!$M$10:$M$43,LOSS!$B137)+SUMIFS('6'!$P$10:$P$43,'6'!$A$10:$A$43,LOSS!$E$5,'6'!$O$10:$O$43,LOSS!$B137)</f>
        <v>0</v>
      </c>
      <c r="AJ137" s="116">
        <f>SUMIFS('6'!$K$10:$K$43,'6'!$A$10:$A$43,LOSS!$E$5,'6'!$M$10:$M$43,LOSS!$B137)+SUMIFS('6'!$L$10:$L$43,'6'!$A$10:$A$43,LOSS!$E$5,'6'!$O$10:$O$43,LOSS!$B137)</f>
        <v>0</v>
      </c>
      <c r="AK137" s="115">
        <f>SUMIFS('6'!$N$10:$N$43,'6'!$A$10:$A$43,LOSS!$G$5,'6'!$M$10:$M$43,LOSS!$B137)+SUMIFS('6'!$P$10:$P$43,'6'!$A$10:$A$43,LOSS!$G$5,'6'!$O$10:$O$43,LOSS!$B137)</f>
        <v>0</v>
      </c>
      <c r="AL137" s="116">
        <f>SUMIFS('6'!$K$10:$K$43,'6'!$A$10:$A$43,LOSS!$G$5,'6'!$M$10:$M$43,LOSS!$B137)+SUMIFS('6'!$L$10:$L$43,'6'!$A$10:$A$43,LOSS!$G$5,'6'!$O$10:$O$43,LOSS!$B137)</f>
        <v>0</v>
      </c>
      <c r="AM137" s="115">
        <f>SUMIFS('6'!$N$10:$N$43,'6'!$A$10:$A$43,LOSS!$I$5,'6'!$M$10:$M$43,LOSS!$B137)+SUMIFS('6'!$P$10:$P$43,'6'!$A$10:$A$43,LOSS!$I$5,'6'!$O$10:$O$43,LOSS!$B137)</f>
        <v>0</v>
      </c>
      <c r="AN137" s="116">
        <f>SUMIFS('6'!$K$10:$K$43,'6'!$A$10:$A$43,LOSS!$I$5,'6'!$M$10:$M$43,LOSS!$B137)+SUMIFS('6'!$L$10:$L$43,'6'!$A$10:$A$43,LOSS!$I$5,'6'!$O$10:$O$43,LOSS!$B137)</f>
        <v>0</v>
      </c>
      <c r="AO137" s="132">
        <f>SUMIFS('7'!$N$10:$N$44,'7'!$A$10:$A$44,LOSS!$E$5,'7'!$M$10:$M$44,LOSS!$B137)+SUMIFS('7'!$P$10:$P$44,'7'!$A$10:$A$44,LOSS!$E$5,'7'!$O$10:$O$44,LOSS!$B137)</f>
        <v>0</v>
      </c>
      <c r="AP137" s="133">
        <f>SUMIFS('7'!$K$10:$K$44,'7'!$A$10:$A$44,LOSS!$E$5,'7'!$M$10:$M$44,LOSS!$B137)+SUMIFS('7'!$L$10:$L$44,'7'!$A$10:$A$44,LOSS!$E$5,'7'!$O$10:$O$44,LOSS!$B137)</f>
        <v>0</v>
      </c>
      <c r="AQ137" s="132">
        <f>SUMIFS('7'!$N$10:$N$44,'7'!$A$10:$A$44,LOSS!$G$5,'7'!$M$10:$M$44,LOSS!$B137)+SUMIFS('7'!$P$10:$P$44,'7'!$A$10:$A$44,LOSS!$G$5,'7'!$O$10:$O$44,LOSS!$B137)</f>
        <v>0</v>
      </c>
      <c r="AR137" s="133">
        <f>SUMIFS('7'!$K$10:$K$44,'7'!$A$10:$A$44,LOSS!$G$5,'7'!$M$10:$M$44,LOSS!$B137)+SUMIFS('7'!$L$10:$L$44,'7'!$A$10:$A$44,LOSS!$G$5,'7'!$O$10:$O$44,LOSS!$B137)</f>
        <v>0</v>
      </c>
      <c r="AS137" s="132">
        <f>SUMIFS('7'!$N$10:$N$44,'7'!$A$10:$A$44,LOSS!$I$5,'7'!$M$10:$M$44,LOSS!$B137)+SUMIFS('7'!$P$10:$P$44,'7'!$A$10:$A$44,LOSS!$I$5,'7'!$O$10:$O$44,LOSS!$B137)</f>
        <v>0</v>
      </c>
      <c r="AT137" s="133">
        <f>SUMIFS('7'!$K$10:$K$44,'7'!$A$10:$A$44,LOSS!$I$5,'7'!$M$10:$M$44,LOSS!$B137)+SUMIFS('7'!$L$10:$L$44,'7'!$A$10:$A$44,LOSS!$I$5,'7'!$O$10:$O$44,LOSS!$B137)</f>
        <v>0</v>
      </c>
      <c r="AU137" s="132">
        <f>SUMIFS('8'!$N$10:$N$43,'8'!$A$10:$A$43,LOSS!$E$5,'8'!$M$10:$M$43,LOSS!$B137)+SUMIFS('8'!$P$10:$P$43,'8'!$A$10:$A$43,LOSS!$E$5,'8'!$O$10:$O$43,LOSS!$B137)</f>
        <v>0</v>
      </c>
      <c r="AV137" s="133">
        <f>SUMIFS('8'!$K$10:$K$43,'8'!$A$10:$A$43,LOSS!$E$5,'8'!$M$10:$M$43,LOSS!$B137)+SUMIFS('8'!$L$10:$L$43,'8'!$A$10:$A$43,LOSS!$E$5,'8'!$O$10:$O$43,LOSS!$B137)</f>
        <v>0</v>
      </c>
      <c r="AW137" s="132">
        <f>SUMIFS('8'!$N$10:$N$43,'8'!$A$10:$A$43,LOSS!$G$5,'8'!$M$10:$M$43,LOSS!$B137)+SUMIFS('8'!$P$10:$P$43,'8'!$A$10:$A$43,LOSS!$G$5,'8'!$O$10:$O$43,LOSS!$B137)</f>
        <v>0</v>
      </c>
      <c r="AX137" s="133">
        <f>SUMIFS('8'!$K$10:$K$43,'8'!$A$10:$A$43,LOSS!$G$5,'8'!$M$10:$M$43,LOSS!$B137)+SUMIFS('8'!$L$10:$L$43,'8'!$A$10:$A$43,LOSS!$G$5,'8'!$O$10:$O$43,LOSS!$B137)</f>
        <v>0</v>
      </c>
      <c r="AY137" s="132">
        <f>SUMIFS('8'!$N$10:$N$43,'8'!$A$10:$A$43,LOSS!$I$5,'8'!$M$10:$M$43,LOSS!$B137)+SUMIFS('8'!$P$10:$P$43,'8'!$A$10:$A$43,LOSS!$I$5,'8'!$O$10:$O$43,LOSS!$B137)</f>
        <v>0</v>
      </c>
      <c r="AZ137" s="133">
        <f>SUMIFS('8'!$K$10:$K$43,'8'!$A$10:$A$43,LOSS!$I$5,'8'!$M$10:$M$43,LOSS!$B137)+SUMIFS('8'!$L$10:$L$43,'8'!$A$10:$A$43,LOSS!$I$5,'8'!$O$10:$O$43,LOSS!$B137)</f>
        <v>0</v>
      </c>
      <c r="BA137" s="132">
        <f>SUMIFS('9'!$N$10:$N$51,'9'!$A$10:$A$51,LOSS!$E$5,'9'!$M$10:$M$51,LOSS!$B137)+SUMIFS('9'!$P$10:$P$51,'9'!$A$10:$A$51,LOSS!$E$5,'9'!$O$10:$O$51,LOSS!$B137)</f>
        <v>0</v>
      </c>
      <c r="BB137" s="133">
        <f>SUMIFS('9'!$K$10:$K$51,'9'!$A$10:$A$51,LOSS!$E$5,'9'!$M$10:$M$51,LOSS!$B137)+SUMIFS('9'!$L$10:$L$51,'9'!$A$10:$A$51,LOSS!$E$5,'9'!$O$10:$O$51,LOSS!$B137)</f>
        <v>0</v>
      </c>
      <c r="BC137" s="132">
        <f>SUMIFS('9'!$N$10:$N$51,'9'!$A$10:$A$51,LOSS!$G$5,'9'!$M$10:$M$51,LOSS!$B137)+SUMIFS('9'!$P$10:$P$51,'9'!$A$10:$A$51,LOSS!$G$5,'9'!$O$10:$O$51,LOSS!$B137)</f>
        <v>0</v>
      </c>
      <c r="BD137" s="133">
        <f>SUMIFS('9'!$K$10:$K$51,'9'!$A$10:$A$51,LOSS!$G$5,'9'!$M$10:$M$51,LOSS!$B137)+SUMIFS('9'!$L$10:$L$51,'9'!$A$10:$A$51,LOSS!$G$5,'9'!$O$10:$O$51,LOSS!$B137)</f>
        <v>0</v>
      </c>
      <c r="BE137" s="132">
        <f>SUMIFS('9'!$N$10:$N$51,'9'!$A$10:$A$51,LOSS!$I$5,'9'!$M$10:$M$51,LOSS!$B137)+SUMIFS('9'!$P$10:$P$51,'9'!$A$10:$A$51,LOSS!$I$5,'9'!$O$10:$O$51,LOSS!$B137)</f>
        <v>0</v>
      </c>
      <c r="BF137" s="133">
        <f>SUMIFS('9'!$K$10:$K$51,'9'!$A$10:$A$51,LOSS!$I$5,'9'!$M$10:$M$51,LOSS!$B137)+SUMIFS('9'!$L$10:$L$51,'9'!$A$10:$A$51,LOSS!$I$5,'9'!$O$10:$O$51,LOSS!$B137)</f>
        <v>0</v>
      </c>
      <c r="BG137" s="132">
        <f>SUMIFS('10'!$N$10:$N$44,'10'!$A$10:$A$44,LOSS!$E$5,'10'!$M$10:$M$44,LOSS!$B137)+SUMIFS('10'!$P$10:$P$44,'10'!$A$10:$A$44,LOSS!$E$5,'10'!$O$10:$O$44,LOSS!$B137)</f>
        <v>0</v>
      </c>
      <c r="BH137" s="133">
        <f>SUMIFS('10'!$K$10:$K$44,'10'!$A$10:$A$44,LOSS!$E$5,'10'!$M$10:$M$44,LOSS!$B137)+SUMIFS('10'!$L$10:$L$44,'10'!$A$10:$A$44,LOSS!$E$5,'10'!$O$10:$O$44,LOSS!$B137)</f>
        <v>0</v>
      </c>
      <c r="BI137" s="132">
        <f>SUMIFS('10'!$N$10:$N$44,'10'!$A$10:$A$44,LOSS!$G$5,'10'!$M$10:$M$44,LOSS!$B137)+SUMIFS('10'!$P$10:$P$44,'10'!$A$10:$A$44,LOSS!$G$5,'10'!$O$10:$O$44,LOSS!$B137)</f>
        <v>0</v>
      </c>
      <c r="BJ137" s="133">
        <f>SUMIFS('10'!$K$10:$K$44,'10'!$A$10:$A$44,LOSS!$G$5,'10'!$M$10:$M$44,LOSS!$B137)+SUMIFS('10'!$L$10:$L$44,'10'!$A$10:$A$44,LOSS!$G$5,'10'!$O$10:$O$44,LOSS!$B137)</f>
        <v>0</v>
      </c>
      <c r="BK137" s="132">
        <f>SUMIFS('10'!$N$10:$N$44,'10'!$A$10:$A$44,LOSS!$I$5,'10'!$M$10:$M$44,LOSS!$B137)+SUMIFS('10'!$P$10:$P$44,'10'!$A$10:$A$44,LOSS!$I$5,'10'!$O$10:$O$44,LOSS!$B137)</f>
        <v>0</v>
      </c>
      <c r="BL137" s="133">
        <f>SUMIFS('10'!$K$10:$K$44,'10'!$A$10:$A$44,LOSS!$I$5,'10'!$M$10:$M$44,LOSS!$B137)+SUMIFS('10'!$L$10:$L$44,'10'!$A$10:$A$44,LOSS!$I$5,'10'!$O$10:$O$44,LOSS!$B137)</f>
        <v>0</v>
      </c>
      <c r="BM137" s="132">
        <f>SUMIFS('11'!$N$10:$N$43,'11'!$A$10:$A$43,LOSS!$E$5,'11'!$M$10:$M$43,LOSS!$B137)+SUMIFS('11'!$P$10:$P$43,'11'!$A$10:$A$43,LOSS!$E$5,'11'!$O$10:$O$43,LOSS!$B137)</f>
        <v>0</v>
      </c>
      <c r="BN137" s="133">
        <f>SUMIFS('11'!$K$10:$K$43,'11'!$A$10:$A$43,LOSS!$E$5,'11'!$M$10:$M$43,LOSS!$B137)+SUMIFS('11'!$L$10:$L$43,'11'!$A$10:$A$43,LOSS!$E$5,'11'!$O$10:$O$43,LOSS!$B137)</f>
        <v>0</v>
      </c>
      <c r="BO137" s="132">
        <f>SUMIFS('11'!$N$10:$N$43,'11'!$A$10:$A$43,LOSS!$G$5,'11'!$M$10:$M$43,LOSS!$B137)+SUMIFS('11'!$P$10:$P$43,'11'!$A$10:$A$43,LOSS!$G$5,'11'!$O$10:$O$43,LOSS!$B137)</f>
        <v>0</v>
      </c>
      <c r="BP137" s="133">
        <f>SUMIFS('11'!$K$10:$K$43,'11'!$A$10:$A$43,LOSS!$G$5,'11'!$M$10:$M$43,LOSS!$B137)+SUMIFS('11'!$L$10:$L$43,'11'!$A$10:$A$43,LOSS!$G$5,'11'!$O$10:$O$43,LOSS!$B137)</f>
        <v>0</v>
      </c>
      <c r="BQ137" s="132">
        <f>SUMIFS('11'!$N$10:$N$43,'11'!$A$10:$A$43,LOSS!$I$5,'11'!$M$10:$M$43,LOSS!$B137)+SUMIFS('11'!$P$10:$P$43,'11'!$A$10:$A$43,LOSS!$I$5,'11'!$O$10:$O$43,LOSS!$B137)</f>
        <v>0</v>
      </c>
      <c r="BR137" s="133">
        <f>SUMIFS('11'!$K$10:$K$43,'11'!$A$10:$A$43,LOSS!$I$5,'11'!$M$10:$M$43,LOSS!$B137)+SUMIFS('11'!$L$10:$L$43,'11'!$A$10:$A$43,LOSS!$I$5,'11'!$O$10:$O$43,LOSS!$B137)</f>
        <v>0</v>
      </c>
      <c r="BS137" s="132">
        <f>SUMIFS('12'!$N$10:$N$44,'12'!$A$10:$A$44,LOSS!$E$5,'12'!$M$10:$M$44,LOSS!$B137)+SUMIFS('12'!$P$10:$P$44,'12'!$A$10:$A$44,LOSS!$E$5,'12'!$O$10:$O$44,LOSS!$B137)</f>
        <v>0</v>
      </c>
      <c r="BT137" s="133">
        <f>SUMIFS('12'!$K$10:$K$44,'12'!$A$10:$A$44,LOSS!$E$5,'12'!$M$10:$M$44,LOSS!$B137)+SUMIFS('12'!$L$10:$L$44,'12'!$A$10:$A$44,LOSS!$E$5,'12'!$O$10:$O$44,LOSS!$B137)</f>
        <v>0</v>
      </c>
      <c r="BU137" s="132">
        <f>SUMIFS('12'!$N$10:$N$44,'12'!$A$10:$A$44,LOSS!$G$5,'12'!$M$10:$M$44,LOSS!$B137)+SUMIFS('12'!$P$10:$P$44,'12'!$A$10:$A$44,LOSS!$G$5,'12'!$O$10:$O$44,LOSS!$B137)</f>
        <v>0</v>
      </c>
      <c r="BV137" s="133">
        <f>SUMIFS('12'!$K$10:$K$44,'12'!$A$10:$A$44,LOSS!$G$5,'12'!$M$10:$M$44,LOSS!$B137)+SUMIFS('12'!$L$10:$L$44,'12'!$A$10:$A$44,LOSS!$G$5,'12'!$O$10:$O$44,LOSS!$B137)</f>
        <v>0</v>
      </c>
      <c r="BW137" s="132">
        <f>SUMIFS('12'!$N$10:$N$44,'12'!$A$10:$A$44,LOSS!$I$5,'12'!$M$10:$M$44,LOSS!$B137)+SUMIFS('12'!$P$10:$P$44,'12'!$A$10:$A$44,LOSS!$I$5,'12'!$O$10:$O$44,LOSS!$B137)</f>
        <v>0</v>
      </c>
      <c r="BX137" s="133">
        <f>SUMIFS('12'!$K$10:$K$44,'12'!$A$10:$A$44,LOSS!$I$5,'12'!$M$10:$M$44,LOSS!$B137)+SUMIFS('12'!$L$10:$L$44,'12'!$A$10:$A$44,LOSS!$I$5,'12'!$O$10:$O$44,LOSS!$B137)</f>
        <v>0</v>
      </c>
      <c r="BY137" s="132">
        <f>SUMIFS('13'!$N$10:$N$44,'13'!$A$10:$A$44,LOSS!$E$5,'13'!$M$10:$M$44,LOSS!$B137)+SUMIFS('13'!$P$10:$P$44,'13'!$A$10:$A$44,LOSS!$E$5,'13'!$O$10:$O$44,LOSS!$B137)</f>
        <v>0</v>
      </c>
      <c r="BZ137" s="133">
        <f>SUMIFS('13'!$K$10:$K$44,'13'!$A$10:$A$44,LOSS!$E$5,'13'!$M$10:$M$44,LOSS!$B137)+SUMIFS('13'!$L$10:$L$44,'13'!$A$10:$A$44,LOSS!$E$5,'13'!$O$10:$O$44,LOSS!$B137)</f>
        <v>0</v>
      </c>
      <c r="CA137" s="132">
        <f>SUMIFS('13'!$N$10:$N$44,'13'!$A$10:$A$44,LOSS!$G$5,'13'!$M$10:$M$44,LOSS!$B137)+SUMIFS('13'!$P$10:$P$44,'13'!$A$10:$A$44,LOSS!$G$5,'13'!$O$10:$O$44,LOSS!$B137)</f>
        <v>0</v>
      </c>
      <c r="CB137" s="133">
        <f>SUMIFS('13'!$K$10:$K$44,'13'!$A$10:$A$44,LOSS!$G$5,'13'!$M$10:$M$44,LOSS!$B137)+SUMIFS('13'!$L$10:$L$44,'13'!$A$10:$A$44,LOSS!$G$5,'13'!$O$10:$O$44,LOSS!$B137)</f>
        <v>0</v>
      </c>
      <c r="CC137" s="132">
        <f>SUMIFS('13'!$N$10:$N$44,'13'!$A$10:$A$44,LOSS!$I$5,'13'!$M$10:$M$44,LOSS!$B137)+SUMIFS('13'!$P$10:$P$44,'13'!$A$10:$A$44,LOSS!$I$5,'13'!$O$10:$O$44,LOSS!$B137)</f>
        <v>0</v>
      </c>
      <c r="CD137" s="133">
        <f>SUMIFS('13'!$K$10:$K$44,'13'!$A$10:$A$44,LOSS!$I$5,'13'!$M$10:$M$44,LOSS!$B137)+SUMIFS('13'!$L$10:$L$44,'13'!$A$10:$A$44,LOSS!$I$5,'13'!$O$10:$O$44,LOSS!$B137)</f>
        <v>0</v>
      </c>
      <c r="CE137" s="132">
        <f>SUMIFS('14'!$N$10:$N$44,'14'!$A$10:$A$44,LOSS!$E$5,'14'!$M$10:$M$44,LOSS!$B137)+SUMIFS('14'!$P$10:$P$44,'14'!$A$10:$A$44,LOSS!$E$5,'14'!$O$10:$O$44,LOSS!$B137)</f>
        <v>0</v>
      </c>
      <c r="CF137" s="133">
        <f>SUMIFS('14'!$K$10:$K$44,'14'!$A$10:$A$44,LOSS!$E$5,'14'!$M$10:$M$44,LOSS!$B137)+SUMIFS('14'!$L$10:$L$44,'14'!$A$10:$A$44,LOSS!$E$5,'14'!$O$10:$O$44,LOSS!$B137)</f>
        <v>0</v>
      </c>
      <c r="CG137" s="132">
        <f>SUMIFS('14'!$N$10:$N$44,'14'!$A$10:$A$44,LOSS!$G$5,'14'!$M$10:$M$44,LOSS!$B137)+SUMIFS('14'!$P$10:$P$44,'14'!$A$10:$A$44,LOSS!$G$5,'14'!$O$10:$O$44,LOSS!$B137)</f>
        <v>0</v>
      </c>
      <c r="CH137" s="133">
        <f>SUMIFS('14'!$K$10:$K$44,'14'!$A$10:$A$44,LOSS!$G$5,'14'!$M$10:$M$44,LOSS!$B137)+SUMIFS('14'!$L$10:$L$44,'14'!$A$10:$A$44,LOSS!$G$5,'14'!$O$10:$O$44,LOSS!$B137)</f>
        <v>0</v>
      </c>
      <c r="CI137" s="132">
        <f>SUMIFS('14'!$N$10:$N$44,'14'!$A$10:$A$44,LOSS!$I$5,'14'!$M$10:$M$44,LOSS!$B137)+SUMIFS('14'!$P$10:$P$44,'14'!$A$10:$A$44,LOSS!$I$5,'14'!$O$10:$O$44,LOSS!$B137)</f>
        <v>0</v>
      </c>
      <c r="CJ137" s="133">
        <f>SUMIFS('14'!$K$10:$K$44,'14'!$A$10:$A$44,LOSS!$I$5,'14'!$M$10:$M$44,LOSS!$B137)+SUMIFS('14'!$L$10:$L$44,'14'!$A$10:$A$44,LOSS!$I$5,'14'!$O$10:$O$44,LOSS!$B137)</f>
        <v>0</v>
      </c>
      <c r="CK137" s="132">
        <f>SUMIFS('15'!$N$10:$N$44,'15'!$A$10:$A$44,LOSS!$E$5,'15'!$M$10:$M$44,LOSS!$B137)+SUMIFS('15'!$P$10:$P$44,'15'!$A$10:$A$44,LOSS!$E$5,'15'!$O$10:$O$44,LOSS!$B137)</f>
        <v>0</v>
      </c>
      <c r="CL137" s="133">
        <f>SUMIFS('15'!$K$10:$K$44,'15'!$A$10:$A$44,LOSS!$E$5,'15'!$M$10:$M$44,LOSS!$B137)+SUMIFS('15'!$L$10:$L$44,'15'!$A$10:$A$44,LOSS!$E$5,'15'!$O$10:$O$44,LOSS!$B137)</f>
        <v>0</v>
      </c>
      <c r="CM137" s="132">
        <f>SUMIFS('15'!$N$10:$N$44,'15'!$A$10:$A$44,LOSS!$G$5,'15'!$M$10:$M$44,LOSS!$B137)+SUMIFS('15'!$P$10:$P$44,'15'!$A$10:$A$44,LOSS!$G$5,'15'!$O$10:$O$44,LOSS!$B137)</f>
        <v>0</v>
      </c>
      <c r="CN137" s="133">
        <f>SUMIFS('15'!$K$10:$K$44,'15'!$A$10:$A$44,LOSS!$G$5,'15'!$M$10:$M$44,LOSS!$B137)+SUMIFS('15'!$L$10:$L$44,'15'!$A$10:$A$44,LOSS!$G$5,'15'!$O$10:$O$44,LOSS!$B137)</f>
        <v>0</v>
      </c>
      <c r="CO137" s="132">
        <f>SUMIFS('15'!$N$10:$N$44,'15'!$A$10:$A$44,LOSS!$I$5,'15'!$M$10:$M$44,LOSS!$B137)+SUMIFS('15'!$P$10:$P$44,'15'!$A$10:$A$44,LOSS!$I$5,'15'!$O$10:$O$44,LOSS!$B137)</f>
        <v>0</v>
      </c>
      <c r="CP137" s="133">
        <f>SUMIFS('15'!$K$10:$K$44,'15'!$A$10:$A$44,LOSS!$I$5,'15'!$M$10:$M$44,LOSS!$B137)+SUMIFS('15'!$L$10:$L$44,'15'!$A$10:$A$44,LOSS!$I$5,'15'!$O$10:$O$44,LOSS!$B137)</f>
        <v>0</v>
      </c>
      <c r="CQ137" s="132">
        <f>SUMIFS('16'!$N$10:$N$44,'16'!$A$10:$A$44,LOSS!$E$5,'16'!$M$10:$M$44,LOSS!$B137)+SUMIFS('16'!$P$10:$P$44,'16'!$A$10:$A$44,LOSS!$E$5,'16'!$O$10:$O$44,LOSS!$B137)</f>
        <v>0</v>
      </c>
      <c r="CR137" s="133">
        <f>SUMIFS('16'!$K$10:$K$44,'16'!$A$10:$A$44,LOSS!$E$5,'16'!$M$10:$M$44,LOSS!$B137)+SUMIFS('16'!$L$10:$L$44,'16'!$A$10:$A$44,LOSS!$E$5,'16'!$O$10:$O$44,LOSS!$B137)</f>
        <v>0</v>
      </c>
      <c r="CS137" s="132">
        <f>SUMIFS('16'!$N$10:$N$44,'16'!$A$10:$A$44,LOSS!$G$5,'16'!$M$10:$M$44,LOSS!$B137)+SUMIFS('16'!$P$10:$P$44,'16'!$A$10:$A$44,LOSS!$G$5,'16'!$O$10:$O$44,LOSS!$B137)</f>
        <v>0</v>
      </c>
      <c r="CT137" s="133">
        <f>SUMIFS('16'!$K$10:$K$44,'16'!$A$10:$A$44,LOSS!$G$5,'16'!$M$10:$M$44,LOSS!$B137)+SUMIFS('16'!$L$10:$L$44,'16'!$A$10:$A$44,LOSS!$G$5,'16'!$O$10:$O$44,LOSS!$B137)</f>
        <v>0</v>
      </c>
      <c r="CU137" s="132">
        <f>SUMIFS('16'!$N$10:$N$44,'16'!$A$10:$A$44,LOSS!$I$5,'16'!$M$10:$M$44,LOSS!$B137)+SUMIFS('16'!$P$10:$P$44,'16'!$A$10:$A$44,LOSS!$I$5,'16'!$O$10:$O$44,LOSS!$B137)</f>
        <v>0</v>
      </c>
      <c r="CV137" s="133">
        <f>SUMIFS('16'!$K$10:$K$44,'16'!$A$10:$A$44,LOSS!$I$5,'16'!$M$10:$M$44,LOSS!$B137)+SUMIFS('16'!$L$10:$L$44,'16'!$A$10:$A$44,LOSS!$I$5,'16'!$O$10:$O$44,LOSS!$B137)</f>
        <v>0</v>
      </c>
      <c r="CW137" s="132">
        <f>SUMIFS('17'!$N$10:$N$44,'17'!$A$10:$A$44,LOSS!$E$5,'17'!$M$10:$M$44,LOSS!$B137)+SUMIFS('17'!$P$10:$P$44,'17'!$A$10:$A$44,LOSS!$E$5,'17'!$O$10:$O$44,LOSS!$B137)</f>
        <v>0</v>
      </c>
      <c r="CX137" s="133">
        <f>SUMIFS('17'!$K$10:$K$44,'17'!$A$10:$A$44,LOSS!$E$5,'17'!$M$10:$M$44,LOSS!$B137)+SUMIFS('17'!$L$10:$L$44,'17'!$A$10:$A$44,LOSS!$E$5,'17'!$O$10:$O$44,LOSS!$B137)</f>
        <v>0</v>
      </c>
      <c r="CY137" s="132">
        <f>SUMIFS('17'!$N$10:$N$44,'17'!$A$10:$A$44,LOSS!$G$5,'17'!$M$10:$M$44,LOSS!$B137)+SUMIFS('17'!$P$10:$P$44,'17'!$A$10:$A$44,LOSS!$G$5,'17'!$O$10:$O$44,LOSS!$B137)</f>
        <v>0</v>
      </c>
      <c r="CZ137" s="133">
        <f>SUMIFS('17'!$K$10:$K$44,'17'!$A$10:$A$44,LOSS!$G$5,'17'!$M$10:$M$44,LOSS!$B137)+SUMIFS('17'!$L$10:$L$44,'17'!$A$10:$A$44,LOSS!$G$5,'17'!$O$10:$O$44,LOSS!$B137)</f>
        <v>0</v>
      </c>
      <c r="DA137" s="132">
        <f>SUMIFS('17'!$N$10:$N$44,'17'!$A$10:$A$44,LOSS!$I$5,'17'!$M$10:$M$44,LOSS!$B137)+SUMIFS('17'!$P$10:$P$44,'17'!$A$10:$A$44,LOSS!$I$5,'17'!$O$10:$O$44,LOSS!$B137)</f>
        <v>0</v>
      </c>
      <c r="DB137" s="133">
        <f>SUMIFS('17'!$K$10:$K$44,'17'!$A$10:$A$44,LOSS!$I$5,'17'!$M$10:$M$44,LOSS!$B137)+SUMIFS('17'!$L$10:$L$44,'17'!$A$10:$A$44,LOSS!$I$5,'17'!$O$10:$O$44,LOSS!$B137)</f>
        <v>0</v>
      </c>
      <c r="DC137" s="132">
        <f>SUMIFS('18'!$N$10:$N$44,'18'!$A$10:$A$44,LOSS!$E$5,'18'!$M$10:$M$44,LOSS!$B137)+SUMIFS('18'!$P$10:$P$44,'18'!$A$10:$A$44,LOSS!$E$5,'18'!$O$10:$O$44,LOSS!$B137)</f>
        <v>0</v>
      </c>
      <c r="DD137" s="133">
        <f>SUMIFS('18'!$K$10:$K$44,'18'!$A$10:$A$44,LOSS!$E$5,'18'!$M$10:$M$44,LOSS!$B137)+SUMIFS('18'!$L$10:$L$44,'18'!$A$10:$A$44,LOSS!$E$5,'18'!$O$10:$O$44,LOSS!$B137)</f>
        <v>0</v>
      </c>
      <c r="DE137" s="132">
        <f>SUMIFS('18'!$N$10:$N$44,'18'!$A$10:$A$44,LOSS!$G$5,'18'!$M$10:$M$44,LOSS!$B137)+SUMIFS('18'!$P$10:$P$44,'18'!$A$10:$A$44,LOSS!$G$5,'18'!$O$10:$O$44,LOSS!$B137)</f>
        <v>0</v>
      </c>
      <c r="DF137" s="133">
        <f>SUMIFS('18'!$K$10:$K$44,'18'!$A$10:$A$44,LOSS!$G$5,'18'!$M$10:$M$44,LOSS!$B137)+SUMIFS('18'!$L$10:$L$44,'18'!$A$10:$A$44,LOSS!$G$5,'18'!$O$10:$O$44,LOSS!$B137)</f>
        <v>0</v>
      </c>
      <c r="DG137" s="132">
        <f>SUMIFS('18'!$N$10:$N$44,'18'!$A$10:$A$44,LOSS!$I$5,'18'!$M$10:$M$44,LOSS!$B137)+SUMIFS('18'!$P$10:$P$44,'18'!$A$10:$A$44,LOSS!$I$5,'18'!$O$10:$O$44,LOSS!$B137)</f>
        <v>0</v>
      </c>
      <c r="DH137" s="133">
        <f>SUMIFS('18'!$K$10:$K$44,'18'!$A$10:$A$44,LOSS!$I$5,'18'!$M$10:$M$44,LOSS!$B137)+SUMIFS('18'!$L$10:$L$44,'18'!$A$10:$A$44,LOSS!$I$5,'18'!$O$10:$O$44,LOSS!$B137)</f>
        <v>0</v>
      </c>
      <c r="DI137" s="132">
        <f>SUMIFS('19'!$N$10:$N$44,'19'!$A$10:$A$44,LOSS!$E$5,'19'!$M$10:$M$44,LOSS!$B137)+SUMIFS('19'!$P$10:$P$44,'19'!$A$10:$A$44,LOSS!$E$5,'19'!$O$10:$O$44,LOSS!$B137)</f>
        <v>0</v>
      </c>
      <c r="DJ137" s="133">
        <f>SUMIFS('19'!$K$10:$K$44,'19'!$A$10:$A$44,LOSS!$E$5,'19'!$M$10:$M$44,LOSS!$B137)+SUMIFS('19'!$L$10:$L$44,'19'!$A$10:$A$44,LOSS!$E$5,'19'!$O$10:$O$44,LOSS!$B137)</f>
        <v>0</v>
      </c>
      <c r="DK137" s="132">
        <f>SUMIFS('19'!$N$10:$N$44,'19'!$A$10:$A$44,LOSS!$G$5,'19'!$M$10:$M$44,LOSS!$B137)+SUMIFS('19'!$P$10:$P$44,'19'!$A$10:$A$44,LOSS!$G$5,'19'!$O$10:$O$44,LOSS!$B137)</f>
        <v>0</v>
      </c>
      <c r="DL137" s="133">
        <f>SUMIFS('19'!$K$10:$K$44,'19'!$A$10:$A$44,LOSS!$G$5,'19'!$M$10:$M$44,LOSS!$B137)+SUMIFS('19'!$L$10:$L$44,'19'!$A$10:$A$44,LOSS!$G$5,'19'!$O$10:$O$44,LOSS!$B137)</f>
        <v>0</v>
      </c>
      <c r="DM137" s="132">
        <f>SUMIFS('19'!$N$10:$N$44,'19'!$A$10:$A$44,LOSS!$I$5,'19'!$M$10:$M$44,LOSS!$B137)+SUMIFS('19'!$P$10:$P$44,'19'!$A$10:$A$44,LOSS!$I$5,'19'!$O$10:$O$44,LOSS!$B137)</f>
        <v>0</v>
      </c>
      <c r="DN137" s="133">
        <f>SUMIFS('19'!$K$10:$K$44,'19'!$A$10:$A$44,LOSS!$I$5,'19'!$M$10:$M$44,LOSS!$B137)+SUMIFS('19'!$L$10:$L$44,'19'!$A$10:$A$44,LOSS!$I$5,'19'!$O$10:$O$44,LOSS!$B137)</f>
        <v>0</v>
      </c>
      <c r="DO137" s="132">
        <f>SUMIFS('20'!$N$10:$N$44,'20'!$A$10:$A$44,LOSS!$E$5,'20'!$M$10:$M$44,LOSS!$B137)+SUMIFS('20'!$P$10:$P$44,'20'!$A$10:$A$44,LOSS!$E$5,'20'!$O$10:$O$44,LOSS!$B137)</f>
        <v>0</v>
      </c>
      <c r="DP137" s="133">
        <f>SUMIFS('20'!$K$10:$K$44,'20'!$A$10:$A$44,LOSS!$E$5,'20'!$M$10:$M$44,LOSS!$B137)+SUMIFS('20'!$L$10:$L$44,'20'!$A$10:$A$44,LOSS!$E$5,'20'!$O$10:$O$44,LOSS!$B137)</f>
        <v>0</v>
      </c>
      <c r="DQ137" s="132">
        <f>SUMIFS('20'!$N$10:$N$44,'20'!$A$10:$A$44,LOSS!$G$5,'20'!$M$10:$M$44,LOSS!$B137)+SUMIFS('20'!$P$10:$P$44,'20'!$A$10:$A$44,LOSS!$G$5,'20'!$O$10:$O$44,LOSS!$B137)</f>
        <v>0</v>
      </c>
      <c r="DR137" s="133">
        <f>SUMIFS('20'!$K$10:$K$44,'20'!$A$10:$A$44,LOSS!$G$5,'20'!$M$10:$M$44,LOSS!$B137)+SUMIFS('20'!$L$10:$L$44,'20'!$A$10:$A$44,LOSS!$G$5,'20'!$O$10:$O$44,LOSS!$B137)</f>
        <v>0</v>
      </c>
      <c r="DS137" s="132">
        <f>SUMIFS('20'!$N$10:$N$44,'20'!$A$10:$A$44,LOSS!$I$5,'20'!$M$10:$M$44,LOSS!$B137)+SUMIFS('20'!$P$10:$P$44,'20'!$A$10:$A$44,LOSS!$I$5,'20'!$O$10:$O$44,LOSS!$B137)</f>
        <v>0</v>
      </c>
      <c r="DT137" s="133">
        <f>SUMIFS('20'!$K$10:$K$44,'20'!$A$10:$A$44,LOSS!$I$5,'20'!$M$10:$M$44,LOSS!$B137)+SUMIFS('20'!$L$10:$L$44,'20'!$A$10:$A$44,LOSS!$I$5,'20'!$O$10:$O$44,LOSS!$B137)</f>
        <v>0</v>
      </c>
      <c r="DU137" s="132">
        <f>SUMIFS('21'!$N$10:$N$44,'21'!$A$10:$A$44,LOSS!$E$5,'21'!$M$10:$M$44,LOSS!$B137)+SUMIFS('21'!$P$10:$P$44,'21'!$A$10:$A$44,LOSS!$E$5,'21'!$O$10:$O$44,LOSS!$B137)</f>
        <v>0</v>
      </c>
      <c r="DV137" s="133">
        <f>SUMIFS('21'!$K$10:$K$44,'21'!$A$10:$A$44,LOSS!$E$5,'21'!$M$10:$M$44,LOSS!$B137)+SUMIFS('21'!$L$10:$L$44,'21'!$A$10:$A$44,LOSS!$E$5,'21'!$O$10:$O$44,LOSS!$B137)</f>
        <v>0</v>
      </c>
      <c r="DW137" s="132">
        <f>SUMIFS('21'!$N$10:$N$44,'21'!$A$10:$A$44,LOSS!$G$5,'21'!$M$10:$M$44,LOSS!$B137)+SUMIFS('21'!$P$10:$P$44,'21'!$A$10:$A$44,LOSS!$G$5,'21'!$O$10:$O$44,LOSS!$B137)</f>
        <v>0</v>
      </c>
      <c r="DX137" s="133">
        <f>SUMIFS('21'!$K$10:$K$44,'21'!$A$10:$A$44,LOSS!$G$5,'21'!$M$10:$M$44,LOSS!$B137)+SUMIFS('21'!$L$10:$L$44,'21'!$A$10:$A$44,LOSS!$G$5,'21'!$O$10:$O$44,LOSS!$B137)</f>
        <v>0</v>
      </c>
      <c r="DY137" s="132">
        <f>SUMIFS('21'!$N$10:$N$44,'21'!$A$10:$A$44,LOSS!$I$5,'21'!$M$10:$M$44,LOSS!$B137)+SUMIFS('21'!$P$10:$P$44,'21'!$A$10:$A$44,LOSS!$I$5,'21'!$O$10:$O$44,LOSS!$B137)</f>
        <v>0</v>
      </c>
      <c r="DZ137" s="133">
        <f>SUMIFS('21'!$K$10:$K$44,'21'!$A$10:$A$44,LOSS!$I$5,'21'!$M$10:$M$44,LOSS!$B137)+SUMIFS('21'!$L$10:$L$44,'21'!$A$10:$A$44,LOSS!$I$5,'21'!$O$10:$O$44,LOSS!$B137)</f>
        <v>0</v>
      </c>
      <c r="EA137" s="132">
        <f>SUMIFS('22'!$N$10:$N$44,'22'!$A$10:$A$44,LOSS!$E$5,'22'!$M$10:$M$44,LOSS!$B137)+SUMIFS('22'!$P$10:$P$44,'22'!$A$10:$A$44,LOSS!$E$5,'22'!$O$10:$O$44,LOSS!$B137)</f>
        <v>0</v>
      </c>
      <c r="EB137" s="133">
        <f>SUMIFS('22'!$K$10:$K$44,'22'!$A$10:$A$44,LOSS!$E$5,'22'!$M$10:$M$44,LOSS!$B137)+SUMIFS('22'!$L$10:$L$44,'22'!$A$10:$A$44,LOSS!$E$5,'22'!$O$10:$O$44,LOSS!$B137)</f>
        <v>0</v>
      </c>
      <c r="EC137" s="132">
        <f>SUMIFS('22'!$N$10:$N$44,'22'!$A$10:$A$44,LOSS!$G$5,'22'!$M$10:$M$44,LOSS!$B137)+SUMIFS('22'!$P$10:$P$44,'22'!$A$10:$A$44,LOSS!$G$5,'22'!$O$10:$O$44,LOSS!$B137)</f>
        <v>0</v>
      </c>
      <c r="ED137" s="133">
        <f>SUMIFS('22'!$K$10:$K$44,'22'!$A$10:$A$44,LOSS!$G$5,'22'!$M$10:$M$44,LOSS!$B137)+SUMIFS('22'!$L$10:$L$44,'22'!$A$10:$A$44,LOSS!$G$5,'22'!$O$10:$O$44,LOSS!$B137)</f>
        <v>0</v>
      </c>
      <c r="EE137" s="132">
        <f>SUMIFS('22'!$N$10:$N$44,'22'!$A$10:$A$44,LOSS!$I$5,'22'!$M$10:$M$44,LOSS!$B137)+SUMIFS('22'!$P$10:$P$44,'22'!$A$10:$A$44,LOSS!$I$5,'22'!$O$10:$O$44,LOSS!$B137)</f>
        <v>0</v>
      </c>
      <c r="EF137" s="133">
        <f>SUMIFS('22'!$K$10:$K$44,'22'!$A$10:$A$44,LOSS!$I$5,'22'!$M$10:$M$44,LOSS!$B137)+SUMIFS('22'!$L$10:$L$44,'22'!$A$10:$A$44,LOSS!$I$5,'22'!$O$10:$O$44,LOSS!$B137)</f>
        <v>0</v>
      </c>
      <c r="EG137" s="132">
        <f>SUMIFS('23'!$N$10:$N$44,'23'!$A$10:$A$44,LOSS!$E$5,'23'!$M$10:$M$44,LOSS!$B137)+SUMIFS('23'!$P$10:$P$44,'23'!$A$10:$A$44,LOSS!$E$5,'23'!$O$10:$O$44,LOSS!$B137)</f>
        <v>0</v>
      </c>
      <c r="EH137" s="133">
        <f>SUMIFS('23'!$K$10:$K$44,'23'!$A$10:$A$44,LOSS!$E$5,'23'!$M$10:$M$44,LOSS!$B137)+SUMIFS('23'!$L$10:$L$44,'23'!$A$10:$A$44,LOSS!$E$5,'23'!$O$10:$O$44,LOSS!$B137)</f>
        <v>0</v>
      </c>
      <c r="EI137" s="132">
        <f>SUMIFS('23'!$N$10:$N$44,'23'!$A$10:$A$44,LOSS!$G$5,'23'!$M$10:$M$44,LOSS!$B137)+SUMIFS('23'!$P$10:$P$44,'23'!$A$10:$A$44,LOSS!$G$5,'23'!$O$10:$O$44,LOSS!$B137)</f>
        <v>0</v>
      </c>
      <c r="EJ137" s="133">
        <f>SUMIFS('23'!$K$10:$K$44,'23'!$A$10:$A$44,LOSS!$G$5,'23'!$M$10:$M$44,LOSS!$B137)+SUMIFS('23'!$L$10:$L$44,'23'!$A$10:$A$44,LOSS!$G$5,'23'!$O$10:$O$44,LOSS!$B137)</f>
        <v>0</v>
      </c>
      <c r="EK137" s="132">
        <f>SUMIFS('23'!$N$10:$N$44,'23'!$A$10:$A$44,LOSS!$I$5,'23'!$M$10:$M$44,LOSS!$B137)+SUMIFS('23'!$P$10:$P$44,'23'!$A$10:$A$44,LOSS!$I$5,'23'!$O$10:$O$44,LOSS!$B137)</f>
        <v>0</v>
      </c>
      <c r="EL137" s="133">
        <f>SUMIFS('23'!$K$10:$K$44,'23'!$A$10:$A$44,LOSS!$I$5,'23'!$M$10:$M$44,LOSS!$B137)+SUMIFS('23'!$L$10:$L$44,'23'!$A$10:$A$44,LOSS!$I$5,'23'!$O$10:$O$44,LOSS!$B137)</f>
        <v>0</v>
      </c>
      <c r="EM137" s="132">
        <f>SUMIFS('24'!$N$10:$N$44,'24'!$A$10:$A$44,LOSS!$E$5,'24'!$M$10:$M$44,LOSS!$B137)+SUMIFS('24'!$P$10:$P$44,'24'!$A$10:$A$44,LOSS!$E$5,'24'!$O$10:$O$44,LOSS!$B137)</f>
        <v>0</v>
      </c>
      <c r="EN137" s="133">
        <f>SUMIFS('24'!$K$10:$K$44,'24'!$A$10:$A$44,LOSS!$E$5,'24'!$M$10:$M$44,LOSS!$B137)+SUMIFS('24'!$L$10:$L$44,'24'!$A$10:$A$44,LOSS!$E$5,'24'!$O$10:$O$44,LOSS!$B137)</f>
        <v>0</v>
      </c>
      <c r="EO137" s="132">
        <f>SUMIFS('24'!$N$10:$N$44,'24'!$A$10:$A$44,LOSS!$G$5,'24'!$M$10:$M$44,LOSS!$B137)+SUMIFS('24'!$P$10:$P$44,'24'!$A$10:$A$44,LOSS!$G$5,'24'!$O$10:$O$44,LOSS!$B137)</f>
        <v>0</v>
      </c>
      <c r="EP137" s="133">
        <f>SUMIFS('24'!$K$10:$K$44,'24'!$A$10:$A$44,LOSS!$G$5,'24'!$M$10:$M$44,LOSS!$B137)+SUMIFS('24'!$L$10:$L$44,'24'!$A$10:$A$44,LOSS!$G$5,'24'!$O$10:$O$44,LOSS!$B137)</f>
        <v>0</v>
      </c>
      <c r="EQ137" s="132">
        <f>SUMIFS('24'!$N$10:$N$44,'24'!$A$10:$A$44,LOSS!$I$5,'24'!$M$10:$M$44,LOSS!$B137)+SUMIFS('24'!$P$10:$P$44,'24'!$A$10:$A$44,LOSS!$I$5,'24'!$O$10:$O$44,LOSS!$B137)</f>
        <v>0</v>
      </c>
      <c r="ER137" s="133">
        <f>SUMIFS('24'!$K$10:$K$44,'24'!$A$10:$A$44,LOSS!$I$5,'24'!$M$10:$M$44,LOSS!$B137)+SUMIFS('24'!$L$10:$L$44,'24'!$A$10:$A$44,LOSS!$I$5,'24'!$O$10:$O$44,LOSS!$B137)</f>
        <v>0</v>
      </c>
      <c r="ES137" s="132">
        <f>SUMIFS('25'!$N$10:$N$44,'25'!$A$10:$A$44,LOSS!$E$5,'25'!$M$10:$M$44,LOSS!$B137)+SUMIFS('25'!$P$10:$P$44,'25'!$A$10:$A$44,LOSS!$E$5,'25'!$O$10:$O$44,LOSS!$B137)</f>
        <v>0</v>
      </c>
      <c r="ET137" s="133">
        <f>SUMIFS('25'!$K$10:$K$44,'25'!$A$10:$A$44,LOSS!$E$5,'25'!$M$10:$M$44,LOSS!$B137)+SUMIFS('25'!$L$10:$L$44,'25'!$A$10:$A$44,LOSS!$E$5,'25'!$O$10:$O$44,LOSS!$B137)</f>
        <v>0</v>
      </c>
      <c r="EU137" s="132">
        <f>SUMIFS('25'!$N$10:$N$44,'25'!$A$10:$A$44,LOSS!$G$5,'25'!$M$10:$M$44,LOSS!$B137)+SUMIFS('25'!$P$10:$P$44,'25'!$A$10:$A$44,LOSS!$G$5,'25'!$O$10:$O$44,LOSS!$B137)</f>
        <v>0</v>
      </c>
      <c r="EV137" s="133">
        <f>SUMIFS('25'!$K$10:$K$44,'25'!$A$10:$A$44,LOSS!$G$5,'25'!$M$10:$M$44,LOSS!$B137)+SUMIFS('25'!$L$10:$L$44,'25'!$A$10:$A$44,LOSS!$G$5,'25'!$O$10:$O$44,LOSS!$B137)</f>
        <v>0</v>
      </c>
      <c r="EW137" s="132">
        <f>SUMIFS('25'!$N$10:$N$44,'25'!$A$10:$A$44,LOSS!$I$5,'25'!$M$10:$M$44,LOSS!$B137)+SUMIFS('25'!$P$10:$P$44,'25'!$A$10:$A$44,LOSS!$I$5,'25'!$O$10:$O$44,LOSS!$B137)</f>
        <v>0</v>
      </c>
      <c r="EX137" s="133">
        <f>SUMIFS('25'!$K$10:$K$44,'25'!$A$10:$A$44,LOSS!$I$5,'25'!$M$10:$M$44,LOSS!$B137)+SUMIFS('25'!$L$10:$L$44,'25'!$A$10:$A$44,LOSS!$I$5,'25'!$O$10:$O$44,LOSS!$B137)</f>
        <v>0</v>
      </c>
      <c r="EY137" s="132">
        <f>SUMIFS('26'!$N$10:$N$44,'26'!$A$10:$A$44,LOSS!$E$5,'26'!$M$10:$M$44,LOSS!$B137)+SUMIFS('26'!$P$10:$P$44,'26'!$A$10:$A$44,LOSS!$E$5,'26'!$O$10:$O$44,LOSS!$B137)</f>
        <v>0</v>
      </c>
      <c r="EZ137" s="133">
        <f>SUMIFS('26'!$K$10:$K$44,'26'!$A$10:$A$44,LOSS!$E$5,'26'!$M$10:$M$44,LOSS!$B137)+SUMIFS('26'!$L$10:$L$44,'26'!$A$10:$A$44,LOSS!$E$5,'26'!$O$10:$O$44,LOSS!$B137)</f>
        <v>0</v>
      </c>
      <c r="FA137" s="132">
        <f>SUMIFS('26'!$N$10:$N$44,'26'!$A$10:$A$44,LOSS!$G$5,'26'!$M$10:$M$44,LOSS!$B137)+SUMIFS('26'!$P$10:$P$44,'26'!$A$10:$A$44,LOSS!$G$5,'26'!$O$10:$O$44,LOSS!$B137)</f>
        <v>0</v>
      </c>
      <c r="FB137" s="133">
        <f>SUMIFS('26'!$K$10:$K$44,'26'!$A$10:$A$44,LOSS!$G$5,'26'!$M$10:$M$44,LOSS!$B137)+SUMIFS('26'!$L$10:$L$44,'26'!$A$10:$A$44,LOSS!$G$5,'26'!$O$10:$O$44,LOSS!$B137)</f>
        <v>0</v>
      </c>
      <c r="FC137" s="132">
        <f>SUMIFS('26'!$N$10:$N$44,'26'!$A$10:$A$44,LOSS!$I$5,'26'!$M$10:$M$44,LOSS!$B137)+SUMIFS('26'!$P$10:$P$44,'26'!$A$10:$A$44,LOSS!$I$5,'26'!$O$10:$O$44,LOSS!$B137)</f>
        <v>0</v>
      </c>
      <c r="FD137" s="133">
        <f>SUMIFS('26'!$K$10:$K$44,'26'!$A$10:$A$44,LOSS!$I$5,'26'!$M$10:$M$44,LOSS!$B137)+SUMIFS('26'!$L$10:$L$44,'26'!$A$10:$A$44,LOSS!$I$5,'26'!$O$10:$O$44,LOSS!$B137)</f>
        <v>0</v>
      </c>
      <c r="FE137" s="132">
        <f>SUMIFS('27'!$N$10:$N$44,'27'!$A$10:$A$44,LOSS!$E$5,'27'!$M$10:$M$44,LOSS!$B137)+SUMIFS('27'!$P$10:$P$44,'27'!$A$10:$A$44,LOSS!$E$5,'27'!$O$10:$O$44,LOSS!$B137)</f>
        <v>0</v>
      </c>
      <c r="FF137" s="133">
        <f>SUMIFS('27'!$K$10:$K$44,'27'!$A$10:$A$44,LOSS!$E$5,'27'!$M$10:$M$44,LOSS!$B137)+SUMIFS('27'!$L$10:$L$44,'27'!$A$10:$A$44,LOSS!$E$5,'27'!$O$10:$O$44,LOSS!$B137)</f>
        <v>0</v>
      </c>
      <c r="FG137" s="132">
        <f>SUMIFS('27'!$N$10:$N$44,'27'!$A$10:$A$44,LOSS!$G$5,'27'!$M$10:$M$44,LOSS!$B137)+SUMIFS('27'!$P$10:$P$44,'27'!$A$10:$A$44,LOSS!$G$5,'27'!$O$10:$O$44,LOSS!$B137)</f>
        <v>0</v>
      </c>
      <c r="FH137" s="133">
        <f>SUMIFS('27'!$K$10:$K$44,'27'!$A$10:$A$44,LOSS!$G$5,'27'!$M$10:$M$44,LOSS!$B137)+SUMIFS('27'!$L$10:$L$44,'27'!$A$10:$A$44,LOSS!$G$5,'27'!$O$10:$O$44,LOSS!$B137)</f>
        <v>0</v>
      </c>
      <c r="FI137" s="132">
        <f>SUMIFS('27'!$N$10:$N$44,'27'!$A$10:$A$44,LOSS!$I$5,'27'!$M$10:$M$44,LOSS!$B137)+SUMIFS('27'!$P$10:$P$44,'27'!$A$10:$A$44,LOSS!$I$5,'27'!$O$10:$O$44,LOSS!$B137)</f>
        <v>0</v>
      </c>
      <c r="FJ137" s="133">
        <f>SUMIFS('27'!$K$10:$K$44,'27'!$A$10:$A$44,LOSS!$I$5,'27'!$M$10:$M$44,LOSS!$B137)+SUMIFS('27'!$L$10:$L$44,'27'!$A$10:$A$44,LOSS!$I$5,'27'!$O$10:$O$44,LOSS!$B137)</f>
        <v>0</v>
      </c>
      <c r="FK137" s="132">
        <f>SUMIFS('28'!$N$10:$N$44,'28'!$A$10:$A$44,LOSS!$E$5,'28'!$M$10:$M$44,LOSS!$B137)+SUMIFS('28'!$P$10:$P$44,'28'!$A$10:$A$44,LOSS!$E$5,'28'!$O$10:$O$44,LOSS!$B137)</f>
        <v>0</v>
      </c>
      <c r="FL137" s="133">
        <f>SUMIFS('28'!$K$10:$K$44,'28'!$A$10:$A$44,LOSS!$E$5,'28'!$M$10:$M$44,LOSS!$B137)+SUMIFS('28'!$L$10:$L$44,'28'!$A$10:$A$44,LOSS!$E$5,'28'!$O$10:$O$44,LOSS!$B137)</f>
        <v>0</v>
      </c>
      <c r="FM137" s="132">
        <f>SUMIFS('28'!$N$10:$N$44,'28'!$A$10:$A$44,LOSS!$G$5,'28'!$M$10:$M$44,LOSS!$B137)+SUMIFS('28'!$P$10:$P$44,'28'!$A$10:$A$44,LOSS!$G$5,'28'!$O$10:$O$44,LOSS!$B137)</f>
        <v>0</v>
      </c>
      <c r="FN137" s="133">
        <f>SUMIFS('28'!$K$10:$K$44,'28'!$A$10:$A$44,LOSS!$G$5,'28'!$M$10:$M$44,LOSS!$B137)+SUMIFS('28'!$L$10:$L$44,'28'!$A$10:$A$44,LOSS!$G$5,'28'!$O$10:$O$44,LOSS!$B137)</f>
        <v>0</v>
      </c>
      <c r="FO137" s="132">
        <f>SUMIFS('28'!$N$10:$N$44,'28'!$A$10:$A$44,LOSS!$I$5,'28'!$M$10:$M$44,LOSS!$B137)+SUMIFS('28'!$P$10:$P$44,'28'!$A$10:$A$44,LOSS!$I$5,'28'!$O$10:$O$44,LOSS!$B137)</f>
        <v>0</v>
      </c>
      <c r="FP137" s="133">
        <f>SUMIFS('28'!$K$10:$K$44,'28'!$A$10:$A$44,LOSS!$I$5,'28'!$M$10:$M$44,LOSS!$B137)+SUMIFS('28'!$L$10:$L$44,'28'!$A$10:$A$44,LOSS!$I$5,'28'!$O$10:$O$44,LOSS!$B137)</f>
        <v>0</v>
      </c>
      <c r="FQ137" s="132">
        <f>SUMIFS('29'!$N$10:$N$44,'29'!$A$10:$A$44,LOSS!$E$5,'29'!$M$10:$M$44,LOSS!$B137)+SUMIFS('29'!$P$10:$P$44,'29'!$A$10:$A$44,LOSS!$E$5,'29'!$O$10:$O$44,LOSS!$B137)</f>
        <v>0</v>
      </c>
      <c r="FR137" s="133">
        <f>SUMIFS('29'!$K$10:$K$44,'29'!$A$10:$A$44,LOSS!$E$5,'29'!$M$10:$M$44,LOSS!$B137)+SUMIFS('29'!$L$10:$L$44,'29'!$A$10:$A$44,LOSS!$E$5,'29'!$O$10:$O$44,LOSS!$B137)</f>
        <v>0</v>
      </c>
      <c r="FS137" s="132">
        <f>SUMIFS('29'!$N$10:$N$44,'29'!$A$10:$A$44,LOSS!$G$5,'29'!$M$10:$M$44,LOSS!$B137)+SUMIFS('29'!$P$10:$P$44,'29'!$A$10:$A$44,LOSS!$G$5,'29'!$O$10:$O$44,LOSS!$B137)</f>
        <v>0</v>
      </c>
      <c r="FT137" s="133">
        <f>SUMIFS('29'!$K$10:$K$44,'29'!$A$10:$A$44,LOSS!$G$5,'29'!$M$10:$M$44,LOSS!$B137)+SUMIFS('29'!$L$10:$L$44,'29'!$A$10:$A$44,LOSS!$G$5,'29'!$O$10:$O$44,LOSS!$B137)</f>
        <v>0</v>
      </c>
      <c r="FU137" s="132">
        <f>SUMIFS('29'!$N$10:$N$44,'29'!$A$10:$A$44,LOSS!$I$5,'29'!$M$10:$M$44,LOSS!$B137)+SUMIFS('29'!$P$10:$P$44,'29'!$A$10:$A$44,LOSS!$I$5,'29'!$O$10:$O$44,LOSS!$B137)</f>
        <v>0</v>
      </c>
      <c r="FV137" s="133">
        <f>SUMIFS('29'!$K$10:$K$44,'29'!$A$10:$A$44,LOSS!$I$5,'29'!$M$10:$M$44,LOSS!$B137)+SUMIFS('29'!$L$10:$L$44,'29'!$A$10:$A$44,LOSS!$I$5,'29'!$O$10:$O$44,LOSS!$B137)</f>
        <v>0</v>
      </c>
      <c r="FW137" s="132">
        <f>SUMIFS('30'!$N$10:$N$44,'30'!$A$10:$A$44,LOSS!$E$5,'30'!$M$10:$M$44,LOSS!$B137)+SUMIFS('30'!$P$10:$P$44,'30'!$A$10:$A$44,LOSS!$E$5,'30'!$O$10:$O$44,LOSS!$B137)</f>
        <v>0</v>
      </c>
      <c r="FX137" s="133">
        <f>SUMIFS('30'!$K$10:$K$44,'30'!$A$10:$A$44,LOSS!$E$5,'30'!$M$10:$M$44,LOSS!$B137)+SUMIFS('30'!$L$10:$L$44,'30'!$A$10:$A$44,LOSS!$E$5,'30'!$O$10:$O$44,LOSS!$B137)</f>
        <v>0</v>
      </c>
      <c r="FY137" s="132">
        <f>SUMIFS('30'!$N$10:$N$44,'30'!$A$10:$A$44,LOSS!$G$5,'30'!$M$10:$M$44,LOSS!$B137)+SUMIFS('30'!$P$10:$P$44,'30'!$A$10:$A$44,LOSS!$G$5,'30'!$O$10:$O$44,LOSS!$B137)</f>
        <v>0</v>
      </c>
      <c r="FZ137" s="133">
        <f>SUMIFS('30'!$K$10:$K$44,'30'!$A$10:$A$44,LOSS!$G$5,'30'!$M$10:$M$44,LOSS!$B137)+SUMIFS('30'!$L$10:$L$44,'30'!$A$10:$A$44,LOSS!$G$5,'30'!$O$10:$O$44,LOSS!$B137)</f>
        <v>0</v>
      </c>
      <c r="GA137" s="132">
        <f>SUMIFS('30'!$N$10:$N$44,'30'!$A$10:$A$44,LOSS!$I$5,'30'!$M$10:$M$44,LOSS!$B137)+SUMIFS('30'!$P$10:$P$44,'30'!$A$10:$A$44,LOSS!$I$5,'30'!$O$10:$O$44,LOSS!$B137)</f>
        <v>0</v>
      </c>
      <c r="GB137" s="133">
        <f>SUMIFS('30'!$K$10:$K$44,'30'!$A$10:$A$44,LOSS!$I$5,'30'!$M$10:$M$44,LOSS!$B137)+SUMIFS('30'!$L$10:$L$44,'30'!$A$10:$A$44,LOSS!$I$5,'30'!$O$10:$O$44,LOSS!$B137)</f>
        <v>0</v>
      </c>
      <c r="GC137" s="132">
        <f>SUMIFS('31'!$N$13:$N$44,'31'!$A$13:$A$44,LOSS!$E$5,'31'!$M$13:$M$44,LOSS!$B137)+SUMIFS('31'!$P$13:$P$44,'31'!$A$13:$A$44,LOSS!$E$5,'31'!$O$13:$O$44,LOSS!$B137)</f>
        <v>0</v>
      </c>
      <c r="GD137" s="133">
        <f>SUMIFS('31'!$K$13:$K$44,'31'!$A$13:$A$44,LOSS!$E$5,'31'!$M$13:$M$44,LOSS!$B137)+SUMIFS('31'!$L$13:$L$44,'31'!$A$13:$A$44,LOSS!$E$5,'31'!$O$13:$O$44,LOSS!$B137)</f>
        <v>0</v>
      </c>
      <c r="GE137" s="132">
        <f>SUMIFS('31'!$N$13:$N$44,'31'!$A$13:$A$44,LOSS!$G$5,'31'!$M$13:$M$44,LOSS!$B137)+SUMIFS('31'!$P$13:$P$44,'31'!$A$13:$A$44,LOSS!$G$5,'31'!$O$13:$O$44,LOSS!$B137)</f>
        <v>0</v>
      </c>
      <c r="GF137" s="133">
        <f>SUMIFS('31'!$K$13:$K$44,'31'!$A$13:$A$44,LOSS!$G$5,'31'!$M$13:$M$44,LOSS!$B137)+SUMIFS('31'!$L$13:$L$44,'31'!$A$13:$A$44,LOSS!$G$5,'31'!$O$13:$O$44,LOSS!$B137)</f>
        <v>0</v>
      </c>
      <c r="GG137" s="132">
        <f>SUMIFS('31'!$N$13:$N$44,'31'!$A$13:$A$44,LOSS!$I$5,'31'!$M$13:$M$44,LOSS!$B137)+SUMIFS('31'!$P$13:$P$44,'31'!$A$13:$A$44,LOSS!$I$5,'31'!$O$13:$O$44,LOSS!$B137)</f>
        <v>0</v>
      </c>
      <c r="GH137" s="133">
        <f>SUMIFS('31'!$K$13:$K$44,'31'!$A$13:$A$44,LOSS!$I$5,'31'!$M$13:$M$44,LOSS!$B137)+SUMIFS('31'!$L$13:$L$44,'31'!$A$13:$A$44,LOSS!$I$5,'31'!$O$13:$O$44,LOSS!$B137)</f>
        <v>0</v>
      </c>
      <c r="GI137" s="134">
        <f t="shared" si="8"/>
        <v>0</v>
      </c>
      <c r="GJ137" s="135">
        <f t="shared" si="10"/>
        <v>0</v>
      </c>
      <c r="GK137" s="136">
        <f t="shared" si="11"/>
        <v>0</v>
      </c>
    </row>
    <row r="138" ht="18.75" customHeight="1" spans="1:193">
      <c r="A138" s="138" t="s">
        <v>241</v>
      </c>
      <c r="B138" s="139"/>
      <c r="C138" s="139"/>
      <c r="D138" s="106" t="s">
        <v>180</v>
      </c>
      <c r="E138" s="115"/>
      <c r="F138" s="119">
        <f>SUM(F139:F147)</f>
        <v>0</v>
      </c>
      <c r="G138" s="115"/>
      <c r="H138" s="119">
        <f>SUM(H139:H147)</f>
        <v>0</v>
      </c>
      <c r="I138" s="115"/>
      <c r="J138" s="119">
        <f>SUM(J139:J147)</f>
        <v>0</v>
      </c>
      <c r="K138" s="115"/>
      <c r="L138" s="119">
        <f>SUM(L139:L147)</f>
        <v>0</v>
      </c>
      <c r="M138" s="115"/>
      <c r="N138" s="119">
        <f>SUM(N139:N147)</f>
        <v>0</v>
      </c>
      <c r="O138" s="115"/>
      <c r="P138" s="119">
        <f>SUM(P139:P147)</f>
        <v>0</v>
      </c>
      <c r="Q138" s="115"/>
      <c r="R138" s="119">
        <f>SUM(R139:R147)</f>
        <v>0</v>
      </c>
      <c r="S138" s="115"/>
      <c r="T138" s="119">
        <f>SUM(T139:T147)</f>
        <v>0</v>
      </c>
      <c r="U138" s="115"/>
      <c r="V138" s="119">
        <f>SUM(V139:V147)</f>
        <v>0</v>
      </c>
      <c r="W138" s="115"/>
      <c r="X138" s="119">
        <f>SUM(X139:X147)</f>
        <v>0</v>
      </c>
      <c r="Y138" s="115"/>
      <c r="Z138" s="119">
        <f>SUM(Z139:Z147)</f>
        <v>0</v>
      </c>
      <c r="AA138" s="115"/>
      <c r="AB138" s="119">
        <f>SUM(AB139:AB147)</f>
        <v>0</v>
      </c>
      <c r="AC138" s="115"/>
      <c r="AD138" s="119">
        <f>SUM(AD139:AD147)</f>
        <v>0</v>
      </c>
      <c r="AE138" s="115"/>
      <c r="AF138" s="119">
        <f>SUM(AF139:AF147)</f>
        <v>0</v>
      </c>
      <c r="AG138" s="115"/>
      <c r="AH138" s="119">
        <f>SUM(AH139:AH147)</f>
        <v>0</v>
      </c>
      <c r="AI138" s="115"/>
      <c r="AJ138" s="119">
        <f>SUM(AJ139:AJ147)</f>
        <v>0</v>
      </c>
      <c r="AK138" s="115"/>
      <c r="AL138" s="119">
        <f>SUM(AL139:AL147)</f>
        <v>0</v>
      </c>
      <c r="AM138" s="115"/>
      <c r="AN138" s="119">
        <f>SUM(AN139:AN147)</f>
        <v>0</v>
      </c>
      <c r="AO138" s="115"/>
      <c r="AP138" s="119">
        <f>SUM(AP139:AP147)</f>
        <v>0</v>
      </c>
      <c r="AQ138" s="115"/>
      <c r="AR138" s="119">
        <f>SUM(AR139:AR147)</f>
        <v>0</v>
      </c>
      <c r="AS138" s="115"/>
      <c r="AT138" s="119">
        <f>SUM(AT139:AT147)</f>
        <v>0</v>
      </c>
      <c r="AU138" s="115"/>
      <c r="AV138" s="119">
        <f>SUM(AV139:AV147)</f>
        <v>0</v>
      </c>
      <c r="AW138" s="115"/>
      <c r="AX138" s="119">
        <f>SUM(AX139:AX147)</f>
        <v>0</v>
      </c>
      <c r="AY138" s="115"/>
      <c r="AZ138" s="119">
        <f>SUM(AZ139:AZ147)</f>
        <v>0</v>
      </c>
      <c r="BA138" s="115"/>
      <c r="BB138" s="119">
        <f>SUM(BB139:BB147)</f>
        <v>0</v>
      </c>
      <c r="BC138" s="115"/>
      <c r="BD138" s="119">
        <f>SUM(BD139:BD147)</f>
        <v>0</v>
      </c>
      <c r="BE138" s="115"/>
      <c r="BF138" s="119">
        <f>SUM(BF139:BF147)</f>
        <v>0</v>
      </c>
      <c r="BG138" s="115"/>
      <c r="BH138" s="119">
        <f>SUM(BH139:BH147)</f>
        <v>0</v>
      </c>
      <c r="BI138" s="115"/>
      <c r="BJ138" s="119">
        <f>SUM(BJ139:BJ147)</f>
        <v>0</v>
      </c>
      <c r="BK138" s="115"/>
      <c r="BL138" s="119">
        <f>SUM(BL139:BL147)</f>
        <v>0</v>
      </c>
      <c r="BM138" s="115"/>
      <c r="BN138" s="119">
        <f>SUM(BN139:BN147)</f>
        <v>0</v>
      </c>
      <c r="BO138" s="115"/>
      <c r="BP138" s="119">
        <f>SUM(BP139:BP147)</f>
        <v>0</v>
      </c>
      <c r="BQ138" s="115"/>
      <c r="BR138" s="119">
        <f>SUM(BR139:BR147)</f>
        <v>0</v>
      </c>
      <c r="BS138" s="115"/>
      <c r="BT138" s="119">
        <f>SUM(BT139:BT147)</f>
        <v>0</v>
      </c>
      <c r="BU138" s="115"/>
      <c r="BV138" s="119">
        <f>SUM(BV139:BV147)</f>
        <v>0</v>
      </c>
      <c r="BW138" s="115"/>
      <c r="BX138" s="119">
        <f>SUM(BX139:BX147)</f>
        <v>0</v>
      </c>
      <c r="BY138" s="115"/>
      <c r="BZ138" s="119">
        <f>SUM(BZ139:BZ147)</f>
        <v>0</v>
      </c>
      <c r="CA138" s="115"/>
      <c r="CB138" s="119">
        <f>SUM(CB139:CB147)</f>
        <v>0</v>
      </c>
      <c r="CC138" s="115"/>
      <c r="CD138" s="119">
        <f>SUM(CD139:CD147)</f>
        <v>0</v>
      </c>
      <c r="CE138" s="115"/>
      <c r="CF138" s="119">
        <f>SUM(CF139:CF147)</f>
        <v>0</v>
      </c>
      <c r="CG138" s="115"/>
      <c r="CH138" s="119">
        <f>SUM(CH139:CH147)</f>
        <v>0</v>
      </c>
      <c r="CI138" s="115"/>
      <c r="CJ138" s="119">
        <f>SUM(CJ139:CJ147)</f>
        <v>0</v>
      </c>
      <c r="CK138" s="115"/>
      <c r="CL138" s="119">
        <f>SUM(CL139:CL147)</f>
        <v>0</v>
      </c>
      <c r="CM138" s="115"/>
      <c r="CN138" s="119">
        <f>SUM(CN139:CN147)</f>
        <v>0</v>
      </c>
      <c r="CO138" s="115"/>
      <c r="CP138" s="119">
        <f>SUM(CP139:CP147)</f>
        <v>0</v>
      </c>
      <c r="CQ138" s="115"/>
      <c r="CR138" s="119">
        <f>SUM(CR139:CR147)</f>
        <v>0</v>
      </c>
      <c r="CS138" s="115"/>
      <c r="CT138" s="119">
        <f>SUM(CT139:CT147)</f>
        <v>0</v>
      </c>
      <c r="CU138" s="115"/>
      <c r="CV138" s="119">
        <f>SUM(CV139:CV147)</f>
        <v>0</v>
      </c>
      <c r="CW138" s="115"/>
      <c r="CX138" s="119">
        <f>SUM(CX139:CX147)</f>
        <v>0</v>
      </c>
      <c r="CY138" s="115"/>
      <c r="CZ138" s="119">
        <f>SUM(CZ139:CZ147)</f>
        <v>0</v>
      </c>
      <c r="DA138" s="115"/>
      <c r="DB138" s="119">
        <f>SUM(DB139:DB147)</f>
        <v>0</v>
      </c>
      <c r="DC138" s="115"/>
      <c r="DD138" s="119">
        <f>SUM(DD139:DD147)</f>
        <v>0</v>
      </c>
      <c r="DE138" s="115"/>
      <c r="DF138" s="119">
        <f>SUM(DF139:DF147)</f>
        <v>0</v>
      </c>
      <c r="DG138" s="115"/>
      <c r="DH138" s="119">
        <f>SUM(DH139:DH147)</f>
        <v>0</v>
      </c>
      <c r="DI138" s="115"/>
      <c r="DJ138" s="119">
        <f>SUM(DJ139:DJ147)</f>
        <v>0</v>
      </c>
      <c r="DK138" s="115"/>
      <c r="DL138" s="119">
        <f>SUM(DL139:DL147)</f>
        <v>0</v>
      </c>
      <c r="DM138" s="115"/>
      <c r="DN138" s="119">
        <f>SUM(DN139:DN147)</f>
        <v>0</v>
      </c>
      <c r="DO138" s="115"/>
      <c r="DP138" s="119">
        <f>SUM(DP139:DP147)</f>
        <v>0</v>
      </c>
      <c r="DQ138" s="115"/>
      <c r="DR138" s="119">
        <f>SUM(DR139:DR147)</f>
        <v>0</v>
      </c>
      <c r="DS138" s="115"/>
      <c r="DT138" s="119">
        <f>SUM(DT139:DT147)</f>
        <v>0</v>
      </c>
      <c r="DU138" s="115"/>
      <c r="DV138" s="119">
        <f>SUM(DV139:DV147)</f>
        <v>0</v>
      </c>
      <c r="DW138" s="115"/>
      <c r="DX138" s="119">
        <f>SUM(DX139:DX147)</f>
        <v>0</v>
      </c>
      <c r="DY138" s="115"/>
      <c r="DZ138" s="119">
        <f>SUM(DZ139:DZ147)</f>
        <v>0</v>
      </c>
      <c r="EA138" s="115"/>
      <c r="EB138" s="119">
        <f>SUM(EB139:EB147)</f>
        <v>0</v>
      </c>
      <c r="EC138" s="115"/>
      <c r="ED138" s="119">
        <f>SUM(ED139:ED147)</f>
        <v>0</v>
      </c>
      <c r="EE138" s="115"/>
      <c r="EF138" s="119">
        <f>SUM(EF139:EF147)</f>
        <v>0</v>
      </c>
      <c r="EG138" s="115"/>
      <c r="EH138" s="119">
        <f>SUM(EH139:EH147)</f>
        <v>0</v>
      </c>
      <c r="EI138" s="115"/>
      <c r="EJ138" s="119">
        <f>SUM(EJ139:EJ147)</f>
        <v>0</v>
      </c>
      <c r="EK138" s="115"/>
      <c r="EL138" s="119">
        <f>SUM(EL139:EL147)</f>
        <v>0</v>
      </c>
      <c r="EM138" s="115"/>
      <c r="EN138" s="119">
        <f>SUM(EN139:EN147)</f>
        <v>0</v>
      </c>
      <c r="EO138" s="115"/>
      <c r="EP138" s="119">
        <f>SUM(EP139:EP147)</f>
        <v>0</v>
      </c>
      <c r="EQ138" s="115"/>
      <c r="ER138" s="119">
        <f>SUM(ER139:ER147)</f>
        <v>0</v>
      </c>
      <c r="ES138" s="115"/>
      <c r="ET138" s="119">
        <f>SUM(ET139:ET147)</f>
        <v>0</v>
      </c>
      <c r="EU138" s="115"/>
      <c r="EV138" s="119">
        <f>SUM(EV139:EV147)</f>
        <v>0</v>
      </c>
      <c r="EW138" s="115"/>
      <c r="EX138" s="119">
        <f>SUM(EX139:EX147)</f>
        <v>0</v>
      </c>
      <c r="EY138" s="115"/>
      <c r="EZ138" s="119">
        <f>SUM(EZ139:EZ147)</f>
        <v>0</v>
      </c>
      <c r="FA138" s="115"/>
      <c r="FB138" s="119">
        <f>SUM(FB139:FB147)</f>
        <v>0</v>
      </c>
      <c r="FC138" s="115"/>
      <c r="FD138" s="119">
        <f>SUM(FD139:FD147)</f>
        <v>0</v>
      </c>
      <c r="FE138" s="115"/>
      <c r="FF138" s="119">
        <f>SUM(FF139:FF147)</f>
        <v>0</v>
      </c>
      <c r="FG138" s="115"/>
      <c r="FH138" s="119">
        <f>SUM(FH139:FH147)</f>
        <v>0</v>
      </c>
      <c r="FI138" s="115"/>
      <c r="FJ138" s="119">
        <f>SUM(FJ139:FJ147)</f>
        <v>0</v>
      </c>
      <c r="FK138" s="115"/>
      <c r="FL138" s="119">
        <f>SUM(FL139:FL147)</f>
        <v>0</v>
      </c>
      <c r="FM138" s="115"/>
      <c r="FN138" s="119">
        <f>SUM(FN139:FN147)</f>
        <v>0</v>
      </c>
      <c r="FO138" s="115"/>
      <c r="FP138" s="119">
        <f>SUM(FP139:FP147)</f>
        <v>0</v>
      </c>
      <c r="FQ138" s="115"/>
      <c r="FR138" s="119">
        <f>SUM(FR139:FR147)</f>
        <v>0</v>
      </c>
      <c r="FS138" s="115"/>
      <c r="FT138" s="119">
        <f>SUM(FT139:FT147)</f>
        <v>0</v>
      </c>
      <c r="FU138" s="115"/>
      <c r="FV138" s="119">
        <f>SUM(FV139:FV147)</f>
        <v>0</v>
      </c>
      <c r="FW138" s="115"/>
      <c r="FX138" s="119">
        <f>SUM(FX139:FX147)</f>
        <v>0</v>
      </c>
      <c r="FY138" s="115"/>
      <c r="FZ138" s="119">
        <f>SUM(FZ139:FZ147)</f>
        <v>0</v>
      </c>
      <c r="GA138" s="115"/>
      <c r="GB138" s="119">
        <f>SUM(GB139:GB147)</f>
        <v>0</v>
      </c>
      <c r="GC138" s="115"/>
      <c r="GD138" s="119">
        <f>SUM(GD139:GD147)</f>
        <v>0</v>
      </c>
      <c r="GE138" s="115"/>
      <c r="GF138" s="119">
        <f>SUM(GF139:GF147)</f>
        <v>0</v>
      </c>
      <c r="GG138" s="115"/>
      <c r="GH138" s="119">
        <f>SUM(GH139:GH147)</f>
        <v>0</v>
      </c>
      <c r="GI138" s="108">
        <f t="shared" ref="GI138:GI201" si="12">SUM(E138:GH138)-GK138</f>
        <v>0</v>
      </c>
      <c r="GJ138" s="117">
        <f t="shared" si="10"/>
        <v>0</v>
      </c>
      <c r="GK138" s="120"/>
    </row>
    <row r="139" ht="18.75" customHeight="1" spans="1:193">
      <c r="A139" s="143" t="s">
        <v>389</v>
      </c>
      <c r="B139" s="112">
        <v>600</v>
      </c>
      <c r="C139" s="629" t="s">
        <v>390</v>
      </c>
      <c r="D139" s="141"/>
      <c r="E139" s="115">
        <f>SUMIFS('1'!$N$10:$N$44,'1'!$A$10:$A$44,LOSS!$E$5,'1'!$M$10:$M$44,LOSS!$B139)+SUMIFS('1'!$P$10:$P$44,'1'!$A$10:$A$44,LOSS!$E$5,'1'!$O$10:$O$44,LOSS!$B139)</f>
        <v>0</v>
      </c>
      <c r="F139" s="116">
        <f>SUMIFS('1'!$K$10:$K$44,'1'!$A$10:$A$44,LOSS!$E$5,'1'!$M$10:$M$44,LOSS!$B139)+SUMIFS('1'!$L$10:$L$44,'1'!$A$10:$A$44,LOSS!$E$5,'1'!$O$10:$O$44,LOSS!$B139)</f>
        <v>0</v>
      </c>
      <c r="G139" s="115">
        <f>SUMIFS('1'!$N$10:$N$44,'1'!$A$10:$A$44,LOSS!$G$5,'1'!$M$10:$M$44,LOSS!$B139)+SUMIFS('1'!$P$10:$P$44,'1'!$A$10:$A$44,LOSS!$G$5,'1'!$O$10:$O$44,LOSS!$B139)</f>
        <v>0</v>
      </c>
      <c r="H139" s="116">
        <f>SUMIFS('1'!$K$10:$K$44,'1'!$A$10:$A$44,LOSS!$G$5,'1'!$M$10:$M$44,LOSS!$B139)+SUMIFS('1'!$L$10:$L$44,'1'!$A$10:$A$44,LOSS!$G$5,'1'!$O$10:$O$44,LOSS!$B139)</f>
        <v>0</v>
      </c>
      <c r="I139" s="115">
        <f>SUMIFS('1'!$N$10:$N$44,'1'!$A$10:$A$44,LOSS!$I$5,'1'!$M$10:$M$44,LOSS!$B139)+SUMIFS('1'!$P$10:$P$44,'1'!$A$10:$A$44,LOSS!$I$5,'1'!$O$10:$O$44,LOSS!$B139)</f>
        <v>0</v>
      </c>
      <c r="J139" s="116">
        <f>SUMIFS('1'!$K$10:$K$44,'1'!$A$10:$A$44,LOSS!$I$5,'1'!$M$10:$M$44,LOSS!$B139)+SUMIFS('1'!$L$10:$L$44,'1'!$A$10:$A$44,LOSS!$I$5,'1'!$O$10:$O$44,LOSS!$B139)</f>
        <v>0</v>
      </c>
      <c r="K139" s="115">
        <f>SUMIFS('2'!$N$10:$N$52,'2'!$A$10:$A$52,LOSS!$E$5,'2'!$M$10:$M$52,LOSS!$B139)+SUMIFS('2'!$P$10:$P$52,'2'!$A$10:$A$52,LOSS!$E$5,'2'!$O$10:$O$52,LOSS!$B139)</f>
        <v>0</v>
      </c>
      <c r="L139" s="116">
        <f>SUMIFS('2'!$K$10:$K$52,'2'!$A$10:$A$52,LOSS!$E$5,'2'!$M$10:$M$52,LOSS!$B139)+SUMIFS('2'!$L$10:$L$52,'2'!$A$10:$A$52,LOSS!$E$5,'2'!$O$10:$O$52,LOSS!$B139)</f>
        <v>0</v>
      </c>
      <c r="M139" s="115">
        <f>SUMIFS('2'!$N$10:$N$52,'2'!$A$10:$A$52,LOSS!$G$5,'2'!$M$10:$M$52,LOSS!$B139)+SUMIFS('2'!$P$10:$P$52,'2'!$A$10:$A$52,LOSS!$G$5,'2'!$O$10:$O$52,LOSS!$B139)</f>
        <v>0</v>
      </c>
      <c r="N139" s="116">
        <f>SUMIFS('2'!$K$10:$K$52,'2'!$A$10:$A$52,LOSS!$G$5,'2'!$M$10:$M$52,LOSS!$B139)+SUMIFS('2'!$L$10:$L$52,'2'!$A$10:$A$52,LOSS!$G$5,'2'!$O$10:$O$52,LOSS!$B139)</f>
        <v>0</v>
      </c>
      <c r="O139" s="115">
        <f>SUMIFS('2'!$N$10:$N$52,'2'!$A$10:$A$52,LOSS!$I$5,'2'!$M$10:$M$52,LOSS!$B139)+SUMIFS('2'!$P$10:$P$52,'2'!$A$10:$A$52,LOSS!$I$5,'2'!$O$10:$O$52,LOSS!$B139)</f>
        <v>0</v>
      </c>
      <c r="P139" s="116">
        <f>SUMIFS('2'!$K$10:$K$52,'2'!$A$10:$A$52,LOSS!$I$5,'2'!$M$10:$M$52,LOSS!$B139)+SUMIFS('2'!$L$10:$L$52,'2'!$A$10:$A$52,LOSS!$I$5,'2'!$O$10:$O$52,LOSS!$B139)</f>
        <v>0</v>
      </c>
      <c r="Q139" s="115">
        <f>SUMIFS('3'!$N$10:$N$44,'3'!$A$10:$A$44,LOSS!$E$5,'3'!$M$10:$M$44,LOSS!$B139)+SUMIFS('3'!$P$10:$P$44,'3'!$A$10:$A$44,LOSS!$E$5,'3'!$O$10:$O$44,LOSS!$B139)</f>
        <v>0</v>
      </c>
      <c r="R139" s="116">
        <f>SUMIFS('3'!$K$10:$K$44,'3'!$A$10:$A$44,LOSS!$E$5,'3'!$M$10:$M$44,LOSS!$B139)+SUMIFS('3'!$L$10:$L$44,'3'!$A$10:$A$44,LOSS!$E$5,'3'!$O$10:$O$44,LOSS!$B139)</f>
        <v>0</v>
      </c>
      <c r="S139" s="115">
        <f>SUMIFS('3'!$N$10:$N$44,'3'!$A$10:$A$44,LOSS!$G$5,'3'!$M$10:$M$44,LOSS!$B139)+SUMIFS('3'!$P$10:$P$44,'3'!$A$10:$A$44,LOSS!$G$5,'3'!$O$10:$O$44,LOSS!$B139)</f>
        <v>0</v>
      </c>
      <c r="T139" s="116">
        <f>SUMIFS('3'!$K$10:$K$44,'3'!$A$10:$A$44,LOSS!$G$5,'3'!$M$10:$M$44,LOSS!$B139)+SUMIFS('3'!$L$10:$L$44,'3'!$A$10:$A$44,LOSS!$G$5,'3'!$O$10:$O$44,LOSS!$B139)</f>
        <v>0</v>
      </c>
      <c r="U139" s="115">
        <f>SUMIFS('3'!$N$10:$N$44,'3'!$A$10:$A$44,LOSS!$I$5,'3'!$M$10:$M$44,LOSS!$B139)+SUMIFS('3'!$P$10:$P$44,'3'!$A$10:$A$44,LOSS!$I$5,'3'!$O$10:$O$44,LOSS!$B139)</f>
        <v>0</v>
      </c>
      <c r="V139" s="116">
        <f>SUMIFS('3'!$K$10:$K$44,'3'!$A$10:$A$44,LOSS!$I$5,'3'!$M$10:$M$44,LOSS!$B139)+SUMIFS('3'!$L$10:$L$44,'3'!$A$10:$A$44,LOSS!$I$5,'3'!$O$10:$O$44,LOSS!$B139)</f>
        <v>0</v>
      </c>
      <c r="W139" s="115">
        <f>SUMIFS('4'!$N$10:$N$44,'4'!$A$10:$A$44,LOSS!$E$5,'4'!$M$10:$M$44,LOSS!$B139)+SUMIFS('4'!$P$10:$P$44,'4'!$A$10:$A$44,LOSS!$E$5,'4'!$O$10:$O$44,LOSS!$B139)</f>
        <v>0</v>
      </c>
      <c r="X139" s="116">
        <f>SUMIFS('4'!$K$10:$K$44,'4'!$A$10:$A$44,LOSS!$E$5,'4'!$M$10:$M$44,LOSS!$B139)+SUMIFS('4'!$L$10:$L$44,'4'!$A$10:$A$44,LOSS!$E$5,'4'!$O$10:$O$44,LOSS!$B139)</f>
        <v>0</v>
      </c>
      <c r="Y139" s="115">
        <f>SUMIFS('4'!$N$10:$N$44,'4'!$A$10:$A$44,LOSS!$G$5,'4'!$M$10:$M$44,LOSS!$B139)+SUMIFS('4'!$P$10:$P$44,'4'!$A$10:$A$44,LOSS!$G$5,'4'!$O$10:$O$44,LOSS!$B139)</f>
        <v>0</v>
      </c>
      <c r="Z139" s="116">
        <f>SUMIFS('4'!$K$10:$K$44,'4'!$A$10:$A$44,LOSS!$G$5,'4'!$M$10:$M$44,LOSS!$B139)+SUMIFS('4'!$L$10:$L$44,'4'!$A$10:$A$44,LOSS!$G$5,'4'!$O$10:$O$44,LOSS!$B139)</f>
        <v>0</v>
      </c>
      <c r="AA139" s="115">
        <f>SUMIFS('4'!$N$10:$N$44,'4'!$A$10:$A$44,LOSS!$I$5,'4'!$M$10:$M$44,LOSS!$B139)+SUMIFS('4'!$P$10:$P$44,'4'!$A$10:$A$44,LOSS!$I$5,'4'!$O$10:$O$44,LOSS!$B139)</f>
        <v>0</v>
      </c>
      <c r="AB139" s="116">
        <f>SUMIFS('4'!$K$10:$K$44,'4'!$A$10:$A$44,LOSS!$I$5,'4'!$M$10:$M$44,LOSS!$B139)+SUMIFS('4'!$L$10:$L$44,'4'!$A$10:$A$44,LOSS!$I$5,'4'!$O$10:$O$44,LOSS!$B139)</f>
        <v>0</v>
      </c>
      <c r="AC139" s="115">
        <f>SUMIFS('5'!$N$10:$N$52,'5'!$A$10:$A$52,LOSS!$E$5,'5'!$M$10:$M$52,LOSS!$B139)+SUMIFS('5'!$P$10:$P$52,'5'!$A$10:$A$52,LOSS!$E$5,'5'!$O$10:$O$52,LOSS!$B139)</f>
        <v>0</v>
      </c>
      <c r="AD139" s="116">
        <f>SUMIFS('5'!$K$10:$K$52,'5'!$A$10:$A$52,LOSS!$E$5,'5'!$M$10:$M$52,LOSS!$B139)+SUMIFS('5'!$L$10:$L$52,'5'!$A$10:$A$52,LOSS!$E$5,'5'!$O$10:$O$52,LOSS!$B139)</f>
        <v>0</v>
      </c>
      <c r="AE139" s="115">
        <f>SUMIFS('5'!$N$10:$N$52,'5'!$A$10:$A$52,LOSS!$G$5,'5'!$M$10:$M$52,LOSS!$B139)+SUMIFS('5'!$P$10:$P$52,'5'!$A$10:$A$52,LOSS!$G$5,'5'!$O$10:$O$52,LOSS!$B139)</f>
        <v>0</v>
      </c>
      <c r="AF139" s="116">
        <f>SUMIFS('5'!$K$10:$K$52,'5'!$A$10:$A$52,LOSS!$G$5,'5'!$M$10:$M$52,LOSS!$B139)+SUMIFS('5'!$L$10:$L$52,'5'!$A$10:$A$52,LOSS!$G$5,'5'!$O$10:$O$52,LOSS!$B139)</f>
        <v>0</v>
      </c>
      <c r="AG139" s="115">
        <f>SUMIFS('5'!$N$10:$N$52,'5'!$A$10:$A$52,LOSS!$I$5,'5'!$M$10:$M$52,LOSS!$B139)+SUMIFS('5'!$P$10:$P$52,'5'!$A$10:$A$52,LOSS!$I$5,'5'!$O$10:$O$52,LOSS!$B139)</f>
        <v>0</v>
      </c>
      <c r="AH139" s="116">
        <f>SUMIFS('5'!$K$10:$K$52,'5'!$A$10:$A$52,LOSS!$I$5,'5'!$M$10:$M$52,LOSS!$B139)+SUMIFS('5'!$L$10:$L$52,'5'!$A$10:$A$52,LOSS!$I$5,'5'!$O$10:$O$52,LOSS!$B139)</f>
        <v>0</v>
      </c>
      <c r="AI139" s="115">
        <f>SUMIFS('6'!$N$10:$N$43,'6'!$A$10:$A$43,LOSS!$E$5,'6'!$M$10:$M$43,LOSS!$B139)+SUMIFS('6'!$P$10:$P$43,'6'!$A$10:$A$43,LOSS!$E$5,'6'!$O$10:$O$43,LOSS!$B139)</f>
        <v>0</v>
      </c>
      <c r="AJ139" s="116">
        <f>SUMIFS('6'!$K$10:$K$43,'6'!$A$10:$A$43,LOSS!$E$5,'6'!$M$10:$M$43,LOSS!$B139)+SUMIFS('6'!$L$10:$L$43,'6'!$A$10:$A$43,LOSS!$E$5,'6'!$O$10:$O$43,LOSS!$B139)</f>
        <v>0</v>
      </c>
      <c r="AK139" s="115">
        <f>SUMIFS('6'!$N$10:$N$43,'6'!$A$10:$A$43,LOSS!$G$5,'6'!$M$10:$M$43,LOSS!$B139)+SUMIFS('6'!$P$10:$P$43,'6'!$A$10:$A$43,LOSS!$G$5,'6'!$O$10:$O$43,LOSS!$B139)</f>
        <v>0</v>
      </c>
      <c r="AL139" s="116">
        <f>SUMIFS('6'!$K$10:$K$43,'6'!$A$10:$A$43,LOSS!$G$5,'6'!$M$10:$M$43,LOSS!$B139)+SUMIFS('6'!$L$10:$L$43,'6'!$A$10:$A$43,LOSS!$G$5,'6'!$O$10:$O$43,LOSS!$B139)</f>
        <v>0</v>
      </c>
      <c r="AM139" s="115">
        <f>SUMIFS('6'!$N$10:$N$43,'6'!$A$10:$A$43,LOSS!$I$5,'6'!$M$10:$M$43,LOSS!$B139)+SUMIFS('6'!$P$10:$P$43,'6'!$A$10:$A$43,LOSS!$I$5,'6'!$O$10:$O$43,LOSS!$B139)</f>
        <v>0</v>
      </c>
      <c r="AN139" s="116">
        <f>SUMIFS('6'!$K$10:$K$43,'6'!$A$10:$A$43,LOSS!$I$5,'6'!$M$10:$M$43,LOSS!$B139)+SUMIFS('6'!$L$10:$L$43,'6'!$A$10:$A$43,LOSS!$I$5,'6'!$O$10:$O$43,LOSS!$B139)</f>
        <v>0</v>
      </c>
      <c r="AO139" s="115">
        <f>SUMIFS('7'!$N$10:$N$44,'7'!$A$10:$A$44,LOSS!$E$5,'7'!$M$10:$M$44,LOSS!$B139)+SUMIFS('7'!$P$10:$P$44,'7'!$A$10:$A$44,LOSS!$E$5,'7'!$O$10:$O$44,LOSS!$B139)</f>
        <v>0</v>
      </c>
      <c r="AP139" s="116">
        <f>SUMIFS('7'!$K$10:$K$44,'7'!$A$10:$A$44,LOSS!$E$5,'7'!$M$10:$M$44,LOSS!$B139)+SUMIFS('7'!$L$10:$L$44,'7'!$A$10:$A$44,LOSS!$E$5,'7'!$O$10:$O$44,LOSS!$B139)</f>
        <v>0</v>
      </c>
      <c r="AQ139" s="115">
        <f>SUMIFS('7'!$N$10:$N$44,'7'!$A$10:$A$44,LOSS!$G$5,'7'!$M$10:$M$44,LOSS!$B139)+SUMIFS('7'!$P$10:$P$44,'7'!$A$10:$A$44,LOSS!$G$5,'7'!$O$10:$O$44,LOSS!$B139)</f>
        <v>0</v>
      </c>
      <c r="AR139" s="116">
        <f>SUMIFS('7'!$K$10:$K$44,'7'!$A$10:$A$44,LOSS!$G$5,'7'!$M$10:$M$44,LOSS!$B139)+SUMIFS('7'!$L$10:$L$44,'7'!$A$10:$A$44,LOSS!$G$5,'7'!$O$10:$O$44,LOSS!$B139)</f>
        <v>0</v>
      </c>
      <c r="AS139" s="115">
        <f>SUMIFS('7'!$N$10:$N$44,'7'!$A$10:$A$44,LOSS!$I$5,'7'!$M$10:$M$44,LOSS!$B139)+SUMIFS('7'!$P$10:$P$44,'7'!$A$10:$A$44,LOSS!$I$5,'7'!$O$10:$O$44,LOSS!$B139)</f>
        <v>0</v>
      </c>
      <c r="AT139" s="116">
        <f>SUMIFS('7'!$K$10:$K$44,'7'!$A$10:$A$44,LOSS!$I$5,'7'!$M$10:$M$44,LOSS!$B139)+SUMIFS('7'!$L$10:$L$44,'7'!$A$10:$A$44,LOSS!$I$5,'7'!$O$10:$O$44,LOSS!$B139)</f>
        <v>0</v>
      </c>
      <c r="AU139" s="115">
        <f>SUMIFS('8'!$N$10:$N$43,'8'!$A$10:$A$43,LOSS!$E$5,'8'!$M$10:$M$43,LOSS!$B139)+SUMIFS('8'!$P$10:$P$43,'8'!$A$10:$A$43,LOSS!$E$5,'8'!$O$10:$O$43,LOSS!$B139)</f>
        <v>0</v>
      </c>
      <c r="AV139" s="116">
        <f>SUMIFS('8'!$K$10:$K$43,'8'!$A$10:$A$43,LOSS!$E$5,'8'!$M$10:$M$43,LOSS!$B139)+SUMIFS('8'!$L$10:$L$43,'8'!$A$10:$A$43,LOSS!$E$5,'8'!$O$10:$O$43,LOSS!$B139)</f>
        <v>0</v>
      </c>
      <c r="AW139" s="115">
        <f>SUMIFS('8'!$N$10:$N$43,'8'!$A$10:$A$43,LOSS!$G$5,'8'!$M$10:$M$43,LOSS!$B139)+SUMIFS('8'!$P$10:$P$43,'8'!$A$10:$A$43,LOSS!$G$5,'8'!$O$10:$O$43,LOSS!$B139)</f>
        <v>0</v>
      </c>
      <c r="AX139" s="116">
        <f>SUMIFS('8'!$K$10:$K$43,'8'!$A$10:$A$43,LOSS!$G$5,'8'!$M$10:$M$43,LOSS!$B139)+SUMIFS('8'!$L$10:$L$43,'8'!$A$10:$A$43,LOSS!$G$5,'8'!$O$10:$O$43,LOSS!$B139)</f>
        <v>0</v>
      </c>
      <c r="AY139" s="115">
        <f>SUMIFS('8'!$N$10:$N$43,'8'!$A$10:$A$43,LOSS!$I$5,'8'!$M$10:$M$43,LOSS!$B139)+SUMIFS('8'!$P$10:$P$43,'8'!$A$10:$A$43,LOSS!$I$5,'8'!$O$10:$O$43,LOSS!$B139)</f>
        <v>0</v>
      </c>
      <c r="AZ139" s="116">
        <f>SUMIFS('8'!$K$10:$K$43,'8'!$A$10:$A$43,LOSS!$I$5,'8'!$M$10:$M$43,LOSS!$B139)+SUMIFS('8'!$L$10:$L$43,'8'!$A$10:$A$43,LOSS!$I$5,'8'!$O$10:$O$43,LOSS!$B139)</f>
        <v>0</v>
      </c>
      <c r="BA139" s="115">
        <f>SUMIFS('9'!$N$10:$N$51,'9'!$A$10:$A$51,LOSS!$E$5,'9'!$M$10:$M$51,LOSS!$B139)+SUMIFS('9'!$P$10:$P$51,'9'!$A$10:$A$51,LOSS!$E$5,'9'!$O$10:$O$51,LOSS!$B139)</f>
        <v>0</v>
      </c>
      <c r="BB139" s="116">
        <f>SUMIFS('9'!$K$10:$K$51,'9'!$A$10:$A$51,LOSS!$E$5,'9'!$M$10:$M$51,LOSS!$B139)+SUMIFS('9'!$L$10:$L$51,'9'!$A$10:$A$51,LOSS!$E$5,'9'!$O$10:$O$51,LOSS!$B139)</f>
        <v>0</v>
      </c>
      <c r="BC139" s="115">
        <f>SUMIFS('9'!$N$10:$N$51,'9'!$A$10:$A$51,LOSS!$G$5,'9'!$M$10:$M$51,LOSS!$B139)+SUMIFS('9'!$P$10:$P$51,'9'!$A$10:$A$51,LOSS!$G$5,'9'!$O$10:$O$51,LOSS!$B139)</f>
        <v>0</v>
      </c>
      <c r="BD139" s="116">
        <f>SUMIFS('9'!$K$10:$K$51,'9'!$A$10:$A$51,LOSS!$G$5,'9'!$M$10:$M$51,LOSS!$B139)+SUMIFS('9'!$L$10:$L$51,'9'!$A$10:$A$51,LOSS!$G$5,'9'!$O$10:$O$51,LOSS!$B139)</f>
        <v>0</v>
      </c>
      <c r="BE139" s="115">
        <f>SUMIFS('9'!$N$10:$N$51,'9'!$A$10:$A$51,LOSS!$I$5,'9'!$M$10:$M$51,LOSS!$B139)+SUMIFS('9'!$P$10:$P$51,'9'!$A$10:$A$51,LOSS!$I$5,'9'!$O$10:$O$51,LOSS!$B139)</f>
        <v>0</v>
      </c>
      <c r="BF139" s="116">
        <f>SUMIFS('9'!$K$10:$K$51,'9'!$A$10:$A$51,LOSS!$I$5,'9'!$M$10:$M$51,LOSS!$B139)+SUMIFS('9'!$L$10:$L$51,'9'!$A$10:$A$51,LOSS!$I$5,'9'!$O$10:$O$51,LOSS!$B139)</f>
        <v>0</v>
      </c>
      <c r="BG139" s="115">
        <f>SUMIFS('10'!$N$10:$N$44,'10'!$A$10:$A$44,LOSS!$E$5,'10'!$M$10:$M$44,LOSS!$B139)+SUMIFS('10'!$P$10:$P$44,'10'!$A$10:$A$44,LOSS!$E$5,'10'!$O$10:$O$44,LOSS!$B139)</f>
        <v>0</v>
      </c>
      <c r="BH139" s="116">
        <f>SUMIFS('10'!$K$10:$K$44,'10'!$A$10:$A$44,LOSS!$E$5,'10'!$M$10:$M$44,LOSS!$B139)+SUMIFS('10'!$L$10:$L$44,'10'!$A$10:$A$44,LOSS!$E$5,'10'!$O$10:$O$44,LOSS!$B139)</f>
        <v>0</v>
      </c>
      <c r="BI139" s="115">
        <f>SUMIFS('10'!$N$10:$N$44,'10'!$A$10:$A$44,LOSS!$G$5,'10'!$M$10:$M$44,LOSS!$B139)+SUMIFS('10'!$P$10:$P$44,'10'!$A$10:$A$44,LOSS!$G$5,'10'!$O$10:$O$44,LOSS!$B139)</f>
        <v>0</v>
      </c>
      <c r="BJ139" s="116">
        <f>SUMIFS('10'!$K$10:$K$44,'10'!$A$10:$A$44,LOSS!$G$5,'10'!$M$10:$M$44,LOSS!$B139)+SUMIFS('10'!$L$10:$L$44,'10'!$A$10:$A$44,LOSS!$G$5,'10'!$O$10:$O$44,LOSS!$B139)</f>
        <v>0</v>
      </c>
      <c r="BK139" s="115">
        <f>SUMIFS('10'!$N$10:$N$44,'10'!$A$10:$A$44,LOSS!$I$5,'10'!$M$10:$M$44,LOSS!$B139)+SUMIFS('10'!$P$10:$P$44,'10'!$A$10:$A$44,LOSS!$I$5,'10'!$O$10:$O$44,LOSS!$B139)</f>
        <v>0</v>
      </c>
      <c r="BL139" s="116">
        <f>SUMIFS('10'!$K$10:$K$44,'10'!$A$10:$A$44,LOSS!$I$5,'10'!$M$10:$M$44,LOSS!$B139)+SUMIFS('10'!$L$10:$L$44,'10'!$A$10:$A$44,LOSS!$I$5,'10'!$O$10:$O$44,LOSS!$B139)</f>
        <v>0</v>
      </c>
      <c r="BM139" s="115">
        <f>SUMIFS('11'!$N$10:$N$43,'11'!$A$10:$A$43,LOSS!$E$5,'11'!$M$10:$M$43,LOSS!$B139)+SUMIFS('11'!$P$10:$P$43,'11'!$A$10:$A$43,LOSS!$E$5,'11'!$O$10:$O$43,LOSS!$B139)</f>
        <v>0</v>
      </c>
      <c r="BN139" s="116">
        <f>SUMIFS('11'!$K$10:$K$43,'11'!$A$10:$A$43,LOSS!$E$5,'11'!$M$10:$M$43,LOSS!$B139)+SUMIFS('11'!$L$10:$L$43,'11'!$A$10:$A$43,LOSS!$E$5,'11'!$O$10:$O$43,LOSS!$B139)</f>
        <v>0</v>
      </c>
      <c r="BO139" s="115">
        <f>SUMIFS('11'!$N$10:$N$43,'11'!$A$10:$A$43,LOSS!$G$5,'11'!$M$10:$M$43,LOSS!$B139)+SUMIFS('11'!$P$10:$P$43,'11'!$A$10:$A$43,LOSS!$G$5,'11'!$O$10:$O$43,LOSS!$B139)</f>
        <v>0</v>
      </c>
      <c r="BP139" s="116">
        <f>SUMIFS('11'!$K$10:$K$43,'11'!$A$10:$A$43,LOSS!$G$5,'11'!$M$10:$M$43,LOSS!$B139)+SUMIFS('11'!$L$10:$L$43,'11'!$A$10:$A$43,LOSS!$G$5,'11'!$O$10:$O$43,LOSS!$B139)</f>
        <v>0</v>
      </c>
      <c r="BQ139" s="115">
        <f>SUMIFS('11'!$N$10:$N$43,'11'!$A$10:$A$43,LOSS!$I$5,'11'!$M$10:$M$43,LOSS!$B139)+SUMIFS('11'!$P$10:$P$43,'11'!$A$10:$A$43,LOSS!$I$5,'11'!$O$10:$O$43,LOSS!$B139)</f>
        <v>0</v>
      </c>
      <c r="BR139" s="116">
        <f>SUMIFS('11'!$K$10:$K$43,'11'!$A$10:$A$43,LOSS!$I$5,'11'!$M$10:$M$43,LOSS!$B139)+SUMIFS('11'!$L$10:$L$43,'11'!$A$10:$A$43,LOSS!$I$5,'11'!$O$10:$O$43,LOSS!$B139)</f>
        <v>0</v>
      </c>
      <c r="BS139" s="115">
        <f>SUMIFS('12'!$N$10:$N$44,'12'!$A$10:$A$44,LOSS!$E$5,'12'!$M$10:$M$44,LOSS!$B139)+SUMIFS('12'!$P$10:$P$44,'12'!$A$10:$A$44,LOSS!$E$5,'12'!$O$10:$O$44,LOSS!$B139)</f>
        <v>0</v>
      </c>
      <c r="BT139" s="116">
        <f>SUMIFS('12'!$K$10:$K$44,'12'!$A$10:$A$44,LOSS!$E$5,'12'!$M$10:$M$44,LOSS!$B139)+SUMIFS('12'!$L$10:$L$44,'12'!$A$10:$A$44,LOSS!$E$5,'12'!$O$10:$O$44,LOSS!$B139)</f>
        <v>0</v>
      </c>
      <c r="BU139" s="115">
        <f>SUMIFS('12'!$N$10:$N$44,'12'!$A$10:$A$44,LOSS!$G$5,'12'!$M$10:$M$44,LOSS!$B139)+SUMIFS('12'!$P$10:$P$44,'12'!$A$10:$A$44,LOSS!$G$5,'12'!$O$10:$O$44,LOSS!$B139)</f>
        <v>0</v>
      </c>
      <c r="BV139" s="116">
        <f>SUMIFS('12'!$K$10:$K$44,'12'!$A$10:$A$44,LOSS!$G$5,'12'!$M$10:$M$44,LOSS!$B139)+SUMIFS('12'!$L$10:$L$44,'12'!$A$10:$A$44,LOSS!$G$5,'12'!$O$10:$O$44,LOSS!$B139)</f>
        <v>0</v>
      </c>
      <c r="BW139" s="115">
        <f>SUMIFS('12'!$N$10:$N$44,'12'!$A$10:$A$44,LOSS!$I$5,'12'!$M$10:$M$44,LOSS!$B139)+SUMIFS('12'!$P$10:$P$44,'12'!$A$10:$A$44,LOSS!$I$5,'12'!$O$10:$O$44,LOSS!$B139)</f>
        <v>0</v>
      </c>
      <c r="BX139" s="116">
        <f>SUMIFS('12'!$K$10:$K$44,'12'!$A$10:$A$44,LOSS!$I$5,'12'!$M$10:$M$44,LOSS!$B139)+SUMIFS('12'!$L$10:$L$44,'12'!$A$10:$A$44,LOSS!$I$5,'12'!$O$10:$O$44,LOSS!$B139)</f>
        <v>0</v>
      </c>
      <c r="BY139" s="115">
        <f>SUMIFS('13'!$N$10:$N$44,'13'!$A$10:$A$44,LOSS!$E$5,'13'!$M$10:$M$44,LOSS!$B139)+SUMIFS('13'!$P$10:$P$44,'13'!$A$10:$A$44,LOSS!$E$5,'13'!$O$10:$O$44,LOSS!$B139)</f>
        <v>0</v>
      </c>
      <c r="BZ139" s="116">
        <f>SUMIFS('13'!$K$10:$K$44,'13'!$A$10:$A$44,LOSS!$E$5,'13'!$M$10:$M$44,LOSS!$B139)+SUMIFS('13'!$L$10:$L$44,'13'!$A$10:$A$44,LOSS!$E$5,'13'!$O$10:$O$44,LOSS!$B139)</f>
        <v>0</v>
      </c>
      <c r="CA139" s="115">
        <f>SUMIFS('13'!$N$10:$N$44,'13'!$A$10:$A$44,LOSS!$G$5,'13'!$M$10:$M$44,LOSS!$B139)+SUMIFS('13'!$P$10:$P$44,'13'!$A$10:$A$44,LOSS!$G$5,'13'!$O$10:$O$44,LOSS!$B139)</f>
        <v>0</v>
      </c>
      <c r="CB139" s="116">
        <f>SUMIFS('13'!$K$10:$K$44,'13'!$A$10:$A$44,LOSS!$G$5,'13'!$M$10:$M$44,LOSS!$B139)+SUMIFS('13'!$L$10:$L$44,'13'!$A$10:$A$44,LOSS!$G$5,'13'!$O$10:$O$44,LOSS!$B139)</f>
        <v>0</v>
      </c>
      <c r="CC139" s="115">
        <f>SUMIFS('13'!$N$10:$N$44,'13'!$A$10:$A$44,LOSS!$I$5,'13'!$M$10:$M$44,LOSS!$B139)+SUMIFS('13'!$P$10:$P$44,'13'!$A$10:$A$44,LOSS!$I$5,'13'!$O$10:$O$44,LOSS!$B139)</f>
        <v>0</v>
      </c>
      <c r="CD139" s="116">
        <f>SUMIFS('13'!$K$10:$K$44,'13'!$A$10:$A$44,LOSS!$I$5,'13'!$M$10:$M$44,LOSS!$B139)+SUMIFS('13'!$L$10:$L$44,'13'!$A$10:$A$44,LOSS!$I$5,'13'!$O$10:$O$44,LOSS!$B139)</f>
        <v>0</v>
      </c>
      <c r="CE139" s="115">
        <f>SUMIFS('14'!$N$10:$N$44,'14'!$A$10:$A$44,LOSS!$E$5,'14'!$M$10:$M$44,LOSS!$B139)+SUMIFS('14'!$P$10:$P$44,'14'!$A$10:$A$44,LOSS!$E$5,'14'!$O$10:$O$44,LOSS!$B139)</f>
        <v>0</v>
      </c>
      <c r="CF139" s="116">
        <f>SUMIFS('14'!$K$10:$K$44,'14'!$A$10:$A$44,LOSS!$E$5,'14'!$M$10:$M$44,LOSS!$B139)+SUMIFS('14'!$L$10:$L$44,'14'!$A$10:$A$44,LOSS!$E$5,'14'!$O$10:$O$44,LOSS!$B139)</f>
        <v>0</v>
      </c>
      <c r="CG139" s="115">
        <f>SUMIFS('14'!$N$10:$N$44,'14'!$A$10:$A$44,LOSS!$G$5,'14'!$M$10:$M$44,LOSS!$B139)+SUMIFS('14'!$P$10:$P$44,'14'!$A$10:$A$44,LOSS!$G$5,'14'!$O$10:$O$44,LOSS!$B139)</f>
        <v>0</v>
      </c>
      <c r="CH139" s="116">
        <f>SUMIFS('14'!$K$10:$K$44,'14'!$A$10:$A$44,LOSS!$G$5,'14'!$M$10:$M$44,LOSS!$B139)+SUMIFS('14'!$L$10:$L$44,'14'!$A$10:$A$44,LOSS!$G$5,'14'!$O$10:$O$44,LOSS!$B139)</f>
        <v>0</v>
      </c>
      <c r="CI139" s="115">
        <f>SUMIFS('14'!$N$10:$N$44,'14'!$A$10:$A$44,LOSS!$I$5,'14'!$M$10:$M$44,LOSS!$B139)+SUMIFS('14'!$P$10:$P$44,'14'!$A$10:$A$44,LOSS!$I$5,'14'!$O$10:$O$44,LOSS!$B139)</f>
        <v>0</v>
      </c>
      <c r="CJ139" s="116">
        <f>SUMIFS('14'!$K$10:$K$44,'14'!$A$10:$A$44,LOSS!$I$5,'14'!$M$10:$M$44,LOSS!$B139)+SUMIFS('14'!$L$10:$L$44,'14'!$A$10:$A$44,LOSS!$I$5,'14'!$O$10:$O$44,LOSS!$B139)</f>
        <v>0</v>
      </c>
      <c r="CK139" s="115">
        <f>SUMIFS('15'!$N$10:$N$44,'15'!$A$10:$A$44,LOSS!$E$5,'15'!$M$10:$M$44,LOSS!$B139)+SUMIFS('15'!$P$10:$P$44,'15'!$A$10:$A$44,LOSS!$E$5,'15'!$O$10:$O$44,LOSS!$B139)</f>
        <v>0</v>
      </c>
      <c r="CL139" s="116">
        <f>SUMIFS('15'!$K$10:$K$44,'15'!$A$10:$A$44,LOSS!$E$5,'15'!$M$10:$M$44,LOSS!$B139)+SUMIFS('15'!$L$10:$L$44,'15'!$A$10:$A$44,LOSS!$E$5,'15'!$O$10:$O$44,LOSS!$B139)</f>
        <v>0</v>
      </c>
      <c r="CM139" s="115">
        <f>SUMIFS('15'!$N$10:$N$44,'15'!$A$10:$A$44,LOSS!$G$5,'15'!$M$10:$M$44,LOSS!$B139)+SUMIFS('15'!$P$10:$P$44,'15'!$A$10:$A$44,LOSS!$G$5,'15'!$O$10:$O$44,LOSS!$B139)</f>
        <v>0</v>
      </c>
      <c r="CN139" s="116">
        <f>SUMIFS('15'!$K$10:$K$44,'15'!$A$10:$A$44,LOSS!$G$5,'15'!$M$10:$M$44,LOSS!$B139)+SUMIFS('15'!$L$10:$L$44,'15'!$A$10:$A$44,LOSS!$G$5,'15'!$O$10:$O$44,LOSS!$B139)</f>
        <v>0</v>
      </c>
      <c r="CO139" s="115">
        <f>SUMIFS('15'!$N$10:$N$44,'15'!$A$10:$A$44,LOSS!$I$5,'15'!$M$10:$M$44,LOSS!$B139)+SUMIFS('15'!$P$10:$P$44,'15'!$A$10:$A$44,LOSS!$I$5,'15'!$O$10:$O$44,LOSS!$B139)</f>
        <v>0</v>
      </c>
      <c r="CP139" s="116">
        <f>SUMIFS('15'!$K$10:$K$44,'15'!$A$10:$A$44,LOSS!$I$5,'15'!$M$10:$M$44,LOSS!$B139)+SUMIFS('15'!$L$10:$L$44,'15'!$A$10:$A$44,LOSS!$I$5,'15'!$O$10:$O$44,LOSS!$B139)</f>
        <v>0</v>
      </c>
      <c r="CQ139" s="115">
        <f>SUMIFS('16'!$N$10:$N$44,'16'!$A$10:$A$44,LOSS!$E$5,'16'!$M$10:$M$44,LOSS!$B139)+SUMIFS('16'!$P$10:$P$44,'16'!$A$10:$A$44,LOSS!$E$5,'16'!$O$10:$O$44,LOSS!$B139)</f>
        <v>0</v>
      </c>
      <c r="CR139" s="116">
        <f>SUMIFS('16'!$K$10:$K$44,'16'!$A$10:$A$44,LOSS!$E$5,'16'!$M$10:$M$44,LOSS!$B139)+SUMIFS('16'!$L$10:$L$44,'16'!$A$10:$A$44,LOSS!$E$5,'16'!$O$10:$O$44,LOSS!$B139)</f>
        <v>0</v>
      </c>
      <c r="CS139" s="115">
        <f>SUMIFS('16'!$N$10:$N$44,'16'!$A$10:$A$44,LOSS!$G$5,'16'!$M$10:$M$44,LOSS!$B139)+SUMIFS('16'!$P$10:$P$44,'16'!$A$10:$A$44,LOSS!$G$5,'16'!$O$10:$O$44,LOSS!$B139)</f>
        <v>0</v>
      </c>
      <c r="CT139" s="116">
        <f>SUMIFS('16'!$K$10:$K$44,'16'!$A$10:$A$44,LOSS!$G$5,'16'!$M$10:$M$44,LOSS!$B139)+SUMIFS('16'!$L$10:$L$44,'16'!$A$10:$A$44,LOSS!$G$5,'16'!$O$10:$O$44,LOSS!$B139)</f>
        <v>0</v>
      </c>
      <c r="CU139" s="115">
        <f>SUMIFS('16'!$N$10:$N$44,'16'!$A$10:$A$44,LOSS!$I$5,'16'!$M$10:$M$44,LOSS!$B139)+SUMIFS('16'!$P$10:$P$44,'16'!$A$10:$A$44,LOSS!$I$5,'16'!$O$10:$O$44,LOSS!$B139)</f>
        <v>0</v>
      </c>
      <c r="CV139" s="116">
        <f>SUMIFS('16'!$K$10:$K$44,'16'!$A$10:$A$44,LOSS!$I$5,'16'!$M$10:$M$44,LOSS!$B139)+SUMIFS('16'!$L$10:$L$44,'16'!$A$10:$A$44,LOSS!$I$5,'16'!$O$10:$O$44,LOSS!$B139)</f>
        <v>0</v>
      </c>
      <c r="CW139" s="115">
        <f>SUMIFS('17'!$N$10:$N$44,'17'!$A$10:$A$44,LOSS!$E$5,'17'!$M$10:$M$44,LOSS!$B139)+SUMIFS('17'!$P$10:$P$44,'17'!$A$10:$A$44,LOSS!$E$5,'17'!$O$10:$O$44,LOSS!$B139)</f>
        <v>0</v>
      </c>
      <c r="CX139" s="116">
        <f>SUMIFS('17'!$K$10:$K$44,'17'!$A$10:$A$44,LOSS!$E$5,'17'!$M$10:$M$44,LOSS!$B139)+SUMIFS('17'!$L$10:$L$44,'17'!$A$10:$A$44,LOSS!$E$5,'17'!$O$10:$O$44,LOSS!$B139)</f>
        <v>0</v>
      </c>
      <c r="CY139" s="115">
        <f>SUMIFS('17'!$N$10:$N$44,'17'!$A$10:$A$44,LOSS!$G$5,'17'!$M$10:$M$44,LOSS!$B139)+SUMIFS('17'!$P$10:$P$44,'17'!$A$10:$A$44,LOSS!$G$5,'17'!$O$10:$O$44,LOSS!$B139)</f>
        <v>0</v>
      </c>
      <c r="CZ139" s="116">
        <f>SUMIFS('17'!$K$10:$K$44,'17'!$A$10:$A$44,LOSS!$G$5,'17'!$M$10:$M$44,LOSS!$B139)+SUMIFS('17'!$L$10:$L$44,'17'!$A$10:$A$44,LOSS!$G$5,'17'!$O$10:$O$44,LOSS!$B139)</f>
        <v>0</v>
      </c>
      <c r="DA139" s="115">
        <f>SUMIFS('17'!$N$10:$N$44,'17'!$A$10:$A$44,LOSS!$I$5,'17'!$M$10:$M$44,LOSS!$B139)+SUMIFS('17'!$P$10:$P$44,'17'!$A$10:$A$44,LOSS!$I$5,'17'!$O$10:$O$44,LOSS!$B139)</f>
        <v>0</v>
      </c>
      <c r="DB139" s="116">
        <f>SUMIFS('17'!$K$10:$K$44,'17'!$A$10:$A$44,LOSS!$I$5,'17'!$M$10:$M$44,LOSS!$B139)+SUMIFS('17'!$L$10:$L$44,'17'!$A$10:$A$44,LOSS!$I$5,'17'!$O$10:$O$44,LOSS!$B139)</f>
        <v>0</v>
      </c>
      <c r="DC139" s="115">
        <f>SUMIFS('18'!$N$10:$N$44,'18'!$A$10:$A$44,LOSS!$E$5,'18'!$M$10:$M$44,LOSS!$B139)+SUMIFS('18'!$P$10:$P$44,'18'!$A$10:$A$44,LOSS!$E$5,'18'!$O$10:$O$44,LOSS!$B139)</f>
        <v>0</v>
      </c>
      <c r="DD139" s="116">
        <f>SUMIFS('18'!$K$10:$K$44,'18'!$A$10:$A$44,LOSS!$E$5,'18'!$M$10:$M$44,LOSS!$B139)+SUMIFS('18'!$L$10:$L$44,'18'!$A$10:$A$44,LOSS!$E$5,'18'!$O$10:$O$44,LOSS!$B139)</f>
        <v>0</v>
      </c>
      <c r="DE139" s="115">
        <f>SUMIFS('18'!$N$10:$N$44,'18'!$A$10:$A$44,LOSS!$G$5,'18'!$M$10:$M$44,LOSS!$B139)+SUMIFS('18'!$P$10:$P$44,'18'!$A$10:$A$44,LOSS!$G$5,'18'!$O$10:$O$44,LOSS!$B139)</f>
        <v>0</v>
      </c>
      <c r="DF139" s="116">
        <f>SUMIFS('18'!$K$10:$K$44,'18'!$A$10:$A$44,LOSS!$G$5,'18'!$M$10:$M$44,LOSS!$B139)+SUMIFS('18'!$L$10:$L$44,'18'!$A$10:$A$44,LOSS!$G$5,'18'!$O$10:$O$44,LOSS!$B139)</f>
        <v>0</v>
      </c>
      <c r="DG139" s="115">
        <f>SUMIFS('18'!$N$10:$N$44,'18'!$A$10:$A$44,LOSS!$I$5,'18'!$M$10:$M$44,LOSS!$B139)+SUMIFS('18'!$P$10:$P$44,'18'!$A$10:$A$44,LOSS!$I$5,'18'!$O$10:$O$44,LOSS!$B139)</f>
        <v>0</v>
      </c>
      <c r="DH139" s="116">
        <f>SUMIFS('18'!$K$10:$K$44,'18'!$A$10:$A$44,LOSS!$I$5,'18'!$M$10:$M$44,LOSS!$B139)+SUMIFS('18'!$L$10:$L$44,'18'!$A$10:$A$44,LOSS!$I$5,'18'!$O$10:$O$44,LOSS!$B139)</f>
        <v>0</v>
      </c>
      <c r="DI139" s="115">
        <f>SUMIFS('19'!$N$10:$N$44,'19'!$A$10:$A$44,LOSS!$E$5,'19'!$M$10:$M$44,LOSS!$B139)+SUMIFS('19'!$P$10:$P$44,'19'!$A$10:$A$44,LOSS!$E$5,'19'!$O$10:$O$44,LOSS!$B139)</f>
        <v>0</v>
      </c>
      <c r="DJ139" s="116">
        <f>SUMIFS('19'!$K$10:$K$44,'19'!$A$10:$A$44,LOSS!$E$5,'19'!$M$10:$M$44,LOSS!$B139)+SUMIFS('19'!$L$10:$L$44,'19'!$A$10:$A$44,LOSS!$E$5,'19'!$O$10:$O$44,LOSS!$B139)</f>
        <v>0</v>
      </c>
      <c r="DK139" s="115">
        <f>SUMIFS('19'!$N$10:$N$44,'19'!$A$10:$A$44,LOSS!$G$5,'19'!$M$10:$M$44,LOSS!$B139)+SUMIFS('19'!$P$10:$P$44,'19'!$A$10:$A$44,LOSS!$G$5,'19'!$O$10:$O$44,LOSS!$B139)</f>
        <v>0</v>
      </c>
      <c r="DL139" s="116">
        <f>SUMIFS('19'!$K$10:$K$44,'19'!$A$10:$A$44,LOSS!$G$5,'19'!$M$10:$M$44,LOSS!$B139)+SUMIFS('19'!$L$10:$L$44,'19'!$A$10:$A$44,LOSS!$G$5,'19'!$O$10:$O$44,LOSS!$B139)</f>
        <v>0</v>
      </c>
      <c r="DM139" s="115">
        <f>SUMIFS('19'!$N$10:$N$44,'19'!$A$10:$A$44,LOSS!$I$5,'19'!$M$10:$M$44,LOSS!$B139)+SUMIFS('19'!$P$10:$P$44,'19'!$A$10:$A$44,LOSS!$I$5,'19'!$O$10:$O$44,LOSS!$B139)</f>
        <v>0</v>
      </c>
      <c r="DN139" s="116">
        <f>SUMIFS('19'!$K$10:$K$44,'19'!$A$10:$A$44,LOSS!$I$5,'19'!$M$10:$M$44,LOSS!$B139)+SUMIFS('19'!$L$10:$L$44,'19'!$A$10:$A$44,LOSS!$I$5,'19'!$O$10:$O$44,LOSS!$B139)</f>
        <v>0</v>
      </c>
      <c r="DO139" s="115">
        <f>SUMIFS('20'!$N$10:$N$44,'20'!$A$10:$A$44,LOSS!$E$5,'20'!$M$10:$M$44,LOSS!$B139)+SUMIFS('20'!$P$10:$P$44,'20'!$A$10:$A$44,LOSS!$E$5,'20'!$O$10:$O$44,LOSS!$B139)</f>
        <v>0</v>
      </c>
      <c r="DP139" s="116">
        <f>SUMIFS('20'!$K$10:$K$44,'20'!$A$10:$A$44,LOSS!$E$5,'20'!$M$10:$M$44,LOSS!$B139)+SUMIFS('20'!$L$10:$L$44,'20'!$A$10:$A$44,LOSS!$E$5,'20'!$O$10:$O$44,LOSS!$B139)</f>
        <v>0</v>
      </c>
      <c r="DQ139" s="115">
        <f>SUMIFS('20'!$N$10:$N$44,'20'!$A$10:$A$44,LOSS!$G$5,'20'!$M$10:$M$44,LOSS!$B139)+SUMIFS('20'!$P$10:$P$44,'20'!$A$10:$A$44,LOSS!$G$5,'20'!$O$10:$O$44,LOSS!$B139)</f>
        <v>0</v>
      </c>
      <c r="DR139" s="116">
        <f>SUMIFS('20'!$K$10:$K$44,'20'!$A$10:$A$44,LOSS!$G$5,'20'!$M$10:$M$44,LOSS!$B139)+SUMIFS('20'!$L$10:$L$44,'20'!$A$10:$A$44,LOSS!$G$5,'20'!$O$10:$O$44,LOSS!$B139)</f>
        <v>0</v>
      </c>
      <c r="DS139" s="115">
        <f>SUMIFS('20'!$N$10:$N$44,'20'!$A$10:$A$44,LOSS!$I$5,'20'!$M$10:$M$44,LOSS!$B139)+SUMIFS('20'!$P$10:$P$44,'20'!$A$10:$A$44,LOSS!$I$5,'20'!$O$10:$O$44,LOSS!$B139)</f>
        <v>0</v>
      </c>
      <c r="DT139" s="116">
        <f>SUMIFS('20'!$K$10:$K$44,'20'!$A$10:$A$44,LOSS!$I$5,'20'!$M$10:$M$44,LOSS!$B139)+SUMIFS('20'!$L$10:$L$44,'20'!$A$10:$A$44,LOSS!$I$5,'20'!$O$10:$O$44,LOSS!$B139)</f>
        <v>0</v>
      </c>
      <c r="DU139" s="115">
        <f>SUMIFS('21'!$N$10:$N$44,'21'!$A$10:$A$44,LOSS!$E$5,'21'!$M$10:$M$44,LOSS!$B139)+SUMIFS('21'!$P$10:$P$44,'21'!$A$10:$A$44,LOSS!$E$5,'21'!$O$10:$O$44,LOSS!$B139)</f>
        <v>0</v>
      </c>
      <c r="DV139" s="116">
        <f>SUMIFS('21'!$K$10:$K$44,'21'!$A$10:$A$44,LOSS!$E$5,'21'!$M$10:$M$44,LOSS!$B139)+SUMIFS('21'!$L$10:$L$44,'21'!$A$10:$A$44,LOSS!$E$5,'21'!$O$10:$O$44,LOSS!$B139)</f>
        <v>0</v>
      </c>
      <c r="DW139" s="115">
        <f>SUMIFS('21'!$N$10:$N$44,'21'!$A$10:$A$44,LOSS!$G$5,'21'!$M$10:$M$44,LOSS!$B139)+SUMIFS('21'!$P$10:$P$44,'21'!$A$10:$A$44,LOSS!$G$5,'21'!$O$10:$O$44,LOSS!$B139)</f>
        <v>0</v>
      </c>
      <c r="DX139" s="116">
        <f>SUMIFS('21'!$K$10:$K$44,'21'!$A$10:$A$44,LOSS!$G$5,'21'!$M$10:$M$44,LOSS!$B139)+SUMIFS('21'!$L$10:$L$44,'21'!$A$10:$A$44,LOSS!$G$5,'21'!$O$10:$O$44,LOSS!$B139)</f>
        <v>0</v>
      </c>
      <c r="DY139" s="115">
        <f>SUMIFS('21'!$N$10:$N$44,'21'!$A$10:$A$44,LOSS!$I$5,'21'!$M$10:$M$44,LOSS!$B139)+SUMIFS('21'!$P$10:$P$44,'21'!$A$10:$A$44,LOSS!$I$5,'21'!$O$10:$O$44,LOSS!$B139)</f>
        <v>0</v>
      </c>
      <c r="DZ139" s="116">
        <f>SUMIFS('21'!$K$10:$K$44,'21'!$A$10:$A$44,LOSS!$I$5,'21'!$M$10:$M$44,LOSS!$B139)+SUMIFS('21'!$L$10:$L$44,'21'!$A$10:$A$44,LOSS!$I$5,'21'!$O$10:$O$44,LOSS!$B139)</f>
        <v>0</v>
      </c>
      <c r="EA139" s="115">
        <f>SUMIFS('22'!$N$10:$N$44,'22'!$A$10:$A$44,LOSS!$E$5,'22'!$M$10:$M$44,LOSS!$B139)+SUMIFS('22'!$P$10:$P$44,'22'!$A$10:$A$44,LOSS!$E$5,'22'!$O$10:$O$44,LOSS!$B139)</f>
        <v>0</v>
      </c>
      <c r="EB139" s="116">
        <f>SUMIFS('22'!$K$10:$K$44,'22'!$A$10:$A$44,LOSS!$E$5,'22'!$M$10:$M$44,LOSS!$B139)+SUMIFS('22'!$L$10:$L$44,'22'!$A$10:$A$44,LOSS!$E$5,'22'!$O$10:$O$44,LOSS!$B139)</f>
        <v>0</v>
      </c>
      <c r="EC139" s="115">
        <f>SUMIFS('22'!$N$10:$N$44,'22'!$A$10:$A$44,LOSS!$G$5,'22'!$M$10:$M$44,LOSS!$B139)+SUMIFS('22'!$P$10:$P$44,'22'!$A$10:$A$44,LOSS!$G$5,'22'!$O$10:$O$44,LOSS!$B139)</f>
        <v>0</v>
      </c>
      <c r="ED139" s="116">
        <f>SUMIFS('22'!$K$10:$K$44,'22'!$A$10:$A$44,LOSS!$G$5,'22'!$M$10:$M$44,LOSS!$B139)+SUMIFS('22'!$L$10:$L$44,'22'!$A$10:$A$44,LOSS!$G$5,'22'!$O$10:$O$44,LOSS!$B139)</f>
        <v>0</v>
      </c>
      <c r="EE139" s="115">
        <f>SUMIFS('22'!$N$10:$N$44,'22'!$A$10:$A$44,LOSS!$I$5,'22'!$M$10:$M$44,LOSS!$B139)+SUMIFS('22'!$P$10:$P$44,'22'!$A$10:$A$44,LOSS!$I$5,'22'!$O$10:$O$44,LOSS!$B139)</f>
        <v>0</v>
      </c>
      <c r="EF139" s="116">
        <f>SUMIFS('22'!$K$10:$K$44,'22'!$A$10:$A$44,LOSS!$I$5,'22'!$M$10:$M$44,LOSS!$B139)+SUMIFS('22'!$L$10:$L$44,'22'!$A$10:$A$44,LOSS!$I$5,'22'!$O$10:$O$44,LOSS!$B139)</f>
        <v>0</v>
      </c>
      <c r="EG139" s="115">
        <f>SUMIFS('23'!$N$10:$N$44,'23'!$A$10:$A$44,LOSS!$E$5,'23'!$M$10:$M$44,LOSS!$B139)+SUMIFS('23'!$P$10:$P$44,'23'!$A$10:$A$44,LOSS!$E$5,'23'!$O$10:$O$44,LOSS!$B139)</f>
        <v>0</v>
      </c>
      <c r="EH139" s="116">
        <f>SUMIFS('23'!$K$10:$K$44,'23'!$A$10:$A$44,LOSS!$E$5,'23'!$M$10:$M$44,LOSS!$B139)+SUMIFS('23'!$L$10:$L$44,'23'!$A$10:$A$44,LOSS!$E$5,'23'!$O$10:$O$44,LOSS!$B139)</f>
        <v>0</v>
      </c>
      <c r="EI139" s="115">
        <f>SUMIFS('23'!$N$10:$N$44,'23'!$A$10:$A$44,LOSS!$G$5,'23'!$M$10:$M$44,LOSS!$B139)+SUMIFS('23'!$P$10:$P$44,'23'!$A$10:$A$44,LOSS!$G$5,'23'!$O$10:$O$44,LOSS!$B139)</f>
        <v>0</v>
      </c>
      <c r="EJ139" s="116">
        <f>SUMIFS('23'!$K$10:$K$44,'23'!$A$10:$A$44,LOSS!$G$5,'23'!$M$10:$M$44,LOSS!$B139)+SUMIFS('23'!$L$10:$L$44,'23'!$A$10:$A$44,LOSS!$G$5,'23'!$O$10:$O$44,LOSS!$B139)</f>
        <v>0</v>
      </c>
      <c r="EK139" s="115">
        <f>SUMIFS('23'!$N$10:$N$44,'23'!$A$10:$A$44,LOSS!$I$5,'23'!$M$10:$M$44,LOSS!$B139)+SUMIFS('23'!$P$10:$P$44,'23'!$A$10:$A$44,LOSS!$I$5,'23'!$O$10:$O$44,LOSS!$B139)</f>
        <v>0</v>
      </c>
      <c r="EL139" s="116">
        <f>SUMIFS('23'!$K$10:$K$44,'23'!$A$10:$A$44,LOSS!$I$5,'23'!$M$10:$M$44,LOSS!$B139)+SUMIFS('23'!$L$10:$L$44,'23'!$A$10:$A$44,LOSS!$I$5,'23'!$O$10:$O$44,LOSS!$B139)</f>
        <v>0</v>
      </c>
      <c r="EM139" s="115">
        <f>SUMIFS('24'!$N$10:$N$44,'24'!$A$10:$A$44,LOSS!$E$5,'24'!$M$10:$M$44,LOSS!$B139)+SUMIFS('24'!$P$10:$P$44,'24'!$A$10:$A$44,LOSS!$E$5,'24'!$O$10:$O$44,LOSS!$B139)</f>
        <v>0</v>
      </c>
      <c r="EN139" s="116">
        <f>SUMIFS('24'!$K$10:$K$44,'24'!$A$10:$A$44,LOSS!$E$5,'24'!$M$10:$M$44,LOSS!$B139)+SUMIFS('24'!$L$10:$L$44,'24'!$A$10:$A$44,LOSS!$E$5,'24'!$O$10:$O$44,LOSS!$B139)</f>
        <v>0</v>
      </c>
      <c r="EO139" s="115">
        <f>SUMIFS('24'!$N$10:$N$44,'24'!$A$10:$A$44,LOSS!$G$5,'24'!$M$10:$M$44,LOSS!$B139)+SUMIFS('24'!$P$10:$P$44,'24'!$A$10:$A$44,LOSS!$G$5,'24'!$O$10:$O$44,LOSS!$B139)</f>
        <v>0</v>
      </c>
      <c r="EP139" s="116">
        <f>SUMIFS('24'!$K$10:$K$44,'24'!$A$10:$A$44,LOSS!$G$5,'24'!$M$10:$M$44,LOSS!$B139)+SUMIFS('24'!$L$10:$L$44,'24'!$A$10:$A$44,LOSS!$G$5,'24'!$O$10:$O$44,LOSS!$B139)</f>
        <v>0</v>
      </c>
      <c r="EQ139" s="115">
        <f>SUMIFS('24'!$N$10:$N$44,'24'!$A$10:$A$44,LOSS!$I$5,'24'!$M$10:$M$44,LOSS!$B139)+SUMIFS('24'!$P$10:$P$44,'24'!$A$10:$A$44,LOSS!$I$5,'24'!$O$10:$O$44,LOSS!$B139)</f>
        <v>0</v>
      </c>
      <c r="ER139" s="116">
        <f>SUMIFS('24'!$K$10:$K$44,'24'!$A$10:$A$44,LOSS!$I$5,'24'!$M$10:$M$44,LOSS!$B139)+SUMIFS('24'!$L$10:$L$44,'24'!$A$10:$A$44,LOSS!$I$5,'24'!$O$10:$O$44,LOSS!$B139)</f>
        <v>0</v>
      </c>
      <c r="ES139" s="115">
        <f>SUMIFS('25'!$N$10:$N$44,'25'!$A$10:$A$44,LOSS!$E$5,'25'!$M$10:$M$44,LOSS!$B139)+SUMIFS('25'!$P$10:$P$44,'25'!$A$10:$A$44,LOSS!$E$5,'25'!$O$10:$O$44,LOSS!$B139)</f>
        <v>0</v>
      </c>
      <c r="ET139" s="116">
        <f>SUMIFS('25'!$K$10:$K$44,'25'!$A$10:$A$44,LOSS!$E$5,'25'!$M$10:$M$44,LOSS!$B139)+SUMIFS('25'!$L$10:$L$44,'25'!$A$10:$A$44,LOSS!$E$5,'25'!$O$10:$O$44,LOSS!$B139)</f>
        <v>0</v>
      </c>
      <c r="EU139" s="115">
        <f>SUMIFS('25'!$N$10:$N$44,'25'!$A$10:$A$44,LOSS!$G$5,'25'!$M$10:$M$44,LOSS!$B139)+SUMIFS('25'!$P$10:$P$44,'25'!$A$10:$A$44,LOSS!$G$5,'25'!$O$10:$O$44,LOSS!$B139)</f>
        <v>0</v>
      </c>
      <c r="EV139" s="116">
        <f>SUMIFS('25'!$K$10:$K$44,'25'!$A$10:$A$44,LOSS!$G$5,'25'!$M$10:$M$44,LOSS!$B139)+SUMIFS('25'!$L$10:$L$44,'25'!$A$10:$A$44,LOSS!$G$5,'25'!$O$10:$O$44,LOSS!$B139)</f>
        <v>0</v>
      </c>
      <c r="EW139" s="115">
        <f>SUMIFS('25'!$N$10:$N$44,'25'!$A$10:$A$44,LOSS!$I$5,'25'!$M$10:$M$44,LOSS!$B139)+SUMIFS('25'!$P$10:$P$44,'25'!$A$10:$A$44,LOSS!$I$5,'25'!$O$10:$O$44,LOSS!$B139)</f>
        <v>0</v>
      </c>
      <c r="EX139" s="116">
        <f>SUMIFS('25'!$K$10:$K$44,'25'!$A$10:$A$44,LOSS!$I$5,'25'!$M$10:$M$44,LOSS!$B139)+SUMIFS('25'!$L$10:$L$44,'25'!$A$10:$A$44,LOSS!$I$5,'25'!$O$10:$O$44,LOSS!$B139)</f>
        <v>0</v>
      </c>
      <c r="EY139" s="115">
        <f>SUMIFS('26'!$N$10:$N$44,'26'!$A$10:$A$44,LOSS!$E$5,'26'!$M$10:$M$44,LOSS!$B139)+SUMIFS('26'!$P$10:$P$44,'26'!$A$10:$A$44,LOSS!$E$5,'26'!$O$10:$O$44,LOSS!$B139)</f>
        <v>0</v>
      </c>
      <c r="EZ139" s="116">
        <f>SUMIFS('26'!$K$10:$K$44,'26'!$A$10:$A$44,LOSS!$E$5,'26'!$M$10:$M$44,LOSS!$B139)+SUMIFS('26'!$L$10:$L$44,'26'!$A$10:$A$44,LOSS!$E$5,'26'!$O$10:$O$44,LOSS!$B139)</f>
        <v>0</v>
      </c>
      <c r="FA139" s="115">
        <f>SUMIFS('26'!$N$10:$N$44,'26'!$A$10:$A$44,LOSS!$G$5,'26'!$M$10:$M$44,LOSS!$B139)+SUMIFS('26'!$P$10:$P$44,'26'!$A$10:$A$44,LOSS!$G$5,'26'!$O$10:$O$44,LOSS!$B139)</f>
        <v>0</v>
      </c>
      <c r="FB139" s="116">
        <f>SUMIFS('26'!$K$10:$K$44,'26'!$A$10:$A$44,LOSS!$G$5,'26'!$M$10:$M$44,LOSS!$B139)+SUMIFS('26'!$L$10:$L$44,'26'!$A$10:$A$44,LOSS!$G$5,'26'!$O$10:$O$44,LOSS!$B139)</f>
        <v>0</v>
      </c>
      <c r="FC139" s="115">
        <f>SUMIFS('26'!$N$10:$N$44,'26'!$A$10:$A$44,LOSS!$I$5,'26'!$M$10:$M$44,LOSS!$B139)+SUMIFS('26'!$P$10:$P$44,'26'!$A$10:$A$44,LOSS!$I$5,'26'!$O$10:$O$44,LOSS!$B139)</f>
        <v>0</v>
      </c>
      <c r="FD139" s="116">
        <f>SUMIFS('26'!$K$10:$K$44,'26'!$A$10:$A$44,LOSS!$I$5,'26'!$M$10:$M$44,LOSS!$B139)+SUMIFS('26'!$L$10:$L$44,'26'!$A$10:$A$44,LOSS!$I$5,'26'!$O$10:$O$44,LOSS!$B139)</f>
        <v>0</v>
      </c>
      <c r="FE139" s="115">
        <f>SUMIFS('27'!$N$10:$N$44,'27'!$A$10:$A$44,LOSS!$E$5,'27'!$M$10:$M$44,LOSS!$B139)+SUMIFS('27'!$P$10:$P$44,'27'!$A$10:$A$44,LOSS!$E$5,'27'!$O$10:$O$44,LOSS!$B139)</f>
        <v>0</v>
      </c>
      <c r="FF139" s="116">
        <f>SUMIFS('27'!$K$10:$K$44,'27'!$A$10:$A$44,LOSS!$E$5,'27'!$M$10:$M$44,LOSS!$B139)+SUMIFS('27'!$L$10:$L$44,'27'!$A$10:$A$44,LOSS!$E$5,'27'!$O$10:$O$44,LOSS!$B139)</f>
        <v>0</v>
      </c>
      <c r="FG139" s="115">
        <f>SUMIFS('27'!$N$10:$N$44,'27'!$A$10:$A$44,LOSS!$G$5,'27'!$M$10:$M$44,LOSS!$B139)+SUMIFS('27'!$P$10:$P$44,'27'!$A$10:$A$44,LOSS!$G$5,'27'!$O$10:$O$44,LOSS!$B139)</f>
        <v>0</v>
      </c>
      <c r="FH139" s="116">
        <f>SUMIFS('27'!$K$10:$K$44,'27'!$A$10:$A$44,LOSS!$G$5,'27'!$M$10:$M$44,LOSS!$B139)+SUMIFS('27'!$L$10:$L$44,'27'!$A$10:$A$44,LOSS!$G$5,'27'!$O$10:$O$44,LOSS!$B139)</f>
        <v>0</v>
      </c>
      <c r="FI139" s="115">
        <f>SUMIFS('27'!$N$10:$N$44,'27'!$A$10:$A$44,LOSS!$I$5,'27'!$M$10:$M$44,LOSS!$B139)+SUMIFS('27'!$P$10:$P$44,'27'!$A$10:$A$44,LOSS!$I$5,'27'!$O$10:$O$44,LOSS!$B139)</f>
        <v>0</v>
      </c>
      <c r="FJ139" s="116">
        <f>SUMIFS('27'!$K$10:$K$44,'27'!$A$10:$A$44,LOSS!$I$5,'27'!$M$10:$M$44,LOSS!$B139)+SUMIFS('27'!$L$10:$L$44,'27'!$A$10:$A$44,LOSS!$I$5,'27'!$O$10:$O$44,LOSS!$B139)</f>
        <v>0</v>
      </c>
      <c r="FK139" s="115">
        <f>SUMIFS('28'!$N$10:$N$44,'28'!$A$10:$A$44,LOSS!$E$5,'28'!$M$10:$M$44,LOSS!$B139)+SUMIFS('28'!$P$10:$P$44,'28'!$A$10:$A$44,LOSS!$E$5,'28'!$O$10:$O$44,LOSS!$B139)</f>
        <v>0</v>
      </c>
      <c r="FL139" s="116">
        <f>SUMIFS('28'!$K$10:$K$44,'28'!$A$10:$A$44,LOSS!$E$5,'28'!$M$10:$M$44,LOSS!$B139)+SUMIFS('28'!$L$10:$L$44,'28'!$A$10:$A$44,LOSS!$E$5,'28'!$O$10:$O$44,LOSS!$B139)</f>
        <v>0</v>
      </c>
      <c r="FM139" s="115">
        <f>SUMIFS('28'!$N$10:$N$44,'28'!$A$10:$A$44,LOSS!$G$5,'28'!$M$10:$M$44,LOSS!$B139)+SUMIFS('28'!$P$10:$P$44,'28'!$A$10:$A$44,LOSS!$G$5,'28'!$O$10:$O$44,LOSS!$B139)</f>
        <v>0</v>
      </c>
      <c r="FN139" s="116">
        <f>SUMIFS('28'!$K$10:$K$44,'28'!$A$10:$A$44,LOSS!$G$5,'28'!$M$10:$M$44,LOSS!$B139)+SUMIFS('28'!$L$10:$L$44,'28'!$A$10:$A$44,LOSS!$G$5,'28'!$O$10:$O$44,LOSS!$B139)</f>
        <v>0</v>
      </c>
      <c r="FO139" s="115">
        <f>SUMIFS('28'!$N$10:$N$44,'28'!$A$10:$A$44,LOSS!$I$5,'28'!$M$10:$M$44,LOSS!$B139)+SUMIFS('28'!$P$10:$P$44,'28'!$A$10:$A$44,LOSS!$I$5,'28'!$O$10:$O$44,LOSS!$B139)</f>
        <v>0</v>
      </c>
      <c r="FP139" s="116">
        <f>SUMIFS('28'!$K$10:$K$44,'28'!$A$10:$A$44,LOSS!$I$5,'28'!$M$10:$M$44,LOSS!$B139)+SUMIFS('28'!$L$10:$L$44,'28'!$A$10:$A$44,LOSS!$I$5,'28'!$O$10:$O$44,LOSS!$B139)</f>
        <v>0</v>
      </c>
      <c r="FQ139" s="115">
        <f>SUMIFS('29'!$N$10:$N$44,'29'!$A$10:$A$44,LOSS!$E$5,'29'!$M$10:$M$44,LOSS!$B139)+SUMIFS('29'!$P$10:$P$44,'29'!$A$10:$A$44,LOSS!$E$5,'29'!$O$10:$O$44,LOSS!$B139)</f>
        <v>0</v>
      </c>
      <c r="FR139" s="116">
        <f>SUMIFS('29'!$K$10:$K$44,'29'!$A$10:$A$44,LOSS!$E$5,'29'!$M$10:$M$44,LOSS!$B139)+SUMIFS('29'!$L$10:$L$44,'29'!$A$10:$A$44,LOSS!$E$5,'29'!$O$10:$O$44,LOSS!$B139)</f>
        <v>0</v>
      </c>
      <c r="FS139" s="115">
        <f>SUMIFS('29'!$N$10:$N$44,'29'!$A$10:$A$44,LOSS!$G$5,'29'!$M$10:$M$44,LOSS!$B139)+SUMIFS('29'!$P$10:$P$44,'29'!$A$10:$A$44,LOSS!$G$5,'29'!$O$10:$O$44,LOSS!$B139)</f>
        <v>0</v>
      </c>
      <c r="FT139" s="116">
        <f>SUMIFS('29'!$K$10:$K$44,'29'!$A$10:$A$44,LOSS!$G$5,'29'!$M$10:$M$44,LOSS!$B139)+SUMIFS('29'!$L$10:$L$44,'29'!$A$10:$A$44,LOSS!$G$5,'29'!$O$10:$O$44,LOSS!$B139)</f>
        <v>0</v>
      </c>
      <c r="FU139" s="115">
        <f>SUMIFS('29'!$N$10:$N$44,'29'!$A$10:$A$44,LOSS!$I$5,'29'!$M$10:$M$44,LOSS!$B139)+SUMIFS('29'!$P$10:$P$44,'29'!$A$10:$A$44,LOSS!$I$5,'29'!$O$10:$O$44,LOSS!$B139)</f>
        <v>0</v>
      </c>
      <c r="FV139" s="116">
        <f>SUMIFS('29'!$K$10:$K$44,'29'!$A$10:$A$44,LOSS!$I$5,'29'!$M$10:$M$44,LOSS!$B139)+SUMIFS('29'!$L$10:$L$44,'29'!$A$10:$A$44,LOSS!$I$5,'29'!$O$10:$O$44,LOSS!$B139)</f>
        <v>0</v>
      </c>
      <c r="FW139" s="115">
        <f>SUMIFS('30'!$N$10:$N$44,'30'!$A$10:$A$44,LOSS!$E$5,'30'!$M$10:$M$44,LOSS!$B139)+SUMIFS('30'!$P$10:$P$44,'30'!$A$10:$A$44,LOSS!$E$5,'30'!$O$10:$O$44,LOSS!$B139)</f>
        <v>0</v>
      </c>
      <c r="FX139" s="116">
        <f>SUMIFS('30'!$K$10:$K$44,'30'!$A$10:$A$44,LOSS!$E$5,'30'!$M$10:$M$44,LOSS!$B139)+SUMIFS('30'!$L$10:$L$44,'30'!$A$10:$A$44,LOSS!$E$5,'30'!$O$10:$O$44,LOSS!$B139)</f>
        <v>0</v>
      </c>
      <c r="FY139" s="115">
        <f>SUMIFS('30'!$N$10:$N$44,'30'!$A$10:$A$44,LOSS!$G$5,'30'!$M$10:$M$44,LOSS!$B139)+SUMIFS('30'!$P$10:$P$44,'30'!$A$10:$A$44,LOSS!$G$5,'30'!$O$10:$O$44,LOSS!$B139)</f>
        <v>0</v>
      </c>
      <c r="FZ139" s="116">
        <f>SUMIFS('30'!$K$10:$K$44,'30'!$A$10:$A$44,LOSS!$G$5,'30'!$M$10:$M$44,LOSS!$B139)+SUMIFS('30'!$L$10:$L$44,'30'!$A$10:$A$44,LOSS!$G$5,'30'!$O$10:$O$44,LOSS!$B139)</f>
        <v>0</v>
      </c>
      <c r="GA139" s="115">
        <f>SUMIFS('30'!$N$10:$N$44,'30'!$A$10:$A$44,LOSS!$I$5,'30'!$M$10:$M$44,LOSS!$B139)+SUMIFS('30'!$P$10:$P$44,'30'!$A$10:$A$44,LOSS!$I$5,'30'!$O$10:$O$44,LOSS!$B139)</f>
        <v>0</v>
      </c>
      <c r="GB139" s="116">
        <f>SUMIFS('30'!$K$10:$K$44,'30'!$A$10:$A$44,LOSS!$I$5,'30'!$M$10:$M$44,LOSS!$B139)+SUMIFS('30'!$L$10:$L$44,'30'!$A$10:$A$44,LOSS!$I$5,'30'!$O$10:$O$44,LOSS!$B139)</f>
        <v>0</v>
      </c>
      <c r="GC139" s="115">
        <f>SUMIFS('31'!$N$13:$N$44,'31'!$A$13:$A$44,LOSS!$E$5,'31'!$M$13:$M$44,LOSS!$B139)+SUMIFS('31'!$P$13:$P$44,'31'!$A$13:$A$44,LOSS!$E$5,'31'!$O$13:$O$44,LOSS!$B139)</f>
        <v>0</v>
      </c>
      <c r="GD139" s="116">
        <f>SUMIFS('31'!$K$13:$K$44,'31'!$A$13:$A$44,LOSS!$E$5,'31'!$M$13:$M$44,LOSS!$B139)+SUMIFS('31'!$L$13:$L$44,'31'!$A$13:$A$44,LOSS!$E$5,'31'!$O$13:$O$44,LOSS!$B139)</f>
        <v>0</v>
      </c>
      <c r="GE139" s="115">
        <f>SUMIFS('31'!$N$13:$N$44,'31'!$A$13:$A$44,LOSS!$G$5,'31'!$M$13:$M$44,LOSS!$B139)+SUMIFS('31'!$P$13:$P$44,'31'!$A$13:$A$44,LOSS!$G$5,'31'!$O$13:$O$44,LOSS!$B139)</f>
        <v>0</v>
      </c>
      <c r="GF139" s="116">
        <f>SUMIFS('31'!$K$13:$K$44,'31'!$A$13:$A$44,LOSS!$G$5,'31'!$M$13:$M$44,LOSS!$B139)+SUMIFS('31'!$L$13:$L$44,'31'!$A$13:$A$44,LOSS!$G$5,'31'!$O$13:$O$44,LOSS!$B139)</f>
        <v>0</v>
      </c>
      <c r="GG139" s="115">
        <f>SUMIFS('31'!$N$13:$N$44,'31'!$A$13:$A$44,LOSS!$I$5,'31'!$M$13:$M$44,LOSS!$B139)+SUMIFS('31'!$P$13:$P$44,'31'!$A$13:$A$44,LOSS!$I$5,'31'!$O$13:$O$44,LOSS!$B139)</f>
        <v>0</v>
      </c>
      <c r="GH139" s="116">
        <f>SUMIFS('31'!$K$13:$K$44,'31'!$A$13:$A$44,LOSS!$I$5,'31'!$M$13:$M$44,LOSS!$B139)+SUMIFS('31'!$L$13:$L$44,'31'!$A$13:$A$44,LOSS!$I$5,'31'!$O$13:$O$44,LOSS!$B139)</f>
        <v>0</v>
      </c>
      <c r="GI139" s="108">
        <f t="shared" si="12"/>
        <v>0</v>
      </c>
      <c r="GJ139" s="117">
        <f t="shared" si="10"/>
        <v>0</v>
      </c>
      <c r="GK139" s="118">
        <f t="shared" ref="GK139:GK147" si="13">E139+G139+I139+K139+M139+O139+Q139+S139+U139+W139+Y139+AA139+AC139+AE139+AG139+AI139+AK139+AM139+AO139+AQ139+AS139+AU139+AW139+AY139+BA139+BC139+BE139+BG139+BI139+BK139+BM139+BO139+BQ139+BS139+BU139+BW139+BY139+CA139+CC139+CE139+CG139+CI139+CK139+CM139+CO139+CQ139+CS139+CU139+CW139+CY139+DA139+DC139+DE139+DG139+DI139+DK139+DM139+DO139+DQ139+DS139+DU139+DW139+DY139+EA139+EC139+EE139+EG139+EI139+EK139+EM139+EO139+EQ139+ES139+EU139+EW139+EY139+FA139+FC139+FE139+FG139+FI139+FK139+FM139+FO139+FQ139+FS139+FU139+FW139+FY139+GA139+GC139+GE139+GG139</f>
        <v>0</v>
      </c>
    </row>
    <row r="140" ht="18.75" customHeight="1" spans="1:193">
      <c r="A140" s="143"/>
      <c r="B140" s="112">
        <v>601</v>
      </c>
      <c r="C140" s="629" t="s">
        <v>391</v>
      </c>
      <c r="D140" s="141"/>
      <c r="E140" s="115">
        <f>SUMIFS('1'!$N$10:$N$44,'1'!$A$10:$A$44,LOSS!$E$5,'1'!$M$10:$M$44,LOSS!$B140)+SUMIFS('1'!$P$10:$P$44,'1'!$A$10:$A$44,LOSS!$E$5,'1'!$O$10:$O$44,LOSS!$B140)</f>
        <v>0</v>
      </c>
      <c r="F140" s="116">
        <f>SUMIFS('1'!$K$10:$K$44,'1'!$A$10:$A$44,LOSS!$E$5,'1'!$M$10:$M$44,LOSS!$B140)+SUMIFS('1'!$L$10:$L$44,'1'!$A$10:$A$44,LOSS!$E$5,'1'!$O$10:$O$44,LOSS!$B140)</f>
        <v>0</v>
      </c>
      <c r="G140" s="115">
        <f>SUMIFS('1'!$N$10:$N$44,'1'!$A$10:$A$44,LOSS!$G$5,'1'!$M$10:$M$44,LOSS!$B140)+SUMIFS('1'!$P$10:$P$44,'1'!$A$10:$A$44,LOSS!$G$5,'1'!$O$10:$O$44,LOSS!$B140)</f>
        <v>0</v>
      </c>
      <c r="H140" s="116">
        <f>SUMIFS('1'!$K$10:$K$44,'1'!$A$10:$A$44,LOSS!$G$5,'1'!$M$10:$M$44,LOSS!$B140)+SUMIFS('1'!$L$10:$L$44,'1'!$A$10:$A$44,LOSS!$G$5,'1'!$O$10:$O$44,LOSS!$B140)</f>
        <v>0</v>
      </c>
      <c r="I140" s="115">
        <f>SUMIFS('1'!$N$10:$N$44,'1'!$A$10:$A$44,LOSS!$I$5,'1'!$M$10:$M$44,LOSS!$B140)+SUMIFS('1'!$P$10:$P$44,'1'!$A$10:$A$44,LOSS!$I$5,'1'!$O$10:$O$44,LOSS!$B140)</f>
        <v>0</v>
      </c>
      <c r="J140" s="116">
        <f>SUMIFS('1'!$K$10:$K$44,'1'!$A$10:$A$44,LOSS!$I$5,'1'!$M$10:$M$44,LOSS!$B140)+SUMIFS('1'!$L$10:$L$44,'1'!$A$10:$A$44,LOSS!$I$5,'1'!$O$10:$O$44,LOSS!$B140)</f>
        <v>0</v>
      </c>
      <c r="K140" s="115">
        <f>SUMIFS('2'!$N$10:$N$52,'2'!$A$10:$A$52,LOSS!$E$5,'2'!$M$10:$M$52,LOSS!$B140)+SUMIFS('2'!$P$10:$P$52,'2'!$A$10:$A$52,LOSS!$E$5,'2'!$O$10:$O$52,LOSS!$B140)</f>
        <v>0</v>
      </c>
      <c r="L140" s="116">
        <f>SUMIFS('2'!$K$10:$K$52,'2'!$A$10:$A$52,LOSS!$E$5,'2'!$M$10:$M$52,LOSS!$B140)+SUMIFS('2'!$L$10:$L$52,'2'!$A$10:$A$52,LOSS!$E$5,'2'!$O$10:$O$52,LOSS!$B140)</f>
        <v>0</v>
      </c>
      <c r="M140" s="115">
        <f>SUMIFS('2'!$N$10:$N$52,'2'!$A$10:$A$52,LOSS!$G$5,'2'!$M$10:$M$52,LOSS!$B140)+SUMIFS('2'!$P$10:$P$52,'2'!$A$10:$A$52,LOSS!$G$5,'2'!$O$10:$O$52,LOSS!$B140)</f>
        <v>0</v>
      </c>
      <c r="N140" s="116">
        <f>SUMIFS('2'!$K$10:$K$52,'2'!$A$10:$A$52,LOSS!$G$5,'2'!$M$10:$M$52,LOSS!$B140)+SUMIFS('2'!$L$10:$L$52,'2'!$A$10:$A$52,LOSS!$G$5,'2'!$O$10:$O$52,LOSS!$B140)</f>
        <v>0</v>
      </c>
      <c r="O140" s="115">
        <f>SUMIFS('2'!$N$10:$N$52,'2'!$A$10:$A$52,LOSS!$I$5,'2'!$M$10:$M$52,LOSS!$B140)+SUMIFS('2'!$P$10:$P$52,'2'!$A$10:$A$52,LOSS!$I$5,'2'!$O$10:$O$52,LOSS!$B140)</f>
        <v>0</v>
      </c>
      <c r="P140" s="116">
        <f>SUMIFS('2'!$K$10:$K$52,'2'!$A$10:$A$52,LOSS!$I$5,'2'!$M$10:$M$52,LOSS!$B140)+SUMIFS('2'!$L$10:$L$52,'2'!$A$10:$A$52,LOSS!$I$5,'2'!$O$10:$O$52,LOSS!$B140)</f>
        <v>0</v>
      </c>
      <c r="Q140" s="115">
        <f>SUMIFS('3'!$N$10:$N$44,'3'!$A$10:$A$44,LOSS!$E$5,'3'!$M$10:$M$44,LOSS!$B140)+SUMIFS('3'!$P$10:$P$44,'3'!$A$10:$A$44,LOSS!$E$5,'3'!$O$10:$O$44,LOSS!$B140)</f>
        <v>0</v>
      </c>
      <c r="R140" s="116">
        <f>SUMIFS('3'!$K$10:$K$44,'3'!$A$10:$A$44,LOSS!$E$5,'3'!$M$10:$M$44,LOSS!$B140)+SUMIFS('3'!$L$10:$L$44,'3'!$A$10:$A$44,LOSS!$E$5,'3'!$O$10:$O$44,LOSS!$B140)</f>
        <v>0</v>
      </c>
      <c r="S140" s="115">
        <f>SUMIFS('3'!$N$10:$N$44,'3'!$A$10:$A$44,LOSS!$G$5,'3'!$M$10:$M$44,LOSS!$B140)+SUMIFS('3'!$P$10:$P$44,'3'!$A$10:$A$44,LOSS!$G$5,'3'!$O$10:$O$44,LOSS!$B140)</f>
        <v>0</v>
      </c>
      <c r="T140" s="116">
        <f>SUMIFS('3'!$K$10:$K$44,'3'!$A$10:$A$44,LOSS!$G$5,'3'!$M$10:$M$44,LOSS!$B140)+SUMIFS('3'!$L$10:$L$44,'3'!$A$10:$A$44,LOSS!$G$5,'3'!$O$10:$O$44,LOSS!$B140)</f>
        <v>0</v>
      </c>
      <c r="U140" s="115">
        <f>SUMIFS('3'!$N$10:$N$44,'3'!$A$10:$A$44,LOSS!$I$5,'3'!$M$10:$M$44,LOSS!$B140)+SUMIFS('3'!$P$10:$P$44,'3'!$A$10:$A$44,LOSS!$I$5,'3'!$O$10:$O$44,LOSS!$B140)</f>
        <v>0</v>
      </c>
      <c r="V140" s="116">
        <f>SUMIFS('3'!$K$10:$K$44,'3'!$A$10:$A$44,LOSS!$I$5,'3'!$M$10:$M$44,LOSS!$B140)+SUMIFS('3'!$L$10:$L$44,'3'!$A$10:$A$44,LOSS!$I$5,'3'!$O$10:$O$44,LOSS!$B140)</f>
        <v>0</v>
      </c>
      <c r="W140" s="115">
        <f>SUMIFS('4'!$N$10:$N$44,'4'!$A$10:$A$44,LOSS!$E$5,'4'!$M$10:$M$44,LOSS!$B140)+SUMIFS('4'!$P$10:$P$44,'4'!$A$10:$A$44,LOSS!$E$5,'4'!$O$10:$O$44,LOSS!$B140)</f>
        <v>0</v>
      </c>
      <c r="X140" s="116">
        <f>SUMIFS('4'!$K$10:$K$44,'4'!$A$10:$A$44,LOSS!$E$5,'4'!$M$10:$M$44,LOSS!$B140)+SUMIFS('4'!$L$10:$L$44,'4'!$A$10:$A$44,LOSS!$E$5,'4'!$O$10:$O$44,LOSS!$B140)</f>
        <v>0</v>
      </c>
      <c r="Y140" s="115">
        <f>SUMIFS('4'!$N$10:$N$44,'4'!$A$10:$A$44,LOSS!$G$5,'4'!$M$10:$M$44,LOSS!$B140)+SUMIFS('4'!$P$10:$P$44,'4'!$A$10:$A$44,LOSS!$G$5,'4'!$O$10:$O$44,LOSS!$B140)</f>
        <v>0</v>
      </c>
      <c r="Z140" s="116">
        <f>SUMIFS('4'!$K$10:$K$44,'4'!$A$10:$A$44,LOSS!$G$5,'4'!$M$10:$M$44,LOSS!$B140)+SUMIFS('4'!$L$10:$L$44,'4'!$A$10:$A$44,LOSS!$G$5,'4'!$O$10:$O$44,LOSS!$B140)</f>
        <v>0</v>
      </c>
      <c r="AA140" s="115">
        <f>SUMIFS('4'!$N$10:$N$44,'4'!$A$10:$A$44,LOSS!$I$5,'4'!$M$10:$M$44,LOSS!$B140)+SUMIFS('4'!$P$10:$P$44,'4'!$A$10:$A$44,LOSS!$I$5,'4'!$O$10:$O$44,LOSS!$B140)</f>
        <v>0</v>
      </c>
      <c r="AB140" s="116">
        <f>SUMIFS('4'!$K$10:$K$44,'4'!$A$10:$A$44,LOSS!$I$5,'4'!$M$10:$M$44,LOSS!$B140)+SUMIFS('4'!$L$10:$L$44,'4'!$A$10:$A$44,LOSS!$I$5,'4'!$O$10:$O$44,LOSS!$B140)</f>
        <v>0</v>
      </c>
      <c r="AC140" s="115">
        <f>SUMIFS('5'!$N$10:$N$52,'5'!$A$10:$A$52,LOSS!$E$5,'5'!$M$10:$M$52,LOSS!$B140)+SUMIFS('5'!$P$10:$P$52,'5'!$A$10:$A$52,LOSS!$E$5,'5'!$O$10:$O$52,LOSS!$B140)</f>
        <v>0</v>
      </c>
      <c r="AD140" s="116">
        <f>SUMIFS('5'!$K$10:$K$52,'5'!$A$10:$A$52,LOSS!$E$5,'5'!$M$10:$M$52,LOSS!$B140)+SUMIFS('5'!$L$10:$L$52,'5'!$A$10:$A$52,LOSS!$E$5,'5'!$O$10:$O$52,LOSS!$B140)</f>
        <v>0</v>
      </c>
      <c r="AE140" s="115">
        <f>SUMIFS('5'!$N$10:$N$52,'5'!$A$10:$A$52,LOSS!$G$5,'5'!$M$10:$M$52,LOSS!$B140)+SUMIFS('5'!$P$10:$P$52,'5'!$A$10:$A$52,LOSS!$G$5,'5'!$O$10:$O$52,LOSS!$B140)</f>
        <v>0</v>
      </c>
      <c r="AF140" s="116">
        <f>SUMIFS('5'!$K$10:$K$52,'5'!$A$10:$A$52,LOSS!$G$5,'5'!$M$10:$M$52,LOSS!$B140)+SUMIFS('5'!$L$10:$L$52,'5'!$A$10:$A$52,LOSS!$G$5,'5'!$O$10:$O$52,LOSS!$B140)</f>
        <v>0</v>
      </c>
      <c r="AG140" s="115">
        <f>SUMIFS('5'!$N$10:$N$52,'5'!$A$10:$A$52,LOSS!$I$5,'5'!$M$10:$M$52,LOSS!$B140)+SUMIFS('5'!$P$10:$P$52,'5'!$A$10:$A$52,LOSS!$I$5,'5'!$O$10:$O$52,LOSS!$B140)</f>
        <v>0</v>
      </c>
      <c r="AH140" s="116">
        <f>SUMIFS('5'!$K$10:$K$52,'5'!$A$10:$A$52,LOSS!$I$5,'5'!$M$10:$M$52,LOSS!$B140)+SUMIFS('5'!$L$10:$L$52,'5'!$A$10:$A$52,LOSS!$I$5,'5'!$O$10:$O$52,LOSS!$B140)</f>
        <v>0</v>
      </c>
      <c r="AI140" s="115">
        <f>SUMIFS('6'!$N$10:$N$43,'6'!$A$10:$A$43,LOSS!$E$5,'6'!$M$10:$M$43,LOSS!$B140)+SUMIFS('6'!$P$10:$P$43,'6'!$A$10:$A$43,LOSS!$E$5,'6'!$O$10:$O$43,LOSS!$B140)</f>
        <v>0</v>
      </c>
      <c r="AJ140" s="116">
        <f>SUMIFS('6'!$K$10:$K$43,'6'!$A$10:$A$43,LOSS!$E$5,'6'!$M$10:$M$43,LOSS!$B140)+SUMIFS('6'!$L$10:$L$43,'6'!$A$10:$A$43,LOSS!$E$5,'6'!$O$10:$O$43,LOSS!$B140)</f>
        <v>0</v>
      </c>
      <c r="AK140" s="115">
        <f>SUMIFS('6'!$N$10:$N$43,'6'!$A$10:$A$43,LOSS!$G$5,'6'!$M$10:$M$43,LOSS!$B140)+SUMIFS('6'!$P$10:$P$43,'6'!$A$10:$A$43,LOSS!$G$5,'6'!$O$10:$O$43,LOSS!$B140)</f>
        <v>0</v>
      </c>
      <c r="AL140" s="116">
        <f>SUMIFS('6'!$K$10:$K$43,'6'!$A$10:$A$43,LOSS!$G$5,'6'!$M$10:$M$43,LOSS!$B140)+SUMIFS('6'!$L$10:$L$43,'6'!$A$10:$A$43,LOSS!$G$5,'6'!$O$10:$O$43,LOSS!$B140)</f>
        <v>0</v>
      </c>
      <c r="AM140" s="115">
        <f>SUMIFS('6'!$N$10:$N$43,'6'!$A$10:$A$43,LOSS!$I$5,'6'!$M$10:$M$43,LOSS!$B140)+SUMIFS('6'!$P$10:$P$43,'6'!$A$10:$A$43,LOSS!$I$5,'6'!$O$10:$O$43,LOSS!$B140)</f>
        <v>0</v>
      </c>
      <c r="AN140" s="116">
        <f>SUMIFS('6'!$K$10:$K$43,'6'!$A$10:$A$43,LOSS!$I$5,'6'!$M$10:$M$43,LOSS!$B140)+SUMIFS('6'!$L$10:$L$43,'6'!$A$10:$A$43,LOSS!$I$5,'6'!$O$10:$O$43,LOSS!$B140)</f>
        <v>0</v>
      </c>
      <c r="AO140" s="115">
        <f>SUMIFS('7'!$N$10:$N$44,'7'!$A$10:$A$44,LOSS!$E$5,'7'!$M$10:$M$44,LOSS!$B140)+SUMIFS('7'!$P$10:$P$44,'7'!$A$10:$A$44,LOSS!$E$5,'7'!$O$10:$O$44,LOSS!$B140)</f>
        <v>0</v>
      </c>
      <c r="AP140" s="116">
        <f>SUMIFS('7'!$K$10:$K$44,'7'!$A$10:$A$44,LOSS!$E$5,'7'!$M$10:$M$44,LOSS!$B140)+SUMIFS('7'!$L$10:$L$44,'7'!$A$10:$A$44,LOSS!$E$5,'7'!$O$10:$O$44,LOSS!$B140)</f>
        <v>0</v>
      </c>
      <c r="AQ140" s="115">
        <f>SUMIFS('7'!$N$10:$N$44,'7'!$A$10:$A$44,LOSS!$G$5,'7'!$M$10:$M$44,LOSS!$B140)+SUMIFS('7'!$P$10:$P$44,'7'!$A$10:$A$44,LOSS!$G$5,'7'!$O$10:$O$44,LOSS!$B140)</f>
        <v>0</v>
      </c>
      <c r="AR140" s="116">
        <f>SUMIFS('7'!$K$10:$K$44,'7'!$A$10:$A$44,LOSS!$G$5,'7'!$M$10:$M$44,LOSS!$B140)+SUMIFS('7'!$L$10:$L$44,'7'!$A$10:$A$44,LOSS!$G$5,'7'!$O$10:$O$44,LOSS!$B140)</f>
        <v>0</v>
      </c>
      <c r="AS140" s="115">
        <f>SUMIFS('7'!$N$10:$N$44,'7'!$A$10:$A$44,LOSS!$I$5,'7'!$M$10:$M$44,LOSS!$B140)+SUMIFS('7'!$P$10:$P$44,'7'!$A$10:$A$44,LOSS!$I$5,'7'!$O$10:$O$44,LOSS!$B140)</f>
        <v>0</v>
      </c>
      <c r="AT140" s="116">
        <f>SUMIFS('7'!$K$10:$K$44,'7'!$A$10:$A$44,LOSS!$I$5,'7'!$M$10:$M$44,LOSS!$B140)+SUMIFS('7'!$L$10:$L$44,'7'!$A$10:$A$44,LOSS!$I$5,'7'!$O$10:$O$44,LOSS!$B140)</f>
        <v>0</v>
      </c>
      <c r="AU140" s="115">
        <f>SUMIFS('8'!$N$10:$N$43,'8'!$A$10:$A$43,LOSS!$E$5,'8'!$M$10:$M$43,LOSS!$B140)+SUMIFS('8'!$P$10:$P$43,'8'!$A$10:$A$43,LOSS!$E$5,'8'!$O$10:$O$43,LOSS!$B140)</f>
        <v>0</v>
      </c>
      <c r="AV140" s="116">
        <f>SUMIFS('8'!$K$10:$K$43,'8'!$A$10:$A$43,LOSS!$E$5,'8'!$M$10:$M$43,LOSS!$B140)+SUMIFS('8'!$L$10:$L$43,'8'!$A$10:$A$43,LOSS!$E$5,'8'!$O$10:$O$43,LOSS!$B140)</f>
        <v>0</v>
      </c>
      <c r="AW140" s="115">
        <f>SUMIFS('8'!$N$10:$N$43,'8'!$A$10:$A$43,LOSS!$G$5,'8'!$M$10:$M$43,LOSS!$B140)+SUMIFS('8'!$P$10:$P$43,'8'!$A$10:$A$43,LOSS!$G$5,'8'!$O$10:$O$43,LOSS!$B140)</f>
        <v>0</v>
      </c>
      <c r="AX140" s="116">
        <f>SUMIFS('8'!$K$10:$K$43,'8'!$A$10:$A$43,LOSS!$G$5,'8'!$M$10:$M$43,LOSS!$B140)+SUMIFS('8'!$L$10:$L$43,'8'!$A$10:$A$43,LOSS!$G$5,'8'!$O$10:$O$43,LOSS!$B140)</f>
        <v>0</v>
      </c>
      <c r="AY140" s="115">
        <f>SUMIFS('8'!$N$10:$N$43,'8'!$A$10:$A$43,LOSS!$I$5,'8'!$M$10:$M$43,LOSS!$B140)+SUMIFS('8'!$P$10:$P$43,'8'!$A$10:$A$43,LOSS!$I$5,'8'!$O$10:$O$43,LOSS!$B140)</f>
        <v>0</v>
      </c>
      <c r="AZ140" s="116">
        <f>SUMIFS('8'!$K$10:$K$43,'8'!$A$10:$A$43,LOSS!$I$5,'8'!$M$10:$M$43,LOSS!$B140)+SUMIFS('8'!$L$10:$L$43,'8'!$A$10:$A$43,LOSS!$I$5,'8'!$O$10:$O$43,LOSS!$B140)</f>
        <v>0</v>
      </c>
      <c r="BA140" s="115">
        <f>SUMIFS('9'!$N$10:$N$51,'9'!$A$10:$A$51,LOSS!$E$5,'9'!$M$10:$M$51,LOSS!$B140)+SUMIFS('9'!$P$10:$P$51,'9'!$A$10:$A$51,LOSS!$E$5,'9'!$O$10:$O$51,LOSS!$B140)</f>
        <v>0</v>
      </c>
      <c r="BB140" s="116">
        <f>SUMIFS('9'!$K$10:$K$51,'9'!$A$10:$A$51,LOSS!$E$5,'9'!$M$10:$M$51,LOSS!$B140)+SUMIFS('9'!$L$10:$L$51,'9'!$A$10:$A$51,LOSS!$E$5,'9'!$O$10:$O$51,LOSS!$B140)</f>
        <v>0</v>
      </c>
      <c r="BC140" s="115">
        <f>SUMIFS('9'!$N$10:$N$51,'9'!$A$10:$A$51,LOSS!$G$5,'9'!$M$10:$M$51,LOSS!$B140)+SUMIFS('9'!$P$10:$P$51,'9'!$A$10:$A$51,LOSS!$G$5,'9'!$O$10:$O$51,LOSS!$B140)</f>
        <v>0</v>
      </c>
      <c r="BD140" s="116">
        <f>SUMIFS('9'!$K$10:$K$51,'9'!$A$10:$A$51,LOSS!$G$5,'9'!$M$10:$M$51,LOSS!$B140)+SUMIFS('9'!$L$10:$L$51,'9'!$A$10:$A$51,LOSS!$G$5,'9'!$O$10:$O$51,LOSS!$B140)</f>
        <v>0</v>
      </c>
      <c r="BE140" s="115">
        <f>SUMIFS('9'!$N$10:$N$51,'9'!$A$10:$A$51,LOSS!$I$5,'9'!$M$10:$M$51,LOSS!$B140)+SUMIFS('9'!$P$10:$P$51,'9'!$A$10:$A$51,LOSS!$I$5,'9'!$O$10:$O$51,LOSS!$B140)</f>
        <v>0</v>
      </c>
      <c r="BF140" s="116">
        <f>SUMIFS('9'!$K$10:$K$51,'9'!$A$10:$A$51,LOSS!$I$5,'9'!$M$10:$M$51,LOSS!$B140)+SUMIFS('9'!$L$10:$L$51,'9'!$A$10:$A$51,LOSS!$I$5,'9'!$O$10:$O$51,LOSS!$B140)</f>
        <v>0</v>
      </c>
      <c r="BG140" s="115">
        <f>SUMIFS('10'!$N$10:$N$44,'10'!$A$10:$A$44,LOSS!$E$5,'10'!$M$10:$M$44,LOSS!$B140)+SUMIFS('10'!$P$10:$P$44,'10'!$A$10:$A$44,LOSS!$E$5,'10'!$O$10:$O$44,LOSS!$B140)</f>
        <v>0</v>
      </c>
      <c r="BH140" s="116">
        <f>SUMIFS('10'!$K$10:$K$44,'10'!$A$10:$A$44,LOSS!$E$5,'10'!$M$10:$M$44,LOSS!$B140)+SUMIFS('10'!$L$10:$L$44,'10'!$A$10:$A$44,LOSS!$E$5,'10'!$O$10:$O$44,LOSS!$B140)</f>
        <v>0</v>
      </c>
      <c r="BI140" s="115">
        <f>SUMIFS('10'!$N$10:$N$44,'10'!$A$10:$A$44,LOSS!$G$5,'10'!$M$10:$M$44,LOSS!$B140)+SUMIFS('10'!$P$10:$P$44,'10'!$A$10:$A$44,LOSS!$G$5,'10'!$O$10:$O$44,LOSS!$B140)</f>
        <v>0</v>
      </c>
      <c r="BJ140" s="116">
        <f>SUMIFS('10'!$K$10:$K$44,'10'!$A$10:$A$44,LOSS!$G$5,'10'!$M$10:$M$44,LOSS!$B140)+SUMIFS('10'!$L$10:$L$44,'10'!$A$10:$A$44,LOSS!$G$5,'10'!$O$10:$O$44,LOSS!$B140)</f>
        <v>0</v>
      </c>
      <c r="BK140" s="115">
        <f>SUMIFS('10'!$N$10:$N$44,'10'!$A$10:$A$44,LOSS!$I$5,'10'!$M$10:$M$44,LOSS!$B140)+SUMIFS('10'!$P$10:$P$44,'10'!$A$10:$A$44,LOSS!$I$5,'10'!$O$10:$O$44,LOSS!$B140)</f>
        <v>0</v>
      </c>
      <c r="BL140" s="116">
        <f>SUMIFS('10'!$K$10:$K$44,'10'!$A$10:$A$44,LOSS!$I$5,'10'!$M$10:$M$44,LOSS!$B140)+SUMIFS('10'!$L$10:$L$44,'10'!$A$10:$A$44,LOSS!$I$5,'10'!$O$10:$O$44,LOSS!$B140)</f>
        <v>0</v>
      </c>
      <c r="BM140" s="115">
        <f>SUMIFS('11'!$N$10:$N$43,'11'!$A$10:$A$43,LOSS!$E$5,'11'!$M$10:$M$43,LOSS!$B140)+SUMIFS('11'!$P$10:$P$43,'11'!$A$10:$A$43,LOSS!$E$5,'11'!$O$10:$O$43,LOSS!$B140)</f>
        <v>0</v>
      </c>
      <c r="BN140" s="116">
        <f>SUMIFS('11'!$K$10:$K$43,'11'!$A$10:$A$43,LOSS!$E$5,'11'!$M$10:$M$43,LOSS!$B140)+SUMIFS('11'!$L$10:$L$43,'11'!$A$10:$A$43,LOSS!$E$5,'11'!$O$10:$O$43,LOSS!$B140)</f>
        <v>0</v>
      </c>
      <c r="BO140" s="115">
        <f>SUMIFS('11'!$N$10:$N$43,'11'!$A$10:$A$43,LOSS!$G$5,'11'!$M$10:$M$43,LOSS!$B140)+SUMIFS('11'!$P$10:$P$43,'11'!$A$10:$A$43,LOSS!$G$5,'11'!$O$10:$O$43,LOSS!$B140)</f>
        <v>0</v>
      </c>
      <c r="BP140" s="116">
        <f>SUMIFS('11'!$K$10:$K$43,'11'!$A$10:$A$43,LOSS!$G$5,'11'!$M$10:$M$43,LOSS!$B140)+SUMIFS('11'!$L$10:$L$43,'11'!$A$10:$A$43,LOSS!$G$5,'11'!$O$10:$O$43,LOSS!$B140)</f>
        <v>0</v>
      </c>
      <c r="BQ140" s="115">
        <f>SUMIFS('11'!$N$10:$N$43,'11'!$A$10:$A$43,LOSS!$I$5,'11'!$M$10:$M$43,LOSS!$B140)+SUMIFS('11'!$P$10:$P$43,'11'!$A$10:$A$43,LOSS!$I$5,'11'!$O$10:$O$43,LOSS!$B140)</f>
        <v>0</v>
      </c>
      <c r="BR140" s="116">
        <f>SUMIFS('11'!$K$10:$K$43,'11'!$A$10:$A$43,LOSS!$I$5,'11'!$M$10:$M$43,LOSS!$B140)+SUMIFS('11'!$L$10:$L$43,'11'!$A$10:$A$43,LOSS!$I$5,'11'!$O$10:$O$43,LOSS!$B140)</f>
        <v>0</v>
      </c>
      <c r="BS140" s="115">
        <f>SUMIFS('12'!$N$10:$N$44,'12'!$A$10:$A$44,LOSS!$E$5,'12'!$M$10:$M$44,LOSS!$B140)+SUMIFS('12'!$P$10:$P$44,'12'!$A$10:$A$44,LOSS!$E$5,'12'!$O$10:$O$44,LOSS!$B140)</f>
        <v>0</v>
      </c>
      <c r="BT140" s="116">
        <f>SUMIFS('12'!$K$10:$K$44,'12'!$A$10:$A$44,LOSS!$E$5,'12'!$M$10:$M$44,LOSS!$B140)+SUMIFS('12'!$L$10:$L$44,'12'!$A$10:$A$44,LOSS!$E$5,'12'!$O$10:$O$44,LOSS!$B140)</f>
        <v>0</v>
      </c>
      <c r="BU140" s="115">
        <f>SUMIFS('12'!$N$10:$N$44,'12'!$A$10:$A$44,LOSS!$G$5,'12'!$M$10:$M$44,LOSS!$B140)+SUMIFS('12'!$P$10:$P$44,'12'!$A$10:$A$44,LOSS!$G$5,'12'!$O$10:$O$44,LOSS!$B140)</f>
        <v>0</v>
      </c>
      <c r="BV140" s="116">
        <f>SUMIFS('12'!$K$10:$K$44,'12'!$A$10:$A$44,LOSS!$G$5,'12'!$M$10:$M$44,LOSS!$B140)+SUMIFS('12'!$L$10:$L$44,'12'!$A$10:$A$44,LOSS!$G$5,'12'!$O$10:$O$44,LOSS!$B140)</f>
        <v>0</v>
      </c>
      <c r="BW140" s="115">
        <f>SUMIFS('12'!$N$10:$N$44,'12'!$A$10:$A$44,LOSS!$I$5,'12'!$M$10:$M$44,LOSS!$B140)+SUMIFS('12'!$P$10:$P$44,'12'!$A$10:$A$44,LOSS!$I$5,'12'!$O$10:$O$44,LOSS!$B140)</f>
        <v>0</v>
      </c>
      <c r="BX140" s="116">
        <f>SUMIFS('12'!$K$10:$K$44,'12'!$A$10:$A$44,LOSS!$I$5,'12'!$M$10:$M$44,LOSS!$B140)+SUMIFS('12'!$L$10:$L$44,'12'!$A$10:$A$44,LOSS!$I$5,'12'!$O$10:$O$44,LOSS!$B140)</f>
        <v>0</v>
      </c>
      <c r="BY140" s="115">
        <f>SUMIFS('13'!$N$10:$N$44,'13'!$A$10:$A$44,LOSS!$E$5,'13'!$M$10:$M$44,LOSS!$B140)+SUMIFS('13'!$P$10:$P$44,'13'!$A$10:$A$44,LOSS!$E$5,'13'!$O$10:$O$44,LOSS!$B140)</f>
        <v>0</v>
      </c>
      <c r="BZ140" s="116">
        <f>SUMIFS('13'!$K$10:$K$44,'13'!$A$10:$A$44,LOSS!$E$5,'13'!$M$10:$M$44,LOSS!$B140)+SUMIFS('13'!$L$10:$L$44,'13'!$A$10:$A$44,LOSS!$E$5,'13'!$O$10:$O$44,LOSS!$B140)</f>
        <v>0</v>
      </c>
      <c r="CA140" s="115">
        <f>SUMIFS('13'!$N$10:$N$44,'13'!$A$10:$A$44,LOSS!$G$5,'13'!$M$10:$M$44,LOSS!$B140)+SUMIFS('13'!$P$10:$P$44,'13'!$A$10:$A$44,LOSS!$G$5,'13'!$O$10:$O$44,LOSS!$B140)</f>
        <v>0</v>
      </c>
      <c r="CB140" s="116">
        <f>SUMIFS('13'!$K$10:$K$44,'13'!$A$10:$A$44,LOSS!$G$5,'13'!$M$10:$M$44,LOSS!$B140)+SUMIFS('13'!$L$10:$L$44,'13'!$A$10:$A$44,LOSS!$G$5,'13'!$O$10:$O$44,LOSS!$B140)</f>
        <v>0</v>
      </c>
      <c r="CC140" s="115">
        <f>SUMIFS('13'!$N$10:$N$44,'13'!$A$10:$A$44,LOSS!$I$5,'13'!$M$10:$M$44,LOSS!$B140)+SUMIFS('13'!$P$10:$P$44,'13'!$A$10:$A$44,LOSS!$I$5,'13'!$O$10:$O$44,LOSS!$B140)</f>
        <v>0</v>
      </c>
      <c r="CD140" s="116">
        <f>SUMIFS('13'!$K$10:$K$44,'13'!$A$10:$A$44,LOSS!$I$5,'13'!$M$10:$M$44,LOSS!$B140)+SUMIFS('13'!$L$10:$L$44,'13'!$A$10:$A$44,LOSS!$I$5,'13'!$O$10:$O$44,LOSS!$B140)</f>
        <v>0</v>
      </c>
      <c r="CE140" s="115">
        <f>SUMIFS('14'!$N$10:$N$44,'14'!$A$10:$A$44,LOSS!$E$5,'14'!$M$10:$M$44,LOSS!$B140)+SUMIFS('14'!$P$10:$P$44,'14'!$A$10:$A$44,LOSS!$E$5,'14'!$O$10:$O$44,LOSS!$B140)</f>
        <v>0</v>
      </c>
      <c r="CF140" s="116">
        <f>SUMIFS('14'!$K$10:$K$44,'14'!$A$10:$A$44,LOSS!$E$5,'14'!$M$10:$M$44,LOSS!$B140)+SUMIFS('14'!$L$10:$L$44,'14'!$A$10:$A$44,LOSS!$E$5,'14'!$O$10:$O$44,LOSS!$B140)</f>
        <v>0</v>
      </c>
      <c r="CG140" s="115">
        <f>SUMIFS('14'!$N$10:$N$44,'14'!$A$10:$A$44,LOSS!$G$5,'14'!$M$10:$M$44,LOSS!$B140)+SUMIFS('14'!$P$10:$P$44,'14'!$A$10:$A$44,LOSS!$G$5,'14'!$O$10:$O$44,LOSS!$B140)</f>
        <v>0</v>
      </c>
      <c r="CH140" s="116">
        <f>SUMIFS('14'!$K$10:$K$44,'14'!$A$10:$A$44,LOSS!$G$5,'14'!$M$10:$M$44,LOSS!$B140)+SUMIFS('14'!$L$10:$L$44,'14'!$A$10:$A$44,LOSS!$G$5,'14'!$O$10:$O$44,LOSS!$B140)</f>
        <v>0</v>
      </c>
      <c r="CI140" s="115">
        <f>SUMIFS('14'!$N$10:$N$44,'14'!$A$10:$A$44,LOSS!$I$5,'14'!$M$10:$M$44,LOSS!$B140)+SUMIFS('14'!$P$10:$P$44,'14'!$A$10:$A$44,LOSS!$I$5,'14'!$O$10:$O$44,LOSS!$B140)</f>
        <v>0</v>
      </c>
      <c r="CJ140" s="116">
        <f>SUMIFS('14'!$K$10:$K$44,'14'!$A$10:$A$44,LOSS!$I$5,'14'!$M$10:$M$44,LOSS!$B140)+SUMIFS('14'!$L$10:$L$44,'14'!$A$10:$A$44,LOSS!$I$5,'14'!$O$10:$O$44,LOSS!$B140)</f>
        <v>0</v>
      </c>
      <c r="CK140" s="115">
        <f>SUMIFS('15'!$N$10:$N$44,'15'!$A$10:$A$44,LOSS!$E$5,'15'!$M$10:$M$44,LOSS!$B140)+SUMIFS('15'!$P$10:$P$44,'15'!$A$10:$A$44,LOSS!$E$5,'15'!$O$10:$O$44,LOSS!$B140)</f>
        <v>0</v>
      </c>
      <c r="CL140" s="116">
        <f>SUMIFS('15'!$K$10:$K$44,'15'!$A$10:$A$44,LOSS!$E$5,'15'!$M$10:$M$44,LOSS!$B140)+SUMIFS('15'!$L$10:$L$44,'15'!$A$10:$A$44,LOSS!$E$5,'15'!$O$10:$O$44,LOSS!$B140)</f>
        <v>0</v>
      </c>
      <c r="CM140" s="115">
        <f>SUMIFS('15'!$N$10:$N$44,'15'!$A$10:$A$44,LOSS!$G$5,'15'!$M$10:$M$44,LOSS!$B140)+SUMIFS('15'!$P$10:$P$44,'15'!$A$10:$A$44,LOSS!$G$5,'15'!$O$10:$O$44,LOSS!$B140)</f>
        <v>0</v>
      </c>
      <c r="CN140" s="116">
        <f>SUMIFS('15'!$K$10:$K$44,'15'!$A$10:$A$44,LOSS!$G$5,'15'!$M$10:$M$44,LOSS!$B140)+SUMIFS('15'!$L$10:$L$44,'15'!$A$10:$A$44,LOSS!$G$5,'15'!$O$10:$O$44,LOSS!$B140)</f>
        <v>0</v>
      </c>
      <c r="CO140" s="115">
        <f>SUMIFS('15'!$N$10:$N$44,'15'!$A$10:$A$44,LOSS!$I$5,'15'!$M$10:$M$44,LOSS!$B140)+SUMIFS('15'!$P$10:$P$44,'15'!$A$10:$A$44,LOSS!$I$5,'15'!$O$10:$O$44,LOSS!$B140)</f>
        <v>0</v>
      </c>
      <c r="CP140" s="116">
        <f>SUMIFS('15'!$K$10:$K$44,'15'!$A$10:$A$44,LOSS!$I$5,'15'!$M$10:$M$44,LOSS!$B140)+SUMIFS('15'!$L$10:$L$44,'15'!$A$10:$A$44,LOSS!$I$5,'15'!$O$10:$O$44,LOSS!$B140)</f>
        <v>0</v>
      </c>
      <c r="CQ140" s="115">
        <f>SUMIFS('16'!$N$10:$N$44,'16'!$A$10:$A$44,LOSS!$E$5,'16'!$M$10:$M$44,LOSS!$B140)+SUMIFS('16'!$P$10:$P$44,'16'!$A$10:$A$44,LOSS!$E$5,'16'!$O$10:$O$44,LOSS!$B140)</f>
        <v>0</v>
      </c>
      <c r="CR140" s="116">
        <f>SUMIFS('16'!$K$10:$K$44,'16'!$A$10:$A$44,LOSS!$E$5,'16'!$M$10:$M$44,LOSS!$B140)+SUMIFS('16'!$L$10:$L$44,'16'!$A$10:$A$44,LOSS!$E$5,'16'!$O$10:$O$44,LOSS!$B140)</f>
        <v>0</v>
      </c>
      <c r="CS140" s="115">
        <f>SUMIFS('16'!$N$10:$N$44,'16'!$A$10:$A$44,LOSS!$G$5,'16'!$M$10:$M$44,LOSS!$B140)+SUMIFS('16'!$P$10:$P$44,'16'!$A$10:$A$44,LOSS!$G$5,'16'!$O$10:$O$44,LOSS!$B140)</f>
        <v>0</v>
      </c>
      <c r="CT140" s="116">
        <f>SUMIFS('16'!$K$10:$K$44,'16'!$A$10:$A$44,LOSS!$G$5,'16'!$M$10:$M$44,LOSS!$B140)+SUMIFS('16'!$L$10:$L$44,'16'!$A$10:$A$44,LOSS!$G$5,'16'!$O$10:$O$44,LOSS!$B140)</f>
        <v>0</v>
      </c>
      <c r="CU140" s="115">
        <f>SUMIFS('16'!$N$10:$N$44,'16'!$A$10:$A$44,LOSS!$I$5,'16'!$M$10:$M$44,LOSS!$B140)+SUMIFS('16'!$P$10:$P$44,'16'!$A$10:$A$44,LOSS!$I$5,'16'!$O$10:$O$44,LOSS!$B140)</f>
        <v>0</v>
      </c>
      <c r="CV140" s="116">
        <f>SUMIFS('16'!$K$10:$K$44,'16'!$A$10:$A$44,LOSS!$I$5,'16'!$M$10:$M$44,LOSS!$B140)+SUMIFS('16'!$L$10:$L$44,'16'!$A$10:$A$44,LOSS!$I$5,'16'!$O$10:$O$44,LOSS!$B140)</f>
        <v>0</v>
      </c>
      <c r="CW140" s="115">
        <f>SUMIFS('17'!$N$10:$N$44,'17'!$A$10:$A$44,LOSS!$E$5,'17'!$M$10:$M$44,LOSS!$B140)+SUMIFS('17'!$P$10:$P$44,'17'!$A$10:$A$44,LOSS!$E$5,'17'!$O$10:$O$44,LOSS!$B140)</f>
        <v>0</v>
      </c>
      <c r="CX140" s="116">
        <f>SUMIFS('17'!$K$10:$K$44,'17'!$A$10:$A$44,LOSS!$E$5,'17'!$M$10:$M$44,LOSS!$B140)+SUMIFS('17'!$L$10:$L$44,'17'!$A$10:$A$44,LOSS!$E$5,'17'!$O$10:$O$44,LOSS!$B140)</f>
        <v>0</v>
      </c>
      <c r="CY140" s="115">
        <f>SUMIFS('17'!$N$10:$N$44,'17'!$A$10:$A$44,LOSS!$G$5,'17'!$M$10:$M$44,LOSS!$B140)+SUMIFS('17'!$P$10:$P$44,'17'!$A$10:$A$44,LOSS!$G$5,'17'!$O$10:$O$44,LOSS!$B140)</f>
        <v>0</v>
      </c>
      <c r="CZ140" s="116">
        <f>SUMIFS('17'!$K$10:$K$44,'17'!$A$10:$A$44,LOSS!$G$5,'17'!$M$10:$M$44,LOSS!$B140)+SUMIFS('17'!$L$10:$L$44,'17'!$A$10:$A$44,LOSS!$G$5,'17'!$O$10:$O$44,LOSS!$B140)</f>
        <v>0</v>
      </c>
      <c r="DA140" s="115">
        <f>SUMIFS('17'!$N$10:$N$44,'17'!$A$10:$A$44,LOSS!$I$5,'17'!$M$10:$M$44,LOSS!$B140)+SUMIFS('17'!$P$10:$P$44,'17'!$A$10:$A$44,LOSS!$I$5,'17'!$O$10:$O$44,LOSS!$B140)</f>
        <v>0</v>
      </c>
      <c r="DB140" s="116">
        <f>SUMIFS('17'!$K$10:$K$44,'17'!$A$10:$A$44,LOSS!$I$5,'17'!$M$10:$M$44,LOSS!$B140)+SUMIFS('17'!$L$10:$L$44,'17'!$A$10:$A$44,LOSS!$I$5,'17'!$O$10:$O$44,LOSS!$B140)</f>
        <v>0</v>
      </c>
      <c r="DC140" s="115">
        <f>SUMIFS('18'!$N$10:$N$44,'18'!$A$10:$A$44,LOSS!$E$5,'18'!$M$10:$M$44,LOSS!$B140)+SUMIFS('18'!$P$10:$P$44,'18'!$A$10:$A$44,LOSS!$E$5,'18'!$O$10:$O$44,LOSS!$B140)</f>
        <v>0</v>
      </c>
      <c r="DD140" s="116">
        <f>SUMIFS('18'!$K$10:$K$44,'18'!$A$10:$A$44,LOSS!$E$5,'18'!$M$10:$M$44,LOSS!$B140)+SUMIFS('18'!$L$10:$L$44,'18'!$A$10:$A$44,LOSS!$E$5,'18'!$O$10:$O$44,LOSS!$B140)</f>
        <v>0</v>
      </c>
      <c r="DE140" s="115">
        <f>SUMIFS('18'!$N$10:$N$44,'18'!$A$10:$A$44,LOSS!$G$5,'18'!$M$10:$M$44,LOSS!$B140)+SUMIFS('18'!$P$10:$P$44,'18'!$A$10:$A$44,LOSS!$G$5,'18'!$O$10:$O$44,LOSS!$B140)</f>
        <v>0</v>
      </c>
      <c r="DF140" s="116">
        <f>SUMIFS('18'!$K$10:$K$44,'18'!$A$10:$A$44,LOSS!$G$5,'18'!$M$10:$M$44,LOSS!$B140)+SUMIFS('18'!$L$10:$L$44,'18'!$A$10:$A$44,LOSS!$G$5,'18'!$O$10:$O$44,LOSS!$B140)</f>
        <v>0</v>
      </c>
      <c r="DG140" s="115">
        <f>SUMIFS('18'!$N$10:$N$44,'18'!$A$10:$A$44,LOSS!$I$5,'18'!$M$10:$M$44,LOSS!$B140)+SUMIFS('18'!$P$10:$P$44,'18'!$A$10:$A$44,LOSS!$I$5,'18'!$O$10:$O$44,LOSS!$B140)</f>
        <v>0</v>
      </c>
      <c r="DH140" s="116">
        <f>SUMIFS('18'!$K$10:$K$44,'18'!$A$10:$A$44,LOSS!$I$5,'18'!$M$10:$M$44,LOSS!$B140)+SUMIFS('18'!$L$10:$L$44,'18'!$A$10:$A$44,LOSS!$I$5,'18'!$O$10:$O$44,LOSS!$B140)</f>
        <v>0</v>
      </c>
      <c r="DI140" s="115">
        <f>SUMIFS('19'!$N$10:$N$44,'19'!$A$10:$A$44,LOSS!$E$5,'19'!$M$10:$M$44,LOSS!$B140)+SUMIFS('19'!$P$10:$P$44,'19'!$A$10:$A$44,LOSS!$E$5,'19'!$O$10:$O$44,LOSS!$B140)</f>
        <v>0</v>
      </c>
      <c r="DJ140" s="116">
        <f>SUMIFS('19'!$K$10:$K$44,'19'!$A$10:$A$44,LOSS!$E$5,'19'!$M$10:$M$44,LOSS!$B140)+SUMIFS('19'!$L$10:$L$44,'19'!$A$10:$A$44,LOSS!$E$5,'19'!$O$10:$O$44,LOSS!$B140)</f>
        <v>0</v>
      </c>
      <c r="DK140" s="115">
        <f>SUMIFS('19'!$N$10:$N$44,'19'!$A$10:$A$44,LOSS!$G$5,'19'!$M$10:$M$44,LOSS!$B140)+SUMIFS('19'!$P$10:$P$44,'19'!$A$10:$A$44,LOSS!$G$5,'19'!$O$10:$O$44,LOSS!$B140)</f>
        <v>0</v>
      </c>
      <c r="DL140" s="116">
        <f>SUMIFS('19'!$K$10:$K$44,'19'!$A$10:$A$44,LOSS!$G$5,'19'!$M$10:$M$44,LOSS!$B140)+SUMIFS('19'!$L$10:$L$44,'19'!$A$10:$A$44,LOSS!$G$5,'19'!$O$10:$O$44,LOSS!$B140)</f>
        <v>0</v>
      </c>
      <c r="DM140" s="115">
        <f>SUMIFS('19'!$N$10:$N$44,'19'!$A$10:$A$44,LOSS!$I$5,'19'!$M$10:$M$44,LOSS!$B140)+SUMIFS('19'!$P$10:$P$44,'19'!$A$10:$A$44,LOSS!$I$5,'19'!$O$10:$O$44,LOSS!$B140)</f>
        <v>0</v>
      </c>
      <c r="DN140" s="116">
        <f>SUMIFS('19'!$K$10:$K$44,'19'!$A$10:$A$44,LOSS!$I$5,'19'!$M$10:$M$44,LOSS!$B140)+SUMIFS('19'!$L$10:$L$44,'19'!$A$10:$A$44,LOSS!$I$5,'19'!$O$10:$O$44,LOSS!$B140)</f>
        <v>0</v>
      </c>
      <c r="DO140" s="115">
        <f>SUMIFS('20'!$N$10:$N$44,'20'!$A$10:$A$44,LOSS!$E$5,'20'!$M$10:$M$44,LOSS!$B140)+SUMIFS('20'!$P$10:$P$44,'20'!$A$10:$A$44,LOSS!$E$5,'20'!$O$10:$O$44,LOSS!$B140)</f>
        <v>0</v>
      </c>
      <c r="DP140" s="116">
        <f>SUMIFS('20'!$K$10:$K$44,'20'!$A$10:$A$44,LOSS!$E$5,'20'!$M$10:$M$44,LOSS!$B140)+SUMIFS('20'!$L$10:$L$44,'20'!$A$10:$A$44,LOSS!$E$5,'20'!$O$10:$O$44,LOSS!$B140)</f>
        <v>0</v>
      </c>
      <c r="DQ140" s="115">
        <f>SUMIFS('20'!$N$10:$N$44,'20'!$A$10:$A$44,LOSS!$G$5,'20'!$M$10:$M$44,LOSS!$B140)+SUMIFS('20'!$P$10:$P$44,'20'!$A$10:$A$44,LOSS!$G$5,'20'!$O$10:$O$44,LOSS!$B140)</f>
        <v>0</v>
      </c>
      <c r="DR140" s="116">
        <f>SUMIFS('20'!$K$10:$K$44,'20'!$A$10:$A$44,LOSS!$G$5,'20'!$M$10:$M$44,LOSS!$B140)+SUMIFS('20'!$L$10:$L$44,'20'!$A$10:$A$44,LOSS!$G$5,'20'!$O$10:$O$44,LOSS!$B140)</f>
        <v>0</v>
      </c>
      <c r="DS140" s="115">
        <f>SUMIFS('20'!$N$10:$N$44,'20'!$A$10:$A$44,LOSS!$I$5,'20'!$M$10:$M$44,LOSS!$B140)+SUMIFS('20'!$P$10:$P$44,'20'!$A$10:$A$44,LOSS!$I$5,'20'!$O$10:$O$44,LOSS!$B140)</f>
        <v>0</v>
      </c>
      <c r="DT140" s="116">
        <f>SUMIFS('20'!$K$10:$K$44,'20'!$A$10:$A$44,LOSS!$I$5,'20'!$M$10:$M$44,LOSS!$B140)+SUMIFS('20'!$L$10:$L$44,'20'!$A$10:$A$44,LOSS!$I$5,'20'!$O$10:$O$44,LOSS!$B140)</f>
        <v>0</v>
      </c>
      <c r="DU140" s="115">
        <f>SUMIFS('21'!$N$10:$N$44,'21'!$A$10:$A$44,LOSS!$E$5,'21'!$M$10:$M$44,LOSS!$B140)+SUMIFS('21'!$P$10:$P$44,'21'!$A$10:$A$44,LOSS!$E$5,'21'!$O$10:$O$44,LOSS!$B140)</f>
        <v>0</v>
      </c>
      <c r="DV140" s="116">
        <f>SUMIFS('21'!$K$10:$K$44,'21'!$A$10:$A$44,LOSS!$E$5,'21'!$M$10:$M$44,LOSS!$B140)+SUMIFS('21'!$L$10:$L$44,'21'!$A$10:$A$44,LOSS!$E$5,'21'!$O$10:$O$44,LOSS!$B140)</f>
        <v>0</v>
      </c>
      <c r="DW140" s="115">
        <f>SUMIFS('21'!$N$10:$N$44,'21'!$A$10:$A$44,LOSS!$G$5,'21'!$M$10:$M$44,LOSS!$B140)+SUMIFS('21'!$P$10:$P$44,'21'!$A$10:$A$44,LOSS!$G$5,'21'!$O$10:$O$44,LOSS!$B140)</f>
        <v>0</v>
      </c>
      <c r="DX140" s="116">
        <f>SUMIFS('21'!$K$10:$K$44,'21'!$A$10:$A$44,LOSS!$G$5,'21'!$M$10:$M$44,LOSS!$B140)+SUMIFS('21'!$L$10:$L$44,'21'!$A$10:$A$44,LOSS!$G$5,'21'!$O$10:$O$44,LOSS!$B140)</f>
        <v>0</v>
      </c>
      <c r="DY140" s="115">
        <f>SUMIFS('21'!$N$10:$N$44,'21'!$A$10:$A$44,LOSS!$I$5,'21'!$M$10:$M$44,LOSS!$B140)+SUMIFS('21'!$P$10:$P$44,'21'!$A$10:$A$44,LOSS!$I$5,'21'!$O$10:$O$44,LOSS!$B140)</f>
        <v>0</v>
      </c>
      <c r="DZ140" s="116">
        <f>SUMIFS('21'!$K$10:$K$44,'21'!$A$10:$A$44,LOSS!$I$5,'21'!$M$10:$M$44,LOSS!$B140)+SUMIFS('21'!$L$10:$L$44,'21'!$A$10:$A$44,LOSS!$I$5,'21'!$O$10:$O$44,LOSS!$B140)</f>
        <v>0</v>
      </c>
      <c r="EA140" s="115">
        <f>SUMIFS('22'!$N$10:$N$44,'22'!$A$10:$A$44,LOSS!$E$5,'22'!$M$10:$M$44,LOSS!$B140)+SUMIFS('22'!$P$10:$P$44,'22'!$A$10:$A$44,LOSS!$E$5,'22'!$O$10:$O$44,LOSS!$B140)</f>
        <v>0</v>
      </c>
      <c r="EB140" s="116">
        <f>SUMIFS('22'!$K$10:$K$44,'22'!$A$10:$A$44,LOSS!$E$5,'22'!$M$10:$M$44,LOSS!$B140)+SUMIFS('22'!$L$10:$L$44,'22'!$A$10:$A$44,LOSS!$E$5,'22'!$O$10:$O$44,LOSS!$B140)</f>
        <v>0</v>
      </c>
      <c r="EC140" s="115">
        <f>SUMIFS('22'!$N$10:$N$44,'22'!$A$10:$A$44,LOSS!$G$5,'22'!$M$10:$M$44,LOSS!$B140)+SUMIFS('22'!$P$10:$P$44,'22'!$A$10:$A$44,LOSS!$G$5,'22'!$O$10:$O$44,LOSS!$B140)</f>
        <v>0</v>
      </c>
      <c r="ED140" s="116">
        <f>SUMIFS('22'!$K$10:$K$44,'22'!$A$10:$A$44,LOSS!$G$5,'22'!$M$10:$M$44,LOSS!$B140)+SUMIFS('22'!$L$10:$L$44,'22'!$A$10:$A$44,LOSS!$G$5,'22'!$O$10:$O$44,LOSS!$B140)</f>
        <v>0</v>
      </c>
      <c r="EE140" s="115">
        <f>SUMIFS('22'!$N$10:$N$44,'22'!$A$10:$A$44,LOSS!$I$5,'22'!$M$10:$M$44,LOSS!$B140)+SUMIFS('22'!$P$10:$P$44,'22'!$A$10:$A$44,LOSS!$I$5,'22'!$O$10:$O$44,LOSS!$B140)</f>
        <v>0</v>
      </c>
      <c r="EF140" s="116">
        <f>SUMIFS('22'!$K$10:$K$44,'22'!$A$10:$A$44,LOSS!$I$5,'22'!$M$10:$M$44,LOSS!$B140)+SUMIFS('22'!$L$10:$L$44,'22'!$A$10:$A$44,LOSS!$I$5,'22'!$O$10:$O$44,LOSS!$B140)</f>
        <v>0</v>
      </c>
      <c r="EG140" s="115">
        <f>SUMIFS('23'!$N$10:$N$44,'23'!$A$10:$A$44,LOSS!$E$5,'23'!$M$10:$M$44,LOSS!$B140)+SUMIFS('23'!$P$10:$P$44,'23'!$A$10:$A$44,LOSS!$E$5,'23'!$O$10:$O$44,LOSS!$B140)</f>
        <v>0</v>
      </c>
      <c r="EH140" s="116">
        <f>SUMIFS('23'!$K$10:$K$44,'23'!$A$10:$A$44,LOSS!$E$5,'23'!$M$10:$M$44,LOSS!$B140)+SUMIFS('23'!$L$10:$L$44,'23'!$A$10:$A$44,LOSS!$E$5,'23'!$O$10:$O$44,LOSS!$B140)</f>
        <v>0</v>
      </c>
      <c r="EI140" s="115">
        <f>SUMIFS('23'!$N$10:$N$44,'23'!$A$10:$A$44,LOSS!$G$5,'23'!$M$10:$M$44,LOSS!$B140)+SUMIFS('23'!$P$10:$P$44,'23'!$A$10:$A$44,LOSS!$G$5,'23'!$O$10:$O$44,LOSS!$B140)</f>
        <v>0</v>
      </c>
      <c r="EJ140" s="116">
        <f>SUMIFS('23'!$K$10:$K$44,'23'!$A$10:$A$44,LOSS!$G$5,'23'!$M$10:$M$44,LOSS!$B140)+SUMIFS('23'!$L$10:$L$44,'23'!$A$10:$A$44,LOSS!$G$5,'23'!$O$10:$O$44,LOSS!$B140)</f>
        <v>0</v>
      </c>
      <c r="EK140" s="115">
        <f>SUMIFS('23'!$N$10:$N$44,'23'!$A$10:$A$44,LOSS!$I$5,'23'!$M$10:$M$44,LOSS!$B140)+SUMIFS('23'!$P$10:$P$44,'23'!$A$10:$A$44,LOSS!$I$5,'23'!$O$10:$O$44,LOSS!$B140)</f>
        <v>0</v>
      </c>
      <c r="EL140" s="116">
        <f>SUMIFS('23'!$K$10:$K$44,'23'!$A$10:$A$44,LOSS!$I$5,'23'!$M$10:$M$44,LOSS!$B140)+SUMIFS('23'!$L$10:$L$44,'23'!$A$10:$A$44,LOSS!$I$5,'23'!$O$10:$O$44,LOSS!$B140)</f>
        <v>0</v>
      </c>
      <c r="EM140" s="115">
        <f>SUMIFS('24'!$N$10:$N$44,'24'!$A$10:$A$44,LOSS!$E$5,'24'!$M$10:$M$44,LOSS!$B140)+SUMIFS('24'!$P$10:$P$44,'24'!$A$10:$A$44,LOSS!$E$5,'24'!$O$10:$O$44,LOSS!$B140)</f>
        <v>0</v>
      </c>
      <c r="EN140" s="116">
        <f>SUMIFS('24'!$K$10:$K$44,'24'!$A$10:$A$44,LOSS!$E$5,'24'!$M$10:$M$44,LOSS!$B140)+SUMIFS('24'!$L$10:$L$44,'24'!$A$10:$A$44,LOSS!$E$5,'24'!$O$10:$O$44,LOSS!$B140)</f>
        <v>0</v>
      </c>
      <c r="EO140" s="115">
        <f>SUMIFS('24'!$N$10:$N$44,'24'!$A$10:$A$44,LOSS!$G$5,'24'!$M$10:$M$44,LOSS!$B140)+SUMIFS('24'!$P$10:$P$44,'24'!$A$10:$A$44,LOSS!$G$5,'24'!$O$10:$O$44,LOSS!$B140)</f>
        <v>0</v>
      </c>
      <c r="EP140" s="116">
        <f>SUMIFS('24'!$K$10:$K$44,'24'!$A$10:$A$44,LOSS!$G$5,'24'!$M$10:$M$44,LOSS!$B140)+SUMIFS('24'!$L$10:$L$44,'24'!$A$10:$A$44,LOSS!$G$5,'24'!$O$10:$O$44,LOSS!$B140)</f>
        <v>0</v>
      </c>
      <c r="EQ140" s="115">
        <f>SUMIFS('24'!$N$10:$N$44,'24'!$A$10:$A$44,LOSS!$I$5,'24'!$M$10:$M$44,LOSS!$B140)+SUMIFS('24'!$P$10:$P$44,'24'!$A$10:$A$44,LOSS!$I$5,'24'!$O$10:$O$44,LOSS!$B140)</f>
        <v>0</v>
      </c>
      <c r="ER140" s="116">
        <f>SUMIFS('24'!$K$10:$K$44,'24'!$A$10:$A$44,LOSS!$I$5,'24'!$M$10:$M$44,LOSS!$B140)+SUMIFS('24'!$L$10:$L$44,'24'!$A$10:$A$44,LOSS!$I$5,'24'!$O$10:$O$44,LOSS!$B140)</f>
        <v>0</v>
      </c>
      <c r="ES140" s="115">
        <f>SUMIFS('25'!$N$10:$N$44,'25'!$A$10:$A$44,LOSS!$E$5,'25'!$M$10:$M$44,LOSS!$B140)+SUMIFS('25'!$P$10:$P$44,'25'!$A$10:$A$44,LOSS!$E$5,'25'!$O$10:$O$44,LOSS!$B140)</f>
        <v>0</v>
      </c>
      <c r="ET140" s="116">
        <f>SUMIFS('25'!$K$10:$K$44,'25'!$A$10:$A$44,LOSS!$E$5,'25'!$M$10:$M$44,LOSS!$B140)+SUMIFS('25'!$L$10:$L$44,'25'!$A$10:$A$44,LOSS!$E$5,'25'!$O$10:$O$44,LOSS!$B140)</f>
        <v>0</v>
      </c>
      <c r="EU140" s="115">
        <f>SUMIFS('25'!$N$10:$N$44,'25'!$A$10:$A$44,LOSS!$G$5,'25'!$M$10:$M$44,LOSS!$B140)+SUMIFS('25'!$P$10:$P$44,'25'!$A$10:$A$44,LOSS!$G$5,'25'!$O$10:$O$44,LOSS!$B140)</f>
        <v>0</v>
      </c>
      <c r="EV140" s="116">
        <f>SUMIFS('25'!$K$10:$K$44,'25'!$A$10:$A$44,LOSS!$G$5,'25'!$M$10:$M$44,LOSS!$B140)+SUMIFS('25'!$L$10:$L$44,'25'!$A$10:$A$44,LOSS!$G$5,'25'!$O$10:$O$44,LOSS!$B140)</f>
        <v>0</v>
      </c>
      <c r="EW140" s="115">
        <f>SUMIFS('25'!$N$10:$N$44,'25'!$A$10:$A$44,LOSS!$I$5,'25'!$M$10:$M$44,LOSS!$B140)+SUMIFS('25'!$P$10:$P$44,'25'!$A$10:$A$44,LOSS!$I$5,'25'!$O$10:$O$44,LOSS!$B140)</f>
        <v>0</v>
      </c>
      <c r="EX140" s="116">
        <f>SUMIFS('25'!$K$10:$K$44,'25'!$A$10:$A$44,LOSS!$I$5,'25'!$M$10:$M$44,LOSS!$B140)+SUMIFS('25'!$L$10:$L$44,'25'!$A$10:$A$44,LOSS!$I$5,'25'!$O$10:$O$44,LOSS!$B140)</f>
        <v>0</v>
      </c>
      <c r="EY140" s="115">
        <f>SUMIFS('26'!$N$10:$N$44,'26'!$A$10:$A$44,LOSS!$E$5,'26'!$M$10:$M$44,LOSS!$B140)+SUMIFS('26'!$P$10:$P$44,'26'!$A$10:$A$44,LOSS!$E$5,'26'!$O$10:$O$44,LOSS!$B140)</f>
        <v>0</v>
      </c>
      <c r="EZ140" s="116">
        <f>SUMIFS('26'!$K$10:$K$44,'26'!$A$10:$A$44,LOSS!$E$5,'26'!$M$10:$M$44,LOSS!$B140)+SUMIFS('26'!$L$10:$L$44,'26'!$A$10:$A$44,LOSS!$E$5,'26'!$O$10:$O$44,LOSS!$B140)</f>
        <v>0</v>
      </c>
      <c r="FA140" s="115">
        <f>SUMIFS('26'!$N$10:$N$44,'26'!$A$10:$A$44,LOSS!$G$5,'26'!$M$10:$M$44,LOSS!$B140)+SUMIFS('26'!$P$10:$P$44,'26'!$A$10:$A$44,LOSS!$G$5,'26'!$O$10:$O$44,LOSS!$B140)</f>
        <v>0</v>
      </c>
      <c r="FB140" s="116">
        <f>SUMIFS('26'!$K$10:$K$44,'26'!$A$10:$A$44,LOSS!$G$5,'26'!$M$10:$M$44,LOSS!$B140)+SUMIFS('26'!$L$10:$L$44,'26'!$A$10:$A$44,LOSS!$G$5,'26'!$O$10:$O$44,LOSS!$B140)</f>
        <v>0</v>
      </c>
      <c r="FC140" s="115">
        <f>SUMIFS('26'!$N$10:$N$44,'26'!$A$10:$A$44,LOSS!$I$5,'26'!$M$10:$M$44,LOSS!$B140)+SUMIFS('26'!$P$10:$P$44,'26'!$A$10:$A$44,LOSS!$I$5,'26'!$O$10:$O$44,LOSS!$B140)</f>
        <v>0</v>
      </c>
      <c r="FD140" s="116">
        <f>SUMIFS('26'!$K$10:$K$44,'26'!$A$10:$A$44,LOSS!$I$5,'26'!$M$10:$M$44,LOSS!$B140)+SUMIFS('26'!$L$10:$L$44,'26'!$A$10:$A$44,LOSS!$I$5,'26'!$O$10:$O$44,LOSS!$B140)</f>
        <v>0</v>
      </c>
      <c r="FE140" s="115">
        <f>SUMIFS('27'!$N$10:$N$44,'27'!$A$10:$A$44,LOSS!$E$5,'27'!$M$10:$M$44,LOSS!$B140)+SUMIFS('27'!$P$10:$P$44,'27'!$A$10:$A$44,LOSS!$E$5,'27'!$O$10:$O$44,LOSS!$B140)</f>
        <v>0</v>
      </c>
      <c r="FF140" s="116">
        <f>SUMIFS('27'!$K$10:$K$44,'27'!$A$10:$A$44,LOSS!$E$5,'27'!$M$10:$M$44,LOSS!$B140)+SUMIFS('27'!$L$10:$L$44,'27'!$A$10:$A$44,LOSS!$E$5,'27'!$O$10:$O$44,LOSS!$B140)</f>
        <v>0</v>
      </c>
      <c r="FG140" s="115">
        <f>SUMIFS('27'!$N$10:$N$44,'27'!$A$10:$A$44,LOSS!$G$5,'27'!$M$10:$M$44,LOSS!$B140)+SUMIFS('27'!$P$10:$P$44,'27'!$A$10:$A$44,LOSS!$G$5,'27'!$O$10:$O$44,LOSS!$B140)</f>
        <v>0</v>
      </c>
      <c r="FH140" s="116">
        <f>SUMIFS('27'!$K$10:$K$44,'27'!$A$10:$A$44,LOSS!$G$5,'27'!$M$10:$M$44,LOSS!$B140)+SUMIFS('27'!$L$10:$L$44,'27'!$A$10:$A$44,LOSS!$G$5,'27'!$O$10:$O$44,LOSS!$B140)</f>
        <v>0</v>
      </c>
      <c r="FI140" s="115">
        <f>SUMIFS('27'!$N$10:$N$44,'27'!$A$10:$A$44,LOSS!$I$5,'27'!$M$10:$M$44,LOSS!$B140)+SUMIFS('27'!$P$10:$P$44,'27'!$A$10:$A$44,LOSS!$I$5,'27'!$O$10:$O$44,LOSS!$B140)</f>
        <v>0</v>
      </c>
      <c r="FJ140" s="116">
        <f>SUMIFS('27'!$K$10:$K$44,'27'!$A$10:$A$44,LOSS!$I$5,'27'!$M$10:$M$44,LOSS!$B140)+SUMIFS('27'!$L$10:$L$44,'27'!$A$10:$A$44,LOSS!$I$5,'27'!$O$10:$O$44,LOSS!$B140)</f>
        <v>0</v>
      </c>
      <c r="FK140" s="115">
        <f>SUMIFS('28'!$N$10:$N$44,'28'!$A$10:$A$44,LOSS!$E$5,'28'!$M$10:$M$44,LOSS!$B140)+SUMIFS('28'!$P$10:$P$44,'28'!$A$10:$A$44,LOSS!$E$5,'28'!$O$10:$O$44,LOSS!$B140)</f>
        <v>0</v>
      </c>
      <c r="FL140" s="116">
        <f>SUMIFS('28'!$K$10:$K$44,'28'!$A$10:$A$44,LOSS!$E$5,'28'!$M$10:$M$44,LOSS!$B140)+SUMIFS('28'!$L$10:$L$44,'28'!$A$10:$A$44,LOSS!$E$5,'28'!$O$10:$O$44,LOSS!$B140)</f>
        <v>0</v>
      </c>
      <c r="FM140" s="115">
        <f>SUMIFS('28'!$N$10:$N$44,'28'!$A$10:$A$44,LOSS!$G$5,'28'!$M$10:$M$44,LOSS!$B140)+SUMIFS('28'!$P$10:$P$44,'28'!$A$10:$A$44,LOSS!$G$5,'28'!$O$10:$O$44,LOSS!$B140)</f>
        <v>0</v>
      </c>
      <c r="FN140" s="116">
        <f>SUMIFS('28'!$K$10:$K$44,'28'!$A$10:$A$44,LOSS!$G$5,'28'!$M$10:$M$44,LOSS!$B140)+SUMIFS('28'!$L$10:$L$44,'28'!$A$10:$A$44,LOSS!$G$5,'28'!$O$10:$O$44,LOSS!$B140)</f>
        <v>0</v>
      </c>
      <c r="FO140" s="115">
        <f>SUMIFS('28'!$N$10:$N$44,'28'!$A$10:$A$44,LOSS!$I$5,'28'!$M$10:$M$44,LOSS!$B140)+SUMIFS('28'!$P$10:$P$44,'28'!$A$10:$A$44,LOSS!$I$5,'28'!$O$10:$O$44,LOSS!$B140)</f>
        <v>0</v>
      </c>
      <c r="FP140" s="116">
        <f>SUMIFS('28'!$K$10:$K$44,'28'!$A$10:$A$44,LOSS!$I$5,'28'!$M$10:$M$44,LOSS!$B140)+SUMIFS('28'!$L$10:$L$44,'28'!$A$10:$A$44,LOSS!$I$5,'28'!$O$10:$O$44,LOSS!$B140)</f>
        <v>0</v>
      </c>
      <c r="FQ140" s="115">
        <f>SUMIFS('29'!$N$10:$N$44,'29'!$A$10:$A$44,LOSS!$E$5,'29'!$M$10:$M$44,LOSS!$B140)+SUMIFS('29'!$P$10:$P$44,'29'!$A$10:$A$44,LOSS!$E$5,'29'!$O$10:$O$44,LOSS!$B140)</f>
        <v>0</v>
      </c>
      <c r="FR140" s="116">
        <f>SUMIFS('29'!$K$10:$K$44,'29'!$A$10:$A$44,LOSS!$E$5,'29'!$M$10:$M$44,LOSS!$B140)+SUMIFS('29'!$L$10:$L$44,'29'!$A$10:$A$44,LOSS!$E$5,'29'!$O$10:$O$44,LOSS!$B140)</f>
        <v>0</v>
      </c>
      <c r="FS140" s="115">
        <f>SUMIFS('29'!$N$10:$N$44,'29'!$A$10:$A$44,LOSS!$G$5,'29'!$M$10:$M$44,LOSS!$B140)+SUMIFS('29'!$P$10:$P$44,'29'!$A$10:$A$44,LOSS!$G$5,'29'!$O$10:$O$44,LOSS!$B140)</f>
        <v>0</v>
      </c>
      <c r="FT140" s="116">
        <f>SUMIFS('29'!$K$10:$K$44,'29'!$A$10:$A$44,LOSS!$G$5,'29'!$M$10:$M$44,LOSS!$B140)+SUMIFS('29'!$L$10:$L$44,'29'!$A$10:$A$44,LOSS!$G$5,'29'!$O$10:$O$44,LOSS!$B140)</f>
        <v>0</v>
      </c>
      <c r="FU140" s="115">
        <f>SUMIFS('29'!$N$10:$N$44,'29'!$A$10:$A$44,LOSS!$I$5,'29'!$M$10:$M$44,LOSS!$B140)+SUMIFS('29'!$P$10:$P$44,'29'!$A$10:$A$44,LOSS!$I$5,'29'!$O$10:$O$44,LOSS!$B140)</f>
        <v>0</v>
      </c>
      <c r="FV140" s="116">
        <f>SUMIFS('29'!$K$10:$K$44,'29'!$A$10:$A$44,LOSS!$I$5,'29'!$M$10:$M$44,LOSS!$B140)+SUMIFS('29'!$L$10:$L$44,'29'!$A$10:$A$44,LOSS!$I$5,'29'!$O$10:$O$44,LOSS!$B140)</f>
        <v>0</v>
      </c>
      <c r="FW140" s="115">
        <f>SUMIFS('30'!$N$10:$N$44,'30'!$A$10:$A$44,LOSS!$E$5,'30'!$M$10:$M$44,LOSS!$B140)+SUMIFS('30'!$P$10:$P$44,'30'!$A$10:$A$44,LOSS!$E$5,'30'!$O$10:$O$44,LOSS!$B140)</f>
        <v>0</v>
      </c>
      <c r="FX140" s="116">
        <f>SUMIFS('30'!$K$10:$K$44,'30'!$A$10:$A$44,LOSS!$E$5,'30'!$M$10:$M$44,LOSS!$B140)+SUMIFS('30'!$L$10:$L$44,'30'!$A$10:$A$44,LOSS!$E$5,'30'!$O$10:$O$44,LOSS!$B140)</f>
        <v>0</v>
      </c>
      <c r="FY140" s="115">
        <f>SUMIFS('30'!$N$10:$N$44,'30'!$A$10:$A$44,LOSS!$G$5,'30'!$M$10:$M$44,LOSS!$B140)+SUMIFS('30'!$P$10:$P$44,'30'!$A$10:$A$44,LOSS!$G$5,'30'!$O$10:$O$44,LOSS!$B140)</f>
        <v>0</v>
      </c>
      <c r="FZ140" s="116">
        <f>SUMIFS('30'!$K$10:$K$44,'30'!$A$10:$A$44,LOSS!$G$5,'30'!$M$10:$M$44,LOSS!$B140)+SUMIFS('30'!$L$10:$L$44,'30'!$A$10:$A$44,LOSS!$G$5,'30'!$O$10:$O$44,LOSS!$B140)</f>
        <v>0</v>
      </c>
      <c r="GA140" s="115">
        <f>SUMIFS('30'!$N$10:$N$44,'30'!$A$10:$A$44,LOSS!$I$5,'30'!$M$10:$M$44,LOSS!$B140)+SUMIFS('30'!$P$10:$P$44,'30'!$A$10:$A$44,LOSS!$I$5,'30'!$O$10:$O$44,LOSS!$B140)</f>
        <v>0</v>
      </c>
      <c r="GB140" s="116">
        <f>SUMIFS('30'!$K$10:$K$44,'30'!$A$10:$A$44,LOSS!$I$5,'30'!$M$10:$M$44,LOSS!$B140)+SUMIFS('30'!$L$10:$L$44,'30'!$A$10:$A$44,LOSS!$I$5,'30'!$O$10:$O$44,LOSS!$B140)</f>
        <v>0</v>
      </c>
      <c r="GC140" s="115">
        <f>SUMIFS('31'!$N$13:$N$44,'31'!$A$13:$A$44,LOSS!$E$5,'31'!$M$13:$M$44,LOSS!$B140)+SUMIFS('31'!$P$13:$P$44,'31'!$A$13:$A$44,LOSS!$E$5,'31'!$O$13:$O$44,LOSS!$B140)</f>
        <v>0</v>
      </c>
      <c r="GD140" s="116">
        <f>SUMIFS('31'!$K$13:$K$44,'31'!$A$13:$A$44,LOSS!$E$5,'31'!$M$13:$M$44,LOSS!$B140)+SUMIFS('31'!$L$13:$L$44,'31'!$A$13:$A$44,LOSS!$E$5,'31'!$O$13:$O$44,LOSS!$B140)</f>
        <v>0</v>
      </c>
      <c r="GE140" s="115">
        <f>SUMIFS('31'!$N$13:$N$44,'31'!$A$13:$A$44,LOSS!$G$5,'31'!$M$13:$M$44,LOSS!$B140)+SUMIFS('31'!$P$13:$P$44,'31'!$A$13:$A$44,LOSS!$G$5,'31'!$O$13:$O$44,LOSS!$B140)</f>
        <v>0</v>
      </c>
      <c r="GF140" s="116">
        <f>SUMIFS('31'!$K$13:$K$44,'31'!$A$13:$A$44,LOSS!$G$5,'31'!$M$13:$M$44,LOSS!$B140)+SUMIFS('31'!$L$13:$L$44,'31'!$A$13:$A$44,LOSS!$G$5,'31'!$O$13:$O$44,LOSS!$B140)</f>
        <v>0</v>
      </c>
      <c r="GG140" s="115">
        <f>SUMIFS('31'!$N$13:$N$44,'31'!$A$13:$A$44,LOSS!$I$5,'31'!$M$13:$M$44,LOSS!$B140)+SUMIFS('31'!$P$13:$P$44,'31'!$A$13:$A$44,LOSS!$I$5,'31'!$O$13:$O$44,LOSS!$B140)</f>
        <v>0</v>
      </c>
      <c r="GH140" s="116">
        <f>SUMIFS('31'!$K$13:$K$44,'31'!$A$13:$A$44,LOSS!$I$5,'31'!$M$13:$M$44,LOSS!$B140)+SUMIFS('31'!$L$13:$L$44,'31'!$A$13:$A$44,LOSS!$I$5,'31'!$O$13:$O$44,LOSS!$B140)</f>
        <v>0</v>
      </c>
      <c r="GI140" s="108">
        <f t="shared" si="12"/>
        <v>0</v>
      </c>
      <c r="GJ140" s="117">
        <f t="shared" ref="GJ140:GJ147" si="14">GI140*60</f>
        <v>0</v>
      </c>
      <c r="GK140" s="118">
        <f t="shared" si="13"/>
        <v>0</v>
      </c>
    </row>
    <row r="141" ht="18.75" customHeight="1" spans="1:193">
      <c r="A141" s="143"/>
      <c r="B141" s="112"/>
      <c r="C141" s="137"/>
      <c r="D141" s="141"/>
      <c r="E141" s="115">
        <f>SUMIFS('1'!$N$10:$N$44,'1'!$A$10:$A$44,LOSS!$E$5,'1'!$M$10:$M$44,LOSS!$B141)+SUMIFS('1'!$P$10:$P$44,'1'!$A$10:$A$44,LOSS!$E$5,'1'!$O$10:$O$44,LOSS!$B141)</f>
        <v>0</v>
      </c>
      <c r="F141" s="116">
        <f>SUMIFS('1'!$K$10:$K$44,'1'!$A$10:$A$44,LOSS!$E$5,'1'!$M$10:$M$44,LOSS!$B141)+SUMIFS('1'!$L$10:$L$44,'1'!$A$10:$A$44,LOSS!$E$5,'1'!$O$10:$O$44,LOSS!$B141)</f>
        <v>0</v>
      </c>
      <c r="G141" s="115">
        <f>SUMIFS('1'!$N$10:$N$44,'1'!$A$10:$A$44,LOSS!$G$5,'1'!$M$10:$M$44,LOSS!$B141)+SUMIFS('1'!$P$10:$P$44,'1'!$A$10:$A$44,LOSS!$G$5,'1'!$O$10:$O$44,LOSS!$B141)</f>
        <v>0</v>
      </c>
      <c r="H141" s="116">
        <f>SUMIFS('1'!$K$10:$K$44,'1'!$A$10:$A$44,LOSS!$G$5,'1'!$M$10:$M$44,LOSS!$B141)+SUMIFS('1'!$L$10:$L$44,'1'!$A$10:$A$44,LOSS!$G$5,'1'!$O$10:$O$44,LOSS!$B141)</f>
        <v>0</v>
      </c>
      <c r="I141" s="115">
        <f>SUMIFS('1'!$N$10:$N$44,'1'!$A$10:$A$44,LOSS!$I$5,'1'!$M$10:$M$44,LOSS!$B141)+SUMIFS('1'!$P$10:$P$44,'1'!$A$10:$A$44,LOSS!$I$5,'1'!$O$10:$O$44,LOSS!$B141)</f>
        <v>0</v>
      </c>
      <c r="J141" s="116">
        <f>SUMIFS('1'!$K$10:$K$44,'1'!$A$10:$A$44,LOSS!$I$5,'1'!$M$10:$M$44,LOSS!$B141)+SUMIFS('1'!$L$10:$L$44,'1'!$A$10:$A$44,LOSS!$I$5,'1'!$O$10:$O$44,LOSS!$B141)</f>
        <v>0</v>
      </c>
      <c r="K141" s="115">
        <f>SUMIFS('2'!$N$10:$N$52,'2'!$A$10:$A$52,LOSS!$E$5,'2'!$M$10:$M$52,LOSS!$B141)+SUMIFS('2'!$P$10:$P$52,'2'!$A$10:$A$52,LOSS!$E$5,'2'!$O$10:$O$52,LOSS!$B141)</f>
        <v>0</v>
      </c>
      <c r="L141" s="116">
        <f>SUMIFS('2'!$K$10:$K$52,'2'!$A$10:$A$52,LOSS!$E$5,'2'!$M$10:$M$52,LOSS!$B141)+SUMIFS('2'!$L$10:$L$52,'2'!$A$10:$A$52,LOSS!$E$5,'2'!$O$10:$O$52,LOSS!$B141)</f>
        <v>0</v>
      </c>
      <c r="M141" s="115">
        <f>SUMIFS('2'!$N$10:$N$52,'2'!$A$10:$A$52,LOSS!$G$5,'2'!$M$10:$M$52,LOSS!$B141)+SUMIFS('2'!$P$10:$P$52,'2'!$A$10:$A$52,LOSS!$G$5,'2'!$O$10:$O$52,LOSS!$B141)</f>
        <v>0</v>
      </c>
      <c r="N141" s="116">
        <f>SUMIFS('2'!$K$10:$K$52,'2'!$A$10:$A$52,LOSS!$G$5,'2'!$M$10:$M$52,LOSS!$B141)+SUMIFS('2'!$L$10:$L$52,'2'!$A$10:$A$52,LOSS!$G$5,'2'!$O$10:$O$52,LOSS!$B141)</f>
        <v>0</v>
      </c>
      <c r="O141" s="115">
        <f>SUMIFS('2'!$N$10:$N$52,'2'!$A$10:$A$52,LOSS!$I$5,'2'!$M$10:$M$52,LOSS!$B141)+SUMIFS('2'!$P$10:$P$52,'2'!$A$10:$A$52,LOSS!$I$5,'2'!$O$10:$O$52,LOSS!$B141)</f>
        <v>0</v>
      </c>
      <c r="P141" s="116">
        <f>SUMIFS('2'!$K$10:$K$52,'2'!$A$10:$A$52,LOSS!$I$5,'2'!$M$10:$M$52,LOSS!$B141)+SUMIFS('2'!$L$10:$L$52,'2'!$A$10:$A$52,LOSS!$I$5,'2'!$O$10:$O$52,LOSS!$B141)</f>
        <v>0</v>
      </c>
      <c r="Q141" s="115">
        <f>SUMIFS('3'!$N$10:$N$44,'3'!$A$10:$A$44,LOSS!$E$5,'3'!$M$10:$M$44,LOSS!$B141)+SUMIFS('3'!$P$10:$P$44,'3'!$A$10:$A$44,LOSS!$E$5,'3'!$O$10:$O$44,LOSS!$B141)</f>
        <v>0</v>
      </c>
      <c r="R141" s="116">
        <f>SUMIFS('3'!$K$10:$K$44,'3'!$A$10:$A$44,LOSS!$E$5,'3'!$M$10:$M$44,LOSS!$B141)+SUMIFS('3'!$L$10:$L$44,'3'!$A$10:$A$44,LOSS!$E$5,'3'!$O$10:$O$44,LOSS!$B141)</f>
        <v>0</v>
      </c>
      <c r="S141" s="115">
        <f>SUMIFS('3'!$N$10:$N$44,'3'!$A$10:$A$44,LOSS!$G$5,'3'!$M$10:$M$44,LOSS!$B141)+SUMIFS('3'!$P$10:$P$44,'3'!$A$10:$A$44,LOSS!$G$5,'3'!$O$10:$O$44,LOSS!$B141)</f>
        <v>0</v>
      </c>
      <c r="T141" s="116">
        <f>SUMIFS('3'!$K$10:$K$44,'3'!$A$10:$A$44,LOSS!$G$5,'3'!$M$10:$M$44,LOSS!$B141)+SUMIFS('3'!$L$10:$L$44,'3'!$A$10:$A$44,LOSS!$G$5,'3'!$O$10:$O$44,LOSS!$B141)</f>
        <v>0</v>
      </c>
      <c r="U141" s="115">
        <f>SUMIFS('3'!$N$10:$N$44,'3'!$A$10:$A$44,LOSS!$I$5,'3'!$M$10:$M$44,LOSS!$B141)+SUMIFS('3'!$P$10:$P$44,'3'!$A$10:$A$44,LOSS!$I$5,'3'!$O$10:$O$44,LOSS!$B141)</f>
        <v>0</v>
      </c>
      <c r="V141" s="116">
        <f>SUMIFS('3'!$K$10:$K$44,'3'!$A$10:$A$44,LOSS!$I$5,'3'!$M$10:$M$44,LOSS!$B141)+SUMIFS('3'!$L$10:$L$44,'3'!$A$10:$A$44,LOSS!$I$5,'3'!$O$10:$O$44,LOSS!$B141)</f>
        <v>0</v>
      </c>
      <c r="W141" s="115">
        <f>SUMIFS('4'!$N$10:$N$44,'4'!$A$10:$A$44,LOSS!$E$5,'4'!$M$10:$M$44,LOSS!$B141)+SUMIFS('4'!$P$10:$P$44,'4'!$A$10:$A$44,LOSS!$E$5,'4'!$O$10:$O$44,LOSS!$B141)</f>
        <v>0</v>
      </c>
      <c r="X141" s="116">
        <f>SUMIFS('4'!$K$10:$K$44,'4'!$A$10:$A$44,LOSS!$E$5,'4'!$M$10:$M$44,LOSS!$B141)+SUMIFS('4'!$L$10:$L$44,'4'!$A$10:$A$44,LOSS!$E$5,'4'!$O$10:$O$44,LOSS!$B141)</f>
        <v>0</v>
      </c>
      <c r="Y141" s="115">
        <f>SUMIFS('4'!$N$10:$N$44,'4'!$A$10:$A$44,LOSS!$G$5,'4'!$M$10:$M$44,LOSS!$B141)+SUMIFS('4'!$P$10:$P$44,'4'!$A$10:$A$44,LOSS!$G$5,'4'!$O$10:$O$44,LOSS!$B141)</f>
        <v>0</v>
      </c>
      <c r="Z141" s="116">
        <f>SUMIFS('4'!$K$10:$K$44,'4'!$A$10:$A$44,LOSS!$G$5,'4'!$M$10:$M$44,LOSS!$B141)+SUMIFS('4'!$L$10:$L$44,'4'!$A$10:$A$44,LOSS!$G$5,'4'!$O$10:$O$44,LOSS!$B141)</f>
        <v>0</v>
      </c>
      <c r="AA141" s="115">
        <f>SUMIFS('4'!$N$10:$N$44,'4'!$A$10:$A$44,LOSS!$I$5,'4'!$M$10:$M$44,LOSS!$B141)+SUMIFS('4'!$P$10:$P$44,'4'!$A$10:$A$44,LOSS!$I$5,'4'!$O$10:$O$44,LOSS!$B141)</f>
        <v>0</v>
      </c>
      <c r="AB141" s="116">
        <f>SUMIFS('4'!$K$10:$K$44,'4'!$A$10:$A$44,LOSS!$I$5,'4'!$M$10:$M$44,LOSS!$B141)+SUMIFS('4'!$L$10:$L$44,'4'!$A$10:$A$44,LOSS!$I$5,'4'!$O$10:$O$44,LOSS!$B141)</f>
        <v>0</v>
      </c>
      <c r="AC141" s="115">
        <f>SUMIFS('5'!$N$10:$N$52,'5'!$A$10:$A$52,LOSS!$E$5,'5'!$M$10:$M$52,LOSS!$B141)+SUMIFS('5'!$P$10:$P$52,'5'!$A$10:$A$52,LOSS!$E$5,'5'!$O$10:$O$52,LOSS!$B141)</f>
        <v>0</v>
      </c>
      <c r="AD141" s="116">
        <f>SUMIFS('5'!$K$10:$K$52,'5'!$A$10:$A$52,LOSS!$E$5,'5'!$M$10:$M$52,LOSS!$B141)+SUMIFS('5'!$L$10:$L$52,'5'!$A$10:$A$52,LOSS!$E$5,'5'!$O$10:$O$52,LOSS!$B141)</f>
        <v>0</v>
      </c>
      <c r="AE141" s="115">
        <f>SUMIFS('5'!$N$10:$N$52,'5'!$A$10:$A$52,LOSS!$G$5,'5'!$M$10:$M$52,LOSS!$B141)+SUMIFS('5'!$P$10:$P$52,'5'!$A$10:$A$52,LOSS!$G$5,'5'!$O$10:$O$52,LOSS!$B141)</f>
        <v>0</v>
      </c>
      <c r="AF141" s="116">
        <f>SUMIFS('5'!$K$10:$K$52,'5'!$A$10:$A$52,LOSS!$G$5,'5'!$M$10:$M$52,LOSS!$B141)+SUMIFS('5'!$L$10:$L$52,'5'!$A$10:$A$52,LOSS!$G$5,'5'!$O$10:$O$52,LOSS!$B141)</f>
        <v>0</v>
      </c>
      <c r="AG141" s="115">
        <f>SUMIFS('5'!$N$10:$N$52,'5'!$A$10:$A$52,LOSS!$I$5,'5'!$M$10:$M$52,LOSS!$B141)+SUMIFS('5'!$P$10:$P$52,'5'!$A$10:$A$52,LOSS!$I$5,'5'!$O$10:$O$52,LOSS!$B141)</f>
        <v>0</v>
      </c>
      <c r="AH141" s="116">
        <f>SUMIFS('5'!$K$10:$K$52,'5'!$A$10:$A$52,LOSS!$I$5,'5'!$M$10:$M$52,LOSS!$B141)+SUMIFS('5'!$L$10:$L$52,'5'!$A$10:$A$52,LOSS!$I$5,'5'!$O$10:$O$52,LOSS!$B141)</f>
        <v>0</v>
      </c>
      <c r="AI141" s="115">
        <f>SUMIFS('6'!$N$10:$N$43,'6'!$A$10:$A$43,LOSS!$E$5,'6'!$M$10:$M$43,LOSS!$B141)+SUMIFS('6'!$P$10:$P$43,'6'!$A$10:$A$43,LOSS!$E$5,'6'!$O$10:$O$43,LOSS!$B141)</f>
        <v>0</v>
      </c>
      <c r="AJ141" s="116">
        <f>SUMIFS('6'!$K$10:$K$43,'6'!$A$10:$A$43,LOSS!$E$5,'6'!$M$10:$M$43,LOSS!$B141)+SUMIFS('6'!$L$10:$L$43,'6'!$A$10:$A$43,LOSS!$E$5,'6'!$O$10:$O$43,LOSS!$B141)</f>
        <v>0</v>
      </c>
      <c r="AK141" s="115">
        <f>SUMIFS('6'!$N$10:$N$43,'6'!$A$10:$A$43,LOSS!$G$5,'6'!$M$10:$M$43,LOSS!$B141)+SUMIFS('6'!$P$10:$P$43,'6'!$A$10:$A$43,LOSS!$G$5,'6'!$O$10:$O$43,LOSS!$B141)</f>
        <v>0</v>
      </c>
      <c r="AL141" s="116">
        <f>SUMIFS('6'!$K$10:$K$43,'6'!$A$10:$A$43,LOSS!$G$5,'6'!$M$10:$M$43,LOSS!$B141)+SUMIFS('6'!$L$10:$L$43,'6'!$A$10:$A$43,LOSS!$G$5,'6'!$O$10:$O$43,LOSS!$B141)</f>
        <v>0</v>
      </c>
      <c r="AM141" s="115">
        <f>SUMIFS('6'!$N$10:$N$43,'6'!$A$10:$A$43,LOSS!$I$5,'6'!$M$10:$M$43,LOSS!$B141)+SUMIFS('6'!$P$10:$P$43,'6'!$A$10:$A$43,LOSS!$I$5,'6'!$O$10:$O$43,LOSS!$B141)</f>
        <v>0</v>
      </c>
      <c r="AN141" s="116">
        <f>SUMIFS('6'!$K$10:$K$43,'6'!$A$10:$A$43,LOSS!$I$5,'6'!$M$10:$M$43,LOSS!$B141)+SUMIFS('6'!$L$10:$L$43,'6'!$A$10:$A$43,LOSS!$I$5,'6'!$O$10:$O$43,LOSS!$B141)</f>
        <v>0</v>
      </c>
      <c r="AO141" s="115">
        <f>SUMIFS('7'!$N$10:$N$44,'7'!$A$10:$A$44,LOSS!$E$5,'7'!$M$10:$M$44,LOSS!$B141)+SUMIFS('7'!$P$10:$P$44,'7'!$A$10:$A$44,LOSS!$E$5,'7'!$O$10:$O$44,LOSS!$B141)</f>
        <v>0</v>
      </c>
      <c r="AP141" s="116">
        <f>SUMIFS('7'!$K$10:$K$44,'7'!$A$10:$A$44,LOSS!$E$5,'7'!$M$10:$M$44,LOSS!$B141)+SUMIFS('7'!$L$10:$L$44,'7'!$A$10:$A$44,LOSS!$E$5,'7'!$O$10:$O$44,LOSS!$B141)</f>
        <v>0</v>
      </c>
      <c r="AQ141" s="115">
        <f>SUMIFS('7'!$N$10:$N$44,'7'!$A$10:$A$44,LOSS!$G$5,'7'!$M$10:$M$44,LOSS!$B141)+SUMIFS('7'!$P$10:$P$44,'7'!$A$10:$A$44,LOSS!$G$5,'7'!$O$10:$O$44,LOSS!$B141)</f>
        <v>0</v>
      </c>
      <c r="AR141" s="116">
        <f>SUMIFS('7'!$K$10:$K$44,'7'!$A$10:$A$44,LOSS!$G$5,'7'!$M$10:$M$44,LOSS!$B141)+SUMIFS('7'!$L$10:$L$44,'7'!$A$10:$A$44,LOSS!$G$5,'7'!$O$10:$O$44,LOSS!$B141)</f>
        <v>0</v>
      </c>
      <c r="AS141" s="115">
        <f>SUMIFS('7'!$N$10:$N$44,'7'!$A$10:$A$44,LOSS!$I$5,'7'!$M$10:$M$44,LOSS!$B141)+SUMIFS('7'!$P$10:$P$44,'7'!$A$10:$A$44,LOSS!$I$5,'7'!$O$10:$O$44,LOSS!$B141)</f>
        <v>0</v>
      </c>
      <c r="AT141" s="116">
        <f>SUMIFS('7'!$K$10:$K$44,'7'!$A$10:$A$44,LOSS!$I$5,'7'!$M$10:$M$44,LOSS!$B141)+SUMIFS('7'!$L$10:$L$44,'7'!$A$10:$A$44,LOSS!$I$5,'7'!$O$10:$O$44,LOSS!$B141)</f>
        <v>0</v>
      </c>
      <c r="AU141" s="115">
        <f>SUMIFS('8'!$N$10:$N$43,'8'!$A$10:$A$43,LOSS!$E$5,'8'!$M$10:$M$43,LOSS!$B141)+SUMIFS('8'!$P$10:$P$43,'8'!$A$10:$A$43,LOSS!$E$5,'8'!$O$10:$O$43,LOSS!$B141)</f>
        <v>0</v>
      </c>
      <c r="AV141" s="116">
        <f>SUMIFS('8'!$K$10:$K$43,'8'!$A$10:$A$43,LOSS!$E$5,'8'!$M$10:$M$43,LOSS!$B141)+SUMIFS('8'!$L$10:$L$43,'8'!$A$10:$A$43,LOSS!$E$5,'8'!$O$10:$O$43,LOSS!$B141)</f>
        <v>0</v>
      </c>
      <c r="AW141" s="115">
        <f>SUMIFS('8'!$N$10:$N$43,'8'!$A$10:$A$43,LOSS!$G$5,'8'!$M$10:$M$43,LOSS!$B141)+SUMIFS('8'!$P$10:$P$43,'8'!$A$10:$A$43,LOSS!$G$5,'8'!$O$10:$O$43,LOSS!$B141)</f>
        <v>0</v>
      </c>
      <c r="AX141" s="116">
        <f>SUMIFS('8'!$K$10:$K$43,'8'!$A$10:$A$43,LOSS!$G$5,'8'!$M$10:$M$43,LOSS!$B141)+SUMIFS('8'!$L$10:$L$43,'8'!$A$10:$A$43,LOSS!$G$5,'8'!$O$10:$O$43,LOSS!$B141)</f>
        <v>0</v>
      </c>
      <c r="AY141" s="115">
        <f>SUMIFS('8'!$N$10:$N$43,'8'!$A$10:$A$43,LOSS!$I$5,'8'!$M$10:$M$43,LOSS!$B141)+SUMIFS('8'!$P$10:$P$43,'8'!$A$10:$A$43,LOSS!$I$5,'8'!$O$10:$O$43,LOSS!$B141)</f>
        <v>0</v>
      </c>
      <c r="AZ141" s="116">
        <f>SUMIFS('8'!$K$10:$K$43,'8'!$A$10:$A$43,LOSS!$I$5,'8'!$M$10:$M$43,LOSS!$B141)+SUMIFS('8'!$L$10:$L$43,'8'!$A$10:$A$43,LOSS!$I$5,'8'!$O$10:$O$43,LOSS!$B141)</f>
        <v>0</v>
      </c>
      <c r="BA141" s="115">
        <f>SUMIFS('9'!$N$10:$N$51,'9'!$A$10:$A$51,LOSS!$E$5,'9'!$M$10:$M$51,LOSS!$B141)+SUMIFS('9'!$P$10:$P$51,'9'!$A$10:$A$51,LOSS!$E$5,'9'!$O$10:$O$51,LOSS!$B141)</f>
        <v>0</v>
      </c>
      <c r="BB141" s="116">
        <f>SUMIFS('9'!$K$10:$K$51,'9'!$A$10:$A$51,LOSS!$E$5,'9'!$M$10:$M$51,LOSS!$B141)+SUMIFS('9'!$L$10:$L$51,'9'!$A$10:$A$51,LOSS!$E$5,'9'!$O$10:$O$51,LOSS!$B141)</f>
        <v>0</v>
      </c>
      <c r="BC141" s="115">
        <f>SUMIFS('9'!$N$10:$N$51,'9'!$A$10:$A$51,LOSS!$G$5,'9'!$M$10:$M$51,LOSS!$B141)+SUMIFS('9'!$P$10:$P$51,'9'!$A$10:$A$51,LOSS!$G$5,'9'!$O$10:$O$51,LOSS!$B141)</f>
        <v>0</v>
      </c>
      <c r="BD141" s="116">
        <f>SUMIFS('9'!$K$10:$K$51,'9'!$A$10:$A$51,LOSS!$G$5,'9'!$M$10:$M$51,LOSS!$B141)+SUMIFS('9'!$L$10:$L$51,'9'!$A$10:$A$51,LOSS!$G$5,'9'!$O$10:$O$51,LOSS!$B141)</f>
        <v>0</v>
      </c>
      <c r="BE141" s="115">
        <f>SUMIFS('9'!$N$10:$N$51,'9'!$A$10:$A$51,LOSS!$I$5,'9'!$M$10:$M$51,LOSS!$B141)+SUMIFS('9'!$P$10:$P$51,'9'!$A$10:$A$51,LOSS!$I$5,'9'!$O$10:$O$51,LOSS!$B141)</f>
        <v>0</v>
      </c>
      <c r="BF141" s="116">
        <f>SUMIFS('9'!$K$10:$K$51,'9'!$A$10:$A$51,LOSS!$I$5,'9'!$M$10:$M$51,LOSS!$B141)+SUMIFS('9'!$L$10:$L$51,'9'!$A$10:$A$51,LOSS!$I$5,'9'!$O$10:$O$51,LOSS!$B141)</f>
        <v>0</v>
      </c>
      <c r="BG141" s="115">
        <f>SUMIFS('10'!$N$10:$N$44,'10'!$A$10:$A$44,LOSS!$E$5,'10'!$M$10:$M$44,LOSS!$B141)+SUMIFS('10'!$P$10:$P$44,'10'!$A$10:$A$44,LOSS!$E$5,'10'!$O$10:$O$44,LOSS!$B141)</f>
        <v>0</v>
      </c>
      <c r="BH141" s="116">
        <f>SUMIFS('10'!$K$10:$K$44,'10'!$A$10:$A$44,LOSS!$E$5,'10'!$M$10:$M$44,LOSS!$B141)+SUMIFS('10'!$L$10:$L$44,'10'!$A$10:$A$44,LOSS!$E$5,'10'!$O$10:$O$44,LOSS!$B141)</f>
        <v>0</v>
      </c>
      <c r="BI141" s="115">
        <f>SUMIFS('10'!$N$10:$N$44,'10'!$A$10:$A$44,LOSS!$G$5,'10'!$M$10:$M$44,LOSS!$B141)+SUMIFS('10'!$P$10:$P$44,'10'!$A$10:$A$44,LOSS!$G$5,'10'!$O$10:$O$44,LOSS!$B141)</f>
        <v>0</v>
      </c>
      <c r="BJ141" s="116">
        <f>SUMIFS('10'!$K$10:$K$44,'10'!$A$10:$A$44,LOSS!$G$5,'10'!$M$10:$M$44,LOSS!$B141)+SUMIFS('10'!$L$10:$L$44,'10'!$A$10:$A$44,LOSS!$G$5,'10'!$O$10:$O$44,LOSS!$B141)</f>
        <v>0</v>
      </c>
      <c r="BK141" s="115">
        <f>SUMIFS('10'!$N$10:$N$44,'10'!$A$10:$A$44,LOSS!$I$5,'10'!$M$10:$M$44,LOSS!$B141)+SUMIFS('10'!$P$10:$P$44,'10'!$A$10:$A$44,LOSS!$I$5,'10'!$O$10:$O$44,LOSS!$B141)</f>
        <v>0</v>
      </c>
      <c r="BL141" s="116">
        <f>SUMIFS('10'!$K$10:$K$44,'10'!$A$10:$A$44,LOSS!$I$5,'10'!$M$10:$M$44,LOSS!$B141)+SUMIFS('10'!$L$10:$L$44,'10'!$A$10:$A$44,LOSS!$I$5,'10'!$O$10:$O$44,LOSS!$B141)</f>
        <v>0</v>
      </c>
      <c r="BM141" s="115">
        <f>SUMIFS('11'!$N$10:$N$43,'11'!$A$10:$A$43,LOSS!$E$5,'11'!$M$10:$M$43,LOSS!$B141)+SUMIFS('11'!$P$10:$P$43,'11'!$A$10:$A$43,LOSS!$E$5,'11'!$O$10:$O$43,LOSS!$B141)</f>
        <v>0</v>
      </c>
      <c r="BN141" s="116">
        <f>SUMIFS('11'!$K$10:$K$43,'11'!$A$10:$A$43,LOSS!$E$5,'11'!$M$10:$M$43,LOSS!$B141)+SUMIFS('11'!$L$10:$L$43,'11'!$A$10:$A$43,LOSS!$E$5,'11'!$O$10:$O$43,LOSS!$B141)</f>
        <v>0</v>
      </c>
      <c r="BO141" s="115">
        <f>SUMIFS('11'!$N$10:$N$43,'11'!$A$10:$A$43,LOSS!$G$5,'11'!$M$10:$M$43,LOSS!$B141)+SUMIFS('11'!$P$10:$P$43,'11'!$A$10:$A$43,LOSS!$G$5,'11'!$O$10:$O$43,LOSS!$B141)</f>
        <v>0</v>
      </c>
      <c r="BP141" s="116">
        <f>SUMIFS('11'!$K$10:$K$43,'11'!$A$10:$A$43,LOSS!$G$5,'11'!$M$10:$M$43,LOSS!$B141)+SUMIFS('11'!$L$10:$L$43,'11'!$A$10:$A$43,LOSS!$G$5,'11'!$O$10:$O$43,LOSS!$B141)</f>
        <v>0</v>
      </c>
      <c r="BQ141" s="115">
        <f>SUMIFS('11'!$N$10:$N$43,'11'!$A$10:$A$43,LOSS!$I$5,'11'!$M$10:$M$43,LOSS!$B141)+SUMIFS('11'!$P$10:$P$43,'11'!$A$10:$A$43,LOSS!$I$5,'11'!$O$10:$O$43,LOSS!$B141)</f>
        <v>0</v>
      </c>
      <c r="BR141" s="116">
        <f>SUMIFS('11'!$K$10:$K$43,'11'!$A$10:$A$43,LOSS!$I$5,'11'!$M$10:$M$43,LOSS!$B141)+SUMIFS('11'!$L$10:$L$43,'11'!$A$10:$A$43,LOSS!$I$5,'11'!$O$10:$O$43,LOSS!$B141)</f>
        <v>0</v>
      </c>
      <c r="BS141" s="115">
        <f>SUMIFS('12'!$N$10:$N$44,'12'!$A$10:$A$44,LOSS!$E$5,'12'!$M$10:$M$44,LOSS!$B141)+SUMIFS('12'!$P$10:$P$44,'12'!$A$10:$A$44,LOSS!$E$5,'12'!$O$10:$O$44,LOSS!$B141)</f>
        <v>0</v>
      </c>
      <c r="BT141" s="116">
        <f>SUMIFS('12'!$K$10:$K$44,'12'!$A$10:$A$44,LOSS!$E$5,'12'!$M$10:$M$44,LOSS!$B141)+SUMIFS('12'!$L$10:$L$44,'12'!$A$10:$A$44,LOSS!$E$5,'12'!$O$10:$O$44,LOSS!$B141)</f>
        <v>0</v>
      </c>
      <c r="BU141" s="115">
        <f>SUMIFS('12'!$N$10:$N$44,'12'!$A$10:$A$44,LOSS!$G$5,'12'!$M$10:$M$44,LOSS!$B141)+SUMIFS('12'!$P$10:$P$44,'12'!$A$10:$A$44,LOSS!$G$5,'12'!$O$10:$O$44,LOSS!$B141)</f>
        <v>0</v>
      </c>
      <c r="BV141" s="116">
        <f>SUMIFS('12'!$K$10:$K$44,'12'!$A$10:$A$44,LOSS!$G$5,'12'!$M$10:$M$44,LOSS!$B141)+SUMIFS('12'!$L$10:$L$44,'12'!$A$10:$A$44,LOSS!$G$5,'12'!$O$10:$O$44,LOSS!$B141)</f>
        <v>0</v>
      </c>
      <c r="BW141" s="115">
        <f>SUMIFS('12'!$N$10:$N$44,'12'!$A$10:$A$44,LOSS!$I$5,'12'!$M$10:$M$44,LOSS!$B141)+SUMIFS('12'!$P$10:$P$44,'12'!$A$10:$A$44,LOSS!$I$5,'12'!$O$10:$O$44,LOSS!$B141)</f>
        <v>0</v>
      </c>
      <c r="BX141" s="116">
        <f>SUMIFS('12'!$K$10:$K$44,'12'!$A$10:$A$44,LOSS!$I$5,'12'!$M$10:$M$44,LOSS!$B141)+SUMIFS('12'!$L$10:$L$44,'12'!$A$10:$A$44,LOSS!$I$5,'12'!$O$10:$O$44,LOSS!$B141)</f>
        <v>0</v>
      </c>
      <c r="BY141" s="115">
        <f>SUMIFS('13'!$N$10:$N$44,'13'!$A$10:$A$44,LOSS!$E$5,'13'!$M$10:$M$44,LOSS!$B141)+SUMIFS('13'!$P$10:$P$44,'13'!$A$10:$A$44,LOSS!$E$5,'13'!$O$10:$O$44,LOSS!$B141)</f>
        <v>0</v>
      </c>
      <c r="BZ141" s="116">
        <f>SUMIFS('13'!$K$10:$K$44,'13'!$A$10:$A$44,LOSS!$E$5,'13'!$M$10:$M$44,LOSS!$B141)+SUMIFS('13'!$L$10:$L$44,'13'!$A$10:$A$44,LOSS!$E$5,'13'!$O$10:$O$44,LOSS!$B141)</f>
        <v>0</v>
      </c>
      <c r="CA141" s="115">
        <f>SUMIFS('13'!$N$10:$N$44,'13'!$A$10:$A$44,LOSS!$G$5,'13'!$M$10:$M$44,LOSS!$B141)+SUMIFS('13'!$P$10:$P$44,'13'!$A$10:$A$44,LOSS!$G$5,'13'!$O$10:$O$44,LOSS!$B141)</f>
        <v>0</v>
      </c>
      <c r="CB141" s="116">
        <f>SUMIFS('13'!$K$10:$K$44,'13'!$A$10:$A$44,LOSS!$G$5,'13'!$M$10:$M$44,LOSS!$B141)+SUMIFS('13'!$L$10:$L$44,'13'!$A$10:$A$44,LOSS!$G$5,'13'!$O$10:$O$44,LOSS!$B141)</f>
        <v>0</v>
      </c>
      <c r="CC141" s="115">
        <f>SUMIFS('13'!$N$10:$N$44,'13'!$A$10:$A$44,LOSS!$I$5,'13'!$M$10:$M$44,LOSS!$B141)+SUMIFS('13'!$P$10:$P$44,'13'!$A$10:$A$44,LOSS!$I$5,'13'!$O$10:$O$44,LOSS!$B141)</f>
        <v>0</v>
      </c>
      <c r="CD141" s="116">
        <f>SUMIFS('13'!$K$10:$K$44,'13'!$A$10:$A$44,LOSS!$I$5,'13'!$M$10:$M$44,LOSS!$B141)+SUMIFS('13'!$L$10:$L$44,'13'!$A$10:$A$44,LOSS!$I$5,'13'!$O$10:$O$44,LOSS!$B141)</f>
        <v>0</v>
      </c>
      <c r="CE141" s="115">
        <f>SUMIFS('14'!$N$10:$N$44,'14'!$A$10:$A$44,LOSS!$E$5,'14'!$M$10:$M$44,LOSS!$B141)+SUMIFS('14'!$P$10:$P$44,'14'!$A$10:$A$44,LOSS!$E$5,'14'!$O$10:$O$44,LOSS!$B141)</f>
        <v>0</v>
      </c>
      <c r="CF141" s="116">
        <f>SUMIFS('14'!$K$10:$K$44,'14'!$A$10:$A$44,LOSS!$E$5,'14'!$M$10:$M$44,LOSS!$B141)+SUMIFS('14'!$L$10:$L$44,'14'!$A$10:$A$44,LOSS!$E$5,'14'!$O$10:$O$44,LOSS!$B141)</f>
        <v>0</v>
      </c>
      <c r="CG141" s="115">
        <f>SUMIFS('14'!$N$10:$N$44,'14'!$A$10:$A$44,LOSS!$G$5,'14'!$M$10:$M$44,LOSS!$B141)+SUMIFS('14'!$P$10:$P$44,'14'!$A$10:$A$44,LOSS!$G$5,'14'!$O$10:$O$44,LOSS!$B141)</f>
        <v>0</v>
      </c>
      <c r="CH141" s="116">
        <f>SUMIFS('14'!$K$10:$K$44,'14'!$A$10:$A$44,LOSS!$G$5,'14'!$M$10:$M$44,LOSS!$B141)+SUMIFS('14'!$L$10:$L$44,'14'!$A$10:$A$44,LOSS!$G$5,'14'!$O$10:$O$44,LOSS!$B141)</f>
        <v>0</v>
      </c>
      <c r="CI141" s="115">
        <f>SUMIFS('14'!$N$10:$N$44,'14'!$A$10:$A$44,LOSS!$I$5,'14'!$M$10:$M$44,LOSS!$B141)+SUMIFS('14'!$P$10:$P$44,'14'!$A$10:$A$44,LOSS!$I$5,'14'!$O$10:$O$44,LOSS!$B141)</f>
        <v>0</v>
      </c>
      <c r="CJ141" s="116">
        <f>SUMIFS('14'!$K$10:$K$44,'14'!$A$10:$A$44,LOSS!$I$5,'14'!$M$10:$M$44,LOSS!$B141)+SUMIFS('14'!$L$10:$L$44,'14'!$A$10:$A$44,LOSS!$I$5,'14'!$O$10:$O$44,LOSS!$B141)</f>
        <v>0</v>
      </c>
      <c r="CK141" s="115">
        <f>SUMIFS('15'!$N$10:$N$44,'15'!$A$10:$A$44,LOSS!$E$5,'15'!$M$10:$M$44,LOSS!$B141)+SUMIFS('15'!$P$10:$P$44,'15'!$A$10:$A$44,LOSS!$E$5,'15'!$O$10:$O$44,LOSS!$B141)</f>
        <v>0</v>
      </c>
      <c r="CL141" s="116">
        <f>SUMIFS('15'!$K$10:$K$44,'15'!$A$10:$A$44,LOSS!$E$5,'15'!$M$10:$M$44,LOSS!$B141)+SUMIFS('15'!$L$10:$L$44,'15'!$A$10:$A$44,LOSS!$E$5,'15'!$O$10:$O$44,LOSS!$B141)</f>
        <v>0</v>
      </c>
      <c r="CM141" s="115">
        <f>SUMIFS('15'!$N$10:$N$44,'15'!$A$10:$A$44,LOSS!$G$5,'15'!$M$10:$M$44,LOSS!$B141)+SUMIFS('15'!$P$10:$P$44,'15'!$A$10:$A$44,LOSS!$G$5,'15'!$O$10:$O$44,LOSS!$B141)</f>
        <v>0</v>
      </c>
      <c r="CN141" s="116">
        <f>SUMIFS('15'!$K$10:$K$44,'15'!$A$10:$A$44,LOSS!$G$5,'15'!$M$10:$M$44,LOSS!$B141)+SUMIFS('15'!$L$10:$L$44,'15'!$A$10:$A$44,LOSS!$G$5,'15'!$O$10:$O$44,LOSS!$B141)</f>
        <v>0</v>
      </c>
      <c r="CO141" s="115">
        <f>SUMIFS('15'!$N$10:$N$44,'15'!$A$10:$A$44,LOSS!$I$5,'15'!$M$10:$M$44,LOSS!$B141)+SUMIFS('15'!$P$10:$P$44,'15'!$A$10:$A$44,LOSS!$I$5,'15'!$O$10:$O$44,LOSS!$B141)</f>
        <v>0</v>
      </c>
      <c r="CP141" s="116">
        <f>SUMIFS('15'!$K$10:$K$44,'15'!$A$10:$A$44,LOSS!$I$5,'15'!$M$10:$M$44,LOSS!$B141)+SUMIFS('15'!$L$10:$L$44,'15'!$A$10:$A$44,LOSS!$I$5,'15'!$O$10:$O$44,LOSS!$B141)</f>
        <v>0</v>
      </c>
      <c r="CQ141" s="115">
        <f>SUMIFS('16'!$N$10:$N$44,'16'!$A$10:$A$44,LOSS!$E$5,'16'!$M$10:$M$44,LOSS!$B141)+SUMIFS('16'!$P$10:$P$44,'16'!$A$10:$A$44,LOSS!$E$5,'16'!$O$10:$O$44,LOSS!$B141)</f>
        <v>0</v>
      </c>
      <c r="CR141" s="116">
        <f>SUMIFS('16'!$K$10:$K$44,'16'!$A$10:$A$44,LOSS!$E$5,'16'!$M$10:$M$44,LOSS!$B141)+SUMIFS('16'!$L$10:$L$44,'16'!$A$10:$A$44,LOSS!$E$5,'16'!$O$10:$O$44,LOSS!$B141)</f>
        <v>0</v>
      </c>
      <c r="CS141" s="115">
        <f>SUMIFS('16'!$N$10:$N$44,'16'!$A$10:$A$44,LOSS!$G$5,'16'!$M$10:$M$44,LOSS!$B141)+SUMIFS('16'!$P$10:$P$44,'16'!$A$10:$A$44,LOSS!$G$5,'16'!$O$10:$O$44,LOSS!$B141)</f>
        <v>0</v>
      </c>
      <c r="CT141" s="116">
        <f>SUMIFS('16'!$K$10:$K$44,'16'!$A$10:$A$44,LOSS!$G$5,'16'!$M$10:$M$44,LOSS!$B141)+SUMIFS('16'!$L$10:$L$44,'16'!$A$10:$A$44,LOSS!$G$5,'16'!$O$10:$O$44,LOSS!$B141)</f>
        <v>0</v>
      </c>
      <c r="CU141" s="115">
        <f>SUMIFS('16'!$N$10:$N$44,'16'!$A$10:$A$44,LOSS!$I$5,'16'!$M$10:$M$44,LOSS!$B141)+SUMIFS('16'!$P$10:$P$44,'16'!$A$10:$A$44,LOSS!$I$5,'16'!$O$10:$O$44,LOSS!$B141)</f>
        <v>0</v>
      </c>
      <c r="CV141" s="116">
        <f>SUMIFS('16'!$K$10:$K$44,'16'!$A$10:$A$44,LOSS!$I$5,'16'!$M$10:$M$44,LOSS!$B141)+SUMIFS('16'!$L$10:$L$44,'16'!$A$10:$A$44,LOSS!$I$5,'16'!$O$10:$O$44,LOSS!$B141)</f>
        <v>0</v>
      </c>
      <c r="CW141" s="115">
        <f>SUMIFS('17'!$N$10:$N$44,'17'!$A$10:$A$44,LOSS!$E$5,'17'!$M$10:$M$44,LOSS!$B141)+SUMIFS('17'!$P$10:$P$44,'17'!$A$10:$A$44,LOSS!$E$5,'17'!$O$10:$O$44,LOSS!$B141)</f>
        <v>0</v>
      </c>
      <c r="CX141" s="116">
        <f>SUMIFS('17'!$K$10:$K$44,'17'!$A$10:$A$44,LOSS!$E$5,'17'!$M$10:$M$44,LOSS!$B141)+SUMIFS('17'!$L$10:$L$44,'17'!$A$10:$A$44,LOSS!$E$5,'17'!$O$10:$O$44,LOSS!$B141)</f>
        <v>0</v>
      </c>
      <c r="CY141" s="115">
        <f>SUMIFS('17'!$N$10:$N$44,'17'!$A$10:$A$44,LOSS!$G$5,'17'!$M$10:$M$44,LOSS!$B141)+SUMIFS('17'!$P$10:$P$44,'17'!$A$10:$A$44,LOSS!$G$5,'17'!$O$10:$O$44,LOSS!$B141)</f>
        <v>0</v>
      </c>
      <c r="CZ141" s="116">
        <f>SUMIFS('17'!$K$10:$K$44,'17'!$A$10:$A$44,LOSS!$G$5,'17'!$M$10:$M$44,LOSS!$B141)+SUMIFS('17'!$L$10:$L$44,'17'!$A$10:$A$44,LOSS!$G$5,'17'!$O$10:$O$44,LOSS!$B141)</f>
        <v>0</v>
      </c>
      <c r="DA141" s="115">
        <f>SUMIFS('17'!$N$10:$N$44,'17'!$A$10:$A$44,LOSS!$I$5,'17'!$M$10:$M$44,LOSS!$B141)+SUMIFS('17'!$P$10:$P$44,'17'!$A$10:$A$44,LOSS!$I$5,'17'!$O$10:$O$44,LOSS!$B141)</f>
        <v>0</v>
      </c>
      <c r="DB141" s="116">
        <f>SUMIFS('17'!$K$10:$K$44,'17'!$A$10:$A$44,LOSS!$I$5,'17'!$M$10:$M$44,LOSS!$B141)+SUMIFS('17'!$L$10:$L$44,'17'!$A$10:$A$44,LOSS!$I$5,'17'!$O$10:$O$44,LOSS!$B141)</f>
        <v>0</v>
      </c>
      <c r="DC141" s="115">
        <f>SUMIFS('18'!$N$10:$N$44,'18'!$A$10:$A$44,LOSS!$E$5,'18'!$M$10:$M$44,LOSS!$B141)+SUMIFS('18'!$P$10:$P$44,'18'!$A$10:$A$44,LOSS!$E$5,'18'!$O$10:$O$44,LOSS!$B141)</f>
        <v>0</v>
      </c>
      <c r="DD141" s="116">
        <f>SUMIFS('18'!$K$10:$K$44,'18'!$A$10:$A$44,LOSS!$E$5,'18'!$M$10:$M$44,LOSS!$B141)+SUMIFS('18'!$L$10:$L$44,'18'!$A$10:$A$44,LOSS!$E$5,'18'!$O$10:$O$44,LOSS!$B141)</f>
        <v>0</v>
      </c>
      <c r="DE141" s="115">
        <f>SUMIFS('18'!$N$10:$N$44,'18'!$A$10:$A$44,LOSS!$G$5,'18'!$M$10:$M$44,LOSS!$B141)+SUMIFS('18'!$P$10:$P$44,'18'!$A$10:$A$44,LOSS!$G$5,'18'!$O$10:$O$44,LOSS!$B141)</f>
        <v>0</v>
      </c>
      <c r="DF141" s="116">
        <f>SUMIFS('18'!$K$10:$K$44,'18'!$A$10:$A$44,LOSS!$G$5,'18'!$M$10:$M$44,LOSS!$B141)+SUMIFS('18'!$L$10:$L$44,'18'!$A$10:$A$44,LOSS!$G$5,'18'!$O$10:$O$44,LOSS!$B141)</f>
        <v>0</v>
      </c>
      <c r="DG141" s="115">
        <f>SUMIFS('18'!$N$10:$N$44,'18'!$A$10:$A$44,LOSS!$I$5,'18'!$M$10:$M$44,LOSS!$B141)+SUMIFS('18'!$P$10:$P$44,'18'!$A$10:$A$44,LOSS!$I$5,'18'!$O$10:$O$44,LOSS!$B141)</f>
        <v>0</v>
      </c>
      <c r="DH141" s="116">
        <f>SUMIFS('18'!$K$10:$K$44,'18'!$A$10:$A$44,LOSS!$I$5,'18'!$M$10:$M$44,LOSS!$B141)+SUMIFS('18'!$L$10:$L$44,'18'!$A$10:$A$44,LOSS!$I$5,'18'!$O$10:$O$44,LOSS!$B141)</f>
        <v>0</v>
      </c>
      <c r="DI141" s="115">
        <f>SUMIFS('19'!$N$10:$N$44,'19'!$A$10:$A$44,LOSS!$E$5,'19'!$M$10:$M$44,LOSS!$B141)+SUMIFS('19'!$P$10:$P$44,'19'!$A$10:$A$44,LOSS!$E$5,'19'!$O$10:$O$44,LOSS!$B141)</f>
        <v>0</v>
      </c>
      <c r="DJ141" s="116">
        <f>SUMIFS('19'!$K$10:$K$44,'19'!$A$10:$A$44,LOSS!$E$5,'19'!$M$10:$M$44,LOSS!$B141)+SUMIFS('19'!$L$10:$L$44,'19'!$A$10:$A$44,LOSS!$E$5,'19'!$O$10:$O$44,LOSS!$B141)</f>
        <v>0</v>
      </c>
      <c r="DK141" s="115">
        <f>SUMIFS('19'!$N$10:$N$44,'19'!$A$10:$A$44,LOSS!$G$5,'19'!$M$10:$M$44,LOSS!$B141)+SUMIFS('19'!$P$10:$P$44,'19'!$A$10:$A$44,LOSS!$G$5,'19'!$O$10:$O$44,LOSS!$B141)</f>
        <v>0</v>
      </c>
      <c r="DL141" s="116">
        <f>SUMIFS('19'!$K$10:$K$44,'19'!$A$10:$A$44,LOSS!$G$5,'19'!$M$10:$M$44,LOSS!$B141)+SUMIFS('19'!$L$10:$L$44,'19'!$A$10:$A$44,LOSS!$G$5,'19'!$O$10:$O$44,LOSS!$B141)</f>
        <v>0</v>
      </c>
      <c r="DM141" s="115">
        <f>SUMIFS('19'!$N$10:$N$44,'19'!$A$10:$A$44,LOSS!$I$5,'19'!$M$10:$M$44,LOSS!$B141)+SUMIFS('19'!$P$10:$P$44,'19'!$A$10:$A$44,LOSS!$I$5,'19'!$O$10:$O$44,LOSS!$B141)</f>
        <v>0</v>
      </c>
      <c r="DN141" s="116">
        <f>SUMIFS('19'!$K$10:$K$44,'19'!$A$10:$A$44,LOSS!$I$5,'19'!$M$10:$M$44,LOSS!$B141)+SUMIFS('19'!$L$10:$L$44,'19'!$A$10:$A$44,LOSS!$I$5,'19'!$O$10:$O$44,LOSS!$B141)</f>
        <v>0</v>
      </c>
      <c r="DO141" s="115">
        <f>SUMIFS('20'!$N$10:$N$44,'20'!$A$10:$A$44,LOSS!$E$5,'20'!$M$10:$M$44,LOSS!$B141)+SUMIFS('20'!$P$10:$P$44,'20'!$A$10:$A$44,LOSS!$E$5,'20'!$O$10:$O$44,LOSS!$B141)</f>
        <v>0</v>
      </c>
      <c r="DP141" s="116">
        <f>SUMIFS('20'!$K$10:$K$44,'20'!$A$10:$A$44,LOSS!$E$5,'20'!$M$10:$M$44,LOSS!$B141)+SUMIFS('20'!$L$10:$L$44,'20'!$A$10:$A$44,LOSS!$E$5,'20'!$O$10:$O$44,LOSS!$B141)</f>
        <v>0</v>
      </c>
      <c r="DQ141" s="115">
        <f>SUMIFS('20'!$N$10:$N$44,'20'!$A$10:$A$44,LOSS!$G$5,'20'!$M$10:$M$44,LOSS!$B141)+SUMIFS('20'!$P$10:$P$44,'20'!$A$10:$A$44,LOSS!$G$5,'20'!$O$10:$O$44,LOSS!$B141)</f>
        <v>0</v>
      </c>
      <c r="DR141" s="116">
        <f>SUMIFS('20'!$K$10:$K$44,'20'!$A$10:$A$44,LOSS!$G$5,'20'!$M$10:$M$44,LOSS!$B141)+SUMIFS('20'!$L$10:$L$44,'20'!$A$10:$A$44,LOSS!$G$5,'20'!$O$10:$O$44,LOSS!$B141)</f>
        <v>0</v>
      </c>
      <c r="DS141" s="115">
        <f>SUMIFS('20'!$N$10:$N$44,'20'!$A$10:$A$44,LOSS!$I$5,'20'!$M$10:$M$44,LOSS!$B141)+SUMIFS('20'!$P$10:$P$44,'20'!$A$10:$A$44,LOSS!$I$5,'20'!$O$10:$O$44,LOSS!$B141)</f>
        <v>0</v>
      </c>
      <c r="DT141" s="116">
        <f>SUMIFS('20'!$K$10:$K$44,'20'!$A$10:$A$44,LOSS!$I$5,'20'!$M$10:$M$44,LOSS!$B141)+SUMIFS('20'!$L$10:$L$44,'20'!$A$10:$A$44,LOSS!$I$5,'20'!$O$10:$O$44,LOSS!$B141)</f>
        <v>0</v>
      </c>
      <c r="DU141" s="115">
        <f>SUMIFS('21'!$N$10:$N$44,'21'!$A$10:$A$44,LOSS!$E$5,'21'!$M$10:$M$44,LOSS!$B141)+SUMIFS('21'!$P$10:$P$44,'21'!$A$10:$A$44,LOSS!$E$5,'21'!$O$10:$O$44,LOSS!$B141)</f>
        <v>0</v>
      </c>
      <c r="DV141" s="116">
        <f>SUMIFS('21'!$K$10:$K$44,'21'!$A$10:$A$44,LOSS!$E$5,'21'!$M$10:$M$44,LOSS!$B141)+SUMIFS('21'!$L$10:$L$44,'21'!$A$10:$A$44,LOSS!$E$5,'21'!$O$10:$O$44,LOSS!$B141)</f>
        <v>0</v>
      </c>
      <c r="DW141" s="115">
        <f>SUMIFS('21'!$N$10:$N$44,'21'!$A$10:$A$44,LOSS!$G$5,'21'!$M$10:$M$44,LOSS!$B141)+SUMIFS('21'!$P$10:$P$44,'21'!$A$10:$A$44,LOSS!$G$5,'21'!$O$10:$O$44,LOSS!$B141)</f>
        <v>0</v>
      </c>
      <c r="DX141" s="116">
        <f>SUMIFS('21'!$K$10:$K$44,'21'!$A$10:$A$44,LOSS!$G$5,'21'!$M$10:$M$44,LOSS!$B141)+SUMIFS('21'!$L$10:$L$44,'21'!$A$10:$A$44,LOSS!$G$5,'21'!$O$10:$O$44,LOSS!$B141)</f>
        <v>0</v>
      </c>
      <c r="DY141" s="115">
        <f>SUMIFS('21'!$N$10:$N$44,'21'!$A$10:$A$44,LOSS!$I$5,'21'!$M$10:$M$44,LOSS!$B141)+SUMIFS('21'!$P$10:$P$44,'21'!$A$10:$A$44,LOSS!$I$5,'21'!$O$10:$O$44,LOSS!$B141)</f>
        <v>0</v>
      </c>
      <c r="DZ141" s="116">
        <f>SUMIFS('21'!$K$10:$K$44,'21'!$A$10:$A$44,LOSS!$I$5,'21'!$M$10:$M$44,LOSS!$B141)+SUMIFS('21'!$L$10:$L$44,'21'!$A$10:$A$44,LOSS!$I$5,'21'!$O$10:$O$44,LOSS!$B141)</f>
        <v>0</v>
      </c>
      <c r="EA141" s="115">
        <f>SUMIFS('22'!$N$10:$N$44,'22'!$A$10:$A$44,LOSS!$E$5,'22'!$M$10:$M$44,LOSS!$B141)+SUMIFS('22'!$P$10:$P$44,'22'!$A$10:$A$44,LOSS!$E$5,'22'!$O$10:$O$44,LOSS!$B141)</f>
        <v>0</v>
      </c>
      <c r="EB141" s="116">
        <f>SUMIFS('22'!$K$10:$K$44,'22'!$A$10:$A$44,LOSS!$E$5,'22'!$M$10:$M$44,LOSS!$B141)+SUMIFS('22'!$L$10:$L$44,'22'!$A$10:$A$44,LOSS!$E$5,'22'!$O$10:$O$44,LOSS!$B141)</f>
        <v>0</v>
      </c>
      <c r="EC141" s="115">
        <f>SUMIFS('22'!$N$10:$N$44,'22'!$A$10:$A$44,LOSS!$G$5,'22'!$M$10:$M$44,LOSS!$B141)+SUMIFS('22'!$P$10:$P$44,'22'!$A$10:$A$44,LOSS!$G$5,'22'!$O$10:$O$44,LOSS!$B141)</f>
        <v>0</v>
      </c>
      <c r="ED141" s="116">
        <f>SUMIFS('22'!$K$10:$K$44,'22'!$A$10:$A$44,LOSS!$G$5,'22'!$M$10:$M$44,LOSS!$B141)+SUMIFS('22'!$L$10:$L$44,'22'!$A$10:$A$44,LOSS!$G$5,'22'!$O$10:$O$44,LOSS!$B141)</f>
        <v>0</v>
      </c>
      <c r="EE141" s="115">
        <f>SUMIFS('22'!$N$10:$N$44,'22'!$A$10:$A$44,LOSS!$I$5,'22'!$M$10:$M$44,LOSS!$B141)+SUMIFS('22'!$P$10:$P$44,'22'!$A$10:$A$44,LOSS!$I$5,'22'!$O$10:$O$44,LOSS!$B141)</f>
        <v>0</v>
      </c>
      <c r="EF141" s="116">
        <f>SUMIFS('22'!$K$10:$K$44,'22'!$A$10:$A$44,LOSS!$I$5,'22'!$M$10:$M$44,LOSS!$B141)+SUMIFS('22'!$L$10:$L$44,'22'!$A$10:$A$44,LOSS!$I$5,'22'!$O$10:$O$44,LOSS!$B141)</f>
        <v>0</v>
      </c>
      <c r="EG141" s="115">
        <f>SUMIFS('23'!$N$10:$N$44,'23'!$A$10:$A$44,LOSS!$E$5,'23'!$M$10:$M$44,LOSS!$B141)+SUMIFS('23'!$P$10:$P$44,'23'!$A$10:$A$44,LOSS!$E$5,'23'!$O$10:$O$44,LOSS!$B141)</f>
        <v>0</v>
      </c>
      <c r="EH141" s="116">
        <f>SUMIFS('23'!$K$10:$K$44,'23'!$A$10:$A$44,LOSS!$E$5,'23'!$M$10:$M$44,LOSS!$B141)+SUMIFS('23'!$L$10:$L$44,'23'!$A$10:$A$44,LOSS!$E$5,'23'!$O$10:$O$44,LOSS!$B141)</f>
        <v>0</v>
      </c>
      <c r="EI141" s="115">
        <f>SUMIFS('23'!$N$10:$N$44,'23'!$A$10:$A$44,LOSS!$G$5,'23'!$M$10:$M$44,LOSS!$B141)+SUMIFS('23'!$P$10:$P$44,'23'!$A$10:$A$44,LOSS!$G$5,'23'!$O$10:$O$44,LOSS!$B141)</f>
        <v>0</v>
      </c>
      <c r="EJ141" s="116">
        <f>SUMIFS('23'!$K$10:$K$44,'23'!$A$10:$A$44,LOSS!$G$5,'23'!$M$10:$M$44,LOSS!$B141)+SUMIFS('23'!$L$10:$L$44,'23'!$A$10:$A$44,LOSS!$G$5,'23'!$O$10:$O$44,LOSS!$B141)</f>
        <v>0</v>
      </c>
      <c r="EK141" s="115">
        <f>SUMIFS('23'!$N$10:$N$44,'23'!$A$10:$A$44,LOSS!$I$5,'23'!$M$10:$M$44,LOSS!$B141)+SUMIFS('23'!$P$10:$P$44,'23'!$A$10:$A$44,LOSS!$I$5,'23'!$O$10:$O$44,LOSS!$B141)</f>
        <v>0</v>
      </c>
      <c r="EL141" s="116">
        <f>SUMIFS('23'!$K$10:$K$44,'23'!$A$10:$A$44,LOSS!$I$5,'23'!$M$10:$M$44,LOSS!$B141)+SUMIFS('23'!$L$10:$L$44,'23'!$A$10:$A$44,LOSS!$I$5,'23'!$O$10:$O$44,LOSS!$B141)</f>
        <v>0</v>
      </c>
      <c r="EM141" s="115">
        <f>SUMIFS('24'!$N$10:$N$44,'24'!$A$10:$A$44,LOSS!$E$5,'24'!$M$10:$M$44,LOSS!$B141)+SUMIFS('24'!$P$10:$P$44,'24'!$A$10:$A$44,LOSS!$E$5,'24'!$O$10:$O$44,LOSS!$B141)</f>
        <v>0</v>
      </c>
      <c r="EN141" s="116">
        <f>SUMIFS('24'!$K$10:$K$44,'24'!$A$10:$A$44,LOSS!$E$5,'24'!$M$10:$M$44,LOSS!$B141)+SUMIFS('24'!$L$10:$L$44,'24'!$A$10:$A$44,LOSS!$E$5,'24'!$O$10:$O$44,LOSS!$B141)</f>
        <v>0</v>
      </c>
      <c r="EO141" s="115">
        <f>SUMIFS('24'!$N$10:$N$44,'24'!$A$10:$A$44,LOSS!$G$5,'24'!$M$10:$M$44,LOSS!$B141)+SUMIFS('24'!$P$10:$P$44,'24'!$A$10:$A$44,LOSS!$G$5,'24'!$O$10:$O$44,LOSS!$B141)</f>
        <v>0</v>
      </c>
      <c r="EP141" s="116">
        <f>SUMIFS('24'!$K$10:$K$44,'24'!$A$10:$A$44,LOSS!$G$5,'24'!$M$10:$M$44,LOSS!$B141)+SUMIFS('24'!$L$10:$L$44,'24'!$A$10:$A$44,LOSS!$G$5,'24'!$O$10:$O$44,LOSS!$B141)</f>
        <v>0</v>
      </c>
      <c r="EQ141" s="115">
        <f>SUMIFS('24'!$N$10:$N$44,'24'!$A$10:$A$44,LOSS!$I$5,'24'!$M$10:$M$44,LOSS!$B141)+SUMIFS('24'!$P$10:$P$44,'24'!$A$10:$A$44,LOSS!$I$5,'24'!$O$10:$O$44,LOSS!$B141)</f>
        <v>0</v>
      </c>
      <c r="ER141" s="116">
        <f>SUMIFS('24'!$K$10:$K$44,'24'!$A$10:$A$44,LOSS!$I$5,'24'!$M$10:$M$44,LOSS!$B141)+SUMIFS('24'!$L$10:$L$44,'24'!$A$10:$A$44,LOSS!$I$5,'24'!$O$10:$O$44,LOSS!$B141)</f>
        <v>0</v>
      </c>
      <c r="ES141" s="115">
        <f>SUMIFS('25'!$N$10:$N$44,'25'!$A$10:$A$44,LOSS!$E$5,'25'!$M$10:$M$44,LOSS!$B141)+SUMIFS('25'!$P$10:$P$44,'25'!$A$10:$A$44,LOSS!$E$5,'25'!$O$10:$O$44,LOSS!$B141)</f>
        <v>0</v>
      </c>
      <c r="ET141" s="116">
        <f>SUMIFS('25'!$K$10:$K$44,'25'!$A$10:$A$44,LOSS!$E$5,'25'!$M$10:$M$44,LOSS!$B141)+SUMIFS('25'!$L$10:$L$44,'25'!$A$10:$A$44,LOSS!$E$5,'25'!$O$10:$O$44,LOSS!$B141)</f>
        <v>0</v>
      </c>
      <c r="EU141" s="115">
        <f>SUMIFS('25'!$N$10:$N$44,'25'!$A$10:$A$44,LOSS!$G$5,'25'!$M$10:$M$44,LOSS!$B141)+SUMIFS('25'!$P$10:$P$44,'25'!$A$10:$A$44,LOSS!$G$5,'25'!$O$10:$O$44,LOSS!$B141)</f>
        <v>0</v>
      </c>
      <c r="EV141" s="116">
        <f>SUMIFS('25'!$K$10:$K$44,'25'!$A$10:$A$44,LOSS!$G$5,'25'!$M$10:$M$44,LOSS!$B141)+SUMIFS('25'!$L$10:$L$44,'25'!$A$10:$A$44,LOSS!$G$5,'25'!$O$10:$O$44,LOSS!$B141)</f>
        <v>0</v>
      </c>
      <c r="EW141" s="115">
        <f>SUMIFS('25'!$N$10:$N$44,'25'!$A$10:$A$44,LOSS!$I$5,'25'!$M$10:$M$44,LOSS!$B141)+SUMIFS('25'!$P$10:$P$44,'25'!$A$10:$A$44,LOSS!$I$5,'25'!$O$10:$O$44,LOSS!$B141)</f>
        <v>0</v>
      </c>
      <c r="EX141" s="116">
        <f>SUMIFS('25'!$K$10:$K$44,'25'!$A$10:$A$44,LOSS!$I$5,'25'!$M$10:$M$44,LOSS!$B141)+SUMIFS('25'!$L$10:$L$44,'25'!$A$10:$A$44,LOSS!$I$5,'25'!$O$10:$O$44,LOSS!$B141)</f>
        <v>0</v>
      </c>
      <c r="EY141" s="115">
        <f>SUMIFS('26'!$N$10:$N$44,'26'!$A$10:$A$44,LOSS!$E$5,'26'!$M$10:$M$44,LOSS!$B141)+SUMIFS('26'!$P$10:$P$44,'26'!$A$10:$A$44,LOSS!$E$5,'26'!$O$10:$O$44,LOSS!$B141)</f>
        <v>0</v>
      </c>
      <c r="EZ141" s="116">
        <f>SUMIFS('26'!$K$10:$K$44,'26'!$A$10:$A$44,LOSS!$E$5,'26'!$M$10:$M$44,LOSS!$B141)+SUMIFS('26'!$L$10:$L$44,'26'!$A$10:$A$44,LOSS!$E$5,'26'!$O$10:$O$44,LOSS!$B141)</f>
        <v>0</v>
      </c>
      <c r="FA141" s="115">
        <f>SUMIFS('26'!$N$10:$N$44,'26'!$A$10:$A$44,LOSS!$G$5,'26'!$M$10:$M$44,LOSS!$B141)+SUMIFS('26'!$P$10:$P$44,'26'!$A$10:$A$44,LOSS!$G$5,'26'!$O$10:$O$44,LOSS!$B141)</f>
        <v>0</v>
      </c>
      <c r="FB141" s="116">
        <f>SUMIFS('26'!$K$10:$K$44,'26'!$A$10:$A$44,LOSS!$G$5,'26'!$M$10:$M$44,LOSS!$B141)+SUMIFS('26'!$L$10:$L$44,'26'!$A$10:$A$44,LOSS!$G$5,'26'!$O$10:$O$44,LOSS!$B141)</f>
        <v>0</v>
      </c>
      <c r="FC141" s="115">
        <f>SUMIFS('26'!$N$10:$N$44,'26'!$A$10:$A$44,LOSS!$I$5,'26'!$M$10:$M$44,LOSS!$B141)+SUMIFS('26'!$P$10:$P$44,'26'!$A$10:$A$44,LOSS!$I$5,'26'!$O$10:$O$44,LOSS!$B141)</f>
        <v>0</v>
      </c>
      <c r="FD141" s="116">
        <f>SUMIFS('26'!$K$10:$K$44,'26'!$A$10:$A$44,LOSS!$I$5,'26'!$M$10:$M$44,LOSS!$B141)+SUMIFS('26'!$L$10:$L$44,'26'!$A$10:$A$44,LOSS!$I$5,'26'!$O$10:$O$44,LOSS!$B141)</f>
        <v>0</v>
      </c>
      <c r="FE141" s="115">
        <f>SUMIFS('27'!$N$10:$N$44,'27'!$A$10:$A$44,LOSS!$E$5,'27'!$M$10:$M$44,LOSS!$B141)+SUMIFS('27'!$P$10:$P$44,'27'!$A$10:$A$44,LOSS!$E$5,'27'!$O$10:$O$44,LOSS!$B141)</f>
        <v>0</v>
      </c>
      <c r="FF141" s="116">
        <f>SUMIFS('27'!$K$10:$K$44,'27'!$A$10:$A$44,LOSS!$E$5,'27'!$M$10:$M$44,LOSS!$B141)+SUMIFS('27'!$L$10:$L$44,'27'!$A$10:$A$44,LOSS!$E$5,'27'!$O$10:$O$44,LOSS!$B141)</f>
        <v>0</v>
      </c>
      <c r="FG141" s="115">
        <f>SUMIFS('27'!$N$10:$N$44,'27'!$A$10:$A$44,LOSS!$G$5,'27'!$M$10:$M$44,LOSS!$B141)+SUMIFS('27'!$P$10:$P$44,'27'!$A$10:$A$44,LOSS!$G$5,'27'!$O$10:$O$44,LOSS!$B141)</f>
        <v>0</v>
      </c>
      <c r="FH141" s="116">
        <f>SUMIFS('27'!$K$10:$K$44,'27'!$A$10:$A$44,LOSS!$G$5,'27'!$M$10:$M$44,LOSS!$B141)+SUMIFS('27'!$L$10:$L$44,'27'!$A$10:$A$44,LOSS!$G$5,'27'!$O$10:$O$44,LOSS!$B141)</f>
        <v>0</v>
      </c>
      <c r="FI141" s="115">
        <f>SUMIFS('27'!$N$10:$N$44,'27'!$A$10:$A$44,LOSS!$I$5,'27'!$M$10:$M$44,LOSS!$B141)+SUMIFS('27'!$P$10:$P$44,'27'!$A$10:$A$44,LOSS!$I$5,'27'!$O$10:$O$44,LOSS!$B141)</f>
        <v>0</v>
      </c>
      <c r="FJ141" s="116">
        <f>SUMIFS('27'!$K$10:$K$44,'27'!$A$10:$A$44,LOSS!$I$5,'27'!$M$10:$M$44,LOSS!$B141)+SUMIFS('27'!$L$10:$L$44,'27'!$A$10:$A$44,LOSS!$I$5,'27'!$O$10:$O$44,LOSS!$B141)</f>
        <v>0</v>
      </c>
      <c r="FK141" s="115">
        <f>SUMIFS('28'!$N$10:$N$44,'28'!$A$10:$A$44,LOSS!$E$5,'28'!$M$10:$M$44,LOSS!$B141)+SUMIFS('28'!$P$10:$P$44,'28'!$A$10:$A$44,LOSS!$E$5,'28'!$O$10:$O$44,LOSS!$B141)</f>
        <v>0</v>
      </c>
      <c r="FL141" s="116">
        <f>SUMIFS('28'!$K$10:$K$44,'28'!$A$10:$A$44,LOSS!$E$5,'28'!$M$10:$M$44,LOSS!$B141)+SUMIFS('28'!$L$10:$L$44,'28'!$A$10:$A$44,LOSS!$E$5,'28'!$O$10:$O$44,LOSS!$B141)</f>
        <v>0</v>
      </c>
      <c r="FM141" s="115">
        <f>SUMIFS('28'!$N$10:$N$44,'28'!$A$10:$A$44,LOSS!$G$5,'28'!$M$10:$M$44,LOSS!$B141)+SUMIFS('28'!$P$10:$P$44,'28'!$A$10:$A$44,LOSS!$G$5,'28'!$O$10:$O$44,LOSS!$B141)</f>
        <v>0</v>
      </c>
      <c r="FN141" s="116">
        <f>SUMIFS('28'!$K$10:$K$44,'28'!$A$10:$A$44,LOSS!$G$5,'28'!$M$10:$M$44,LOSS!$B141)+SUMIFS('28'!$L$10:$L$44,'28'!$A$10:$A$44,LOSS!$G$5,'28'!$O$10:$O$44,LOSS!$B141)</f>
        <v>0</v>
      </c>
      <c r="FO141" s="115">
        <f>SUMIFS('28'!$N$10:$N$44,'28'!$A$10:$A$44,LOSS!$I$5,'28'!$M$10:$M$44,LOSS!$B141)+SUMIFS('28'!$P$10:$P$44,'28'!$A$10:$A$44,LOSS!$I$5,'28'!$O$10:$O$44,LOSS!$B141)</f>
        <v>0</v>
      </c>
      <c r="FP141" s="116">
        <f>SUMIFS('28'!$K$10:$K$44,'28'!$A$10:$A$44,LOSS!$I$5,'28'!$M$10:$M$44,LOSS!$B141)+SUMIFS('28'!$L$10:$L$44,'28'!$A$10:$A$44,LOSS!$I$5,'28'!$O$10:$O$44,LOSS!$B141)</f>
        <v>0</v>
      </c>
      <c r="FQ141" s="115">
        <f>SUMIFS('29'!$N$10:$N$44,'29'!$A$10:$A$44,LOSS!$E$5,'29'!$M$10:$M$44,LOSS!$B141)+SUMIFS('29'!$P$10:$P$44,'29'!$A$10:$A$44,LOSS!$E$5,'29'!$O$10:$O$44,LOSS!$B141)</f>
        <v>0</v>
      </c>
      <c r="FR141" s="116">
        <f>SUMIFS('29'!$K$10:$K$44,'29'!$A$10:$A$44,LOSS!$E$5,'29'!$M$10:$M$44,LOSS!$B141)+SUMIFS('29'!$L$10:$L$44,'29'!$A$10:$A$44,LOSS!$E$5,'29'!$O$10:$O$44,LOSS!$B141)</f>
        <v>0</v>
      </c>
      <c r="FS141" s="115">
        <f>SUMIFS('29'!$N$10:$N$44,'29'!$A$10:$A$44,LOSS!$G$5,'29'!$M$10:$M$44,LOSS!$B141)+SUMIFS('29'!$P$10:$P$44,'29'!$A$10:$A$44,LOSS!$G$5,'29'!$O$10:$O$44,LOSS!$B141)</f>
        <v>0</v>
      </c>
      <c r="FT141" s="116">
        <f>SUMIFS('29'!$K$10:$K$44,'29'!$A$10:$A$44,LOSS!$G$5,'29'!$M$10:$M$44,LOSS!$B141)+SUMIFS('29'!$L$10:$L$44,'29'!$A$10:$A$44,LOSS!$G$5,'29'!$O$10:$O$44,LOSS!$B141)</f>
        <v>0</v>
      </c>
      <c r="FU141" s="115">
        <f>SUMIFS('29'!$N$10:$N$44,'29'!$A$10:$A$44,LOSS!$I$5,'29'!$M$10:$M$44,LOSS!$B141)+SUMIFS('29'!$P$10:$P$44,'29'!$A$10:$A$44,LOSS!$I$5,'29'!$O$10:$O$44,LOSS!$B141)</f>
        <v>0</v>
      </c>
      <c r="FV141" s="116">
        <f>SUMIFS('29'!$K$10:$K$44,'29'!$A$10:$A$44,LOSS!$I$5,'29'!$M$10:$M$44,LOSS!$B141)+SUMIFS('29'!$L$10:$L$44,'29'!$A$10:$A$44,LOSS!$I$5,'29'!$O$10:$O$44,LOSS!$B141)</f>
        <v>0</v>
      </c>
      <c r="FW141" s="115">
        <f>SUMIFS('30'!$N$10:$N$44,'30'!$A$10:$A$44,LOSS!$E$5,'30'!$M$10:$M$44,LOSS!$B141)+SUMIFS('30'!$P$10:$P$44,'30'!$A$10:$A$44,LOSS!$E$5,'30'!$O$10:$O$44,LOSS!$B141)</f>
        <v>0</v>
      </c>
      <c r="FX141" s="116">
        <f>SUMIFS('30'!$K$10:$K$44,'30'!$A$10:$A$44,LOSS!$E$5,'30'!$M$10:$M$44,LOSS!$B141)+SUMIFS('30'!$L$10:$L$44,'30'!$A$10:$A$44,LOSS!$E$5,'30'!$O$10:$O$44,LOSS!$B141)</f>
        <v>0</v>
      </c>
      <c r="FY141" s="115">
        <f>SUMIFS('30'!$N$10:$N$44,'30'!$A$10:$A$44,LOSS!$G$5,'30'!$M$10:$M$44,LOSS!$B141)+SUMIFS('30'!$P$10:$P$44,'30'!$A$10:$A$44,LOSS!$G$5,'30'!$O$10:$O$44,LOSS!$B141)</f>
        <v>0</v>
      </c>
      <c r="FZ141" s="116">
        <f>SUMIFS('30'!$K$10:$K$44,'30'!$A$10:$A$44,LOSS!$G$5,'30'!$M$10:$M$44,LOSS!$B141)+SUMIFS('30'!$L$10:$L$44,'30'!$A$10:$A$44,LOSS!$G$5,'30'!$O$10:$O$44,LOSS!$B141)</f>
        <v>0</v>
      </c>
      <c r="GA141" s="115">
        <f>SUMIFS('30'!$N$10:$N$44,'30'!$A$10:$A$44,LOSS!$I$5,'30'!$M$10:$M$44,LOSS!$B141)+SUMIFS('30'!$P$10:$P$44,'30'!$A$10:$A$44,LOSS!$I$5,'30'!$O$10:$O$44,LOSS!$B141)</f>
        <v>0</v>
      </c>
      <c r="GB141" s="116">
        <f>SUMIFS('30'!$K$10:$K$44,'30'!$A$10:$A$44,LOSS!$I$5,'30'!$M$10:$M$44,LOSS!$B141)+SUMIFS('30'!$L$10:$L$44,'30'!$A$10:$A$44,LOSS!$I$5,'30'!$O$10:$O$44,LOSS!$B141)</f>
        <v>0</v>
      </c>
      <c r="GC141" s="115">
        <f>SUMIFS('31'!$N$13:$N$44,'31'!$A$13:$A$44,LOSS!$E$5,'31'!$M$13:$M$44,LOSS!$B141)+SUMIFS('31'!$P$13:$P$44,'31'!$A$13:$A$44,LOSS!$E$5,'31'!$O$13:$O$44,LOSS!$B141)</f>
        <v>0</v>
      </c>
      <c r="GD141" s="116">
        <f>SUMIFS('31'!$K$13:$K$44,'31'!$A$13:$A$44,LOSS!$E$5,'31'!$M$13:$M$44,LOSS!$B141)+SUMIFS('31'!$L$13:$L$44,'31'!$A$13:$A$44,LOSS!$E$5,'31'!$O$13:$O$44,LOSS!$B141)</f>
        <v>0</v>
      </c>
      <c r="GE141" s="115">
        <f>SUMIFS('31'!$N$13:$N$44,'31'!$A$13:$A$44,LOSS!$G$5,'31'!$M$13:$M$44,LOSS!$B141)+SUMIFS('31'!$P$13:$P$44,'31'!$A$13:$A$44,LOSS!$G$5,'31'!$O$13:$O$44,LOSS!$B141)</f>
        <v>0</v>
      </c>
      <c r="GF141" s="116">
        <f>SUMIFS('31'!$K$13:$K$44,'31'!$A$13:$A$44,LOSS!$G$5,'31'!$M$13:$M$44,LOSS!$B141)+SUMIFS('31'!$L$13:$L$44,'31'!$A$13:$A$44,LOSS!$G$5,'31'!$O$13:$O$44,LOSS!$B141)</f>
        <v>0</v>
      </c>
      <c r="GG141" s="115">
        <f>SUMIFS('31'!$N$13:$N$44,'31'!$A$13:$A$44,LOSS!$I$5,'31'!$M$13:$M$44,LOSS!$B141)+SUMIFS('31'!$P$13:$P$44,'31'!$A$13:$A$44,LOSS!$I$5,'31'!$O$13:$O$44,LOSS!$B141)</f>
        <v>0</v>
      </c>
      <c r="GH141" s="116">
        <f>SUMIFS('31'!$K$13:$K$44,'31'!$A$13:$A$44,LOSS!$I$5,'31'!$M$13:$M$44,LOSS!$B141)+SUMIFS('31'!$L$13:$L$44,'31'!$A$13:$A$44,LOSS!$I$5,'31'!$O$13:$O$44,LOSS!$B141)</f>
        <v>0</v>
      </c>
      <c r="GI141" s="108">
        <f t="shared" si="12"/>
        <v>0</v>
      </c>
      <c r="GJ141" s="117">
        <f t="shared" si="14"/>
        <v>0</v>
      </c>
      <c r="GK141" s="118">
        <f t="shared" si="13"/>
        <v>0</v>
      </c>
    </row>
    <row r="142" ht="18.75" customHeight="1" spans="1:193">
      <c r="A142" s="143"/>
      <c r="B142" s="112"/>
      <c r="C142" s="137"/>
      <c r="D142" s="141"/>
      <c r="E142" s="115">
        <f>SUMIFS('1'!$N$10:$N$44,'1'!$A$10:$A$44,LOSS!$E$5,'1'!$M$10:$M$44,LOSS!$B142)+SUMIFS('1'!$P$10:$P$44,'1'!$A$10:$A$44,LOSS!$E$5,'1'!$O$10:$O$44,LOSS!$B142)</f>
        <v>0</v>
      </c>
      <c r="F142" s="116">
        <f>SUMIFS('1'!$K$10:$K$44,'1'!$A$10:$A$44,LOSS!$E$5,'1'!$M$10:$M$44,LOSS!$B142)+SUMIFS('1'!$L$10:$L$44,'1'!$A$10:$A$44,LOSS!$E$5,'1'!$O$10:$O$44,LOSS!$B142)</f>
        <v>0</v>
      </c>
      <c r="G142" s="115">
        <f>SUMIFS('1'!$N$10:$N$44,'1'!$A$10:$A$44,LOSS!$G$5,'1'!$M$10:$M$44,LOSS!$B142)+SUMIFS('1'!$P$10:$P$44,'1'!$A$10:$A$44,LOSS!$G$5,'1'!$O$10:$O$44,LOSS!$B142)</f>
        <v>0</v>
      </c>
      <c r="H142" s="116">
        <f>SUMIFS('1'!$K$10:$K$44,'1'!$A$10:$A$44,LOSS!$G$5,'1'!$M$10:$M$44,LOSS!$B142)+SUMIFS('1'!$L$10:$L$44,'1'!$A$10:$A$44,LOSS!$G$5,'1'!$O$10:$O$44,LOSS!$B142)</f>
        <v>0</v>
      </c>
      <c r="I142" s="115">
        <f>SUMIFS('1'!$N$10:$N$44,'1'!$A$10:$A$44,LOSS!$I$5,'1'!$M$10:$M$44,LOSS!$B142)+SUMIFS('1'!$P$10:$P$44,'1'!$A$10:$A$44,LOSS!$I$5,'1'!$O$10:$O$44,LOSS!$B142)</f>
        <v>0</v>
      </c>
      <c r="J142" s="116">
        <f>SUMIFS('1'!$K$10:$K$44,'1'!$A$10:$A$44,LOSS!$I$5,'1'!$M$10:$M$44,LOSS!$B142)+SUMIFS('1'!$L$10:$L$44,'1'!$A$10:$A$44,LOSS!$I$5,'1'!$O$10:$O$44,LOSS!$B142)</f>
        <v>0</v>
      </c>
      <c r="K142" s="115">
        <f>SUMIFS('2'!$N$10:$N$52,'2'!$A$10:$A$52,LOSS!$E$5,'2'!$M$10:$M$52,LOSS!$B142)+SUMIFS('2'!$P$10:$P$52,'2'!$A$10:$A$52,LOSS!$E$5,'2'!$O$10:$O$52,LOSS!$B142)</f>
        <v>0</v>
      </c>
      <c r="L142" s="116">
        <f>SUMIFS('2'!$K$10:$K$52,'2'!$A$10:$A$52,LOSS!$E$5,'2'!$M$10:$M$52,LOSS!$B142)+SUMIFS('2'!$L$10:$L$52,'2'!$A$10:$A$52,LOSS!$E$5,'2'!$O$10:$O$52,LOSS!$B142)</f>
        <v>0</v>
      </c>
      <c r="M142" s="115">
        <f>SUMIFS('2'!$N$10:$N$52,'2'!$A$10:$A$52,LOSS!$G$5,'2'!$M$10:$M$52,LOSS!$B142)+SUMIFS('2'!$P$10:$P$52,'2'!$A$10:$A$52,LOSS!$G$5,'2'!$O$10:$O$52,LOSS!$B142)</f>
        <v>0</v>
      </c>
      <c r="N142" s="116">
        <f>SUMIFS('2'!$K$10:$K$52,'2'!$A$10:$A$52,LOSS!$G$5,'2'!$M$10:$M$52,LOSS!$B142)+SUMIFS('2'!$L$10:$L$52,'2'!$A$10:$A$52,LOSS!$G$5,'2'!$O$10:$O$52,LOSS!$B142)</f>
        <v>0</v>
      </c>
      <c r="O142" s="115">
        <f>SUMIFS('2'!$N$10:$N$52,'2'!$A$10:$A$52,LOSS!$I$5,'2'!$M$10:$M$52,LOSS!$B142)+SUMIFS('2'!$P$10:$P$52,'2'!$A$10:$A$52,LOSS!$I$5,'2'!$O$10:$O$52,LOSS!$B142)</f>
        <v>0</v>
      </c>
      <c r="P142" s="116">
        <f>SUMIFS('2'!$K$10:$K$52,'2'!$A$10:$A$52,LOSS!$I$5,'2'!$M$10:$M$52,LOSS!$B142)+SUMIFS('2'!$L$10:$L$52,'2'!$A$10:$A$52,LOSS!$I$5,'2'!$O$10:$O$52,LOSS!$B142)</f>
        <v>0</v>
      </c>
      <c r="Q142" s="115">
        <f>SUMIFS('3'!$N$10:$N$44,'3'!$A$10:$A$44,LOSS!$E$5,'3'!$M$10:$M$44,LOSS!$B142)+SUMIFS('3'!$P$10:$P$44,'3'!$A$10:$A$44,LOSS!$E$5,'3'!$O$10:$O$44,LOSS!$B142)</f>
        <v>0</v>
      </c>
      <c r="R142" s="116">
        <f>SUMIFS('3'!$K$10:$K$44,'3'!$A$10:$A$44,LOSS!$E$5,'3'!$M$10:$M$44,LOSS!$B142)+SUMIFS('3'!$L$10:$L$44,'3'!$A$10:$A$44,LOSS!$E$5,'3'!$O$10:$O$44,LOSS!$B142)</f>
        <v>0</v>
      </c>
      <c r="S142" s="115">
        <f>SUMIFS('3'!$N$10:$N$44,'3'!$A$10:$A$44,LOSS!$G$5,'3'!$M$10:$M$44,LOSS!$B142)+SUMIFS('3'!$P$10:$P$44,'3'!$A$10:$A$44,LOSS!$G$5,'3'!$O$10:$O$44,LOSS!$B142)</f>
        <v>0</v>
      </c>
      <c r="T142" s="116">
        <f>SUMIFS('3'!$K$10:$K$44,'3'!$A$10:$A$44,LOSS!$G$5,'3'!$M$10:$M$44,LOSS!$B142)+SUMIFS('3'!$L$10:$L$44,'3'!$A$10:$A$44,LOSS!$G$5,'3'!$O$10:$O$44,LOSS!$B142)</f>
        <v>0</v>
      </c>
      <c r="U142" s="115">
        <f>SUMIFS('3'!$N$10:$N$44,'3'!$A$10:$A$44,LOSS!$I$5,'3'!$M$10:$M$44,LOSS!$B142)+SUMIFS('3'!$P$10:$P$44,'3'!$A$10:$A$44,LOSS!$I$5,'3'!$O$10:$O$44,LOSS!$B142)</f>
        <v>0</v>
      </c>
      <c r="V142" s="116">
        <f>SUMIFS('3'!$K$10:$K$44,'3'!$A$10:$A$44,LOSS!$I$5,'3'!$M$10:$M$44,LOSS!$B142)+SUMIFS('3'!$L$10:$L$44,'3'!$A$10:$A$44,LOSS!$I$5,'3'!$O$10:$O$44,LOSS!$B142)</f>
        <v>0</v>
      </c>
      <c r="W142" s="115">
        <f>SUMIFS('4'!$N$10:$N$44,'4'!$A$10:$A$44,LOSS!$E$5,'4'!$M$10:$M$44,LOSS!$B142)+SUMIFS('4'!$P$10:$P$44,'4'!$A$10:$A$44,LOSS!$E$5,'4'!$O$10:$O$44,LOSS!$B142)</f>
        <v>0</v>
      </c>
      <c r="X142" s="116">
        <f>SUMIFS('4'!$K$10:$K$44,'4'!$A$10:$A$44,LOSS!$E$5,'4'!$M$10:$M$44,LOSS!$B142)+SUMIFS('4'!$L$10:$L$44,'4'!$A$10:$A$44,LOSS!$E$5,'4'!$O$10:$O$44,LOSS!$B142)</f>
        <v>0</v>
      </c>
      <c r="Y142" s="115">
        <f>SUMIFS('4'!$N$10:$N$44,'4'!$A$10:$A$44,LOSS!$G$5,'4'!$M$10:$M$44,LOSS!$B142)+SUMIFS('4'!$P$10:$P$44,'4'!$A$10:$A$44,LOSS!$G$5,'4'!$O$10:$O$44,LOSS!$B142)</f>
        <v>0</v>
      </c>
      <c r="Z142" s="116">
        <f>SUMIFS('4'!$K$10:$K$44,'4'!$A$10:$A$44,LOSS!$G$5,'4'!$M$10:$M$44,LOSS!$B142)+SUMIFS('4'!$L$10:$L$44,'4'!$A$10:$A$44,LOSS!$G$5,'4'!$O$10:$O$44,LOSS!$B142)</f>
        <v>0</v>
      </c>
      <c r="AA142" s="115">
        <f>SUMIFS('4'!$N$10:$N$44,'4'!$A$10:$A$44,LOSS!$I$5,'4'!$M$10:$M$44,LOSS!$B142)+SUMIFS('4'!$P$10:$P$44,'4'!$A$10:$A$44,LOSS!$I$5,'4'!$O$10:$O$44,LOSS!$B142)</f>
        <v>0</v>
      </c>
      <c r="AB142" s="116">
        <f>SUMIFS('4'!$K$10:$K$44,'4'!$A$10:$A$44,LOSS!$I$5,'4'!$M$10:$M$44,LOSS!$B142)+SUMIFS('4'!$L$10:$L$44,'4'!$A$10:$A$44,LOSS!$I$5,'4'!$O$10:$O$44,LOSS!$B142)</f>
        <v>0</v>
      </c>
      <c r="AC142" s="115">
        <f>SUMIFS('5'!$N$10:$N$52,'5'!$A$10:$A$52,LOSS!$E$5,'5'!$M$10:$M$52,LOSS!$B142)+SUMIFS('5'!$P$10:$P$52,'5'!$A$10:$A$52,LOSS!$E$5,'5'!$O$10:$O$52,LOSS!$B142)</f>
        <v>0</v>
      </c>
      <c r="AD142" s="116">
        <f>SUMIFS('5'!$K$10:$K$52,'5'!$A$10:$A$52,LOSS!$E$5,'5'!$M$10:$M$52,LOSS!$B142)+SUMIFS('5'!$L$10:$L$52,'5'!$A$10:$A$52,LOSS!$E$5,'5'!$O$10:$O$52,LOSS!$B142)</f>
        <v>0</v>
      </c>
      <c r="AE142" s="115">
        <f>SUMIFS('5'!$N$10:$N$52,'5'!$A$10:$A$52,LOSS!$G$5,'5'!$M$10:$M$52,LOSS!$B142)+SUMIFS('5'!$P$10:$P$52,'5'!$A$10:$A$52,LOSS!$G$5,'5'!$O$10:$O$52,LOSS!$B142)</f>
        <v>0</v>
      </c>
      <c r="AF142" s="116">
        <f>SUMIFS('5'!$K$10:$K$52,'5'!$A$10:$A$52,LOSS!$G$5,'5'!$M$10:$M$52,LOSS!$B142)+SUMIFS('5'!$L$10:$L$52,'5'!$A$10:$A$52,LOSS!$G$5,'5'!$O$10:$O$52,LOSS!$B142)</f>
        <v>0</v>
      </c>
      <c r="AG142" s="115">
        <f>SUMIFS('5'!$N$10:$N$52,'5'!$A$10:$A$52,LOSS!$I$5,'5'!$M$10:$M$52,LOSS!$B142)+SUMIFS('5'!$P$10:$P$52,'5'!$A$10:$A$52,LOSS!$I$5,'5'!$O$10:$O$52,LOSS!$B142)</f>
        <v>0</v>
      </c>
      <c r="AH142" s="116">
        <f>SUMIFS('5'!$K$10:$K$52,'5'!$A$10:$A$52,LOSS!$I$5,'5'!$M$10:$M$52,LOSS!$B142)+SUMIFS('5'!$L$10:$L$52,'5'!$A$10:$A$52,LOSS!$I$5,'5'!$O$10:$O$52,LOSS!$B142)</f>
        <v>0</v>
      </c>
      <c r="AI142" s="115">
        <f>SUMIFS('6'!$N$10:$N$43,'6'!$A$10:$A$43,LOSS!$E$5,'6'!$M$10:$M$43,LOSS!$B142)+SUMIFS('6'!$P$10:$P$43,'6'!$A$10:$A$43,LOSS!$E$5,'6'!$O$10:$O$43,LOSS!$B142)</f>
        <v>0</v>
      </c>
      <c r="AJ142" s="116">
        <f>SUMIFS('6'!$K$10:$K$43,'6'!$A$10:$A$43,LOSS!$E$5,'6'!$M$10:$M$43,LOSS!$B142)+SUMIFS('6'!$L$10:$L$43,'6'!$A$10:$A$43,LOSS!$E$5,'6'!$O$10:$O$43,LOSS!$B142)</f>
        <v>0</v>
      </c>
      <c r="AK142" s="115">
        <f>SUMIFS('6'!$N$10:$N$43,'6'!$A$10:$A$43,LOSS!$G$5,'6'!$M$10:$M$43,LOSS!$B142)+SUMIFS('6'!$P$10:$P$43,'6'!$A$10:$A$43,LOSS!$G$5,'6'!$O$10:$O$43,LOSS!$B142)</f>
        <v>0</v>
      </c>
      <c r="AL142" s="116">
        <f>SUMIFS('6'!$K$10:$K$43,'6'!$A$10:$A$43,LOSS!$G$5,'6'!$M$10:$M$43,LOSS!$B142)+SUMIFS('6'!$L$10:$L$43,'6'!$A$10:$A$43,LOSS!$G$5,'6'!$O$10:$O$43,LOSS!$B142)</f>
        <v>0</v>
      </c>
      <c r="AM142" s="115">
        <f>SUMIFS('6'!$N$10:$N$43,'6'!$A$10:$A$43,LOSS!$I$5,'6'!$M$10:$M$43,LOSS!$B142)+SUMIFS('6'!$P$10:$P$43,'6'!$A$10:$A$43,LOSS!$I$5,'6'!$O$10:$O$43,LOSS!$B142)</f>
        <v>0</v>
      </c>
      <c r="AN142" s="116">
        <f>SUMIFS('6'!$K$10:$K$43,'6'!$A$10:$A$43,LOSS!$I$5,'6'!$M$10:$M$43,LOSS!$B142)+SUMIFS('6'!$L$10:$L$43,'6'!$A$10:$A$43,LOSS!$I$5,'6'!$O$10:$O$43,LOSS!$B142)</f>
        <v>0</v>
      </c>
      <c r="AO142" s="115">
        <f>SUMIFS('7'!$N$10:$N$44,'7'!$A$10:$A$44,LOSS!$E$5,'7'!$M$10:$M$44,LOSS!$B142)+SUMIFS('7'!$P$10:$P$44,'7'!$A$10:$A$44,LOSS!$E$5,'7'!$O$10:$O$44,LOSS!$B142)</f>
        <v>0</v>
      </c>
      <c r="AP142" s="116">
        <f>SUMIFS('7'!$K$10:$K$44,'7'!$A$10:$A$44,LOSS!$E$5,'7'!$M$10:$M$44,LOSS!$B142)+SUMIFS('7'!$L$10:$L$44,'7'!$A$10:$A$44,LOSS!$E$5,'7'!$O$10:$O$44,LOSS!$B142)</f>
        <v>0</v>
      </c>
      <c r="AQ142" s="115">
        <f>SUMIFS('7'!$N$10:$N$44,'7'!$A$10:$A$44,LOSS!$G$5,'7'!$M$10:$M$44,LOSS!$B142)+SUMIFS('7'!$P$10:$P$44,'7'!$A$10:$A$44,LOSS!$G$5,'7'!$O$10:$O$44,LOSS!$B142)</f>
        <v>0</v>
      </c>
      <c r="AR142" s="116">
        <f>SUMIFS('7'!$K$10:$K$44,'7'!$A$10:$A$44,LOSS!$G$5,'7'!$M$10:$M$44,LOSS!$B142)+SUMIFS('7'!$L$10:$L$44,'7'!$A$10:$A$44,LOSS!$G$5,'7'!$O$10:$O$44,LOSS!$B142)</f>
        <v>0</v>
      </c>
      <c r="AS142" s="115">
        <f>SUMIFS('7'!$N$10:$N$44,'7'!$A$10:$A$44,LOSS!$I$5,'7'!$M$10:$M$44,LOSS!$B142)+SUMIFS('7'!$P$10:$P$44,'7'!$A$10:$A$44,LOSS!$I$5,'7'!$O$10:$O$44,LOSS!$B142)</f>
        <v>0</v>
      </c>
      <c r="AT142" s="116">
        <f>SUMIFS('7'!$K$10:$K$44,'7'!$A$10:$A$44,LOSS!$I$5,'7'!$M$10:$M$44,LOSS!$B142)+SUMIFS('7'!$L$10:$L$44,'7'!$A$10:$A$44,LOSS!$I$5,'7'!$O$10:$O$44,LOSS!$B142)</f>
        <v>0</v>
      </c>
      <c r="AU142" s="115">
        <f>SUMIFS('8'!$N$10:$N$43,'8'!$A$10:$A$43,LOSS!$E$5,'8'!$M$10:$M$43,LOSS!$B142)+SUMIFS('8'!$P$10:$P$43,'8'!$A$10:$A$43,LOSS!$E$5,'8'!$O$10:$O$43,LOSS!$B142)</f>
        <v>0</v>
      </c>
      <c r="AV142" s="116">
        <f>SUMIFS('8'!$K$10:$K$43,'8'!$A$10:$A$43,LOSS!$E$5,'8'!$M$10:$M$43,LOSS!$B142)+SUMIFS('8'!$L$10:$L$43,'8'!$A$10:$A$43,LOSS!$E$5,'8'!$O$10:$O$43,LOSS!$B142)</f>
        <v>0</v>
      </c>
      <c r="AW142" s="115">
        <f>SUMIFS('8'!$N$10:$N$43,'8'!$A$10:$A$43,LOSS!$G$5,'8'!$M$10:$M$43,LOSS!$B142)+SUMIFS('8'!$P$10:$P$43,'8'!$A$10:$A$43,LOSS!$G$5,'8'!$O$10:$O$43,LOSS!$B142)</f>
        <v>0</v>
      </c>
      <c r="AX142" s="116">
        <f>SUMIFS('8'!$K$10:$K$43,'8'!$A$10:$A$43,LOSS!$G$5,'8'!$M$10:$M$43,LOSS!$B142)+SUMIFS('8'!$L$10:$L$43,'8'!$A$10:$A$43,LOSS!$G$5,'8'!$O$10:$O$43,LOSS!$B142)</f>
        <v>0</v>
      </c>
      <c r="AY142" s="115">
        <f>SUMIFS('8'!$N$10:$N$43,'8'!$A$10:$A$43,LOSS!$I$5,'8'!$M$10:$M$43,LOSS!$B142)+SUMIFS('8'!$P$10:$P$43,'8'!$A$10:$A$43,LOSS!$I$5,'8'!$O$10:$O$43,LOSS!$B142)</f>
        <v>0</v>
      </c>
      <c r="AZ142" s="116">
        <f>SUMIFS('8'!$K$10:$K$43,'8'!$A$10:$A$43,LOSS!$I$5,'8'!$M$10:$M$43,LOSS!$B142)+SUMIFS('8'!$L$10:$L$43,'8'!$A$10:$A$43,LOSS!$I$5,'8'!$O$10:$O$43,LOSS!$B142)</f>
        <v>0</v>
      </c>
      <c r="BA142" s="115">
        <f>SUMIFS('9'!$N$10:$N$51,'9'!$A$10:$A$51,LOSS!$E$5,'9'!$M$10:$M$51,LOSS!$B142)+SUMIFS('9'!$P$10:$P$51,'9'!$A$10:$A$51,LOSS!$E$5,'9'!$O$10:$O$51,LOSS!$B142)</f>
        <v>0</v>
      </c>
      <c r="BB142" s="116">
        <f>SUMIFS('9'!$K$10:$K$51,'9'!$A$10:$A$51,LOSS!$E$5,'9'!$M$10:$M$51,LOSS!$B142)+SUMIFS('9'!$L$10:$L$51,'9'!$A$10:$A$51,LOSS!$E$5,'9'!$O$10:$O$51,LOSS!$B142)</f>
        <v>0</v>
      </c>
      <c r="BC142" s="115">
        <f>SUMIFS('9'!$N$10:$N$51,'9'!$A$10:$A$51,LOSS!$G$5,'9'!$M$10:$M$51,LOSS!$B142)+SUMIFS('9'!$P$10:$P$51,'9'!$A$10:$A$51,LOSS!$G$5,'9'!$O$10:$O$51,LOSS!$B142)</f>
        <v>0</v>
      </c>
      <c r="BD142" s="116">
        <f>SUMIFS('9'!$K$10:$K$51,'9'!$A$10:$A$51,LOSS!$G$5,'9'!$M$10:$M$51,LOSS!$B142)+SUMIFS('9'!$L$10:$L$51,'9'!$A$10:$A$51,LOSS!$G$5,'9'!$O$10:$O$51,LOSS!$B142)</f>
        <v>0</v>
      </c>
      <c r="BE142" s="115">
        <f>SUMIFS('9'!$N$10:$N$51,'9'!$A$10:$A$51,LOSS!$I$5,'9'!$M$10:$M$51,LOSS!$B142)+SUMIFS('9'!$P$10:$P$51,'9'!$A$10:$A$51,LOSS!$I$5,'9'!$O$10:$O$51,LOSS!$B142)</f>
        <v>0</v>
      </c>
      <c r="BF142" s="116">
        <f>SUMIFS('9'!$K$10:$K$51,'9'!$A$10:$A$51,LOSS!$I$5,'9'!$M$10:$M$51,LOSS!$B142)+SUMIFS('9'!$L$10:$L$51,'9'!$A$10:$A$51,LOSS!$I$5,'9'!$O$10:$O$51,LOSS!$B142)</f>
        <v>0</v>
      </c>
      <c r="BG142" s="115">
        <f>SUMIFS('10'!$N$10:$N$44,'10'!$A$10:$A$44,LOSS!$E$5,'10'!$M$10:$M$44,LOSS!$B142)+SUMIFS('10'!$P$10:$P$44,'10'!$A$10:$A$44,LOSS!$E$5,'10'!$O$10:$O$44,LOSS!$B142)</f>
        <v>0</v>
      </c>
      <c r="BH142" s="116">
        <f>SUMIFS('10'!$K$10:$K$44,'10'!$A$10:$A$44,LOSS!$E$5,'10'!$M$10:$M$44,LOSS!$B142)+SUMIFS('10'!$L$10:$L$44,'10'!$A$10:$A$44,LOSS!$E$5,'10'!$O$10:$O$44,LOSS!$B142)</f>
        <v>0</v>
      </c>
      <c r="BI142" s="115">
        <f>SUMIFS('10'!$N$10:$N$44,'10'!$A$10:$A$44,LOSS!$G$5,'10'!$M$10:$M$44,LOSS!$B142)+SUMIFS('10'!$P$10:$P$44,'10'!$A$10:$A$44,LOSS!$G$5,'10'!$O$10:$O$44,LOSS!$B142)</f>
        <v>0</v>
      </c>
      <c r="BJ142" s="116">
        <f>SUMIFS('10'!$K$10:$K$44,'10'!$A$10:$A$44,LOSS!$G$5,'10'!$M$10:$M$44,LOSS!$B142)+SUMIFS('10'!$L$10:$L$44,'10'!$A$10:$A$44,LOSS!$G$5,'10'!$O$10:$O$44,LOSS!$B142)</f>
        <v>0</v>
      </c>
      <c r="BK142" s="115">
        <f>SUMIFS('10'!$N$10:$N$44,'10'!$A$10:$A$44,LOSS!$I$5,'10'!$M$10:$M$44,LOSS!$B142)+SUMIFS('10'!$P$10:$P$44,'10'!$A$10:$A$44,LOSS!$I$5,'10'!$O$10:$O$44,LOSS!$B142)</f>
        <v>0</v>
      </c>
      <c r="BL142" s="116">
        <f>SUMIFS('10'!$K$10:$K$44,'10'!$A$10:$A$44,LOSS!$I$5,'10'!$M$10:$M$44,LOSS!$B142)+SUMIFS('10'!$L$10:$L$44,'10'!$A$10:$A$44,LOSS!$I$5,'10'!$O$10:$O$44,LOSS!$B142)</f>
        <v>0</v>
      </c>
      <c r="BM142" s="115">
        <f>SUMIFS('11'!$N$10:$N$43,'11'!$A$10:$A$43,LOSS!$E$5,'11'!$M$10:$M$43,LOSS!$B142)+SUMIFS('11'!$P$10:$P$43,'11'!$A$10:$A$43,LOSS!$E$5,'11'!$O$10:$O$43,LOSS!$B142)</f>
        <v>0</v>
      </c>
      <c r="BN142" s="116">
        <f>SUMIFS('11'!$K$10:$K$43,'11'!$A$10:$A$43,LOSS!$E$5,'11'!$M$10:$M$43,LOSS!$B142)+SUMIFS('11'!$L$10:$L$43,'11'!$A$10:$A$43,LOSS!$E$5,'11'!$O$10:$O$43,LOSS!$B142)</f>
        <v>0</v>
      </c>
      <c r="BO142" s="115">
        <f>SUMIFS('11'!$N$10:$N$43,'11'!$A$10:$A$43,LOSS!$G$5,'11'!$M$10:$M$43,LOSS!$B142)+SUMIFS('11'!$P$10:$P$43,'11'!$A$10:$A$43,LOSS!$G$5,'11'!$O$10:$O$43,LOSS!$B142)</f>
        <v>0</v>
      </c>
      <c r="BP142" s="116">
        <f>SUMIFS('11'!$K$10:$K$43,'11'!$A$10:$A$43,LOSS!$G$5,'11'!$M$10:$M$43,LOSS!$B142)+SUMIFS('11'!$L$10:$L$43,'11'!$A$10:$A$43,LOSS!$G$5,'11'!$O$10:$O$43,LOSS!$B142)</f>
        <v>0</v>
      </c>
      <c r="BQ142" s="115">
        <f>SUMIFS('11'!$N$10:$N$43,'11'!$A$10:$A$43,LOSS!$I$5,'11'!$M$10:$M$43,LOSS!$B142)+SUMIFS('11'!$P$10:$P$43,'11'!$A$10:$A$43,LOSS!$I$5,'11'!$O$10:$O$43,LOSS!$B142)</f>
        <v>0</v>
      </c>
      <c r="BR142" s="116">
        <f>SUMIFS('11'!$K$10:$K$43,'11'!$A$10:$A$43,LOSS!$I$5,'11'!$M$10:$M$43,LOSS!$B142)+SUMIFS('11'!$L$10:$L$43,'11'!$A$10:$A$43,LOSS!$I$5,'11'!$O$10:$O$43,LOSS!$B142)</f>
        <v>0</v>
      </c>
      <c r="BS142" s="115">
        <f>SUMIFS('12'!$N$10:$N$44,'12'!$A$10:$A$44,LOSS!$E$5,'12'!$M$10:$M$44,LOSS!$B142)+SUMIFS('12'!$P$10:$P$44,'12'!$A$10:$A$44,LOSS!$E$5,'12'!$O$10:$O$44,LOSS!$B142)</f>
        <v>0</v>
      </c>
      <c r="BT142" s="116">
        <f>SUMIFS('12'!$K$10:$K$44,'12'!$A$10:$A$44,LOSS!$E$5,'12'!$M$10:$M$44,LOSS!$B142)+SUMIFS('12'!$L$10:$L$44,'12'!$A$10:$A$44,LOSS!$E$5,'12'!$O$10:$O$44,LOSS!$B142)</f>
        <v>0</v>
      </c>
      <c r="BU142" s="115">
        <f>SUMIFS('12'!$N$10:$N$44,'12'!$A$10:$A$44,LOSS!$G$5,'12'!$M$10:$M$44,LOSS!$B142)+SUMIFS('12'!$P$10:$P$44,'12'!$A$10:$A$44,LOSS!$G$5,'12'!$O$10:$O$44,LOSS!$B142)</f>
        <v>0</v>
      </c>
      <c r="BV142" s="116">
        <f>SUMIFS('12'!$K$10:$K$44,'12'!$A$10:$A$44,LOSS!$G$5,'12'!$M$10:$M$44,LOSS!$B142)+SUMIFS('12'!$L$10:$L$44,'12'!$A$10:$A$44,LOSS!$G$5,'12'!$O$10:$O$44,LOSS!$B142)</f>
        <v>0</v>
      </c>
      <c r="BW142" s="115">
        <f>SUMIFS('12'!$N$10:$N$44,'12'!$A$10:$A$44,LOSS!$I$5,'12'!$M$10:$M$44,LOSS!$B142)+SUMIFS('12'!$P$10:$P$44,'12'!$A$10:$A$44,LOSS!$I$5,'12'!$O$10:$O$44,LOSS!$B142)</f>
        <v>0</v>
      </c>
      <c r="BX142" s="116">
        <f>SUMIFS('12'!$K$10:$K$44,'12'!$A$10:$A$44,LOSS!$I$5,'12'!$M$10:$M$44,LOSS!$B142)+SUMIFS('12'!$L$10:$L$44,'12'!$A$10:$A$44,LOSS!$I$5,'12'!$O$10:$O$44,LOSS!$B142)</f>
        <v>0</v>
      </c>
      <c r="BY142" s="115">
        <f>SUMIFS('13'!$N$10:$N$44,'13'!$A$10:$A$44,LOSS!$E$5,'13'!$M$10:$M$44,LOSS!$B142)+SUMIFS('13'!$P$10:$P$44,'13'!$A$10:$A$44,LOSS!$E$5,'13'!$O$10:$O$44,LOSS!$B142)</f>
        <v>0</v>
      </c>
      <c r="BZ142" s="116">
        <f>SUMIFS('13'!$K$10:$K$44,'13'!$A$10:$A$44,LOSS!$E$5,'13'!$M$10:$M$44,LOSS!$B142)+SUMIFS('13'!$L$10:$L$44,'13'!$A$10:$A$44,LOSS!$E$5,'13'!$O$10:$O$44,LOSS!$B142)</f>
        <v>0</v>
      </c>
      <c r="CA142" s="115">
        <f>SUMIFS('13'!$N$10:$N$44,'13'!$A$10:$A$44,LOSS!$G$5,'13'!$M$10:$M$44,LOSS!$B142)+SUMIFS('13'!$P$10:$P$44,'13'!$A$10:$A$44,LOSS!$G$5,'13'!$O$10:$O$44,LOSS!$B142)</f>
        <v>0</v>
      </c>
      <c r="CB142" s="116">
        <f>SUMIFS('13'!$K$10:$K$44,'13'!$A$10:$A$44,LOSS!$G$5,'13'!$M$10:$M$44,LOSS!$B142)+SUMIFS('13'!$L$10:$L$44,'13'!$A$10:$A$44,LOSS!$G$5,'13'!$O$10:$O$44,LOSS!$B142)</f>
        <v>0</v>
      </c>
      <c r="CC142" s="115">
        <f>SUMIFS('13'!$N$10:$N$44,'13'!$A$10:$A$44,LOSS!$I$5,'13'!$M$10:$M$44,LOSS!$B142)+SUMIFS('13'!$P$10:$P$44,'13'!$A$10:$A$44,LOSS!$I$5,'13'!$O$10:$O$44,LOSS!$B142)</f>
        <v>0</v>
      </c>
      <c r="CD142" s="116">
        <f>SUMIFS('13'!$K$10:$K$44,'13'!$A$10:$A$44,LOSS!$I$5,'13'!$M$10:$M$44,LOSS!$B142)+SUMIFS('13'!$L$10:$L$44,'13'!$A$10:$A$44,LOSS!$I$5,'13'!$O$10:$O$44,LOSS!$B142)</f>
        <v>0</v>
      </c>
      <c r="CE142" s="115">
        <f>SUMIFS('14'!$N$10:$N$44,'14'!$A$10:$A$44,LOSS!$E$5,'14'!$M$10:$M$44,LOSS!$B142)+SUMIFS('14'!$P$10:$P$44,'14'!$A$10:$A$44,LOSS!$E$5,'14'!$O$10:$O$44,LOSS!$B142)</f>
        <v>0</v>
      </c>
      <c r="CF142" s="116">
        <f>SUMIFS('14'!$K$10:$K$44,'14'!$A$10:$A$44,LOSS!$E$5,'14'!$M$10:$M$44,LOSS!$B142)+SUMIFS('14'!$L$10:$L$44,'14'!$A$10:$A$44,LOSS!$E$5,'14'!$O$10:$O$44,LOSS!$B142)</f>
        <v>0</v>
      </c>
      <c r="CG142" s="115">
        <f>SUMIFS('14'!$N$10:$N$44,'14'!$A$10:$A$44,LOSS!$G$5,'14'!$M$10:$M$44,LOSS!$B142)+SUMIFS('14'!$P$10:$P$44,'14'!$A$10:$A$44,LOSS!$G$5,'14'!$O$10:$O$44,LOSS!$B142)</f>
        <v>0</v>
      </c>
      <c r="CH142" s="116">
        <f>SUMIFS('14'!$K$10:$K$44,'14'!$A$10:$A$44,LOSS!$G$5,'14'!$M$10:$M$44,LOSS!$B142)+SUMIFS('14'!$L$10:$L$44,'14'!$A$10:$A$44,LOSS!$G$5,'14'!$O$10:$O$44,LOSS!$B142)</f>
        <v>0</v>
      </c>
      <c r="CI142" s="115">
        <f>SUMIFS('14'!$N$10:$N$44,'14'!$A$10:$A$44,LOSS!$I$5,'14'!$M$10:$M$44,LOSS!$B142)+SUMIFS('14'!$P$10:$P$44,'14'!$A$10:$A$44,LOSS!$I$5,'14'!$O$10:$O$44,LOSS!$B142)</f>
        <v>0</v>
      </c>
      <c r="CJ142" s="116">
        <f>SUMIFS('14'!$K$10:$K$44,'14'!$A$10:$A$44,LOSS!$I$5,'14'!$M$10:$M$44,LOSS!$B142)+SUMIFS('14'!$L$10:$L$44,'14'!$A$10:$A$44,LOSS!$I$5,'14'!$O$10:$O$44,LOSS!$B142)</f>
        <v>0</v>
      </c>
      <c r="CK142" s="115">
        <f>SUMIFS('15'!$N$10:$N$44,'15'!$A$10:$A$44,LOSS!$E$5,'15'!$M$10:$M$44,LOSS!$B142)+SUMIFS('15'!$P$10:$P$44,'15'!$A$10:$A$44,LOSS!$E$5,'15'!$O$10:$O$44,LOSS!$B142)</f>
        <v>0</v>
      </c>
      <c r="CL142" s="116">
        <f>SUMIFS('15'!$K$10:$K$44,'15'!$A$10:$A$44,LOSS!$E$5,'15'!$M$10:$M$44,LOSS!$B142)+SUMIFS('15'!$L$10:$L$44,'15'!$A$10:$A$44,LOSS!$E$5,'15'!$O$10:$O$44,LOSS!$B142)</f>
        <v>0</v>
      </c>
      <c r="CM142" s="115">
        <f>SUMIFS('15'!$N$10:$N$44,'15'!$A$10:$A$44,LOSS!$G$5,'15'!$M$10:$M$44,LOSS!$B142)+SUMIFS('15'!$P$10:$P$44,'15'!$A$10:$A$44,LOSS!$G$5,'15'!$O$10:$O$44,LOSS!$B142)</f>
        <v>0</v>
      </c>
      <c r="CN142" s="116">
        <f>SUMIFS('15'!$K$10:$K$44,'15'!$A$10:$A$44,LOSS!$G$5,'15'!$M$10:$M$44,LOSS!$B142)+SUMIFS('15'!$L$10:$L$44,'15'!$A$10:$A$44,LOSS!$G$5,'15'!$O$10:$O$44,LOSS!$B142)</f>
        <v>0</v>
      </c>
      <c r="CO142" s="115">
        <f>SUMIFS('15'!$N$10:$N$44,'15'!$A$10:$A$44,LOSS!$I$5,'15'!$M$10:$M$44,LOSS!$B142)+SUMIFS('15'!$P$10:$P$44,'15'!$A$10:$A$44,LOSS!$I$5,'15'!$O$10:$O$44,LOSS!$B142)</f>
        <v>0</v>
      </c>
      <c r="CP142" s="116">
        <f>SUMIFS('15'!$K$10:$K$44,'15'!$A$10:$A$44,LOSS!$I$5,'15'!$M$10:$M$44,LOSS!$B142)+SUMIFS('15'!$L$10:$L$44,'15'!$A$10:$A$44,LOSS!$I$5,'15'!$O$10:$O$44,LOSS!$B142)</f>
        <v>0</v>
      </c>
      <c r="CQ142" s="115">
        <f>SUMIFS('16'!$N$10:$N$44,'16'!$A$10:$A$44,LOSS!$E$5,'16'!$M$10:$M$44,LOSS!$B142)+SUMIFS('16'!$P$10:$P$44,'16'!$A$10:$A$44,LOSS!$E$5,'16'!$O$10:$O$44,LOSS!$B142)</f>
        <v>0</v>
      </c>
      <c r="CR142" s="116">
        <f>SUMIFS('16'!$K$10:$K$44,'16'!$A$10:$A$44,LOSS!$E$5,'16'!$M$10:$M$44,LOSS!$B142)+SUMIFS('16'!$L$10:$L$44,'16'!$A$10:$A$44,LOSS!$E$5,'16'!$O$10:$O$44,LOSS!$B142)</f>
        <v>0</v>
      </c>
      <c r="CS142" s="115">
        <f>SUMIFS('16'!$N$10:$N$44,'16'!$A$10:$A$44,LOSS!$G$5,'16'!$M$10:$M$44,LOSS!$B142)+SUMIFS('16'!$P$10:$P$44,'16'!$A$10:$A$44,LOSS!$G$5,'16'!$O$10:$O$44,LOSS!$B142)</f>
        <v>0</v>
      </c>
      <c r="CT142" s="116">
        <f>SUMIFS('16'!$K$10:$K$44,'16'!$A$10:$A$44,LOSS!$G$5,'16'!$M$10:$M$44,LOSS!$B142)+SUMIFS('16'!$L$10:$L$44,'16'!$A$10:$A$44,LOSS!$G$5,'16'!$O$10:$O$44,LOSS!$B142)</f>
        <v>0</v>
      </c>
      <c r="CU142" s="115">
        <f>SUMIFS('16'!$N$10:$N$44,'16'!$A$10:$A$44,LOSS!$I$5,'16'!$M$10:$M$44,LOSS!$B142)+SUMIFS('16'!$P$10:$P$44,'16'!$A$10:$A$44,LOSS!$I$5,'16'!$O$10:$O$44,LOSS!$B142)</f>
        <v>0</v>
      </c>
      <c r="CV142" s="116">
        <f>SUMIFS('16'!$K$10:$K$44,'16'!$A$10:$A$44,LOSS!$I$5,'16'!$M$10:$M$44,LOSS!$B142)+SUMIFS('16'!$L$10:$L$44,'16'!$A$10:$A$44,LOSS!$I$5,'16'!$O$10:$O$44,LOSS!$B142)</f>
        <v>0</v>
      </c>
      <c r="CW142" s="115">
        <f>SUMIFS('17'!$N$10:$N$44,'17'!$A$10:$A$44,LOSS!$E$5,'17'!$M$10:$M$44,LOSS!$B142)+SUMIFS('17'!$P$10:$P$44,'17'!$A$10:$A$44,LOSS!$E$5,'17'!$O$10:$O$44,LOSS!$B142)</f>
        <v>0</v>
      </c>
      <c r="CX142" s="116">
        <f>SUMIFS('17'!$K$10:$K$44,'17'!$A$10:$A$44,LOSS!$E$5,'17'!$M$10:$M$44,LOSS!$B142)+SUMIFS('17'!$L$10:$L$44,'17'!$A$10:$A$44,LOSS!$E$5,'17'!$O$10:$O$44,LOSS!$B142)</f>
        <v>0</v>
      </c>
      <c r="CY142" s="115">
        <f>SUMIFS('17'!$N$10:$N$44,'17'!$A$10:$A$44,LOSS!$G$5,'17'!$M$10:$M$44,LOSS!$B142)+SUMIFS('17'!$P$10:$P$44,'17'!$A$10:$A$44,LOSS!$G$5,'17'!$O$10:$O$44,LOSS!$B142)</f>
        <v>0</v>
      </c>
      <c r="CZ142" s="116">
        <f>SUMIFS('17'!$K$10:$K$44,'17'!$A$10:$A$44,LOSS!$G$5,'17'!$M$10:$M$44,LOSS!$B142)+SUMIFS('17'!$L$10:$L$44,'17'!$A$10:$A$44,LOSS!$G$5,'17'!$O$10:$O$44,LOSS!$B142)</f>
        <v>0</v>
      </c>
      <c r="DA142" s="115">
        <f>SUMIFS('17'!$N$10:$N$44,'17'!$A$10:$A$44,LOSS!$I$5,'17'!$M$10:$M$44,LOSS!$B142)+SUMIFS('17'!$P$10:$P$44,'17'!$A$10:$A$44,LOSS!$I$5,'17'!$O$10:$O$44,LOSS!$B142)</f>
        <v>0</v>
      </c>
      <c r="DB142" s="116">
        <f>SUMIFS('17'!$K$10:$K$44,'17'!$A$10:$A$44,LOSS!$I$5,'17'!$M$10:$M$44,LOSS!$B142)+SUMIFS('17'!$L$10:$L$44,'17'!$A$10:$A$44,LOSS!$I$5,'17'!$O$10:$O$44,LOSS!$B142)</f>
        <v>0</v>
      </c>
      <c r="DC142" s="115">
        <f>SUMIFS('18'!$N$10:$N$44,'18'!$A$10:$A$44,LOSS!$E$5,'18'!$M$10:$M$44,LOSS!$B142)+SUMIFS('18'!$P$10:$P$44,'18'!$A$10:$A$44,LOSS!$E$5,'18'!$O$10:$O$44,LOSS!$B142)</f>
        <v>0</v>
      </c>
      <c r="DD142" s="116">
        <f>SUMIFS('18'!$K$10:$K$44,'18'!$A$10:$A$44,LOSS!$E$5,'18'!$M$10:$M$44,LOSS!$B142)+SUMIFS('18'!$L$10:$L$44,'18'!$A$10:$A$44,LOSS!$E$5,'18'!$O$10:$O$44,LOSS!$B142)</f>
        <v>0</v>
      </c>
      <c r="DE142" s="115">
        <f>SUMIFS('18'!$N$10:$N$44,'18'!$A$10:$A$44,LOSS!$G$5,'18'!$M$10:$M$44,LOSS!$B142)+SUMIFS('18'!$P$10:$P$44,'18'!$A$10:$A$44,LOSS!$G$5,'18'!$O$10:$O$44,LOSS!$B142)</f>
        <v>0</v>
      </c>
      <c r="DF142" s="116">
        <f>SUMIFS('18'!$K$10:$K$44,'18'!$A$10:$A$44,LOSS!$G$5,'18'!$M$10:$M$44,LOSS!$B142)+SUMIFS('18'!$L$10:$L$44,'18'!$A$10:$A$44,LOSS!$G$5,'18'!$O$10:$O$44,LOSS!$B142)</f>
        <v>0</v>
      </c>
      <c r="DG142" s="115">
        <f>SUMIFS('18'!$N$10:$N$44,'18'!$A$10:$A$44,LOSS!$I$5,'18'!$M$10:$M$44,LOSS!$B142)+SUMIFS('18'!$P$10:$P$44,'18'!$A$10:$A$44,LOSS!$I$5,'18'!$O$10:$O$44,LOSS!$B142)</f>
        <v>0</v>
      </c>
      <c r="DH142" s="116">
        <f>SUMIFS('18'!$K$10:$K$44,'18'!$A$10:$A$44,LOSS!$I$5,'18'!$M$10:$M$44,LOSS!$B142)+SUMIFS('18'!$L$10:$L$44,'18'!$A$10:$A$44,LOSS!$I$5,'18'!$O$10:$O$44,LOSS!$B142)</f>
        <v>0</v>
      </c>
      <c r="DI142" s="115">
        <f>SUMIFS('19'!$N$10:$N$44,'19'!$A$10:$A$44,LOSS!$E$5,'19'!$M$10:$M$44,LOSS!$B142)+SUMIFS('19'!$P$10:$P$44,'19'!$A$10:$A$44,LOSS!$E$5,'19'!$O$10:$O$44,LOSS!$B142)</f>
        <v>0</v>
      </c>
      <c r="DJ142" s="116">
        <f>SUMIFS('19'!$K$10:$K$44,'19'!$A$10:$A$44,LOSS!$E$5,'19'!$M$10:$M$44,LOSS!$B142)+SUMIFS('19'!$L$10:$L$44,'19'!$A$10:$A$44,LOSS!$E$5,'19'!$O$10:$O$44,LOSS!$B142)</f>
        <v>0</v>
      </c>
      <c r="DK142" s="115">
        <f>SUMIFS('19'!$N$10:$N$44,'19'!$A$10:$A$44,LOSS!$G$5,'19'!$M$10:$M$44,LOSS!$B142)+SUMIFS('19'!$P$10:$P$44,'19'!$A$10:$A$44,LOSS!$G$5,'19'!$O$10:$O$44,LOSS!$B142)</f>
        <v>0</v>
      </c>
      <c r="DL142" s="116">
        <f>SUMIFS('19'!$K$10:$K$44,'19'!$A$10:$A$44,LOSS!$G$5,'19'!$M$10:$M$44,LOSS!$B142)+SUMIFS('19'!$L$10:$L$44,'19'!$A$10:$A$44,LOSS!$G$5,'19'!$O$10:$O$44,LOSS!$B142)</f>
        <v>0</v>
      </c>
      <c r="DM142" s="115">
        <f>SUMIFS('19'!$N$10:$N$44,'19'!$A$10:$A$44,LOSS!$I$5,'19'!$M$10:$M$44,LOSS!$B142)+SUMIFS('19'!$P$10:$P$44,'19'!$A$10:$A$44,LOSS!$I$5,'19'!$O$10:$O$44,LOSS!$B142)</f>
        <v>0</v>
      </c>
      <c r="DN142" s="116">
        <f>SUMIFS('19'!$K$10:$K$44,'19'!$A$10:$A$44,LOSS!$I$5,'19'!$M$10:$M$44,LOSS!$B142)+SUMIFS('19'!$L$10:$L$44,'19'!$A$10:$A$44,LOSS!$I$5,'19'!$O$10:$O$44,LOSS!$B142)</f>
        <v>0</v>
      </c>
      <c r="DO142" s="115">
        <f>SUMIFS('20'!$N$10:$N$44,'20'!$A$10:$A$44,LOSS!$E$5,'20'!$M$10:$M$44,LOSS!$B142)+SUMIFS('20'!$P$10:$P$44,'20'!$A$10:$A$44,LOSS!$E$5,'20'!$O$10:$O$44,LOSS!$B142)</f>
        <v>0</v>
      </c>
      <c r="DP142" s="116">
        <f>SUMIFS('20'!$K$10:$K$44,'20'!$A$10:$A$44,LOSS!$E$5,'20'!$M$10:$M$44,LOSS!$B142)+SUMIFS('20'!$L$10:$L$44,'20'!$A$10:$A$44,LOSS!$E$5,'20'!$O$10:$O$44,LOSS!$B142)</f>
        <v>0</v>
      </c>
      <c r="DQ142" s="115">
        <f>SUMIFS('20'!$N$10:$N$44,'20'!$A$10:$A$44,LOSS!$G$5,'20'!$M$10:$M$44,LOSS!$B142)+SUMIFS('20'!$P$10:$P$44,'20'!$A$10:$A$44,LOSS!$G$5,'20'!$O$10:$O$44,LOSS!$B142)</f>
        <v>0</v>
      </c>
      <c r="DR142" s="116">
        <f>SUMIFS('20'!$K$10:$K$44,'20'!$A$10:$A$44,LOSS!$G$5,'20'!$M$10:$M$44,LOSS!$B142)+SUMIFS('20'!$L$10:$L$44,'20'!$A$10:$A$44,LOSS!$G$5,'20'!$O$10:$O$44,LOSS!$B142)</f>
        <v>0</v>
      </c>
      <c r="DS142" s="115">
        <f>SUMIFS('20'!$N$10:$N$44,'20'!$A$10:$A$44,LOSS!$I$5,'20'!$M$10:$M$44,LOSS!$B142)+SUMIFS('20'!$P$10:$P$44,'20'!$A$10:$A$44,LOSS!$I$5,'20'!$O$10:$O$44,LOSS!$B142)</f>
        <v>0</v>
      </c>
      <c r="DT142" s="116">
        <f>SUMIFS('20'!$K$10:$K$44,'20'!$A$10:$A$44,LOSS!$I$5,'20'!$M$10:$M$44,LOSS!$B142)+SUMIFS('20'!$L$10:$L$44,'20'!$A$10:$A$44,LOSS!$I$5,'20'!$O$10:$O$44,LOSS!$B142)</f>
        <v>0</v>
      </c>
      <c r="DU142" s="115">
        <f>SUMIFS('21'!$N$10:$N$44,'21'!$A$10:$A$44,LOSS!$E$5,'21'!$M$10:$M$44,LOSS!$B142)+SUMIFS('21'!$P$10:$P$44,'21'!$A$10:$A$44,LOSS!$E$5,'21'!$O$10:$O$44,LOSS!$B142)</f>
        <v>0</v>
      </c>
      <c r="DV142" s="116">
        <f>SUMIFS('21'!$K$10:$K$44,'21'!$A$10:$A$44,LOSS!$E$5,'21'!$M$10:$M$44,LOSS!$B142)+SUMIFS('21'!$L$10:$L$44,'21'!$A$10:$A$44,LOSS!$E$5,'21'!$O$10:$O$44,LOSS!$B142)</f>
        <v>0</v>
      </c>
      <c r="DW142" s="115">
        <f>SUMIFS('21'!$N$10:$N$44,'21'!$A$10:$A$44,LOSS!$G$5,'21'!$M$10:$M$44,LOSS!$B142)+SUMIFS('21'!$P$10:$P$44,'21'!$A$10:$A$44,LOSS!$G$5,'21'!$O$10:$O$44,LOSS!$B142)</f>
        <v>0</v>
      </c>
      <c r="DX142" s="116">
        <f>SUMIFS('21'!$K$10:$K$44,'21'!$A$10:$A$44,LOSS!$G$5,'21'!$M$10:$M$44,LOSS!$B142)+SUMIFS('21'!$L$10:$L$44,'21'!$A$10:$A$44,LOSS!$G$5,'21'!$O$10:$O$44,LOSS!$B142)</f>
        <v>0</v>
      </c>
      <c r="DY142" s="115">
        <f>SUMIFS('21'!$N$10:$N$44,'21'!$A$10:$A$44,LOSS!$I$5,'21'!$M$10:$M$44,LOSS!$B142)+SUMIFS('21'!$P$10:$P$44,'21'!$A$10:$A$44,LOSS!$I$5,'21'!$O$10:$O$44,LOSS!$B142)</f>
        <v>0</v>
      </c>
      <c r="DZ142" s="116">
        <f>SUMIFS('21'!$K$10:$K$44,'21'!$A$10:$A$44,LOSS!$I$5,'21'!$M$10:$M$44,LOSS!$B142)+SUMIFS('21'!$L$10:$L$44,'21'!$A$10:$A$44,LOSS!$I$5,'21'!$O$10:$O$44,LOSS!$B142)</f>
        <v>0</v>
      </c>
      <c r="EA142" s="115">
        <f>SUMIFS('22'!$N$10:$N$44,'22'!$A$10:$A$44,LOSS!$E$5,'22'!$M$10:$M$44,LOSS!$B142)+SUMIFS('22'!$P$10:$P$44,'22'!$A$10:$A$44,LOSS!$E$5,'22'!$O$10:$O$44,LOSS!$B142)</f>
        <v>0</v>
      </c>
      <c r="EB142" s="116">
        <f>SUMIFS('22'!$K$10:$K$44,'22'!$A$10:$A$44,LOSS!$E$5,'22'!$M$10:$M$44,LOSS!$B142)+SUMIFS('22'!$L$10:$L$44,'22'!$A$10:$A$44,LOSS!$E$5,'22'!$O$10:$O$44,LOSS!$B142)</f>
        <v>0</v>
      </c>
      <c r="EC142" s="115">
        <f>SUMIFS('22'!$N$10:$N$44,'22'!$A$10:$A$44,LOSS!$G$5,'22'!$M$10:$M$44,LOSS!$B142)+SUMIFS('22'!$P$10:$P$44,'22'!$A$10:$A$44,LOSS!$G$5,'22'!$O$10:$O$44,LOSS!$B142)</f>
        <v>0</v>
      </c>
      <c r="ED142" s="116">
        <f>SUMIFS('22'!$K$10:$K$44,'22'!$A$10:$A$44,LOSS!$G$5,'22'!$M$10:$M$44,LOSS!$B142)+SUMIFS('22'!$L$10:$L$44,'22'!$A$10:$A$44,LOSS!$G$5,'22'!$O$10:$O$44,LOSS!$B142)</f>
        <v>0</v>
      </c>
      <c r="EE142" s="115">
        <f>SUMIFS('22'!$N$10:$N$44,'22'!$A$10:$A$44,LOSS!$I$5,'22'!$M$10:$M$44,LOSS!$B142)+SUMIFS('22'!$P$10:$P$44,'22'!$A$10:$A$44,LOSS!$I$5,'22'!$O$10:$O$44,LOSS!$B142)</f>
        <v>0</v>
      </c>
      <c r="EF142" s="116">
        <f>SUMIFS('22'!$K$10:$K$44,'22'!$A$10:$A$44,LOSS!$I$5,'22'!$M$10:$M$44,LOSS!$B142)+SUMIFS('22'!$L$10:$L$44,'22'!$A$10:$A$44,LOSS!$I$5,'22'!$O$10:$O$44,LOSS!$B142)</f>
        <v>0</v>
      </c>
      <c r="EG142" s="115">
        <f>SUMIFS('23'!$N$10:$N$44,'23'!$A$10:$A$44,LOSS!$E$5,'23'!$M$10:$M$44,LOSS!$B142)+SUMIFS('23'!$P$10:$P$44,'23'!$A$10:$A$44,LOSS!$E$5,'23'!$O$10:$O$44,LOSS!$B142)</f>
        <v>0</v>
      </c>
      <c r="EH142" s="116">
        <f>SUMIFS('23'!$K$10:$K$44,'23'!$A$10:$A$44,LOSS!$E$5,'23'!$M$10:$M$44,LOSS!$B142)+SUMIFS('23'!$L$10:$L$44,'23'!$A$10:$A$44,LOSS!$E$5,'23'!$O$10:$O$44,LOSS!$B142)</f>
        <v>0</v>
      </c>
      <c r="EI142" s="115">
        <f>SUMIFS('23'!$N$10:$N$44,'23'!$A$10:$A$44,LOSS!$G$5,'23'!$M$10:$M$44,LOSS!$B142)+SUMIFS('23'!$P$10:$P$44,'23'!$A$10:$A$44,LOSS!$G$5,'23'!$O$10:$O$44,LOSS!$B142)</f>
        <v>0</v>
      </c>
      <c r="EJ142" s="116">
        <f>SUMIFS('23'!$K$10:$K$44,'23'!$A$10:$A$44,LOSS!$G$5,'23'!$M$10:$M$44,LOSS!$B142)+SUMIFS('23'!$L$10:$L$44,'23'!$A$10:$A$44,LOSS!$G$5,'23'!$O$10:$O$44,LOSS!$B142)</f>
        <v>0</v>
      </c>
      <c r="EK142" s="115">
        <f>SUMIFS('23'!$N$10:$N$44,'23'!$A$10:$A$44,LOSS!$I$5,'23'!$M$10:$M$44,LOSS!$B142)+SUMIFS('23'!$P$10:$P$44,'23'!$A$10:$A$44,LOSS!$I$5,'23'!$O$10:$O$44,LOSS!$B142)</f>
        <v>0</v>
      </c>
      <c r="EL142" s="116">
        <f>SUMIFS('23'!$K$10:$K$44,'23'!$A$10:$A$44,LOSS!$I$5,'23'!$M$10:$M$44,LOSS!$B142)+SUMIFS('23'!$L$10:$L$44,'23'!$A$10:$A$44,LOSS!$I$5,'23'!$O$10:$O$44,LOSS!$B142)</f>
        <v>0</v>
      </c>
      <c r="EM142" s="115">
        <f>SUMIFS('24'!$N$10:$N$44,'24'!$A$10:$A$44,LOSS!$E$5,'24'!$M$10:$M$44,LOSS!$B142)+SUMIFS('24'!$P$10:$P$44,'24'!$A$10:$A$44,LOSS!$E$5,'24'!$O$10:$O$44,LOSS!$B142)</f>
        <v>0</v>
      </c>
      <c r="EN142" s="116">
        <f>SUMIFS('24'!$K$10:$K$44,'24'!$A$10:$A$44,LOSS!$E$5,'24'!$M$10:$M$44,LOSS!$B142)+SUMIFS('24'!$L$10:$L$44,'24'!$A$10:$A$44,LOSS!$E$5,'24'!$O$10:$O$44,LOSS!$B142)</f>
        <v>0</v>
      </c>
      <c r="EO142" s="115">
        <f>SUMIFS('24'!$N$10:$N$44,'24'!$A$10:$A$44,LOSS!$G$5,'24'!$M$10:$M$44,LOSS!$B142)+SUMIFS('24'!$P$10:$P$44,'24'!$A$10:$A$44,LOSS!$G$5,'24'!$O$10:$O$44,LOSS!$B142)</f>
        <v>0</v>
      </c>
      <c r="EP142" s="116">
        <f>SUMIFS('24'!$K$10:$K$44,'24'!$A$10:$A$44,LOSS!$G$5,'24'!$M$10:$M$44,LOSS!$B142)+SUMIFS('24'!$L$10:$L$44,'24'!$A$10:$A$44,LOSS!$G$5,'24'!$O$10:$O$44,LOSS!$B142)</f>
        <v>0</v>
      </c>
      <c r="EQ142" s="115">
        <f>SUMIFS('24'!$N$10:$N$44,'24'!$A$10:$A$44,LOSS!$I$5,'24'!$M$10:$M$44,LOSS!$B142)+SUMIFS('24'!$P$10:$P$44,'24'!$A$10:$A$44,LOSS!$I$5,'24'!$O$10:$O$44,LOSS!$B142)</f>
        <v>0</v>
      </c>
      <c r="ER142" s="116">
        <f>SUMIFS('24'!$K$10:$K$44,'24'!$A$10:$A$44,LOSS!$I$5,'24'!$M$10:$M$44,LOSS!$B142)+SUMIFS('24'!$L$10:$L$44,'24'!$A$10:$A$44,LOSS!$I$5,'24'!$O$10:$O$44,LOSS!$B142)</f>
        <v>0</v>
      </c>
      <c r="ES142" s="115">
        <f>SUMIFS('25'!$N$10:$N$44,'25'!$A$10:$A$44,LOSS!$E$5,'25'!$M$10:$M$44,LOSS!$B142)+SUMIFS('25'!$P$10:$P$44,'25'!$A$10:$A$44,LOSS!$E$5,'25'!$O$10:$O$44,LOSS!$B142)</f>
        <v>0</v>
      </c>
      <c r="ET142" s="116">
        <f>SUMIFS('25'!$K$10:$K$44,'25'!$A$10:$A$44,LOSS!$E$5,'25'!$M$10:$M$44,LOSS!$B142)+SUMIFS('25'!$L$10:$L$44,'25'!$A$10:$A$44,LOSS!$E$5,'25'!$O$10:$O$44,LOSS!$B142)</f>
        <v>0</v>
      </c>
      <c r="EU142" s="115">
        <f>SUMIFS('25'!$N$10:$N$44,'25'!$A$10:$A$44,LOSS!$G$5,'25'!$M$10:$M$44,LOSS!$B142)+SUMIFS('25'!$P$10:$P$44,'25'!$A$10:$A$44,LOSS!$G$5,'25'!$O$10:$O$44,LOSS!$B142)</f>
        <v>0</v>
      </c>
      <c r="EV142" s="116">
        <f>SUMIFS('25'!$K$10:$K$44,'25'!$A$10:$A$44,LOSS!$G$5,'25'!$M$10:$M$44,LOSS!$B142)+SUMIFS('25'!$L$10:$L$44,'25'!$A$10:$A$44,LOSS!$G$5,'25'!$O$10:$O$44,LOSS!$B142)</f>
        <v>0</v>
      </c>
      <c r="EW142" s="115">
        <f>SUMIFS('25'!$N$10:$N$44,'25'!$A$10:$A$44,LOSS!$I$5,'25'!$M$10:$M$44,LOSS!$B142)+SUMIFS('25'!$P$10:$P$44,'25'!$A$10:$A$44,LOSS!$I$5,'25'!$O$10:$O$44,LOSS!$B142)</f>
        <v>0</v>
      </c>
      <c r="EX142" s="116">
        <f>SUMIFS('25'!$K$10:$K$44,'25'!$A$10:$A$44,LOSS!$I$5,'25'!$M$10:$M$44,LOSS!$B142)+SUMIFS('25'!$L$10:$L$44,'25'!$A$10:$A$44,LOSS!$I$5,'25'!$O$10:$O$44,LOSS!$B142)</f>
        <v>0</v>
      </c>
      <c r="EY142" s="115">
        <f>SUMIFS('26'!$N$10:$N$44,'26'!$A$10:$A$44,LOSS!$E$5,'26'!$M$10:$M$44,LOSS!$B142)+SUMIFS('26'!$P$10:$P$44,'26'!$A$10:$A$44,LOSS!$E$5,'26'!$O$10:$O$44,LOSS!$B142)</f>
        <v>0</v>
      </c>
      <c r="EZ142" s="116">
        <f>SUMIFS('26'!$K$10:$K$44,'26'!$A$10:$A$44,LOSS!$E$5,'26'!$M$10:$M$44,LOSS!$B142)+SUMIFS('26'!$L$10:$L$44,'26'!$A$10:$A$44,LOSS!$E$5,'26'!$O$10:$O$44,LOSS!$B142)</f>
        <v>0</v>
      </c>
      <c r="FA142" s="115">
        <f>SUMIFS('26'!$N$10:$N$44,'26'!$A$10:$A$44,LOSS!$G$5,'26'!$M$10:$M$44,LOSS!$B142)+SUMIFS('26'!$P$10:$P$44,'26'!$A$10:$A$44,LOSS!$G$5,'26'!$O$10:$O$44,LOSS!$B142)</f>
        <v>0</v>
      </c>
      <c r="FB142" s="116">
        <f>SUMIFS('26'!$K$10:$K$44,'26'!$A$10:$A$44,LOSS!$G$5,'26'!$M$10:$M$44,LOSS!$B142)+SUMIFS('26'!$L$10:$L$44,'26'!$A$10:$A$44,LOSS!$G$5,'26'!$O$10:$O$44,LOSS!$B142)</f>
        <v>0</v>
      </c>
      <c r="FC142" s="115">
        <f>SUMIFS('26'!$N$10:$N$44,'26'!$A$10:$A$44,LOSS!$I$5,'26'!$M$10:$M$44,LOSS!$B142)+SUMIFS('26'!$P$10:$P$44,'26'!$A$10:$A$44,LOSS!$I$5,'26'!$O$10:$O$44,LOSS!$B142)</f>
        <v>0</v>
      </c>
      <c r="FD142" s="116">
        <f>SUMIFS('26'!$K$10:$K$44,'26'!$A$10:$A$44,LOSS!$I$5,'26'!$M$10:$M$44,LOSS!$B142)+SUMIFS('26'!$L$10:$L$44,'26'!$A$10:$A$44,LOSS!$I$5,'26'!$O$10:$O$44,LOSS!$B142)</f>
        <v>0</v>
      </c>
      <c r="FE142" s="115">
        <f>SUMIFS('27'!$N$10:$N$44,'27'!$A$10:$A$44,LOSS!$E$5,'27'!$M$10:$M$44,LOSS!$B142)+SUMIFS('27'!$P$10:$P$44,'27'!$A$10:$A$44,LOSS!$E$5,'27'!$O$10:$O$44,LOSS!$B142)</f>
        <v>0</v>
      </c>
      <c r="FF142" s="116">
        <f>SUMIFS('27'!$K$10:$K$44,'27'!$A$10:$A$44,LOSS!$E$5,'27'!$M$10:$M$44,LOSS!$B142)+SUMIFS('27'!$L$10:$L$44,'27'!$A$10:$A$44,LOSS!$E$5,'27'!$O$10:$O$44,LOSS!$B142)</f>
        <v>0</v>
      </c>
      <c r="FG142" s="115">
        <f>SUMIFS('27'!$N$10:$N$44,'27'!$A$10:$A$44,LOSS!$G$5,'27'!$M$10:$M$44,LOSS!$B142)+SUMIFS('27'!$P$10:$P$44,'27'!$A$10:$A$44,LOSS!$G$5,'27'!$O$10:$O$44,LOSS!$B142)</f>
        <v>0</v>
      </c>
      <c r="FH142" s="116">
        <f>SUMIFS('27'!$K$10:$K$44,'27'!$A$10:$A$44,LOSS!$G$5,'27'!$M$10:$M$44,LOSS!$B142)+SUMIFS('27'!$L$10:$L$44,'27'!$A$10:$A$44,LOSS!$G$5,'27'!$O$10:$O$44,LOSS!$B142)</f>
        <v>0</v>
      </c>
      <c r="FI142" s="115">
        <f>SUMIFS('27'!$N$10:$N$44,'27'!$A$10:$A$44,LOSS!$I$5,'27'!$M$10:$M$44,LOSS!$B142)+SUMIFS('27'!$P$10:$P$44,'27'!$A$10:$A$44,LOSS!$I$5,'27'!$O$10:$O$44,LOSS!$B142)</f>
        <v>0</v>
      </c>
      <c r="FJ142" s="116">
        <f>SUMIFS('27'!$K$10:$K$44,'27'!$A$10:$A$44,LOSS!$I$5,'27'!$M$10:$M$44,LOSS!$B142)+SUMIFS('27'!$L$10:$L$44,'27'!$A$10:$A$44,LOSS!$I$5,'27'!$O$10:$O$44,LOSS!$B142)</f>
        <v>0</v>
      </c>
      <c r="FK142" s="115">
        <f>SUMIFS('28'!$N$10:$N$44,'28'!$A$10:$A$44,LOSS!$E$5,'28'!$M$10:$M$44,LOSS!$B142)+SUMIFS('28'!$P$10:$P$44,'28'!$A$10:$A$44,LOSS!$E$5,'28'!$O$10:$O$44,LOSS!$B142)</f>
        <v>0</v>
      </c>
      <c r="FL142" s="116">
        <f>SUMIFS('28'!$K$10:$K$44,'28'!$A$10:$A$44,LOSS!$E$5,'28'!$M$10:$M$44,LOSS!$B142)+SUMIFS('28'!$L$10:$L$44,'28'!$A$10:$A$44,LOSS!$E$5,'28'!$O$10:$O$44,LOSS!$B142)</f>
        <v>0</v>
      </c>
      <c r="FM142" s="115">
        <f>SUMIFS('28'!$N$10:$N$44,'28'!$A$10:$A$44,LOSS!$G$5,'28'!$M$10:$M$44,LOSS!$B142)+SUMIFS('28'!$P$10:$P$44,'28'!$A$10:$A$44,LOSS!$G$5,'28'!$O$10:$O$44,LOSS!$B142)</f>
        <v>0</v>
      </c>
      <c r="FN142" s="116">
        <f>SUMIFS('28'!$K$10:$K$44,'28'!$A$10:$A$44,LOSS!$G$5,'28'!$M$10:$M$44,LOSS!$B142)+SUMIFS('28'!$L$10:$L$44,'28'!$A$10:$A$44,LOSS!$G$5,'28'!$O$10:$O$44,LOSS!$B142)</f>
        <v>0</v>
      </c>
      <c r="FO142" s="115">
        <f>SUMIFS('28'!$N$10:$N$44,'28'!$A$10:$A$44,LOSS!$I$5,'28'!$M$10:$M$44,LOSS!$B142)+SUMIFS('28'!$P$10:$P$44,'28'!$A$10:$A$44,LOSS!$I$5,'28'!$O$10:$O$44,LOSS!$B142)</f>
        <v>0</v>
      </c>
      <c r="FP142" s="116">
        <f>SUMIFS('28'!$K$10:$K$44,'28'!$A$10:$A$44,LOSS!$I$5,'28'!$M$10:$M$44,LOSS!$B142)+SUMIFS('28'!$L$10:$L$44,'28'!$A$10:$A$44,LOSS!$I$5,'28'!$O$10:$O$44,LOSS!$B142)</f>
        <v>0</v>
      </c>
      <c r="FQ142" s="115">
        <f>SUMIFS('29'!$N$10:$N$44,'29'!$A$10:$A$44,LOSS!$E$5,'29'!$M$10:$M$44,LOSS!$B142)+SUMIFS('29'!$P$10:$P$44,'29'!$A$10:$A$44,LOSS!$E$5,'29'!$O$10:$O$44,LOSS!$B142)</f>
        <v>0</v>
      </c>
      <c r="FR142" s="116">
        <f>SUMIFS('29'!$K$10:$K$44,'29'!$A$10:$A$44,LOSS!$E$5,'29'!$M$10:$M$44,LOSS!$B142)+SUMIFS('29'!$L$10:$L$44,'29'!$A$10:$A$44,LOSS!$E$5,'29'!$O$10:$O$44,LOSS!$B142)</f>
        <v>0</v>
      </c>
      <c r="FS142" s="115">
        <f>SUMIFS('29'!$N$10:$N$44,'29'!$A$10:$A$44,LOSS!$G$5,'29'!$M$10:$M$44,LOSS!$B142)+SUMIFS('29'!$P$10:$P$44,'29'!$A$10:$A$44,LOSS!$G$5,'29'!$O$10:$O$44,LOSS!$B142)</f>
        <v>0</v>
      </c>
      <c r="FT142" s="116">
        <f>SUMIFS('29'!$K$10:$K$44,'29'!$A$10:$A$44,LOSS!$G$5,'29'!$M$10:$M$44,LOSS!$B142)+SUMIFS('29'!$L$10:$L$44,'29'!$A$10:$A$44,LOSS!$G$5,'29'!$O$10:$O$44,LOSS!$B142)</f>
        <v>0</v>
      </c>
      <c r="FU142" s="115">
        <f>SUMIFS('29'!$N$10:$N$44,'29'!$A$10:$A$44,LOSS!$I$5,'29'!$M$10:$M$44,LOSS!$B142)+SUMIFS('29'!$P$10:$P$44,'29'!$A$10:$A$44,LOSS!$I$5,'29'!$O$10:$O$44,LOSS!$B142)</f>
        <v>0</v>
      </c>
      <c r="FV142" s="116">
        <f>SUMIFS('29'!$K$10:$K$44,'29'!$A$10:$A$44,LOSS!$I$5,'29'!$M$10:$M$44,LOSS!$B142)+SUMIFS('29'!$L$10:$L$44,'29'!$A$10:$A$44,LOSS!$I$5,'29'!$O$10:$O$44,LOSS!$B142)</f>
        <v>0</v>
      </c>
      <c r="FW142" s="115">
        <f>SUMIFS('30'!$N$10:$N$44,'30'!$A$10:$A$44,LOSS!$E$5,'30'!$M$10:$M$44,LOSS!$B142)+SUMIFS('30'!$P$10:$P$44,'30'!$A$10:$A$44,LOSS!$E$5,'30'!$O$10:$O$44,LOSS!$B142)</f>
        <v>0</v>
      </c>
      <c r="FX142" s="116">
        <f>SUMIFS('30'!$K$10:$K$44,'30'!$A$10:$A$44,LOSS!$E$5,'30'!$M$10:$M$44,LOSS!$B142)+SUMIFS('30'!$L$10:$L$44,'30'!$A$10:$A$44,LOSS!$E$5,'30'!$O$10:$O$44,LOSS!$B142)</f>
        <v>0</v>
      </c>
      <c r="FY142" s="115">
        <f>SUMIFS('30'!$N$10:$N$44,'30'!$A$10:$A$44,LOSS!$G$5,'30'!$M$10:$M$44,LOSS!$B142)+SUMIFS('30'!$P$10:$P$44,'30'!$A$10:$A$44,LOSS!$G$5,'30'!$O$10:$O$44,LOSS!$B142)</f>
        <v>0</v>
      </c>
      <c r="FZ142" s="116">
        <f>SUMIFS('30'!$K$10:$K$44,'30'!$A$10:$A$44,LOSS!$G$5,'30'!$M$10:$M$44,LOSS!$B142)+SUMIFS('30'!$L$10:$L$44,'30'!$A$10:$A$44,LOSS!$G$5,'30'!$O$10:$O$44,LOSS!$B142)</f>
        <v>0</v>
      </c>
      <c r="GA142" s="115">
        <f>SUMIFS('30'!$N$10:$N$44,'30'!$A$10:$A$44,LOSS!$I$5,'30'!$M$10:$M$44,LOSS!$B142)+SUMIFS('30'!$P$10:$P$44,'30'!$A$10:$A$44,LOSS!$I$5,'30'!$O$10:$O$44,LOSS!$B142)</f>
        <v>0</v>
      </c>
      <c r="GB142" s="116">
        <f>SUMIFS('30'!$K$10:$K$44,'30'!$A$10:$A$44,LOSS!$I$5,'30'!$M$10:$M$44,LOSS!$B142)+SUMIFS('30'!$L$10:$L$44,'30'!$A$10:$A$44,LOSS!$I$5,'30'!$O$10:$O$44,LOSS!$B142)</f>
        <v>0</v>
      </c>
      <c r="GC142" s="115">
        <f>SUMIFS('31'!$N$13:$N$44,'31'!$A$13:$A$44,LOSS!$E$5,'31'!$M$13:$M$44,LOSS!$B142)+SUMIFS('31'!$P$13:$P$44,'31'!$A$13:$A$44,LOSS!$E$5,'31'!$O$13:$O$44,LOSS!$B142)</f>
        <v>0</v>
      </c>
      <c r="GD142" s="116">
        <f>SUMIFS('31'!$K$13:$K$44,'31'!$A$13:$A$44,LOSS!$E$5,'31'!$M$13:$M$44,LOSS!$B142)+SUMIFS('31'!$L$13:$L$44,'31'!$A$13:$A$44,LOSS!$E$5,'31'!$O$13:$O$44,LOSS!$B142)</f>
        <v>0</v>
      </c>
      <c r="GE142" s="115">
        <f>SUMIFS('31'!$N$13:$N$44,'31'!$A$13:$A$44,LOSS!$G$5,'31'!$M$13:$M$44,LOSS!$B142)+SUMIFS('31'!$P$13:$P$44,'31'!$A$13:$A$44,LOSS!$G$5,'31'!$O$13:$O$44,LOSS!$B142)</f>
        <v>0</v>
      </c>
      <c r="GF142" s="116">
        <f>SUMIFS('31'!$K$13:$K$44,'31'!$A$13:$A$44,LOSS!$G$5,'31'!$M$13:$M$44,LOSS!$B142)+SUMIFS('31'!$L$13:$L$44,'31'!$A$13:$A$44,LOSS!$G$5,'31'!$O$13:$O$44,LOSS!$B142)</f>
        <v>0</v>
      </c>
      <c r="GG142" s="115">
        <f>SUMIFS('31'!$N$13:$N$44,'31'!$A$13:$A$44,LOSS!$I$5,'31'!$M$13:$M$44,LOSS!$B142)+SUMIFS('31'!$P$13:$P$44,'31'!$A$13:$A$44,LOSS!$I$5,'31'!$O$13:$O$44,LOSS!$B142)</f>
        <v>0</v>
      </c>
      <c r="GH142" s="116">
        <f>SUMIFS('31'!$K$13:$K$44,'31'!$A$13:$A$44,LOSS!$I$5,'31'!$M$13:$M$44,LOSS!$B142)+SUMIFS('31'!$L$13:$L$44,'31'!$A$13:$A$44,LOSS!$I$5,'31'!$O$13:$O$44,LOSS!$B142)</f>
        <v>0</v>
      </c>
      <c r="GI142" s="108">
        <f t="shared" si="12"/>
        <v>0</v>
      </c>
      <c r="GJ142" s="117">
        <f t="shared" si="14"/>
        <v>0</v>
      </c>
      <c r="GK142" s="118">
        <f t="shared" si="13"/>
        <v>0</v>
      </c>
    </row>
    <row r="143" ht="18.75" customHeight="1" spans="1:193">
      <c r="A143" s="143"/>
      <c r="B143" s="112"/>
      <c r="C143" s="137"/>
      <c r="D143" s="141"/>
      <c r="E143" s="115">
        <f>SUMIFS('1'!$N$10:$N$44,'1'!$A$10:$A$44,LOSS!$E$5,'1'!$M$10:$M$44,LOSS!$B143)+SUMIFS('1'!$P$10:$P$44,'1'!$A$10:$A$44,LOSS!$E$5,'1'!$O$10:$O$44,LOSS!$B143)</f>
        <v>0</v>
      </c>
      <c r="F143" s="116">
        <f>SUMIFS('1'!$K$10:$K$44,'1'!$A$10:$A$44,LOSS!$E$5,'1'!$M$10:$M$44,LOSS!$B143)+SUMIFS('1'!$L$10:$L$44,'1'!$A$10:$A$44,LOSS!$E$5,'1'!$O$10:$O$44,LOSS!$B143)</f>
        <v>0</v>
      </c>
      <c r="G143" s="115">
        <f>SUMIFS('1'!$N$10:$N$44,'1'!$A$10:$A$44,LOSS!$G$5,'1'!$M$10:$M$44,LOSS!$B143)+SUMIFS('1'!$P$10:$P$44,'1'!$A$10:$A$44,LOSS!$G$5,'1'!$O$10:$O$44,LOSS!$B143)</f>
        <v>0</v>
      </c>
      <c r="H143" s="116">
        <f>SUMIFS('1'!$K$10:$K$44,'1'!$A$10:$A$44,LOSS!$G$5,'1'!$M$10:$M$44,LOSS!$B143)+SUMIFS('1'!$L$10:$L$44,'1'!$A$10:$A$44,LOSS!$G$5,'1'!$O$10:$O$44,LOSS!$B143)</f>
        <v>0</v>
      </c>
      <c r="I143" s="115">
        <f>SUMIFS('1'!$N$10:$N$44,'1'!$A$10:$A$44,LOSS!$I$5,'1'!$M$10:$M$44,LOSS!$B143)+SUMIFS('1'!$P$10:$P$44,'1'!$A$10:$A$44,LOSS!$I$5,'1'!$O$10:$O$44,LOSS!$B143)</f>
        <v>0</v>
      </c>
      <c r="J143" s="116">
        <f>SUMIFS('1'!$K$10:$K$44,'1'!$A$10:$A$44,LOSS!$I$5,'1'!$M$10:$M$44,LOSS!$B143)+SUMIFS('1'!$L$10:$L$44,'1'!$A$10:$A$44,LOSS!$I$5,'1'!$O$10:$O$44,LOSS!$B143)</f>
        <v>0</v>
      </c>
      <c r="K143" s="115">
        <f>SUMIFS('2'!$N$10:$N$52,'2'!$A$10:$A$52,LOSS!$E$5,'2'!$M$10:$M$52,LOSS!$B143)+SUMIFS('2'!$P$10:$P$52,'2'!$A$10:$A$52,LOSS!$E$5,'2'!$O$10:$O$52,LOSS!$B143)</f>
        <v>0</v>
      </c>
      <c r="L143" s="116">
        <f>SUMIFS('2'!$K$10:$K$52,'2'!$A$10:$A$52,LOSS!$E$5,'2'!$M$10:$M$52,LOSS!$B143)+SUMIFS('2'!$L$10:$L$52,'2'!$A$10:$A$52,LOSS!$E$5,'2'!$O$10:$O$52,LOSS!$B143)</f>
        <v>0</v>
      </c>
      <c r="M143" s="115">
        <f>SUMIFS('2'!$N$10:$N$52,'2'!$A$10:$A$52,LOSS!$G$5,'2'!$M$10:$M$52,LOSS!$B143)+SUMIFS('2'!$P$10:$P$52,'2'!$A$10:$A$52,LOSS!$G$5,'2'!$O$10:$O$52,LOSS!$B143)</f>
        <v>0</v>
      </c>
      <c r="N143" s="116">
        <f>SUMIFS('2'!$K$10:$K$52,'2'!$A$10:$A$52,LOSS!$G$5,'2'!$M$10:$M$52,LOSS!$B143)+SUMIFS('2'!$L$10:$L$52,'2'!$A$10:$A$52,LOSS!$G$5,'2'!$O$10:$O$52,LOSS!$B143)</f>
        <v>0</v>
      </c>
      <c r="O143" s="115">
        <f>SUMIFS('2'!$N$10:$N$52,'2'!$A$10:$A$52,LOSS!$I$5,'2'!$M$10:$M$52,LOSS!$B143)+SUMIFS('2'!$P$10:$P$52,'2'!$A$10:$A$52,LOSS!$I$5,'2'!$O$10:$O$52,LOSS!$B143)</f>
        <v>0</v>
      </c>
      <c r="P143" s="116">
        <f>SUMIFS('2'!$K$10:$K$52,'2'!$A$10:$A$52,LOSS!$I$5,'2'!$M$10:$M$52,LOSS!$B143)+SUMIFS('2'!$L$10:$L$52,'2'!$A$10:$A$52,LOSS!$I$5,'2'!$O$10:$O$52,LOSS!$B143)</f>
        <v>0</v>
      </c>
      <c r="Q143" s="115">
        <f>SUMIFS('3'!$N$10:$N$44,'3'!$A$10:$A$44,LOSS!$E$5,'3'!$M$10:$M$44,LOSS!$B143)+SUMIFS('3'!$P$10:$P$44,'3'!$A$10:$A$44,LOSS!$E$5,'3'!$O$10:$O$44,LOSS!$B143)</f>
        <v>0</v>
      </c>
      <c r="R143" s="116">
        <f>SUMIFS('3'!$K$10:$K$44,'3'!$A$10:$A$44,LOSS!$E$5,'3'!$M$10:$M$44,LOSS!$B143)+SUMIFS('3'!$L$10:$L$44,'3'!$A$10:$A$44,LOSS!$E$5,'3'!$O$10:$O$44,LOSS!$B143)</f>
        <v>0</v>
      </c>
      <c r="S143" s="115">
        <f>SUMIFS('3'!$N$10:$N$44,'3'!$A$10:$A$44,LOSS!$G$5,'3'!$M$10:$M$44,LOSS!$B143)+SUMIFS('3'!$P$10:$P$44,'3'!$A$10:$A$44,LOSS!$G$5,'3'!$O$10:$O$44,LOSS!$B143)</f>
        <v>0</v>
      </c>
      <c r="T143" s="116">
        <f>SUMIFS('3'!$K$10:$K$44,'3'!$A$10:$A$44,LOSS!$G$5,'3'!$M$10:$M$44,LOSS!$B143)+SUMIFS('3'!$L$10:$L$44,'3'!$A$10:$A$44,LOSS!$G$5,'3'!$O$10:$O$44,LOSS!$B143)</f>
        <v>0</v>
      </c>
      <c r="U143" s="115">
        <f>SUMIFS('3'!$N$10:$N$44,'3'!$A$10:$A$44,LOSS!$I$5,'3'!$M$10:$M$44,LOSS!$B143)+SUMIFS('3'!$P$10:$P$44,'3'!$A$10:$A$44,LOSS!$I$5,'3'!$O$10:$O$44,LOSS!$B143)</f>
        <v>0</v>
      </c>
      <c r="V143" s="116">
        <f>SUMIFS('3'!$K$10:$K$44,'3'!$A$10:$A$44,LOSS!$I$5,'3'!$M$10:$M$44,LOSS!$B143)+SUMIFS('3'!$L$10:$L$44,'3'!$A$10:$A$44,LOSS!$I$5,'3'!$O$10:$O$44,LOSS!$B143)</f>
        <v>0</v>
      </c>
      <c r="W143" s="115">
        <f>SUMIFS('4'!$N$10:$N$44,'4'!$A$10:$A$44,LOSS!$E$5,'4'!$M$10:$M$44,LOSS!$B143)+SUMIFS('4'!$P$10:$P$44,'4'!$A$10:$A$44,LOSS!$E$5,'4'!$O$10:$O$44,LOSS!$B143)</f>
        <v>0</v>
      </c>
      <c r="X143" s="116">
        <f>SUMIFS('4'!$K$10:$K$44,'4'!$A$10:$A$44,LOSS!$E$5,'4'!$M$10:$M$44,LOSS!$B143)+SUMIFS('4'!$L$10:$L$44,'4'!$A$10:$A$44,LOSS!$E$5,'4'!$O$10:$O$44,LOSS!$B143)</f>
        <v>0</v>
      </c>
      <c r="Y143" s="115">
        <f>SUMIFS('4'!$N$10:$N$44,'4'!$A$10:$A$44,LOSS!$G$5,'4'!$M$10:$M$44,LOSS!$B143)+SUMIFS('4'!$P$10:$P$44,'4'!$A$10:$A$44,LOSS!$G$5,'4'!$O$10:$O$44,LOSS!$B143)</f>
        <v>0</v>
      </c>
      <c r="Z143" s="116">
        <f>SUMIFS('4'!$K$10:$K$44,'4'!$A$10:$A$44,LOSS!$G$5,'4'!$M$10:$M$44,LOSS!$B143)+SUMIFS('4'!$L$10:$L$44,'4'!$A$10:$A$44,LOSS!$G$5,'4'!$O$10:$O$44,LOSS!$B143)</f>
        <v>0</v>
      </c>
      <c r="AA143" s="115">
        <f>SUMIFS('4'!$N$10:$N$44,'4'!$A$10:$A$44,LOSS!$I$5,'4'!$M$10:$M$44,LOSS!$B143)+SUMIFS('4'!$P$10:$P$44,'4'!$A$10:$A$44,LOSS!$I$5,'4'!$O$10:$O$44,LOSS!$B143)</f>
        <v>0</v>
      </c>
      <c r="AB143" s="116">
        <f>SUMIFS('4'!$K$10:$K$44,'4'!$A$10:$A$44,LOSS!$I$5,'4'!$M$10:$M$44,LOSS!$B143)+SUMIFS('4'!$L$10:$L$44,'4'!$A$10:$A$44,LOSS!$I$5,'4'!$O$10:$O$44,LOSS!$B143)</f>
        <v>0</v>
      </c>
      <c r="AC143" s="115">
        <f>SUMIFS('5'!$N$10:$N$52,'5'!$A$10:$A$52,LOSS!$E$5,'5'!$M$10:$M$52,LOSS!$B143)+SUMIFS('5'!$P$10:$P$52,'5'!$A$10:$A$52,LOSS!$E$5,'5'!$O$10:$O$52,LOSS!$B143)</f>
        <v>0</v>
      </c>
      <c r="AD143" s="116">
        <f>SUMIFS('5'!$K$10:$K$52,'5'!$A$10:$A$52,LOSS!$E$5,'5'!$M$10:$M$52,LOSS!$B143)+SUMIFS('5'!$L$10:$L$52,'5'!$A$10:$A$52,LOSS!$E$5,'5'!$O$10:$O$52,LOSS!$B143)</f>
        <v>0</v>
      </c>
      <c r="AE143" s="115">
        <f>SUMIFS('5'!$N$10:$N$52,'5'!$A$10:$A$52,LOSS!$G$5,'5'!$M$10:$M$52,LOSS!$B143)+SUMIFS('5'!$P$10:$P$52,'5'!$A$10:$A$52,LOSS!$G$5,'5'!$O$10:$O$52,LOSS!$B143)</f>
        <v>0</v>
      </c>
      <c r="AF143" s="116">
        <f>SUMIFS('5'!$K$10:$K$52,'5'!$A$10:$A$52,LOSS!$G$5,'5'!$M$10:$M$52,LOSS!$B143)+SUMIFS('5'!$L$10:$L$52,'5'!$A$10:$A$52,LOSS!$G$5,'5'!$O$10:$O$52,LOSS!$B143)</f>
        <v>0</v>
      </c>
      <c r="AG143" s="115">
        <f>SUMIFS('5'!$N$10:$N$52,'5'!$A$10:$A$52,LOSS!$I$5,'5'!$M$10:$M$52,LOSS!$B143)+SUMIFS('5'!$P$10:$P$52,'5'!$A$10:$A$52,LOSS!$I$5,'5'!$O$10:$O$52,LOSS!$B143)</f>
        <v>0</v>
      </c>
      <c r="AH143" s="116">
        <f>SUMIFS('5'!$K$10:$K$52,'5'!$A$10:$A$52,LOSS!$I$5,'5'!$M$10:$M$52,LOSS!$B143)+SUMIFS('5'!$L$10:$L$52,'5'!$A$10:$A$52,LOSS!$I$5,'5'!$O$10:$O$52,LOSS!$B143)</f>
        <v>0</v>
      </c>
      <c r="AI143" s="115">
        <f>SUMIFS('6'!$N$10:$N$43,'6'!$A$10:$A$43,LOSS!$E$5,'6'!$M$10:$M$43,LOSS!$B143)+SUMIFS('6'!$P$10:$P$43,'6'!$A$10:$A$43,LOSS!$E$5,'6'!$O$10:$O$43,LOSS!$B143)</f>
        <v>0</v>
      </c>
      <c r="AJ143" s="116">
        <f>SUMIFS('6'!$K$10:$K$43,'6'!$A$10:$A$43,LOSS!$E$5,'6'!$M$10:$M$43,LOSS!$B143)+SUMIFS('6'!$L$10:$L$43,'6'!$A$10:$A$43,LOSS!$E$5,'6'!$O$10:$O$43,LOSS!$B143)</f>
        <v>0</v>
      </c>
      <c r="AK143" s="115">
        <f>SUMIFS('6'!$N$10:$N$43,'6'!$A$10:$A$43,LOSS!$G$5,'6'!$M$10:$M$43,LOSS!$B143)+SUMIFS('6'!$P$10:$P$43,'6'!$A$10:$A$43,LOSS!$G$5,'6'!$O$10:$O$43,LOSS!$B143)</f>
        <v>0</v>
      </c>
      <c r="AL143" s="116">
        <f>SUMIFS('6'!$K$10:$K$43,'6'!$A$10:$A$43,LOSS!$G$5,'6'!$M$10:$M$43,LOSS!$B143)+SUMIFS('6'!$L$10:$L$43,'6'!$A$10:$A$43,LOSS!$G$5,'6'!$O$10:$O$43,LOSS!$B143)</f>
        <v>0</v>
      </c>
      <c r="AM143" s="115">
        <f>SUMIFS('6'!$N$10:$N$43,'6'!$A$10:$A$43,LOSS!$I$5,'6'!$M$10:$M$43,LOSS!$B143)+SUMIFS('6'!$P$10:$P$43,'6'!$A$10:$A$43,LOSS!$I$5,'6'!$O$10:$O$43,LOSS!$B143)</f>
        <v>0</v>
      </c>
      <c r="AN143" s="116">
        <f>SUMIFS('6'!$K$10:$K$43,'6'!$A$10:$A$43,LOSS!$I$5,'6'!$M$10:$M$43,LOSS!$B143)+SUMIFS('6'!$L$10:$L$43,'6'!$A$10:$A$43,LOSS!$I$5,'6'!$O$10:$O$43,LOSS!$B143)</f>
        <v>0</v>
      </c>
      <c r="AO143" s="115">
        <f>SUMIFS('7'!$N$10:$N$44,'7'!$A$10:$A$44,LOSS!$E$5,'7'!$M$10:$M$44,LOSS!$B143)+SUMIFS('7'!$P$10:$P$44,'7'!$A$10:$A$44,LOSS!$E$5,'7'!$O$10:$O$44,LOSS!$B143)</f>
        <v>0</v>
      </c>
      <c r="AP143" s="116">
        <f>SUMIFS('7'!$K$10:$K$44,'7'!$A$10:$A$44,LOSS!$E$5,'7'!$M$10:$M$44,LOSS!$B143)+SUMIFS('7'!$L$10:$L$44,'7'!$A$10:$A$44,LOSS!$E$5,'7'!$O$10:$O$44,LOSS!$B143)</f>
        <v>0</v>
      </c>
      <c r="AQ143" s="115">
        <f>SUMIFS('7'!$N$10:$N$44,'7'!$A$10:$A$44,LOSS!$G$5,'7'!$M$10:$M$44,LOSS!$B143)+SUMIFS('7'!$P$10:$P$44,'7'!$A$10:$A$44,LOSS!$G$5,'7'!$O$10:$O$44,LOSS!$B143)</f>
        <v>0</v>
      </c>
      <c r="AR143" s="116">
        <f>SUMIFS('7'!$K$10:$K$44,'7'!$A$10:$A$44,LOSS!$G$5,'7'!$M$10:$M$44,LOSS!$B143)+SUMIFS('7'!$L$10:$L$44,'7'!$A$10:$A$44,LOSS!$G$5,'7'!$O$10:$O$44,LOSS!$B143)</f>
        <v>0</v>
      </c>
      <c r="AS143" s="115">
        <f>SUMIFS('7'!$N$10:$N$44,'7'!$A$10:$A$44,LOSS!$I$5,'7'!$M$10:$M$44,LOSS!$B143)+SUMIFS('7'!$P$10:$P$44,'7'!$A$10:$A$44,LOSS!$I$5,'7'!$O$10:$O$44,LOSS!$B143)</f>
        <v>0</v>
      </c>
      <c r="AT143" s="116">
        <f>SUMIFS('7'!$K$10:$K$44,'7'!$A$10:$A$44,LOSS!$I$5,'7'!$M$10:$M$44,LOSS!$B143)+SUMIFS('7'!$L$10:$L$44,'7'!$A$10:$A$44,LOSS!$I$5,'7'!$O$10:$O$44,LOSS!$B143)</f>
        <v>0</v>
      </c>
      <c r="AU143" s="115">
        <f>SUMIFS('8'!$N$10:$N$43,'8'!$A$10:$A$43,LOSS!$E$5,'8'!$M$10:$M$43,LOSS!$B143)+SUMIFS('8'!$P$10:$P$43,'8'!$A$10:$A$43,LOSS!$E$5,'8'!$O$10:$O$43,LOSS!$B143)</f>
        <v>0</v>
      </c>
      <c r="AV143" s="116">
        <f>SUMIFS('8'!$K$10:$K$43,'8'!$A$10:$A$43,LOSS!$E$5,'8'!$M$10:$M$43,LOSS!$B143)+SUMIFS('8'!$L$10:$L$43,'8'!$A$10:$A$43,LOSS!$E$5,'8'!$O$10:$O$43,LOSS!$B143)</f>
        <v>0</v>
      </c>
      <c r="AW143" s="115">
        <f>SUMIFS('8'!$N$10:$N$43,'8'!$A$10:$A$43,LOSS!$G$5,'8'!$M$10:$M$43,LOSS!$B143)+SUMIFS('8'!$P$10:$P$43,'8'!$A$10:$A$43,LOSS!$G$5,'8'!$O$10:$O$43,LOSS!$B143)</f>
        <v>0</v>
      </c>
      <c r="AX143" s="116">
        <f>SUMIFS('8'!$K$10:$K$43,'8'!$A$10:$A$43,LOSS!$G$5,'8'!$M$10:$M$43,LOSS!$B143)+SUMIFS('8'!$L$10:$L$43,'8'!$A$10:$A$43,LOSS!$G$5,'8'!$O$10:$O$43,LOSS!$B143)</f>
        <v>0</v>
      </c>
      <c r="AY143" s="115">
        <f>SUMIFS('8'!$N$10:$N$43,'8'!$A$10:$A$43,LOSS!$I$5,'8'!$M$10:$M$43,LOSS!$B143)+SUMIFS('8'!$P$10:$P$43,'8'!$A$10:$A$43,LOSS!$I$5,'8'!$O$10:$O$43,LOSS!$B143)</f>
        <v>0</v>
      </c>
      <c r="AZ143" s="116">
        <f>SUMIFS('8'!$K$10:$K$43,'8'!$A$10:$A$43,LOSS!$I$5,'8'!$M$10:$M$43,LOSS!$B143)+SUMIFS('8'!$L$10:$L$43,'8'!$A$10:$A$43,LOSS!$I$5,'8'!$O$10:$O$43,LOSS!$B143)</f>
        <v>0</v>
      </c>
      <c r="BA143" s="115">
        <f>SUMIFS('9'!$N$10:$N$51,'9'!$A$10:$A$51,LOSS!$E$5,'9'!$M$10:$M$51,LOSS!$B143)+SUMIFS('9'!$P$10:$P$51,'9'!$A$10:$A$51,LOSS!$E$5,'9'!$O$10:$O$51,LOSS!$B143)</f>
        <v>0</v>
      </c>
      <c r="BB143" s="116">
        <f>SUMIFS('9'!$K$10:$K$51,'9'!$A$10:$A$51,LOSS!$E$5,'9'!$M$10:$M$51,LOSS!$B143)+SUMIFS('9'!$L$10:$L$51,'9'!$A$10:$A$51,LOSS!$E$5,'9'!$O$10:$O$51,LOSS!$B143)</f>
        <v>0</v>
      </c>
      <c r="BC143" s="115">
        <f>SUMIFS('9'!$N$10:$N$51,'9'!$A$10:$A$51,LOSS!$G$5,'9'!$M$10:$M$51,LOSS!$B143)+SUMIFS('9'!$P$10:$P$51,'9'!$A$10:$A$51,LOSS!$G$5,'9'!$O$10:$O$51,LOSS!$B143)</f>
        <v>0</v>
      </c>
      <c r="BD143" s="116">
        <f>SUMIFS('9'!$K$10:$K$51,'9'!$A$10:$A$51,LOSS!$G$5,'9'!$M$10:$M$51,LOSS!$B143)+SUMIFS('9'!$L$10:$L$51,'9'!$A$10:$A$51,LOSS!$G$5,'9'!$O$10:$O$51,LOSS!$B143)</f>
        <v>0</v>
      </c>
      <c r="BE143" s="115">
        <f>SUMIFS('9'!$N$10:$N$51,'9'!$A$10:$A$51,LOSS!$I$5,'9'!$M$10:$M$51,LOSS!$B143)+SUMIFS('9'!$P$10:$P$51,'9'!$A$10:$A$51,LOSS!$I$5,'9'!$O$10:$O$51,LOSS!$B143)</f>
        <v>0</v>
      </c>
      <c r="BF143" s="116">
        <f>SUMIFS('9'!$K$10:$K$51,'9'!$A$10:$A$51,LOSS!$I$5,'9'!$M$10:$M$51,LOSS!$B143)+SUMIFS('9'!$L$10:$L$51,'9'!$A$10:$A$51,LOSS!$I$5,'9'!$O$10:$O$51,LOSS!$B143)</f>
        <v>0</v>
      </c>
      <c r="BG143" s="115">
        <f>SUMIFS('10'!$N$10:$N$44,'10'!$A$10:$A$44,LOSS!$E$5,'10'!$M$10:$M$44,LOSS!$B143)+SUMIFS('10'!$P$10:$P$44,'10'!$A$10:$A$44,LOSS!$E$5,'10'!$O$10:$O$44,LOSS!$B143)</f>
        <v>0</v>
      </c>
      <c r="BH143" s="116">
        <f>SUMIFS('10'!$K$10:$K$44,'10'!$A$10:$A$44,LOSS!$E$5,'10'!$M$10:$M$44,LOSS!$B143)+SUMIFS('10'!$L$10:$L$44,'10'!$A$10:$A$44,LOSS!$E$5,'10'!$O$10:$O$44,LOSS!$B143)</f>
        <v>0</v>
      </c>
      <c r="BI143" s="115">
        <f>SUMIFS('10'!$N$10:$N$44,'10'!$A$10:$A$44,LOSS!$G$5,'10'!$M$10:$M$44,LOSS!$B143)+SUMIFS('10'!$P$10:$P$44,'10'!$A$10:$A$44,LOSS!$G$5,'10'!$O$10:$O$44,LOSS!$B143)</f>
        <v>0</v>
      </c>
      <c r="BJ143" s="116">
        <f>SUMIFS('10'!$K$10:$K$44,'10'!$A$10:$A$44,LOSS!$G$5,'10'!$M$10:$M$44,LOSS!$B143)+SUMIFS('10'!$L$10:$L$44,'10'!$A$10:$A$44,LOSS!$G$5,'10'!$O$10:$O$44,LOSS!$B143)</f>
        <v>0</v>
      </c>
      <c r="BK143" s="115">
        <f>SUMIFS('10'!$N$10:$N$44,'10'!$A$10:$A$44,LOSS!$I$5,'10'!$M$10:$M$44,LOSS!$B143)+SUMIFS('10'!$P$10:$P$44,'10'!$A$10:$A$44,LOSS!$I$5,'10'!$O$10:$O$44,LOSS!$B143)</f>
        <v>0</v>
      </c>
      <c r="BL143" s="116">
        <f>SUMIFS('10'!$K$10:$K$44,'10'!$A$10:$A$44,LOSS!$I$5,'10'!$M$10:$M$44,LOSS!$B143)+SUMIFS('10'!$L$10:$L$44,'10'!$A$10:$A$44,LOSS!$I$5,'10'!$O$10:$O$44,LOSS!$B143)</f>
        <v>0</v>
      </c>
      <c r="BM143" s="115">
        <f>SUMIFS('11'!$N$10:$N$43,'11'!$A$10:$A$43,LOSS!$E$5,'11'!$M$10:$M$43,LOSS!$B143)+SUMIFS('11'!$P$10:$P$43,'11'!$A$10:$A$43,LOSS!$E$5,'11'!$O$10:$O$43,LOSS!$B143)</f>
        <v>0</v>
      </c>
      <c r="BN143" s="116">
        <f>SUMIFS('11'!$K$10:$K$43,'11'!$A$10:$A$43,LOSS!$E$5,'11'!$M$10:$M$43,LOSS!$B143)+SUMIFS('11'!$L$10:$L$43,'11'!$A$10:$A$43,LOSS!$E$5,'11'!$O$10:$O$43,LOSS!$B143)</f>
        <v>0</v>
      </c>
      <c r="BO143" s="115">
        <f>SUMIFS('11'!$N$10:$N$43,'11'!$A$10:$A$43,LOSS!$G$5,'11'!$M$10:$M$43,LOSS!$B143)+SUMIFS('11'!$P$10:$P$43,'11'!$A$10:$A$43,LOSS!$G$5,'11'!$O$10:$O$43,LOSS!$B143)</f>
        <v>0</v>
      </c>
      <c r="BP143" s="116">
        <f>SUMIFS('11'!$K$10:$K$43,'11'!$A$10:$A$43,LOSS!$G$5,'11'!$M$10:$M$43,LOSS!$B143)+SUMIFS('11'!$L$10:$L$43,'11'!$A$10:$A$43,LOSS!$G$5,'11'!$O$10:$O$43,LOSS!$B143)</f>
        <v>0</v>
      </c>
      <c r="BQ143" s="115">
        <f>SUMIFS('11'!$N$10:$N$43,'11'!$A$10:$A$43,LOSS!$I$5,'11'!$M$10:$M$43,LOSS!$B143)+SUMIFS('11'!$P$10:$P$43,'11'!$A$10:$A$43,LOSS!$I$5,'11'!$O$10:$O$43,LOSS!$B143)</f>
        <v>0</v>
      </c>
      <c r="BR143" s="116">
        <f>SUMIFS('11'!$K$10:$K$43,'11'!$A$10:$A$43,LOSS!$I$5,'11'!$M$10:$M$43,LOSS!$B143)+SUMIFS('11'!$L$10:$L$43,'11'!$A$10:$A$43,LOSS!$I$5,'11'!$O$10:$O$43,LOSS!$B143)</f>
        <v>0</v>
      </c>
      <c r="BS143" s="115">
        <f>SUMIFS('12'!$N$10:$N$44,'12'!$A$10:$A$44,LOSS!$E$5,'12'!$M$10:$M$44,LOSS!$B143)+SUMIFS('12'!$P$10:$P$44,'12'!$A$10:$A$44,LOSS!$E$5,'12'!$O$10:$O$44,LOSS!$B143)</f>
        <v>0</v>
      </c>
      <c r="BT143" s="116">
        <f>SUMIFS('12'!$K$10:$K$44,'12'!$A$10:$A$44,LOSS!$E$5,'12'!$M$10:$M$44,LOSS!$B143)+SUMIFS('12'!$L$10:$L$44,'12'!$A$10:$A$44,LOSS!$E$5,'12'!$O$10:$O$44,LOSS!$B143)</f>
        <v>0</v>
      </c>
      <c r="BU143" s="115">
        <f>SUMIFS('12'!$N$10:$N$44,'12'!$A$10:$A$44,LOSS!$G$5,'12'!$M$10:$M$44,LOSS!$B143)+SUMIFS('12'!$P$10:$P$44,'12'!$A$10:$A$44,LOSS!$G$5,'12'!$O$10:$O$44,LOSS!$B143)</f>
        <v>0</v>
      </c>
      <c r="BV143" s="116">
        <f>SUMIFS('12'!$K$10:$K$44,'12'!$A$10:$A$44,LOSS!$G$5,'12'!$M$10:$M$44,LOSS!$B143)+SUMIFS('12'!$L$10:$L$44,'12'!$A$10:$A$44,LOSS!$G$5,'12'!$O$10:$O$44,LOSS!$B143)</f>
        <v>0</v>
      </c>
      <c r="BW143" s="115">
        <f>SUMIFS('12'!$N$10:$N$44,'12'!$A$10:$A$44,LOSS!$I$5,'12'!$M$10:$M$44,LOSS!$B143)+SUMIFS('12'!$P$10:$P$44,'12'!$A$10:$A$44,LOSS!$I$5,'12'!$O$10:$O$44,LOSS!$B143)</f>
        <v>0</v>
      </c>
      <c r="BX143" s="116">
        <f>SUMIFS('12'!$K$10:$K$44,'12'!$A$10:$A$44,LOSS!$I$5,'12'!$M$10:$M$44,LOSS!$B143)+SUMIFS('12'!$L$10:$L$44,'12'!$A$10:$A$44,LOSS!$I$5,'12'!$O$10:$O$44,LOSS!$B143)</f>
        <v>0</v>
      </c>
      <c r="BY143" s="115">
        <f>SUMIFS('13'!$N$10:$N$44,'13'!$A$10:$A$44,LOSS!$E$5,'13'!$M$10:$M$44,LOSS!$B143)+SUMIFS('13'!$P$10:$P$44,'13'!$A$10:$A$44,LOSS!$E$5,'13'!$O$10:$O$44,LOSS!$B143)</f>
        <v>0</v>
      </c>
      <c r="BZ143" s="116">
        <f>SUMIFS('13'!$K$10:$K$44,'13'!$A$10:$A$44,LOSS!$E$5,'13'!$M$10:$M$44,LOSS!$B143)+SUMIFS('13'!$L$10:$L$44,'13'!$A$10:$A$44,LOSS!$E$5,'13'!$O$10:$O$44,LOSS!$B143)</f>
        <v>0</v>
      </c>
      <c r="CA143" s="115">
        <f>SUMIFS('13'!$N$10:$N$44,'13'!$A$10:$A$44,LOSS!$G$5,'13'!$M$10:$M$44,LOSS!$B143)+SUMIFS('13'!$P$10:$P$44,'13'!$A$10:$A$44,LOSS!$G$5,'13'!$O$10:$O$44,LOSS!$B143)</f>
        <v>0</v>
      </c>
      <c r="CB143" s="116">
        <f>SUMIFS('13'!$K$10:$K$44,'13'!$A$10:$A$44,LOSS!$G$5,'13'!$M$10:$M$44,LOSS!$B143)+SUMIFS('13'!$L$10:$L$44,'13'!$A$10:$A$44,LOSS!$G$5,'13'!$O$10:$O$44,LOSS!$B143)</f>
        <v>0</v>
      </c>
      <c r="CC143" s="115">
        <f>SUMIFS('13'!$N$10:$N$44,'13'!$A$10:$A$44,LOSS!$I$5,'13'!$M$10:$M$44,LOSS!$B143)+SUMIFS('13'!$P$10:$P$44,'13'!$A$10:$A$44,LOSS!$I$5,'13'!$O$10:$O$44,LOSS!$B143)</f>
        <v>0</v>
      </c>
      <c r="CD143" s="116">
        <f>SUMIFS('13'!$K$10:$K$44,'13'!$A$10:$A$44,LOSS!$I$5,'13'!$M$10:$M$44,LOSS!$B143)+SUMIFS('13'!$L$10:$L$44,'13'!$A$10:$A$44,LOSS!$I$5,'13'!$O$10:$O$44,LOSS!$B143)</f>
        <v>0</v>
      </c>
      <c r="CE143" s="115">
        <f>SUMIFS('14'!$N$10:$N$44,'14'!$A$10:$A$44,LOSS!$E$5,'14'!$M$10:$M$44,LOSS!$B143)+SUMIFS('14'!$P$10:$P$44,'14'!$A$10:$A$44,LOSS!$E$5,'14'!$O$10:$O$44,LOSS!$B143)</f>
        <v>0</v>
      </c>
      <c r="CF143" s="116">
        <f>SUMIFS('14'!$K$10:$K$44,'14'!$A$10:$A$44,LOSS!$E$5,'14'!$M$10:$M$44,LOSS!$B143)+SUMIFS('14'!$L$10:$L$44,'14'!$A$10:$A$44,LOSS!$E$5,'14'!$O$10:$O$44,LOSS!$B143)</f>
        <v>0</v>
      </c>
      <c r="CG143" s="115">
        <f>SUMIFS('14'!$N$10:$N$44,'14'!$A$10:$A$44,LOSS!$G$5,'14'!$M$10:$M$44,LOSS!$B143)+SUMIFS('14'!$P$10:$P$44,'14'!$A$10:$A$44,LOSS!$G$5,'14'!$O$10:$O$44,LOSS!$B143)</f>
        <v>0</v>
      </c>
      <c r="CH143" s="116">
        <f>SUMIFS('14'!$K$10:$K$44,'14'!$A$10:$A$44,LOSS!$G$5,'14'!$M$10:$M$44,LOSS!$B143)+SUMIFS('14'!$L$10:$L$44,'14'!$A$10:$A$44,LOSS!$G$5,'14'!$O$10:$O$44,LOSS!$B143)</f>
        <v>0</v>
      </c>
      <c r="CI143" s="115">
        <f>SUMIFS('14'!$N$10:$N$44,'14'!$A$10:$A$44,LOSS!$I$5,'14'!$M$10:$M$44,LOSS!$B143)+SUMIFS('14'!$P$10:$P$44,'14'!$A$10:$A$44,LOSS!$I$5,'14'!$O$10:$O$44,LOSS!$B143)</f>
        <v>0</v>
      </c>
      <c r="CJ143" s="116">
        <f>SUMIFS('14'!$K$10:$K$44,'14'!$A$10:$A$44,LOSS!$I$5,'14'!$M$10:$M$44,LOSS!$B143)+SUMIFS('14'!$L$10:$L$44,'14'!$A$10:$A$44,LOSS!$I$5,'14'!$O$10:$O$44,LOSS!$B143)</f>
        <v>0</v>
      </c>
      <c r="CK143" s="115">
        <f>SUMIFS('15'!$N$10:$N$44,'15'!$A$10:$A$44,LOSS!$E$5,'15'!$M$10:$M$44,LOSS!$B143)+SUMIFS('15'!$P$10:$P$44,'15'!$A$10:$A$44,LOSS!$E$5,'15'!$O$10:$O$44,LOSS!$B143)</f>
        <v>0</v>
      </c>
      <c r="CL143" s="116">
        <f>SUMIFS('15'!$K$10:$K$44,'15'!$A$10:$A$44,LOSS!$E$5,'15'!$M$10:$M$44,LOSS!$B143)+SUMIFS('15'!$L$10:$L$44,'15'!$A$10:$A$44,LOSS!$E$5,'15'!$O$10:$O$44,LOSS!$B143)</f>
        <v>0</v>
      </c>
      <c r="CM143" s="115">
        <f>SUMIFS('15'!$N$10:$N$44,'15'!$A$10:$A$44,LOSS!$G$5,'15'!$M$10:$M$44,LOSS!$B143)+SUMIFS('15'!$P$10:$P$44,'15'!$A$10:$A$44,LOSS!$G$5,'15'!$O$10:$O$44,LOSS!$B143)</f>
        <v>0</v>
      </c>
      <c r="CN143" s="116">
        <f>SUMIFS('15'!$K$10:$K$44,'15'!$A$10:$A$44,LOSS!$G$5,'15'!$M$10:$M$44,LOSS!$B143)+SUMIFS('15'!$L$10:$L$44,'15'!$A$10:$A$44,LOSS!$G$5,'15'!$O$10:$O$44,LOSS!$B143)</f>
        <v>0</v>
      </c>
      <c r="CO143" s="115">
        <f>SUMIFS('15'!$N$10:$N$44,'15'!$A$10:$A$44,LOSS!$I$5,'15'!$M$10:$M$44,LOSS!$B143)+SUMIFS('15'!$P$10:$P$44,'15'!$A$10:$A$44,LOSS!$I$5,'15'!$O$10:$O$44,LOSS!$B143)</f>
        <v>0</v>
      </c>
      <c r="CP143" s="116">
        <f>SUMIFS('15'!$K$10:$K$44,'15'!$A$10:$A$44,LOSS!$I$5,'15'!$M$10:$M$44,LOSS!$B143)+SUMIFS('15'!$L$10:$L$44,'15'!$A$10:$A$44,LOSS!$I$5,'15'!$O$10:$O$44,LOSS!$B143)</f>
        <v>0</v>
      </c>
      <c r="CQ143" s="115">
        <f>SUMIFS('16'!$N$10:$N$44,'16'!$A$10:$A$44,LOSS!$E$5,'16'!$M$10:$M$44,LOSS!$B143)+SUMIFS('16'!$P$10:$P$44,'16'!$A$10:$A$44,LOSS!$E$5,'16'!$O$10:$O$44,LOSS!$B143)</f>
        <v>0</v>
      </c>
      <c r="CR143" s="116">
        <f>SUMIFS('16'!$K$10:$K$44,'16'!$A$10:$A$44,LOSS!$E$5,'16'!$M$10:$M$44,LOSS!$B143)+SUMIFS('16'!$L$10:$L$44,'16'!$A$10:$A$44,LOSS!$E$5,'16'!$O$10:$O$44,LOSS!$B143)</f>
        <v>0</v>
      </c>
      <c r="CS143" s="115">
        <f>SUMIFS('16'!$N$10:$N$44,'16'!$A$10:$A$44,LOSS!$G$5,'16'!$M$10:$M$44,LOSS!$B143)+SUMIFS('16'!$P$10:$P$44,'16'!$A$10:$A$44,LOSS!$G$5,'16'!$O$10:$O$44,LOSS!$B143)</f>
        <v>0</v>
      </c>
      <c r="CT143" s="116">
        <f>SUMIFS('16'!$K$10:$K$44,'16'!$A$10:$A$44,LOSS!$G$5,'16'!$M$10:$M$44,LOSS!$B143)+SUMIFS('16'!$L$10:$L$44,'16'!$A$10:$A$44,LOSS!$G$5,'16'!$O$10:$O$44,LOSS!$B143)</f>
        <v>0</v>
      </c>
      <c r="CU143" s="115">
        <f>SUMIFS('16'!$N$10:$N$44,'16'!$A$10:$A$44,LOSS!$I$5,'16'!$M$10:$M$44,LOSS!$B143)+SUMIFS('16'!$P$10:$P$44,'16'!$A$10:$A$44,LOSS!$I$5,'16'!$O$10:$O$44,LOSS!$B143)</f>
        <v>0</v>
      </c>
      <c r="CV143" s="116">
        <f>SUMIFS('16'!$K$10:$K$44,'16'!$A$10:$A$44,LOSS!$I$5,'16'!$M$10:$M$44,LOSS!$B143)+SUMIFS('16'!$L$10:$L$44,'16'!$A$10:$A$44,LOSS!$I$5,'16'!$O$10:$O$44,LOSS!$B143)</f>
        <v>0</v>
      </c>
      <c r="CW143" s="115">
        <f>SUMIFS('17'!$N$10:$N$44,'17'!$A$10:$A$44,LOSS!$E$5,'17'!$M$10:$M$44,LOSS!$B143)+SUMIFS('17'!$P$10:$P$44,'17'!$A$10:$A$44,LOSS!$E$5,'17'!$O$10:$O$44,LOSS!$B143)</f>
        <v>0</v>
      </c>
      <c r="CX143" s="116">
        <f>SUMIFS('17'!$K$10:$K$44,'17'!$A$10:$A$44,LOSS!$E$5,'17'!$M$10:$M$44,LOSS!$B143)+SUMIFS('17'!$L$10:$L$44,'17'!$A$10:$A$44,LOSS!$E$5,'17'!$O$10:$O$44,LOSS!$B143)</f>
        <v>0</v>
      </c>
      <c r="CY143" s="115">
        <f>SUMIFS('17'!$N$10:$N$44,'17'!$A$10:$A$44,LOSS!$G$5,'17'!$M$10:$M$44,LOSS!$B143)+SUMIFS('17'!$P$10:$P$44,'17'!$A$10:$A$44,LOSS!$G$5,'17'!$O$10:$O$44,LOSS!$B143)</f>
        <v>0</v>
      </c>
      <c r="CZ143" s="116">
        <f>SUMIFS('17'!$K$10:$K$44,'17'!$A$10:$A$44,LOSS!$G$5,'17'!$M$10:$M$44,LOSS!$B143)+SUMIFS('17'!$L$10:$L$44,'17'!$A$10:$A$44,LOSS!$G$5,'17'!$O$10:$O$44,LOSS!$B143)</f>
        <v>0</v>
      </c>
      <c r="DA143" s="115">
        <f>SUMIFS('17'!$N$10:$N$44,'17'!$A$10:$A$44,LOSS!$I$5,'17'!$M$10:$M$44,LOSS!$B143)+SUMIFS('17'!$P$10:$P$44,'17'!$A$10:$A$44,LOSS!$I$5,'17'!$O$10:$O$44,LOSS!$B143)</f>
        <v>0</v>
      </c>
      <c r="DB143" s="116">
        <f>SUMIFS('17'!$K$10:$K$44,'17'!$A$10:$A$44,LOSS!$I$5,'17'!$M$10:$M$44,LOSS!$B143)+SUMIFS('17'!$L$10:$L$44,'17'!$A$10:$A$44,LOSS!$I$5,'17'!$O$10:$O$44,LOSS!$B143)</f>
        <v>0</v>
      </c>
      <c r="DC143" s="115">
        <f>SUMIFS('18'!$N$10:$N$44,'18'!$A$10:$A$44,LOSS!$E$5,'18'!$M$10:$M$44,LOSS!$B143)+SUMIFS('18'!$P$10:$P$44,'18'!$A$10:$A$44,LOSS!$E$5,'18'!$O$10:$O$44,LOSS!$B143)</f>
        <v>0</v>
      </c>
      <c r="DD143" s="116">
        <f>SUMIFS('18'!$K$10:$K$44,'18'!$A$10:$A$44,LOSS!$E$5,'18'!$M$10:$M$44,LOSS!$B143)+SUMIFS('18'!$L$10:$L$44,'18'!$A$10:$A$44,LOSS!$E$5,'18'!$O$10:$O$44,LOSS!$B143)</f>
        <v>0</v>
      </c>
      <c r="DE143" s="115">
        <f>SUMIFS('18'!$N$10:$N$44,'18'!$A$10:$A$44,LOSS!$G$5,'18'!$M$10:$M$44,LOSS!$B143)+SUMIFS('18'!$P$10:$P$44,'18'!$A$10:$A$44,LOSS!$G$5,'18'!$O$10:$O$44,LOSS!$B143)</f>
        <v>0</v>
      </c>
      <c r="DF143" s="116">
        <f>SUMIFS('18'!$K$10:$K$44,'18'!$A$10:$A$44,LOSS!$G$5,'18'!$M$10:$M$44,LOSS!$B143)+SUMIFS('18'!$L$10:$L$44,'18'!$A$10:$A$44,LOSS!$G$5,'18'!$O$10:$O$44,LOSS!$B143)</f>
        <v>0</v>
      </c>
      <c r="DG143" s="115">
        <f>SUMIFS('18'!$N$10:$N$44,'18'!$A$10:$A$44,LOSS!$I$5,'18'!$M$10:$M$44,LOSS!$B143)+SUMIFS('18'!$P$10:$P$44,'18'!$A$10:$A$44,LOSS!$I$5,'18'!$O$10:$O$44,LOSS!$B143)</f>
        <v>0</v>
      </c>
      <c r="DH143" s="116">
        <f>SUMIFS('18'!$K$10:$K$44,'18'!$A$10:$A$44,LOSS!$I$5,'18'!$M$10:$M$44,LOSS!$B143)+SUMIFS('18'!$L$10:$L$44,'18'!$A$10:$A$44,LOSS!$I$5,'18'!$O$10:$O$44,LOSS!$B143)</f>
        <v>0</v>
      </c>
      <c r="DI143" s="115">
        <f>SUMIFS('19'!$N$10:$N$44,'19'!$A$10:$A$44,LOSS!$E$5,'19'!$M$10:$M$44,LOSS!$B143)+SUMIFS('19'!$P$10:$P$44,'19'!$A$10:$A$44,LOSS!$E$5,'19'!$O$10:$O$44,LOSS!$B143)</f>
        <v>0</v>
      </c>
      <c r="DJ143" s="116">
        <f>SUMIFS('19'!$K$10:$K$44,'19'!$A$10:$A$44,LOSS!$E$5,'19'!$M$10:$M$44,LOSS!$B143)+SUMIFS('19'!$L$10:$L$44,'19'!$A$10:$A$44,LOSS!$E$5,'19'!$O$10:$O$44,LOSS!$B143)</f>
        <v>0</v>
      </c>
      <c r="DK143" s="115">
        <f>SUMIFS('19'!$N$10:$N$44,'19'!$A$10:$A$44,LOSS!$G$5,'19'!$M$10:$M$44,LOSS!$B143)+SUMIFS('19'!$P$10:$P$44,'19'!$A$10:$A$44,LOSS!$G$5,'19'!$O$10:$O$44,LOSS!$B143)</f>
        <v>0</v>
      </c>
      <c r="DL143" s="116">
        <f>SUMIFS('19'!$K$10:$K$44,'19'!$A$10:$A$44,LOSS!$G$5,'19'!$M$10:$M$44,LOSS!$B143)+SUMIFS('19'!$L$10:$L$44,'19'!$A$10:$A$44,LOSS!$G$5,'19'!$O$10:$O$44,LOSS!$B143)</f>
        <v>0</v>
      </c>
      <c r="DM143" s="115">
        <f>SUMIFS('19'!$N$10:$N$44,'19'!$A$10:$A$44,LOSS!$I$5,'19'!$M$10:$M$44,LOSS!$B143)+SUMIFS('19'!$P$10:$P$44,'19'!$A$10:$A$44,LOSS!$I$5,'19'!$O$10:$O$44,LOSS!$B143)</f>
        <v>0</v>
      </c>
      <c r="DN143" s="116">
        <f>SUMIFS('19'!$K$10:$K$44,'19'!$A$10:$A$44,LOSS!$I$5,'19'!$M$10:$M$44,LOSS!$B143)+SUMIFS('19'!$L$10:$L$44,'19'!$A$10:$A$44,LOSS!$I$5,'19'!$O$10:$O$44,LOSS!$B143)</f>
        <v>0</v>
      </c>
      <c r="DO143" s="115">
        <f>SUMIFS('20'!$N$10:$N$44,'20'!$A$10:$A$44,LOSS!$E$5,'20'!$M$10:$M$44,LOSS!$B143)+SUMIFS('20'!$P$10:$P$44,'20'!$A$10:$A$44,LOSS!$E$5,'20'!$O$10:$O$44,LOSS!$B143)</f>
        <v>0</v>
      </c>
      <c r="DP143" s="116">
        <f>SUMIFS('20'!$K$10:$K$44,'20'!$A$10:$A$44,LOSS!$E$5,'20'!$M$10:$M$44,LOSS!$B143)+SUMIFS('20'!$L$10:$L$44,'20'!$A$10:$A$44,LOSS!$E$5,'20'!$O$10:$O$44,LOSS!$B143)</f>
        <v>0</v>
      </c>
      <c r="DQ143" s="115">
        <f>SUMIFS('20'!$N$10:$N$44,'20'!$A$10:$A$44,LOSS!$G$5,'20'!$M$10:$M$44,LOSS!$B143)+SUMIFS('20'!$P$10:$P$44,'20'!$A$10:$A$44,LOSS!$G$5,'20'!$O$10:$O$44,LOSS!$B143)</f>
        <v>0</v>
      </c>
      <c r="DR143" s="116">
        <f>SUMIFS('20'!$K$10:$K$44,'20'!$A$10:$A$44,LOSS!$G$5,'20'!$M$10:$M$44,LOSS!$B143)+SUMIFS('20'!$L$10:$L$44,'20'!$A$10:$A$44,LOSS!$G$5,'20'!$O$10:$O$44,LOSS!$B143)</f>
        <v>0</v>
      </c>
      <c r="DS143" s="115">
        <f>SUMIFS('20'!$N$10:$N$44,'20'!$A$10:$A$44,LOSS!$I$5,'20'!$M$10:$M$44,LOSS!$B143)+SUMIFS('20'!$P$10:$P$44,'20'!$A$10:$A$44,LOSS!$I$5,'20'!$O$10:$O$44,LOSS!$B143)</f>
        <v>0</v>
      </c>
      <c r="DT143" s="116">
        <f>SUMIFS('20'!$K$10:$K$44,'20'!$A$10:$A$44,LOSS!$I$5,'20'!$M$10:$M$44,LOSS!$B143)+SUMIFS('20'!$L$10:$L$44,'20'!$A$10:$A$44,LOSS!$I$5,'20'!$O$10:$O$44,LOSS!$B143)</f>
        <v>0</v>
      </c>
      <c r="DU143" s="115">
        <f>SUMIFS('21'!$N$10:$N$44,'21'!$A$10:$A$44,LOSS!$E$5,'21'!$M$10:$M$44,LOSS!$B143)+SUMIFS('21'!$P$10:$P$44,'21'!$A$10:$A$44,LOSS!$E$5,'21'!$O$10:$O$44,LOSS!$B143)</f>
        <v>0</v>
      </c>
      <c r="DV143" s="116">
        <f>SUMIFS('21'!$K$10:$K$44,'21'!$A$10:$A$44,LOSS!$E$5,'21'!$M$10:$M$44,LOSS!$B143)+SUMIFS('21'!$L$10:$L$44,'21'!$A$10:$A$44,LOSS!$E$5,'21'!$O$10:$O$44,LOSS!$B143)</f>
        <v>0</v>
      </c>
      <c r="DW143" s="115">
        <f>SUMIFS('21'!$N$10:$N$44,'21'!$A$10:$A$44,LOSS!$G$5,'21'!$M$10:$M$44,LOSS!$B143)+SUMIFS('21'!$P$10:$P$44,'21'!$A$10:$A$44,LOSS!$G$5,'21'!$O$10:$O$44,LOSS!$B143)</f>
        <v>0</v>
      </c>
      <c r="DX143" s="116">
        <f>SUMIFS('21'!$K$10:$K$44,'21'!$A$10:$A$44,LOSS!$G$5,'21'!$M$10:$M$44,LOSS!$B143)+SUMIFS('21'!$L$10:$L$44,'21'!$A$10:$A$44,LOSS!$G$5,'21'!$O$10:$O$44,LOSS!$B143)</f>
        <v>0</v>
      </c>
      <c r="DY143" s="115">
        <f>SUMIFS('21'!$N$10:$N$44,'21'!$A$10:$A$44,LOSS!$I$5,'21'!$M$10:$M$44,LOSS!$B143)+SUMIFS('21'!$P$10:$P$44,'21'!$A$10:$A$44,LOSS!$I$5,'21'!$O$10:$O$44,LOSS!$B143)</f>
        <v>0</v>
      </c>
      <c r="DZ143" s="116">
        <f>SUMIFS('21'!$K$10:$K$44,'21'!$A$10:$A$44,LOSS!$I$5,'21'!$M$10:$M$44,LOSS!$B143)+SUMIFS('21'!$L$10:$L$44,'21'!$A$10:$A$44,LOSS!$I$5,'21'!$O$10:$O$44,LOSS!$B143)</f>
        <v>0</v>
      </c>
      <c r="EA143" s="115">
        <f>SUMIFS('22'!$N$10:$N$44,'22'!$A$10:$A$44,LOSS!$E$5,'22'!$M$10:$M$44,LOSS!$B143)+SUMIFS('22'!$P$10:$P$44,'22'!$A$10:$A$44,LOSS!$E$5,'22'!$O$10:$O$44,LOSS!$B143)</f>
        <v>0</v>
      </c>
      <c r="EB143" s="116">
        <f>SUMIFS('22'!$K$10:$K$44,'22'!$A$10:$A$44,LOSS!$E$5,'22'!$M$10:$M$44,LOSS!$B143)+SUMIFS('22'!$L$10:$L$44,'22'!$A$10:$A$44,LOSS!$E$5,'22'!$O$10:$O$44,LOSS!$B143)</f>
        <v>0</v>
      </c>
      <c r="EC143" s="115">
        <f>SUMIFS('22'!$N$10:$N$44,'22'!$A$10:$A$44,LOSS!$G$5,'22'!$M$10:$M$44,LOSS!$B143)+SUMIFS('22'!$P$10:$P$44,'22'!$A$10:$A$44,LOSS!$G$5,'22'!$O$10:$O$44,LOSS!$B143)</f>
        <v>0</v>
      </c>
      <c r="ED143" s="116">
        <f>SUMIFS('22'!$K$10:$K$44,'22'!$A$10:$A$44,LOSS!$G$5,'22'!$M$10:$M$44,LOSS!$B143)+SUMIFS('22'!$L$10:$L$44,'22'!$A$10:$A$44,LOSS!$G$5,'22'!$O$10:$O$44,LOSS!$B143)</f>
        <v>0</v>
      </c>
      <c r="EE143" s="115">
        <f>SUMIFS('22'!$N$10:$N$44,'22'!$A$10:$A$44,LOSS!$I$5,'22'!$M$10:$M$44,LOSS!$B143)+SUMIFS('22'!$P$10:$P$44,'22'!$A$10:$A$44,LOSS!$I$5,'22'!$O$10:$O$44,LOSS!$B143)</f>
        <v>0</v>
      </c>
      <c r="EF143" s="116">
        <f>SUMIFS('22'!$K$10:$K$44,'22'!$A$10:$A$44,LOSS!$I$5,'22'!$M$10:$M$44,LOSS!$B143)+SUMIFS('22'!$L$10:$L$44,'22'!$A$10:$A$44,LOSS!$I$5,'22'!$O$10:$O$44,LOSS!$B143)</f>
        <v>0</v>
      </c>
      <c r="EG143" s="115">
        <f>SUMIFS('23'!$N$10:$N$44,'23'!$A$10:$A$44,LOSS!$E$5,'23'!$M$10:$M$44,LOSS!$B143)+SUMIFS('23'!$P$10:$P$44,'23'!$A$10:$A$44,LOSS!$E$5,'23'!$O$10:$O$44,LOSS!$B143)</f>
        <v>0</v>
      </c>
      <c r="EH143" s="116">
        <f>SUMIFS('23'!$K$10:$K$44,'23'!$A$10:$A$44,LOSS!$E$5,'23'!$M$10:$M$44,LOSS!$B143)+SUMIFS('23'!$L$10:$L$44,'23'!$A$10:$A$44,LOSS!$E$5,'23'!$O$10:$O$44,LOSS!$B143)</f>
        <v>0</v>
      </c>
      <c r="EI143" s="115">
        <f>SUMIFS('23'!$N$10:$N$44,'23'!$A$10:$A$44,LOSS!$G$5,'23'!$M$10:$M$44,LOSS!$B143)+SUMIFS('23'!$P$10:$P$44,'23'!$A$10:$A$44,LOSS!$G$5,'23'!$O$10:$O$44,LOSS!$B143)</f>
        <v>0</v>
      </c>
      <c r="EJ143" s="116">
        <f>SUMIFS('23'!$K$10:$K$44,'23'!$A$10:$A$44,LOSS!$G$5,'23'!$M$10:$M$44,LOSS!$B143)+SUMIFS('23'!$L$10:$L$44,'23'!$A$10:$A$44,LOSS!$G$5,'23'!$O$10:$O$44,LOSS!$B143)</f>
        <v>0</v>
      </c>
      <c r="EK143" s="115">
        <f>SUMIFS('23'!$N$10:$N$44,'23'!$A$10:$A$44,LOSS!$I$5,'23'!$M$10:$M$44,LOSS!$B143)+SUMIFS('23'!$P$10:$P$44,'23'!$A$10:$A$44,LOSS!$I$5,'23'!$O$10:$O$44,LOSS!$B143)</f>
        <v>0</v>
      </c>
      <c r="EL143" s="116">
        <f>SUMIFS('23'!$K$10:$K$44,'23'!$A$10:$A$44,LOSS!$I$5,'23'!$M$10:$M$44,LOSS!$B143)+SUMIFS('23'!$L$10:$L$44,'23'!$A$10:$A$44,LOSS!$I$5,'23'!$O$10:$O$44,LOSS!$B143)</f>
        <v>0</v>
      </c>
      <c r="EM143" s="115">
        <f>SUMIFS('24'!$N$10:$N$44,'24'!$A$10:$A$44,LOSS!$E$5,'24'!$M$10:$M$44,LOSS!$B143)+SUMIFS('24'!$P$10:$P$44,'24'!$A$10:$A$44,LOSS!$E$5,'24'!$O$10:$O$44,LOSS!$B143)</f>
        <v>0</v>
      </c>
      <c r="EN143" s="116">
        <f>SUMIFS('24'!$K$10:$K$44,'24'!$A$10:$A$44,LOSS!$E$5,'24'!$M$10:$M$44,LOSS!$B143)+SUMIFS('24'!$L$10:$L$44,'24'!$A$10:$A$44,LOSS!$E$5,'24'!$O$10:$O$44,LOSS!$B143)</f>
        <v>0</v>
      </c>
      <c r="EO143" s="115">
        <f>SUMIFS('24'!$N$10:$N$44,'24'!$A$10:$A$44,LOSS!$G$5,'24'!$M$10:$M$44,LOSS!$B143)+SUMIFS('24'!$P$10:$P$44,'24'!$A$10:$A$44,LOSS!$G$5,'24'!$O$10:$O$44,LOSS!$B143)</f>
        <v>0</v>
      </c>
      <c r="EP143" s="116">
        <f>SUMIFS('24'!$K$10:$K$44,'24'!$A$10:$A$44,LOSS!$G$5,'24'!$M$10:$M$44,LOSS!$B143)+SUMIFS('24'!$L$10:$L$44,'24'!$A$10:$A$44,LOSS!$G$5,'24'!$O$10:$O$44,LOSS!$B143)</f>
        <v>0</v>
      </c>
      <c r="EQ143" s="115">
        <f>SUMIFS('24'!$N$10:$N$44,'24'!$A$10:$A$44,LOSS!$I$5,'24'!$M$10:$M$44,LOSS!$B143)+SUMIFS('24'!$P$10:$P$44,'24'!$A$10:$A$44,LOSS!$I$5,'24'!$O$10:$O$44,LOSS!$B143)</f>
        <v>0</v>
      </c>
      <c r="ER143" s="116">
        <f>SUMIFS('24'!$K$10:$K$44,'24'!$A$10:$A$44,LOSS!$I$5,'24'!$M$10:$M$44,LOSS!$B143)+SUMIFS('24'!$L$10:$L$44,'24'!$A$10:$A$44,LOSS!$I$5,'24'!$O$10:$O$44,LOSS!$B143)</f>
        <v>0</v>
      </c>
      <c r="ES143" s="115">
        <f>SUMIFS('25'!$N$10:$N$44,'25'!$A$10:$A$44,LOSS!$E$5,'25'!$M$10:$M$44,LOSS!$B143)+SUMIFS('25'!$P$10:$P$44,'25'!$A$10:$A$44,LOSS!$E$5,'25'!$O$10:$O$44,LOSS!$B143)</f>
        <v>0</v>
      </c>
      <c r="ET143" s="116">
        <f>SUMIFS('25'!$K$10:$K$44,'25'!$A$10:$A$44,LOSS!$E$5,'25'!$M$10:$M$44,LOSS!$B143)+SUMIFS('25'!$L$10:$L$44,'25'!$A$10:$A$44,LOSS!$E$5,'25'!$O$10:$O$44,LOSS!$B143)</f>
        <v>0</v>
      </c>
      <c r="EU143" s="115">
        <f>SUMIFS('25'!$N$10:$N$44,'25'!$A$10:$A$44,LOSS!$G$5,'25'!$M$10:$M$44,LOSS!$B143)+SUMIFS('25'!$P$10:$P$44,'25'!$A$10:$A$44,LOSS!$G$5,'25'!$O$10:$O$44,LOSS!$B143)</f>
        <v>0</v>
      </c>
      <c r="EV143" s="116">
        <f>SUMIFS('25'!$K$10:$K$44,'25'!$A$10:$A$44,LOSS!$G$5,'25'!$M$10:$M$44,LOSS!$B143)+SUMIFS('25'!$L$10:$L$44,'25'!$A$10:$A$44,LOSS!$G$5,'25'!$O$10:$O$44,LOSS!$B143)</f>
        <v>0</v>
      </c>
      <c r="EW143" s="115">
        <f>SUMIFS('25'!$N$10:$N$44,'25'!$A$10:$A$44,LOSS!$I$5,'25'!$M$10:$M$44,LOSS!$B143)+SUMIFS('25'!$P$10:$P$44,'25'!$A$10:$A$44,LOSS!$I$5,'25'!$O$10:$O$44,LOSS!$B143)</f>
        <v>0</v>
      </c>
      <c r="EX143" s="116">
        <f>SUMIFS('25'!$K$10:$K$44,'25'!$A$10:$A$44,LOSS!$I$5,'25'!$M$10:$M$44,LOSS!$B143)+SUMIFS('25'!$L$10:$L$44,'25'!$A$10:$A$44,LOSS!$I$5,'25'!$O$10:$O$44,LOSS!$B143)</f>
        <v>0</v>
      </c>
      <c r="EY143" s="115">
        <f>SUMIFS('26'!$N$10:$N$44,'26'!$A$10:$A$44,LOSS!$E$5,'26'!$M$10:$M$44,LOSS!$B143)+SUMIFS('26'!$P$10:$P$44,'26'!$A$10:$A$44,LOSS!$E$5,'26'!$O$10:$O$44,LOSS!$B143)</f>
        <v>0</v>
      </c>
      <c r="EZ143" s="116">
        <f>SUMIFS('26'!$K$10:$K$44,'26'!$A$10:$A$44,LOSS!$E$5,'26'!$M$10:$M$44,LOSS!$B143)+SUMIFS('26'!$L$10:$L$44,'26'!$A$10:$A$44,LOSS!$E$5,'26'!$O$10:$O$44,LOSS!$B143)</f>
        <v>0</v>
      </c>
      <c r="FA143" s="115">
        <f>SUMIFS('26'!$N$10:$N$44,'26'!$A$10:$A$44,LOSS!$G$5,'26'!$M$10:$M$44,LOSS!$B143)+SUMIFS('26'!$P$10:$P$44,'26'!$A$10:$A$44,LOSS!$G$5,'26'!$O$10:$O$44,LOSS!$B143)</f>
        <v>0</v>
      </c>
      <c r="FB143" s="116">
        <f>SUMIFS('26'!$K$10:$K$44,'26'!$A$10:$A$44,LOSS!$G$5,'26'!$M$10:$M$44,LOSS!$B143)+SUMIFS('26'!$L$10:$L$44,'26'!$A$10:$A$44,LOSS!$G$5,'26'!$O$10:$O$44,LOSS!$B143)</f>
        <v>0</v>
      </c>
      <c r="FC143" s="115">
        <f>SUMIFS('26'!$N$10:$N$44,'26'!$A$10:$A$44,LOSS!$I$5,'26'!$M$10:$M$44,LOSS!$B143)+SUMIFS('26'!$P$10:$P$44,'26'!$A$10:$A$44,LOSS!$I$5,'26'!$O$10:$O$44,LOSS!$B143)</f>
        <v>0</v>
      </c>
      <c r="FD143" s="116">
        <f>SUMIFS('26'!$K$10:$K$44,'26'!$A$10:$A$44,LOSS!$I$5,'26'!$M$10:$M$44,LOSS!$B143)+SUMIFS('26'!$L$10:$L$44,'26'!$A$10:$A$44,LOSS!$I$5,'26'!$O$10:$O$44,LOSS!$B143)</f>
        <v>0</v>
      </c>
      <c r="FE143" s="115">
        <f>SUMIFS('27'!$N$10:$N$44,'27'!$A$10:$A$44,LOSS!$E$5,'27'!$M$10:$M$44,LOSS!$B143)+SUMIFS('27'!$P$10:$P$44,'27'!$A$10:$A$44,LOSS!$E$5,'27'!$O$10:$O$44,LOSS!$B143)</f>
        <v>0</v>
      </c>
      <c r="FF143" s="116">
        <f>SUMIFS('27'!$K$10:$K$44,'27'!$A$10:$A$44,LOSS!$E$5,'27'!$M$10:$M$44,LOSS!$B143)+SUMIFS('27'!$L$10:$L$44,'27'!$A$10:$A$44,LOSS!$E$5,'27'!$O$10:$O$44,LOSS!$B143)</f>
        <v>0</v>
      </c>
      <c r="FG143" s="115">
        <f>SUMIFS('27'!$N$10:$N$44,'27'!$A$10:$A$44,LOSS!$G$5,'27'!$M$10:$M$44,LOSS!$B143)+SUMIFS('27'!$P$10:$P$44,'27'!$A$10:$A$44,LOSS!$G$5,'27'!$O$10:$O$44,LOSS!$B143)</f>
        <v>0</v>
      </c>
      <c r="FH143" s="116">
        <f>SUMIFS('27'!$K$10:$K$44,'27'!$A$10:$A$44,LOSS!$G$5,'27'!$M$10:$M$44,LOSS!$B143)+SUMIFS('27'!$L$10:$L$44,'27'!$A$10:$A$44,LOSS!$G$5,'27'!$O$10:$O$44,LOSS!$B143)</f>
        <v>0</v>
      </c>
      <c r="FI143" s="115">
        <f>SUMIFS('27'!$N$10:$N$44,'27'!$A$10:$A$44,LOSS!$I$5,'27'!$M$10:$M$44,LOSS!$B143)+SUMIFS('27'!$P$10:$P$44,'27'!$A$10:$A$44,LOSS!$I$5,'27'!$O$10:$O$44,LOSS!$B143)</f>
        <v>0</v>
      </c>
      <c r="FJ143" s="116">
        <f>SUMIFS('27'!$K$10:$K$44,'27'!$A$10:$A$44,LOSS!$I$5,'27'!$M$10:$M$44,LOSS!$B143)+SUMIFS('27'!$L$10:$L$44,'27'!$A$10:$A$44,LOSS!$I$5,'27'!$O$10:$O$44,LOSS!$B143)</f>
        <v>0</v>
      </c>
      <c r="FK143" s="115">
        <f>SUMIFS('28'!$N$10:$N$44,'28'!$A$10:$A$44,LOSS!$E$5,'28'!$M$10:$M$44,LOSS!$B143)+SUMIFS('28'!$P$10:$P$44,'28'!$A$10:$A$44,LOSS!$E$5,'28'!$O$10:$O$44,LOSS!$B143)</f>
        <v>0</v>
      </c>
      <c r="FL143" s="116">
        <f>SUMIFS('28'!$K$10:$K$44,'28'!$A$10:$A$44,LOSS!$E$5,'28'!$M$10:$M$44,LOSS!$B143)+SUMIFS('28'!$L$10:$L$44,'28'!$A$10:$A$44,LOSS!$E$5,'28'!$O$10:$O$44,LOSS!$B143)</f>
        <v>0</v>
      </c>
      <c r="FM143" s="115">
        <f>SUMIFS('28'!$N$10:$N$44,'28'!$A$10:$A$44,LOSS!$G$5,'28'!$M$10:$M$44,LOSS!$B143)+SUMIFS('28'!$P$10:$P$44,'28'!$A$10:$A$44,LOSS!$G$5,'28'!$O$10:$O$44,LOSS!$B143)</f>
        <v>0</v>
      </c>
      <c r="FN143" s="116">
        <f>SUMIFS('28'!$K$10:$K$44,'28'!$A$10:$A$44,LOSS!$G$5,'28'!$M$10:$M$44,LOSS!$B143)+SUMIFS('28'!$L$10:$L$44,'28'!$A$10:$A$44,LOSS!$G$5,'28'!$O$10:$O$44,LOSS!$B143)</f>
        <v>0</v>
      </c>
      <c r="FO143" s="115">
        <f>SUMIFS('28'!$N$10:$N$44,'28'!$A$10:$A$44,LOSS!$I$5,'28'!$M$10:$M$44,LOSS!$B143)+SUMIFS('28'!$P$10:$P$44,'28'!$A$10:$A$44,LOSS!$I$5,'28'!$O$10:$O$44,LOSS!$B143)</f>
        <v>0</v>
      </c>
      <c r="FP143" s="116">
        <f>SUMIFS('28'!$K$10:$K$44,'28'!$A$10:$A$44,LOSS!$I$5,'28'!$M$10:$M$44,LOSS!$B143)+SUMIFS('28'!$L$10:$L$44,'28'!$A$10:$A$44,LOSS!$I$5,'28'!$O$10:$O$44,LOSS!$B143)</f>
        <v>0</v>
      </c>
      <c r="FQ143" s="115">
        <f>SUMIFS('29'!$N$10:$N$44,'29'!$A$10:$A$44,LOSS!$E$5,'29'!$M$10:$M$44,LOSS!$B143)+SUMIFS('29'!$P$10:$P$44,'29'!$A$10:$A$44,LOSS!$E$5,'29'!$O$10:$O$44,LOSS!$B143)</f>
        <v>0</v>
      </c>
      <c r="FR143" s="116">
        <f>SUMIFS('29'!$K$10:$K$44,'29'!$A$10:$A$44,LOSS!$E$5,'29'!$M$10:$M$44,LOSS!$B143)+SUMIFS('29'!$L$10:$L$44,'29'!$A$10:$A$44,LOSS!$E$5,'29'!$O$10:$O$44,LOSS!$B143)</f>
        <v>0</v>
      </c>
      <c r="FS143" s="115">
        <f>SUMIFS('29'!$N$10:$N$44,'29'!$A$10:$A$44,LOSS!$G$5,'29'!$M$10:$M$44,LOSS!$B143)+SUMIFS('29'!$P$10:$P$44,'29'!$A$10:$A$44,LOSS!$G$5,'29'!$O$10:$O$44,LOSS!$B143)</f>
        <v>0</v>
      </c>
      <c r="FT143" s="116">
        <f>SUMIFS('29'!$K$10:$K$44,'29'!$A$10:$A$44,LOSS!$G$5,'29'!$M$10:$M$44,LOSS!$B143)+SUMIFS('29'!$L$10:$L$44,'29'!$A$10:$A$44,LOSS!$G$5,'29'!$O$10:$O$44,LOSS!$B143)</f>
        <v>0</v>
      </c>
      <c r="FU143" s="115">
        <f>SUMIFS('29'!$N$10:$N$44,'29'!$A$10:$A$44,LOSS!$I$5,'29'!$M$10:$M$44,LOSS!$B143)+SUMIFS('29'!$P$10:$P$44,'29'!$A$10:$A$44,LOSS!$I$5,'29'!$O$10:$O$44,LOSS!$B143)</f>
        <v>0</v>
      </c>
      <c r="FV143" s="116">
        <f>SUMIFS('29'!$K$10:$K$44,'29'!$A$10:$A$44,LOSS!$I$5,'29'!$M$10:$M$44,LOSS!$B143)+SUMIFS('29'!$L$10:$L$44,'29'!$A$10:$A$44,LOSS!$I$5,'29'!$O$10:$O$44,LOSS!$B143)</f>
        <v>0</v>
      </c>
      <c r="FW143" s="115">
        <f>SUMIFS('30'!$N$10:$N$44,'30'!$A$10:$A$44,LOSS!$E$5,'30'!$M$10:$M$44,LOSS!$B143)+SUMIFS('30'!$P$10:$P$44,'30'!$A$10:$A$44,LOSS!$E$5,'30'!$O$10:$O$44,LOSS!$B143)</f>
        <v>0</v>
      </c>
      <c r="FX143" s="116">
        <f>SUMIFS('30'!$K$10:$K$44,'30'!$A$10:$A$44,LOSS!$E$5,'30'!$M$10:$M$44,LOSS!$B143)+SUMIFS('30'!$L$10:$L$44,'30'!$A$10:$A$44,LOSS!$E$5,'30'!$O$10:$O$44,LOSS!$B143)</f>
        <v>0</v>
      </c>
      <c r="FY143" s="115">
        <f>SUMIFS('30'!$N$10:$N$44,'30'!$A$10:$A$44,LOSS!$G$5,'30'!$M$10:$M$44,LOSS!$B143)+SUMIFS('30'!$P$10:$P$44,'30'!$A$10:$A$44,LOSS!$G$5,'30'!$O$10:$O$44,LOSS!$B143)</f>
        <v>0</v>
      </c>
      <c r="FZ143" s="116">
        <f>SUMIFS('30'!$K$10:$K$44,'30'!$A$10:$A$44,LOSS!$G$5,'30'!$M$10:$M$44,LOSS!$B143)+SUMIFS('30'!$L$10:$L$44,'30'!$A$10:$A$44,LOSS!$G$5,'30'!$O$10:$O$44,LOSS!$B143)</f>
        <v>0</v>
      </c>
      <c r="GA143" s="115">
        <f>SUMIFS('30'!$N$10:$N$44,'30'!$A$10:$A$44,LOSS!$I$5,'30'!$M$10:$M$44,LOSS!$B143)+SUMIFS('30'!$P$10:$P$44,'30'!$A$10:$A$44,LOSS!$I$5,'30'!$O$10:$O$44,LOSS!$B143)</f>
        <v>0</v>
      </c>
      <c r="GB143" s="116">
        <f>SUMIFS('30'!$K$10:$K$44,'30'!$A$10:$A$44,LOSS!$I$5,'30'!$M$10:$M$44,LOSS!$B143)+SUMIFS('30'!$L$10:$L$44,'30'!$A$10:$A$44,LOSS!$I$5,'30'!$O$10:$O$44,LOSS!$B143)</f>
        <v>0</v>
      </c>
      <c r="GC143" s="115">
        <f>SUMIFS('31'!$N$13:$N$44,'31'!$A$13:$A$44,LOSS!$E$5,'31'!$M$13:$M$44,LOSS!$B143)+SUMIFS('31'!$P$13:$P$44,'31'!$A$13:$A$44,LOSS!$E$5,'31'!$O$13:$O$44,LOSS!$B143)</f>
        <v>0</v>
      </c>
      <c r="GD143" s="116">
        <f>SUMIFS('31'!$K$13:$K$44,'31'!$A$13:$A$44,LOSS!$E$5,'31'!$M$13:$M$44,LOSS!$B143)+SUMIFS('31'!$L$13:$L$44,'31'!$A$13:$A$44,LOSS!$E$5,'31'!$O$13:$O$44,LOSS!$B143)</f>
        <v>0</v>
      </c>
      <c r="GE143" s="115">
        <f>SUMIFS('31'!$N$13:$N$44,'31'!$A$13:$A$44,LOSS!$G$5,'31'!$M$13:$M$44,LOSS!$B143)+SUMIFS('31'!$P$13:$P$44,'31'!$A$13:$A$44,LOSS!$G$5,'31'!$O$13:$O$44,LOSS!$B143)</f>
        <v>0</v>
      </c>
      <c r="GF143" s="116">
        <f>SUMIFS('31'!$K$13:$K$44,'31'!$A$13:$A$44,LOSS!$G$5,'31'!$M$13:$M$44,LOSS!$B143)+SUMIFS('31'!$L$13:$L$44,'31'!$A$13:$A$44,LOSS!$G$5,'31'!$O$13:$O$44,LOSS!$B143)</f>
        <v>0</v>
      </c>
      <c r="GG143" s="115">
        <f>SUMIFS('31'!$N$13:$N$44,'31'!$A$13:$A$44,LOSS!$I$5,'31'!$M$13:$M$44,LOSS!$B143)+SUMIFS('31'!$P$13:$P$44,'31'!$A$13:$A$44,LOSS!$I$5,'31'!$O$13:$O$44,LOSS!$B143)</f>
        <v>0</v>
      </c>
      <c r="GH143" s="116">
        <f>SUMIFS('31'!$K$13:$K$44,'31'!$A$13:$A$44,LOSS!$I$5,'31'!$M$13:$M$44,LOSS!$B143)+SUMIFS('31'!$L$13:$L$44,'31'!$A$13:$A$44,LOSS!$I$5,'31'!$O$13:$O$44,LOSS!$B143)</f>
        <v>0</v>
      </c>
      <c r="GI143" s="108">
        <f t="shared" si="12"/>
        <v>0</v>
      </c>
      <c r="GJ143" s="117">
        <f t="shared" si="14"/>
        <v>0</v>
      </c>
      <c r="GK143" s="118">
        <f t="shared" si="13"/>
        <v>0</v>
      </c>
    </row>
    <row r="144" ht="18.75" customHeight="1" spans="1:193">
      <c r="A144" s="143"/>
      <c r="B144" s="112"/>
      <c r="C144" s="137"/>
      <c r="D144" s="141"/>
      <c r="E144" s="115">
        <f>SUMIFS('1'!$N$10:$N$44,'1'!$A$10:$A$44,LOSS!$E$5,'1'!$M$10:$M$44,LOSS!$B144)+SUMIFS('1'!$P$10:$P$44,'1'!$A$10:$A$44,LOSS!$E$5,'1'!$O$10:$O$44,LOSS!$B144)</f>
        <v>0</v>
      </c>
      <c r="F144" s="116">
        <f>SUMIFS('1'!$K$10:$K$44,'1'!$A$10:$A$44,LOSS!$E$5,'1'!$M$10:$M$44,LOSS!$B144)+SUMIFS('1'!$L$10:$L$44,'1'!$A$10:$A$44,LOSS!$E$5,'1'!$O$10:$O$44,LOSS!$B144)</f>
        <v>0</v>
      </c>
      <c r="G144" s="115">
        <f>SUMIFS('1'!$N$10:$N$44,'1'!$A$10:$A$44,LOSS!$G$5,'1'!$M$10:$M$44,LOSS!$B144)+SUMIFS('1'!$P$10:$P$44,'1'!$A$10:$A$44,LOSS!$G$5,'1'!$O$10:$O$44,LOSS!$B144)</f>
        <v>0</v>
      </c>
      <c r="H144" s="116">
        <f>SUMIFS('1'!$K$10:$K$44,'1'!$A$10:$A$44,LOSS!$G$5,'1'!$M$10:$M$44,LOSS!$B144)+SUMIFS('1'!$L$10:$L$44,'1'!$A$10:$A$44,LOSS!$G$5,'1'!$O$10:$O$44,LOSS!$B144)</f>
        <v>0</v>
      </c>
      <c r="I144" s="115">
        <f>SUMIFS('1'!$N$10:$N$44,'1'!$A$10:$A$44,LOSS!$I$5,'1'!$M$10:$M$44,LOSS!$B144)+SUMIFS('1'!$P$10:$P$44,'1'!$A$10:$A$44,LOSS!$I$5,'1'!$O$10:$O$44,LOSS!$B144)</f>
        <v>0</v>
      </c>
      <c r="J144" s="116">
        <f>SUMIFS('1'!$K$10:$K$44,'1'!$A$10:$A$44,LOSS!$I$5,'1'!$M$10:$M$44,LOSS!$B144)+SUMIFS('1'!$L$10:$L$44,'1'!$A$10:$A$44,LOSS!$I$5,'1'!$O$10:$O$44,LOSS!$B144)</f>
        <v>0</v>
      </c>
      <c r="K144" s="115">
        <f>SUMIFS('2'!$N$10:$N$52,'2'!$A$10:$A$52,LOSS!$E$5,'2'!$M$10:$M$52,LOSS!$B144)+SUMIFS('2'!$P$10:$P$52,'2'!$A$10:$A$52,LOSS!$E$5,'2'!$O$10:$O$52,LOSS!$B144)</f>
        <v>0</v>
      </c>
      <c r="L144" s="116">
        <f>SUMIFS('2'!$K$10:$K$52,'2'!$A$10:$A$52,LOSS!$E$5,'2'!$M$10:$M$52,LOSS!$B144)+SUMIFS('2'!$L$10:$L$52,'2'!$A$10:$A$52,LOSS!$E$5,'2'!$O$10:$O$52,LOSS!$B144)</f>
        <v>0</v>
      </c>
      <c r="M144" s="115">
        <f>SUMIFS('2'!$N$10:$N$52,'2'!$A$10:$A$52,LOSS!$G$5,'2'!$M$10:$M$52,LOSS!$B144)+SUMIFS('2'!$P$10:$P$52,'2'!$A$10:$A$52,LOSS!$G$5,'2'!$O$10:$O$52,LOSS!$B144)</f>
        <v>0</v>
      </c>
      <c r="N144" s="116">
        <f>SUMIFS('2'!$K$10:$K$52,'2'!$A$10:$A$52,LOSS!$G$5,'2'!$M$10:$M$52,LOSS!$B144)+SUMIFS('2'!$L$10:$L$52,'2'!$A$10:$A$52,LOSS!$G$5,'2'!$O$10:$O$52,LOSS!$B144)</f>
        <v>0</v>
      </c>
      <c r="O144" s="115">
        <f>SUMIFS('2'!$N$10:$N$52,'2'!$A$10:$A$52,LOSS!$I$5,'2'!$M$10:$M$52,LOSS!$B144)+SUMIFS('2'!$P$10:$P$52,'2'!$A$10:$A$52,LOSS!$I$5,'2'!$O$10:$O$52,LOSS!$B144)</f>
        <v>0</v>
      </c>
      <c r="P144" s="116">
        <f>SUMIFS('2'!$K$10:$K$52,'2'!$A$10:$A$52,LOSS!$I$5,'2'!$M$10:$M$52,LOSS!$B144)+SUMIFS('2'!$L$10:$L$52,'2'!$A$10:$A$52,LOSS!$I$5,'2'!$O$10:$O$52,LOSS!$B144)</f>
        <v>0</v>
      </c>
      <c r="Q144" s="115">
        <f>SUMIFS('3'!$N$10:$N$44,'3'!$A$10:$A$44,LOSS!$E$5,'3'!$M$10:$M$44,LOSS!$B144)+SUMIFS('3'!$P$10:$P$44,'3'!$A$10:$A$44,LOSS!$E$5,'3'!$O$10:$O$44,LOSS!$B144)</f>
        <v>0</v>
      </c>
      <c r="R144" s="116">
        <f>SUMIFS('3'!$K$10:$K$44,'3'!$A$10:$A$44,LOSS!$E$5,'3'!$M$10:$M$44,LOSS!$B144)+SUMIFS('3'!$L$10:$L$44,'3'!$A$10:$A$44,LOSS!$E$5,'3'!$O$10:$O$44,LOSS!$B144)</f>
        <v>0</v>
      </c>
      <c r="S144" s="115">
        <f>SUMIFS('3'!$N$10:$N$44,'3'!$A$10:$A$44,LOSS!$G$5,'3'!$M$10:$M$44,LOSS!$B144)+SUMIFS('3'!$P$10:$P$44,'3'!$A$10:$A$44,LOSS!$G$5,'3'!$O$10:$O$44,LOSS!$B144)</f>
        <v>0</v>
      </c>
      <c r="T144" s="116">
        <f>SUMIFS('3'!$K$10:$K$44,'3'!$A$10:$A$44,LOSS!$G$5,'3'!$M$10:$M$44,LOSS!$B144)+SUMIFS('3'!$L$10:$L$44,'3'!$A$10:$A$44,LOSS!$G$5,'3'!$O$10:$O$44,LOSS!$B144)</f>
        <v>0</v>
      </c>
      <c r="U144" s="115">
        <f>SUMIFS('3'!$N$10:$N$44,'3'!$A$10:$A$44,LOSS!$I$5,'3'!$M$10:$M$44,LOSS!$B144)+SUMIFS('3'!$P$10:$P$44,'3'!$A$10:$A$44,LOSS!$I$5,'3'!$O$10:$O$44,LOSS!$B144)</f>
        <v>0</v>
      </c>
      <c r="V144" s="116">
        <f>SUMIFS('3'!$K$10:$K$44,'3'!$A$10:$A$44,LOSS!$I$5,'3'!$M$10:$M$44,LOSS!$B144)+SUMIFS('3'!$L$10:$L$44,'3'!$A$10:$A$44,LOSS!$I$5,'3'!$O$10:$O$44,LOSS!$B144)</f>
        <v>0</v>
      </c>
      <c r="W144" s="115">
        <f>SUMIFS('4'!$N$10:$N$44,'4'!$A$10:$A$44,LOSS!$E$5,'4'!$M$10:$M$44,LOSS!$B144)+SUMIFS('4'!$P$10:$P$44,'4'!$A$10:$A$44,LOSS!$E$5,'4'!$O$10:$O$44,LOSS!$B144)</f>
        <v>0</v>
      </c>
      <c r="X144" s="116">
        <f>SUMIFS('4'!$K$10:$K$44,'4'!$A$10:$A$44,LOSS!$E$5,'4'!$M$10:$M$44,LOSS!$B144)+SUMIFS('4'!$L$10:$L$44,'4'!$A$10:$A$44,LOSS!$E$5,'4'!$O$10:$O$44,LOSS!$B144)</f>
        <v>0</v>
      </c>
      <c r="Y144" s="115">
        <f>SUMIFS('4'!$N$10:$N$44,'4'!$A$10:$A$44,LOSS!$G$5,'4'!$M$10:$M$44,LOSS!$B144)+SUMIFS('4'!$P$10:$P$44,'4'!$A$10:$A$44,LOSS!$G$5,'4'!$O$10:$O$44,LOSS!$B144)</f>
        <v>0</v>
      </c>
      <c r="Z144" s="116">
        <f>SUMIFS('4'!$K$10:$K$44,'4'!$A$10:$A$44,LOSS!$G$5,'4'!$M$10:$M$44,LOSS!$B144)+SUMIFS('4'!$L$10:$L$44,'4'!$A$10:$A$44,LOSS!$G$5,'4'!$O$10:$O$44,LOSS!$B144)</f>
        <v>0</v>
      </c>
      <c r="AA144" s="115">
        <f>SUMIFS('4'!$N$10:$N$44,'4'!$A$10:$A$44,LOSS!$I$5,'4'!$M$10:$M$44,LOSS!$B144)+SUMIFS('4'!$P$10:$P$44,'4'!$A$10:$A$44,LOSS!$I$5,'4'!$O$10:$O$44,LOSS!$B144)</f>
        <v>0</v>
      </c>
      <c r="AB144" s="116">
        <f>SUMIFS('4'!$K$10:$K$44,'4'!$A$10:$A$44,LOSS!$I$5,'4'!$M$10:$M$44,LOSS!$B144)+SUMIFS('4'!$L$10:$L$44,'4'!$A$10:$A$44,LOSS!$I$5,'4'!$O$10:$O$44,LOSS!$B144)</f>
        <v>0</v>
      </c>
      <c r="AC144" s="115">
        <f>SUMIFS('5'!$N$10:$N$52,'5'!$A$10:$A$52,LOSS!$E$5,'5'!$M$10:$M$52,LOSS!$B144)+SUMIFS('5'!$P$10:$P$52,'5'!$A$10:$A$52,LOSS!$E$5,'5'!$O$10:$O$52,LOSS!$B144)</f>
        <v>0</v>
      </c>
      <c r="AD144" s="116">
        <f>SUMIFS('5'!$K$10:$K$52,'5'!$A$10:$A$52,LOSS!$E$5,'5'!$M$10:$M$52,LOSS!$B144)+SUMIFS('5'!$L$10:$L$52,'5'!$A$10:$A$52,LOSS!$E$5,'5'!$O$10:$O$52,LOSS!$B144)</f>
        <v>0</v>
      </c>
      <c r="AE144" s="115">
        <f>SUMIFS('5'!$N$10:$N$52,'5'!$A$10:$A$52,LOSS!$G$5,'5'!$M$10:$M$52,LOSS!$B144)+SUMIFS('5'!$P$10:$P$52,'5'!$A$10:$A$52,LOSS!$G$5,'5'!$O$10:$O$52,LOSS!$B144)</f>
        <v>0</v>
      </c>
      <c r="AF144" s="116">
        <f>SUMIFS('5'!$K$10:$K$52,'5'!$A$10:$A$52,LOSS!$G$5,'5'!$M$10:$M$52,LOSS!$B144)+SUMIFS('5'!$L$10:$L$52,'5'!$A$10:$A$52,LOSS!$G$5,'5'!$O$10:$O$52,LOSS!$B144)</f>
        <v>0</v>
      </c>
      <c r="AG144" s="115">
        <f>SUMIFS('5'!$N$10:$N$52,'5'!$A$10:$A$52,LOSS!$I$5,'5'!$M$10:$M$52,LOSS!$B144)+SUMIFS('5'!$P$10:$P$52,'5'!$A$10:$A$52,LOSS!$I$5,'5'!$O$10:$O$52,LOSS!$B144)</f>
        <v>0</v>
      </c>
      <c r="AH144" s="116">
        <f>SUMIFS('5'!$K$10:$K$52,'5'!$A$10:$A$52,LOSS!$I$5,'5'!$M$10:$M$52,LOSS!$B144)+SUMIFS('5'!$L$10:$L$52,'5'!$A$10:$A$52,LOSS!$I$5,'5'!$O$10:$O$52,LOSS!$B144)</f>
        <v>0</v>
      </c>
      <c r="AI144" s="115">
        <f>SUMIFS('6'!$N$10:$N$43,'6'!$A$10:$A$43,LOSS!$E$5,'6'!$M$10:$M$43,LOSS!$B144)+SUMIFS('6'!$P$10:$P$43,'6'!$A$10:$A$43,LOSS!$E$5,'6'!$O$10:$O$43,LOSS!$B144)</f>
        <v>0</v>
      </c>
      <c r="AJ144" s="116">
        <f>SUMIFS('6'!$K$10:$K$43,'6'!$A$10:$A$43,LOSS!$E$5,'6'!$M$10:$M$43,LOSS!$B144)+SUMIFS('6'!$L$10:$L$43,'6'!$A$10:$A$43,LOSS!$E$5,'6'!$O$10:$O$43,LOSS!$B144)</f>
        <v>0</v>
      </c>
      <c r="AK144" s="115">
        <f>SUMIFS('6'!$N$10:$N$43,'6'!$A$10:$A$43,LOSS!$G$5,'6'!$M$10:$M$43,LOSS!$B144)+SUMIFS('6'!$P$10:$P$43,'6'!$A$10:$A$43,LOSS!$G$5,'6'!$O$10:$O$43,LOSS!$B144)</f>
        <v>0</v>
      </c>
      <c r="AL144" s="116">
        <f>SUMIFS('6'!$K$10:$K$43,'6'!$A$10:$A$43,LOSS!$G$5,'6'!$M$10:$M$43,LOSS!$B144)+SUMIFS('6'!$L$10:$L$43,'6'!$A$10:$A$43,LOSS!$G$5,'6'!$O$10:$O$43,LOSS!$B144)</f>
        <v>0</v>
      </c>
      <c r="AM144" s="115">
        <f>SUMIFS('6'!$N$10:$N$43,'6'!$A$10:$A$43,LOSS!$I$5,'6'!$M$10:$M$43,LOSS!$B144)+SUMIFS('6'!$P$10:$P$43,'6'!$A$10:$A$43,LOSS!$I$5,'6'!$O$10:$O$43,LOSS!$B144)</f>
        <v>0</v>
      </c>
      <c r="AN144" s="116">
        <f>SUMIFS('6'!$K$10:$K$43,'6'!$A$10:$A$43,LOSS!$I$5,'6'!$M$10:$M$43,LOSS!$B144)+SUMIFS('6'!$L$10:$L$43,'6'!$A$10:$A$43,LOSS!$I$5,'6'!$O$10:$O$43,LOSS!$B144)</f>
        <v>0</v>
      </c>
      <c r="AO144" s="115">
        <f>SUMIFS('7'!$N$10:$N$44,'7'!$A$10:$A$44,LOSS!$E$5,'7'!$M$10:$M$44,LOSS!$B144)+SUMIFS('7'!$P$10:$P$44,'7'!$A$10:$A$44,LOSS!$E$5,'7'!$O$10:$O$44,LOSS!$B144)</f>
        <v>0</v>
      </c>
      <c r="AP144" s="116">
        <f>SUMIFS('7'!$K$10:$K$44,'7'!$A$10:$A$44,LOSS!$E$5,'7'!$M$10:$M$44,LOSS!$B144)+SUMIFS('7'!$L$10:$L$44,'7'!$A$10:$A$44,LOSS!$E$5,'7'!$O$10:$O$44,LOSS!$B144)</f>
        <v>0</v>
      </c>
      <c r="AQ144" s="115">
        <f>SUMIFS('7'!$N$10:$N$44,'7'!$A$10:$A$44,LOSS!$G$5,'7'!$M$10:$M$44,LOSS!$B144)+SUMIFS('7'!$P$10:$P$44,'7'!$A$10:$A$44,LOSS!$G$5,'7'!$O$10:$O$44,LOSS!$B144)</f>
        <v>0</v>
      </c>
      <c r="AR144" s="116">
        <f>SUMIFS('7'!$K$10:$K$44,'7'!$A$10:$A$44,LOSS!$G$5,'7'!$M$10:$M$44,LOSS!$B144)+SUMIFS('7'!$L$10:$L$44,'7'!$A$10:$A$44,LOSS!$G$5,'7'!$O$10:$O$44,LOSS!$B144)</f>
        <v>0</v>
      </c>
      <c r="AS144" s="115">
        <f>SUMIFS('7'!$N$10:$N$44,'7'!$A$10:$A$44,LOSS!$I$5,'7'!$M$10:$M$44,LOSS!$B144)+SUMIFS('7'!$P$10:$P$44,'7'!$A$10:$A$44,LOSS!$I$5,'7'!$O$10:$O$44,LOSS!$B144)</f>
        <v>0</v>
      </c>
      <c r="AT144" s="116">
        <f>SUMIFS('7'!$K$10:$K$44,'7'!$A$10:$A$44,LOSS!$I$5,'7'!$M$10:$M$44,LOSS!$B144)+SUMIFS('7'!$L$10:$L$44,'7'!$A$10:$A$44,LOSS!$I$5,'7'!$O$10:$O$44,LOSS!$B144)</f>
        <v>0</v>
      </c>
      <c r="AU144" s="115">
        <f>SUMIFS('8'!$N$10:$N$43,'8'!$A$10:$A$43,LOSS!$E$5,'8'!$M$10:$M$43,LOSS!$B144)+SUMIFS('8'!$P$10:$P$43,'8'!$A$10:$A$43,LOSS!$E$5,'8'!$O$10:$O$43,LOSS!$B144)</f>
        <v>0</v>
      </c>
      <c r="AV144" s="116">
        <f>SUMIFS('8'!$K$10:$K$43,'8'!$A$10:$A$43,LOSS!$E$5,'8'!$M$10:$M$43,LOSS!$B144)+SUMIFS('8'!$L$10:$L$43,'8'!$A$10:$A$43,LOSS!$E$5,'8'!$O$10:$O$43,LOSS!$B144)</f>
        <v>0</v>
      </c>
      <c r="AW144" s="115">
        <f>SUMIFS('8'!$N$10:$N$43,'8'!$A$10:$A$43,LOSS!$G$5,'8'!$M$10:$M$43,LOSS!$B144)+SUMIFS('8'!$P$10:$P$43,'8'!$A$10:$A$43,LOSS!$G$5,'8'!$O$10:$O$43,LOSS!$B144)</f>
        <v>0</v>
      </c>
      <c r="AX144" s="116">
        <f>SUMIFS('8'!$K$10:$K$43,'8'!$A$10:$A$43,LOSS!$G$5,'8'!$M$10:$M$43,LOSS!$B144)+SUMIFS('8'!$L$10:$L$43,'8'!$A$10:$A$43,LOSS!$G$5,'8'!$O$10:$O$43,LOSS!$B144)</f>
        <v>0</v>
      </c>
      <c r="AY144" s="115">
        <f>SUMIFS('8'!$N$10:$N$43,'8'!$A$10:$A$43,LOSS!$I$5,'8'!$M$10:$M$43,LOSS!$B144)+SUMIFS('8'!$P$10:$P$43,'8'!$A$10:$A$43,LOSS!$I$5,'8'!$O$10:$O$43,LOSS!$B144)</f>
        <v>0</v>
      </c>
      <c r="AZ144" s="116">
        <f>SUMIFS('8'!$K$10:$K$43,'8'!$A$10:$A$43,LOSS!$I$5,'8'!$M$10:$M$43,LOSS!$B144)+SUMIFS('8'!$L$10:$L$43,'8'!$A$10:$A$43,LOSS!$I$5,'8'!$O$10:$O$43,LOSS!$B144)</f>
        <v>0</v>
      </c>
      <c r="BA144" s="115">
        <f>SUMIFS('9'!$N$10:$N$51,'9'!$A$10:$A$51,LOSS!$E$5,'9'!$M$10:$M$51,LOSS!$B144)+SUMIFS('9'!$P$10:$P$51,'9'!$A$10:$A$51,LOSS!$E$5,'9'!$O$10:$O$51,LOSS!$B144)</f>
        <v>0</v>
      </c>
      <c r="BB144" s="116">
        <f>SUMIFS('9'!$K$10:$K$51,'9'!$A$10:$A$51,LOSS!$E$5,'9'!$M$10:$M$51,LOSS!$B144)+SUMIFS('9'!$L$10:$L$51,'9'!$A$10:$A$51,LOSS!$E$5,'9'!$O$10:$O$51,LOSS!$B144)</f>
        <v>0</v>
      </c>
      <c r="BC144" s="115">
        <f>SUMIFS('9'!$N$10:$N$51,'9'!$A$10:$A$51,LOSS!$G$5,'9'!$M$10:$M$51,LOSS!$B144)+SUMIFS('9'!$P$10:$P$51,'9'!$A$10:$A$51,LOSS!$G$5,'9'!$O$10:$O$51,LOSS!$B144)</f>
        <v>0</v>
      </c>
      <c r="BD144" s="116">
        <f>SUMIFS('9'!$K$10:$K$51,'9'!$A$10:$A$51,LOSS!$G$5,'9'!$M$10:$M$51,LOSS!$B144)+SUMIFS('9'!$L$10:$L$51,'9'!$A$10:$A$51,LOSS!$G$5,'9'!$O$10:$O$51,LOSS!$B144)</f>
        <v>0</v>
      </c>
      <c r="BE144" s="115">
        <f>SUMIFS('9'!$N$10:$N$51,'9'!$A$10:$A$51,LOSS!$I$5,'9'!$M$10:$M$51,LOSS!$B144)+SUMIFS('9'!$P$10:$P$51,'9'!$A$10:$A$51,LOSS!$I$5,'9'!$O$10:$O$51,LOSS!$B144)</f>
        <v>0</v>
      </c>
      <c r="BF144" s="116">
        <f>SUMIFS('9'!$K$10:$K$51,'9'!$A$10:$A$51,LOSS!$I$5,'9'!$M$10:$M$51,LOSS!$B144)+SUMIFS('9'!$L$10:$L$51,'9'!$A$10:$A$51,LOSS!$I$5,'9'!$O$10:$O$51,LOSS!$B144)</f>
        <v>0</v>
      </c>
      <c r="BG144" s="115">
        <f>SUMIFS('10'!$N$10:$N$44,'10'!$A$10:$A$44,LOSS!$E$5,'10'!$M$10:$M$44,LOSS!$B144)+SUMIFS('10'!$P$10:$P$44,'10'!$A$10:$A$44,LOSS!$E$5,'10'!$O$10:$O$44,LOSS!$B144)</f>
        <v>0</v>
      </c>
      <c r="BH144" s="116">
        <f>SUMIFS('10'!$K$10:$K$44,'10'!$A$10:$A$44,LOSS!$E$5,'10'!$M$10:$M$44,LOSS!$B144)+SUMIFS('10'!$L$10:$L$44,'10'!$A$10:$A$44,LOSS!$E$5,'10'!$O$10:$O$44,LOSS!$B144)</f>
        <v>0</v>
      </c>
      <c r="BI144" s="115">
        <f>SUMIFS('10'!$N$10:$N$44,'10'!$A$10:$A$44,LOSS!$G$5,'10'!$M$10:$M$44,LOSS!$B144)+SUMIFS('10'!$P$10:$P$44,'10'!$A$10:$A$44,LOSS!$G$5,'10'!$O$10:$O$44,LOSS!$B144)</f>
        <v>0</v>
      </c>
      <c r="BJ144" s="116">
        <f>SUMIFS('10'!$K$10:$K$44,'10'!$A$10:$A$44,LOSS!$G$5,'10'!$M$10:$M$44,LOSS!$B144)+SUMIFS('10'!$L$10:$L$44,'10'!$A$10:$A$44,LOSS!$G$5,'10'!$O$10:$O$44,LOSS!$B144)</f>
        <v>0</v>
      </c>
      <c r="BK144" s="115">
        <f>SUMIFS('10'!$N$10:$N$44,'10'!$A$10:$A$44,LOSS!$I$5,'10'!$M$10:$M$44,LOSS!$B144)+SUMIFS('10'!$P$10:$P$44,'10'!$A$10:$A$44,LOSS!$I$5,'10'!$O$10:$O$44,LOSS!$B144)</f>
        <v>0</v>
      </c>
      <c r="BL144" s="116">
        <f>SUMIFS('10'!$K$10:$K$44,'10'!$A$10:$A$44,LOSS!$I$5,'10'!$M$10:$M$44,LOSS!$B144)+SUMIFS('10'!$L$10:$L$44,'10'!$A$10:$A$44,LOSS!$I$5,'10'!$O$10:$O$44,LOSS!$B144)</f>
        <v>0</v>
      </c>
      <c r="BM144" s="115">
        <f>SUMIFS('11'!$N$10:$N$43,'11'!$A$10:$A$43,LOSS!$E$5,'11'!$M$10:$M$43,LOSS!$B144)+SUMIFS('11'!$P$10:$P$43,'11'!$A$10:$A$43,LOSS!$E$5,'11'!$O$10:$O$43,LOSS!$B144)</f>
        <v>0</v>
      </c>
      <c r="BN144" s="116">
        <f>SUMIFS('11'!$K$10:$K$43,'11'!$A$10:$A$43,LOSS!$E$5,'11'!$M$10:$M$43,LOSS!$B144)+SUMIFS('11'!$L$10:$L$43,'11'!$A$10:$A$43,LOSS!$E$5,'11'!$O$10:$O$43,LOSS!$B144)</f>
        <v>0</v>
      </c>
      <c r="BO144" s="115">
        <f>SUMIFS('11'!$N$10:$N$43,'11'!$A$10:$A$43,LOSS!$G$5,'11'!$M$10:$M$43,LOSS!$B144)+SUMIFS('11'!$P$10:$P$43,'11'!$A$10:$A$43,LOSS!$G$5,'11'!$O$10:$O$43,LOSS!$B144)</f>
        <v>0</v>
      </c>
      <c r="BP144" s="116">
        <f>SUMIFS('11'!$K$10:$K$43,'11'!$A$10:$A$43,LOSS!$G$5,'11'!$M$10:$M$43,LOSS!$B144)+SUMIFS('11'!$L$10:$L$43,'11'!$A$10:$A$43,LOSS!$G$5,'11'!$O$10:$O$43,LOSS!$B144)</f>
        <v>0</v>
      </c>
      <c r="BQ144" s="115">
        <f>SUMIFS('11'!$N$10:$N$43,'11'!$A$10:$A$43,LOSS!$I$5,'11'!$M$10:$M$43,LOSS!$B144)+SUMIFS('11'!$P$10:$P$43,'11'!$A$10:$A$43,LOSS!$I$5,'11'!$O$10:$O$43,LOSS!$B144)</f>
        <v>0</v>
      </c>
      <c r="BR144" s="116">
        <f>SUMIFS('11'!$K$10:$K$43,'11'!$A$10:$A$43,LOSS!$I$5,'11'!$M$10:$M$43,LOSS!$B144)+SUMIFS('11'!$L$10:$L$43,'11'!$A$10:$A$43,LOSS!$I$5,'11'!$O$10:$O$43,LOSS!$B144)</f>
        <v>0</v>
      </c>
      <c r="BS144" s="115">
        <f>SUMIFS('12'!$N$10:$N$44,'12'!$A$10:$A$44,LOSS!$E$5,'12'!$M$10:$M$44,LOSS!$B144)+SUMIFS('12'!$P$10:$P$44,'12'!$A$10:$A$44,LOSS!$E$5,'12'!$O$10:$O$44,LOSS!$B144)</f>
        <v>0</v>
      </c>
      <c r="BT144" s="116">
        <f>SUMIFS('12'!$K$10:$K$44,'12'!$A$10:$A$44,LOSS!$E$5,'12'!$M$10:$M$44,LOSS!$B144)+SUMIFS('12'!$L$10:$L$44,'12'!$A$10:$A$44,LOSS!$E$5,'12'!$O$10:$O$44,LOSS!$B144)</f>
        <v>0</v>
      </c>
      <c r="BU144" s="115">
        <f>SUMIFS('12'!$N$10:$N$44,'12'!$A$10:$A$44,LOSS!$G$5,'12'!$M$10:$M$44,LOSS!$B144)+SUMIFS('12'!$P$10:$P$44,'12'!$A$10:$A$44,LOSS!$G$5,'12'!$O$10:$O$44,LOSS!$B144)</f>
        <v>0</v>
      </c>
      <c r="BV144" s="116">
        <f>SUMIFS('12'!$K$10:$K$44,'12'!$A$10:$A$44,LOSS!$G$5,'12'!$M$10:$M$44,LOSS!$B144)+SUMIFS('12'!$L$10:$L$44,'12'!$A$10:$A$44,LOSS!$G$5,'12'!$O$10:$O$44,LOSS!$B144)</f>
        <v>0</v>
      </c>
      <c r="BW144" s="115">
        <f>SUMIFS('12'!$N$10:$N$44,'12'!$A$10:$A$44,LOSS!$I$5,'12'!$M$10:$M$44,LOSS!$B144)+SUMIFS('12'!$P$10:$P$44,'12'!$A$10:$A$44,LOSS!$I$5,'12'!$O$10:$O$44,LOSS!$B144)</f>
        <v>0</v>
      </c>
      <c r="BX144" s="116">
        <f>SUMIFS('12'!$K$10:$K$44,'12'!$A$10:$A$44,LOSS!$I$5,'12'!$M$10:$M$44,LOSS!$B144)+SUMIFS('12'!$L$10:$L$44,'12'!$A$10:$A$44,LOSS!$I$5,'12'!$O$10:$O$44,LOSS!$B144)</f>
        <v>0</v>
      </c>
      <c r="BY144" s="115">
        <f>SUMIFS('13'!$N$10:$N$44,'13'!$A$10:$A$44,LOSS!$E$5,'13'!$M$10:$M$44,LOSS!$B144)+SUMIFS('13'!$P$10:$P$44,'13'!$A$10:$A$44,LOSS!$E$5,'13'!$O$10:$O$44,LOSS!$B144)</f>
        <v>0</v>
      </c>
      <c r="BZ144" s="116">
        <f>SUMIFS('13'!$K$10:$K$44,'13'!$A$10:$A$44,LOSS!$E$5,'13'!$M$10:$M$44,LOSS!$B144)+SUMIFS('13'!$L$10:$L$44,'13'!$A$10:$A$44,LOSS!$E$5,'13'!$O$10:$O$44,LOSS!$B144)</f>
        <v>0</v>
      </c>
      <c r="CA144" s="115">
        <f>SUMIFS('13'!$N$10:$N$44,'13'!$A$10:$A$44,LOSS!$G$5,'13'!$M$10:$M$44,LOSS!$B144)+SUMIFS('13'!$P$10:$P$44,'13'!$A$10:$A$44,LOSS!$G$5,'13'!$O$10:$O$44,LOSS!$B144)</f>
        <v>0</v>
      </c>
      <c r="CB144" s="116">
        <f>SUMIFS('13'!$K$10:$K$44,'13'!$A$10:$A$44,LOSS!$G$5,'13'!$M$10:$M$44,LOSS!$B144)+SUMIFS('13'!$L$10:$L$44,'13'!$A$10:$A$44,LOSS!$G$5,'13'!$O$10:$O$44,LOSS!$B144)</f>
        <v>0</v>
      </c>
      <c r="CC144" s="115">
        <f>SUMIFS('13'!$N$10:$N$44,'13'!$A$10:$A$44,LOSS!$I$5,'13'!$M$10:$M$44,LOSS!$B144)+SUMIFS('13'!$P$10:$P$44,'13'!$A$10:$A$44,LOSS!$I$5,'13'!$O$10:$O$44,LOSS!$B144)</f>
        <v>0</v>
      </c>
      <c r="CD144" s="116">
        <f>SUMIFS('13'!$K$10:$K$44,'13'!$A$10:$A$44,LOSS!$I$5,'13'!$M$10:$M$44,LOSS!$B144)+SUMIFS('13'!$L$10:$L$44,'13'!$A$10:$A$44,LOSS!$I$5,'13'!$O$10:$O$44,LOSS!$B144)</f>
        <v>0</v>
      </c>
      <c r="CE144" s="115">
        <f>SUMIFS('14'!$N$10:$N$44,'14'!$A$10:$A$44,LOSS!$E$5,'14'!$M$10:$M$44,LOSS!$B144)+SUMIFS('14'!$P$10:$P$44,'14'!$A$10:$A$44,LOSS!$E$5,'14'!$O$10:$O$44,LOSS!$B144)</f>
        <v>0</v>
      </c>
      <c r="CF144" s="116">
        <f>SUMIFS('14'!$K$10:$K$44,'14'!$A$10:$A$44,LOSS!$E$5,'14'!$M$10:$M$44,LOSS!$B144)+SUMIFS('14'!$L$10:$L$44,'14'!$A$10:$A$44,LOSS!$E$5,'14'!$O$10:$O$44,LOSS!$B144)</f>
        <v>0</v>
      </c>
      <c r="CG144" s="115">
        <f>SUMIFS('14'!$N$10:$N$44,'14'!$A$10:$A$44,LOSS!$G$5,'14'!$M$10:$M$44,LOSS!$B144)+SUMIFS('14'!$P$10:$P$44,'14'!$A$10:$A$44,LOSS!$G$5,'14'!$O$10:$O$44,LOSS!$B144)</f>
        <v>0</v>
      </c>
      <c r="CH144" s="116">
        <f>SUMIFS('14'!$K$10:$K$44,'14'!$A$10:$A$44,LOSS!$G$5,'14'!$M$10:$M$44,LOSS!$B144)+SUMIFS('14'!$L$10:$L$44,'14'!$A$10:$A$44,LOSS!$G$5,'14'!$O$10:$O$44,LOSS!$B144)</f>
        <v>0</v>
      </c>
      <c r="CI144" s="115">
        <f>SUMIFS('14'!$N$10:$N$44,'14'!$A$10:$A$44,LOSS!$I$5,'14'!$M$10:$M$44,LOSS!$B144)+SUMIFS('14'!$P$10:$P$44,'14'!$A$10:$A$44,LOSS!$I$5,'14'!$O$10:$O$44,LOSS!$B144)</f>
        <v>0</v>
      </c>
      <c r="CJ144" s="116">
        <f>SUMIFS('14'!$K$10:$K$44,'14'!$A$10:$A$44,LOSS!$I$5,'14'!$M$10:$M$44,LOSS!$B144)+SUMIFS('14'!$L$10:$L$44,'14'!$A$10:$A$44,LOSS!$I$5,'14'!$O$10:$O$44,LOSS!$B144)</f>
        <v>0</v>
      </c>
      <c r="CK144" s="115">
        <f>SUMIFS('15'!$N$10:$N$44,'15'!$A$10:$A$44,LOSS!$E$5,'15'!$M$10:$M$44,LOSS!$B144)+SUMIFS('15'!$P$10:$P$44,'15'!$A$10:$A$44,LOSS!$E$5,'15'!$O$10:$O$44,LOSS!$B144)</f>
        <v>0</v>
      </c>
      <c r="CL144" s="116">
        <f>SUMIFS('15'!$K$10:$K$44,'15'!$A$10:$A$44,LOSS!$E$5,'15'!$M$10:$M$44,LOSS!$B144)+SUMIFS('15'!$L$10:$L$44,'15'!$A$10:$A$44,LOSS!$E$5,'15'!$O$10:$O$44,LOSS!$B144)</f>
        <v>0</v>
      </c>
      <c r="CM144" s="115">
        <f>SUMIFS('15'!$N$10:$N$44,'15'!$A$10:$A$44,LOSS!$G$5,'15'!$M$10:$M$44,LOSS!$B144)+SUMIFS('15'!$P$10:$P$44,'15'!$A$10:$A$44,LOSS!$G$5,'15'!$O$10:$O$44,LOSS!$B144)</f>
        <v>0</v>
      </c>
      <c r="CN144" s="116">
        <f>SUMIFS('15'!$K$10:$K$44,'15'!$A$10:$A$44,LOSS!$G$5,'15'!$M$10:$M$44,LOSS!$B144)+SUMIFS('15'!$L$10:$L$44,'15'!$A$10:$A$44,LOSS!$G$5,'15'!$O$10:$O$44,LOSS!$B144)</f>
        <v>0</v>
      </c>
      <c r="CO144" s="115">
        <f>SUMIFS('15'!$N$10:$N$44,'15'!$A$10:$A$44,LOSS!$I$5,'15'!$M$10:$M$44,LOSS!$B144)+SUMIFS('15'!$P$10:$P$44,'15'!$A$10:$A$44,LOSS!$I$5,'15'!$O$10:$O$44,LOSS!$B144)</f>
        <v>0</v>
      </c>
      <c r="CP144" s="116">
        <f>SUMIFS('15'!$K$10:$K$44,'15'!$A$10:$A$44,LOSS!$I$5,'15'!$M$10:$M$44,LOSS!$B144)+SUMIFS('15'!$L$10:$L$44,'15'!$A$10:$A$44,LOSS!$I$5,'15'!$O$10:$O$44,LOSS!$B144)</f>
        <v>0</v>
      </c>
      <c r="CQ144" s="115">
        <f>SUMIFS('16'!$N$10:$N$44,'16'!$A$10:$A$44,LOSS!$E$5,'16'!$M$10:$M$44,LOSS!$B144)+SUMIFS('16'!$P$10:$P$44,'16'!$A$10:$A$44,LOSS!$E$5,'16'!$O$10:$O$44,LOSS!$B144)</f>
        <v>0</v>
      </c>
      <c r="CR144" s="116">
        <f>SUMIFS('16'!$K$10:$K$44,'16'!$A$10:$A$44,LOSS!$E$5,'16'!$M$10:$M$44,LOSS!$B144)+SUMIFS('16'!$L$10:$L$44,'16'!$A$10:$A$44,LOSS!$E$5,'16'!$O$10:$O$44,LOSS!$B144)</f>
        <v>0</v>
      </c>
      <c r="CS144" s="115">
        <f>SUMIFS('16'!$N$10:$N$44,'16'!$A$10:$A$44,LOSS!$G$5,'16'!$M$10:$M$44,LOSS!$B144)+SUMIFS('16'!$P$10:$P$44,'16'!$A$10:$A$44,LOSS!$G$5,'16'!$O$10:$O$44,LOSS!$B144)</f>
        <v>0</v>
      </c>
      <c r="CT144" s="116">
        <f>SUMIFS('16'!$K$10:$K$44,'16'!$A$10:$A$44,LOSS!$G$5,'16'!$M$10:$M$44,LOSS!$B144)+SUMIFS('16'!$L$10:$L$44,'16'!$A$10:$A$44,LOSS!$G$5,'16'!$O$10:$O$44,LOSS!$B144)</f>
        <v>0</v>
      </c>
      <c r="CU144" s="115">
        <f>SUMIFS('16'!$N$10:$N$44,'16'!$A$10:$A$44,LOSS!$I$5,'16'!$M$10:$M$44,LOSS!$B144)+SUMIFS('16'!$P$10:$P$44,'16'!$A$10:$A$44,LOSS!$I$5,'16'!$O$10:$O$44,LOSS!$B144)</f>
        <v>0</v>
      </c>
      <c r="CV144" s="116">
        <f>SUMIFS('16'!$K$10:$K$44,'16'!$A$10:$A$44,LOSS!$I$5,'16'!$M$10:$M$44,LOSS!$B144)+SUMIFS('16'!$L$10:$L$44,'16'!$A$10:$A$44,LOSS!$I$5,'16'!$O$10:$O$44,LOSS!$B144)</f>
        <v>0</v>
      </c>
      <c r="CW144" s="115">
        <f>SUMIFS('17'!$N$10:$N$44,'17'!$A$10:$A$44,LOSS!$E$5,'17'!$M$10:$M$44,LOSS!$B144)+SUMIFS('17'!$P$10:$P$44,'17'!$A$10:$A$44,LOSS!$E$5,'17'!$O$10:$O$44,LOSS!$B144)</f>
        <v>0</v>
      </c>
      <c r="CX144" s="116">
        <f>SUMIFS('17'!$K$10:$K$44,'17'!$A$10:$A$44,LOSS!$E$5,'17'!$M$10:$M$44,LOSS!$B144)+SUMIFS('17'!$L$10:$L$44,'17'!$A$10:$A$44,LOSS!$E$5,'17'!$O$10:$O$44,LOSS!$B144)</f>
        <v>0</v>
      </c>
      <c r="CY144" s="115">
        <f>SUMIFS('17'!$N$10:$N$44,'17'!$A$10:$A$44,LOSS!$G$5,'17'!$M$10:$M$44,LOSS!$B144)+SUMIFS('17'!$P$10:$P$44,'17'!$A$10:$A$44,LOSS!$G$5,'17'!$O$10:$O$44,LOSS!$B144)</f>
        <v>0</v>
      </c>
      <c r="CZ144" s="116">
        <f>SUMIFS('17'!$K$10:$K$44,'17'!$A$10:$A$44,LOSS!$G$5,'17'!$M$10:$M$44,LOSS!$B144)+SUMIFS('17'!$L$10:$L$44,'17'!$A$10:$A$44,LOSS!$G$5,'17'!$O$10:$O$44,LOSS!$B144)</f>
        <v>0</v>
      </c>
      <c r="DA144" s="115">
        <f>SUMIFS('17'!$N$10:$N$44,'17'!$A$10:$A$44,LOSS!$I$5,'17'!$M$10:$M$44,LOSS!$B144)+SUMIFS('17'!$P$10:$P$44,'17'!$A$10:$A$44,LOSS!$I$5,'17'!$O$10:$O$44,LOSS!$B144)</f>
        <v>0</v>
      </c>
      <c r="DB144" s="116">
        <f>SUMIFS('17'!$K$10:$K$44,'17'!$A$10:$A$44,LOSS!$I$5,'17'!$M$10:$M$44,LOSS!$B144)+SUMIFS('17'!$L$10:$L$44,'17'!$A$10:$A$44,LOSS!$I$5,'17'!$O$10:$O$44,LOSS!$B144)</f>
        <v>0</v>
      </c>
      <c r="DC144" s="115">
        <f>SUMIFS('18'!$N$10:$N$44,'18'!$A$10:$A$44,LOSS!$E$5,'18'!$M$10:$M$44,LOSS!$B144)+SUMIFS('18'!$P$10:$P$44,'18'!$A$10:$A$44,LOSS!$E$5,'18'!$O$10:$O$44,LOSS!$B144)</f>
        <v>0</v>
      </c>
      <c r="DD144" s="116">
        <f>SUMIFS('18'!$K$10:$K$44,'18'!$A$10:$A$44,LOSS!$E$5,'18'!$M$10:$M$44,LOSS!$B144)+SUMIFS('18'!$L$10:$L$44,'18'!$A$10:$A$44,LOSS!$E$5,'18'!$O$10:$O$44,LOSS!$B144)</f>
        <v>0</v>
      </c>
      <c r="DE144" s="115">
        <f>SUMIFS('18'!$N$10:$N$44,'18'!$A$10:$A$44,LOSS!$G$5,'18'!$M$10:$M$44,LOSS!$B144)+SUMIFS('18'!$P$10:$P$44,'18'!$A$10:$A$44,LOSS!$G$5,'18'!$O$10:$O$44,LOSS!$B144)</f>
        <v>0</v>
      </c>
      <c r="DF144" s="116">
        <f>SUMIFS('18'!$K$10:$K$44,'18'!$A$10:$A$44,LOSS!$G$5,'18'!$M$10:$M$44,LOSS!$B144)+SUMIFS('18'!$L$10:$L$44,'18'!$A$10:$A$44,LOSS!$G$5,'18'!$O$10:$O$44,LOSS!$B144)</f>
        <v>0</v>
      </c>
      <c r="DG144" s="115">
        <f>SUMIFS('18'!$N$10:$N$44,'18'!$A$10:$A$44,LOSS!$I$5,'18'!$M$10:$M$44,LOSS!$B144)+SUMIFS('18'!$P$10:$P$44,'18'!$A$10:$A$44,LOSS!$I$5,'18'!$O$10:$O$44,LOSS!$B144)</f>
        <v>0</v>
      </c>
      <c r="DH144" s="116">
        <f>SUMIFS('18'!$K$10:$K$44,'18'!$A$10:$A$44,LOSS!$I$5,'18'!$M$10:$M$44,LOSS!$B144)+SUMIFS('18'!$L$10:$L$44,'18'!$A$10:$A$44,LOSS!$I$5,'18'!$O$10:$O$44,LOSS!$B144)</f>
        <v>0</v>
      </c>
      <c r="DI144" s="115">
        <f>SUMIFS('19'!$N$10:$N$44,'19'!$A$10:$A$44,LOSS!$E$5,'19'!$M$10:$M$44,LOSS!$B144)+SUMIFS('19'!$P$10:$P$44,'19'!$A$10:$A$44,LOSS!$E$5,'19'!$O$10:$O$44,LOSS!$B144)</f>
        <v>0</v>
      </c>
      <c r="DJ144" s="116">
        <f>SUMIFS('19'!$K$10:$K$44,'19'!$A$10:$A$44,LOSS!$E$5,'19'!$M$10:$M$44,LOSS!$B144)+SUMIFS('19'!$L$10:$L$44,'19'!$A$10:$A$44,LOSS!$E$5,'19'!$O$10:$O$44,LOSS!$B144)</f>
        <v>0</v>
      </c>
      <c r="DK144" s="115">
        <f>SUMIFS('19'!$N$10:$N$44,'19'!$A$10:$A$44,LOSS!$G$5,'19'!$M$10:$M$44,LOSS!$B144)+SUMIFS('19'!$P$10:$P$44,'19'!$A$10:$A$44,LOSS!$G$5,'19'!$O$10:$O$44,LOSS!$B144)</f>
        <v>0</v>
      </c>
      <c r="DL144" s="116">
        <f>SUMIFS('19'!$K$10:$K$44,'19'!$A$10:$A$44,LOSS!$G$5,'19'!$M$10:$M$44,LOSS!$B144)+SUMIFS('19'!$L$10:$L$44,'19'!$A$10:$A$44,LOSS!$G$5,'19'!$O$10:$O$44,LOSS!$B144)</f>
        <v>0</v>
      </c>
      <c r="DM144" s="115">
        <f>SUMIFS('19'!$N$10:$N$44,'19'!$A$10:$A$44,LOSS!$I$5,'19'!$M$10:$M$44,LOSS!$B144)+SUMIFS('19'!$P$10:$P$44,'19'!$A$10:$A$44,LOSS!$I$5,'19'!$O$10:$O$44,LOSS!$B144)</f>
        <v>0</v>
      </c>
      <c r="DN144" s="116">
        <f>SUMIFS('19'!$K$10:$K$44,'19'!$A$10:$A$44,LOSS!$I$5,'19'!$M$10:$M$44,LOSS!$B144)+SUMIFS('19'!$L$10:$L$44,'19'!$A$10:$A$44,LOSS!$I$5,'19'!$O$10:$O$44,LOSS!$B144)</f>
        <v>0</v>
      </c>
      <c r="DO144" s="115">
        <f>SUMIFS('20'!$N$10:$N$44,'20'!$A$10:$A$44,LOSS!$E$5,'20'!$M$10:$M$44,LOSS!$B144)+SUMIFS('20'!$P$10:$P$44,'20'!$A$10:$A$44,LOSS!$E$5,'20'!$O$10:$O$44,LOSS!$B144)</f>
        <v>0</v>
      </c>
      <c r="DP144" s="116">
        <f>SUMIFS('20'!$K$10:$K$44,'20'!$A$10:$A$44,LOSS!$E$5,'20'!$M$10:$M$44,LOSS!$B144)+SUMIFS('20'!$L$10:$L$44,'20'!$A$10:$A$44,LOSS!$E$5,'20'!$O$10:$O$44,LOSS!$B144)</f>
        <v>0</v>
      </c>
      <c r="DQ144" s="115">
        <f>SUMIFS('20'!$N$10:$N$44,'20'!$A$10:$A$44,LOSS!$G$5,'20'!$M$10:$M$44,LOSS!$B144)+SUMIFS('20'!$P$10:$P$44,'20'!$A$10:$A$44,LOSS!$G$5,'20'!$O$10:$O$44,LOSS!$B144)</f>
        <v>0</v>
      </c>
      <c r="DR144" s="116">
        <f>SUMIFS('20'!$K$10:$K$44,'20'!$A$10:$A$44,LOSS!$G$5,'20'!$M$10:$M$44,LOSS!$B144)+SUMIFS('20'!$L$10:$L$44,'20'!$A$10:$A$44,LOSS!$G$5,'20'!$O$10:$O$44,LOSS!$B144)</f>
        <v>0</v>
      </c>
      <c r="DS144" s="115">
        <f>SUMIFS('20'!$N$10:$N$44,'20'!$A$10:$A$44,LOSS!$I$5,'20'!$M$10:$M$44,LOSS!$B144)+SUMIFS('20'!$P$10:$P$44,'20'!$A$10:$A$44,LOSS!$I$5,'20'!$O$10:$O$44,LOSS!$B144)</f>
        <v>0</v>
      </c>
      <c r="DT144" s="116">
        <f>SUMIFS('20'!$K$10:$K$44,'20'!$A$10:$A$44,LOSS!$I$5,'20'!$M$10:$M$44,LOSS!$B144)+SUMIFS('20'!$L$10:$L$44,'20'!$A$10:$A$44,LOSS!$I$5,'20'!$O$10:$O$44,LOSS!$B144)</f>
        <v>0</v>
      </c>
      <c r="DU144" s="115">
        <f>SUMIFS('21'!$N$10:$N$44,'21'!$A$10:$A$44,LOSS!$E$5,'21'!$M$10:$M$44,LOSS!$B144)+SUMIFS('21'!$P$10:$P$44,'21'!$A$10:$A$44,LOSS!$E$5,'21'!$O$10:$O$44,LOSS!$B144)</f>
        <v>0</v>
      </c>
      <c r="DV144" s="116">
        <f>SUMIFS('21'!$K$10:$K$44,'21'!$A$10:$A$44,LOSS!$E$5,'21'!$M$10:$M$44,LOSS!$B144)+SUMIFS('21'!$L$10:$L$44,'21'!$A$10:$A$44,LOSS!$E$5,'21'!$O$10:$O$44,LOSS!$B144)</f>
        <v>0</v>
      </c>
      <c r="DW144" s="115">
        <f>SUMIFS('21'!$N$10:$N$44,'21'!$A$10:$A$44,LOSS!$G$5,'21'!$M$10:$M$44,LOSS!$B144)+SUMIFS('21'!$P$10:$P$44,'21'!$A$10:$A$44,LOSS!$G$5,'21'!$O$10:$O$44,LOSS!$B144)</f>
        <v>0</v>
      </c>
      <c r="DX144" s="116">
        <f>SUMIFS('21'!$K$10:$K$44,'21'!$A$10:$A$44,LOSS!$G$5,'21'!$M$10:$M$44,LOSS!$B144)+SUMIFS('21'!$L$10:$L$44,'21'!$A$10:$A$44,LOSS!$G$5,'21'!$O$10:$O$44,LOSS!$B144)</f>
        <v>0</v>
      </c>
      <c r="DY144" s="115">
        <f>SUMIFS('21'!$N$10:$N$44,'21'!$A$10:$A$44,LOSS!$I$5,'21'!$M$10:$M$44,LOSS!$B144)+SUMIFS('21'!$P$10:$P$44,'21'!$A$10:$A$44,LOSS!$I$5,'21'!$O$10:$O$44,LOSS!$B144)</f>
        <v>0</v>
      </c>
      <c r="DZ144" s="116">
        <f>SUMIFS('21'!$K$10:$K$44,'21'!$A$10:$A$44,LOSS!$I$5,'21'!$M$10:$M$44,LOSS!$B144)+SUMIFS('21'!$L$10:$L$44,'21'!$A$10:$A$44,LOSS!$I$5,'21'!$O$10:$O$44,LOSS!$B144)</f>
        <v>0</v>
      </c>
      <c r="EA144" s="115">
        <f>SUMIFS('22'!$N$10:$N$44,'22'!$A$10:$A$44,LOSS!$E$5,'22'!$M$10:$M$44,LOSS!$B144)+SUMIFS('22'!$P$10:$P$44,'22'!$A$10:$A$44,LOSS!$E$5,'22'!$O$10:$O$44,LOSS!$B144)</f>
        <v>0</v>
      </c>
      <c r="EB144" s="116">
        <f>SUMIFS('22'!$K$10:$K$44,'22'!$A$10:$A$44,LOSS!$E$5,'22'!$M$10:$M$44,LOSS!$B144)+SUMIFS('22'!$L$10:$L$44,'22'!$A$10:$A$44,LOSS!$E$5,'22'!$O$10:$O$44,LOSS!$B144)</f>
        <v>0</v>
      </c>
      <c r="EC144" s="115">
        <f>SUMIFS('22'!$N$10:$N$44,'22'!$A$10:$A$44,LOSS!$G$5,'22'!$M$10:$M$44,LOSS!$B144)+SUMIFS('22'!$P$10:$P$44,'22'!$A$10:$A$44,LOSS!$G$5,'22'!$O$10:$O$44,LOSS!$B144)</f>
        <v>0</v>
      </c>
      <c r="ED144" s="116">
        <f>SUMIFS('22'!$K$10:$K$44,'22'!$A$10:$A$44,LOSS!$G$5,'22'!$M$10:$M$44,LOSS!$B144)+SUMIFS('22'!$L$10:$L$44,'22'!$A$10:$A$44,LOSS!$G$5,'22'!$O$10:$O$44,LOSS!$B144)</f>
        <v>0</v>
      </c>
      <c r="EE144" s="115">
        <f>SUMIFS('22'!$N$10:$N$44,'22'!$A$10:$A$44,LOSS!$I$5,'22'!$M$10:$M$44,LOSS!$B144)+SUMIFS('22'!$P$10:$P$44,'22'!$A$10:$A$44,LOSS!$I$5,'22'!$O$10:$O$44,LOSS!$B144)</f>
        <v>0</v>
      </c>
      <c r="EF144" s="116">
        <f>SUMIFS('22'!$K$10:$K$44,'22'!$A$10:$A$44,LOSS!$I$5,'22'!$M$10:$M$44,LOSS!$B144)+SUMIFS('22'!$L$10:$L$44,'22'!$A$10:$A$44,LOSS!$I$5,'22'!$O$10:$O$44,LOSS!$B144)</f>
        <v>0</v>
      </c>
      <c r="EG144" s="115">
        <f>SUMIFS('23'!$N$10:$N$44,'23'!$A$10:$A$44,LOSS!$E$5,'23'!$M$10:$M$44,LOSS!$B144)+SUMIFS('23'!$P$10:$P$44,'23'!$A$10:$A$44,LOSS!$E$5,'23'!$O$10:$O$44,LOSS!$B144)</f>
        <v>0</v>
      </c>
      <c r="EH144" s="116">
        <f>SUMIFS('23'!$K$10:$K$44,'23'!$A$10:$A$44,LOSS!$E$5,'23'!$M$10:$M$44,LOSS!$B144)+SUMIFS('23'!$L$10:$L$44,'23'!$A$10:$A$44,LOSS!$E$5,'23'!$O$10:$O$44,LOSS!$B144)</f>
        <v>0</v>
      </c>
      <c r="EI144" s="115">
        <f>SUMIFS('23'!$N$10:$N$44,'23'!$A$10:$A$44,LOSS!$G$5,'23'!$M$10:$M$44,LOSS!$B144)+SUMIFS('23'!$P$10:$P$44,'23'!$A$10:$A$44,LOSS!$G$5,'23'!$O$10:$O$44,LOSS!$B144)</f>
        <v>0</v>
      </c>
      <c r="EJ144" s="116">
        <f>SUMIFS('23'!$K$10:$K$44,'23'!$A$10:$A$44,LOSS!$G$5,'23'!$M$10:$M$44,LOSS!$B144)+SUMIFS('23'!$L$10:$L$44,'23'!$A$10:$A$44,LOSS!$G$5,'23'!$O$10:$O$44,LOSS!$B144)</f>
        <v>0</v>
      </c>
      <c r="EK144" s="115">
        <f>SUMIFS('23'!$N$10:$N$44,'23'!$A$10:$A$44,LOSS!$I$5,'23'!$M$10:$M$44,LOSS!$B144)+SUMIFS('23'!$P$10:$P$44,'23'!$A$10:$A$44,LOSS!$I$5,'23'!$O$10:$O$44,LOSS!$B144)</f>
        <v>0</v>
      </c>
      <c r="EL144" s="116">
        <f>SUMIFS('23'!$K$10:$K$44,'23'!$A$10:$A$44,LOSS!$I$5,'23'!$M$10:$M$44,LOSS!$B144)+SUMIFS('23'!$L$10:$L$44,'23'!$A$10:$A$44,LOSS!$I$5,'23'!$O$10:$O$44,LOSS!$B144)</f>
        <v>0</v>
      </c>
      <c r="EM144" s="115">
        <f>SUMIFS('24'!$N$10:$N$44,'24'!$A$10:$A$44,LOSS!$E$5,'24'!$M$10:$M$44,LOSS!$B144)+SUMIFS('24'!$P$10:$P$44,'24'!$A$10:$A$44,LOSS!$E$5,'24'!$O$10:$O$44,LOSS!$B144)</f>
        <v>0</v>
      </c>
      <c r="EN144" s="116">
        <f>SUMIFS('24'!$K$10:$K$44,'24'!$A$10:$A$44,LOSS!$E$5,'24'!$M$10:$M$44,LOSS!$B144)+SUMIFS('24'!$L$10:$L$44,'24'!$A$10:$A$44,LOSS!$E$5,'24'!$O$10:$O$44,LOSS!$B144)</f>
        <v>0</v>
      </c>
      <c r="EO144" s="115">
        <f>SUMIFS('24'!$N$10:$N$44,'24'!$A$10:$A$44,LOSS!$G$5,'24'!$M$10:$M$44,LOSS!$B144)+SUMIFS('24'!$P$10:$P$44,'24'!$A$10:$A$44,LOSS!$G$5,'24'!$O$10:$O$44,LOSS!$B144)</f>
        <v>0</v>
      </c>
      <c r="EP144" s="116">
        <f>SUMIFS('24'!$K$10:$K$44,'24'!$A$10:$A$44,LOSS!$G$5,'24'!$M$10:$M$44,LOSS!$B144)+SUMIFS('24'!$L$10:$L$44,'24'!$A$10:$A$44,LOSS!$G$5,'24'!$O$10:$O$44,LOSS!$B144)</f>
        <v>0</v>
      </c>
      <c r="EQ144" s="115">
        <f>SUMIFS('24'!$N$10:$N$44,'24'!$A$10:$A$44,LOSS!$I$5,'24'!$M$10:$M$44,LOSS!$B144)+SUMIFS('24'!$P$10:$P$44,'24'!$A$10:$A$44,LOSS!$I$5,'24'!$O$10:$O$44,LOSS!$B144)</f>
        <v>0</v>
      </c>
      <c r="ER144" s="116">
        <f>SUMIFS('24'!$K$10:$K$44,'24'!$A$10:$A$44,LOSS!$I$5,'24'!$M$10:$M$44,LOSS!$B144)+SUMIFS('24'!$L$10:$L$44,'24'!$A$10:$A$44,LOSS!$I$5,'24'!$O$10:$O$44,LOSS!$B144)</f>
        <v>0</v>
      </c>
      <c r="ES144" s="115">
        <f>SUMIFS('25'!$N$10:$N$44,'25'!$A$10:$A$44,LOSS!$E$5,'25'!$M$10:$M$44,LOSS!$B144)+SUMIFS('25'!$P$10:$P$44,'25'!$A$10:$A$44,LOSS!$E$5,'25'!$O$10:$O$44,LOSS!$B144)</f>
        <v>0</v>
      </c>
      <c r="ET144" s="116">
        <f>SUMIFS('25'!$K$10:$K$44,'25'!$A$10:$A$44,LOSS!$E$5,'25'!$M$10:$M$44,LOSS!$B144)+SUMIFS('25'!$L$10:$L$44,'25'!$A$10:$A$44,LOSS!$E$5,'25'!$O$10:$O$44,LOSS!$B144)</f>
        <v>0</v>
      </c>
      <c r="EU144" s="115">
        <f>SUMIFS('25'!$N$10:$N$44,'25'!$A$10:$A$44,LOSS!$G$5,'25'!$M$10:$M$44,LOSS!$B144)+SUMIFS('25'!$P$10:$P$44,'25'!$A$10:$A$44,LOSS!$G$5,'25'!$O$10:$O$44,LOSS!$B144)</f>
        <v>0</v>
      </c>
      <c r="EV144" s="116">
        <f>SUMIFS('25'!$K$10:$K$44,'25'!$A$10:$A$44,LOSS!$G$5,'25'!$M$10:$M$44,LOSS!$B144)+SUMIFS('25'!$L$10:$L$44,'25'!$A$10:$A$44,LOSS!$G$5,'25'!$O$10:$O$44,LOSS!$B144)</f>
        <v>0</v>
      </c>
      <c r="EW144" s="115">
        <f>SUMIFS('25'!$N$10:$N$44,'25'!$A$10:$A$44,LOSS!$I$5,'25'!$M$10:$M$44,LOSS!$B144)+SUMIFS('25'!$P$10:$P$44,'25'!$A$10:$A$44,LOSS!$I$5,'25'!$O$10:$O$44,LOSS!$B144)</f>
        <v>0</v>
      </c>
      <c r="EX144" s="116">
        <f>SUMIFS('25'!$K$10:$K$44,'25'!$A$10:$A$44,LOSS!$I$5,'25'!$M$10:$M$44,LOSS!$B144)+SUMIFS('25'!$L$10:$L$44,'25'!$A$10:$A$44,LOSS!$I$5,'25'!$O$10:$O$44,LOSS!$B144)</f>
        <v>0</v>
      </c>
      <c r="EY144" s="115">
        <f>SUMIFS('26'!$N$10:$N$44,'26'!$A$10:$A$44,LOSS!$E$5,'26'!$M$10:$M$44,LOSS!$B144)+SUMIFS('26'!$P$10:$P$44,'26'!$A$10:$A$44,LOSS!$E$5,'26'!$O$10:$O$44,LOSS!$B144)</f>
        <v>0</v>
      </c>
      <c r="EZ144" s="116">
        <f>SUMIFS('26'!$K$10:$K$44,'26'!$A$10:$A$44,LOSS!$E$5,'26'!$M$10:$M$44,LOSS!$B144)+SUMIFS('26'!$L$10:$L$44,'26'!$A$10:$A$44,LOSS!$E$5,'26'!$O$10:$O$44,LOSS!$B144)</f>
        <v>0</v>
      </c>
      <c r="FA144" s="115">
        <f>SUMIFS('26'!$N$10:$N$44,'26'!$A$10:$A$44,LOSS!$G$5,'26'!$M$10:$M$44,LOSS!$B144)+SUMIFS('26'!$P$10:$P$44,'26'!$A$10:$A$44,LOSS!$G$5,'26'!$O$10:$O$44,LOSS!$B144)</f>
        <v>0</v>
      </c>
      <c r="FB144" s="116">
        <f>SUMIFS('26'!$K$10:$K$44,'26'!$A$10:$A$44,LOSS!$G$5,'26'!$M$10:$M$44,LOSS!$B144)+SUMIFS('26'!$L$10:$L$44,'26'!$A$10:$A$44,LOSS!$G$5,'26'!$O$10:$O$44,LOSS!$B144)</f>
        <v>0</v>
      </c>
      <c r="FC144" s="115">
        <f>SUMIFS('26'!$N$10:$N$44,'26'!$A$10:$A$44,LOSS!$I$5,'26'!$M$10:$M$44,LOSS!$B144)+SUMIFS('26'!$P$10:$P$44,'26'!$A$10:$A$44,LOSS!$I$5,'26'!$O$10:$O$44,LOSS!$B144)</f>
        <v>0</v>
      </c>
      <c r="FD144" s="116">
        <f>SUMIFS('26'!$K$10:$K$44,'26'!$A$10:$A$44,LOSS!$I$5,'26'!$M$10:$M$44,LOSS!$B144)+SUMIFS('26'!$L$10:$L$44,'26'!$A$10:$A$44,LOSS!$I$5,'26'!$O$10:$O$44,LOSS!$B144)</f>
        <v>0</v>
      </c>
      <c r="FE144" s="115">
        <f>SUMIFS('27'!$N$10:$N$44,'27'!$A$10:$A$44,LOSS!$E$5,'27'!$M$10:$M$44,LOSS!$B144)+SUMIFS('27'!$P$10:$P$44,'27'!$A$10:$A$44,LOSS!$E$5,'27'!$O$10:$O$44,LOSS!$B144)</f>
        <v>0</v>
      </c>
      <c r="FF144" s="116">
        <f>SUMIFS('27'!$K$10:$K$44,'27'!$A$10:$A$44,LOSS!$E$5,'27'!$M$10:$M$44,LOSS!$B144)+SUMIFS('27'!$L$10:$L$44,'27'!$A$10:$A$44,LOSS!$E$5,'27'!$O$10:$O$44,LOSS!$B144)</f>
        <v>0</v>
      </c>
      <c r="FG144" s="115">
        <f>SUMIFS('27'!$N$10:$N$44,'27'!$A$10:$A$44,LOSS!$G$5,'27'!$M$10:$M$44,LOSS!$B144)+SUMIFS('27'!$P$10:$P$44,'27'!$A$10:$A$44,LOSS!$G$5,'27'!$O$10:$O$44,LOSS!$B144)</f>
        <v>0</v>
      </c>
      <c r="FH144" s="116">
        <f>SUMIFS('27'!$K$10:$K$44,'27'!$A$10:$A$44,LOSS!$G$5,'27'!$M$10:$M$44,LOSS!$B144)+SUMIFS('27'!$L$10:$L$44,'27'!$A$10:$A$44,LOSS!$G$5,'27'!$O$10:$O$44,LOSS!$B144)</f>
        <v>0</v>
      </c>
      <c r="FI144" s="115">
        <f>SUMIFS('27'!$N$10:$N$44,'27'!$A$10:$A$44,LOSS!$I$5,'27'!$M$10:$M$44,LOSS!$B144)+SUMIFS('27'!$P$10:$P$44,'27'!$A$10:$A$44,LOSS!$I$5,'27'!$O$10:$O$44,LOSS!$B144)</f>
        <v>0</v>
      </c>
      <c r="FJ144" s="116">
        <f>SUMIFS('27'!$K$10:$K$44,'27'!$A$10:$A$44,LOSS!$I$5,'27'!$M$10:$M$44,LOSS!$B144)+SUMIFS('27'!$L$10:$L$44,'27'!$A$10:$A$44,LOSS!$I$5,'27'!$O$10:$O$44,LOSS!$B144)</f>
        <v>0</v>
      </c>
      <c r="FK144" s="115">
        <f>SUMIFS('28'!$N$10:$N$44,'28'!$A$10:$A$44,LOSS!$E$5,'28'!$M$10:$M$44,LOSS!$B144)+SUMIFS('28'!$P$10:$P$44,'28'!$A$10:$A$44,LOSS!$E$5,'28'!$O$10:$O$44,LOSS!$B144)</f>
        <v>0</v>
      </c>
      <c r="FL144" s="116">
        <f>SUMIFS('28'!$K$10:$K$44,'28'!$A$10:$A$44,LOSS!$E$5,'28'!$M$10:$M$44,LOSS!$B144)+SUMIFS('28'!$L$10:$L$44,'28'!$A$10:$A$44,LOSS!$E$5,'28'!$O$10:$O$44,LOSS!$B144)</f>
        <v>0</v>
      </c>
      <c r="FM144" s="115">
        <f>SUMIFS('28'!$N$10:$N$44,'28'!$A$10:$A$44,LOSS!$G$5,'28'!$M$10:$M$44,LOSS!$B144)+SUMIFS('28'!$P$10:$P$44,'28'!$A$10:$A$44,LOSS!$G$5,'28'!$O$10:$O$44,LOSS!$B144)</f>
        <v>0</v>
      </c>
      <c r="FN144" s="116">
        <f>SUMIFS('28'!$K$10:$K$44,'28'!$A$10:$A$44,LOSS!$G$5,'28'!$M$10:$M$44,LOSS!$B144)+SUMIFS('28'!$L$10:$L$44,'28'!$A$10:$A$44,LOSS!$G$5,'28'!$O$10:$O$44,LOSS!$B144)</f>
        <v>0</v>
      </c>
      <c r="FO144" s="115">
        <f>SUMIFS('28'!$N$10:$N$44,'28'!$A$10:$A$44,LOSS!$I$5,'28'!$M$10:$M$44,LOSS!$B144)+SUMIFS('28'!$P$10:$P$44,'28'!$A$10:$A$44,LOSS!$I$5,'28'!$O$10:$O$44,LOSS!$B144)</f>
        <v>0</v>
      </c>
      <c r="FP144" s="116">
        <f>SUMIFS('28'!$K$10:$K$44,'28'!$A$10:$A$44,LOSS!$I$5,'28'!$M$10:$M$44,LOSS!$B144)+SUMIFS('28'!$L$10:$L$44,'28'!$A$10:$A$44,LOSS!$I$5,'28'!$O$10:$O$44,LOSS!$B144)</f>
        <v>0</v>
      </c>
      <c r="FQ144" s="115">
        <f>SUMIFS('29'!$N$10:$N$44,'29'!$A$10:$A$44,LOSS!$E$5,'29'!$M$10:$M$44,LOSS!$B144)+SUMIFS('29'!$P$10:$P$44,'29'!$A$10:$A$44,LOSS!$E$5,'29'!$O$10:$O$44,LOSS!$B144)</f>
        <v>0</v>
      </c>
      <c r="FR144" s="116">
        <f>SUMIFS('29'!$K$10:$K$44,'29'!$A$10:$A$44,LOSS!$E$5,'29'!$M$10:$M$44,LOSS!$B144)+SUMIFS('29'!$L$10:$L$44,'29'!$A$10:$A$44,LOSS!$E$5,'29'!$O$10:$O$44,LOSS!$B144)</f>
        <v>0</v>
      </c>
      <c r="FS144" s="115">
        <f>SUMIFS('29'!$N$10:$N$44,'29'!$A$10:$A$44,LOSS!$G$5,'29'!$M$10:$M$44,LOSS!$B144)+SUMIFS('29'!$P$10:$P$44,'29'!$A$10:$A$44,LOSS!$G$5,'29'!$O$10:$O$44,LOSS!$B144)</f>
        <v>0</v>
      </c>
      <c r="FT144" s="116">
        <f>SUMIFS('29'!$K$10:$K$44,'29'!$A$10:$A$44,LOSS!$G$5,'29'!$M$10:$M$44,LOSS!$B144)+SUMIFS('29'!$L$10:$L$44,'29'!$A$10:$A$44,LOSS!$G$5,'29'!$O$10:$O$44,LOSS!$B144)</f>
        <v>0</v>
      </c>
      <c r="FU144" s="115">
        <f>SUMIFS('29'!$N$10:$N$44,'29'!$A$10:$A$44,LOSS!$I$5,'29'!$M$10:$M$44,LOSS!$B144)+SUMIFS('29'!$P$10:$P$44,'29'!$A$10:$A$44,LOSS!$I$5,'29'!$O$10:$O$44,LOSS!$B144)</f>
        <v>0</v>
      </c>
      <c r="FV144" s="116">
        <f>SUMIFS('29'!$K$10:$K$44,'29'!$A$10:$A$44,LOSS!$I$5,'29'!$M$10:$M$44,LOSS!$B144)+SUMIFS('29'!$L$10:$L$44,'29'!$A$10:$A$44,LOSS!$I$5,'29'!$O$10:$O$44,LOSS!$B144)</f>
        <v>0</v>
      </c>
      <c r="FW144" s="115">
        <f>SUMIFS('30'!$N$10:$N$44,'30'!$A$10:$A$44,LOSS!$E$5,'30'!$M$10:$M$44,LOSS!$B144)+SUMIFS('30'!$P$10:$P$44,'30'!$A$10:$A$44,LOSS!$E$5,'30'!$O$10:$O$44,LOSS!$B144)</f>
        <v>0</v>
      </c>
      <c r="FX144" s="116">
        <f>SUMIFS('30'!$K$10:$K$44,'30'!$A$10:$A$44,LOSS!$E$5,'30'!$M$10:$M$44,LOSS!$B144)+SUMIFS('30'!$L$10:$L$44,'30'!$A$10:$A$44,LOSS!$E$5,'30'!$O$10:$O$44,LOSS!$B144)</f>
        <v>0</v>
      </c>
      <c r="FY144" s="115">
        <f>SUMIFS('30'!$N$10:$N$44,'30'!$A$10:$A$44,LOSS!$G$5,'30'!$M$10:$M$44,LOSS!$B144)+SUMIFS('30'!$P$10:$P$44,'30'!$A$10:$A$44,LOSS!$G$5,'30'!$O$10:$O$44,LOSS!$B144)</f>
        <v>0</v>
      </c>
      <c r="FZ144" s="116">
        <f>SUMIFS('30'!$K$10:$K$44,'30'!$A$10:$A$44,LOSS!$G$5,'30'!$M$10:$M$44,LOSS!$B144)+SUMIFS('30'!$L$10:$L$44,'30'!$A$10:$A$44,LOSS!$G$5,'30'!$O$10:$O$44,LOSS!$B144)</f>
        <v>0</v>
      </c>
      <c r="GA144" s="115">
        <f>SUMIFS('30'!$N$10:$N$44,'30'!$A$10:$A$44,LOSS!$I$5,'30'!$M$10:$M$44,LOSS!$B144)+SUMIFS('30'!$P$10:$P$44,'30'!$A$10:$A$44,LOSS!$I$5,'30'!$O$10:$O$44,LOSS!$B144)</f>
        <v>0</v>
      </c>
      <c r="GB144" s="116">
        <f>SUMIFS('30'!$K$10:$K$44,'30'!$A$10:$A$44,LOSS!$I$5,'30'!$M$10:$M$44,LOSS!$B144)+SUMIFS('30'!$L$10:$L$44,'30'!$A$10:$A$44,LOSS!$I$5,'30'!$O$10:$O$44,LOSS!$B144)</f>
        <v>0</v>
      </c>
      <c r="GC144" s="115">
        <f>SUMIFS('31'!$N$13:$N$44,'31'!$A$13:$A$44,LOSS!$E$5,'31'!$M$13:$M$44,LOSS!$B144)+SUMIFS('31'!$P$13:$P$44,'31'!$A$13:$A$44,LOSS!$E$5,'31'!$O$13:$O$44,LOSS!$B144)</f>
        <v>0</v>
      </c>
      <c r="GD144" s="116">
        <f>SUMIFS('31'!$K$13:$K$44,'31'!$A$13:$A$44,LOSS!$E$5,'31'!$M$13:$M$44,LOSS!$B144)+SUMIFS('31'!$L$13:$L$44,'31'!$A$13:$A$44,LOSS!$E$5,'31'!$O$13:$O$44,LOSS!$B144)</f>
        <v>0</v>
      </c>
      <c r="GE144" s="115">
        <f>SUMIFS('31'!$N$13:$N$44,'31'!$A$13:$A$44,LOSS!$G$5,'31'!$M$13:$M$44,LOSS!$B144)+SUMIFS('31'!$P$13:$P$44,'31'!$A$13:$A$44,LOSS!$G$5,'31'!$O$13:$O$44,LOSS!$B144)</f>
        <v>0</v>
      </c>
      <c r="GF144" s="116">
        <f>SUMIFS('31'!$K$13:$K$44,'31'!$A$13:$A$44,LOSS!$G$5,'31'!$M$13:$M$44,LOSS!$B144)+SUMIFS('31'!$L$13:$L$44,'31'!$A$13:$A$44,LOSS!$G$5,'31'!$O$13:$O$44,LOSS!$B144)</f>
        <v>0</v>
      </c>
      <c r="GG144" s="115">
        <f>SUMIFS('31'!$N$13:$N$44,'31'!$A$13:$A$44,LOSS!$I$5,'31'!$M$13:$M$44,LOSS!$B144)+SUMIFS('31'!$P$13:$P$44,'31'!$A$13:$A$44,LOSS!$I$5,'31'!$O$13:$O$44,LOSS!$B144)</f>
        <v>0</v>
      </c>
      <c r="GH144" s="116">
        <f>SUMIFS('31'!$K$13:$K$44,'31'!$A$13:$A$44,LOSS!$I$5,'31'!$M$13:$M$44,LOSS!$B144)+SUMIFS('31'!$L$13:$L$44,'31'!$A$13:$A$44,LOSS!$I$5,'31'!$O$13:$O$44,LOSS!$B144)</f>
        <v>0</v>
      </c>
      <c r="GI144" s="108">
        <f t="shared" si="12"/>
        <v>0</v>
      </c>
      <c r="GJ144" s="117">
        <f t="shared" si="14"/>
        <v>0</v>
      </c>
      <c r="GK144" s="118">
        <f t="shared" si="13"/>
        <v>0</v>
      </c>
    </row>
    <row r="145" ht="18.75" customHeight="1" spans="1:193">
      <c r="A145" s="143"/>
      <c r="B145" s="112"/>
      <c r="C145" s="137"/>
      <c r="D145" s="141"/>
      <c r="E145" s="115">
        <f>SUMIFS('1'!$N$10:$N$44,'1'!$A$10:$A$44,LOSS!$E$5,'1'!$M$10:$M$44,LOSS!$B145)+SUMIFS('1'!$P$10:$P$44,'1'!$A$10:$A$44,LOSS!$E$5,'1'!$O$10:$O$44,LOSS!$B145)</f>
        <v>0</v>
      </c>
      <c r="F145" s="116">
        <f>SUMIFS('1'!$K$10:$K$44,'1'!$A$10:$A$44,LOSS!$E$5,'1'!$M$10:$M$44,LOSS!$B145)+SUMIFS('1'!$L$10:$L$44,'1'!$A$10:$A$44,LOSS!$E$5,'1'!$O$10:$O$44,LOSS!$B145)</f>
        <v>0</v>
      </c>
      <c r="G145" s="115">
        <f>SUMIFS('1'!$N$10:$N$44,'1'!$A$10:$A$44,LOSS!$G$5,'1'!$M$10:$M$44,LOSS!$B145)+SUMIFS('1'!$P$10:$P$44,'1'!$A$10:$A$44,LOSS!$G$5,'1'!$O$10:$O$44,LOSS!$B145)</f>
        <v>0</v>
      </c>
      <c r="H145" s="116">
        <f>SUMIFS('1'!$K$10:$K$44,'1'!$A$10:$A$44,LOSS!$G$5,'1'!$M$10:$M$44,LOSS!$B145)+SUMIFS('1'!$L$10:$L$44,'1'!$A$10:$A$44,LOSS!$G$5,'1'!$O$10:$O$44,LOSS!$B145)</f>
        <v>0</v>
      </c>
      <c r="I145" s="115">
        <f>SUMIFS('1'!$N$10:$N$44,'1'!$A$10:$A$44,LOSS!$I$5,'1'!$M$10:$M$44,LOSS!$B145)+SUMIFS('1'!$P$10:$P$44,'1'!$A$10:$A$44,LOSS!$I$5,'1'!$O$10:$O$44,LOSS!$B145)</f>
        <v>0</v>
      </c>
      <c r="J145" s="116">
        <f>SUMIFS('1'!$K$10:$K$44,'1'!$A$10:$A$44,LOSS!$I$5,'1'!$M$10:$M$44,LOSS!$B145)+SUMIFS('1'!$L$10:$L$44,'1'!$A$10:$A$44,LOSS!$I$5,'1'!$O$10:$O$44,LOSS!$B145)</f>
        <v>0</v>
      </c>
      <c r="K145" s="115">
        <f>SUMIFS('2'!$N$10:$N$52,'2'!$A$10:$A$52,LOSS!$E$5,'2'!$M$10:$M$52,LOSS!$B145)+SUMIFS('2'!$P$10:$P$52,'2'!$A$10:$A$52,LOSS!$E$5,'2'!$O$10:$O$52,LOSS!$B145)</f>
        <v>0</v>
      </c>
      <c r="L145" s="116">
        <f>SUMIFS('2'!$K$10:$K$52,'2'!$A$10:$A$52,LOSS!$E$5,'2'!$M$10:$M$52,LOSS!$B145)+SUMIFS('2'!$L$10:$L$52,'2'!$A$10:$A$52,LOSS!$E$5,'2'!$O$10:$O$52,LOSS!$B145)</f>
        <v>0</v>
      </c>
      <c r="M145" s="115">
        <f>SUMIFS('2'!$N$10:$N$52,'2'!$A$10:$A$52,LOSS!$G$5,'2'!$M$10:$M$52,LOSS!$B145)+SUMIFS('2'!$P$10:$P$52,'2'!$A$10:$A$52,LOSS!$G$5,'2'!$O$10:$O$52,LOSS!$B145)</f>
        <v>0</v>
      </c>
      <c r="N145" s="116">
        <f>SUMIFS('2'!$K$10:$K$52,'2'!$A$10:$A$52,LOSS!$G$5,'2'!$M$10:$M$52,LOSS!$B145)+SUMIFS('2'!$L$10:$L$52,'2'!$A$10:$A$52,LOSS!$G$5,'2'!$O$10:$O$52,LOSS!$B145)</f>
        <v>0</v>
      </c>
      <c r="O145" s="115">
        <f>SUMIFS('2'!$N$10:$N$52,'2'!$A$10:$A$52,LOSS!$I$5,'2'!$M$10:$M$52,LOSS!$B145)+SUMIFS('2'!$P$10:$P$52,'2'!$A$10:$A$52,LOSS!$I$5,'2'!$O$10:$O$52,LOSS!$B145)</f>
        <v>0</v>
      </c>
      <c r="P145" s="116">
        <f>SUMIFS('2'!$K$10:$K$52,'2'!$A$10:$A$52,LOSS!$I$5,'2'!$M$10:$M$52,LOSS!$B145)+SUMIFS('2'!$L$10:$L$52,'2'!$A$10:$A$52,LOSS!$I$5,'2'!$O$10:$O$52,LOSS!$B145)</f>
        <v>0</v>
      </c>
      <c r="Q145" s="115">
        <f>SUMIFS('3'!$N$10:$N$44,'3'!$A$10:$A$44,LOSS!$E$5,'3'!$M$10:$M$44,LOSS!$B145)+SUMIFS('3'!$P$10:$P$44,'3'!$A$10:$A$44,LOSS!$E$5,'3'!$O$10:$O$44,LOSS!$B145)</f>
        <v>0</v>
      </c>
      <c r="R145" s="116">
        <f>SUMIFS('3'!$K$10:$K$44,'3'!$A$10:$A$44,LOSS!$E$5,'3'!$M$10:$M$44,LOSS!$B145)+SUMIFS('3'!$L$10:$L$44,'3'!$A$10:$A$44,LOSS!$E$5,'3'!$O$10:$O$44,LOSS!$B145)</f>
        <v>0</v>
      </c>
      <c r="S145" s="115">
        <f>SUMIFS('3'!$N$10:$N$44,'3'!$A$10:$A$44,LOSS!$G$5,'3'!$M$10:$M$44,LOSS!$B145)+SUMIFS('3'!$P$10:$P$44,'3'!$A$10:$A$44,LOSS!$G$5,'3'!$O$10:$O$44,LOSS!$B145)</f>
        <v>0</v>
      </c>
      <c r="T145" s="116">
        <f>SUMIFS('3'!$K$10:$K$44,'3'!$A$10:$A$44,LOSS!$G$5,'3'!$M$10:$M$44,LOSS!$B145)+SUMIFS('3'!$L$10:$L$44,'3'!$A$10:$A$44,LOSS!$G$5,'3'!$O$10:$O$44,LOSS!$B145)</f>
        <v>0</v>
      </c>
      <c r="U145" s="115">
        <f>SUMIFS('3'!$N$10:$N$44,'3'!$A$10:$A$44,LOSS!$I$5,'3'!$M$10:$M$44,LOSS!$B145)+SUMIFS('3'!$P$10:$P$44,'3'!$A$10:$A$44,LOSS!$I$5,'3'!$O$10:$O$44,LOSS!$B145)</f>
        <v>0</v>
      </c>
      <c r="V145" s="116">
        <f>SUMIFS('3'!$K$10:$K$44,'3'!$A$10:$A$44,LOSS!$I$5,'3'!$M$10:$M$44,LOSS!$B145)+SUMIFS('3'!$L$10:$L$44,'3'!$A$10:$A$44,LOSS!$I$5,'3'!$O$10:$O$44,LOSS!$B145)</f>
        <v>0</v>
      </c>
      <c r="W145" s="115">
        <f>SUMIFS('4'!$N$10:$N$44,'4'!$A$10:$A$44,LOSS!$E$5,'4'!$M$10:$M$44,LOSS!$B145)+SUMIFS('4'!$P$10:$P$44,'4'!$A$10:$A$44,LOSS!$E$5,'4'!$O$10:$O$44,LOSS!$B145)</f>
        <v>0</v>
      </c>
      <c r="X145" s="116">
        <f>SUMIFS('4'!$K$10:$K$44,'4'!$A$10:$A$44,LOSS!$E$5,'4'!$M$10:$M$44,LOSS!$B145)+SUMIFS('4'!$L$10:$L$44,'4'!$A$10:$A$44,LOSS!$E$5,'4'!$O$10:$O$44,LOSS!$B145)</f>
        <v>0</v>
      </c>
      <c r="Y145" s="115">
        <f>SUMIFS('4'!$N$10:$N$44,'4'!$A$10:$A$44,LOSS!$G$5,'4'!$M$10:$M$44,LOSS!$B145)+SUMIFS('4'!$P$10:$P$44,'4'!$A$10:$A$44,LOSS!$G$5,'4'!$O$10:$O$44,LOSS!$B145)</f>
        <v>0</v>
      </c>
      <c r="Z145" s="116">
        <f>SUMIFS('4'!$K$10:$K$44,'4'!$A$10:$A$44,LOSS!$G$5,'4'!$M$10:$M$44,LOSS!$B145)+SUMIFS('4'!$L$10:$L$44,'4'!$A$10:$A$44,LOSS!$G$5,'4'!$O$10:$O$44,LOSS!$B145)</f>
        <v>0</v>
      </c>
      <c r="AA145" s="115">
        <f>SUMIFS('4'!$N$10:$N$44,'4'!$A$10:$A$44,LOSS!$I$5,'4'!$M$10:$M$44,LOSS!$B145)+SUMIFS('4'!$P$10:$P$44,'4'!$A$10:$A$44,LOSS!$I$5,'4'!$O$10:$O$44,LOSS!$B145)</f>
        <v>0</v>
      </c>
      <c r="AB145" s="116">
        <f>SUMIFS('4'!$K$10:$K$44,'4'!$A$10:$A$44,LOSS!$I$5,'4'!$M$10:$M$44,LOSS!$B145)+SUMIFS('4'!$L$10:$L$44,'4'!$A$10:$A$44,LOSS!$I$5,'4'!$O$10:$O$44,LOSS!$B145)</f>
        <v>0</v>
      </c>
      <c r="AC145" s="115">
        <f>SUMIFS('5'!$N$10:$N$52,'5'!$A$10:$A$52,LOSS!$E$5,'5'!$M$10:$M$52,LOSS!$B145)+SUMIFS('5'!$P$10:$P$52,'5'!$A$10:$A$52,LOSS!$E$5,'5'!$O$10:$O$52,LOSS!$B145)</f>
        <v>0</v>
      </c>
      <c r="AD145" s="116">
        <f>SUMIFS('5'!$K$10:$K$52,'5'!$A$10:$A$52,LOSS!$E$5,'5'!$M$10:$M$52,LOSS!$B145)+SUMIFS('5'!$L$10:$L$52,'5'!$A$10:$A$52,LOSS!$E$5,'5'!$O$10:$O$52,LOSS!$B145)</f>
        <v>0</v>
      </c>
      <c r="AE145" s="115">
        <f>SUMIFS('5'!$N$10:$N$52,'5'!$A$10:$A$52,LOSS!$G$5,'5'!$M$10:$M$52,LOSS!$B145)+SUMIFS('5'!$P$10:$P$52,'5'!$A$10:$A$52,LOSS!$G$5,'5'!$O$10:$O$52,LOSS!$B145)</f>
        <v>0</v>
      </c>
      <c r="AF145" s="116">
        <f>SUMIFS('5'!$K$10:$K$52,'5'!$A$10:$A$52,LOSS!$G$5,'5'!$M$10:$M$52,LOSS!$B145)+SUMIFS('5'!$L$10:$L$52,'5'!$A$10:$A$52,LOSS!$G$5,'5'!$O$10:$O$52,LOSS!$B145)</f>
        <v>0</v>
      </c>
      <c r="AG145" s="115">
        <f>SUMIFS('5'!$N$10:$N$52,'5'!$A$10:$A$52,LOSS!$I$5,'5'!$M$10:$M$52,LOSS!$B145)+SUMIFS('5'!$P$10:$P$52,'5'!$A$10:$A$52,LOSS!$I$5,'5'!$O$10:$O$52,LOSS!$B145)</f>
        <v>0</v>
      </c>
      <c r="AH145" s="116">
        <f>SUMIFS('5'!$K$10:$K$52,'5'!$A$10:$A$52,LOSS!$I$5,'5'!$M$10:$M$52,LOSS!$B145)+SUMIFS('5'!$L$10:$L$52,'5'!$A$10:$A$52,LOSS!$I$5,'5'!$O$10:$O$52,LOSS!$B145)</f>
        <v>0</v>
      </c>
      <c r="AI145" s="115">
        <f>SUMIFS('6'!$N$10:$N$43,'6'!$A$10:$A$43,LOSS!$E$5,'6'!$M$10:$M$43,LOSS!$B145)+SUMIFS('6'!$P$10:$P$43,'6'!$A$10:$A$43,LOSS!$E$5,'6'!$O$10:$O$43,LOSS!$B145)</f>
        <v>0</v>
      </c>
      <c r="AJ145" s="116">
        <f>SUMIFS('6'!$K$10:$K$43,'6'!$A$10:$A$43,LOSS!$E$5,'6'!$M$10:$M$43,LOSS!$B145)+SUMIFS('6'!$L$10:$L$43,'6'!$A$10:$A$43,LOSS!$E$5,'6'!$O$10:$O$43,LOSS!$B145)</f>
        <v>0</v>
      </c>
      <c r="AK145" s="115">
        <f>SUMIFS('6'!$N$10:$N$43,'6'!$A$10:$A$43,LOSS!$G$5,'6'!$M$10:$M$43,LOSS!$B145)+SUMIFS('6'!$P$10:$P$43,'6'!$A$10:$A$43,LOSS!$G$5,'6'!$O$10:$O$43,LOSS!$B145)</f>
        <v>0</v>
      </c>
      <c r="AL145" s="116">
        <f>SUMIFS('6'!$K$10:$K$43,'6'!$A$10:$A$43,LOSS!$G$5,'6'!$M$10:$M$43,LOSS!$B145)+SUMIFS('6'!$L$10:$L$43,'6'!$A$10:$A$43,LOSS!$G$5,'6'!$O$10:$O$43,LOSS!$B145)</f>
        <v>0</v>
      </c>
      <c r="AM145" s="115">
        <f>SUMIFS('6'!$N$10:$N$43,'6'!$A$10:$A$43,LOSS!$I$5,'6'!$M$10:$M$43,LOSS!$B145)+SUMIFS('6'!$P$10:$P$43,'6'!$A$10:$A$43,LOSS!$I$5,'6'!$O$10:$O$43,LOSS!$B145)</f>
        <v>0</v>
      </c>
      <c r="AN145" s="116">
        <f>SUMIFS('6'!$K$10:$K$43,'6'!$A$10:$A$43,LOSS!$I$5,'6'!$M$10:$M$43,LOSS!$B145)+SUMIFS('6'!$L$10:$L$43,'6'!$A$10:$A$43,LOSS!$I$5,'6'!$O$10:$O$43,LOSS!$B145)</f>
        <v>0</v>
      </c>
      <c r="AO145" s="115">
        <f>SUMIFS('7'!$N$10:$N$44,'7'!$A$10:$A$44,LOSS!$E$5,'7'!$M$10:$M$44,LOSS!$B145)+SUMIFS('7'!$P$10:$P$44,'7'!$A$10:$A$44,LOSS!$E$5,'7'!$O$10:$O$44,LOSS!$B145)</f>
        <v>0</v>
      </c>
      <c r="AP145" s="116">
        <f>SUMIFS('7'!$K$10:$K$44,'7'!$A$10:$A$44,LOSS!$E$5,'7'!$M$10:$M$44,LOSS!$B145)+SUMIFS('7'!$L$10:$L$44,'7'!$A$10:$A$44,LOSS!$E$5,'7'!$O$10:$O$44,LOSS!$B145)</f>
        <v>0</v>
      </c>
      <c r="AQ145" s="115">
        <f>SUMIFS('7'!$N$10:$N$44,'7'!$A$10:$A$44,LOSS!$G$5,'7'!$M$10:$M$44,LOSS!$B145)+SUMIFS('7'!$P$10:$P$44,'7'!$A$10:$A$44,LOSS!$G$5,'7'!$O$10:$O$44,LOSS!$B145)</f>
        <v>0</v>
      </c>
      <c r="AR145" s="116">
        <f>SUMIFS('7'!$K$10:$K$44,'7'!$A$10:$A$44,LOSS!$G$5,'7'!$M$10:$M$44,LOSS!$B145)+SUMIFS('7'!$L$10:$L$44,'7'!$A$10:$A$44,LOSS!$G$5,'7'!$O$10:$O$44,LOSS!$B145)</f>
        <v>0</v>
      </c>
      <c r="AS145" s="115">
        <f>SUMIFS('7'!$N$10:$N$44,'7'!$A$10:$A$44,LOSS!$I$5,'7'!$M$10:$M$44,LOSS!$B145)+SUMIFS('7'!$P$10:$P$44,'7'!$A$10:$A$44,LOSS!$I$5,'7'!$O$10:$O$44,LOSS!$B145)</f>
        <v>0</v>
      </c>
      <c r="AT145" s="116">
        <f>SUMIFS('7'!$K$10:$K$44,'7'!$A$10:$A$44,LOSS!$I$5,'7'!$M$10:$M$44,LOSS!$B145)+SUMIFS('7'!$L$10:$L$44,'7'!$A$10:$A$44,LOSS!$I$5,'7'!$O$10:$O$44,LOSS!$B145)</f>
        <v>0</v>
      </c>
      <c r="AU145" s="115">
        <f>SUMIFS('8'!$N$10:$N$43,'8'!$A$10:$A$43,LOSS!$E$5,'8'!$M$10:$M$43,LOSS!$B145)+SUMIFS('8'!$P$10:$P$43,'8'!$A$10:$A$43,LOSS!$E$5,'8'!$O$10:$O$43,LOSS!$B145)</f>
        <v>0</v>
      </c>
      <c r="AV145" s="116">
        <f>SUMIFS('8'!$K$10:$K$43,'8'!$A$10:$A$43,LOSS!$E$5,'8'!$M$10:$M$43,LOSS!$B145)+SUMIFS('8'!$L$10:$L$43,'8'!$A$10:$A$43,LOSS!$E$5,'8'!$O$10:$O$43,LOSS!$B145)</f>
        <v>0</v>
      </c>
      <c r="AW145" s="115">
        <f>SUMIFS('8'!$N$10:$N$43,'8'!$A$10:$A$43,LOSS!$G$5,'8'!$M$10:$M$43,LOSS!$B145)+SUMIFS('8'!$P$10:$P$43,'8'!$A$10:$A$43,LOSS!$G$5,'8'!$O$10:$O$43,LOSS!$B145)</f>
        <v>0</v>
      </c>
      <c r="AX145" s="116">
        <f>SUMIFS('8'!$K$10:$K$43,'8'!$A$10:$A$43,LOSS!$G$5,'8'!$M$10:$M$43,LOSS!$B145)+SUMIFS('8'!$L$10:$L$43,'8'!$A$10:$A$43,LOSS!$G$5,'8'!$O$10:$O$43,LOSS!$B145)</f>
        <v>0</v>
      </c>
      <c r="AY145" s="115">
        <f>SUMIFS('8'!$N$10:$N$43,'8'!$A$10:$A$43,LOSS!$I$5,'8'!$M$10:$M$43,LOSS!$B145)+SUMIFS('8'!$P$10:$P$43,'8'!$A$10:$A$43,LOSS!$I$5,'8'!$O$10:$O$43,LOSS!$B145)</f>
        <v>0</v>
      </c>
      <c r="AZ145" s="116">
        <f>SUMIFS('8'!$K$10:$K$43,'8'!$A$10:$A$43,LOSS!$I$5,'8'!$M$10:$M$43,LOSS!$B145)+SUMIFS('8'!$L$10:$L$43,'8'!$A$10:$A$43,LOSS!$I$5,'8'!$O$10:$O$43,LOSS!$B145)</f>
        <v>0</v>
      </c>
      <c r="BA145" s="115">
        <f>SUMIFS('9'!$N$10:$N$51,'9'!$A$10:$A$51,LOSS!$E$5,'9'!$M$10:$M$51,LOSS!$B145)+SUMIFS('9'!$P$10:$P$51,'9'!$A$10:$A$51,LOSS!$E$5,'9'!$O$10:$O$51,LOSS!$B145)</f>
        <v>0</v>
      </c>
      <c r="BB145" s="116">
        <f>SUMIFS('9'!$K$10:$K$51,'9'!$A$10:$A$51,LOSS!$E$5,'9'!$M$10:$M$51,LOSS!$B145)+SUMIFS('9'!$L$10:$L$51,'9'!$A$10:$A$51,LOSS!$E$5,'9'!$O$10:$O$51,LOSS!$B145)</f>
        <v>0</v>
      </c>
      <c r="BC145" s="115">
        <f>SUMIFS('9'!$N$10:$N$51,'9'!$A$10:$A$51,LOSS!$G$5,'9'!$M$10:$M$51,LOSS!$B145)+SUMIFS('9'!$P$10:$P$51,'9'!$A$10:$A$51,LOSS!$G$5,'9'!$O$10:$O$51,LOSS!$B145)</f>
        <v>0</v>
      </c>
      <c r="BD145" s="116">
        <f>SUMIFS('9'!$K$10:$K$51,'9'!$A$10:$A$51,LOSS!$G$5,'9'!$M$10:$M$51,LOSS!$B145)+SUMIFS('9'!$L$10:$L$51,'9'!$A$10:$A$51,LOSS!$G$5,'9'!$O$10:$O$51,LOSS!$B145)</f>
        <v>0</v>
      </c>
      <c r="BE145" s="115">
        <f>SUMIFS('9'!$N$10:$N$51,'9'!$A$10:$A$51,LOSS!$I$5,'9'!$M$10:$M$51,LOSS!$B145)+SUMIFS('9'!$P$10:$P$51,'9'!$A$10:$A$51,LOSS!$I$5,'9'!$O$10:$O$51,LOSS!$B145)</f>
        <v>0</v>
      </c>
      <c r="BF145" s="116">
        <f>SUMIFS('9'!$K$10:$K$51,'9'!$A$10:$A$51,LOSS!$I$5,'9'!$M$10:$M$51,LOSS!$B145)+SUMIFS('9'!$L$10:$L$51,'9'!$A$10:$A$51,LOSS!$I$5,'9'!$O$10:$O$51,LOSS!$B145)</f>
        <v>0</v>
      </c>
      <c r="BG145" s="115">
        <f>SUMIFS('10'!$N$10:$N$44,'10'!$A$10:$A$44,LOSS!$E$5,'10'!$M$10:$M$44,LOSS!$B145)+SUMIFS('10'!$P$10:$P$44,'10'!$A$10:$A$44,LOSS!$E$5,'10'!$O$10:$O$44,LOSS!$B145)</f>
        <v>0</v>
      </c>
      <c r="BH145" s="116">
        <f>SUMIFS('10'!$K$10:$K$44,'10'!$A$10:$A$44,LOSS!$E$5,'10'!$M$10:$M$44,LOSS!$B145)+SUMIFS('10'!$L$10:$L$44,'10'!$A$10:$A$44,LOSS!$E$5,'10'!$O$10:$O$44,LOSS!$B145)</f>
        <v>0</v>
      </c>
      <c r="BI145" s="115">
        <f>SUMIFS('10'!$N$10:$N$44,'10'!$A$10:$A$44,LOSS!$G$5,'10'!$M$10:$M$44,LOSS!$B145)+SUMIFS('10'!$P$10:$P$44,'10'!$A$10:$A$44,LOSS!$G$5,'10'!$O$10:$O$44,LOSS!$B145)</f>
        <v>0</v>
      </c>
      <c r="BJ145" s="116">
        <f>SUMIFS('10'!$K$10:$K$44,'10'!$A$10:$A$44,LOSS!$G$5,'10'!$M$10:$M$44,LOSS!$B145)+SUMIFS('10'!$L$10:$L$44,'10'!$A$10:$A$44,LOSS!$G$5,'10'!$O$10:$O$44,LOSS!$B145)</f>
        <v>0</v>
      </c>
      <c r="BK145" s="115">
        <f>SUMIFS('10'!$N$10:$N$44,'10'!$A$10:$A$44,LOSS!$I$5,'10'!$M$10:$M$44,LOSS!$B145)+SUMIFS('10'!$P$10:$P$44,'10'!$A$10:$A$44,LOSS!$I$5,'10'!$O$10:$O$44,LOSS!$B145)</f>
        <v>0</v>
      </c>
      <c r="BL145" s="116">
        <f>SUMIFS('10'!$K$10:$K$44,'10'!$A$10:$A$44,LOSS!$I$5,'10'!$M$10:$M$44,LOSS!$B145)+SUMIFS('10'!$L$10:$L$44,'10'!$A$10:$A$44,LOSS!$I$5,'10'!$O$10:$O$44,LOSS!$B145)</f>
        <v>0</v>
      </c>
      <c r="BM145" s="115">
        <f>SUMIFS('11'!$N$10:$N$43,'11'!$A$10:$A$43,LOSS!$E$5,'11'!$M$10:$M$43,LOSS!$B145)+SUMIFS('11'!$P$10:$P$43,'11'!$A$10:$A$43,LOSS!$E$5,'11'!$O$10:$O$43,LOSS!$B145)</f>
        <v>0</v>
      </c>
      <c r="BN145" s="116">
        <f>SUMIFS('11'!$K$10:$K$43,'11'!$A$10:$A$43,LOSS!$E$5,'11'!$M$10:$M$43,LOSS!$B145)+SUMIFS('11'!$L$10:$L$43,'11'!$A$10:$A$43,LOSS!$E$5,'11'!$O$10:$O$43,LOSS!$B145)</f>
        <v>0</v>
      </c>
      <c r="BO145" s="115">
        <f>SUMIFS('11'!$N$10:$N$43,'11'!$A$10:$A$43,LOSS!$G$5,'11'!$M$10:$M$43,LOSS!$B145)+SUMIFS('11'!$P$10:$P$43,'11'!$A$10:$A$43,LOSS!$G$5,'11'!$O$10:$O$43,LOSS!$B145)</f>
        <v>0</v>
      </c>
      <c r="BP145" s="116">
        <f>SUMIFS('11'!$K$10:$K$43,'11'!$A$10:$A$43,LOSS!$G$5,'11'!$M$10:$M$43,LOSS!$B145)+SUMIFS('11'!$L$10:$L$43,'11'!$A$10:$A$43,LOSS!$G$5,'11'!$O$10:$O$43,LOSS!$B145)</f>
        <v>0</v>
      </c>
      <c r="BQ145" s="115">
        <f>SUMIFS('11'!$N$10:$N$43,'11'!$A$10:$A$43,LOSS!$I$5,'11'!$M$10:$M$43,LOSS!$B145)+SUMIFS('11'!$P$10:$P$43,'11'!$A$10:$A$43,LOSS!$I$5,'11'!$O$10:$O$43,LOSS!$B145)</f>
        <v>0</v>
      </c>
      <c r="BR145" s="116">
        <f>SUMIFS('11'!$K$10:$K$43,'11'!$A$10:$A$43,LOSS!$I$5,'11'!$M$10:$M$43,LOSS!$B145)+SUMIFS('11'!$L$10:$L$43,'11'!$A$10:$A$43,LOSS!$I$5,'11'!$O$10:$O$43,LOSS!$B145)</f>
        <v>0</v>
      </c>
      <c r="BS145" s="115">
        <f>SUMIFS('12'!$N$10:$N$44,'12'!$A$10:$A$44,LOSS!$E$5,'12'!$M$10:$M$44,LOSS!$B145)+SUMIFS('12'!$P$10:$P$44,'12'!$A$10:$A$44,LOSS!$E$5,'12'!$O$10:$O$44,LOSS!$B145)</f>
        <v>0</v>
      </c>
      <c r="BT145" s="116">
        <f>SUMIFS('12'!$K$10:$K$44,'12'!$A$10:$A$44,LOSS!$E$5,'12'!$M$10:$M$44,LOSS!$B145)+SUMIFS('12'!$L$10:$L$44,'12'!$A$10:$A$44,LOSS!$E$5,'12'!$O$10:$O$44,LOSS!$B145)</f>
        <v>0</v>
      </c>
      <c r="BU145" s="115">
        <f>SUMIFS('12'!$N$10:$N$44,'12'!$A$10:$A$44,LOSS!$G$5,'12'!$M$10:$M$44,LOSS!$B145)+SUMIFS('12'!$P$10:$P$44,'12'!$A$10:$A$44,LOSS!$G$5,'12'!$O$10:$O$44,LOSS!$B145)</f>
        <v>0</v>
      </c>
      <c r="BV145" s="116">
        <f>SUMIFS('12'!$K$10:$K$44,'12'!$A$10:$A$44,LOSS!$G$5,'12'!$M$10:$M$44,LOSS!$B145)+SUMIFS('12'!$L$10:$L$44,'12'!$A$10:$A$44,LOSS!$G$5,'12'!$O$10:$O$44,LOSS!$B145)</f>
        <v>0</v>
      </c>
      <c r="BW145" s="115">
        <f>SUMIFS('12'!$N$10:$N$44,'12'!$A$10:$A$44,LOSS!$I$5,'12'!$M$10:$M$44,LOSS!$B145)+SUMIFS('12'!$P$10:$P$44,'12'!$A$10:$A$44,LOSS!$I$5,'12'!$O$10:$O$44,LOSS!$B145)</f>
        <v>0</v>
      </c>
      <c r="BX145" s="116">
        <f>SUMIFS('12'!$K$10:$K$44,'12'!$A$10:$A$44,LOSS!$I$5,'12'!$M$10:$M$44,LOSS!$B145)+SUMIFS('12'!$L$10:$L$44,'12'!$A$10:$A$44,LOSS!$I$5,'12'!$O$10:$O$44,LOSS!$B145)</f>
        <v>0</v>
      </c>
      <c r="BY145" s="115">
        <f>SUMIFS('13'!$N$10:$N$44,'13'!$A$10:$A$44,LOSS!$E$5,'13'!$M$10:$M$44,LOSS!$B145)+SUMIFS('13'!$P$10:$P$44,'13'!$A$10:$A$44,LOSS!$E$5,'13'!$O$10:$O$44,LOSS!$B145)</f>
        <v>0</v>
      </c>
      <c r="BZ145" s="116">
        <f>SUMIFS('13'!$K$10:$K$44,'13'!$A$10:$A$44,LOSS!$E$5,'13'!$M$10:$M$44,LOSS!$B145)+SUMIFS('13'!$L$10:$L$44,'13'!$A$10:$A$44,LOSS!$E$5,'13'!$O$10:$O$44,LOSS!$B145)</f>
        <v>0</v>
      </c>
      <c r="CA145" s="115">
        <f>SUMIFS('13'!$N$10:$N$44,'13'!$A$10:$A$44,LOSS!$G$5,'13'!$M$10:$M$44,LOSS!$B145)+SUMIFS('13'!$P$10:$P$44,'13'!$A$10:$A$44,LOSS!$G$5,'13'!$O$10:$O$44,LOSS!$B145)</f>
        <v>0</v>
      </c>
      <c r="CB145" s="116">
        <f>SUMIFS('13'!$K$10:$K$44,'13'!$A$10:$A$44,LOSS!$G$5,'13'!$M$10:$M$44,LOSS!$B145)+SUMIFS('13'!$L$10:$L$44,'13'!$A$10:$A$44,LOSS!$G$5,'13'!$O$10:$O$44,LOSS!$B145)</f>
        <v>0</v>
      </c>
      <c r="CC145" s="115">
        <f>SUMIFS('13'!$N$10:$N$44,'13'!$A$10:$A$44,LOSS!$I$5,'13'!$M$10:$M$44,LOSS!$B145)+SUMIFS('13'!$P$10:$P$44,'13'!$A$10:$A$44,LOSS!$I$5,'13'!$O$10:$O$44,LOSS!$B145)</f>
        <v>0</v>
      </c>
      <c r="CD145" s="116">
        <f>SUMIFS('13'!$K$10:$K$44,'13'!$A$10:$A$44,LOSS!$I$5,'13'!$M$10:$M$44,LOSS!$B145)+SUMIFS('13'!$L$10:$L$44,'13'!$A$10:$A$44,LOSS!$I$5,'13'!$O$10:$O$44,LOSS!$B145)</f>
        <v>0</v>
      </c>
      <c r="CE145" s="115">
        <f>SUMIFS('14'!$N$10:$N$44,'14'!$A$10:$A$44,LOSS!$E$5,'14'!$M$10:$M$44,LOSS!$B145)+SUMIFS('14'!$P$10:$P$44,'14'!$A$10:$A$44,LOSS!$E$5,'14'!$O$10:$O$44,LOSS!$B145)</f>
        <v>0</v>
      </c>
      <c r="CF145" s="116">
        <f>SUMIFS('14'!$K$10:$K$44,'14'!$A$10:$A$44,LOSS!$E$5,'14'!$M$10:$M$44,LOSS!$B145)+SUMIFS('14'!$L$10:$L$44,'14'!$A$10:$A$44,LOSS!$E$5,'14'!$O$10:$O$44,LOSS!$B145)</f>
        <v>0</v>
      </c>
      <c r="CG145" s="115">
        <f>SUMIFS('14'!$N$10:$N$44,'14'!$A$10:$A$44,LOSS!$G$5,'14'!$M$10:$M$44,LOSS!$B145)+SUMIFS('14'!$P$10:$P$44,'14'!$A$10:$A$44,LOSS!$G$5,'14'!$O$10:$O$44,LOSS!$B145)</f>
        <v>0</v>
      </c>
      <c r="CH145" s="116">
        <f>SUMIFS('14'!$K$10:$K$44,'14'!$A$10:$A$44,LOSS!$G$5,'14'!$M$10:$M$44,LOSS!$B145)+SUMIFS('14'!$L$10:$L$44,'14'!$A$10:$A$44,LOSS!$G$5,'14'!$O$10:$O$44,LOSS!$B145)</f>
        <v>0</v>
      </c>
      <c r="CI145" s="115">
        <f>SUMIFS('14'!$N$10:$N$44,'14'!$A$10:$A$44,LOSS!$I$5,'14'!$M$10:$M$44,LOSS!$B145)+SUMIFS('14'!$P$10:$P$44,'14'!$A$10:$A$44,LOSS!$I$5,'14'!$O$10:$O$44,LOSS!$B145)</f>
        <v>0</v>
      </c>
      <c r="CJ145" s="116">
        <f>SUMIFS('14'!$K$10:$K$44,'14'!$A$10:$A$44,LOSS!$I$5,'14'!$M$10:$M$44,LOSS!$B145)+SUMIFS('14'!$L$10:$L$44,'14'!$A$10:$A$44,LOSS!$I$5,'14'!$O$10:$O$44,LOSS!$B145)</f>
        <v>0</v>
      </c>
      <c r="CK145" s="115">
        <f>SUMIFS('15'!$N$10:$N$44,'15'!$A$10:$A$44,LOSS!$E$5,'15'!$M$10:$M$44,LOSS!$B145)+SUMIFS('15'!$P$10:$P$44,'15'!$A$10:$A$44,LOSS!$E$5,'15'!$O$10:$O$44,LOSS!$B145)</f>
        <v>0</v>
      </c>
      <c r="CL145" s="116">
        <f>SUMIFS('15'!$K$10:$K$44,'15'!$A$10:$A$44,LOSS!$E$5,'15'!$M$10:$M$44,LOSS!$B145)+SUMIFS('15'!$L$10:$L$44,'15'!$A$10:$A$44,LOSS!$E$5,'15'!$O$10:$O$44,LOSS!$B145)</f>
        <v>0</v>
      </c>
      <c r="CM145" s="115">
        <f>SUMIFS('15'!$N$10:$N$44,'15'!$A$10:$A$44,LOSS!$G$5,'15'!$M$10:$M$44,LOSS!$B145)+SUMIFS('15'!$P$10:$P$44,'15'!$A$10:$A$44,LOSS!$G$5,'15'!$O$10:$O$44,LOSS!$B145)</f>
        <v>0</v>
      </c>
      <c r="CN145" s="116">
        <f>SUMIFS('15'!$K$10:$K$44,'15'!$A$10:$A$44,LOSS!$G$5,'15'!$M$10:$M$44,LOSS!$B145)+SUMIFS('15'!$L$10:$L$44,'15'!$A$10:$A$44,LOSS!$G$5,'15'!$O$10:$O$44,LOSS!$B145)</f>
        <v>0</v>
      </c>
      <c r="CO145" s="115">
        <f>SUMIFS('15'!$N$10:$N$44,'15'!$A$10:$A$44,LOSS!$I$5,'15'!$M$10:$M$44,LOSS!$B145)+SUMIFS('15'!$P$10:$P$44,'15'!$A$10:$A$44,LOSS!$I$5,'15'!$O$10:$O$44,LOSS!$B145)</f>
        <v>0</v>
      </c>
      <c r="CP145" s="116">
        <f>SUMIFS('15'!$K$10:$K$44,'15'!$A$10:$A$44,LOSS!$I$5,'15'!$M$10:$M$44,LOSS!$B145)+SUMIFS('15'!$L$10:$L$44,'15'!$A$10:$A$44,LOSS!$I$5,'15'!$O$10:$O$44,LOSS!$B145)</f>
        <v>0</v>
      </c>
      <c r="CQ145" s="115">
        <f>SUMIFS('16'!$N$10:$N$44,'16'!$A$10:$A$44,LOSS!$E$5,'16'!$M$10:$M$44,LOSS!$B145)+SUMIFS('16'!$P$10:$P$44,'16'!$A$10:$A$44,LOSS!$E$5,'16'!$O$10:$O$44,LOSS!$B145)</f>
        <v>0</v>
      </c>
      <c r="CR145" s="116">
        <f>SUMIFS('16'!$K$10:$K$44,'16'!$A$10:$A$44,LOSS!$E$5,'16'!$M$10:$M$44,LOSS!$B145)+SUMIFS('16'!$L$10:$L$44,'16'!$A$10:$A$44,LOSS!$E$5,'16'!$O$10:$O$44,LOSS!$B145)</f>
        <v>0</v>
      </c>
      <c r="CS145" s="115">
        <f>SUMIFS('16'!$N$10:$N$44,'16'!$A$10:$A$44,LOSS!$G$5,'16'!$M$10:$M$44,LOSS!$B145)+SUMIFS('16'!$P$10:$P$44,'16'!$A$10:$A$44,LOSS!$G$5,'16'!$O$10:$O$44,LOSS!$B145)</f>
        <v>0</v>
      </c>
      <c r="CT145" s="116">
        <f>SUMIFS('16'!$K$10:$K$44,'16'!$A$10:$A$44,LOSS!$G$5,'16'!$M$10:$M$44,LOSS!$B145)+SUMIFS('16'!$L$10:$L$44,'16'!$A$10:$A$44,LOSS!$G$5,'16'!$O$10:$O$44,LOSS!$B145)</f>
        <v>0</v>
      </c>
      <c r="CU145" s="115">
        <f>SUMIFS('16'!$N$10:$N$44,'16'!$A$10:$A$44,LOSS!$I$5,'16'!$M$10:$M$44,LOSS!$B145)+SUMIFS('16'!$P$10:$P$44,'16'!$A$10:$A$44,LOSS!$I$5,'16'!$O$10:$O$44,LOSS!$B145)</f>
        <v>0</v>
      </c>
      <c r="CV145" s="116">
        <f>SUMIFS('16'!$K$10:$K$44,'16'!$A$10:$A$44,LOSS!$I$5,'16'!$M$10:$M$44,LOSS!$B145)+SUMIFS('16'!$L$10:$L$44,'16'!$A$10:$A$44,LOSS!$I$5,'16'!$O$10:$O$44,LOSS!$B145)</f>
        <v>0</v>
      </c>
      <c r="CW145" s="115">
        <f>SUMIFS('17'!$N$10:$N$44,'17'!$A$10:$A$44,LOSS!$E$5,'17'!$M$10:$M$44,LOSS!$B145)+SUMIFS('17'!$P$10:$P$44,'17'!$A$10:$A$44,LOSS!$E$5,'17'!$O$10:$O$44,LOSS!$B145)</f>
        <v>0</v>
      </c>
      <c r="CX145" s="116">
        <f>SUMIFS('17'!$K$10:$K$44,'17'!$A$10:$A$44,LOSS!$E$5,'17'!$M$10:$M$44,LOSS!$B145)+SUMIFS('17'!$L$10:$L$44,'17'!$A$10:$A$44,LOSS!$E$5,'17'!$O$10:$O$44,LOSS!$B145)</f>
        <v>0</v>
      </c>
      <c r="CY145" s="115">
        <f>SUMIFS('17'!$N$10:$N$44,'17'!$A$10:$A$44,LOSS!$G$5,'17'!$M$10:$M$44,LOSS!$B145)+SUMIFS('17'!$P$10:$P$44,'17'!$A$10:$A$44,LOSS!$G$5,'17'!$O$10:$O$44,LOSS!$B145)</f>
        <v>0</v>
      </c>
      <c r="CZ145" s="116">
        <f>SUMIFS('17'!$K$10:$K$44,'17'!$A$10:$A$44,LOSS!$G$5,'17'!$M$10:$M$44,LOSS!$B145)+SUMIFS('17'!$L$10:$L$44,'17'!$A$10:$A$44,LOSS!$G$5,'17'!$O$10:$O$44,LOSS!$B145)</f>
        <v>0</v>
      </c>
      <c r="DA145" s="115">
        <f>SUMIFS('17'!$N$10:$N$44,'17'!$A$10:$A$44,LOSS!$I$5,'17'!$M$10:$M$44,LOSS!$B145)+SUMIFS('17'!$P$10:$P$44,'17'!$A$10:$A$44,LOSS!$I$5,'17'!$O$10:$O$44,LOSS!$B145)</f>
        <v>0</v>
      </c>
      <c r="DB145" s="116">
        <f>SUMIFS('17'!$K$10:$K$44,'17'!$A$10:$A$44,LOSS!$I$5,'17'!$M$10:$M$44,LOSS!$B145)+SUMIFS('17'!$L$10:$L$44,'17'!$A$10:$A$44,LOSS!$I$5,'17'!$O$10:$O$44,LOSS!$B145)</f>
        <v>0</v>
      </c>
      <c r="DC145" s="115">
        <f>SUMIFS('18'!$N$10:$N$44,'18'!$A$10:$A$44,LOSS!$E$5,'18'!$M$10:$M$44,LOSS!$B145)+SUMIFS('18'!$P$10:$P$44,'18'!$A$10:$A$44,LOSS!$E$5,'18'!$O$10:$O$44,LOSS!$B145)</f>
        <v>0</v>
      </c>
      <c r="DD145" s="116">
        <f>SUMIFS('18'!$K$10:$K$44,'18'!$A$10:$A$44,LOSS!$E$5,'18'!$M$10:$M$44,LOSS!$B145)+SUMIFS('18'!$L$10:$L$44,'18'!$A$10:$A$44,LOSS!$E$5,'18'!$O$10:$O$44,LOSS!$B145)</f>
        <v>0</v>
      </c>
      <c r="DE145" s="115">
        <f>SUMIFS('18'!$N$10:$N$44,'18'!$A$10:$A$44,LOSS!$G$5,'18'!$M$10:$M$44,LOSS!$B145)+SUMIFS('18'!$P$10:$P$44,'18'!$A$10:$A$44,LOSS!$G$5,'18'!$O$10:$O$44,LOSS!$B145)</f>
        <v>0</v>
      </c>
      <c r="DF145" s="116">
        <f>SUMIFS('18'!$K$10:$K$44,'18'!$A$10:$A$44,LOSS!$G$5,'18'!$M$10:$M$44,LOSS!$B145)+SUMIFS('18'!$L$10:$L$44,'18'!$A$10:$A$44,LOSS!$G$5,'18'!$O$10:$O$44,LOSS!$B145)</f>
        <v>0</v>
      </c>
      <c r="DG145" s="115">
        <f>SUMIFS('18'!$N$10:$N$44,'18'!$A$10:$A$44,LOSS!$I$5,'18'!$M$10:$M$44,LOSS!$B145)+SUMIFS('18'!$P$10:$P$44,'18'!$A$10:$A$44,LOSS!$I$5,'18'!$O$10:$O$44,LOSS!$B145)</f>
        <v>0</v>
      </c>
      <c r="DH145" s="116">
        <f>SUMIFS('18'!$K$10:$K$44,'18'!$A$10:$A$44,LOSS!$I$5,'18'!$M$10:$M$44,LOSS!$B145)+SUMIFS('18'!$L$10:$L$44,'18'!$A$10:$A$44,LOSS!$I$5,'18'!$O$10:$O$44,LOSS!$B145)</f>
        <v>0</v>
      </c>
      <c r="DI145" s="115">
        <f>SUMIFS('19'!$N$10:$N$44,'19'!$A$10:$A$44,LOSS!$E$5,'19'!$M$10:$M$44,LOSS!$B145)+SUMIFS('19'!$P$10:$P$44,'19'!$A$10:$A$44,LOSS!$E$5,'19'!$O$10:$O$44,LOSS!$B145)</f>
        <v>0</v>
      </c>
      <c r="DJ145" s="116">
        <f>SUMIFS('19'!$K$10:$K$44,'19'!$A$10:$A$44,LOSS!$E$5,'19'!$M$10:$M$44,LOSS!$B145)+SUMIFS('19'!$L$10:$L$44,'19'!$A$10:$A$44,LOSS!$E$5,'19'!$O$10:$O$44,LOSS!$B145)</f>
        <v>0</v>
      </c>
      <c r="DK145" s="115">
        <f>SUMIFS('19'!$N$10:$N$44,'19'!$A$10:$A$44,LOSS!$G$5,'19'!$M$10:$M$44,LOSS!$B145)+SUMIFS('19'!$P$10:$P$44,'19'!$A$10:$A$44,LOSS!$G$5,'19'!$O$10:$O$44,LOSS!$B145)</f>
        <v>0</v>
      </c>
      <c r="DL145" s="116">
        <f>SUMIFS('19'!$K$10:$K$44,'19'!$A$10:$A$44,LOSS!$G$5,'19'!$M$10:$M$44,LOSS!$B145)+SUMIFS('19'!$L$10:$L$44,'19'!$A$10:$A$44,LOSS!$G$5,'19'!$O$10:$O$44,LOSS!$B145)</f>
        <v>0</v>
      </c>
      <c r="DM145" s="115">
        <f>SUMIFS('19'!$N$10:$N$44,'19'!$A$10:$A$44,LOSS!$I$5,'19'!$M$10:$M$44,LOSS!$B145)+SUMIFS('19'!$P$10:$P$44,'19'!$A$10:$A$44,LOSS!$I$5,'19'!$O$10:$O$44,LOSS!$B145)</f>
        <v>0</v>
      </c>
      <c r="DN145" s="116">
        <f>SUMIFS('19'!$K$10:$K$44,'19'!$A$10:$A$44,LOSS!$I$5,'19'!$M$10:$M$44,LOSS!$B145)+SUMIFS('19'!$L$10:$L$44,'19'!$A$10:$A$44,LOSS!$I$5,'19'!$O$10:$O$44,LOSS!$B145)</f>
        <v>0</v>
      </c>
      <c r="DO145" s="115">
        <f>SUMIFS('20'!$N$10:$N$44,'20'!$A$10:$A$44,LOSS!$E$5,'20'!$M$10:$M$44,LOSS!$B145)+SUMIFS('20'!$P$10:$P$44,'20'!$A$10:$A$44,LOSS!$E$5,'20'!$O$10:$O$44,LOSS!$B145)</f>
        <v>0</v>
      </c>
      <c r="DP145" s="116">
        <f>SUMIFS('20'!$K$10:$K$44,'20'!$A$10:$A$44,LOSS!$E$5,'20'!$M$10:$M$44,LOSS!$B145)+SUMIFS('20'!$L$10:$L$44,'20'!$A$10:$A$44,LOSS!$E$5,'20'!$O$10:$O$44,LOSS!$B145)</f>
        <v>0</v>
      </c>
      <c r="DQ145" s="115">
        <f>SUMIFS('20'!$N$10:$N$44,'20'!$A$10:$A$44,LOSS!$G$5,'20'!$M$10:$M$44,LOSS!$B145)+SUMIFS('20'!$P$10:$P$44,'20'!$A$10:$A$44,LOSS!$G$5,'20'!$O$10:$O$44,LOSS!$B145)</f>
        <v>0</v>
      </c>
      <c r="DR145" s="116">
        <f>SUMIFS('20'!$K$10:$K$44,'20'!$A$10:$A$44,LOSS!$G$5,'20'!$M$10:$M$44,LOSS!$B145)+SUMIFS('20'!$L$10:$L$44,'20'!$A$10:$A$44,LOSS!$G$5,'20'!$O$10:$O$44,LOSS!$B145)</f>
        <v>0</v>
      </c>
      <c r="DS145" s="115">
        <f>SUMIFS('20'!$N$10:$N$44,'20'!$A$10:$A$44,LOSS!$I$5,'20'!$M$10:$M$44,LOSS!$B145)+SUMIFS('20'!$P$10:$P$44,'20'!$A$10:$A$44,LOSS!$I$5,'20'!$O$10:$O$44,LOSS!$B145)</f>
        <v>0</v>
      </c>
      <c r="DT145" s="116">
        <f>SUMIFS('20'!$K$10:$K$44,'20'!$A$10:$A$44,LOSS!$I$5,'20'!$M$10:$M$44,LOSS!$B145)+SUMIFS('20'!$L$10:$L$44,'20'!$A$10:$A$44,LOSS!$I$5,'20'!$O$10:$O$44,LOSS!$B145)</f>
        <v>0</v>
      </c>
      <c r="DU145" s="115">
        <f>SUMIFS('21'!$N$10:$N$44,'21'!$A$10:$A$44,LOSS!$E$5,'21'!$M$10:$M$44,LOSS!$B145)+SUMIFS('21'!$P$10:$P$44,'21'!$A$10:$A$44,LOSS!$E$5,'21'!$O$10:$O$44,LOSS!$B145)</f>
        <v>0</v>
      </c>
      <c r="DV145" s="116">
        <f>SUMIFS('21'!$K$10:$K$44,'21'!$A$10:$A$44,LOSS!$E$5,'21'!$M$10:$M$44,LOSS!$B145)+SUMIFS('21'!$L$10:$L$44,'21'!$A$10:$A$44,LOSS!$E$5,'21'!$O$10:$O$44,LOSS!$B145)</f>
        <v>0</v>
      </c>
      <c r="DW145" s="115">
        <f>SUMIFS('21'!$N$10:$N$44,'21'!$A$10:$A$44,LOSS!$G$5,'21'!$M$10:$M$44,LOSS!$B145)+SUMIFS('21'!$P$10:$P$44,'21'!$A$10:$A$44,LOSS!$G$5,'21'!$O$10:$O$44,LOSS!$B145)</f>
        <v>0</v>
      </c>
      <c r="DX145" s="116">
        <f>SUMIFS('21'!$K$10:$K$44,'21'!$A$10:$A$44,LOSS!$G$5,'21'!$M$10:$M$44,LOSS!$B145)+SUMIFS('21'!$L$10:$L$44,'21'!$A$10:$A$44,LOSS!$G$5,'21'!$O$10:$O$44,LOSS!$B145)</f>
        <v>0</v>
      </c>
      <c r="DY145" s="115">
        <f>SUMIFS('21'!$N$10:$N$44,'21'!$A$10:$A$44,LOSS!$I$5,'21'!$M$10:$M$44,LOSS!$B145)+SUMIFS('21'!$P$10:$P$44,'21'!$A$10:$A$44,LOSS!$I$5,'21'!$O$10:$O$44,LOSS!$B145)</f>
        <v>0</v>
      </c>
      <c r="DZ145" s="116">
        <f>SUMIFS('21'!$K$10:$K$44,'21'!$A$10:$A$44,LOSS!$I$5,'21'!$M$10:$M$44,LOSS!$B145)+SUMIFS('21'!$L$10:$L$44,'21'!$A$10:$A$44,LOSS!$I$5,'21'!$O$10:$O$44,LOSS!$B145)</f>
        <v>0</v>
      </c>
      <c r="EA145" s="115">
        <f>SUMIFS('22'!$N$10:$N$44,'22'!$A$10:$A$44,LOSS!$E$5,'22'!$M$10:$M$44,LOSS!$B145)+SUMIFS('22'!$P$10:$P$44,'22'!$A$10:$A$44,LOSS!$E$5,'22'!$O$10:$O$44,LOSS!$B145)</f>
        <v>0</v>
      </c>
      <c r="EB145" s="116">
        <f>SUMIFS('22'!$K$10:$K$44,'22'!$A$10:$A$44,LOSS!$E$5,'22'!$M$10:$M$44,LOSS!$B145)+SUMIFS('22'!$L$10:$L$44,'22'!$A$10:$A$44,LOSS!$E$5,'22'!$O$10:$O$44,LOSS!$B145)</f>
        <v>0</v>
      </c>
      <c r="EC145" s="115">
        <f>SUMIFS('22'!$N$10:$N$44,'22'!$A$10:$A$44,LOSS!$G$5,'22'!$M$10:$M$44,LOSS!$B145)+SUMIFS('22'!$P$10:$P$44,'22'!$A$10:$A$44,LOSS!$G$5,'22'!$O$10:$O$44,LOSS!$B145)</f>
        <v>0</v>
      </c>
      <c r="ED145" s="116">
        <f>SUMIFS('22'!$K$10:$K$44,'22'!$A$10:$A$44,LOSS!$G$5,'22'!$M$10:$M$44,LOSS!$B145)+SUMIFS('22'!$L$10:$L$44,'22'!$A$10:$A$44,LOSS!$G$5,'22'!$O$10:$O$44,LOSS!$B145)</f>
        <v>0</v>
      </c>
      <c r="EE145" s="115">
        <f>SUMIFS('22'!$N$10:$N$44,'22'!$A$10:$A$44,LOSS!$I$5,'22'!$M$10:$M$44,LOSS!$B145)+SUMIFS('22'!$P$10:$P$44,'22'!$A$10:$A$44,LOSS!$I$5,'22'!$O$10:$O$44,LOSS!$B145)</f>
        <v>0</v>
      </c>
      <c r="EF145" s="116">
        <f>SUMIFS('22'!$K$10:$K$44,'22'!$A$10:$A$44,LOSS!$I$5,'22'!$M$10:$M$44,LOSS!$B145)+SUMIFS('22'!$L$10:$L$44,'22'!$A$10:$A$44,LOSS!$I$5,'22'!$O$10:$O$44,LOSS!$B145)</f>
        <v>0</v>
      </c>
      <c r="EG145" s="115">
        <f>SUMIFS('23'!$N$10:$N$44,'23'!$A$10:$A$44,LOSS!$E$5,'23'!$M$10:$M$44,LOSS!$B145)+SUMIFS('23'!$P$10:$P$44,'23'!$A$10:$A$44,LOSS!$E$5,'23'!$O$10:$O$44,LOSS!$B145)</f>
        <v>0</v>
      </c>
      <c r="EH145" s="116">
        <f>SUMIFS('23'!$K$10:$K$44,'23'!$A$10:$A$44,LOSS!$E$5,'23'!$M$10:$M$44,LOSS!$B145)+SUMIFS('23'!$L$10:$L$44,'23'!$A$10:$A$44,LOSS!$E$5,'23'!$O$10:$O$44,LOSS!$B145)</f>
        <v>0</v>
      </c>
      <c r="EI145" s="115">
        <f>SUMIFS('23'!$N$10:$N$44,'23'!$A$10:$A$44,LOSS!$G$5,'23'!$M$10:$M$44,LOSS!$B145)+SUMIFS('23'!$P$10:$P$44,'23'!$A$10:$A$44,LOSS!$G$5,'23'!$O$10:$O$44,LOSS!$B145)</f>
        <v>0</v>
      </c>
      <c r="EJ145" s="116">
        <f>SUMIFS('23'!$K$10:$K$44,'23'!$A$10:$A$44,LOSS!$G$5,'23'!$M$10:$M$44,LOSS!$B145)+SUMIFS('23'!$L$10:$L$44,'23'!$A$10:$A$44,LOSS!$G$5,'23'!$O$10:$O$44,LOSS!$B145)</f>
        <v>0</v>
      </c>
      <c r="EK145" s="115">
        <f>SUMIFS('23'!$N$10:$N$44,'23'!$A$10:$A$44,LOSS!$I$5,'23'!$M$10:$M$44,LOSS!$B145)+SUMIFS('23'!$P$10:$P$44,'23'!$A$10:$A$44,LOSS!$I$5,'23'!$O$10:$O$44,LOSS!$B145)</f>
        <v>0</v>
      </c>
      <c r="EL145" s="116">
        <f>SUMIFS('23'!$K$10:$K$44,'23'!$A$10:$A$44,LOSS!$I$5,'23'!$M$10:$M$44,LOSS!$B145)+SUMIFS('23'!$L$10:$L$44,'23'!$A$10:$A$44,LOSS!$I$5,'23'!$O$10:$O$44,LOSS!$B145)</f>
        <v>0</v>
      </c>
      <c r="EM145" s="115">
        <f>SUMIFS('24'!$N$10:$N$44,'24'!$A$10:$A$44,LOSS!$E$5,'24'!$M$10:$M$44,LOSS!$B145)+SUMIFS('24'!$P$10:$P$44,'24'!$A$10:$A$44,LOSS!$E$5,'24'!$O$10:$O$44,LOSS!$B145)</f>
        <v>0</v>
      </c>
      <c r="EN145" s="116">
        <f>SUMIFS('24'!$K$10:$K$44,'24'!$A$10:$A$44,LOSS!$E$5,'24'!$M$10:$M$44,LOSS!$B145)+SUMIFS('24'!$L$10:$L$44,'24'!$A$10:$A$44,LOSS!$E$5,'24'!$O$10:$O$44,LOSS!$B145)</f>
        <v>0</v>
      </c>
      <c r="EO145" s="115">
        <f>SUMIFS('24'!$N$10:$N$44,'24'!$A$10:$A$44,LOSS!$G$5,'24'!$M$10:$M$44,LOSS!$B145)+SUMIFS('24'!$P$10:$P$44,'24'!$A$10:$A$44,LOSS!$G$5,'24'!$O$10:$O$44,LOSS!$B145)</f>
        <v>0</v>
      </c>
      <c r="EP145" s="116">
        <f>SUMIFS('24'!$K$10:$K$44,'24'!$A$10:$A$44,LOSS!$G$5,'24'!$M$10:$M$44,LOSS!$B145)+SUMIFS('24'!$L$10:$L$44,'24'!$A$10:$A$44,LOSS!$G$5,'24'!$O$10:$O$44,LOSS!$B145)</f>
        <v>0</v>
      </c>
      <c r="EQ145" s="115">
        <f>SUMIFS('24'!$N$10:$N$44,'24'!$A$10:$A$44,LOSS!$I$5,'24'!$M$10:$M$44,LOSS!$B145)+SUMIFS('24'!$P$10:$P$44,'24'!$A$10:$A$44,LOSS!$I$5,'24'!$O$10:$O$44,LOSS!$B145)</f>
        <v>0</v>
      </c>
      <c r="ER145" s="116">
        <f>SUMIFS('24'!$K$10:$K$44,'24'!$A$10:$A$44,LOSS!$I$5,'24'!$M$10:$M$44,LOSS!$B145)+SUMIFS('24'!$L$10:$L$44,'24'!$A$10:$A$44,LOSS!$I$5,'24'!$O$10:$O$44,LOSS!$B145)</f>
        <v>0</v>
      </c>
      <c r="ES145" s="115">
        <f>SUMIFS('25'!$N$10:$N$44,'25'!$A$10:$A$44,LOSS!$E$5,'25'!$M$10:$M$44,LOSS!$B145)+SUMIFS('25'!$P$10:$P$44,'25'!$A$10:$A$44,LOSS!$E$5,'25'!$O$10:$O$44,LOSS!$B145)</f>
        <v>0</v>
      </c>
      <c r="ET145" s="116">
        <f>SUMIFS('25'!$K$10:$K$44,'25'!$A$10:$A$44,LOSS!$E$5,'25'!$M$10:$M$44,LOSS!$B145)+SUMIFS('25'!$L$10:$L$44,'25'!$A$10:$A$44,LOSS!$E$5,'25'!$O$10:$O$44,LOSS!$B145)</f>
        <v>0</v>
      </c>
      <c r="EU145" s="115">
        <f>SUMIFS('25'!$N$10:$N$44,'25'!$A$10:$A$44,LOSS!$G$5,'25'!$M$10:$M$44,LOSS!$B145)+SUMIFS('25'!$P$10:$P$44,'25'!$A$10:$A$44,LOSS!$G$5,'25'!$O$10:$O$44,LOSS!$B145)</f>
        <v>0</v>
      </c>
      <c r="EV145" s="116">
        <f>SUMIFS('25'!$K$10:$K$44,'25'!$A$10:$A$44,LOSS!$G$5,'25'!$M$10:$M$44,LOSS!$B145)+SUMIFS('25'!$L$10:$L$44,'25'!$A$10:$A$44,LOSS!$G$5,'25'!$O$10:$O$44,LOSS!$B145)</f>
        <v>0</v>
      </c>
      <c r="EW145" s="115">
        <f>SUMIFS('25'!$N$10:$N$44,'25'!$A$10:$A$44,LOSS!$I$5,'25'!$M$10:$M$44,LOSS!$B145)+SUMIFS('25'!$P$10:$P$44,'25'!$A$10:$A$44,LOSS!$I$5,'25'!$O$10:$O$44,LOSS!$B145)</f>
        <v>0</v>
      </c>
      <c r="EX145" s="116">
        <f>SUMIFS('25'!$K$10:$K$44,'25'!$A$10:$A$44,LOSS!$I$5,'25'!$M$10:$M$44,LOSS!$B145)+SUMIFS('25'!$L$10:$L$44,'25'!$A$10:$A$44,LOSS!$I$5,'25'!$O$10:$O$44,LOSS!$B145)</f>
        <v>0</v>
      </c>
      <c r="EY145" s="115">
        <f>SUMIFS('26'!$N$10:$N$44,'26'!$A$10:$A$44,LOSS!$E$5,'26'!$M$10:$M$44,LOSS!$B145)+SUMIFS('26'!$P$10:$P$44,'26'!$A$10:$A$44,LOSS!$E$5,'26'!$O$10:$O$44,LOSS!$B145)</f>
        <v>0</v>
      </c>
      <c r="EZ145" s="116">
        <f>SUMIFS('26'!$K$10:$K$44,'26'!$A$10:$A$44,LOSS!$E$5,'26'!$M$10:$M$44,LOSS!$B145)+SUMIFS('26'!$L$10:$L$44,'26'!$A$10:$A$44,LOSS!$E$5,'26'!$O$10:$O$44,LOSS!$B145)</f>
        <v>0</v>
      </c>
      <c r="FA145" s="115">
        <f>SUMIFS('26'!$N$10:$N$44,'26'!$A$10:$A$44,LOSS!$G$5,'26'!$M$10:$M$44,LOSS!$B145)+SUMIFS('26'!$P$10:$P$44,'26'!$A$10:$A$44,LOSS!$G$5,'26'!$O$10:$O$44,LOSS!$B145)</f>
        <v>0</v>
      </c>
      <c r="FB145" s="116">
        <f>SUMIFS('26'!$K$10:$K$44,'26'!$A$10:$A$44,LOSS!$G$5,'26'!$M$10:$M$44,LOSS!$B145)+SUMIFS('26'!$L$10:$L$44,'26'!$A$10:$A$44,LOSS!$G$5,'26'!$O$10:$O$44,LOSS!$B145)</f>
        <v>0</v>
      </c>
      <c r="FC145" s="115">
        <f>SUMIFS('26'!$N$10:$N$44,'26'!$A$10:$A$44,LOSS!$I$5,'26'!$M$10:$M$44,LOSS!$B145)+SUMIFS('26'!$P$10:$P$44,'26'!$A$10:$A$44,LOSS!$I$5,'26'!$O$10:$O$44,LOSS!$B145)</f>
        <v>0</v>
      </c>
      <c r="FD145" s="116">
        <f>SUMIFS('26'!$K$10:$K$44,'26'!$A$10:$A$44,LOSS!$I$5,'26'!$M$10:$M$44,LOSS!$B145)+SUMIFS('26'!$L$10:$L$44,'26'!$A$10:$A$44,LOSS!$I$5,'26'!$O$10:$O$44,LOSS!$B145)</f>
        <v>0</v>
      </c>
      <c r="FE145" s="115">
        <f>SUMIFS('27'!$N$10:$N$44,'27'!$A$10:$A$44,LOSS!$E$5,'27'!$M$10:$M$44,LOSS!$B145)+SUMIFS('27'!$P$10:$P$44,'27'!$A$10:$A$44,LOSS!$E$5,'27'!$O$10:$O$44,LOSS!$B145)</f>
        <v>0</v>
      </c>
      <c r="FF145" s="116">
        <f>SUMIFS('27'!$K$10:$K$44,'27'!$A$10:$A$44,LOSS!$E$5,'27'!$M$10:$M$44,LOSS!$B145)+SUMIFS('27'!$L$10:$L$44,'27'!$A$10:$A$44,LOSS!$E$5,'27'!$O$10:$O$44,LOSS!$B145)</f>
        <v>0</v>
      </c>
      <c r="FG145" s="115">
        <f>SUMIFS('27'!$N$10:$N$44,'27'!$A$10:$A$44,LOSS!$G$5,'27'!$M$10:$M$44,LOSS!$B145)+SUMIFS('27'!$P$10:$P$44,'27'!$A$10:$A$44,LOSS!$G$5,'27'!$O$10:$O$44,LOSS!$B145)</f>
        <v>0</v>
      </c>
      <c r="FH145" s="116">
        <f>SUMIFS('27'!$K$10:$K$44,'27'!$A$10:$A$44,LOSS!$G$5,'27'!$M$10:$M$44,LOSS!$B145)+SUMIFS('27'!$L$10:$L$44,'27'!$A$10:$A$44,LOSS!$G$5,'27'!$O$10:$O$44,LOSS!$B145)</f>
        <v>0</v>
      </c>
      <c r="FI145" s="115">
        <f>SUMIFS('27'!$N$10:$N$44,'27'!$A$10:$A$44,LOSS!$I$5,'27'!$M$10:$M$44,LOSS!$B145)+SUMIFS('27'!$P$10:$P$44,'27'!$A$10:$A$44,LOSS!$I$5,'27'!$O$10:$O$44,LOSS!$B145)</f>
        <v>0</v>
      </c>
      <c r="FJ145" s="116">
        <f>SUMIFS('27'!$K$10:$K$44,'27'!$A$10:$A$44,LOSS!$I$5,'27'!$M$10:$M$44,LOSS!$B145)+SUMIFS('27'!$L$10:$L$44,'27'!$A$10:$A$44,LOSS!$I$5,'27'!$O$10:$O$44,LOSS!$B145)</f>
        <v>0</v>
      </c>
      <c r="FK145" s="115">
        <f>SUMIFS('28'!$N$10:$N$44,'28'!$A$10:$A$44,LOSS!$E$5,'28'!$M$10:$M$44,LOSS!$B145)+SUMIFS('28'!$P$10:$P$44,'28'!$A$10:$A$44,LOSS!$E$5,'28'!$O$10:$O$44,LOSS!$B145)</f>
        <v>0</v>
      </c>
      <c r="FL145" s="116">
        <f>SUMIFS('28'!$K$10:$K$44,'28'!$A$10:$A$44,LOSS!$E$5,'28'!$M$10:$M$44,LOSS!$B145)+SUMIFS('28'!$L$10:$L$44,'28'!$A$10:$A$44,LOSS!$E$5,'28'!$O$10:$O$44,LOSS!$B145)</f>
        <v>0</v>
      </c>
      <c r="FM145" s="115">
        <f>SUMIFS('28'!$N$10:$N$44,'28'!$A$10:$A$44,LOSS!$G$5,'28'!$M$10:$M$44,LOSS!$B145)+SUMIFS('28'!$P$10:$P$44,'28'!$A$10:$A$44,LOSS!$G$5,'28'!$O$10:$O$44,LOSS!$B145)</f>
        <v>0</v>
      </c>
      <c r="FN145" s="116">
        <f>SUMIFS('28'!$K$10:$K$44,'28'!$A$10:$A$44,LOSS!$G$5,'28'!$M$10:$M$44,LOSS!$B145)+SUMIFS('28'!$L$10:$L$44,'28'!$A$10:$A$44,LOSS!$G$5,'28'!$O$10:$O$44,LOSS!$B145)</f>
        <v>0</v>
      </c>
      <c r="FO145" s="115">
        <f>SUMIFS('28'!$N$10:$N$44,'28'!$A$10:$A$44,LOSS!$I$5,'28'!$M$10:$M$44,LOSS!$B145)+SUMIFS('28'!$P$10:$P$44,'28'!$A$10:$A$44,LOSS!$I$5,'28'!$O$10:$O$44,LOSS!$B145)</f>
        <v>0</v>
      </c>
      <c r="FP145" s="116">
        <f>SUMIFS('28'!$K$10:$K$44,'28'!$A$10:$A$44,LOSS!$I$5,'28'!$M$10:$M$44,LOSS!$B145)+SUMIFS('28'!$L$10:$L$44,'28'!$A$10:$A$44,LOSS!$I$5,'28'!$O$10:$O$44,LOSS!$B145)</f>
        <v>0</v>
      </c>
      <c r="FQ145" s="115">
        <f>SUMIFS('29'!$N$10:$N$44,'29'!$A$10:$A$44,LOSS!$E$5,'29'!$M$10:$M$44,LOSS!$B145)+SUMIFS('29'!$P$10:$P$44,'29'!$A$10:$A$44,LOSS!$E$5,'29'!$O$10:$O$44,LOSS!$B145)</f>
        <v>0</v>
      </c>
      <c r="FR145" s="116">
        <f>SUMIFS('29'!$K$10:$K$44,'29'!$A$10:$A$44,LOSS!$E$5,'29'!$M$10:$M$44,LOSS!$B145)+SUMIFS('29'!$L$10:$L$44,'29'!$A$10:$A$44,LOSS!$E$5,'29'!$O$10:$O$44,LOSS!$B145)</f>
        <v>0</v>
      </c>
      <c r="FS145" s="115">
        <f>SUMIFS('29'!$N$10:$N$44,'29'!$A$10:$A$44,LOSS!$G$5,'29'!$M$10:$M$44,LOSS!$B145)+SUMIFS('29'!$P$10:$P$44,'29'!$A$10:$A$44,LOSS!$G$5,'29'!$O$10:$O$44,LOSS!$B145)</f>
        <v>0</v>
      </c>
      <c r="FT145" s="116">
        <f>SUMIFS('29'!$K$10:$K$44,'29'!$A$10:$A$44,LOSS!$G$5,'29'!$M$10:$M$44,LOSS!$B145)+SUMIFS('29'!$L$10:$L$44,'29'!$A$10:$A$44,LOSS!$G$5,'29'!$O$10:$O$44,LOSS!$B145)</f>
        <v>0</v>
      </c>
      <c r="FU145" s="115">
        <f>SUMIFS('29'!$N$10:$N$44,'29'!$A$10:$A$44,LOSS!$I$5,'29'!$M$10:$M$44,LOSS!$B145)+SUMIFS('29'!$P$10:$P$44,'29'!$A$10:$A$44,LOSS!$I$5,'29'!$O$10:$O$44,LOSS!$B145)</f>
        <v>0</v>
      </c>
      <c r="FV145" s="116">
        <f>SUMIFS('29'!$K$10:$K$44,'29'!$A$10:$A$44,LOSS!$I$5,'29'!$M$10:$M$44,LOSS!$B145)+SUMIFS('29'!$L$10:$L$44,'29'!$A$10:$A$44,LOSS!$I$5,'29'!$O$10:$O$44,LOSS!$B145)</f>
        <v>0</v>
      </c>
      <c r="FW145" s="115">
        <f>SUMIFS('30'!$N$10:$N$44,'30'!$A$10:$A$44,LOSS!$E$5,'30'!$M$10:$M$44,LOSS!$B145)+SUMIFS('30'!$P$10:$P$44,'30'!$A$10:$A$44,LOSS!$E$5,'30'!$O$10:$O$44,LOSS!$B145)</f>
        <v>0</v>
      </c>
      <c r="FX145" s="116">
        <f>SUMIFS('30'!$K$10:$K$44,'30'!$A$10:$A$44,LOSS!$E$5,'30'!$M$10:$M$44,LOSS!$B145)+SUMIFS('30'!$L$10:$L$44,'30'!$A$10:$A$44,LOSS!$E$5,'30'!$O$10:$O$44,LOSS!$B145)</f>
        <v>0</v>
      </c>
      <c r="FY145" s="115">
        <f>SUMIFS('30'!$N$10:$N$44,'30'!$A$10:$A$44,LOSS!$G$5,'30'!$M$10:$M$44,LOSS!$B145)+SUMIFS('30'!$P$10:$P$44,'30'!$A$10:$A$44,LOSS!$G$5,'30'!$O$10:$O$44,LOSS!$B145)</f>
        <v>0</v>
      </c>
      <c r="FZ145" s="116">
        <f>SUMIFS('30'!$K$10:$K$44,'30'!$A$10:$A$44,LOSS!$G$5,'30'!$M$10:$M$44,LOSS!$B145)+SUMIFS('30'!$L$10:$L$44,'30'!$A$10:$A$44,LOSS!$G$5,'30'!$O$10:$O$44,LOSS!$B145)</f>
        <v>0</v>
      </c>
      <c r="GA145" s="115">
        <f>SUMIFS('30'!$N$10:$N$44,'30'!$A$10:$A$44,LOSS!$I$5,'30'!$M$10:$M$44,LOSS!$B145)+SUMIFS('30'!$P$10:$P$44,'30'!$A$10:$A$44,LOSS!$I$5,'30'!$O$10:$O$44,LOSS!$B145)</f>
        <v>0</v>
      </c>
      <c r="GB145" s="116">
        <f>SUMIFS('30'!$K$10:$K$44,'30'!$A$10:$A$44,LOSS!$I$5,'30'!$M$10:$M$44,LOSS!$B145)+SUMIFS('30'!$L$10:$L$44,'30'!$A$10:$A$44,LOSS!$I$5,'30'!$O$10:$O$44,LOSS!$B145)</f>
        <v>0</v>
      </c>
      <c r="GC145" s="115">
        <f>SUMIFS('31'!$N$13:$N$44,'31'!$A$13:$A$44,LOSS!$E$5,'31'!$M$13:$M$44,LOSS!$B145)+SUMIFS('31'!$P$13:$P$44,'31'!$A$13:$A$44,LOSS!$E$5,'31'!$O$13:$O$44,LOSS!$B145)</f>
        <v>0</v>
      </c>
      <c r="GD145" s="116">
        <f>SUMIFS('31'!$K$13:$K$44,'31'!$A$13:$A$44,LOSS!$E$5,'31'!$M$13:$M$44,LOSS!$B145)+SUMIFS('31'!$L$13:$L$44,'31'!$A$13:$A$44,LOSS!$E$5,'31'!$O$13:$O$44,LOSS!$B145)</f>
        <v>0</v>
      </c>
      <c r="GE145" s="115">
        <f>SUMIFS('31'!$N$13:$N$44,'31'!$A$13:$A$44,LOSS!$G$5,'31'!$M$13:$M$44,LOSS!$B145)+SUMIFS('31'!$P$13:$P$44,'31'!$A$13:$A$44,LOSS!$G$5,'31'!$O$13:$O$44,LOSS!$B145)</f>
        <v>0</v>
      </c>
      <c r="GF145" s="116">
        <f>SUMIFS('31'!$K$13:$K$44,'31'!$A$13:$A$44,LOSS!$G$5,'31'!$M$13:$M$44,LOSS!$B145)+SUMIFS('31'!$L$13:$L$44,'31'!$A$13:$A$44,LOSS!$G$5,'31'!$O$13:$O$44,LOSS!$B145)</f>
        <v>0</v>
      </c>
      <c r="GG145" s="115">
        <f>SUMIFS('31'!$N$13:$N$44,'31'!$A$13:$A$44,LOSS!$I$5,'31'!$M$13:$M$44,LOSS!$B145)+SUMIFS('31'!$P$13:$P$44,'31'!$A$13:$A$44,LOSS!$I$5,'31'!$O$13:$O$44,LOSS!$B145)</f>
        <v>0</v>
      </c>
      <c r="GH145" s="116">
        <f>SUMIFS('31'!$K$13:$K$44,'31'!$A$13:$A$44,LOSS!$I$5,'31'!$M$13:$M$44,LOSS!$B145)+SUMIFS('31'!$L$13:$L$44,'31'!$A$13:$A$44,LOSS!$I$5,'31'!$O$13:$O$44,LOSS!$B145)</f>
        <v>0</v>
      </c>
      <c r="GI145" s="108">
        <f t="shared" si="12"/>
        <v>0</v>
      </c>
      <c r="GJ145" s="117">
        <f t="shared" si="14"/>
        <v>0</v>
      </c>
      <c r="GK145" s="118">
        <f t="shared" si="13"/>
        <v>0</v>
      </c>
    </row>
    <row r="146" ht="18.75" customHeight="1" spans="1:193">
      <c r="A146" s="143"/>
      <c r="B146" s="112"/>
      <c r="C146" s="137"/>
      <c r="D146" s="141"/>
      <c r="E146" s="115">
        <f>SUMIFS('1'!$N$10:$N$44,'1'!$A$10:$A$44,LOSS!$E$5,'1'!$M$10:$M$44,LOSS!$B146)+SUMIFS('1'!$P$10:$P$44,'1'!$A$10:$A$44,LOSS!$E$5,'1'!$O$10:$O$44,LOSS!$B146)</f>
        <v>0</v>
      </c>
      <c r="F146" s="116">
        <f>SUMIFS('1'!$K$10:$K$44,'1'!$A$10:$A$44,LOSS!$E$5,'1'!$M$10:$M$44,LOSS!$B146)+SUMIFS('1'!$L$10:$L$44,'1'!$A$10:$A$44,LOSS!$E$5,'1'!$O$10:$O$44,LOSS!$B146)</f>
        <v>0</v>
      </c>
      <c r="G146" s="115">
        <f>SUMIFS('1'!$N$10:$N$44,'1'!$A$10:$A$44,LOSS!$G$5,'1'!$M$10:$M$44,LOSS!$B146)+SUMIFS('1'!$P$10:$P$44,'1'!$A$10:$A$44,LOSS!$G$5,'1'!$O$10:$O$44,LOSS!$B146)</f>
        <v>0</v>
      </c>
      <c r="H146" s="116">
        <f>SUMIFS('1'!$K$10:$K$44,'1'!$A$10:$A$44,LOSS!$G$5,'1'!$M$10:$M$44,LOSS!$B146)+SUMIFS('1'!$L$10:$L$44,'1'!$A$10:$A$44,LOSS!$G$5,'1'!$O$10:$O$44,LOSS!$B146)</f>
        <v>0</v>
      </c>
      <c r="I146" s="115">
        <f>SUMIFS('1'!$N$10:$N$44,'1'!$A$10:$A$44,LOSS!$I$5,'1'!$M$10:$M$44,LOSS!$B146)+SUMIFS('1'!$P$10:$P$44,'1'!$A$10:$A$44,LOSS!$I$5,'1'!$O$10:$O$44,LOSS!$B146)</f>
        <v>0</v>
      </c>
      <c r="J146" s="116">
        <f>SUMIFS('1'!$K$10:$K$44,'1'!$A$10:$A$44,LOSS!$I$5,'1'!$M$10:$M$44,LOSS!$B146)+SUMIFS('1'!$L$10:$L$44,'1'!$A$10:$A$44,LOSS!$I$5,'1'!$O$10:$O$44,LOSS!$B146)</f>
        <v>0</v>
      </c>
      <c r="K146" s="115">
        <f>SUMIFS('2'!$N$10:$N$52,'2'!$A$10:$A$52,LOSS!$E$5,'2'!$M$10:$M$52,LOSS!$B146)+SUMIFS('2'!$P$10:$P$52,'2'!$A$10:$A$52,LOSS!$E$5,'2'!$O$10:$O$52,LOSS!$B146)</f>
        <v>0</v>
      </c>
      <c r="L146" s="116">
        <f>SUMIFS('2'!$K$10:$K$52,'2'!$A$10:$A$52,LOSS!$E$5,'2'!$M$10:$M$52,LOSS!$B146)+SUMIFS('2'!$L$10:$L$52,'2'!$A$10:$A$52,LOSS!$E$5,'2'!$O$10:$O$52,LOSS!$B146)</f>
        <v>0</v>
      </c>
      <c r="M146" s="115">
        <f>SUMIFS('2'!$N$10:$N$52,'2'!$A$10:$A$52,LOSS!$G$5,'2'!$M$10:$M$52,LOSS!$B146)+SUMIFS('2'!$P$10:$P$52,'2'!$A$10:$A$52,LOSS!$G$5,'2'!$O$10:$O$52,LOSS!$B146)</f>
        <v>0</v>
      </c>
      <c r="N146" s="116">
        <f>SUMIFS('2'!$K$10:$K$52,'2'!$A$10:$A$52,LOSS!$G$5,'2'!$M$10:$M$52,LOSS!$B146)+SUMIFS('2'!$L$10:$L$52,'2'!$A$10:$A$52,LOSS!$G$5,'2'!$O$10:$O$52,LOSS!$B146)</f>
        <v>0</v>
      </c>
      <c r="O146" s="115">
        <f>SUMIFS('2'!$N$10:$N$52,'2'!$A$10:$A$52,LOSS!$I$5,'2'!$M$10:$M$52,LOSS!$B146)+SUMIFS('2'!$P$10:$P$52,'2'!$A$10:$A$52,LOSS!$I$5,'2'!$O$10:$O$52,LOSS!$B146)</f>
        <v>0</v>
      </c>
      <c r="P146" s="116">
        <f>SUMIFS('2'!$K$10:$K$52,'2'!$A$10:$A$52,LOSS!$I$5,'2'!$M$10:$M$52,LOSS!$B146)+SUMIFS('2'!$L$10:$L$52,'2'!$A$10:$A$52,LOSS!$I$5,'2'!$O$10:$O$52,LOSS!$B146)</f>
        <v>0</v>
      </c>
      <c r="Q146" s="115">
        <f>SUMIFS('3'!$N$10:$N$44,'3'!$A$10:$A$44,LOSS!$E$5,'3'!$M$10:$M$44,LOSS!$B146)+SUMIFS('3'!$P$10:$P$44,'3'!$A$10:$A$44,LOSS!$E$5,'3'!$O$10:$O$44,LOSS!$B146)</f>
        <v>0</v>
      </c>
      <c r="R146" s="116">
        <f>SUMIFS('3'!$K$10:$K$44,'3'!$A$10:$A$44,LOSS!$E$5,'3'!$M$10:$M$44,LOSS!$B146)+SUMIFS('3'!$L$10:$L$44,'3'!$A$10:$A$44,LOSS!$E$5,'3'!$O$10:$O$44,LOSS!$B146)</f>
        <v>0</v>
      </c>
      <c r="S146" s="115">
        <f>SUMIFS('3'!$N$10:$N$44,'3'!$A$10:$A$44,LOSS!$G$5,'3'!$M$10:$M$44,LOSS!$B146)+SUMIFS('3'!$P$10:$P$44,'3'!$A$10:$A$44,LOSS!$G$5,'3'!$O$10:$O$44,LOSS!$B146)</f>
        <v>0</v>
      </c>
      <c r="T146" s="116">
        <f>SUMIFS('3'!$K$10:$K$44,'3'!$A$10:$A$44,LOSS!$G$5,'3'!$M$10:$M$44,LOSS!$B146)+SUMIFS('3'!$L$10:$L$44,'3'!$A$10:$A$44,LOSS!$G$5,'3'!$O$10:$O$44,LOSS!$B146)</f>
        <v>0</v>
      </c>
      <c r="U146" s="115">
        <f>SUMIFS('3'!$N$10:$N$44,'3'!$A$10:$A$44,LOSS!$I$5,'3'!$M$10:$M$44,LOSS!$B146)+SUMIFS('3'!$P$10:$P$44,'3'!$A$10:$A$44,LOSS!$I$5,'3'!$O$10:$O$44,LOSS!$B146)</f>
        <v>0</v>
      </c>
      <c r="V146" s="116">
        <f>SUMIFS('3'!$K$10:$K$44,'3'!$A$10:$A$44,LOSS!$I$5,'3'!$M$10:$M$44,LOSS!$B146)+SUMIFS('3'!$L$10:$L$44,'3'!$A$10:$A$44,LOSS!$I$5,'3'!$O$10:$O$44,LOSS!$B146)</f>
        <v>0</v>
      </c>
      <c r="W146" s="115">
        <f>SUMIFS('4'!$N$10:$N$44,'4'!$A$10:$A$44,LOSS!$E$5,'4'!$M$10:$M$44,LOSS!$B146)+SUMIFS('4'!$P$10:$P$44,'4'!$A$10:$A$44,LOSS!$E$5,'4'!$O$10:$O$44,LOSS!$B146)</f>
        <v>0</v>
      </c>
      <c r="X146" s="116">
        <f>SUMIFS('4'!$K$10:$K$44,'4'!$A$10:$A$44,LOSS!$E$5,'4'!$M$10:$M$44,LOSS!$B146)+SUMIFS('4'!$L$10:$L$44,'4'!$A$10:$A$44,LOSS!$E$5,'4'!$O$10:$O$44,LOSS!$B146)</f>
        <v>0</v>
      </c>
      <c r="Y146" s="115">
        <f>SUMIFS('4'!$N$10:$N$44,'4'!$A$10:$A$44,LOSS!$G$5,'4'!$M$10:$M$44,LOSS!$B146)+SUMIFS('4'!$P$10:$P$44,'4'!$A$10:$A$44,LOSS!$G$5,'4'!$O$10:$O$44,LOSS!$B146)</f>
        <v>0</v>
      </c>
      <c r="Z146" s="116">
        <f>SUMIFS('4'!$K$10:$K$44,'4'!$A$10:$A$44,LOSS!$G$5,'4'!$M$10:$M$44,LOSS!$B146)+SUMIFS('4'!$L$10:$L$44,'4'!$A$10:$A$44,LOSS!$G$5,'4'!$O$10:$O$44,LOSS!$B146)</f>
        <v>0</v>
      </c>
      <c r="AA146" s="115">
        <f>SUMIFS('4'!$N$10:$N$44,'4'!$A$10:$A$44,LOSS!$I$5,'4'!$M$10:$M$44,LOSS!$B146)+SUMIFS('4'!$P$10:$P$44,'4'!$A$10:$A$44,LOSS!$I$5,'4'!$O$10:$O$44,LOSS!$B146)</f>
        <v>0</v>
      </c>
      <c r="AB146" s="116">
        <f>SUMIFS('4'!$K$10:$K$44,'4'!$A$10:$A$44,LOSS!$I$5,'4'!$M$10:$M$44,LOSS!$B146)+SUMIFS('4'!$L$10:$L$44,'4'!$A$10:$A$44,LOSS!$I$5,'4'!$O$10:$O$44,LOSS!$B146)</f>
        <v>0</v>
      </c>
      <c r="AC146" s="115">
        <f>SUMIFS('5'!$N$10:$N$52,'5'!$A$10:$A$52,LOSS!$E$5,'5'!$M$10:$M$52,LOSS!$B146)+SUMIFS('5'!$P$10:$P$52,'5'!$A$10:$A$52,LOSS!$E$5,'5'!$O$10:$O$52,LOSS!$B146)</f>
        <v>0</v>
      </c>
      <c r="AD146" s="116">
        <f>SUMIFS('5'!$K$10:$K$52,'5'!$A$10:$A$52,LOSS!$E$5,'5'!$M$10:$M$52,LOSS!$B146)+SUMIFS('5'!$L$10:$L$52,'5'!$A$10:$A$52,LOSS!$E$5,'5'!$O$10:$O$52,LOSS!$B146)</f>
        <v>0</v>
      </c>
      <c r="AE146" s="115">
        <f>SUMIFS('5'!$N$10:$N$52,'5'!$A$10:$A$52,LOSS!$G$5,'5'!$M$10:$M$52,LOSS!$B146)+SUMIFS('5'!$P$10:$P$52,'5'!$A$10:$A$52,LOSS!$G$5,'5'!$O$10:$O$52,LOSS!$B146)</f>
        <v>0</v>
      </c>
      <c r="AF146" s="116">
        <f>SUMIFS('5'!$K$10:$K$52,'5'!$A$10:$A$52,LOSS!$G$5,'5'!$M$10:$M$52,LOSS!$B146)+SUMIFS('5'!$L$10:$L$52,'5'!$A$10:$A$52,LOSS!$G$5,'5'!$O$10:$O$52,LOSS!$B146)</f>
        <v>0</v>
      </c>
      <c r="AG146" s="115">
        <f>SUMIFS('5'!$N$10:$N$52,'5'!$A$10:$A$52,LOSS!$I$5,'5'!$M$10:$M$52,LOSS!$B146)+SUMIFS('5'!$P$10:$P$52,'5'!$A$10:$A$52,LOSS!$I$5,'5'!$O$10:$O$52,LOSS!$B146)</f>
        <v>0</v>
      </c>
      <c r="AH146" s="116">
        <f>SUMIFS('5'!$K$10:$K$52,'5'!$A$10:$A$52,LOSS!$I$5,'5'!$M$10:$M$52,LOSS!$B146)+SUMIFS('5'!$L$10:$L$52,'5'!$A$10:$A$52,LOSS!$I$5,'5'!$O$10:$O$52,LOSS!$B146)</f>
        <v>0</v>
      </c>
      <c r="AI146" s="115">
        <f>SUMIFS('6'!$N$10:$N$43,'6'!$A$10:$A$43,LOSS!$E$5,'6'!$M$10:$M$43,LOSS!$B146)+SUMIFS('6'!$P$10:$P$43,'6'!$A$10:$A$43,LOSS!$E$5,'6'!$O$10:$O$43,LOSS!$B146)</f>
        <v>0</v>
      </c>
      <c r="AJ146" s="116">
        <f>SUMIFS('6'!$K$10:$K$43,'6'!$A$10:$A$43,LOSS!$E$5,'6'!$M$10:$M$43,LOSS!$B146)+SUMIFS('6'!$L$10:$L$43,'6'!$A$10:$A$43,LOSS!$E$5,'6'!$O$10:$O$43,LOSS!$B146)</f>
        <v>0</v>
      </c>
      <c r="AK146" s="115">
        <f>SUMIFS('6'!$N$10:$N$43,'6'!$A$10:$A$43,LOSS!$G$5,'6'!$M$10:$M$43,LOSS!$B146)+SUMIFS('6'!$P$10:$P$43,'6'!$A$10:$A$43,LOSS!$G$5,'6'!$O$10:$O$43,LOSS!$B146)</f>
        <v>0</v>
      </c>
      <c r="AL146" s="116">
        <f>SUMIFS('6'!$K$10:$K$43,'6'!$A$10:$A$43,LOSS!$G$5,'6'!$M$10:$M$43,LOSS!$B146)+SUMIFS('6'!$L$10:$L$43,'6'!$A$10:$A$43,LOSS!$G$5,'6'!$O$10:$O$43,LOSS!$B146)</f>
        <v>0</v>
      </c>
      <c r="AM146" s="115">
        <f>SUMIFS('6'!$N$10:$N$43,'6'!$A$10:$A$43,LOSS!$I$5,'6'!$M$10:$M$43,LOSS!$B146)+SUMIFS('6'!$P$10:$P$43,'6'!$A$10:$A$43,LOSS!$I$5,'6'!$O$10:$O$43,LOSS!$B146)</f>
        <v>0</v>
      </c>
      <c r="AN146" s="116">
        <f>SUMIFS('6'!$K$10:$K$43,'6'!$A$10:$A$43,LOSS!$I$5,'6'!$M$10:$M$43,LOSS!$B146)+SUMIFS('6'!$L$10:$L$43,'6'!$A$10:$A$43,LOSS!$I$5,'6'!$O$10:$O$43,LOSS!$B146)</f>
        <v>0</v>
      </c>
      <c r="AO146" s="115">
        <f>SUMIFS('7'!$N$10:$N$44,'7'!$A$10:$A$44,LOSS!$E$5,'7'!$M$10:$M$44,LOSS!$B146)+SUMIFS('7'!$P$10:$P$44,'7'!$A$10:$A$44,LOSS!$E$5,'7'!$O$10:$O$44,LOSS!$B146)</f>
        <v>0</v>
      </c>
      <c r="AP146" s="116">
        <f>SUMIFS('7'!$K$10:$K$44,'7'!$A$10:$A$44,LOSS!$E$5,'7'!$M$10:$M$44,LOSS!$B146)+SUMIFS('7'!$L$10:$L$44,'7'!$A$10:$A$44,LOSS!$E$5,'7'!$O$10:$O$44,LOSS!$B146)</f>
        <v>0</v>
      </c>
      <c r="AQ146" s="115">
        <f>SUMIFS('7'!$N$10:$N$44,'7'!$A$10:$A$44,LOSS!$G$5,'7'!$M$10:$M$44,LOSS!$B146)+SUMIFS('7'!$P$10:$P$44,'7'!$A$10:$A$44,LOSS!$G$5,'7'!$O$10:$O$44,LOSS!$B146)</f>
        <v>0</v>
      </c>
      <c r="AR146" s="116">
        <f>SUMIFS('7'!$K$10:$K$44,'7'!$A$10:$A$44,LOSS!$G$5,'7'!$M$10:$M$44,LOSS!$B146)+SUMIFS('7'!$L$10:$L$44,'7'!$A$10:$A$44,LOSS!$G$5,'7'!$O$10:$O$44,LOSS!$B146)</f>
        <v>0</v>
      </c>
      <c r="AS146" s="115">
        <f>SUMIFS('7'!$N$10:$N$44,'7'!$A$10:$A$44,LOSS!$I$5,'7'!$M$10:$M$44,LOSS!$B146)+SUMIFS('7'!$P$10:$P$44,'7'!$A$10:$A$44,LOSS!$I$5,'7'!$O$10:$O$44,LOSS!$B146)</f>
        <v>0</v>
      </c>
      <c r="AT146" s="116">
        <f>SUMIFS('7'!$K$10:$K$44,'7'!$A$10:$A$44,LOSS!$I$5,'7'!$M$10:$M$44,LOSS!$B146)+SUMIFS('7'!$L$10:$L$44,'7'!$A$10:$A$44,LOSS!$I$5,'7'!$O$10:$O$44,LOSS!$B146)</f>
        <v>0</v>
      </c>
      <c r="AU146" s="115">
        <f>SUMIFS('8'!$N$10:$N$43,'8'!$A$10:$A$43,LOSS!$E$5,'8'!$M$10:$M$43,LOSS!$B146)+SUMIFS('8'!$P$10:$P$43,'8'!$A$10:$A$43,LOSS!$E$5,'8'!$O$10:$O$43,LOSS!$B146)</f>
        <v>0</v>
      </c>
      <c r="AV146" s="116">
        <f>SUMIFS('8'!$K$10:$K$43,'8'!$A$10:$A$43,LOSS!$E$5,'8'!$M$10:$M$43,LOSS!$B146)+SUMIFS('8'!$L$10:$L$43,'8'!$A$10:$A$43,LOSS!$E$5,'8'!$O$10:$O$43,LOSS!$B146)</f>
        <v>0</v>
      </c>
      <c r="AW146" s="115">
        <f>SUMIFS('8'!$N$10:$N$43,'8'!$A$10:$A$43,LOSS!$G$5,'8'!$M$10:$M$43,LOSS!$B146)+SUMIFS('8'!$P$10:$P$43,'8'!$A$10:$A$43,LOSS!$G$5,'8'!$O$10:$O$43,LOSS!$B146)</f>
        <v>0</v>
      </c>
      <c r="AX146" s="116">
        <f>SUMIFS('8'!$K$10:$K$43,'8'!$A$10:$A$43,LOSS!$G$5,'8'!$M$10:$M$43,LOSS!$B146)+SUMIFS('8'!$L$10:$L$43,'8'!$A$10:$A$43,LOSS!$G$5,'8'!$O$10:$O$43,LOSS!$B146)</f>
        <v>0</v>
      </c>
      <c r="AY146" s="115">
        <f>SUMIFS('8'!$N$10:$N$43,'8'!$A$10:$A$43,LOSS!$I$5,'8'!$M$10:$M$43,LOSS!$B146)+SUMIFS('8'!$P$10:$P$43,'8'!$A$10:$A$43,LOSS!$I$5,'8'!$O$10:$O$43,LOSS!$B146)</f>
        <v>0</v>
      </c>
      <c r="AZ146" s="116">
        <f>SUMIFS('8'!$K$10:$K$43,'8'!$A$10:$A$43,LOSS!$I$5,'8'!$M$10:$M$43,LOSS!$B146)+SUMIFS('8'!$L$10:$L$43,'8'!$A$10:$A$43,LOSS!$I$5,'8'!$O$10:$O$43,LOSS!$B146)</f>
        <v>0</v>
      </c>
      <c r="BA146" s="115">
        <f>SUMIFS('9'!$N$10:$N$51,'9'!$A$10:$A$51,LOSS!$E$5,'9'!$M$10:$M$51,LOSS!$B146)+SUMIFS('9'!$P$10:$P$51,'9'!$A$10:$A$51,LOSS!$E$5,'9'!$O$10:$O$51,LOSS!$B146)</f>
        <v>0</v>
      </c>
      <c r="BB146" s="116">
        <f>SUMIFS('9'!$K$10:$K$51,'9'!$A$10:$A$51,LOSS!$E$5,'9'!$M$10:$M$51,LOSS!$B146)+SUMIFS('9'!$L$10:$L$51,'9'!$A$10:$A$51,LOSS!$E$5,'9'!$O$10:$O$51,LOSS!$B146)</f>
        <v>0</v>
      </c>
      <c r="BC146" s="115">
        <f>SUMIFS('9'!$N$10:$N$51,'9'!$A$10:$A$51,LOSS!$G$5,'9'!$M$10:$M$51,LOSS!$B146)+SUMIFS('9'!$P$10:$P$51,'9'!$A$10:$A$51,LOSS!$G$5,'9'!$O$10:$O$51,LOSS!$B146)</f>
        <v>0</v>
      </c>
      <c r="BD146" s="116">
        <f>SUMIFS('9'!$K$10:$K$51,'9'!$A$10:$A$51,LOSS!$G$5,'9'!$M$10:$M$51,LOSS!$B146)+SUMIFS('9'!$L$10:$L$51,'9'!$A$10:$A$51,LOSS!$G$5,'9'!$O$10:$O$51,LOSS!$B146)</f>
        <v>0</v>
      </c>
      <c r="BE146" s="115">
        <f>SUMIFS('9'!$N$10:$N$51,'9'!$A$10:$A$51,LOSS!$I$5,'9'!$M$10:$M$51,LOSS!$B146)+SUMIFS('9'!$P$10:$P$51,'9'!$A$10:$A$51,LOSS!$I$5,'9'!$O$10:$O$51,LOSS!$B146)</f>
        <v>0</v>
      </c>
      <c r="BF146" s="116">
        <f>SUMIFS('9'!$K$10:$K$51,'9'!$A$10:$A$51,LOSS!$I$5,'9'!$M$10:$M$51,LOSS!$B146)+SUMIFS('9'!$L$10:$L$51,'9'!$A$10:$A$51,LOSS!$I$5,'9'!$O$10:$O$51,LOSS!$B146)</f>
        <v>0</v>
      </c>
      <c r="BG146" s="115">
        <f>SUMIFS('10'!$N$10:$N$44,'10'!$A$10:$A$44,LOSS!$E$5,'10'!$M$10:$M$44,LOSS!$B146)+SUMIFS('10'!$P$10:$P$44,'10'!$A$10:$A$44,LOSS!$E$5,'10'!$O$10:$O$44,LOSS!$B146)</f>
        <v>0</v>
      </c>
      <c r="BH146" s="116">
        <f>SUMIFS('10'!$K$10:$K$44,'10'!$A$10:$A$44,LOSS!$E$5,'10'!$M$10:$M$44,LOSS!$B146)+SUMIFS('10'!$L$10:$L$44,'10'!$A$10:$A$44,LOSS!$E$5,'10'!$O$10:$O$44,LOSS!$B146)</f>
        <v>0</v>
      </c>
      <c r="BI146" s="115">
        <f>SUMIFS('10'!$N$10:$N$44,'10'!$A$10:$A$44,LOSS!$G$5,'10'!$M$10:$M$44,LOSS!$B146)+SUMIFS('10'!$P$10:$P$44,'10'!$A$10:$A$44,LOSS!$G$5,'10'!$O$10:$O$44,LOSS!$B146)</f>
        <v>0</v>
      </c>
      <c r="BJ146" s="116">
        <f>SUMIFS('10'!$K$10:$K$44,'10'!$A$10:$A$44,LOSS!$G$5,'10'!$M$10:$M$44,LOSS!$B146)+SUMIFS('10'!$L$10:$L$44,'10'!$A$10:$A$44,LOSS!$G$5,'10'!$O$10:$O$44,LOSS!$B146)</f>
        <v>0</v>
      </c>
      <c r="BK146" s="115">
        <f>SUMIFS('10'!$N$10:$N$44,'10'!$A$10:$A$44,LOSS!$I$5,'10'!$M$10:$M$44,LOSS!$B146)+SUMIFS('10'!$P$10:$P$44,'10'!$A$10:$A$44,LOSS!$I$5,'10'!$O$10:$O$44,LOSS!$B146)</f>
        <v>0</v>
      </c>
      <c r="BL146" s="116">
        <f>SUMIFS('10'!$K$10:$K$44,'10'!$A$10:$A$44,LOSS!$I$5,'10'!$M$10:$M$44,LOSS!$B146)+SUMIFS('10'!$L$10:$L$44,'10'!$A$10:$A$44,LOSS!$I$5,'10'!$O$10:$O$44,LOSS!$B146)</f>
        <v>0</v>
      </c>
      <c r="BM146" s="115">
        <f>SUMIFS('11'!$N$10:$N$43,'11'!$A$10:$A$43,LOSS!$E$5,'11'!$M$10:$M$43,LOSS!$B146)+SUMIFS('11'!$P$10:$P$43,'11'!$A$10:$A$43,LOSS!$E$5,'11'!$O$10:$O$43,LOSS!$B146)</f>
        <v>0</v>
      </c>
      <c r="BN146" s="116">
        <f>SUMIFS('11'!$K$10:$K$43,'11'!$A$10:$A$43,LOSS!$E$5,'11'!$M$10:$M$43,LOSS!$B146)+SUMIFS('11'!$L$10:$L$43,'11'!$A$10:$A$43,LOSS!$E$5,'11'!$O$10:$O$43,LOSS!$B146)</f>
        <v>0</v>
      </c>
      <c r="BO146" s="115">
        <f>SUMIFS('11'!$N$10:$N$43,'11'!$A$10:$A$43,LOSS!$G$5,'11'!$M$10:$M$43,LOSS!$B146)+SUMIFS('11'!$P$10:$P$43,'11'!$A$10:$A$43,LOSS!$G$5,'11'!$O$10:$O$43,LOSS!$B146)</f>
        <v>0</v>
      </c>
      <c r="BP146" s="116">
        <f>SUMIFS('11'!$K$10:$K$43,'11'!$A$10:$A$43,LOSS!$G$5,'11'!$M$10:$M$43,LOSS!$B146)+SUMIFS('11'!$L$10:$L$43,'11'!$A$10:$A$43,LOSS!$G$5,'11'!$O$10:$O$43,LOSS!$B146)</f>
        <v>0</v>
      </c>
      <c r="BQ146" s="115">
        <f>SUMIFS('11'!$N$10:$N$43,'11'!$A$10:$A$43,LOSS!$I$5,'11'!$M$10:$M$43,LOSS!$B146)+SUMIFS('11'!$P$10:$P$43,'11'!$A$10:$A$43,LOSS!$I$5,'11'!$O$10:$O$43,LOSS!$B146)</f>
        <v>0</v>
      </c>
      <c r="BR146" s="116">
        <f>SUMIFS('11'!$K$10:$K$43,'11'!$A$10:$A$43,LOSS!$I$5,'11'!$M$10:$M$43,LOSS!$B146)+SUMIFS('11'!$L$10:$L$43,'11'!$A$10:$A$43,LOSS!$I$5,'11'!$O$10:$O$43,LOSS!$B146)</f>
        <v>0</v>
      </c>
      <c r="BS146" s="115">
        <f>SUMIFS('12'!$N$10:$N$44,'12'!$A$10:$A$44,LOSS!$E$5,'12'!$M$10:$M$44,LOSS!$B146)+SUMIFS('12'!$P$10:$P$44,'12'!$A$10:$A$44,LOSS!$E$5,'12'!$O$10:$O$44,LOSS!$B146)</f>
        <v>0</v>
      </c>
      <c r="BT146" s="116">
        <f>SUMIFS('12'!$K$10:$K$44,'12'!$A$10:$A$44,LOSS!$E$5,'12'!$M$10:$M$44,LOSS!$B146)+SUMIFS('12'!$L$10:$L$44,'12'!$A$10:$A$44,LOSS!$E$5,'12'!$O$10:$O$44,LOSS!$B146)</f>
        <v>0</v>
      </c>
      <c r="BU146" s="115">
        <f>SUMIFS('12'!$N$10:$N$44,'12'!$A$10:$A$44,LOSS!$G$5,'12'!$M$10:$M$44,LOSS!$B146)+SUMIFS('12'!$P$10:$P$44,'12'!$A$10:$A$44,LOSS!$G$5,'12'!$O$10:$O$44,LOSS!$B146)</f>
        <v>0</v>
      </c>
      <c r="BV146" s="116">
        <f>SUMIFS('12'!$K$10:$K$44,'12'!$A$10:$A$44,LOSS!$G$5,'12'!$M$10:$M$44,LOSS!$B146)+SUMIFS('12'!$L$10:$L$44,'12'!$A$10:$A$44,LOSS!$G$5,'12'!$O$10:$O$44,LOSS!$B146)</f>
        <v>0</v>
      </c>
      <c r="BW146" s="115">
        <f>SUMIFS('12'!$N$10:$N$44,'12'!$A$10:$A$44,LOSS!$I$5,'12'!$M$10:$M$44,LOSS!$B146)+SUMIFS('12'!$P$10:$P$44,'12'!$A$10:$A$44,LOSS!$I$5,'12'!$O$10:$O$44,LOSS!$B146)</f>
        <v>0</v>
      </c>
      <c r="BX146" s="116">
        <f>SUMIFS('12'!$K$10:$K$44,'12'!$A$10:$A$44,LOSS!$I$5,'12'!$M$10:$M$44,LOSS!$B146)+SUMIFS('12'!$L$10:$L$44,'12'!$A$10:$A$44,LOSS!$I$5,'12'!$O$10:$O$44,LOSS!$B146)</f>
        <v>0</v>
      </c>
      <c r="BY146" s="115">
        <f>SUMIFS('13'!$N$10:$N$44,'13'!$A$10:$A$44,LOSS!$E$5,'13'!$M$10:$M$44,LOSS!$B146)+SUMIFS('13'!$P$10:$P$44,'13'!$A$10:$A$44,LOSS!$E$5,'13'!$O$10:$O$44,LOSS!$B146)</f>
        <v>0</v>
      </c>
      <c r="BZ146" s="116">
        <f>SUMIFS('13'!$K$10:$K$44,'13'!$A$10:$A$44,LOSS!$E$5,'13'!$M$10:$M$44,LOSS!$B146)+SUMIFS('13'!$L$10:$L$44,'13'!$A$10:$A$44,LOSS!$E$5,'13'!$O$10:$O$44,LOSS!$B146)</f>
        <v>0</v>
      </c>
      <c r="CA146" s="115">
        <f>SUMIFS('13'!$N$10:$N$44,'13'!$A$10:$A$44,LOSS!$G$5,'13'!$M$10:$M$44,LOSS!$B146)+SUMIFS('13'!$P$10:$P$44,'13'!$A$10:$A$44,LOSS!$G$5,'13'!$O$10:$O$44,LOSS!$B146)</f>
        <v>0</v>
      </c>
      <c r="CB146" s="116">
        <f>SUMIFS('13'!$K$10:$K$44,'13'!$A$10:$A$44,LOSS!$G$5,'13'!$M$10:$M$44,LOSS!$B146)+SUMIFS('13'!$L$10:$L$44,'13'!$A$10:$A$44,LOSS!$G$5,'13'!$O$10:$O$44,LOSS!$B146)</f>
        <v>0</v>
      </c>
      <c r="CC146" s="115">
        <f>SUMIFS('13'!$N$10:$N$44,'13'!$A$10:$A$44,LOSS!$I$5,'13'!$M$10:$M$44,LOSS!$B146)+SUMIFS('13'!$P$10:$P$44,'13'!$A$10:$A$44,LOSS!$I$5,'13'!$O$10:$O$44,LOSS!$B146)</f>
        <v>0</v>
      </c>
      <c r="CD146" s="116">
        <f>SUMIFS('13'!$K$10:$K$44,'13'!$A$10:$A$44,LOSS!$I$5,'13'!$M$10:$M$44,LOSS!$B146)+SUMIFS('13'!$L$10:$L$44,'13'!$A$10:$A$44,LOSS!$I$5,'13'!$O$10:$O$44,LOSS!$B146)</f>
        <v>0</v>
      </c>
      <c r="CE146" s="115">
        <f>SUMIFS('14'!$N$10:$N$44,'14'!$A$10:$A$44,LOSS!$E$5,'14'!$M$10:$M$44,LOSS!$B146)+SUMIFS('14'!$P$10:$P$44,'14'!$A$10:$A$44,LOSS!$E$5,'14'!$O$10:$O$44,LOSS!$B146)</f>
        <v>0</v>
      </c>
      <c r="CF146" s="116">
        <f>SUMIFS('14'!$K$10:$K$44,'14'!$A$10:$A$44,LOSS!$E$5,'14'!$M$10:$M$44,LOSS!$B146)+SUMIFS('14'!$L$10:$L$44,'14'!$A$10:$A$44,LOSS!$E$5,'14'!$O$10:$O$44,LOSS!$B146)</f>
        <v>0</v>
      </c>
      <c r="CG146" s="115">
        <f>SUMIFS('14'!$N$10:$N$44,'14'!$A$10:$A$44,LOSS!$G$5,'14'!$M$10:$M$44,LOSS!$B146)+SUMIFS('14'!$P$10:$P$44,'14'!$A$10:$A$44,LOSS!$G$5,'14'!$O$10:$O$44,LOSS!$B146)</f>
        <v>0</v>
      </c>
      <c r="CH146" s="116">
        <f>SUMIFS('14'!$K$10:$K$44,'14'!$A$10:$A$44,LOSS!$G$5,'14'!$M$10:$M$44,LOSS!$B146)+SUMIFS('14'!$L$10:$L$44,'14'!$A$10:$A$44,LOSS!$G$5,'14'!$O$10:$O$44,LOSS!$B146)</f>
        <v>0</v>
      </c>
      <c r="CI146" s="115">
        <f>SUMIFS('14'!$N$10:$N$44,'14'!$A$10:$A$44,LOSS!$I$5,'14'!$M$10:$M$44,LOSS!$B146)+SUMIFS('14'!$P$10:$P$44,'14'!$A$10:$A$44,LOSS!$I$5,'14'!$O$10:$O$44,LOSS!$B146)</f>
        <v>0</v>
      </c>
      <c r="CJ146" s="116">
        <f>SUMIFS('14'!$K$10:$K$44,'14'!$A$10:$A$44,LOSS!$I$5,'14'!$M$10:$M$44,LOSS!$B146)+SUMIFS('14'!$L$10:$L$44,'14'!$A$10:$A$44,LOSS!$I$5,'14'!$O$10:$O$44,LOSS!$B146)</f>
        <v>0</v>
      </c>
      <c r="CK146" s="115">
        <f>SUMIFS('15'!$N$10:$N$44,'15'!$A$10:$A$44,LOSS!$E$5,'15'!$M$10:$M$44,LOSS!$B146)+SUMIFS('15'!$P$10:$P$44,'15'!$A$10:$A$44,LOSS!$E$5,'15'!$O$10:$O$44,LOSS!$B146)</f>
        <v>0</v>
      </c>
      <c r="CL146" s="116">
        <f>SUMIFS('15'!$K$10:$K$44,'15'!$A$10:$A$44,LOSS!$E$5,'15'!$M$10:$M$44,LOSS!$B146)+SUMIFS('15'!$L$10:$L$44,'15'!$A$10:$A$44,LOSS!$E$5,'15'!$O$10:$O$44,LOSS!$B146)</f>
        <v>0</v>
      </c>
      <c r="CM146" s="115">
        <f>SUMIFS('15'!$N$10:$N$44,'15'!$A$10:$A$44,LOSS!$G$5,'15'!$M$10:$M$44,LOSS!$B146)+SUMIFS('15'!$P$10:$P$44,'15'!$A$10:$A$44,LOSS!$G$5,'15'!$O$10:$O$44,LOSS!$B146)</f>
        <v>0</v>
      </c>
      <c r="CN146" s="116">
        <f>SUMIFS('15'!$K$10:$K$44,'15'!$A$10:$A$44,LOSS!$G$5,'15'!$M$10:$M$44,LOSS!$B146)+SUMIFS('15'!$L$10:$L$44,'15'!$A$10:$A$44,LOSS!$G$5,'15'!$O$10:$O$44,LOSS!$B146)</f>
        <v>0</v>
      </c>
      <c r="CO146" s="115">
        <f>SUMIFS('15'!$N$10:$N$44,'15'!$A$10:$A$44,LOSS!$I$5,'15'!$M$10:$M$44,LOSS!$B146)+SUMIFS('15'!$P$10:$P$44,'15'!$A$10:$A$44,LOSS!$I$5,'15'!$O$10:$O$44,LOSS!$B146)</f>
        <v>0</v>
      </c>
      <c r="CP146" s="116">
        <f>SUMIFS('15'!$K$10:$K$44,'15'!$A$10:$A$44,LOSS!$I$5,'15'!$M$10:$M$44,LOSS!$B146)+SUMIFS('15'!$L$10:$L$44,'15'!$A$10:$A$44,LOSS!$I$5,'15'!$O$10:$O$44,LOSS!$B146)</f>
        <v>0</v>
      </c>
      <c r="CQ146" s="115">
        <f>SUMIFS('16'!$N$10:$N$44,'16'!$A$10:$A$44,LOSS!$E$5,'16'!$M$10:$M$44,LOSS!$B146)+SUMIFS('16'!$P$10:$P$44,'16'!$A$10:$A$44,LOSS!$E$5,'16'!$O$10:$O$44,LOSS!$B146)</f>
        <v>0</v>
      </c>
      <c r="CR146" s="116">
        <f>SUMIFS('16'!$K$10:$K$44,'16'!$A$10:$A$44,LOSS!$E$5,'16'!$M$10:$M$44,LOSS!$B146)+SUMIFS('16'!$L$10:$L$44,'16'!$A$10:$A$44,LOSS!$E$5,'16'!$O$10:$O$44,LOSS!$B146)</f>
        <v>0</v>
      </c>
      <c r="CS146" s="115">
        <f>SUMIFS('16'!$N$10:$N$44,'16'!$A$10:$A$44,LOSS!$G$5,'16'!$M$10:$M$44,LOSS!$B146)+SUMIFS('16'!$P$10:$P$44,'16'!$A$10:$A$44,LOSS!$G$5,'16'!$O$10:$O$44,LOSS!$B146)</f>
        <v>0</v>
      </c>
      <c r="CT146" s="116">
        <f>SUMIFS('16'!$K$10:$K$44,'16'!$A$10:$A$44,LOSS!$G$5,'16'!$M$10:$M$44,LOSS!$B146)+SUMIFS('16'!$L$10:$L$44,'16'!$A$10:$A$44,LOSS!$G$5,'16'!$O$10:$O$44,LOSS!$B146)</f>
        <v>0</v>
      </c>
      <c r="CU146" s="115">
        <f>SUMIFS('16'!$N$10:$N$44,'16'!$A$10:$A$44,LOSS!$I$5,'16'!$M$10:$M$44,LOSS!$B146)+SUMIFS('16'!$P$10:$P$44,'16'!$A$10:$A$44,LOSS!$I$5,'16'!$O$10:$O$44,LOSS!$B146)</f>
        <v>0</v>
      </c>
      <c r="CV146" s="116">
        <f>SUMIFS('16'!$K$10:$K$44,'16'!$A$10:$A$44,LOSS!$I$5,'16'!$M$10:$M$44,LOSS!$B146)+SUMIFS('16'!$L$10:$L$44,'16'!$A$10:$A$44,LOSS!$I$5,'16'!$O$10:$O$44,LOSS!$B146)</f>
        <v>0</v>
      </c>
      <c r="CW146" s="115">
        <f>SUMIFS('17'!$N$10:$N$44,'17'!$A$10:$A$44,LOSS!$E$5,'17'!$M$10:$M$44,LOSS!$B146)+SUMIFS('17'!$P$10:$P$44,'17'!$A$10:$A$44,LOSS!$E$5,'17'!$O$10:$O$44,LOSS!$B146)</f>
        <v>0</v>
      </c>
      <c r="CX146" s="116">
        <f>SUMIFS('17'!$K$10:$K$44,'17'!$A$10:$A$44,LOSS!$E$5,'17'!$M$10:$M$44,LOSS!$B146)+SUMIFS('17'!$L$10:$L$44,'17'!$A$10:$A$44,LOSS!$E$5,'17'!$O$10:$O$44,LOSS!$B146)</f>
        <v>0</v>
      </c>
      <c r="CY146" s="115">
        <f>SUMIFS('17'!$N$10:$N$44,'17'!$A$10:$A$44,LOSS!$G$5,'17'!$M$10:$M$44,LOSS!$B146)+SUMIFS('17'!$P$10:$P$44,'17'!$A$10:$A$44,LOSS!$G$5,'17'!$O$10:$O$44,LOSS!$B146)</f>
        <v>0</v>
      </c>
      <c r="CZ146" s="116">
        <f>SUMIFS('17'!$K$10:$K$44,'17'!$A$10:$A$44,LOSS!$G$5,'17'!$M$10:$M$44,LOSS!$B146)+SUMIFS('17'!$L$10:$L$44,'17'!$A$10:$A$44,LOSS!$G$5,'17'!$O$10:$O$44,LOSS!$B146)</f>
        <v>0</v>
      </c>
      <c r="DA146" s="115">
        <f>SUMIFS('17'!$N$10:$N$44,'17'!$A$10:$A$44,LOSS!$I$5,'17'!$M$10:$M$44,LOSS!$B146)+SUMIFS('17'!$P$10:$P$44,'17'!$A$10:$A$44,LOSS!$I$5,'17'!$O$10:$O$44,LOSS!$B146)</f>
        <v>0</v>
      </c>
      <c r="DB146" s="116">
        <f>SUMIFS('17'!$K$10:$K$44,'17'!$A$10:$A$44,LOSS!$I$5,'17'!$M$10:$M$44,LOSS!$B146)+SUMIFS('17'!$L$10:$L$44,'17'!$A$10:$A$44,LOSS!$I$5,'17'!$O$10:$O$44,LOSS!$B146)</f>
        <v>0</v>
      </c>
      <c r="DC146" s="115">
        <f>SUMIFS('18'!$N$10:$N$44,'18'!$A$10:$A$44,LOSS!$E$5,'18'!$M$10:$M$44,LOSS!$B146)+SUMIFS('18'!$P$10:$P$44,'18'!$A$10:$A$44,LOSS!$E$5,'18'!$O$10:$O$44,LOSS!$B146)</f>
        <v>0</v>
      </c>
      <c r="DD146" s="116">
        <f>SUMIFS('18'!$K$10:$K$44,'18'!$A$10:$A$44,LOSS!$E$5,'18'!$M$10:$M$44,LOSS!$B146)+SUMIFS('18'!$L$10:$L$44,'18'!$A$10:$A$44,LOSS!$E$5,'18'!$O$10:$O$44,LOSS!$B146)</f>
        <v>0</v>
      </c>
      <c r="DE146" s="115">
        <f>SUMIFS('18'!$N$10:$N$44,'18'!$A$10:$A$44,LOSS!$G$5,'18'!$M$10:$M$44,LOSS!$B146)+SUMIFS('18'!$P$10:$P$44,'18'!$A$10:$A$44,LOSS!$G$5,'18'!$O$10:$O$44,LOSS!$B146)</f>
        <v>0</v>
      </c>
      <c r="DF146" s="116">
        <f>SUMIFS('18'!$K$10:$K$44,'18'!$A$10:$A$44,LOSS!$G$5,'18'!$M$10:$M$44,LOSS!$B146)+SUMIFS('18'!$L$10:$L$44,'18'!$A$10:$A$44,LOSS!$G$5,'18'!$O$10:$O$44,LOSS!$B146)</f>
        <v>0</v>
      </c>
      <c r="DG146" s="115">
        <f>SUMIFS('18'!$N$10:$N$44,'18'!$A$10:$A$44,LOSS!$I$5,'18'!$M$10:$M$44,LOSS!$B146)+SUMIFS('18'!$P$10:$P$44,'18'!$A$10:$A$44,LOSS!$I$5,'18'!$O$10:$O$44,LOSS!$B146)</f>
        <v>0</v>
      </c>
      <c r="DH146" s="116">
        <f>SUMIFS('18'!$K$10:$K$44,'18'!$A$10:$A$44,LOSS!$I$5,'18'!$M$10:$M$44,LOSS!$B146)+SUMIFS('18'!$L$10:$L$44,'18'!$A$10:$A$44,LOSS!$I$5,'18'!$O$10:$O$44,LOSS!$B146)</f>
        <v>0</v>
      </c>
      <c r="DI146" s="115">
        <f>SUMIFS('19'!$N$10:$N$44,'19'!$A$10:$A$44,LOSS!$E$5,'19'!$M$10:$M$44,LOSS!$B146)+SUMIFS('19'!$P$10:$P$44,'19'!$A$10:$A$44,LOSS!$E$5,'19'!$O$10:$O$44,LOSS!$B146)</f>
        <v>0</v>
      </c>
      <c r="DJ146" s="116">
        <f>SUMIFS('19'!$K$10:$K$44,'19'!$A$10:$A$44,LOSS!$E$5,'19'!$M$10:$M$44,LOSS!$B146)+SUMIFS('19'!$L$10:$L$44,'19'!$A$10:$A$44,LOSS!$E$5,'19'!$O$10:$O$44,LOSS!$B146)</f>
        <v>0</v>
      </c>
      <c r="DK146" s="115">
        <f>SUMIFS('19'!$N$10:$N$44,'19'!$A$10:$A$44,LOSS!$G$5,'19'!$M$10:$M$44,LOSS!$B146)+SUMIFS('19'!$P$10:$P$44,'19'!$A$10:$A$44,LOSS!$G$5,'19'!$O$10:$O$44,LOSS!$B146)</f>
        <v>0</v>
      </c>
      <c r="DL146" s="116">
        <f>SUMIFS('19'!$K$10:$K$44,'19'!$A$10:$A$44,LOSS!$G$5,'19'!$M$10:$M$44,LOSS!$B146)+SUMIFS('19'!$L$10:$L$44,'19'!$A$10:$A$44,LOSS!$G$5,'19'!$O$10:$O$44,LOSS!$B146)</f>
        <v>0</v>
      </c>
      <c r="DM146" s="115">
        <f>SUMIFS('19'!$N$10:$N$44,'19'!$A$10:$A$44,LOSS!$I$5,'19'!$M$10:$M$44,LOSS!$B146)+SUMIFS('19'!$P$10:$P$44,'19'!$A$10:$A$44,LOSS!$I$5,'19'!$O$10:$O$44,LOSS!$B146)</f>
        <v>0</v>
      </c>
      <c r="DN146" s="116">
        <f>SUMIFS('19'!$K$10:$K$44,'19'!$A$10:$A$44,LOSS!$I$5,'19'!$M$10:$M$44,LOSS!$B146)+SUMIFS('19'!$L$10:$L$44,'19'!$A$10:$A$44,LOSS!$I$5,'19'!$O$10:$O$44,LOSS!$B146)</f>
        <v>0</v>
      </c>
      <c r="DO146" s="115">
        <f>SUMIFS('20'!$N$10:$N$44,'20'!$A$10:$A$44,LOSS!$E$5,'20'!$M$10:$M$44,LOSS!$B146)+SUMIFS('20'!$P$10:$P$44,'20'!$A$10:$A$44,LOSS!$E$5,'20'!$O$10:$O$44,LOSS!$B146)</f>
        <v>0</v>
      </c>
      <c r="DP146" s="116">
        <f>SUMIFS('20'!$K$10:$K$44,'20'!$A$10:$A$44,LOSS!$E$5,'20'!$M$10:$M$44,LOSS!$B146)+SUMIFS('20'!$L$10:$L$44,'20'!$A$10:$A$44,LOSS!$E$5,'20'!$O$10:$O$44,LOSS!$B146)</f>
        <v>0</v>
      </c>
      <c r="DQ146" s="115">
        <f>SUMIFS('20'!$N$10:$N$44,'20'!$A$10:$A$44,LOSS!$G$5,'20'!$M$10:$M$44,LOSS!$B146)+SUMIFS('20'!$P$10:$P$44,'20'!$A$10:$A$44,LOSS!$G$5,'20'!$O$10:$O$44,LOSS!$B146)</f>
        <v>0</v>
      </c>
      <c r="DR146" s="116">
        <f>SUMIFS('20'!$K$10:$K$44,'20'!$A$10:$A$44,LOSS!$G$5,'20'!$M$10:$M$44,LOSS!$B146)+SUMIFS('20'!$L$10:$L$44,'20'!$A$10:$A$44,LOSS!$G$5,'20'!$O$10:$O$44,LOSS!$B146)</f>
        <v>0</v>
      </c>
      <c r="DS146" s="115">
        <f>SUMIFS('20'!$N$10:$N$44,'20'!$A$10:$A$44,LOSS!$I$5,'20'!$M$10:$M$44,LOSS!$B146)+SUMIFS('20'!$P$10:$P$44,'20'!$A$10:$A$44,LOSS!$I$5,'20'!$O$10:$O$44,LOSS!$B146)</f>
        <v>0</v>
      </c>
      <c r="DT146" s="116">
        <f>SUMIFS('20'!$K$10:$K$44,'20'!$A$10:$A$44,LOSS!$I$5,'20'!$M$10:$M$44,LOSS!$B146)+SUMIFS('20'!$L$10:$L$44,'20'!$A$10:$A$44,LOSS!$I$5,'20'!$O$10:$O$44,LOSS!$B146)</f>
        <v>0</v>
      </c>
      <c r="DU146" s="115">
        <f>SUMIFS('21'!$N$10:$N$44,'21'!$A$10:$A$44,LOSS!$E$5,'21'!$M$10:$M$44,LOSS!$B146)+SUMIFS('21'!$P$10:$P$44,'21'!$A$10:$A$44,LOSS!$E$5,'21'!$O$10:$O$44,LOSS!$B146)</f>
        <v>0</v>
      </c>
      <c r="DV146" s="116">
        <f>SUMIFS('21'!$K$10:$K$44,'21'!$A$10:$A$44,LOSS!$E$5,'21'!$M$10:$M$44,LOSS!$B146)+SUMIFS('21'!$L$10:$L$44,'21'!$A$10:$A$44,LOSS!$E$5,'21'!$O$10:$O$44,LOSS!$B146)</f>
        <v>0</v>
      </c>
      <c r="DW146" s="115">
        <f>SUMIFS('21'!$N$10:$N$44,'21'!$A$10:$A$44,LOSS!$G$5,'21'!$M$10:$M$44,LOSS!$B146)+SUMIFS('21'!$P$10:$P$44,'21'!$A$10:$A$44,LOSS!$G$5,'21'!$O$10:$O$44,LOSS!$B146)</f>
        <v>0</v>
      </c>
      <c r="DX146" s="116">
        <f>SUMIFS('21'!$K$10:$K$44,'21'!$A$10:$A$44,LOSS!$G$5,'21'!$M$10:$M$44,LOSS!$B146)+SUMIFS('21'!$L$10:$L$44,'21'!$A$10:$A$44,LOSS!$G$5,'21'!$O$10:$O$44,LOSS!$B146)</f>
        <v>0</v>
      </c>
      <c r="DY146" s="115">
        <f>SUMIFS('21'!$N$10:$N$44,'21'!$A$10:$A$44,LOSS!$I$5,'21'!$M$10:$M$44,LOSS!$B146)+SUMIFS('21'!$P$10:$P$44,'21'!$A$10:$A$44,LOSS!$I$5,'21'!$O$10:$O$44,LOSS!$B146)</f>
        <v>0</v>
      </c>
      <c r="DZ146" s="116">
        <f>SUMIFS('21'!$K$10:$K$44,'21'!$A$10:$A$44,LOSS!$I$5,'21'!$M$10:$M$44,LOSS!$B146)+SUMIFS('21'!$L$10:$L$44,'21'!$A$10:$A$44,LOSS!$I$5,'21'!$O$10:$O$44,LOSS!$B146)</f>
        <v>0</v>
      </c>
      <c r="EA146" s="115">
        <f>SUMIFS('22'!$N$10:$N$44,'22'!$A$10:$A$44,LOSS!$E$5,'22'!$M$10:$M$44,LOSS!$B146)+SUMIFS('22'!$P$10:$P$44,'22'!$A$10:$A$44,LOSS!$E$5,'22'!$O$10:$O$44,LOSS!$B146)</f>
        <v>0</v>
      </c>
      <c r="EB146" s="116">
        <f>SUMIFS('22'!$K$10:$K$44,'22'!$A$10:$A$44,LOSS!$E$5,'22'!$M$10:$M$44,LOSS!$B146)+SUMIFS('22'!$L$10:$L$44,'22'!$A$10:$A$44,LOSS!$E$5,'22'!$O$10:$O$44,LOSS!$B146)</f>
        <v>0</v>
      </c>
      <c r="EC146" s="115">
        <f>SUMIFS('22'!$N$10:$N$44,'22'!$A$10:$A$44,LOSS!$G$5,'22'!$M$10:$M$44,LOSS!$B146)+SUMIFS('22'!$P$10:$P$44,'22'!$A$10:$A$44,LOSS!$G$5,'22'!$O$10:$O$44,LOSS!$B146)</f>
        <v>0</v>
      </c>
      <c r="ED146" s="116">
        <f>SUMIFS('22'!$K$10:$K$44,'22'!$A$10:$A$44,LOSS!$G$5,'22'!$M$10:$M$44,LOSS!$B146)+SUMIFS('22'!$L$10:$L$44,'22'!$A$10:$A$44,LOSS!$G$5,'22'!$O$10:$O$44,LOSS!$B146)</f>
        <v>0</v>
      </c>
      <c r="EE146" s="115">
        <f>SUMIFS('22'!$N$10:$N$44,'22'!$A$10:$A$44,LOSS!$I$5,'22'!$M$10:$M$44,LOSS!$B146)+SUMIFS('22'!$P$10:$P$44,'22'!$A$10:$A$44,LOSS!$I$5,'22'!$O$10:$O$44,LOSS!$B146)</f>
        <v>0</v>
      </c>
      <c r="EF146" s="116">
        <f>SUMIFS('22'!$K$10:$K$44,'22'!$A$10:$A$44,LOSS!$I$5,'22'!$M$10:$M$44,LOSS!$B146)+SUMIFS('22'!$L$10:$L$44,'22'!$A$10:$A$44,LOSS!$I$5,'22'!$O$10:$O$44,LOSS!$B146)</f>
        <v>0</v>
      </c>
      <c r="EG146" s="115">
        <f>SUMIFS('23'!$N$10:$N$44,'23'!$A$10:$A$44,LOSS!$E$5,'23'!$M$10:$M$44,LOSS!$B146)+SUMIFS('23'!$P$10:$P$44,'23'!$A$10:$A$44,LOSS!$E$5,'23'!$O$10:$O$44,LOSS!$B146)</f>
        <v>0</v>
      </c>
      <c r="EH146" s="116">
        <f>SUMIFS('23'!$K$10:$K$44,'23'!$A$10:$A$44,LOSS!$E$5,'23'!$M$10:$M$44,LOSS!$B146)+SUMIFS('23'!$L$10:$L$44,'23'!$A$10:$A$44,LOSS!$E$5,'23'!$O$10:$O$44,LOSS!$B146)</f>
        <v>0</v>
      </c>
      <c r="EI146" s="115">
        <f>SUMIFS('23'!$N$10:$N$44,'23'!$A$10:$A$44,LOSS!$G$5,'23'!$M$10:$M$44,LOSS!$B146)+SUMIFS('23'!$P$10:$P$44,'23'!$A$10:$A$44,LOSS!$G$5,'23'!$O$10:$O$44,LOSS!$B146)</f>
        <v>0</v>
      </c>
      <c r="EJ146" s="116">
        <f>SUMIFS('23'!$K$10:$K$44,'23'!$A$10:$A$44,LOSS!$G$5,'23'!$M$10:$M$44,LOSS!$B146)+SUMIFS('23'!$L$10:$L$44,'23'!$A$10:$A$44,LOSS!$G$5,'23'!$O$10:$O$44,LOSS!$B146)</f>
        <v>0</v>
      </c>
      <c r="EK146" s="115">
        <f>SUMIFS('23'!$N$10:$N$44,'23'!$A$10:$A$44,LOSS!$I$5,'23'!$M$10:$M$44,LOSS!$B146)+SUMIFS('23'!$P$10:$P$44,'23'!$A$10:$A$44,LOSS!$I$5,'23'!$O$10:$O$44,LOSS!$B146)</f>
        <v>0</v>
      </c>
      <c r="EL146" s="116">
        <f>SUMIFS('23'!$K$10:$K$44,'23'!$A$10:$A$44,LOSS!$I$5,'23'!$M$10:$M$44,LOSS!$B146)+SUMIFS('23'!$L$10:$L$44,'23'!$A$10:$A$44,LOSS!$I$5,'23'!$O$10:$O$44,LOSS!$B146)</f>
        <v>0</v>
      </c>
      <c r="EM146" s="115">
        <f>SUMIFS('24'!$N$10:$N$44,'24'!$A$10:$A$44,LOSS!$E$5,'24'!$M$10:$M$44,LOSS!$B146)+SUMIFS('24'!$P$10:$P$44,'24'!$A$10:$A$44,LOSS!$E$5,'24'!$O$10:$O$44,LOSS!$B146)</f>
        <v>0</v>
      </c>
      <c r="EN146" s="116">
        <f>SUMIFS('24'!$K$10:$K$44,'24'!$A$10:$A$44,LOSS!$E$5,'24'!$M$10:$M$44,LOSS!$B146)+SUMIFS('24'!$L$10:$L$44,'24'!$A$10:$A$44,LOSS!$E$5,'24'!$O$10:$O$44,LOSS!$B146)</f>
        <v>0</v>
      </c>
      <c r="EO146" s="115">
        <f>SUMIFS('24'!$N$10:$N$44,'24'!$A$10:$A$44,LOSS!$G$5,'24'!$M$10:$M$44,LOSS!$B146)+SUMIFS('24'!$P$10:$P$44,'24'!$A$10:$A$44,LOSS!$G$5,'24'!$O$10:$O$44,LOSS!$B146)</f>
        <v>0</v>
      </c>
      <c r="EP146" s="116">
        <f>SUMIFS('24'!$K$10:$K$44,'24'!$A$10:$A$44,LOSS!$G$5,'24'!$M$10:$M$44,LOSS!$B146)+SUMIFS('24'!$L$10:$L$44,'24'!$A$10:$A$44,LOSS!$G$5,'24'!$O$10:$O$44,LOSS!$B146)</f>
        <v>0</v>
      </c>
      <c r="EQ146" s="115">
        <f>SUMIFS('24'!$N$10:$N$44,'24'!$A$10:$A$44,LOSS!$I$5,'24'!$M$10:$M$44,LOSS!$B146)+SUMIFS('24'!$P$10:$P$44,'24'!$A$10:$A$44,LOSS!$I$5,'24'!$O$10:$O$44,LOSS!$B146)</f>
        <v>0</v>
      </c>
      <c r="ER146" s="116">
        <f>SUMIFS('24'!$K$10:$K$44,'24'!$A$10:$A$44,LOSS!$I$5,'24'!$M$10:$M$44,LOSS!$B146)+SUMIFS('24'!$L$10:$L$44,'24'!$A$10:$A$44,LOSS!$I$5,'24'!$O$10:$O$44,LOSS!$B146)</f>
        <v>0</v>
      </c>
      <c r="ES146" s="115">
        <f>SUMIFS('25'!$N$10:$N$44,'25'!$A$10:$A$44,LOSS!$E$5,'25'!$M$10:$M$44,LOSS!$B146)+SUMIFS('25'!$P$10:$P$44,'25'!$A$10:$A$44,LOSS!$E$5,'25'!$O$10:$O$44,LOSS!$B146)</f>
        <v>0</v>
      </c>
      <c r="ET146" s="116">
        <f>SUMIFS('25'!$K$10:$K$44,'25'!$A$10:$A$44,LOSS!$E$5,'25'!$M$10:$M$44,LOSS!$B146)+SUMIFS('25'!$L$10:$L$44,'25'!$A$10:$A$44,LOSS!$E$5,'25'!$O$10:$O$44,LOSS!$B146)</f>
        <v>0</v>
      </c>
      <c r="EU146" s="115">
        <f>SUMIFS('25'!$N$10:$N$44,'25'!$A$10:$A$44,LOSS!$G$5,'25'!$M$10:$M$44,LOSS!$B146)+SUMIFS('25'!$P$10:$P$44,'25'!$A$10:$A$44,LOSS!$G$5,'25'!$O$10:$O$44,LOSS!$B146)</f>
        <v>0</v>
      </c>
      <c r="EV146" s="116">
        <f>SUMIFS('25'!$K$10:$K$44,'25'!$A$10:$A$44,LOSS!$G$5,'25'!$M$10:$M$44,LOSS!$B146)+SUMIFS('25'!$L$10:$L$44,'25'!$A$10:$A$44,LOSS!$G$5,'25'!$O$10:$O$44,LOSS!$B146)</f>
        <v>0</v>
      </c>
      <c r="EW146" s="115">
        <f>SUMIFS('25'!$N$10:$N$44,'25'!$A$10:$A$44,LOSS!$I$5,'25'!$M$10:$M$44,LOSS!$B146)+SUMIFS('25'!$P$10:$P$44,'25'!$A$10:$A$44,LOSS!$I$5,'25'!$O$10:$O$44,LOSS!$B146)</f>
        <v>0</v>
      </c>
      <c r="EX146" s="116">
        <f>SUMIFS('25'!$K$10:$K$44,'25'!$A$10:$A$44,LOSS!$I$5,'25'!$M$10:$M$44,LOSS!$B146)+SUMIFS('25'!$L$10:$L$44,'25'!$A$10:$A$44,LOSS!$I$5,'25'!$O$10:$O$44,LOSS!$B146)</f>
        <v>0</v>
      </c>
      <c r="EY146" s="115">
        <f>SUMIFS('26'!$N$10:$N$44,'26'!$A$10:$A$44,LOSS!$E$5,'26'!$M$10:$M$44,LOSS!$B146)+SUMIFS('26'!$P$10:$P$44,'26'!$A$10:$A$44,LOSS!$E$5,'26'!$O$10:$O$44,LOSS!$B146)</f>
        <v>0</v>
      </c>
      <c r="EZ146" s="116">
        <f>SUMIFS('26'!$K$10:$K$44,'26'!$A$10:$A$44,LOSS!$E$5,'26'!$M$10:$M$44,LOSS!$B146)+SUMIFS('26'!$L$10:$L$44,'26'!$A$10:$A$44,LOSS!$E$5,'26'!$O$10:$O$44,LOSS!$B146)</f>
        <v>0</v>
      </c>
      <c r="FA146" s="115">
        <f>SUMIFS('26'!$N$10:$N$44,'26'!$A$10:$A$44,LOSS!$G$5,'26'!$M$10:$M$44,LOSS!$B146)+SUMIFS('26'!$P$10:$P$44,'26'!$A$10:$A$44,LOSS!$G$5,'26'!$O$10:$O$44,LOSS!$B146)</f>
        <v>0</v>
      </c>
      <c r="FB146" s="116">
        <f>SUMIFS('26'!$K$10:$K$44,'26'!$A$10:$A$44,LOSS!$G$5,'26'!$M$10:$M$44,LOSS!$B146)+SUMIFS('26'!$L$10:$L$44,'26'!$A$10:$A$44,LOSS!$G$5,'26'!$O$10:$O$44,LOSS!$B146)</f>
        <v>0</v>
      </c>
      <c r="FC146" s="115">
        <f>SUMIFS('26'!$N$10:$N$44,'26'!$A$10:$A$44,LOSS!$I$5,'26'!$M$10:$M$44,LOSS!$B146)+SUMIFS('26'!$P$10:$P$44,'26'!$A$10:$A$44,LOSS!$I$5,'26'!$O$10:$O$44,LOSS!$B146)</f>
        <v>0</v>
      </c>
      <c r="FD146" s="116">
        <f>SUMIFS('26'!$K$10:$K$44,'26'!$A$10:$A$44,LOSS!$I$5,'26'!$M$10:$M$44,LOSS!$B146)+SUMIFS('26'!$L$10:$L$44,'26'!$A$10:$A$44,LOSS!$I$5,'26'!$O$10:$O$44,LOSS!$B146)</f>
        <v>0</v>
      </c>
      <c r="FE146" s="115">
        <f>SUMIFS('27'!$N$10:$N$44,'27'!$A$10:$A$44,LOSS!$E$5,'27'!$M$10:$M$44,LOSS!$B146)+SUMIFS('27'!$P$10:$P$44,'27'!$A$10:$A$44,LOSS!$E$5,'27'!$O$10:$O$44,LOSS!$B146)</f>
        <v>0</v>
      </c>
      <c r="FF146" s="116">
        <f>SUMIFS('27'!$K$10:$K$44,'27'!$A$10:$A$44,LOSS!$E$5,'27'!$M$10:$M$44,LOSS!$B146)+SUMIFS('27'!$L$10:$L$44,'27'!$A$10:$A$44,LOSS!$E$5,'27'!$O$10:$O$44,LOSS!$B146)</f>
        <v>0</v>
      </c>
      <c r="FG146" s="115">
        <f>SUMIFS('27'!$N$10:$N$44,'27'!$A$10:$A$44,LOSS!$G$5,'27'!$M$10:$M$44,LOSS!$B146)+SUMIFS('27'!$P$10:$P$44,'27'!$A$10:$A$44,LOSS!$G$5,'27'!$O$10:$O$44,LOSS!$B146)</f>
        <v>0</v>
      </c>
      <c r="FH146" s="116">
        <f>SUMIFS('27'!$K$10:$K$44,'27'!$A$10:$A$44,LOSS!$G$5,'27'!$M$10:$M$44,LOSS!$B146)+SUMIFS('27'!$L$10:$L$44,'27'!$A$10:$A$44,LOSS!$G$5,'27'!$O$10:$O$44,LOSS!$B146)</f>
        <v>0</v>
      </c>
      <c r="FI146" s="115">
        <f>SUMIFS('27'!$N$10:$N$44,'27'!$A$10:$A$44,LOSS!$I$5,'27'!$M$10:$M$44,LOSS!$B146)+SUMIFS('27'!$P$10:$P$44,'27'!$A$10:$A$44,LOSS!$I$5,'27'!$O$10:$O$44,LOSS!$B146)</f>
        <v>0</v>
      </c>
      <c r="FJ146" s="116">
        <f>SUMIFS('27'!$K$10:$K$44,'27'!$A$10:$A$44,LOSS!$I$5,'27'!$M$10:$M$44,LOSS!$B146)+SUMIFS('27'!$L$10:$L$44,'27'!$A$10:$A$44,LOSS!$I$5,'27'!$O$10:$O$44,LOSS!$B146)</f>
        <v>0</v>
      </c>
      <c r="FK146" s="115">
        <f>SUMIFS('28'!$N$10:$N$44,'28'!$A$10:$A$44,LOSS!$E$5,'28'!$M$10:$M$44,LOSS!$B146)+SUMIFS('28'!$P$10:$P$44,'28'!$A$10:$A$44,LOSS!$E$5,'28'!$O$10:$O$44,LOSS!$B146)</f>
        <v>0</v>
      </c>
      <c r="FL146" s="116">
        <f>SUMIFS('28'!$K$10:$K$44,'28'!$A$10:$A$44,LOSS!$E$5,'28'!$M$10:$M$44,LOSS!$B146)+SUMIFS('28'!$L$10:$L$44,'28'!$A$10:$A$44,LOSS!$E$5,'28'!$O$10:$O$44,LOSS!$B146)</f>
        <v>0</v>
      </c>
      <c r="FM146" s="115">
        <f>SUMIFS('28'!$N$10:$N$44,'28'!$A$10:$A$44,LOSS!$G$5,'28'!$M$10:$M$44,LOSS!$B146)+SUMIFS('28'!$P$10:$P$44,'28'!$A$10:$A$44,LOSS!$G$5,'28'!$O$10:$O$44,LOSS!$B146)</f>
        <v>0</v>
      </c>
      <c r="FN146" s="116">
        <f>SUMIFS('28'!$K$10:$K$44,'28'!$A$10:$A$44,LOSS!$G$5,'28'!$M$10:$M$44,LOSS!$B146)+SUMIFS('28'!$L$10:$L$44,'28'!$A$10:$A$44,LOSS!$G$5,'28'!$O$10:$O$44,LOSS!$B146)</f>
        <v>0</v>
      </c>
      <c r="FO146" s="115">
        <f>SUMIFS('28'!$N$10:$N$44,'28'!$A$10:$A$44,LOSS!$I$5,'28'!$M$10:$M$44,LOSS!$B146)+SUMIFS('28'!$P$10:$P$44,'28'!$A$10:$A$44,LOSS!$I$5,'28'!$O$10:$O$44,LOSS!$B146)</f>
        <v>0</v>
      </c>
      <c r="FP146" s="116">
        <f>SUMIFS('28'!$K$10:$K$44,'28'!$A$10:$A$44,LOSS!$I$5,'28'!$M$10:$M$44,LOSS!$B146)+SUMIFS('28'!$L$10:$L$44,'28'!$A$10:$A$44,LOSS!$I$5,'28'!$O$10:$O$44,LOSS!$B146)</f>
        <v>0</v>
      </c>
      <c r="FQ146" s="115">
        <f>SUMIFS('29'!$N$10:$N$44,'29'!$A$10:$A$44,LOSS!$E$5,'29'!$M$10:$M$44,LOSS!$B146)+SUMIFS('29'!$P$10:$P$44,'29'!$A$10:$A$44,LOSS!$E$5,'29'!$O$10:$O$44,LOSS!$B146)</f>
        <v>0</v>
      </c>
      <c r="FR146" s="116">
        <f>SUMIFS('29'!$K$10:$K$44,'29'!$A$10:$A$44,LOSS!$E$5,'29'!$M$10:$M$44,LOSS!$B146)+SUMIFS('29'!$L$10:$L$44,'29'!$A$10:$A$44,LOSS!$E$5,'29'!$O$10:$O$44,LOSS!$B146)</f>
        <v>0</v>
      </c>
      <c r="FS146" s="115">
        <f>SUMIFS('29'!$N$10:$N$44,'29'!$A$10:$A$44,LOSS!$G$5,'29'!$M$10:$M$44,LOSS!$B146)+SUMIFS('29'!$P$10:$P$44,'29'!$A$10:$A$44,LOSS!$G$5,'29'!$O$10:$O$44,LOSS!$B146)</f>
        <v>0</v>
      </c>
      <c r="FT146" s="116">
        <f>SUMIFS('29'!$K$10:$K$44,'29'!$A$10:$A$44,LOSS!$G$5,'29'!$M$10:$M$44,LOSS!$B146)+SUMIFS('29'!$L$10:$L$44,'29'!$A$10:$A$44,LOSS!$G$5,'29'!$O$10:$O$44,LOSS!$B146)</f>
        <v>0</v>
      </c>
      <c r="FU146" s="115">
        <f>SUMIFS('29'!$N$10:$N$44,'29'!$A$10:$A$44,LOSS!$I$5,'29'!$M$10:$M$44,LOSS!$B146)+SUMIFS('29'!$P$10:$P$44,'29'!$A$10:$A$44,LOSS!$I$5,'29'!$O$10:$O$44,LOSS!$B146)</f>
        <v>0</v>
      </c>
      <c r="FV146" s="116">
        <f>SUMIFS('29'!$K$10:$K$44,'29'!$A$10:$A$44,LOSS!$I$5,'29'!$M$10:$M$44,LOSS!$B146)+SUMIFS('29'!$L$10:$L$44,'29'!$A$10:$A$44,LOSS!$I$5,'29'!$O$10:$O$44,LOSS!$B146)</f>
        <v>0</v>
      </c>
      <c r="FW146" s="115">
        <f>SUMIFS('30'!$N$10:$N$44,'30'!$A$10:$A$44,LOSS!$E$5,'30'!$M$10:$M$44,LOSS!$B146)+SUMIFS('30'!$P$10:$P$44,'30'!$A$10:$A$44,LOSS!$E$5,'30'!$O$10:$O$44,LOSS!$B146)</f>
        <v>0</v>
      </c>
      <c r="FX146" s="116">
        <f>SUMIFS('30'!$K$10:$K$44,'30'!$A$10:$A$44,LOSS!$E$5,'30'!$M$10:$M$44,LOSS!$B146)+SUMIFS('30'!$L$10:$L$44,'30'!$A$10:$A$44,LOSS!$E$5,'30'!$O$10:$O$44,LOSS!$B146)</f>
        <v>0</v>
      </c>
      <c r="FY146" s="115">
        <f>SUMIFS('30'!$N$10:$N$44,'30'!$A$10:$A$44,LOSS!$G$5,'30'!$M$10:$M$44,LOSS!$B146)+SUMIFS('30'!$P$10:$P$44,'30'!$A$10:$A$44,LOSS!$G$5,'30'!$O$10:$O$44,LOSS!$B146)</f>
        <v>0</v>
      </c>
      <c r="FZ146" s="116">
        <f>SUMIFS('30'!$K$10:$K$44,'30'!$A$10:$A$44,LOSS!$G$5,'30'!$M$10:$M$44,LOSS!$B146)+SUMIFS('30'!$L$10:$L$44,'30'!$A$10:$A$44,LOSS!$G$5,'30'!$O$10:$O$44,LOSS!$B146)</f>
        <v>0</v>
      </c>
      <c r="GA146" s="115">
        <f>SUMIFS('30'!$N$10:$N$44,'30'!$A$10:$A$44,LOSS!$I$5,'30'!$M$10:$M$44,LOSS!$B146)+SUMIFS('30'!$P$10:$P$44,'30'!$A$10:$A$44,LOSS!$I$5,'30'!$O$10:$O$44,LOSS!$B146)</f>
        <v>0</v>
      </c>
      <c r="GB146" s="116">
        <f>SUMIFS('30'!$K$10:$K$44,'30'!$A$10:$A$44,LOSS!$I$5,'30'!$M$10:$M$44,LOSS!$B146)+SUMIFS('30'!$L$10:$L$44,'30'!$A$10:$A$44,LOSS!$I$5,'30'!$O$10:$O$44,LOSS!$B146)</f>
        <v>0</v>
      </c>
      <c r="GC146" s="115">
        <f>SUMIFS('31'!$N$13:$N$44,'31'!$A$13:$A$44,LOSS!$E$5,'31'!$M$13:$M$44,LOSS!$B146)+SUMIFS('31'!$P$13:$P$44,'31'!$A$13:$A$44,LOSS!$E$5,'31'!$O$13:$O$44,LOSS!$B146)</f>
        <v>0</v>
      </c>
      <c r="GD146" s="116">
        <f>SUMIFS('31'!$K$13:$K$44,'31'!$A$13:$A$44,LOSS!$E$5,'31'!$M$13:$M$44,LOSS!$B146)+SUMIFS('31'!$L$13:$L$44,'31'!$A$13:$A$44,LOSS!$E$5,'31'!$O$13:$O$44,LOSS!$B146)</f>
        <v>0</v>
      </c>
      <c r="GE146" s="115">
        <f>SUMIFS('31'!$N$13:$N$44,'31'!$A$13:$A$44,LOSS!$G$5,'31'!$M$13:$M$44,LOSS!$B146)+SUMIFS('31'!$P$13:$P$44,'31'!$A$13:$A$44,LOSS!$G$5,'31'!$O$13:$O$44,LOSS!$B146)</f>
        <v>0</v>
      </c>
      <c r="GF146" s="116">
        <f>SUMIFS('31'!$K$13:$K$44,'31'!$A$13:$A$44,LOSS!$G$5,'31'!$M$13:$M$44,LOSS!$B146)+SUMIFS('31'!$L$13:$L$44,'31'!$A$13:$A$44,LOSS!$G$5,'31'!$O$13:$O$44,LOSS!$B146)</f>
        <v>0</v>
      </c>
      <c r="GG146" s="115">
        <f>SUMIFS('31'!$N$13:$N$44,'31'!$A$13:$A$44,LOSS!$I$5,'31'!$M$13:$M$44,LOSS!$B146)+SUMIFS('31'!$P$13:$P$44,'31'!$A$13:$A$44,LOSS!$I$5,'31'!$O$13:$O$44,LOSS!$B146)</f>
        <v>0</v>
      </c>
      <c r="GH146" s="116">
        <f>SUMIFS('31'!$K$13:$K$44,'31'!$A$13:$A$44,LOSS!$I$5,'31'!$M$13:$M$44,LOSS!$B146)+SUMIFS('31'!$L$13:$L$44,'31'!$A$13:$A$44,LOSS!$I$5,'31'!$O$13:$O$44,LOSS!$B146)</f>
        <v>0</v>
      </c>
      <c r="GI146" s="108">
        <f t="shared" si="12"/>
        <v>0</v>
      </c>
      <c r="GJ146" s="117">
        <f t="shared" si="14"/>
        <v>0</v>
      </c>
      <c r="GK146" s="118">
        <f t="shared" si="13"/>
        <v>0</v>
      </c>
    </row>
    <row r="147" ht="18.75" customHeight="1" spans="1:193">
      <c r="A147" s="143"/>
      <c r="B147" s="112"/>
      <c r="C147" s="137"/>
      <c r="D147" s="141"/>
      <c r="E147" s="115">
        <f>SUMIFS('1'!$N$10:$N$44,'1'!$A$10:$A$44,LOSS!$E$5,'1'!$M$10:$M$44,LOSS!$B147)+SUMIFS('1'!$P$10:$P$44,'1'!$A$10:$A$44,LOSS!$E$5,'1'!$O$10:$O$44,LOSS!$B147)</f>
        <v>0</v>
      </c>
      <c r="F147" s="116">
        <f>SUMIFS('1'!$K$10:$K$44,'1'!$A$10:$A$44,LOSS!$E$5,'1'!$M$10:$M$44,LOSS!$B147)+SUMIFS('1'!$L$10:$L$44,'1'!$A$10:$A$44,LOSS!$E$5,'1'!$O$10:$O$44,LOSS!$B147)</f>
        <v>0</v>
      </c>
      <c r="G147" s="115">
        <f>SUMIFS('1'!$N$10:$N$44,'1'!$A$10:$A$44,LOSS!$G$5,'1'!$M$10:$M$44,LOSS!$B147)+SUMIFS('1'!$P$10:$P$44,'1'!$A$10:$A$44,LOSS!$G$5,'1'!$O$10:$O$44,LOSS!$B147)</f>
        <v>0</v>
      </c>
      <c r="H147" s="116">
        <f>SUMIFS('1'!$K$10:$K$44,'1'!$A$10:$A$44,LOSS!$G$5,'1'!$M$10:$M$44,LOSS!$B147)+SUMIFS('1'!$L$10:$L$44,'1'!$A$10:$A$44,LOSS!$G$5,'1'!$O$10:$O$44,LOSS!$B147)</f>
        <v>0</v>
      </c>
      <c r="I147" s="115">
        <f>SUMIFS('1'!$N$10:$N$44,'1'!$A$10:$A$44,LOSS!$I$5,'1'!$M$10:$M$44,LOSS!$B147)+SUMIFS('1'!$P$10:$P$44,'1'!$A$10:$A$44,LOSS!$I$5,'1'!$O$10:$O$44,LOSS!$B147)</f>
        <v>0</v>
      </c>
      <c r="J147" s="116">
        <f>SUMIFS('1'!$K$10:$K$44,'1'!$A$10:$A$44,LOSS!$I$5,'1'!$M$10:$M$44,LOSS!$B147)+SUMIFS('1'!$L$10:$L$44,'1'!$A$10:$A$44,LOSS!$I$5,'1'!$O$10:$O$44,LOSS!$B147)</f>
        <v>0</v>
      </c>
      <c r="K147" s="115">
        <f>SUMIFS('2'!$N$10:$N$52,'2'!$A$10:$A$52,LOSS!$E$5,'2'!$M$10:$M$52,LOSS!$B147)+SUMIFS('2'!$P$10:$P$52,'2'!$A$10:$A$52,LOSS!$E$5,'2'!$O$10:$O$52,LOSS!$B147)</f>
        <v>0</v>
      </c>
      <c r="L147" s="116">
        <f>SUMIFS('2'!$K$10:$K$52,'2'!$A$10:$A$52,LOSS!$E$5,'2'!$M$10:$M$52,LOSS!$B147)+SUMIFS('2'!$L$10:$L$52,'2'!$A$10:$A$52,LOSS!$E$5,'2'!$O$10:$O$52,LOSS!$B147)</f>
        <v>0</v>
      </c>
      <c r="M147" s="115">
        <f>SUMIFS('2'!$N$10:$N$52,'2'!$A$10:$A$52,LOSS!$G$5,'2'!$M$10:$M$52,LOSS!$B147)+SUMIFS('2'!$P$10:$P$52,'2'!$A$10:$A$52,LOSS!$G$5,'2'!$O$10:$O$52,LOSS!$B147)</f>
        <v>0</v>
      </c>
      <c r="N147" s="116">
        <f>SUMIFS('2'!$K$10:$K$52,'2'!$A$10:$A$52,LOSS!$G$5,'2'!$M$10:$M$52,LOSS!$B147)+SUMIFS('2'!$L$10:$L$52,'2'!$A$10:$A$52,LOSS!$G$5,'2'!$O$10:$O$52,LOSS!$B147)</f>
        <v>0</v>
      </c>
      <c r="O147" s="115">
        <f>SUMIFS('2'!$N$10:$N$52,'2'!$A$10:$A$52,LOSS!$I$5,'2'!$M$10:$M$52,LOSS!$B147)+SUMIFS('2'!$P$10:$P$52,'2'!$A$10:$A$52,LOSS!$I$5,'2'!$O$10:$O$52,LOSS!$B147)</f>
        <v>0</v>
      </c>
      <c r="P147" s="116">
        <f>SUMIFS('2'!$K$10:$K$52,'2'!$A$10:$A$52,LOSS!$I$5,'2'!$M$10:$M$52,LOSS!$B147)+SUMIFS('2'!$L$10:$L$52,'2'!$A$10:$A$52,LOSS!$I$5,'2'!$O$10:$O$52,LOSS!$B147)</f>
        <v>0</v>
      </c>
      <c r="Q147" s="115">
        <f>SUMIFS('3'!$N$10:$N$44,'3'!$A$10:$A$44,LOSS!$E$5,'3'!$M$10:$M$44,LOSS!$B147)+SUMIFS('3'!$P$10:$P$44,'3'!$A$10:$A$44,LOSS!$E$5,'3'!$O$10:$O$44,LOSS!$B147)</f>
        <v>0</v>
      </c>
      <c r="R147" s="116">
        <f>SUMIFS('3'!$K$10:$K$44,'3'!$A$10:$A$44,LOSS!$E$5,'3'!$M$10:$M$44,LOSS!$B147)+SUMIFS('3'!$L$10:$L$44,'3'!$A$10:$A$44,LOSS!$E$5,'3'!$O$10:$O$44,LOSS!$B147)</f>
        <v>0</v>
      </c>
      <c r="S147" s="115">
        <f>SUMIFS('3'!$N$10:$N$44,'3'!$A$10:$A$44,LOSS!$G$5,'3'!$M$10:$M$44,LOSS!$B147)+SUMIFS('3'!$P$10:$P$44,'3'!$A$10:$A$44,LOSS!$G$5,'3'!$O$10:$O$44,LOSS!$B147)</f>
        <v>0</v>
      </c>
      <c r="T147" s="116">
        <f>SUMIFS('3'!$K$10:$K$44,'3'!$A$10:$A$44,LOSS!$G$5,'3'!$M$10:$M$44,LOSS!$B147)+SUMIFS('3'!$L$10:$L$44,'3'!$A$10:$A$44,LOSS!$G$5,'3'!$O$10:$O$44,LOSS!$B147)</f>
        <v>0</v>
      </c>
      <c r="U147" s="115">
        <f>SUMIFS('3'!$N$10:$N$44,'3'!$A$10:$A$44,LOSS!$I$5,'3'!$M$10:$M$44,LOSS!$B147)+SUMIFS('3'!$P$10:$P$44,'3'!$A$10:$A$44,LOSS!$I$5,'3'!$O$10:$O$44,LOSS!$B147)</f>
        <v>0</v>
      </c>
      <c r="V147" s="116">
        <f>SUMIFS('3'!$K$10:$K$44,'3'!$A$10:$A$44,LOSS!$I$5,'3'!$M$10:$M$44,LOSS!$B147)+SUMIFS('3'!$L$10:$L$44,'3'!$A$10:$A$44,LOSS!$I$5,'3'!$O$10:$O$44,LOSS!$B147)</f>
        <v>0</v>
      </c>
      <c r="W147" s="115">
        <f>SUMIFS('4'!$N$10:$N$44,'4'!$A$10:$A$44,LOSS!$E$5,'4'!$M$10:$M$44,LOSS!$B147)+SUMIFS('4'!$P$10:$P$44,'4'!$A$10:$A$44,LOSS!$E$5,'4'!$O$10:$O$44,LOSS!$B147)</f>
        <v>0</v>
      </c>
      <c r="X147" s="116">
        <f>SUMIFS('4'!$K$10:$K$44,'4'!$A$10:$A$44,LOSS!$E$5,'4'!$M$10:$M$44,LOSS!$B147)+SUMIFS('4'!$L$10:$L$44,'4'!$A$10:$A$44,LOSS!$E$5,'4'!$O$10:$O$44,LOSS!$B147)</f>
        <v>0</v>
      </c>
      <c r="Y147" s="115">
        <f>SUMIFS('4'!$N$10:$N$44,'4'!$A$10:$A$44,LOSS!$G$5,'4'!$M$10:$M$44,LOSS!$B147)+SUMIFS('4'!$P$10:$P$44,'4'!$A$10:$A$44,LOSS!$G$5,'4'!$O$10:$O$44,LOSS!$B147)</f>
        <v>0</v>
      </c>
      <c r="Z147" s="116">
        <f>SUMIFS('4'!$K$10:$K$44,'4'!$A$10:$A$44,LOSS!$G$5,'4'!$M$10:$M$44,LOSS!$B147)+SUMIFS('4'!$L$10:$L$44,'4'!$A$10:$A$44,LOSS!$G$5,'4'!$O$10:$O$44,LOSS!$B147)</f>
        <v>0</v>
      </c>
      <c r="AA147" s="115">
        <f>SUMIFS('4'!$N$10:$N$44,'4'!$A$10:$A$44,LOSS!$I$5,'4'!$M$10:$M$44,LOSS!$B147)+SUMIFS('4'!$P$10:$P$44,'4'!$A$10:$A$44,LOSS!$I$5,'4'!$O$10:$O$44,LOSS!$B147)</f>
        <v>0</v>
      </c>
      <c r="AB147" s="116">
        <f>SUMIFS('4'!$K$10:$K$44,'4'!$A$10:$A$44,LOSS!$I$5,'4'!$M$10:$M$44,LOSS!$B147)+SUMIFS('4'!$L$10:$L$44,'4'!$A$10:$A$44,LOSS!$I$5,'4'!$O$10:$O$44,LOSS!$B147)</f>
        <v>0</v>
      </c>
      <c r="AC147" s="115">
        <f>SUMIFS('5'!$N$10:$N$52,'5'!$A$10:$A$52,LOSS!$E$5,'5'!$M$10:$M$52,LOSS!$B147)+SUMIFS('5'!$P$10:$P$52,'5'!$A$10:$A$52,LOSS!$E$5,'5'!$O$10:$O$52,LOSS!$B147)</f>
        <v>0</v>
      </c>
      <c r="AD147" s="116">
        <f>SUMIFS('5'!$K$10:$K$52,'5'!$A$10:$A$52,LOSS!$E$5,'5'!$M$10:$M$52,LOSS!$B147)+SUMIFS('5'!$L$10:$L$52,'5'!$A$10:$A$52,LOSS!$E$5,'5'!$O$10:$O$52,LOSS!$B147)</f>
        <v>0</v>
      </c>
      <c r="AE147" s="115">
        <f>SUMIFS('5'!$N$10:$N$52,'5'!$A$10:$A$52,LOSS!$G$5,'5'!$M$10:$M$52,LOSS!$B147)+SUMIFS('5'!$P$10:$P$52,'5'!$A$10:$A$52,LOSS!$G$5,'5'!$O$10:$O$52,LOSS!$B147)</f>
        <v>0</v>
      </c>
      <c r="AF147" s="116">
        <f>SUMIFS('5'!$K$10:$K$52,'5'!$A$10:$A$52,LOSS!$G$5,'5'!$M$10:$M$52,LOSS!$B147)+SUMIFS('5'!$L$10:$L$52,'5'!$A$10:$A$52,LOSS!$G$5,'5'!$O$10:$O$52,LOSS!$B147)</f>
        <v>0</v>
      </c>
      <c r="AG147" s="115">
        <f>SUMIFS('5'!$N$10:$N$52,'5'!$A$10:$A$52,LOSS!$I$5,'5'!$M$10:$M$52,LOSS!$B147)+SUMIFS('5'!$P$10:$P$52,'5'!$A$10:$A$52,LOSS!$I$5,'5'!$O$10:$O$52,LOSS!$B147)</f>
        <v>0</v>
      </c>
      <c r="AH147" s="116">
        <f>SUMIFS('5'!$K$10:$K$52,'5'!$A$10:$A$52,LOSS!$I$5,'5'!$M$10:$M$52,LOSS!$B147)+SUMIFS('5'!$L$10:$L$52,'5'!$A$10:$A$52,LOSS!$I$5,'5'!$O$10:$O$52,LOSS!$B147)</f>
        <v>0</v>
      </c>
      <c r="AI147" s="115">
        <f>SUMIFS('6'!$N$10:$N$43,'6'!$A$10:$A$43,LOSS!$E$5,'6'!$M$10:$M$43,LOSS!$B147)+SUMIFS('6'!$P$10:$P$43,'6'!$A$10:$A$43,LOSS!$E$5,'6'!$O$10:$O$43,LOSS!$B147)</f>
        <v>0</v>
      </c>
      <c r="AJ147" s="116">
        <f>SUMIFS('6'!$K$10:$K$43,'6'!$A$10:$A$43,LOSS!$E$5,'6'!$M$10:$M$43,LOSS!$B147)+SUMIFS('6'!$L$10:$L$43,'6'!$A$10:$A$43,LOSS!$E$5,'6'!$O$10:$O$43,LOSS!$B147)</f>
        <v>0</v>
      </c>
      <c r="AK147" s="115">
        <f>SUMIFS('6'!$N$10:$N$43,'6'!$A$10:$A$43,LOSS!$G$5,'6'!$M$10:$M$43,LOSS!$B147)+SUMIFS('6'!$P$10:$P$43,'6'!$A$10:$A$43,LOSS!$G$5,'6'!$O$10:$O$43,LOSS!$B147)</f>
        <v>0</v>
      </c>
      <c r="AL147" s="116">
        <f>SUMIFS('6'!$K$10:$K$43,'6'!$A$10:$A$43,LOSS!$G$5,'6'!$M$10:$M$43,LOSS!$B147)+SUMIFS('6'!$L$10:$L$43,'6'!$A$10:$A$43,LOSS!$G$5,'6'!$O$10:$O$43,LOSS!$B147)</f>
        <v>0</v>
      </c>
      <c r="AM147" s="115">
        <f>SUMIFS('6'!$N$10:$N$43,'6'!$A$10:$A$43,LOSS!$I$5,'6'!$M$10:$M$43,LOSS!$B147)+SUMIFS('6'!$P$10:$P$43,'6'!$A$10:$A$43,LOSS!$I$5,'6'!$O$10:$O$43,LOSS!$B147)</f>
        <v>0</v>
      </c>
      <c r="AN147" s="116">
        <f>SUMIFS('6'!$K$10:$K$43,'6'!$A$10:$A$43,LOSS!$I$5,'6'!$M$10:$M$43,LOSS!$B147)+SUMIFS('6'!$L$10:$L$43,'6'!$A$10:$A$43,LOSS!$I$5,'6'!$O$10:$O$43,LOSS!$B147)</f>
        <v>0</v>
      </c>
      <c r="AO147" s="115">
        <f>SUMIFS('7'!$N$10:$N$44,'7'!$A$10:$A$44,LOSS!$E$5,'7'!$M$10:$M$44,LOSS!$B147)+SUMIFS('7'!$P$10:$P$44,'7'!$A$10:$A$44,LOSS!$E$5,'7'!$O$10:$O$44,LOSS!$B147)</f>
        <v>0</v>
      </c>
      <c r="AP147" s="116">
        <f>SUMIFS('7'!$K$10:$K$44,'7'!$A$10:$A$44,LOSS!$E$5,'7'!$M$10:$M$44,LOSS!$B147)+SUMIFS('7'!$L$10:$L$44,'7'!$A$10:$A$44,LOSS!$E$5,'7'!$O$10:$O$44,LOSS!$B147)</f>
        <v>0</v>
      </c>
      <c r="AQ147" s="115">
        <f>SUMIFS('7'!$N$10:$N$44,'7'!$A$10:$A$44,LOSS!$G$5,'7'!$M$10:$M$44,LOSS!$B147)+SUMIFS('7'!$P$10:$P$44,'7'!$A$10:$A$44,LOSS!$G$5,'7'!$O$10:$O$44,LOSS!$B147)</f>
        <v>0</v>
      </c>
      <c r="AR147" s="116">
        <f>SUMIFS('7'!$K$10:$K$44,'7'!$A$10:$A$44,LOSS!$G$5,'7'!$M$10:$M$44,LOSS!$B147)+SUMIFS('7'!$L$10:$L$44,'7'!$A$10:$A$44,LOSS!$G$5,'7'!$O$10:$O$44,LOSS!$B147)</f>
        <v>0</v>
      </c>
      <c r="AS147" s="115">
        <f>SUMIFS('7'!$N$10:$N$44,'7'!$A$10:$A$44,LOSS!$I$5,'7'!$M$10:$M$44,LOSS!$B147)+SUMIFS('7'!$P$10:$P$44,'7'!$A$10:$A$44,LOSS!$I$5,'7'!$O$10:$O$44,LOSS!$B147)</f>
        <v>0</v>
      </c>
      <c r="AT147" s="116">
        <f>SUMIFS('7'!$K$10:$K$44,'7'!$A$10:$A$44,LOSS!$I$5,'7'!$M$10:$M$44,LOSS!$B147)+SUMIFS('7'!$L$10:$L$44,'7'!$A$10:$A$44,LOSS!$I$5,'7'!$O$10:$O$44,LOSS!$B147)</f>
        <v>0</v>
      </c>
      <c r="AU147" s="115">
        <f>SUMIFS('8'!$N$10:$N$43,'8'!$A$10:$A$43,LOSS!$E$5,'8'!$M$10:$M$43,LOSS!$B147)+SUMIFS('8'!$P$10:$P$43,'8'!$A$10:$A$43,LOSS!$E$5,'8'!$O$10:$O$43,LOSS!$B147)</f>
        <v>0</v>
      </c>
      <c r="AV147" s="116">
        <f>SUMIFS('8'!$K$10:$K$43,'8'!$A$10:$A$43,LOSS!$E$5,'8'!$M$10:$M$43,LOSS!$B147)+SUMIFS('8'!$L$10:$L$43,'8'!$A$10:$A$43,LOSS!$E$5,'8'!$O$10:$O$43,LOSS!$B147)</f>
        <v>0</v>
      </c>
      <c r="AW147" s="115">
        <f>SUMIFS('8'!$N$10:$N$43,'8'!$A$10:$A$43,LOSS!$G$5,'8'!$M$10:$M$43,LOSS!$B147)+SUMIFS('8'!$P$10:$P$43,'8'!$A$10:$A$43,LOSS!$G$5,'8'!$O$10:$O$43,LOSS!$B147)</f>
        <v>0</v>
      </c>
      <c r="AX147" s="116">
        <f>SUMIFS('8'!$K$10:$K$43,'8'!$A$10:$A$43,LOSS!$G$5,'8'!$M$10:$M$43,LOSS!$B147)+SUMIFS('8'!$L$10:$L$43,'8'!$A$10:$A$43,LOSS!$G$5,'8'!$O$10:$O$43,LOSS!$B147)</f>
        <v>0</v>
      </c>
      <c r="AY147" s="115">
        <f>SUMIFS('8'!$N$10:$N$43,'8'!$A$10:$A$43,LOSS!$I$5,'8'!$M$10:$M$43,LOSS!$B147)+SUMIFS('8'!$P$10:$P$43,'8'!$A$10:$A$43,LOSS!$I$5,'8'!$O$10:$O$43,LOSS!$B147)</f>
        <v>0</v>
      </c>
      <c r="AZ147" s="116">
        <f>SUMIFS('8'!$K$10:$K$43,'8'!$A$10:$A$43,LOSS!$I$5,'8'!$M$10:$M$43,LOSS!$B147)+SUMIFS('8'!$L$10:$L$43,'8'!$A$10:$A$43,LOSS!$I$5,'8'!$O$10:$O$43,LOSS!$B147)</f>
        <v>0</v>
      </c>
      <c r="BA147" s="115">
        <f>SUMIFS('9'!$N$10:$N$51,'9'!$A$10:$A$51,LOSS!$E$5,'9'!$M$10:$M$51,LOSS!$B147)+SUMIFS('9'!$P$10:$P$51,'9'!$A$10:$A$51,LOSS!$E$5,'9'!$O$10:$O$51,LOSS!$B147)</f>
        <v>0</v>
      </c>
      <c r="BB147" s="116">
        <f>SUMIFS('9'!$K$10:$K$51,'9'!$A$10:$A$51,LOSS!$E$5,'9'!$M$10:$M$51,LOSS!$B147)+SUMIFS('9'!$L$10:$L$51,'9'!$A$10:$A$51,LOSS!$E$5,'9'!$O$10:$O$51,LOSS!$B147)</f>
        <v>0</v>
      </c>
      <c r="BC147" s="115">
        <f>SUMIFS('9'!$N$10:$N$51,'9'!$A$10:$A$51,LOSS!$G$5,'9'!$M$10:$M$51,LOSS!$B147)+SUMIFS('9'!$P$10:$P$51,'9'!$A$10:$A$51,LOSS!$G$5,'9'!$O$10:$O$51,LOSS!$B147)</f>
        <v>0</v>
      </c>
      <c r="BD147" s="116">
        <f>SUMIFS('9'!$K$10:$K$51,'9'!$A$10:$A$51,LOSS!$G$5,'9'!$M$10:$M$51,LOSS!$B147)+SUMIFS('9'!$L$10:$L$51,'9'!$A$10:$A$51,LOSS!$G$5,'9'!$O$10:$O$51,LOSS!$B147)</f>
        <v>0</v>
      </c>
      <c r="BE147" s="115">
        <f>SUMIFS('9'!$N$10:$N$51,'9'!$A$10:$A$51,LOSS!$I$5,'9'!$M$10:$M$51,LOSS!$B147)+SUMIFS('9'!$P$10:$P$51,'9'!$A$10:$A$51,LOSS!$I$5,'9'!$O$10:$O$51,LOSS!$B147)</f>
        <v>0</v>
      </c>
      <c r="BF147" s="116">
        <f>SUMIFS('9'!$K$10:$K$51,'9'!$A$10:$A$51,LOSS!$I$5,'9'!$M$10:$M$51,LOSS!$B147)+SUMIFS('9'!$L$10:$L$51,'9'!$A$10:$A$51,LOSS!$I$5,'9'!$O$10:$O$51,LOSS!$B147)</f>
        <v>0</v>
      </c>
      <c r="BG147" s="115">
        <f>SUMIFS('10'!$N$10:$N$44,'10'!$A$10:$A$44,LOSS!$E$5,'10'!$M$10:$M$44,LOSS!$B147)+SUMIFS('10'!$P$10:$P$44,'10'!$A$10:$A$44,LOSS!$E$5,'10'!$O$10:$O$44,LOSS!$B147)</f>
        <v>0</v>
      </c>
      <c r="BH147" s="116">
        <f>SUMIFS('10'!$K$10:$K$44,'10'!$A$10:$A$44,LOSS!$E$5,'10'!$M$10:$M$44,LOSS!$B147)+SUMIFS('10'!$L$10:$L$44,'10'!$A$10:$A$44,LOSS!$E$5,'10'!$O$10:$O$44,LOSS!$B147)</f>
        <v>0</v>
      </c>
      <c r="BI147" s="115">
        <f>SUMIFS('10'!$N$10:$N$44,'10'!$A$10:$A$44,LOSS!$G$5,'10'!$M$10:$M$44,LOSS!$B147)+SUMIFS('10'!$P$10:$P$44,'10'!$A$10:$A$44,LOSS!$G$5,'10'!$O$10:$O$44,LOSS!$B147)</f>
        <v>0</v>
      </c>
      <c r="BJ147" s="116">
        <f>SUMIFS('10'!$K$10:$K$44,'10'!$A$10:$A$44,LOSS!$G$5,'10'!$M$10:$M$44,LOSS!$B147)+SUMIFS('10'!$L$10:$L$44,'10'!$A$10:$A$44,LOSS!$G$5,'10'!$O$10:$O$44,LOSS!$B147)</f>
        <v>0</v>
      </c>
      <c r="BK147" s="115">
        <f>SUMIFS('10'!$N$10:$N$44,'10'!$A$10:$A$44,LOSS!$I$5,'10'!$M$10:$M$44,LOSS!$B147)+SUMIFS('10'!$P$10:$P$44,'10'!$A$10:$A$44,LOSS!$I$5,'10'!$O$10:$O$44,LOSS!$B147)</f>
        <v>0</v>
      </c>
      <c r="BL147" s="116">
        <f>SUMIFS('10'!$K$10:$K$44,'10'!$A$10:$A$44,LOSS!$I$5,'10'!$M$10:$M$44,LOSS!$B147)+SUMIFS('10'!$L$10:$L$44,'10'!$A$10:$A$44,LOSS!$I$5,'10'!$O$10:$O$44,LOSS!$B147)</f>
        <v>0</v>
      </c>
      <c r="BM147" s="115">
        <f>SUMIFS('11'!$N$10:$N$43,'11'!$A$10:$A$43,LOSS!$E$5,'11'!$M$10:$M$43,LOSS!$B147)+SUMIFS('11'!$P$10:$P$43,'11'!$A$10:$A$43,LOSS!$E$5,'11'!$O$10:$O$43,LOSS!$B147)</f>
        <v>0</v>
      </c>
      <c r="BN147" s="116">
        <f>SUMIFS('11'!$K$10:$K$43,'11'!$A$10:$A$43,LOSS!$E$5,'11'!$M$10:$M$43,LOSS!$B147)+SUMIFS('11'!$L$10:$L$43,'11'!$A$10:$A$43,LOSS!$E$5,'11'!$O$10:$O$43,LOSS!$B147)</f>
        <v>0</v>
      </c>
      <c r="BO147" s="115">
        <f>SUMIFS('11'!$N$10:$N$43,'11'!$A$10:$A$43,LOSS!$G$5,'11'!$M$10:$M$43,LOSS!$B147)+SUMIFS('11'!$P$10:$P$43,'11'!$A$10:$A$43,LOSS!$G$5,'11'!$O$10:$O$43,LOSS!$B147)</f>
        <v>0</v>
      </c>
      <c r="BP147" s="116">
        <f>SUMIFS('11'!$K$10:$K$43,'11'!$A$10:$A$43,LOSS!$G$5,'11'!$M$10:$M$43,LOSS!$B147)+SUMIFS('11'!$L$10:$L$43,'11'!$A$10:$A$43,LOSS!$G$5,'11'!$O$10:$O$43,LOSS!$B147)</f>
        <v>0</v>
      </c>
      <c r="BQ147" s="115">
        <f>SUMIFS('11'!$N$10:$N$43,'11'!$A$10:$A$43,LOSS!$I$5,'11'!$M$10:$M$43,LOSS!$B147)+SUMIFS('11'!$P$10:$P$43,'11'!$A$10:$A$43,LOSS!$I$5,'11'!$O$10:$O$43,LOSS!$B147)</f>
        <v>0</v>
      </c>
      <c r="BR147" s="116">
        <f>SUMIFS('11'!$K$10:$K$43,'11'!$A$10:$A$43,LOSS!$I$5,'11'!$M$10:$M$43,LOSS!$B147)+SUMIFS('11'!$L$10:$L$43,'11'!$A$10:$A$43,LOSS!$I$5,'11'!$O$10:$O$43,LOSS!$B147)</f>
        <v>0</v>
      </c>
      <c r="BS147" s="115">
        <f>SUMIFS('12'!$N$10:$N$44,'12'!$A$10:$A$44,LOSS!$E$5,'12'!$M$10:$M$44,LOSS!$B147)+SUMIFS('12'!$P$10:$P$44,'12'!$A$10:$A$44,LOSS!$E$5,'12'!$O$10:$O$44,LOSS!$B147)</f>
        <v>0</v>
      </c>
      <c r="BT147" s="116">
        <f>SUMIFS('12'!$K$10:$K$44,'12'!$A$10:$A$44,LOSS!$E$5,'12'!$M$10:$M$44,LOSS!$B147)+SUMIFS('12'!$L$10:$L$44,'12'!$A$10:$A$44,LOSS!$E$5,'12'!$O$10:$O$44,LOSS!$B147)</f>
        <v>0</v>
      </c>
      <c r="BU147" s="115">
        <f>SUMIFS('12'!$N$10:$N$44,'12'!$A$10:$A$44,LOSS!$G$5,'12'!$M$10:$M$44,LOSS!$B147)+SUMIFS('12'!$P$10:$P$44,'12'!$A$10:$A$44,LOSS!$G$5,'12'!$O$10:$O$44,LOSS!$B147)</f>
        <v>0</v>
      </c>
      <c r="BV147" s="116">
        <f>SUMIFS('12'!$K$10:$K$44,'12'!$A$10:$A$44,LOSS!$G$5,'12'!$M$10:$M$44,LOSS!$B147)+SUMIFS('12'!$L$10:$L$44,'12'!$A$10:$A$44,LOSS!$G$5,'12'!$O$10:$O$44,LOSS!$B147)</f>
        <v>0</v>
      </c>
      <c r="BW147" s="115">
        <f>SUMIFS('12'!$N$10:$N$44,'12'!$A$10:$A$44,LOSS!$I$5,'12'!$M$10:$M$44,LOSS!$B147)+SUMIFS('12'!$P$10:$P$44,'12'!$A$10:$A$44,LOSS!$I$5,'12'!$O$10:$O$44,LOSS!$B147)</f>
        <v>0</v>
      </c>
      <c r="BX147" s="116">
        <f>SUMIFS('12'!$K$10:$K$44,'12'!$A$10:$A$44,LOSS!$I$5,'12'!$M$10:$M$44,LOSS!$B147)+SUMIFS('12'!$L$10:$L$44,'12'!$A$10:$A$44,LOSS!$I$5,'12'!$O$10:$O$44,LOSS!$B147)</f>
        <v>0</v>
      </c>
      <c r="BY147" s="115">
        <f>SUMIFS('13'!$N$10:$N$44,'13'!$A$10:$A$44,LOSS!$E$5,'13'!$M$10:$M$44,LOSS!$B147)+SUMIFS('13'!$P$10:$P$44,'13'!$A$10:$A$44,LOSS!$E$5,'13'!$O$10:$O$44,LOSS!$B147)</f>
        <v>0</v>
      </c>
      <c r="BZ147" s="116">
        <f>SUMIFS('13'!$K$10:$K$44,'13'!$A$10:$A$44,LOSS!$E$5,'13'!$M$10:$M$44,LOSS!$B147)+SUMIFS('13'!$L$10:$L$44,'13'!$A$10:$A$44,LOSS!$E$5,'13'!$O$10:$O$44,LOSS!$B147)</f>
        <v>0</v>
      </c>
      <c r="CA147" s="115">
        <f>SUMIFS('13'!$N$10:$N$44,'13'!$A$10:$A$44,LOSS!$G$5,'13'!$M$10:$M$44,LOSS!$B147)+SUMIFS('13'!$P$10:$P$44,'13'!$A$10:$A$44,LOSS!$G$5,'13'!$O$10:$O$44,LOSS!$B147)</f>
        <v>0</v>
      </c>
      <c r="CB147" s="116">
        <f>SUMIFS('13'!$K$10:$K$44,'13'!$A$10:$A$44,LOSS!$G$5,'13'!$M$10:$M$44,LOSS!$B147)+SUMIFS('13'!$L$10:$L$44,'13'!$A$10:$A$44,LOSS!$G$5,'13'!$O$10:$O$44,LOSS!$B147)</f>
        <v>0</v>
      </c>
      <c r="CC147" s="115">
        <f>SUMIFS('13'!$N$10:$N$44,'13'!$A$10:$A$44,LOSS!$I$5,'13'!$M$10:$M$44,LOSS!$B147)+SUMIFS('13'!$P$10:$P$44,'13'!$A$10:$A$44,LOSS!$I$5,'13'!$O$10:$O$44,LOSS!$B147)</f>
        <v>0</v>
      </c>
      <c r="CD147" s="116">
        <f>SUMIFS('13'!$K$10:$K$44,'13'!$A$10:$A$44,LOSS!$I$5,'13'!$M$10:$M$44,LOSS!$B147)+SUMIFS('13'!$L$10:$L$44,'13'!$A$10:$A$44,LOSS!$I$5,'13'!$O$10:$O$44,LOSS!$B147)</f>
        <v>0</v>
      </c>
      <c r="CE147" s="115">
        <f>SUMIFS('14'!$N$10:$N$44,'14'!$A$10:$A$44,LOSS!$E$5,'14'!$M$10:$M$44,LOSS!$B147)+SUMIFS('14'!$P$10:$P$44,'14'!$A$10:$A$44,LOSS!$E$5,'14'!$O$10:$O$44,LOSS!$B147)</f>
        <v>0</v>
      </c>
      <c r="CF147" s="116">
        <f>SUMIFS('14'!$K$10:$K$44,'14'!$A$10:$A$44,LOSS!$E$5,'14'!$M$10:$M$44,LOSS!$B147)+SUMIFS('14'!$L$10:$L$44,'14'!$A$10:$A$44,LOSS!$E$5,'14'!$O$10:$O$44,LOSS!$B147)</f>
        <v>0</v>
      </c>
      <c r="CG147" s="115">
        <f>SUMIFS('14'!$N$10:$N$44,'14'!$A$10:$A$44,LOSS!$G$5,'14'!$M$10:$M$44,LOSS!$B147)+SUMIFS('14'!$P$10:$P$44,'14'!$A$10:$A$44,LOSS!$G$5,'14'!$O$10:$O$44,LOSS!$B147)</f>
        <v>0</v>
      </c>
      <c r="CH147" s="116">
        <f>SUMIFS('14'!$K$10:$K$44,'14'!$A$10:$A$44,LOSS!$G$5,'14'!$M$10:$M$44,LOSS!$B147)+SUMIFS('14'!$L$10:$L$44,'14'!$A$10:$A$44,LOSS!$G$5,'14'!$O$10:$O$44,LOSS!$B147)</f>
        <v>0</v>
      </c>
      <c r="CI147" s="115">
        <f>SUMIFS('14'!$N$10:$N$44,'14'!$A$10:$A$44,LOSS!$I$5,'14'!$M$10:$M$44,LOSS!$B147)+SUMIFS('14'!$P$10:$P$44,'14'!$A$10:$A$44,LOSS!$I$5,'14'!$O$10:$O$44,LOSS!$B147)</f>
        <v>0</v>
      </c>
      <c r="CJ147" s="116">
        <f>SUMIFS('14'!$K$10:$K$44,'14'!$A$10:$A$44,LOSS!$I$5,'14'!$M$10:$M$44,LOSS!$B147)+SUMIFS('14'!$L$10:$L$44,'14'!$A$10:$A$44,LOSS!$I$5,'14'!$O$10:$O$44,LOSS!$B147)</f>
        <v>0</v>
      </c>
      <c r="CK147" s="115">
        <f>SUMIFS('15'!$N$10:$N$44,'15'!$A$10:$A$44,LOSS!$E$5,'15'!$M$10:$M$44,LOSS!$B147)+SUMIFS('15'!$P$10:$P$44,'15'!$A$10:$A$44,LOSS!$E$5,'15'!$O$10:$O$44,LOSS!$B147)</f>
        <v>0</v>
      </c>
      <c r="CL147" s="116">
        <f>SUMIFS('15'!$K$10:$K$44,'15'!$A$10:$A$44,LOSS!$E$5,'15'!$M$10:$M$44,LOSS!$B147)+SUMIFS('15'!$L$10:$L$44,'15'!$A$10:$A$44,LOSS!$E$5,'15'!$O$10:$O$44,LOSS!$B147)</f>
        <v>0</v>
      </c>
      <c r="CM147" s="115">
        <f>SUMIFS('15'!$N$10:$N$44,'15'!$A$10:$A$44,LOSS!$G$5,'15'!$M$10:$M$44,LOSS!$B147)+SUMIFS('15'!$P$10:$P$44,'15'!$A$10:$A$44,LOSS!$G$5,'15'!$O$10:$O$44,LOSS!$B147)</f>
        <v>0</v>
      </c>
      <c r="CN147" s="116">
        <f>SUMIFS('15'!$K$10:$K$44,'15'!$A$10:$A$44,LOSS!$G$5,'15'!$M$10:$M$44,LOSS!$B147)+SUMIFS('15'!$L$10:$L$44,'15'!$A$10:$A$44,LOSS!$G$5,'15'!$O$10:$O$44,LOSS!$B147)</f>
        <v>0</v>
      </c>
      <c r="CO147" s="115">
        <f>SUMIFS('15'!$N$10:$N$44,'15'!$A$10:$A$44,LOSS!$I$5,'15'!$M$10:$M$44,LOSS!$B147)+SUMIFS('15'!$P$10:$P$44,'15'!$A$10:$A$44,LOSS!$I$5,'15'!$O$10:$O$44,LOSS!$B147)</f>
        <v>0</v>
      </c>
      <c r="CP147" s="116">
        <f>SUMIFS('15'!$K$10:$K$44,'15'!$A$10:$A$44,LOSS!$I$5,'15'!$M$10:$M$44,LOSS!$B147)+SUMIFS('15'!$L$10:$L$44,'15'!$A$10:$A$44,LOSS!$I$5,'15'!$O$10:$O$44,LOSS!$B147)</f>
        <v>0</v>
      </c>
      <c r="CQ147" s="115">
        <f>SUMIFS('16'!$N$10:$N$44,'16'!$A$10:$A$44,LOSS!$E$5,'16'!$M$10:$M$44,LOSS!$B147)+SUMIFS('16'!$P$10:$P$44,'16'!$A$10:$A$44,LOSS!$E$5,'16'!$O$10:$O$44,LOSS!$B147)</f>
        <v>0</v>
      </c>
      <c r="CR147" s="116">
        <f>SUMIFS('16'!$K$10:$K$44,'16'!$A$10:$A$44,LOSS!$E$5,'16'!$M$10:$M$44,LOSS!$B147)+SUMIFS('16'!$L$10:$L$44,'16'!$A$10:$A$44,LOSS!$E$5,'16'!$O$10:$O$44,LOSS!$B147)</f>
        <v>0</v>
      </c>
      <c r="CS147" s="115">
        <f>SUMIFS('16'!$N$10:$N$44,'16'!$A$10:$A$44,LOSS!$G$5,'16'!$M$10:$M$44,LOSS!$B147)+SUMIFS('16'!$P$10:$P$44,'16'!$A$10:$A$44,LOSS!$G$5,'16'!$O$10:$O$44,LOSS!$B147)</f>
        <v>0</v>
      </c>
      <c r="CT147" s="116">
        <f>SUMIFS('16'!$K$10:$K$44,'16'!$A$10:$A$44,LOSS!$G$5,'16'!$M$10:$M$44,LOSS!$B147)+SUMIFS('16'!$L$10:$L$44,'16'!$A$10:$A$44,LOSS!$G$5,'16'!$O$10:$O$44,LOSS!$B147)</f>
        <v>0</v>
      </c>
      <c r="CU147" s="115">
        <f>SUMIFS('16'!$N$10:$N$44,'16'!$A$10:$A$44,LOSS!$I$5,'16'!$M$10:$M$44,LOSS!$B147)+SUMIFS('16'!$P$10:$P$44,'16'!$A$10:$A$44,LOSS!$I$5,'16'!$O$10:$O$44,LOSS!$B147)</f>
        <v>0</v>
      </c>
      <c r="CV147" s="116">
        <f>SUMIFS('16'!$K$10:$K$44,'16'!$A$10:$A$44,LOSS!$I$5,'16'!$M$10:$M$44,LOSS!$B147)+SUMIFS('16'!$L$10:$L$44,'16'!$A$10:$A$44,LOSS!$I$5,'16'!$O$10:$O$44,LOSS!$B147)</f>
        <v>0</v>
      </c>
      <c r="CW147" s="115">
        <f>SUMIFS('17'!$N$10:$N$44,'17'!$A$10:$A$44,LOSS!$E$5,'17'!$M$10:$M$44,LOSS!$B147)+SUMIFS('17'!$P$10:$P$44,'17'!$A$10:$A$44,LOSS!$E$5,'17'!$O$10:$O$44,LOSS!$B147)</f>
        <v>0</v>
      </c>
      <c r="CX147" s="116">
        <f>SUMIFS('17'!$K$10:$K$44,'17'!$A$10:$A$44,LOSS!$E$5,'17'!$M$10:$M$44,LOSS!$B147)+SUMIFS('17'!$L$10:$L$44,'17'!$A$10:$A$44,LOSS!$E$5,'17'!$O$10:$O$44,LOSS!$B147)</f>
        <v>0</v>
      </c>
      <c r="CY147" s="115">
        <f>SUMIFS('17'!$N$10:$N$44,'17'!$A$10:$A$44,LOSS!$G$5,'17'!$M$10:$M$44,LOSS!$B147)+SUMIFS('17'!$P$10:$P$44,'17'!$A$10:$A$44,LOSS!$G$5,'17'!$O$10:$O$44,LOSS!$B147)</f>
        <v>0</v>
      </c>
      <c r="CZ147" s="116">
        <f>SUMIFS('17'!$K$10:$K$44,'17'!$A$10:$A$44,LOSS!$G$5,'17'!$M$10:$M$44,LOSS!$B147)+SUMIFS('17'!$L$10:$L$44,'17'!$A$10:$A$44,LOSS!$G$5,'17'!$O$10:$O$44,LOSS!$B147)</f>
        <v>0</v>
      </c>
      <c r="DA147" s="115">
        <f>SUMIFS('17'!$N$10:$N$44,'17'!$A$10:$A$44,LOSS!$I$5,'17'!$M$10:$M$44,LOSS!$B147)+SUMIFS('17'!$P$10:$P$44,'17'!$A$10:$A$44,LOSS!$I$5,'17'!$O$10:$O$44,LOSS!$B147)</f>
        <v>0</v>
      </c>
      <c r="DB147" s="116">
        <f>SUMIFS('17'!$K$10:$K$44,'17'!$A$10:$A$44,LOSS!$I$5,'17'!$M$10:$M$44,LOSS!$B147)+SUMIFS('17'!$L$10:$L$44,'17'!$A$10:$A$44,LOSS!$I$5,'17'!$O$10:$O$44,LOSS!$B147)</f>
        <v>0</v>
      </c>
      <c r="DC147" s="115">
        <f>SUMIFS('18'!$N$10:$N$44,'18'!$A$10:$A$44,LOSS!$E$5,'18'!$M$10:$M$44,LOSS!$B147)+SUMIFS('18'!$P$10:$P$44,'18'!$A$10:$A$44,LOSS!$E$5,'18'!$O$10:$O$44,LOSS!$B147)</f>
        <v>0</v>
      </c>
      <c r="DD147" s="116">
        <f>SUMIFS('18'!$K$10:$K$44,'18'!$A$10:$A$44,LOSS!$E$5,'18'!$M$10:$M$44,LOSS!$B147)+SUMIFS('18'!$L$10:$L$44,'18'!$A$10:$A$44,LOSS!$E$5,'18'!$O$10:$O$44,LOSS!$B147)</f>
        <v>0</v>
      </c>
      <c r="DE147" s="115">
        <f>SUMIFS('18'!$N$10:$N$44,'18'!$A$10:$A$44,LOSS!$G$5,'18'!$M$10:$M$44,LOSS!$B147)+SUMIFS('18'!$P$10:$P$44,'18'!$A$10:$A$44,LOSS!$G$5,'18'!$O$10:$O$44,LOSS!$B147)</f>
        <v>0</v>
      </c>
      <c r="DF147" s="116">
        <f>SUMIFS('18'!$K$10:$K$44,'18'!$A$10:$A$44,LOSS!$G$5,'18'!$M$10:$M$44,LOSS!$B147)+SUMIFS('18'!$L$10:$L$44,'18'!$A$10:$A$44,LOSS!$G$5,'18'!$O$10:$O$44,LOSS!$B147)</f>
        <v>0</v>
      </c>
      <c r="DG147" s="115">
        <f>SUMIFS('18'!$N$10:$N$44,'18'!$A$10:$A$44,LOSS!$I$5,'18'!$M$10:$M$44,LOSS!$B147)+SUMIFS('18'!$P$10:$P$44,'18'!$A$10:$A$44,LOSS!$I$5,'18'!$O$10:$O$44,LOSS!$B147)</f>
        <v>0</v>
      </c>
      <c r="DH147" s="116">
        <f>SUMIFS('18'!$K$10:$K$44,'18'!$A$10:$A$44,LOSS!$I$5,'18'!$M$10:$M$44,LOSS!$B147)+SUMIFS('18'!$L$10:$L$44,'18'!$A$10:$A$44,LOSS!$I$5,'18'!$O$10:$O$44,LOSS!$B147)</f>
        <v>0</v>
      </c>
      <c r="DI147" s="115">
        <f>SUMIFS('19'!$N$10:$N$44,'19'!$A$10:$A$44,LOSS!$E$5,'19'!$M$10:$M$44,LOSS!$B147)+SUMIFS('19'!$P$10:$P$44,'19'!$A$10:$A$44,LOSS!$E$5,'19'!$O$10:$O$44,LOSS!$B147)</f>
        <v>0</v>
      </c>
      <c r="DJ147" s="116">
        <f>SUMIFS('19'!$K$10:$K$44,'19'!$A$10:$A$44,LOSS!$E$5,'19'!$M$10:$M$44,LOSS!$B147)+SUMIFS('19'!$L$10:$L$44,'19'!$A$10:$A$44,LOSS!$E$5,'19'!$O$10:$O$44,LOSS!$B147)</f>
        <v>0</v>
      </c>
      <c r="DK147" s="115">
        <f>SUMIFS('19'!$N$10:$N$44,'19'!$A$10:$A$44,LOSS!$G$5,'19'!$M$10:$M$44,LOSS!$B147)+SUMIFS('19'!$P$10:$P$44,'19'!$A$10:$A$44,LOSS!$G$5,'19'!$O$10:$O$44,LOSS!$B147)</f>
        <v>0</v>
      </c>
      <c r="DL147" s="116">
        <f>SUMIFS('19'!$K$10:$K$44,'19'!$A$10:$A$44,LOSS!$G$5,'19'!$M$10:$M$44,LOSS!$B147)+SUMIFS('19'!$L$10:$L$44,'19'!$A$10:$A$44,LOSS!$G$5,'19'!$O$10:$O$44,LOSS!$B147)</f>
        <v>0</v>
      </c>
      <c r="DM147" s="115">
        <f>SUMIFS('19'!$N$10:$N$44,'19'!$A$10:$A$44,LOSS!$I$5,'19'!$M$10:$M$44,LOSS!$B147)+SUMIFS('19'!$P$10:$P$44,'19'!$A$10:$A$44,LOSS!$I$5,'19'!$O$10:$O$44,LOSS!$B147)</f>
        <v>0</v>
      </c>
      <c r="DN147" s="116">
        <f>SUMIFS('19'!$K$10:$K$44,'19'!$A$10:$A$44,LOSS!$I$5,'19'!$M$10:$M$44,LOSS!$B147)+SUMIFS('19'!$L$10:$L$44,'19'!$A$10:$A$44,LOSS!$I$5,'19'!$O$10:$O$44,LOSS!$B147)</f>
        <v>0</v>
      </c>
      <c r="DO147" s="115">
        <f>SUMIFS('20'!$N$10:$N$44,'20'!$A$10:$A$44,LOSS!$E$5,'20'!$M$10:$M$44,LOSS!$B147)+SUMIFS('20'!$P$10:$P$44,'20'!$A$10:$A$44,LOSS!$E$5,'20'!$O$10:$O$44,LOSS!$B147)</f>
        <v>0</v>
      </c>
      <c r="DP147" s="116">
        <f>SUMIFS('20'!$K$10:$K$44,'20'!$A$10:$A$44,LOSS!$E$5,'20'!$M$10:$M$44,LOSS!$B147)+SUMIFS('20'!$L$10:$L$44,'20'!$A$10:$A$44,LOSS!$E$5,'20'!$O$10:$O$44,LOSS!$B147)</f>
        <v>0</v>
      </c>
      <c r="DQ147" s="115">
        <f>SUMIFS('20'!$N$10:$N$44,'20'!$A$10:$A$44,LOSS!$G$5,'20'!$M$10:$M$44,LOSS!$B147)+SUMIFS('20'!$P$10:$P$44,'20'!$A$10:$A$44,LOSS!$G$5,'20'!$O$10:$O$44,LOSS!$B147)</f>
        <v>0</v>
      </c>
      <c r="DR147" s="116">
        <f>SUMIFS('20'!$K$10:$K$44,'20'!$A$10:$A$44,LOSS!$G$5,'20'!$M$10:$M$44,LOSS!$B147)+SUMIFS('20'!$L$10:$L$44,'20'!$A$10:$A$44,LOSS!$G$5,'20'!$O$10:$O$44,LOSS!$B147)</f>
        <v>0</v>
      </c>
      <c r="DS147" s="115">
        <f>SUMIFS('20'!$N$10:$N$44,'20'!$A$10:$A$44,LOSS!$I$5,'20'!$M$10:$M$44,LOSS!$B147)+SUMIFS('20'!$P$10:$P$44,'20'!$A$10:$A$44,LOSS!$I$5,'20'!$O$10:$O$44,LOSS!$B147)</f>
        <v>0</v>
      </c>
      <c r="DT147" s="116">
        <f>SUMIFS('20'!$K$10:$K$44,'20'!$A$10:$A$44,LOSS!$I$5,'20'!$M$10:$M$44,LOSS!$B147)+SUMIFS('20'!$L$10:$L$44,'20'!$A$10:$A$44,LOSS!$I$5,'20'!$O$10:$O$44,LOSS!$B147)</f>
        <v>0</v>
      </c>
      <c r="DU147" s="115">
        <f>SUMIFS('21'!$N$10:$N$44,'21'!$A$10:$A$44,LOSS!$E$5,'21'!$M$10:$M$44,LOSS!$B147)+SUMIFS('21'!$P$10:$P$44,'21'!$A$10:$A$44,LOSS!$E$5,'21'!$O$10:$O$44,LOSS!$B147)</f>
        <v>0</v>
      </c>
      <c r="DV147" s="116">
        <f>SUMIFS('21'!$K$10:$K$44,'21'!$A$10:$A$44,LOSS!$E$5,'21'!$M$10:$M$44,LOSS!$B147)+SUMIFS('21'!$L$10:$L$44,'21'!$A$10:$A$44,LOSS!$E$5,'21'!$O$10:$O$44,LOSS!$B147)</f>
        <v>0</v>
      </c>
      <c r="DW147" s="115">
        <f>SUMIFS('21'!$N$10:$N$44,'21'!$A$10:$A$44,LOSS!$G$5,'21'!$M$10:$M$44,LOSS!$B147)+SUMIFS('21'!$P$10:$P$44,'21'!$A$10:$A$44,LOSS!$G$5,'21'!$O$10:$O$44,LOSS!$B147)</f>
        <v>0</v>
      </c>
      <c r="DX147" s="116">
        <f>SUMIFS('21'!$K$10:$K$44,'21'!$A$10:$A$44,LOSS!$G$5,'21'!$M$10:$M$44,LOSS!$B147)+SUMIFS('21'!$L$10:$L$44,'21'!$A$10:$A$44,LOSS!$G$5,'21'!$O$10:$O$44,LOSS!$B147)</f>
        <v>0</v>
      </c>
      <c r="DY147" s="115">
        <f>SUMIFS('21'!$N$10:$N$44,'21'!$A$10:$A$44,LOSS!$I$5,'21'!$M$10:$M$44,LOSS!$B147)+SUMIFS('21'!$P$10:$P$44,'21'!$A$10:$A$44,LOSS!$I$5,'21'!$O$10:$O$44,LOSS!$B147)</f>
        <v>0</v>
      </c>
      <c r="DZ147" s="116">
        <f>SUMIFS('21'!$K$10:$K$44,'21'!$A$10:$A$44,LOSS!$I$5,'21'!$M$10:$M$44,LOSS!$B147)+SUMIFS('21'!$L$10:$L$44,'21'!$A$10:$A$44,LOSS!$I$5,'21'!$O$10:$O$44,LOSS!$B147)</f>
        <v>0</v>
      </c>
      <c r="EA147" s="115">
        <f>SUMIFS('22'!$N$10:$N$44,'22'!$A$10:$A$44,LOSS!$E$5,'22'!$M$10:$M$44,LOSS!$B147)+SUMIFS('22'!$P$10:$P$44,'22'!$A$10:$A$44,LOSS!$E$5,'22'!$O$10:$O$44,LOSS!$B147)</f>
        <v>0</v>
      </c>
      <c r="EB147" s="116">
        <f>SUMIFS('22'!$K$10:$K$44,'22'!$A$10:$A$44,LOSS!$E$5,'22'!$M$10:$M$44,LOSS!$B147)+SUMIFS('22'!$L$10:$L$44,'22'!$A$10:$A$44,LOSS!$E$5,'22'!$O$10:$O$44,LOSS!$B147)</f>
        <v>0</v>
      </c>
      <c r="EC147" s="115">
        <f>SUMIFS('22'!$N$10:$N$44,'22'!$A$10:$A$44,LOSS!$G$5,'22'!$M$10:$M$44,LOSS!$B147)+SUMIFS('22'!$P$10:$P$44,'22'!$A$10:$A$44,LOSS!$G$5,'22'!$O$10:$O$44,LOSS!$B147)</f>
        <v>0</v>
      </c>
      <c r="ED147" s="116">
        <f>SUMIFS('22'!$K$10:$K$44,'22'!$A$10:$A$44,LOSS!$G$5,'22'!$M$10:$M$44,LOSS!$B147)+SUMIFS('22'!$L$10:$L$44,'22'!$A$10:$A$44,LOSS!$G$5,'22'!$O$10:$O$44,LOSS!$B147)</f>
        <v>0</v>
      </c>
      <c r="EE147" s="115">
        <f>SUMIFS('22'!$N$10:$N$44,'22'!$A$10:$A$44,LOSS!$I$5,'22'!$M$10:$M$44,LOSS!$B147)+SUMIFS('22'!$P$10:$P$44,'22'!$A$10:$A$44,LOSS!$I$5,'22'!$O$10:$O$44,LOSS!$B147)</f>
        <v>0</v>
      </c>
      <c r="EF147" s="116">
        <f>SUMIFS('22'!$K$10:$K$44,'22'!$A$10:$A$44,LOSS!$I$5,'22'!$M$10:$M$44,LOSS!$B147)+SUMIFS('22'!$L$10:$L$44,'22'!$A$10:$A$44,LOSS!$I$5,'22'!$O$10:$O$44,LOSS!$B147)</f>
        <v>0</v>
      </c>
      <c r="EG147" s="115">
        <f>SUMIFS('23'!$N$10:$N$44,'23'!$A$10:$A$44,LOSS!$E$5,'23'!$M$10:$M$44,LOSS!$B147)+SUMIFS('23'!$P$10:$P$44,'23'!$A$10:$A$44,LOSS!$E$5,'23'!$O$10:$O$44,LOSS!$B147)</f>
        <v>0</v>
      </c>
      <c r="EH147" s="116">
        <f>SUMIFS('23'!$K$10:$K$44,'23'!$A$10:$A$44,LOSS!$E$5,'23'!$M$10:$M$44,LOSS!$B147)+SUMIFS('23'!$L$10:$L$44,'23'!$A$10:$A$44,LOSS!$E$5,'23'!$O$10:$O$44,LOSS!$B147)</f>
        <v>0</v>
      </c>
      <c r="EI147" s="115">
        <f>SUMIFS('23'!$N$10:$N$44,'23'!$A$10:$A$44,LOSS!$G$5,'23'!$M$10:$M$44,LOSS!$B147)+SUMIFS('23'!$P$10:$P$44,'23'!$A$10:$A$44,LOSS!$G$5,'23'!$O$10:$O$44,LOSS!$B147)</f>
        <v>0</v>
      </c>
      <c r="EJ147" s="116">
        <f>SUMIFS('23'!$K$10:$K$44,'23'!$A$10:$A$44,LOSS!$G$5,'23'!$M$10:$M$44,LOSS!$B147)+SUMIFS('23'!$L$10:$L$44,'23'!$A$10:$A$44,LOSS!$G$5,'23'!$O$10:$O$44,LOSS!$B147)</f>
        <v>0</v>
      </c>
      <c r="EK147" s="115">
        <f>SUMIFS('23'!$N$10:$N$44,'23'!$A$10:$A$44,LOSS!$I$5,'23'!$M$10:$M$44,LOSS!$B147)+SUMIFS('23'!$P$10:$P$44,'23'!$A$10:$A$44,LOSS!$I$5,'23'!$O$10:$O$44,LOSS!$B147)</f>
        <v>0</v>
      </c>
      <c r="EL147" s="116">
        <f>SUMIFS('23'!$K$10:$K$44,'23'!$A$10:$A$44,LOSS!$I$5,'23'!$M$10:$M$44,LOSS!$B147)+SUMIFS('23'!$L$10:$L$44,'23'!$A$10:$A$44,LOSS!$I$5,'23'!$O$10:$O$44,LOSS!$B147)</f>
        <v>0</v>
      </c>
      <c r="EM147" s="115">
        <f>SUMIFS('24'!$N$10:$N$44,'24'!$A$10:$A$44,LOSS!$E$5,'24'!$M$10:$M$44,LOSS!$B147)+SUMIFS('24'!$P$10:$P$44,'24'!$A$10:$A$44,LOSS!$E$5,'24'!$O$10:$O$44,LOSS!$B147)</f>
        <v>0</v>
      </c>
      <c r="EN147" s="116">
        <f>SUMIFS('24'!$K$10:$K$44,'24'!$A$10:$A$44,LOSS!$E$5,'24'!$M$10:$M$44,LOSS!$B147)+SUMIFS('24'!$L$10:$L$44,'24'!$A$10:$A$44,LOSS!$E$5,'24'!$O$10:$O$44,LOSS!$B147)</f>
        <v>0</v>
      </c>
      <c r="EO147" s="115">
        <f>SUMIFS('24'!$N$10:$N$44,'24'!$A$10:$A$44,LOSS!$G$5,'24'!$M$10:$M$44,LOSS!$B147)+SUMIFS('24'!$P$10:$P$44,'24'!$A$10:$A$44,LOSS!$G$5,'24'!$O$10:$O$44,LOSS!$B147)</f>
        <v>0</v>
      </c>
      <c r="EP147" s="116">
        <f>SUMIFS('24'!$K$10:$K$44,'24'!$A$10:$A$44,LOSS!$G$5,'24'!$M$10:$M$44,LOSS!$B147)+SUMIFS('24'!$L$10:$L$44,'24'!$A$10:$A$44,LOSS!$G$5,'24'!$O$10:$O$44,LOSS!$B147)</f>
        <v>0</v>
      </c>
      <c r="EQ147" s="115">
        <f>SUMIFS('24'!$N$10:$N$44,'24'!$A$10:$A$44,LOSS!$I$5,'24'!$M$10:$M$44,LOSS!$B147)+SUMIFS('24'!$P$10:$P$44,'24'!$A$10:$A$44,LOSS!$I$5,'24'!$O$10:$O$44,LOSS!$B147)</f>
        <v>0</v>
      </c>
      <c r="ER147" s="116">
        <f>SUMIFS('24'!$K$10:$K$44,'24'!$A$10:$A$44,LOSS!$I$5,'24'!$M$10:$M$44,LOSS!$B147)+SUMIFS('24'!$L$10:$L$44,'24'!$A$10:$A$44,LOSS!$I$5,'24'!$O$10:$O$44,LOSS!$B147)</f>
        <v>0</v>
      </c>
      <c r="ES147" s="115">
        <f>SUMIFS('25'!$N$10:$N$44,'25'!$A$10:$A$44,LOSS!$E$5,'25'!$M$10:$M$44,LOSS!$B147)+SUMIFS('25'!$P$10:$P$44,'25'!$A$10:$A$44,LOSS!$E$5,'25'!$O$10:$O$44,LOSS!$B147)</f>
        <v>0</v>
      </c>
      <c r="ET147" s="116">
        <f>SUMIFS('25'!$K$10:$K$44,'25'!$A$10:$A$44,LOSS!$E$5,'25'!$M$10:$M$44,LOSS!$B147)+SUMIFS('25'!$L$10:$L$44,'25'!$A$10:$A$44,LOSS!$E$5,'25'!$O$10:$O$44,LOSS!$B147)</f>
        <v>0</v>
      </c>
      <c r="EU147" s="115">
        <f>SUMIFS('25'!$N$10:$N$44,'25'!$A$10:$A$44,LOSS!$G$5,'25'!$M$10:$M$44,LOSS!$B147)+SUMIFS('25'!$P$10:$P$44,'25'!$A$10:$A$44,LOSS!$G$5,'25'!$O$10:$O$44,LOSS!$B147)</f>
        <v>0</v>
      </c>
      <c r="EV147" s="116">
        <f>SUMIFS('25'!$K$10:$K$44,'25'!$A$10:$A$44,LOSS!$G$5,'25'!$M$10:$M$44,LOSS!$B147)+SUMIFS('25'!$L$10:$L$44,'25'!$A$10:$A$44,LOSS!$G$5,'25'!$O$10:$O$44,LOSS!$B147)</f>
        <v>0</v>
      </c>
      <c r="EW147" s="115">
        <f>SUMIFS('25'!$N$10:$N$44,'25'!$A$10:$A$44,LOSS!$I$5,'25'!$M$10:$M$44,LOSS!$B147)+SUMIFS('25'!$P$10:$P$44,'25'!$A$10:$A$44,LOSS!$I$5,'25'!$O$10:$O$44,LOSS!$B147)</f>
        <v>0</v>
      </c>
      <c r="EX147" s="116">
        <f>SUMIFS('25'!$K$10:$K$44,'25'!$A$10:$A$44,LOSS!$I$5,'25'!$M$10:$M$44,LOSS!$B147)+SUMIFS('25'!$L$10:$L$44,'25'!$A$10:$A$44,LOSS!$I$5,'25'!$O$10:$O$44,LOSS!$B147)</f>
        <v>0</v>
      </c>
      <c r="EY147" s="115">
        <f>SUMIFS('26'!$N$10:$N$44,'26'!$A$10:$A$44,LOSS!$E$5,'26'!$M$10:$M$44,LOSS!$B147)+SUMIFS('26'!$P$10:$P$44,'26'!$A$10:$A$44,LOSS!$E$5,'26'!$O$10:$O$44,LOSS!$B147)</f>
        <v>0</v>
      </c>
      <c r="EZ147" s="116">
        <f>SUMIFS('26'!$K$10:$K$44,'26'!$A$10:$A$44,LOSS!$E$5,'26'!$M$10:$M$44,LOSS!$B147)+SUMIFS('26'!$L$10:$L$44,'26'!$A$10:$A$44,LOSS!$E$5,'26'!$O$10:$O$44,LOSS!$B147)</f>
        <v>0</v>
      </c>
      <c r="FA147" s="115">
        <f>SUMIFS('26'!$N$10:$N$44,'26'!$A$10:$A$44,LOSS!$G$5,'26'!$M$10:$M$44,LOSS!$B147)+SUMIFS('26'!$P$10:$P$44,'26'!$A$10:$A$44,LOSS!$G$5,'26'!$O$10:$O$44,LOSS!$B147)</f>
        <v>0</v>
      </c>
      <c r="FB147" s="116">
        <f>SUMIFS('26'!$K$10:$K$44,'26'!$A$10:$A$44,LOSS!$G$5,'26'!$M$10:$M$44,LOSS!$B147)+SUMIFS('26'!$L$10:$L$44,'26'!$A$10:$A$44,LOSS!$G$5,'26'!$O$10:$O$44,LOSS!$B147)</f>
        <v>0</v>
      </c>
      <c r="FC147" s="115">
        <f>SUMIFS('26'!$N$10:$N$44,'26'!$A$10:$A$44,LOSS!$I$5,'26'!$M$10:$M$44,LOSS!$B147)+SUMIFS('26'!$P$10:$P$44,'26'!$A$10:$A$44,LOSS!$I$5,'26'!$O$10:$O$44,LOSS!$B147)</f>
        <v>0</v>
      </c>
      <c r="FD147" s="116">
        <f>SUMIFS('26'!$K$10:$K$44,'26'!$A$10:$A$44,LOSS!$I$5,'26'!$M$10:$M$44,LOSS!$B147)+SUMIFS('26'!$L$10:$L$44,'26'!$A$10:$A$44,LOSS!$I$5,'26'!$O$10:$O$44,LOSS!$B147)</f>
        <v>0</v>
      </c>
      <c r="FE147" s="115">
        <f>SUMIFS('27'!$N$10:$N$44,'27'!$A$10:$A$44,LOSS!$E$5,'27'!$M$10:$M$44,LOSS!$B147)+SUMIFS('27'!$P$10:$P$44,'27'!$A$10:$A$44,LOSS!$E$5,'27'!$O$10:$O$44,LOSS!$B147)</f>
        <v>0</v>
      </c>
      <c r="FF147" s="116">
        <f>SUMIFS('27'!$K$10:$K$44,'27'!$A$10:$A$44,LOSS!$E$5,'27'!$M$10:$M$44,LOSS!$B147)+SUMIFS('27'!$L$10:$L$44,'27'!$A$10:$A$44,LOSS!$E$5,'27'!$O$10:$O$44,LOSS!$B147)</f>
        <v>0</v>
      </c>
      <c r="FG147" s="115">
        <f>SUMIFS('27'!$N$10:$N$44,'27'!$A$10:$A$44,LOSS!$G$5,'27'!$M$10:$M$44,LOSS!$B147)+SUMIFS('27'!$P$10:$P$44,'27'!$A$10:$A$44,LOSS!$G$5,'27'!$O$10:$O$44,LOSS!$B147)</f>
        <v>0</v>
      </c>
      <c r="FH147" s="116">
        <f>SUMIFS('27'!$K$10:$K$44,'27'!$A$10:$A$44,LOSS!$G$5,'27'!$M$10:$M$44,LOSS!$B147)+SUMIFS('27'!$L$10:$L$44,'27'!$A$10:$A$44,LOSS!$G$5,'27'!$O$10:$O$44,LOSS!$B147)</f>
        <v>0</v>
      </c>
      <c r="FI147" s="115">
        <f>SUMIFS('27'!$N$10:$N$44,'27'!$A$10:$A$44,LOSS!$I$5,'27'!$M$10:$M$44,LOSS!$B147)+SUMIFS('27'!$P$10:$P$44,'27'!$A$10:$A$44,LOSS!$I$5,'27'!$O$10:$O$44,LOSS!$B147)</f>
        <v>0</v>
      </c>
      <c r="FJ147" s="116">
        <f>SUMIFS('27'!$K$10:$K$44,'27'!$A$10:$A$44,LOSS!$I$5,'27'!$M$10:$M$44,LOSS!$B147)+SUMIFS('27'!$L$10:$L$44,'27'!$A$10:$A$44,LOSS!$I$5,'27'!$O$10:$O$44,LOSS!$B147)</f>
        <v>0</v>
      </c>
      <c r="FK147" s="115">
        <f>SUMIFS('28'!$N$10:$N$44,'28'!$A$10:$A$44,LOSS!$E$5,'28'!$M$10:$M$44,LOSS!$B147)+SUMIFS('28'!$P$10:$P$44,'28'!$A$10:$A$44,LOSS!$E$5,'28'!$O$10:$O$44,LOSS!$B147)</f>
        <v>0</v>
      </c>
      <c r="FL147" s="116">
        <f>SUMIFS('28'!$K$10:$K$44,'28'!$A$10:$A$44,LOSS!$E$5,'28'!$M$10:$M$44,LOSS!$B147)+SUMIFS('28'!$L$10:$L$44,'28'!$A$10:$A$44,LOSS!$E$5,'28'!$O$10:$O$44,LOSS!$B147)</f>
        <v>0</v>
      </c>
      <c r="FM147" s="115">
        <f>SUMIFS('28'!$N$10:$N$44,'28'!$A$10:$A$44,LOSS!$G$5,'28'!$M$10:$M$44,LOSS!$B147)+SUMIFS('28'!$P$10:$P$44,'28'!$A$10:$A$44,LOSS!$G$5,'28'!$O$10:$O$44,LOSS!$B147)</f>
        <v>0</v>
      </c>
      <c r="FN147" s="116">
        <f>SUMIFS('28'!$K$10:$K$44,'28'!$A$10:$A$44,LOSS!$G$5,'28'!$M$10:$M$44,LOSS!$B147)+SUMIFS('28'!$L$10:$L$44,'28'!$A$10:$A$44,LOSS!$G$5,'28'!$O$10:$O$44,LOSS!$B147)</f>
        <v>0</v>
      </c>
      <c r="FO147" s="115">
        <f>SUMIFS('28'!$N$10:$N$44,'28'!$A$10:$A$44,LOSS!$I$5,'28'!$M$10:$M$44,LOSS!$B147)+SUMIFS('28'!$P$10:$P$44,'28'!$A$10:$A$44,LOSS!$I$5,'28'!$O$10:$O$44,LOSS!$B147)</f>
        <v>0</v>
      </c>
      <c r="FP147" s="116">
        <f>SUMIFS('28'!$K$10:$K$44,'28'!$A$10:$A$44,LOSS!$I$5,'28'!$M$10:$M$44,LOSS!$B147)+SUMIFS('28'!$L$10:$L$44,'28'!$A$10:$A$44,LOSS!$I$5,'28'!$O$10:$O$44,LOSS!$B147)</f>
        <v>0</v>
      </c>
      <c r="FQ147" s="115">
        <f>SUMIFS('29'!$N$10:$N$44,'29'!$A$10:$A$44,LOSS!$E$5,'29'!$M$10:$M$44,LOSS!$B147)+SUMIFS('29'!$P$10:$P$44,'29'!$A$10:$A$44,LOSS!$E$5,'29'!$O$10:$O$44,LOSS!$B147)</f>
        <v>0</v>
      </c>
      <c r="FR147" s="116">
        <f>SUMIFS('29'!$K$10:$K$44,'29'!$A$10:$A$44,LOSS!$E$5,'29'!$M$10:$M$44,LOSS!$B147)+SUMIFS('29'!$L$10:$L$44,'29'!$A$10:$A$44,LOSS!$E$5,'29'!$O$10:$O$44,LOSS!$B147)</f>
        <v>0</v>
      </c>
      <c r="FS147" s="115">
        <f>SUMIFS('29'!$N$10:$N$44,'29'!$A$10:$A$44,LOSS!$G$5,'29'!$M$10:$M$44,LOSS!$B147)+SUMIFS('29'!$P$10:$P$44,'29'!$A$10:$A$44,LOSS!$G$5,'29'!$O$10:$O$44,LOSS!$B147)</f>
        <v>0</v>
      </c>
      <c r="FT147" s="116">
        <f>SUMIFS('29'!$K$10:$K$44,'29'!$A$10:$A$44,LOSS!$G$5,'29'!$M$10:$M$44,LOSS!$B147)+SUMIFS('29'!$L$10:$L$44,'29'!$A$10:$A$44,LOSS!$G$5,'29'!$O$10:$O$44,LOSS!$B147)</f>
        <v>0</v>
      </c>
      <c r="FU147" s="115">
        <f>SUMIFS('29'!$N$10:$N$44,'29'!$A$10:$A$44,LOSS!$I$5,'29'!$M$10:$M$44,LOSS!$B147)+SUMIFS('29'!$P$10:$P$44,'29'!$A$10:$A$44,LOSS!$I$5,'29'!$O$10:$O$44,LOSS!$B147)</f>
        <v>0</v>
      </c>
      <c r="FV147" s="116">
        <f>SUMIFS('29'!$K$10:$K$44,'29'!$A$10:$A$44,LOSS!$I$5,'29'!$M$10:$M$44,LOSS!$B147)+SUMIFS('29'!$L$10:$L$44,'29'!$A$10:$A$44,LOSS!$I$5,'29'!$O$10:$O$44,LOSS!$B147)</f>
        <v>0</v>
      </c>
      <c r="FW147" s="115">
        <f>SUMIFS('30'!$N$10:$N$44,'30'!$A$10:$A$44,LOSS!$E$5,'30'!$M$10:$M$44,LOSS!$B147)+SUMIFS('30'!$P$10:$P$44,'30'!$A$10:$A$44,LOSS!$E$5,'30'!$O$10:$O$44,LOSS!$B147)</f>
        <v>0</v>
      </c>
      <c r="FX147" s="116">
        <f>SUMIFS('30'!$K$10:$K$44,'30'!$A$10:$A$44,LOSS!$E$5,'30'!$M$10:$M$44,LOSS!$B147)+SUMIFS('30'!$L$10:$L$44,'30'!$A$10:$A$44,LOSS!$E$5,'30'!$O$10:$O$44,LOSS!$B147)</f>
        <v>0</v>
      </c>
      <c r="FY147" s="115">
        <f>SUMIFS('30'!$N$10:$N$44,'30'!$A$10:$A$44,LOSS!$G$5,'30'!$M$10:$M$44,LOSS!$B147)+SUMIFS('30'!$P$10:$P$44,'30'!$A$10:$A$44,LOSS!$G$5,'30'!$O$10:$O$44,LOSS!$B147)</f>
        <v>0</v>
      </c>
      <c r="FZ147" s="116">
        <f>SUMIFS('30'!$K$10:$K$44,'30'!$A$10:$A$44,LOSS!$G$5,'30'!$M$10:$M$44,LOSS!$B147)+SUMIFS('30'!$L$10:$L$44,'30'!$A$10:$A$44,LOSS!$G$5,'30'!$O$10:$O$44,LOSS!$B147)</f>
        <v>0</v>
      </c>
      <c r="GA147" s="115">
        <f>SUMIFS('30'!$N$10:$N$44,'30'!$A$10:$A$44,LOSS!$I$5,'30'!$M$10:$M$44,LOSS!$B147)+SUMIFS('30'!$P$10:$P$44,'30'!$A$10:$A$44,LOSS!$I$5,'30'!$O$10:$O$44,LOSS!$B147)</f>
        <v>0</v>
      </c>
      <c r="GB147" s="116">
        <f>SUMIFS('30'!$K$10:$K$44,'30'!$A$10:$A$44,LOSS!$I$5,'30'!$M$10:$M$44,LOSS!$B147)+SUMIFS('30'!$L$10:$L$44,'30'!$A$10:$A$44,LOSS!$I$5,'30'!$O$10:$O$44,LOSS!$B147)</f>
        <v>0</v>
      </c>
      <c r="GC147" s="115">
        <f>SUMIFS('31'!$N$13:$N$44,'31'!$A$13:$A$44,LOSS!$E$5,'31'!$M$13:$M$44,LOSS!$B147)+SUMIFS('31'!$P$13:$P$44,'31'!$A$13:$A$44,LOSS!$E$5,'31'!$O$13:$O$44,LOSS!$B147)</f>
        <v>0</v>
      </c>
      <c r="GD147" s="116">
        <f>SUMIFS('31'!$K$13:$K$44,'31'!$A$13:$A$44,LOSS!$E$5,'31'!$M$13:$M$44,LOSS!$B147)+SUMIFS('31'!$L$13:$L$44,'31'!$A$13:$A$44,LOSS!$E$5,'31'!$O$13:$O$44,LOSS!$B147)</f>
        <v>0</v>
      </c>
      <c r="GE147" s="115">
        <f>SUMIFS('31'!$N$13:$N$44,'31'!$A$13:$A$44,LOSS!$G$5,'31'!$M$13:$M$44,LOSS!$B147)+SUMIFS('31'!$P$13:$P$44,'31'!$A$13:$A$44,LOSS!$G$5,'31'!$O$13:$O$44,LOSS!$B147)</f>
        <v>0</v>
      </c>
      <c r="GF147" s="116">
        <f>SUMIFS('31'!$K$13:$K$44,'31'!$A$13:$A$44,LOSS!$G$5,'31'!$M$13:$M$44,LOSS!$B147)+SUMIFS('31'!$L$13:$L$44,'31'!$A$13:$A$44,LOSS!$G$5,'31'!$O$13:$O$44,LOSS!$B147)</f>
        <v>0</v>
      </c>
      <c r="GG147" s="115">
        <f>SUMIFS('31'!$N$13:$N$44,'31'!$A$13:$A$44,LOSS!$I$5,'31'!$M$13:$M$44,LOSS!$B147)+SUMIFS('31'!$P$13:$P$44,'31'!$A$13:$A$44,LOSS!$I$5,'31'!$O$13:$O$44,LOSS!$B147)</f>
        <v>0</v>
      </c>
      <c r="GH147" s="116">
        <f>SUMIFS('31'!$K$13:$K$44,'31'!$A$13:$A$44,LOSS!$I$5,'31'!$M$13:$M$44,LOSS!$B147)+SUMIFS('31'!$L$13:$L$44,'31'!$A$13:$A$44,LOSS!$I$5,'31'!$O$13:$O$44,LOSS!$B147)</f>
        <v>0</v>
      </c>
      <c r="GI147" s="108">
        <f t="shared" si="12"/>
        <v>0</v>
      </c>
      <c r="GJ147" s="117">
        <f t="shared" si="14"/>
        <v>0</v>
      </c>
      <c r="GK147" s="118">
        <f t="shared" si="13"/>
        <v>0</v>
      </c>
    </row>
    <row r="148" ht="18.75" customHeight="1" spans="1:193">
      <c r="A148" s="138" t="s">
        <v>242</v>
      </c>
      <c r="B148" s="139"/>
      <c r="C148" s="139"/>
      <c r="D148" s="106" t="s">
        <v>180</v>
      </c>
      <c r="E148" s="115"/>
      <c r="F148" s="119">
        <f>SUM(F149:F164)</f>
        <v>0</v>
      </c>
      <c r="G148" s="115"/>
      <c r="H148" s="119">
        <f>SUM(H149:H164)</f>
        <v>0</v>
      </c>
      <c r="I148" s="115"/>
      <c r="J148" s="119">
        <f>SUM(J149:J164)</f>
        <v>0</v>
      </c>
      <c r="K148" s="115"/>
      <c r="L148" s="119">
        <f>SUM(L149:L164)</f>
        <v>0</v>
      </c>
      <c r="M148" s="115"/>
      <c r="N148" s="119">
        <f>SUM(N149:N164)</f>
        <v>0</v>
      </c>
      <c r="O148" s="115"/>
      <c r="P148" s="119">
        <f>SUM(P149:P164)</f>
        <v>0</v>
      </c>
      <c r="Q148" s="115"/>
      <c r="R148" s="119">
        <f>SUM(R149:R164)</f>
        <v>0</v>
      </c>
      <c r="S148" s="115"/>
      <c r="T148" s="119">
        <f>SUM(T149:T164)</f>
        <v>0</v>
      </c>
      <c r="U148" s="115"/>
      <c r="V148" s="119">
        <f>SUM(V149:V164)</f>
        <v>0</v>
      </c>
      <c r="W148" s="115"/>
      <c r="X148" s="119">
        <f>SUM(X149:X164)</f>
        <v>0</v>
      </c>
      <c r="Y148" s="115"/>
      <c r="Z148" s="119">
        <f>SUM(Z149:Z164)</f>
        <v>0</v>
      </c>
      <c r="AA148" s="115"/>
      <c r="AB148" s="119">
        <f>SUM(AB149:AB164)</f>
        <v>0</v>
      </c>
      <c r="AC148" s="115"/>
      <c r="AD148" s="119">
        <f>SUM(AD149:AD164)</f>
        <v>0</v>
      </c>
      <c r="AE148" s="115"/>
      <c r="AF148" s="119">
        <f>SUM(AF149:AF164)</f>
        <v>0</v>
      </c>
      <c r="AG148" s="115"/>
      <c r="AH148" s="119">
        <f>SUM(AH149:AH164)</f>
        <v>0</v>
      </c>
      <c r="AI148" s="115"/>
      <c r="AJ148" s="119">
        <f>SUM(AJ149:AJ164)</f>
        <v>0</v>
      </c>
      <c r="AK148" s="115"/>
      <c r="AL148" s="119">
        <f>SUM(AL149:AL164)</f>
        <v>0</v>
      </c>
      <c r="AM148" s="115"/>
      <c r="AN148" s="119">
        <f>SUM(AN149:AN164)</f>
        <v>0</v>
      </c>
      <c r="AO148" s="115"/>
      <c r="AP148" s="119">
        <f>SUM(AP149:AP164)</f>
        <v>0</v>
      </c>
      <c r="AQ148" s="115"/>
      <c r="AR148" s="119">
        <f>SUM(AR149:AR164)</f>
        <v>0</v>
      </c>
      <c r="AS148" s="115"/>
      <c r="AT148" s="119">
        <f>SUM(AT149:AT164)</f>
        <v>0</v>
      </c>
      <c r="AU148" s="115"/>
      <c r="AV148" s="119">
        <f>SUM(AV149:AV164)</f>
        <v>0</v>
      </c>
      <c r="AW148" s="115"/>
      <c r="AX148" s="119">
        <f>SUM(AX149:AX164)</f>
        <v>0</v>
      </c>
      <c r="AY148" s="115"/>
      <c r="AZ148" s="119">
        <f>SUM(AZ149:AZ164)</f>
        <v>0</v>
      </c>
      <c r="BA148" s="115"/>
      <c r="BB148" s="119">
        <f>SUM(BB149:BB164)</f>
        <v>0</v>
      </c>
      <c r="BC148" s="115"/>
      <c r="BD148" s="119">
        <f>SUM(BD149:BD164)</f>
        <v>0</v>
      </c>
      <c r="BE148" s="115"/>
      <c r="BF148" s="119">
        <f>SUM(BF149:BF164)</f>
        <v>0</v>
      </c>
      <c r="BG148" s="115"/>
      <c r="BH148" s="119">
        <f>SUM(BH149:BH164)</f>
        <v>0</v>
      </c>
      <c r="BI148" s="115"/>
      <c r="BJ148" s="119">
        <f>SUM(BJ149:BJ164)</f>
        <v>0</v>
      </c>
      <c r="BK148" s="115"/>
      <c r="BL148" s="119">
        <f>SUM(BL149:BL164)</f>
        <v>0</v>
      </c>
      <c r="BM148" s="115"/>
      <c r="BN148" s="119">
        <f>SUM(BN149:BN164)</f>
        <v>0</v>
      </c>
      <c r="BO148" s="115"/>
      <c r="BP148" s="119">
        <f>SUM(BP149:BP164)</f>
        <v>0</v>
      </c>
      <c r="BQ148" s="115"/>
      <c r="BR148" s="119">
        <f>SUM(BR149:BR164)</f>
        <v>0</v>
      </c>
      <c r="BS148" s="115"/>
      <c r="BT148" s="119">
        <f>SUM(BT149:BT164)</f>
        <v>0</v>
      </c>
      <c r="BU148" s="115"/>
      <c r="BV148" s="119">
        <f>SUM(BV149:BV164)</f>
        <v>0</v>
      </c>
      <c r="BW148" s="115"/>
      <c r="BX148" s="119">
        <f>SUM(BX149:BX164)</f>
        <v>0</v>
      </c>
      <c r="BY148" s="115"/>
      <c r="BZ148" s="119">
        <f>SUM(BZ149:BZ164)</f>
        <v>0</v>
      </c>
      <c r="CA148" s="115"/>
      <c r="CB148" s="119">
        <f>SUM(CB149:CB164)</f>
        <v>0</v>
      </c>
      <c r="CC148" s="115"/>
      <c r="CD148" s="119">
        <f>SUM(CD149:CD164)</f>
        <v>0</v>
      </c>
      <c r="CE148" s="115"/>
      <c r="CF148" s="119">
        <f>SUM(CF149:CF164)</f>
        <v>0</v>
      </c>
      <c r="CG148" s="115"/>
      <c r="CH148" s="119">
        <f>SUM(CH149:CH164)</f>
        <v>0</v>
      </c>
      <c r="CI148" s="115"/>
      <c r="CJ148" s="119">
        <f>SUM(CJ149:CJ164)</f>
        <v>0</v>
      </c>
      <c r="CK148" s="115"/>
      <c r="CL148" s="119">
        <f>SUM(CL149:CL164)</f>
        <v>0</v>
      </c>
      <c r="CM148" s="115"/>
      <c r="CN148" s="119">
        <f>SUM(CN149:CN164)</f>
        <v>0</v>
      </c>
      <c r="CO148" s="115"/>
      <c r="CP148" s="119">
        <f>SUM(CP149:CP164)</f>
        <v>0</v>
      </c>
      <c r="CQ148" s="115"/>
      <c r="CR148" s="119">
        <f>SUM(CR149:CR164)</f>
        <v>0</v>
      </c>
      <c r="CS148" s="115"/>
      <c r="CT148" s="119">
        <f>SUM(CT149:CT164)</f>
        <v>0</v>
      </c>
      <c r="CU148" s="115"/>
      <c r="CV148" s="119">
        <f>SUM(CV149:CV164)</f>
        <v>0</v>
      </c>
      <c r="CW148" s="115"/>
      <c r="CX148" s="119">
        <f>SUM(CX149:CX164)</f>
        <v>0</v>
      </c>
      <c r="CY148" s="115"/>
      <c r="CZ148" s="119">
        <f>SUM(CZ149:CZ164)</f>
        <v>0</v>
      </c>
      <c r="DA148" s="115"/>
      <c r="DB148" s="119">
        <f>SUM(DB149:DB164)</f>
        <v>0</v>
      </c>
      <c r="DC148" s="115"/>
      <c r="DD148" s="119">
        <f>SUM(DD149:DD164)</f>
        <v>0</v>
      </c>
      <c r="DE148" s="115"/>
      <c r="DF148" s="119">
        <f>SUM(DF149:DF164)</f>
        <v>0</v>
      </c>
      <c r="DG148" s="115"/>
      <c r="DH148" s="119">
        <f>SUM(DH149:DH164)</f>
        <v>0</v>
      </c>
      <c r="DI148" s="115"/>
      <c r="DJ148" s="119">
        <f>SUM(DJ149:DJ164)</f>
        <v>0</v>
      </c>
      <c r="DK148" s="115"/>
      <c r="DL148" s="119">
        <f>SUM(DL149:DL164)</f>
        <v>0</v>
      </c>
      <c r="DM148" s="115"/>
      <c r="DN148" s="119">
        <f>SUM(DN149:DN164)</f>
        <v>0</v>
      </c>
      <c r="DO148" s="115"/>
      <c r="DP148" s="119">
        <f>SUM(DP149:DP164)</f>
        <v>0</v>
      </c>
      <c r="DQ148" s="115"/>
      <c r="DR148" s="119">
        <f>SUM(DR149:DR164)</f>
        <v>0</v>
      </c>
      <c r="DS148" s="115"/>
      <c r="DT148" s="119">
        <f>SUM(DT149:DT164)</f>
        <v>0</v>
      </c>
      <c r="DU148" s="115"/>
      <c r="DV148" s="119">
        <f>SUM(DV149:DV164)</f>
        <v>0</v>
      </c>
      <c r="DW148" s="115"/>
      <c r="DX148" s="119">
        <f>SUM(DX149:DX164)</f>
        <v>0</v>
      </c>
      <c r="DY148" s="115"/>
      <c r="DZ148" s="119">
        <f>SUM(DZ149:DZ164)</f>
        <v>0</v>
      </c>
      <c r="EA148" s="115"/>
      <c r="EB148" s="119">
        <f>SUM(EB149:EB164)</f>
        <v>0</v>
      </c>
      <c r="EC148" s="115"/>
      <c r="ED148" s="119">
        <f>SUM(ED149:ED164)</f>
        <v>0</v>
      </c>
      <c r="EE148" s="115"/>
      <c r="EF148" s="119">
        <f>SUM(EF149:EF164)</f>
        <v>0</v>
      </c>
      <c r="EG148" s="115"/>
      <c r="EH148" s="119">
        <f>SUM(EH149:EH164)</f>
        <v>0</v>
      </c>
      <c r="EI148" s="115"/>
      <c r="EJ148" s="119">
        <f>SUM(EJ149:EJ164)</f>
        <v>0</v>
      </c>
      <c r="EK148" s="115"/>
      <c r="EL148" s="119">
        <f>SUM(EL149:EL164)</f>
        <v>0</v>
      </c>
      <c r="EM148" s="115"/>
      <c r="EN148" s="119">
        <f>SUM(EN149:EN164)</f>
        <v>0</v>
      </c>
      <c r="EO148" s="115"/>
      <c r="EP148" s="119">
        <f>SUM(EP149:EP164)</f>
        <v>0</v>
      </c>
      <c r="EQ148" s="115"/>
      <c r="ER148" s="119">
        <f>SUM(ER149:ER164)</f>
        <v>0</v>
      </c>
      <c r="ES148" s="115"/>
      <c r="ET148" s="119">
        <f>SUM(ET149:ET164)</f>
        <v>0</v>
      </c>
      <c r="EU148" s="115"/>
      <c r="EV148" s="119">
        <f>SUM(EV149:EV164)</f>
        <v>0</v>
      </c>
      <c r="EW148" s="115"/>
      <c r="EX148" s="119">
        <f>SUM(EX149:EX164)</f>
        <v>0</v>
      </c>
      <c r="EY148" s="115"/>
      <c r="EZ148" s="119">
        <f>SUM(EZ149:EZ164)</f>
        <v>0</v>
      </c>
      <c r="FA148" s="115"/>
      <c r="FB148" s="119">
        <f>SUM(FB149:FB164)</f>
        <v>0</v>
      </c>
      <c r="FC148" s="115"/>
      <c r="FD148" s="119">
        <f>SUM(FD149:FD164)</f>
        <v>0</v>
      </c>
      <c r="FE148" s="115"/>
      <c r="FF148" s="119">
        <f>SUM(FF149:FF164)</f>
        <v>0</v>
      </c>
      <c r="FG148" s="115"/>
      <c r="FH148" s="119">
        <f>SUM(FH149:FH164)</f>
        <v>0</v>
      </c>
      <c r="FI148" s="115"/>
      <c r="FJ148" s="119">
        <f>SUM(FJ149:FJ164)</f>
        <v>0</v>
      </c>
      <c r="FK148" s="115"/>
      <c r="FL148" s="119">
        <f>SUM(FL149:FL164)</f>
        <v>0</v>
      </c>
      <c r="FM148" s="115"/>
      <c r="FN148" s="119">
        <f>SUM(FN149:FN164)</f>
        <v>0</v>
      </c>
      <c r="FO148" s="115"/>
      <c r="FP148" s="119">
        <f>SUM(FP149:FP164)</f>
        <v>0</v>
      </c>
      <c r="FQ148" s="115"/>
      <c r="FR148" s="119">
        <f>SUM(FR149:FR164)</f>
        <v>0</v>
      </c>
      <c r="FS148" s="115"/>
      <c r="FT148" s="119">
        <f>SUM(FT149:FT164)</f>
        <v>0</v>
      </c>
      <c r="FU148" s="115"/>
      <c r="FV148" s="119">
        <f>SUM(FV149:FV164)</f>
        <v>0</v>
      </c>
      <c r="FW148" s="115"/>
      <c r="FX148" s="119">
        <f>SUM(FX149:FX164)</f>
        <v>0</v>
      </c>
      <c r="FY148" s="115"/>
      <c r="FZ148" s="119">
        <f>SUM(FZ149:FZ164)</f>
        <v>0</v>
      </c>
      <c r="GA148" s="115"/>
      <c r="GB148" s="119">
        <f>SUM(GB149:GB164)</f>
        <v>0</v>
      </c>
      <c r="GC148" s="115"/>
      <c r="GD148" s="119">
        <f>SUM(GD149:GD164)</f>
        <v>0</v>
      </c>
      <c r="GE148" s="115"/>
      <c r="GF148" s="119">
        <f>SUM(GF149:GF164)</f>
        <v>0</v>
      </c>
      <c r="GG148" s="115"/>
      <c r="GH148" s="119">
        <f>SUM(GH149:GH164)</f>
        <v>0</v>
      </c>
      <c r="GI148" s="108">
        <f t="shared" si="12"/>
        <v>0</v>
      </c>
      <c r="GJ148" s="117">
        <f>GI148/60</f>
        <v>0</v>
      </c>
      <c r="GK148" s="120"/>
    </row>
    <row r="149" ht="18.75" customHeight="1" spans="1:193">
      <c r="A149" s="144" t="s">
        <v>392</v>
      </c>
      <c r="B149" s="145"/>
      <c r="C149" s="137"/>
      <c r="D149" s="141"/>
      <c r="E149" s="115">
        <f>SUMIFS('1'!$N$10:$N$44,'1'!$A$10:$A$44,LOSS!$E$5,'1'!$M$10:$M$44,LOSS!$B149)+SUMIFS('1'!$P$10:$P$44,'1'!$A$10:$A$44,LOSS!$E$5,'1'!$O$10:$O$44,LOSS!$B149)</f>
        <v>0</v>
      </c>
      <c r="F149" s="116">
        <f>SUMIFS('1'!$K$10:$K$44,'1'!$A$10:$A$44,LOSS!$E$5,'1'!$M$10:$M$44,LOSS!$B149)+SUMIFS('1'!$L$10:$L$44,'1'!$A$10:$A$44,LOSS!$E$5,'1'!$O$10:$O$44,LOSS!$B149)</f>
        <v>0</v>
      </c>
      <c r="G149" s="115">
        <f>SUMIFS('1'!$N$10:$N$44,'1'!$A$10:$A$44,LOSS!$G$5,'1'!$M$10:$M$44,LOSS!$B149)+SUMIFS('1'!$P$10:$P$44,'1'!$A$10:$A$44,LOSS!$G$5,'1'!$O$10:$O$44,LOSS!$B149)</f>
        <v>0</v>
      </c>
      <c r="H149" s="116">
        <f>SUMIFS('1'!$K$10:$K$44,'1'!$A$10:$A$44,LOSS!$G$5,'1'!$M$10:$M$44,LOSS!$B149)+SUMIFS('1'!$L$10:$L$44,'1'!$A$10:$A$44,LOSS!$G$5,'1'!$O$10:$O$44,LOSS!$B149)</f>
        <v>0</v>
      </c>
      <c r="I149" s="115">
        <f>SUMIFS('1'!$N$10:$N$44,'1'!$A$10:$A$44,LOSS!$I$5,'1'!$M$10:$M$44,LOSS!$B149)+SUMIFS('1'!$P$10:$P$44,'1'!$A$10:$A$44,LOSS!$I$5,'1'!$O$10:$O$44,LOSS!$B149)</f>
        <v>0</v>
      </c>
      <c r="J149" s="116">
        <f>SUMIFS('1'!$K$10:$K$44,'1'!$A$10:$A$44,LOSS!$I$5,'1'!$M$10:$M$44,LOSS!$B149)+SUMIFS('1'!$L$10:$L$44,'1'!$A$10:$A$44,LOSS!$I$5,'1'!$O$10:$O$44,LOSS!$B149)</f>
        <v>0</v>
      </c>
      <c r="K149" s="115">
        <f>SUMIFS('2'!$N$10:$N$52,'2'!$A$10:$A$52,LOSS!$E$5,'2'!$M$10:$M$52,LOSS!$B149)+SUMIFS('2'!$P$10:$P$52,'2'!$A$10:$A$52,LOSS!$E$5,'2'!$O$10:$O$52,LOSS!$B149)</f>
        <v>0</v>
      </c>
      <c r="L149" s="116">
        <f>SUMIFS('2'!$K$10:$K$52,'2'!$A$10:$A$52,LOSS!$E$5,'2'!$M$10:$M$52,LOSS!$B149)+SUMIFS('2'!$L$10:$L$52,'2'!$A$10:$A$52,LOSS!$E$5,'2'!$O$10:$O$52,LOSS!$B149)</f>
        <v>0</v>
      </c>
      <c r="M149" s="115">
        <f>SUMIFS('2'!$N$10:$N$52,'2'!$A$10:$A$52,LOSS!$G$5,'2'!$M$10:$M$52,LOSS!$B149)+SUMIFS('2'!$P$10:$P$52,'2'!$A$10:$A$52,LOSS!$G$5,'2'!$O$10:$O$52,LOSS!$B149)</f>
        <v>0</v>
      </c>
      <c r="N149" s="116">
        <f>SUMIFS('2'!$K$10:$K$52,'2'!$A$10:$A$52,LOSS!$G$5,'2'!$M$10:$M$52,LOSS!$B149)+SUMIFS('2'!$L$10:$L$52,'2'!$A$10:$A$52,LOSS!$G$5,'2'!$O$10:$O$52,LOSS!$B149)</f>
        <v>0</v>
      </c>
      <c r="O149" s="115">
        <f>SUMIFS('2'!$N$10:$N$52,'2'!$A$10:$A$52,LOSS!$I$5,'2'!$M$10:$M$52,LOSS!$B149)+SUMIFS('2'!$P$10:$P$52,'2'!$A$10:$A$52,LOSS!$I$5,'2'!$O$10:$O$52,LOSS!$B149)</f>
        <v>0</v>
      </c>
      <c r="P149" s="116">
        <f>SUMIFS('2'!$K$10:$K$52,'2'!$A$10:$A$52,LOSS!$I$5,'2'!$M$10:$M$52,LOSS!$B149)+SUMIFS('2'!$L$10:$L$52,'2'!$A$10:$A$52,LOSS!$I$5,'2'!$O$10:$O$52,LOSS!$B149)</f>
        <v>0</v>
      </c>
      <c r="Q149" s="115">
        <f>SUMIFS('3'!$N$10:$N$44,'3'!$A$10:$A$44,LOSS!$E$5,'3'!$M$10:$M$44,LOSS!$B149)+SUMIFS('3'!$P$10:$P$44,'3'!$A$10:$A$44,LOSS!$E$5,'3'!$O$10:$O$44,LOSS!$B149)</f>
        <v>0</v>
      </c>
      <c r="R149" s="116">
        <f>SUMIFS('3'!$K$10:$K$44,'3'!$A$10:$A$44,LOSS!$E$5,'3'!$M$10:$M$44,LOSS!$B149)+SUMIFS('3'!$L$10:$L$44,'3'!$A$10:$A$44,LOSS!$E$5,'3'!$O$10:$O$44,LOSS!$B149)</f>
        <v>0</v>
      </c>
      <c r="S149" s="115">
        <f>SUMIFS('3'!$N$10:$N$44,'3'!$A$10:$A$44,LOSS!$G$5,'3'!$M$10:$M$44,LOSS!$B149)+SUMIFS('3'!$P$10:$P$44,'3'!$A$10:$A$44,LOSS!$G$5,'3'!$O$10:$O$44,LOSS!$B149)</f>
        <v>0</v>
      </c>
      <c r="T149" s="116">
        <f>SUMIFS('3'!$K$10:$K$44,'3'!$A$10:$A$44,LOSS!$G$5,'3'!$M$10:$M$44,LOSS!$B149)+SUMIFS('3'!$L$10:$L$44,'3'!$A$10:$A$44,LOSS!$G$5,'3'!$O$10:$O$44,LOSS!$B149)</f>
        <v>0</v>
      </c>
      <c r="U149" s="115">
        <f>SUMIFS('3'!$N$10:$N$44,'3'!$A$10:$A$44,LOSS!$I$5,'3'!$M$10:$M$44,LOSS!$B149)+SUMIFS('3'!$P$10:$P$44,'3'!$A$10:$A$44,LOSS!$I$5,'3'!$O$10:$O$44,LOSS!$B149)</f>
        <v>0</v>
      </c>
      <c r="V149" s="116">
        <f>SUMIFS('3'!$K$10:$K$44,'3'!$A$10:$A$44,LOSS!$I$5,'3'!$M$10:$M$44,LOSS!$B149)+SUMIFS('3'!$L$10:$L$44,'3'!$A$10:$A$44,LOSS!$I$5,'3'!$O$10:$O$44,LOSS!$B149)</f>
        <v>0</v>
      </c>
      <c r="W149" s="115">
        <f>SUMIFS('4'!$N$10:$N$44,'4'!$A$10:$A$44,LOSS!$E$5,'4'!$M$10:$M$44,LOSS!$B149)+SUMIFS('4'!$P$10:$P$44,'4'!$A$10:$A$44,LOSS!$E$5,'4'!$O$10:$O$44,LOSS!$B149)</f>
        <v>0</v>
      </c>
      <c r="X149" s="116">
        <f>SUMIFS('4'!$K$10:$K$44,'4'!$A$10:$A$44,LOSS!$E$5,'4'!$M$10:$M$44,LOSS!$B149)+SUMIFS('4'!$L$10:$L$44,'4'!$A$10:$A$44,LOSS!$E$5,'4'!$O$10:$O$44,LOSS!$B149)</f>
        <v>0</v>
      </c>
      <c r="Y149" s="115">
        <f>SUMIFS('4'!$N$10:$N$44,'4'!$A$10:$A$44,LOSS!$G$5,'4'!$M$10:$M$44,LOSS!$B149)+SUMIFS('4'!$P$10:$P$44,'4'!$A$10:$A$44,LOSS!$G$5,'4'!$O$10:$O$44,LOSS!$B149)</f>
        <v>0</v>
      </c>
      <c r="Z149" s="116">
        <f>SUMIFS('4'!$K$10:$K$44,'4'!$A$10:$A$44,LOSS!$G$5,'4'!$M$10:$M$44,LOSS!$B149)+SUMIFS('4'!$L$10:$L$44,'4'!$A$10:$A$44,LOSS!$G$5,'4'!$O$10:$O$44,LOSS!$B149)</f>
        <v>0</v>
      </c>
      <c r="AA149" s="115">
        <f>SUMIFS('4'!$N$10:$N$44,'4'!$A$10:$A$44,LOSS!$I$5,'4'!$M$10:$M$44,LOSS!$B149)+SUMIFS('4'!$P$10:$P$44,'4'!$A$10:$A$44,LOSS!$I$5,'4'!$O$10:$O$44,LOSS!$B149)</f>
        <v>0</v>
      </c>
      <c r="AB149" s="116">
        <f>SUMIFS('4'!$K$10:$K$44,'4'!$A$10:$A$44,LOSS!$I$5,'4'!$M$10:$M$44,LOSS!$B149)+SUMIFS('4'!$L$10:$L$44,'4'!$A$10:$A$44,LOSS!$I$5,'4'!$O$10:$O$44,LOSS!$B149)</f>
        <v>0</v>
      </c>
      <c r="AC149" s="115">
        <f>SUMIFS('5'!$N$10:$N$52,'5'!$A$10:$A$52,LOSS!$E$5,'5'!$M$10:$M$52,LOSS!$B149)+SUMIFS('5'!$P$10:$P$52,'5'!$A$10:$A$52,LOSS!$E$5,'5'!$O$10:$O$52,LOSS!$B149)</f>
        <v>0</v>
      </c>
      <c r="AD149" s="116">
        <f>SUMIFS('5'!$K$10:$K$52,'5'!$A$10:$A$52,LOSS!$E$5,'5'!$M$10:$M$52,LOSS!$B149)+SUMIFS('5'!$L$10:$L$52,'5'!$A$10:$A$52,LOSS!$E$5,'5'!$O$10:$O$52,LOSS!$B149)</f>
        <v>0</v>
      </c>
      <c r="AE149" s="115">
        <f>SUMIFS('5'!$N$10:$N$52,'5'!$A$10:$A$52,LOSS!$G$5,'5'!$M$10:$M$52,LOSS!$B149)+SUMIFS('5'!$P$10:$P$52,'5'!$A$10:$A$52,LOSS!$G$5,'5'!$O$10:$O$52,LOSS!$B149)</f>
        <v>0</v>
      </c>
      <c r="AF149" s="116">
        <f>SUMIFS('5'!$K$10:$K$52,'5'!$A$10:$A$52,LOSS!$G$5,'5'!$M$10:$M$52,LOSS!$B149)+SUMIFS('5'!$L$10:$L$52,'5'!$A$10:$A$52,LOSS!$G$5,'5'!$O$10:$O$52,LOSS!$B149)</f>
        <v>0</v>
      </c>
      <c r="AG149" s="115">
        <f>SUMIFS('5'!$N$10:$N$52,'5'!$A$10:$A$52,LOSS!$I$5,'5'!$M$10:$M$52,LOSS!$B149)+SUMIFS('5'!$P$10:$P$52,'5'!$A$10:$A$52,LOSS!$I$5,'5'!$O$10:$O$52,LOSS!$B149)</f>
        <v>0</v>
      </c>
      <c r="AH149" s="116">
        <f>SUMIFS('5'!$K$10:$K$52,'5'!$A$10:$A$52,LOSS!$I$5,'5'!$M$10:$M$52,LOSS!$B149)+SUMIFS('5'!$L$10:$L$52,'5'!$A$10:$A$52,LOSS!$I$5,'5'!$O$10:$O$52,LOSS!$B149)</f>
        <v>0</v>
      </c>
      <c r="AI149" s="115">
        <f>SUMIFS('6'!$N$10:$N$43,'6'!$A$10:$A$43,LOSS!$E$5,'6'!$M$10:$M$43,LOSS!$B149)+SUMIFS('6'!$P$10:$P$43,'6'!$A$10:$A$43,LOSS!$E$5,'6'!$O$10:$O$43,LOSS!$B149)</f>
        <v>0</v>
      </c>
      <c r="AJ149" s="116">
        <f>SUMIFS('6'!$K$10:$K$43,'6'!$A$10:$A$43,LOSS!$E$5,'6'!$M$10:$M$43,LOSS!$B149)+SUMIFS('6'!$L$10:$L$43,'6'!$A$10:$A$43,LOSS!$E$5,'6'!$O$10:$O$43,LOSS!$B149)</f>
        <v>0</v>
      </c>
      <c r="AK149" s="115">
        <f>SUMIFS('6'!$N$10:$N$43,'6'!$A$10:$A$43,LOSS!$G$5,'6'!$M$10:$M$43,LOSS!$B149)+SUMIFS('6'!$P$10:$P$43,'6'!$A$10:$A$43,LOSS!$G$5,'6'!$O$10:$O$43,LOSS!$B149)</f>
        <v>0</v>
      </c>
      <c r="AL149" s="116">
        <f>SUMIFS('6'!$K$10:$K$43,'6'!$A$10:$A$43,LOSS!$G$5,'6'!$M$10:$M$43,LOSS!$B149)+SUMIFS('6'!$L$10:$L$43,'6'!$A$10:$A$43,LOSS!$G$5,'6'!$O$10:$O$43,LOSS!$B149)</f>
        <v>0</v>
      </c>
      <c r="AM149" s="115">
        <f>SUMIFS('6'!$N$10:$N$43,'6'!$A$10:$A$43,LOSS!$I$5,'6'!$M$10:$M$43,LOSS!$B149)+SUMIFS('6'!$P$10:$P$43,'6'!$A$10:$A$43,LOSS!$I$5,'6'!$O$10:$O$43,LOSS!$B149)</f>
        <v>0</v>
      </c>
      <c r="AN149" s="116">
        <f>SUMIFS('6'!$K$10:$K$43,'6'!$A$10:$A$43,LOSS!$I$5,'6'!$M$10:$M$43,LOSS!$B149)+SUMIFS('6'!$L$10:$L$43,'6'!$A$10:$A$43,LOSS!$I$5,'6'!$O$10:$O$43,LOSS!$B149)</f>
        <v>0</v>
      </c>
      <c r="AO149" s="115">
        <f>SUMIFS('7'!$N$10:$N$44,'7'!$A$10:$A$44,LOSS!$E$5,'7'!$M$10:$M$44,LOSS!$B149)+SUMIFS('7'!$P$10:$P$44,'7'!$A$10:$A$44,LOSS!$E$5,'7'!$O$10:$O$44,LOSS!$B149)</f>
        <v>0</v>
      </c>
      <c r="AP149" s="116">
        <f>SUMIFS('7'!$K$10:$K$44,'7'!$A$10:$A$44,LOSS!$E$5,'7'!$M$10:$M$44,LOSS!$B149)+SUMIFS('7'!$L$10:$L$44,'7'!$A$10:$A$44,LOSS!$E$5,'7'!$O$10:$O$44,LOSS!$B149)</f>
        <v>0</v>
      </c>
      <c r="AQ149" s="115">
        <f>SUMIFS('7'!$N$10:$N$44,'7'!$A$10:$A$44,LOSS!$G$5,'7'!$M$10:$M$44,LOSS!$B149)+SUMIFS('7'!$P$10:$P$44,'7'!$A$10:$A$44,LOSS!$G$5,'7'!$O$10:$O$44,LOSS!$B149)</f>
        <v>0</v>
      </c>
      <c r="AR149" s="116">
        <f>SUMIFS('7'!$K$10:$K$44,'7'!$A$10:$A$44,LOSS!$G$5,'7'!$M$10:$M$44,LOSS!$B149)+SUMIFS('7'!$L$10:$L$44,'7'!$A$10:$A$44,LOSS!$G$5,'7'!$O$10:$O$44,LOSS!$B149)</f>
        <v>0</v>
      </c>
      <c r="AS149" s="115">
        <f>SUMIFS('7'!$N$10:$N$44,'7'!$A$10:$A$44,LOSS!$I$5,'7'!$M$10:$M$44,LOSS!$B149)+SUMIFS('7'!$P$10:$P$44,'7'!$A$10:$A$44,LOSS!$I$5,'7'!$O$10:$O$44,LOSS!$B149)</f>
        <v>0</v>
      </c>
      <c r="AT149" s="116">
        <f>SUMIFS('7'!$K$10:$K$44,'7'!$A$10:$A$44,LOSS!$I$5,'7'!$M$10:$M$44,LOSS!$B149)+SUMIFS('7'!$L$10:$L$44,'7'!$A$10:$A$44,LOSS!$I$5,'7'!$O$10:$O$44,LOSS!$B149)</f>
        <v>0</v>
      </c>
      <c r="AU149" s="115">
        <f>SUMIFS('8'!$N$10:$N$43,'8'!$A$10:$A$43,LOSS!$E$5,'8'!$M$10:$M$43,LOSS!$B149)+SUMIFS('8'!$P$10:$P$43,'8'!$A$10:$A$43,LOSS!$E$5,'8'!$O$10:$O$43,LOSS!$B149)</f>
        <v>0</v>
      </c>
      <c r="AV149" s="116">
        <f>SUMIFS('8'!$K$10:$K$43,'8'!$A$10:$A$43,LOSS!$E$5,'8'!$M$10:$M$43,LOSS!$B149)+SUMIFS('8'!$L$10:$L$43,'8'!$A$10:$A$43,LOSS!$E$5,'8'!$O$10:$O$43,LOSS!$B149)</f>
        <v>0</v>
      </c>
      <c r="AW149" s="115">
        <f>SUMIFS('8'!$N$10:$N$43,'8'!$A$10:$A$43,LOSS!$G$5,'8'!$M$10:$M$43,LOSS!$B149)+SUMIFS('8'!$P$10:$P$43,'8'!$A$10:$A$43,LOSS!$G$5,'8'!$O$10:$O$43,LOSS!$B149)</f>
        <v>0</v>
      </c>
      <c r="AX149" s="116">
        <f>SUMIFS('8'!$K$10:$K$43,'8'!$A$10:$A$43,LOSS!$G$5,'8'!$M$10:$M$43,LOSS!$B149)+SUMIFS('8'!$L$10:$L$43,'8'!$A$10:$A$43,LOSS!$G$5,'8'!$O$10:$O$43,LOSS!$B149)</f>
        <v>0</v>
      </c>
      <c r="AY149" s="115">
        <f>SUMIFS('8'!$N$10:$N$43,'8'!$A$10:$A$43,LOSS!$I$5,'8'!$M$10:$M$43,LOSS!$B149)+SUMIFS('8'!$P$10:$P$43,'8'!$A$10:$A$43,LOSS!$I$5,'8'!$O$10:$O$43,LOSS!$B149)</f>
        <v>0</v>
      </c>
      <c r="AZ149" s="116">
        <f>SUMIFS('8'!$K$10:$K$43,'8'!$A$10:$A$43,LOSS!$I$5,'8'!$M$10:$M$43,LOSS!$B149)+SUMIFS('8'!$L$10:$L$43,'8'!$A$10:$A$43,LOSS!$I$5,'8'!$O$10:$O$43,LOSS!$B149)</f>
        <v>0</v>
      </c>
      <c r="BA149" s="115">
        <f>SUMIFS('9'!$N$10:$N$51,'9'!$A$10:$A$51,LOSS!$E$5,'9'!$M$10:$M$51,LOSS!$B149)+SUMIFS('9'!$P$10:$P$51,'9'!$A$10:$A$51,LOSS!$E$5,'9'!$O$10:$O$51,LOSS!$B149)</f>
        <v>0</v>
      </c>
      <c r="BB149" s="116">
        <f>SUMIFS('9'!$K$10:$K$51,'9'!$A$10:$A$51,LOSS!$E$5,'9'!$M$10:$M$51,LOSS!$B149)+SUMIFS('9'!$L$10:$L$51,'9'!$A$10:$A$51,LOSS!$E$5,'9'!$O$10:$O$51,LOSS!$B149)</f>
        <v>0</v>
      </c>
      <c r="BC149" s="115">
        <f>SUMIFS('9'!$N$10:$N$51,'9'!$A$10:$A$51,LOSS!$G$5,'9'!$M$10:$M$51,LOSS!$B149)+SUMIFS('9'!$P$10:$P$51,'9'!$A$10:$A$51,LOSS!$G$5,'9'!$O$10:$O$51,LOSS!$B149)</f>
        <v>0</v>
      </c>
      <c r="BD149" s="116">
        <f>SUMIFS('9'!$K$10:$K$51,'9'!$A$10:$A$51,LOSS!$G$5,'9'!$M$10:$M$51,LOSS!$B149)+SUMIFS('9'!$L$10:$L$51,'9'!$A$10:$A$51,LOSS!$G$5,'9'!$O$10:$O$51,LOSS!$B149)</f>
        <v>0</v>
      </c>
      <c r="BE149" s="115">
        <f>SUMIFS('9'!$N$10:$N$51,'9'!$A$10:$A$51,LOSS!$I$5,'9'!$M$10:$M$51,LOSS!$B149)+SUMIFS('9'!$P$10:$P$51,'9'!$A$10:$A$51,LOSS!$I$5,'9'!$O$10:$O$51,LOSS!$B149)</f>
        <v>0</v>
      </c>
      <c r="BF149" s="116">
        <f>SUMIFS('9'!$K$10:$K$51,'9'!$A$10:$A$51,LOSS!$I$5,'9'!$M$10:$M$51,LOSS!$B149)+SUMIFS('9'!$L$10:$L$51,'9'!$A$10:$A$51,LOSS!$I$5,'9'!$O$10:$O$51,LOSS!$B149)</f>
        <v>0</v>
      </c>
      <c r="BG149" s="115">
        <f>SUMIFS('10'!$N$10:$N$44,'10'!$A$10:$A$44,LOSS!$E$5,'10'!$M$10:$M$44,LOSS!$B149)+SUMIFS('10'!$P$10:$P$44,'10'!$A$10:$A$44,LOSS!$E$5,'10'!$O$10:$O$44,LOSS!$B149)</f>
        <v>0</v>
      </c>
      <c r="BH149" s="116">
        <f>SUMIFS('10'!$K$10:$K$44,'10'!$A$10:$A$44,LOSS!$E$5,'10'!$M$10:$M$44,LOSS!$B149)+SUMIFS('10'!$L$10:$L$44,'10'!$A$10:$A$44,LOSS!$E$5,'10'!$O$10:$O$44,LOSS!$B149)</f>
        <v>0</v>
      </c>
      <c r="BI149" s="115">
        <f>SUMIFS('10'!$N$10:$N$44,'10'!$A$10:$A$44,LOSS!$G$5,'10'!$M$10:$M$44,LOSS!$B149)+SUMIFS('10'!$P$10:$P$44,'10'!$A$10:$A$44,LOSS!$G$5,'10'!$O$10:$O$44,LOSS!$B149)</f>
        <v>0</v>
      </c>
      <c r="BJ149" s="116">
        <f>SUMIFS('10'!$K$10:$K$44,'10'!$A$10:$A$44,LOSS!$G$5,'10'!$M$10:$M$44,LOSS!$B149)+SUMIFS('10'!$L$10:$L$44,'10'!$A$10:$A$44,LOSS!$G$5,'10'!$O$10:$O$44,LOSS!$B149)</f>
        <v>0</v>
      </c>
      <c r="BK149" s="115">
        <f>SUMIFS('10'!$N$10:$N$44,'10'!$A$10:$A$44,LOSS!$I$5,'10'!$M$10:$M$44,LOSS!$B149)+SUMIFS('10'!$P$10:$P$44,'10'!$A$10:$A$44,LOSS!$I$5,'10'!$O$10:$O$44,LOSS!$B149)</f>
        <v>0</v>
      </c>
      <c r="BL149" s="116">
        <f>SUMIFS('10'!$K$10:$K$44,'10'!$A$10:$A$44,LOSS!$I$5,'10'!$M$10:$M$44,LOSS!$B149)+SUMIFS('10'!$L$10:$L$44,'10'!$A$10:$A$44,LOSS!$I$5,'10'!$O$10:$O$44,LOSS!$B149)</f>
        <v>0</v>
      </c>
      <c r="BM149" s="115">
        <f>SUMIFS('11'!$N$10:$N$43,'11'!$A$10:$A$43,LOSS!$E$5,'11'!$M$10:$M$43,LOSS!$B149)+SUMIFS('11'!$P$10:$P$43,'11'!$A$10:$A$43,LOSS!$E$5,'11'!$O$10:$O$43,LOSS!$B149)</f>
        <v>0</v>
      </c>
      <c r="BN149" s="116">
        <f>SUMIFS('11'!$K$10:$K$43,'11'!$A$10:$A$43,LOSS!$E$5,'11'!$M$10:$M$43,LOSS!$B149)+SUMIFS('11'!$L$10:$L$43,'11'!$A$10:$A$43,LOSS!$E$5,'11'!$O$10:$O$43,LOSS!$B149)</f>
        <v>0</v>
      </c>
      <c r="BO149" s="115">
        <f>SUMIFS('11'!$N$10:$N$43,'11'!$A$10:$A$43,LOSS!$G$5,'11'!$M$10:$M$43,LOSS!$B149)+SUMIFS('11'!$P$10:$P$43,'11'!$A$10:$A$43,LOSS!$G$5,'11'!$O$10:$O$43,LOSS!$B149)</f>
        <v>0</v>
      </c>
      <c r="BP149" s="116">
        <f>SUMIFS('11'!$K$10:$K$43,'11'!$A$10:$A$43,LOSS!$G$5,'11'!$M$10:$M$43,LOSS!$B149)+SUMIFS('11'!$L$10:$L$43,'11'!$A$10:$A$43,LOSS!$G$5,'11'!$O$10:$O$43,LOSS!$B149)</f>
        <v>0</v>
      </c>
      <c r="BQ149" s="115">
        <f>SUMIFS('11'!$N$10:$N$43,'11'!$A$10:$A$43,LOSS!$I$5,'11'!$M$10:$M$43,LOSS!$B149)+SUMIFS('11'!$P$10:$P$43,'11'!$A$10:$A$43,LOSS!$I$5,'11'!$O$10:$O$43,LOSS!$B149)</f>
        <v>0</v>
      </c>
      <c r="BR149" s="116">
        <f>SUMIFS('11'!$K$10:$K$43,'11'!$A$10:$A$43,LOSS!$I$5,'11'!$M$10:$M$43,LOSS!$B149)+SUMIFS('11'!$L$10:$L$43,'11'!$A$10:$A$43,LOSS!$I$5,'11'!$O$10:$O$43,LOSS!$B149)</f>
        <v>0</v>
      </c>
      <c r="BS149" s="115">
        <f>SUMIFS('12'!$N$10:$N$44,'12'!$A$10:$A$44,LOSS!$E$5,'12'!$M$10:$M$44,LOSS!$B149)+SUMIFS('12'!$P$10:$P$44,'12'!$A$10:$A$44,LOSS!$E$5,'12'!$O$10:$O$44,LOSS!$B149)</f>
        <v>0</v>
      </c>
      <c r="BT149" s="116">
        <f>SUMIFS('12'!$K$10:$K$44,'12'!$A$10:$A$44,LOSS!$E$5,'12'!$M$10:$M$44,LOSS!$B149)+SUMIFS('12'!$L$10:$L$44,'12'!$A$10:$A$44,LOSS!$E$5,'12'!$O$10:$O$44,LOSS!$B149)</f>
        <v>0</v>
      </c>
      <c r="BU149" s="115">
        <f>SUMIFS('12'!$N$10:$N$44,'12'!$A$10:$A$44,LOSS!$G$5,'12'!$M$10:$M$44,LOSS!$B149)+SUMIFS('12'!$P$10:$P$44,'12'!$A$10:$A$44,LOSS!$G$5,'12'!$O$10:$O$44,LOSS!$B149)</f>
        <v>0</v>
      </c>
      <c r="BV149" s="116">
        <f>SUMIFS('12'!$K$10:$K$44,'12'!$A$10:$A$44,LOSS!$G$5,'12'!$M$10:$M$44,LOSS!$B149)+SUMIFS('12'!$L$10:$L$44,'12'!$A$10:$A$44,LOSS!$G$5,'12'!$O$10:$O$44,LOSS!$B149)</f>
        <v>0</v>
      </c>
      <c r="BW149" s="115">
        <f>SUMIFS('12'!$N$10:$N$44,'12'!$A$10:$A$44,LOSS!$I$5,'12'!$M$10:$M$44,LOSS!$B149)+SUMIFS('12'!$P$10:$P$44,'12'!$A$10:$A$44,LOSS!$I$5,'12'!$O$10:$O$44,LOSS!$B149)</f>
        <v>0</v>
      </c>
      <c r="BX149" s="116">
        <f>SUMIFS('12'!$K$10:$K$44,'12'!$A$10:$A$44,LOSS!$I$5,'12'!$M$10:$M$44,LOSS!$B149)+SUMIFS('12'!$L$10:$L$44,'12'!$A$10:$A$44,LOSS!$I$5,'12'!$O$10:$O$44,LOSS!$B149)</f>
        <v>0</v>
      </c>
      <c r="BY149" s="115">
        <f>SUMIFS('13'!$N$10:$N$44,'13'!$A$10:$A$44,LOSS!$E$5,'13'!$M$10:$M$44,LOSS!$B149)+SUMIFS('13'!$P$10:$P$44,'13'!$A$10:$A$44,LOSS!$E$5,'13'!$O$10:$O$44,LOSS!$B149)</f>
        <v>0</v>
      </c>
      <c r="BZ149" s="116">
        <f>SUMIFS('13'!$K$10:$K$44,'13'!$A$10:$A$44,LOSS!$E$5,'13'!$M$10:$M$44,LOSS!$B149)+SUMIFS('13'!$L$10:$L$44,'13'!$A$10:$A$44,LOSS!$E$5,'13'!$O$10:$O$44,LOSS!$B149)</f>
        <v>0</v>
      </c>
      <c r="CA149" s="115">
        <f>SUMIFS('13'!$N$10:$N$44,'13'!$A$10:$A$44,LOSS!$G$5,'13'!$M$10:$M$44,LOSS!$B149)+SUMIFS('13'!$P$10:$P$44,'13'!$A$10:$A$44,LOSS!$G$5,'13'!$O$10:$O$44,LOSS!$B149)</f>
        <v>0</v>
      </c>
      <c r="CB149" s="116">
        <f>SUMIFS('13'!$K$10:$K$44,'13'!$A$10:$A$44,LOSS!$G$5,'13'!$M$10:$M$44,LOSS!$B149)+SUMIFS('13'!$L$10:$L$44,'13'!$A$10:$A$44,LOSS!$G$5,'13'!$O$10:$O$44,LOSS!$B149)</f>
        <v>0</v>
      </c>
      <c r="CC149" s="115">
        <f>SUMIFS('13'!$N$10:$N$44,'13'!$A$10:$A$44,LOSS!$I$5,'13'!$M$10:$M$44,LOSS!$B149)+SUMIFS('13'!$P$10:$P$44,'13'!$A$10:$A$44,LOSS!$I$5,'13'!$O$10:$O$44,LOSS!$B149)</f>
        <v>0</v>
      </c>
      <c r="CD149" s="116">
        <f>SUMIFS('13'!$K$10:$K$44,'13'!$A$10:$A$44,LOSS!$I$5,'13'!$M$10:$M$44,LOSS!$B149)+SUMIFS('13'!$L$10:$L$44,'13'!$A$10:$A$44,LOSS!$I$5,'13'!$O$10:$O$44,LOSS!$B149)</f>
        <v>0</v>
      </c>
      <c r="CE149" s="115">
        <f>SUMIFS('14'!$N$10:$N$44,'14'!$A$10:$A$44,LOSS!$E$5,'14'!$M$10:$M$44,LOSS!$B149)+SUMIFS('14'!$P$10:$P$44,'14'!$A$10:$A$44,LOSS!$E$5,'14'!$O$10:$O$44,LOSS!$B149)</f>
        <v>0</v>
      </c>
      <c r="CF149" s="116">
        <f>SUMIFS('14'!$K$10:$K$44,'14'!$A$10:$A$44,LOSS!$E$5,'14'!$M$10:$M$44,LOSS!$B149)+SUMIFS('14'!$L$10:$L$44,'14'!$A$10:$A$44,LOSS!$E$5,'14'!$O$10:$O$44,LOSS!$B149)</f>
        <v>0</v>
      </c>
      <c r="CG149" s="115">
        <f>SUMIFS('14'!$N$10:$N$44,'14'!$A$10:$A$44,LOSS!$G$5,'14'!$M$10:$M$44,LOSS!$B149)+SUMIFS('14'!$P$10:$P$44,'14'!$A$10:$A$44,LOSS!$G$5,'14'!$O$10:$O$44,LOSS!$B149)</f>
        <v>0</v>
      </c>
      <c r="CH149" s="116">
        <f>SUMIFS('14'!$K$10:$K$44,'14'!$A$10:$A$44,LOSS!$G$5,'14'!$M$10:$M$44,LOSS!$B149)+SUMIFS('14'!$L$10:$L$44,'14'!$A$10:$A$44,LOSS!$G$5,'14'!$O$10:$O$44,LOSS!$B149)</f>
        <v>0</v>
      </c>
      <c r="CI149" s="115">
        <f>SUMIFS('14'!$N$10:$N$44,'14'!$A$10:$A$44,LOSS!$I$5,'14'!$M$10:$M$44,LOSS!$B149)+SUMIFS('14'!$P$10:$P$44,'14'!$A$10:$A$44,LOSS!$I$5,'14'!$O$10:$O$44,LOSS!$B149)</f>
        <v>0</v>
      </c>
      <c r="CJ149" s="116">
        <f>SUMIFS('14'!$K$10:$K$44,'14'!$A$10:$A$44,LOSS!$I$5,'14'!$M$10:$M$44,LOSS!$B149)+SUMIFS('14'!$L$10:$L$44,'14'!$A$10:$A$44,LOSS!$I$5,'14'!$O$10:$O$44,LOSS!$B149)</f>
        <v>0</v>
      </c>
      <c r="CK149" s="115">
        <f>SUMIFS('15'!$N$10:$N$44,'15'!$A$10:$A$44,LOSS!$E$5,'15'!$M$10:$M$44,LOSS!$B149)+SUMIFS('15'!$P$10:$P$44,'15'!$A$10:$A$44,LOSS!$E$5,'15'!$O$10:$O$44,LOSS!$B149)</f>
        <v>0</v>
      </c>
      <c r="CL149" s="116">
        <f>SUMIFS('15'!$K$10:$K$44,'15'!$A$10:$A$44,LOSS!$E$5,'15'!$M$10:$M$44,LOSS!$B149)+SUMIFS('15'!$L$10:$L$44,'15'!$A$10:$A$44,LOSS!$E$5,'15'!$O$10:$O$44,LOSS!$B149)</f>
        <v>0</v>
      </c>
      <c r="CM149" s="115">
        <f>SUMIFS('15'!$N$10:$N$44,'15'!$A$10:$A$44,LOSS!$G$5,'15'!$M$10:$M$44,LOSS!$B149)+SUMIFS('15'!$P$10:$P$44,'15'!$A$10:$A$44,LOSS!$G$5,'15'!$O$10:$O$44,LOSS!$B149)</f>
        <v>0</v>
      </c>
      <c r="CN149" s="116">
        <f>SUMIFS('15'!$K$10:$K$44,'15'!$A$10:$A$44,LOSS!$G$5,'15'!$M$10:$M$44,LOSS!$B149)+SUMIFS('15'!$L$10:$L$44,'15'!$A$10:$A$44,LOSS!$G$5,'15'!$O$10:$O$44,LOSS!$B149)</f>
        <v>0</v>
      </c>
      <c r="CO149" s="115">
        <f>SUMIFS('15'!$N$10:$N$44,'15'!$A$10:$A$44,LOSS!$I$5,'15'!$M$10:$M$44,LOSS!$B149)+SUMIFS('15'!$P$10:$P$44,'15'!$A$10:$A$44,LOSS!$I$5,'15'!$O$10:$O$44,LOSS!$B149)</f>
        <v>0</v>
      </c>
      <c r="CP149" s="116">
        <f>SUMIFS('15'!$K$10:$K$44,'15'!$A$10:$A$44,LOSS!$I$5,'15'!$M$10:$M$44,LOSS!$B149)+SUMIFS('15'!$L$10:$L$44,'15'!$A$10:$A$44,LOSS!$I$5,'15'!$O$10:$O$44,LOSS!$B149)</f>
        <v>0</v>
      </c>
      <c r="CQ149" s="115">
        <f>SUMIFS('16'!$N$10:$N$44,'16'!$A$10:$A$44,LOSS!$E$5,'16'!$M$10:$M$44,LOSS!$B149)+SUMIFS('16'!$P$10:$P$44,'16'!$A$10:$A$44,LOSS!$E$5,'16'!$O$10:$O$44,LOSS!$B149)</f>
        <v>0</v>
      </c>
      <c r="CR149" s="116">
        <f>SUMIFS('16'!$K$10:$K$44,'16'!$A$10:$A$44,LOSS!$E$5,'16'!$M$10:$M$44,LOSS!$B149)+SUMIFS('16'!$L$10:$L$44,'16'!$A$10:$A$44,LOSS!$E$5,'16'!$O$10:$O$44,LOSS!$B149)</f>
        <v>0</v>
      </c>
      <c r="CS149" s="115">
        <f>SUMIFS('16'!$N$10:$N$44,'16'!$A$10:$A$44,LOSS!$G$5,'16'!$M$10:$M$44,LOSS!$B149)+SUMIFS('16'!$P$10:$P$44,'16'!$A$10:$A$44,LOSS!$G$5,'16'!$O$10:$O$44,LOSS!$B149)</f>
        <v>0</v>
      </c>
      <c r="CT149" s="116">
        <f>SUMIFS('16'!$K$10:$K$44,'16'!$A$10:$A$44,LOSS!$G$5,'16'!$M$10:$M$44,LOSS!$B149)+SUMIFS('16'!$L$10:$L$44,'16'!$A$10:$A$44,LOSS!$G$5,'16'!$O$10:$O$44,LOSS!$B149)</f>
        <v>0</v>
      </c>
      <c r="CU149" s="115">
        <f>SUMIFS('16'!$N$10:$N$44,'16'!$A$10:$A$44,LOSS!$I$5,'16'!$M$10:$M$44,LOSS!$B149)+SUMIFS('16'!$P$10:$P$44,'16'!$A$10:$A$44,LOSS!$I$5,'16'!$O$10:$O$44,LOSS!$B149)</f>
        <v>0</v>
      </c>
      <c r="CV149" s="116">
        <f>SUMIFS('16'!$K$10:$K$44,'16'!$A$10:$A$44,LOSS!$I$5,'16'!$M$10:$M$44,LOSS!$B149)+SUMIFS('16'!$L$10:$L$44,'16'!$A$10:$A$44,LOSS!$I$5,'16'!$O$10:$O$44,LOSS!$B149)</f>
        <v>0</v>
      </c>
      <c r="CW149" s="115">
        <f>SUMIFS('17'!$N$10:$N$44,'17'!$A$10:$A$44,LOSS!$E$5,'17'!$M$10:$M$44,LOSS!$B149)+SUMIFS('17'!$P$10:$P$44,'17'!$A$10:$A$44,LOSS!$E$5,'17'!$O$10:$O$44,LOSS!$B149)</f>
        <v>0</v>
      </c>
      <c r="CX149" s="116">
        <f>SUMIFS('17'!$K$10:$K$44,'17'!$A$10:$A$44,LOSS!$E$5,'17'!$M$10:$M$44,LOSS!$B149)+SUMIFS('17'!$L$10:$L$44,'17'!$A$10:$A$44,LOSS!$E$5,'17'!$O$10:$O$44,LOSS!$B149)</f>
        <v>0</v>
      </c>
      <c r="CY149" s="115">
        <f>SUMIFS('17'!$N$10:$N$44,'17'!$A$10:$A$44,LOSS!$G$5,'17'!$M$10:$M$44,LOSS!$B149)+SUMIFS('17'!$P$10:$P$44,'17'!$A$10:$A$44,LOSS!$G$5,'17'!$O$10:$O$44,LOSS!$B149)</f>
        <v>0</v>
      </c>
      <c r="CZ149" s="116">
        <f>SUMIFS('17'!$K$10:$K$44,'17'!$A$10:$A$44,LOSS!$G$5,'17'!$M$10:$M$44,LOSS!$B149)+SUMIFS('17'!$L$10:$L$44,'17'!$A$10:$A$44,LOSS!$G$5,'17'!$O$10:$O$44,LOSS!$B149)</f>
        <v>0</v>
      </c>
      <c r="DA149" s="115">
        <f>SUMIFS('17'!$N$10:$N$44,'17'!$A$10:$A$44,LOSS!$I$5,'17'!$M$10:$M$44,LOSS!$B149)+SUMIFS('17'!$P$10:$P$44,'17'!$A$10:$A$44,LOSS!$I$5,'17'!$O$10:$O$44,LOSS!$B149)</f>
        <v>0</v>
      </c>
      <c r="DB149" s="116">
        <f>SUMIFS('17'!$K$10:$K$44,'17'!$A$10:$A$44,LOSS!$I$5,'17'!$M$10:$M$44,LOSS!$B149)+SUMIFS('17'!$L$10:$L$44,'17'!$A$10:$A$44,LOSS!$I$5,'17'!$O$10:$O$44,LOSS!$B149)</f>
        <v>0</v>
      </c>
      <c r="DC149" s="115">
        <f>SUMIFS('18'!$N$10:$N$44,'18'!$A$10:$A$44,LOSS!$E$5,'18'!$M$10:$M$44,LOSS!$B149)+SUMIFS('18'!$P$10:$P$44,'18'!$A$10:$A$44,LOSS!$E$5,'18'!$O$10:$O$44,LOSS!$B149)</f>
        <v>0</v>
      </c>
      <c r="DD149" s="116">
        <f>SUMIFS('18'!$K$10:$K$44,'18'!$A$10:$A$44,LOSS!$E$5,'18'!$M$10:$M$44,LOSS!$B149)+SUMIFS('18'!$L$10:$L$44,'18'!$A$10:$A$44,LOSS!$E$5,'18'!$O$10:$O$44,LOSS!$B149)</f>
        <v>0</v>
      </c>
      <c r="DE149" s="115">
        <f>SUMIFS('18'!$N$10:$N$44,'18'!$A$10:$A$44,LOSS!$G$5,'18'!$M$10:$M$44,LOSS!$B149)+SUMIFS('18'!$P$10:$P$44,'18'!$A$10:$A$44,LOSS!$G$5,'18'!$O$10:$O$44,LOSS!$B149)</f>
        <v>0</v>
      </c>
      <c r="DF149" s="116">
        <f>SUMIFS('18'!$K$10:$K$44,'18'!$A$10:$A$44,LOSS!$G$5,'18'!$M$10:$M$44,LOSS!$B149)+SUMIFS('18'!$L$10:$L$44,'18'!$A$10:$A$44,LOSS!$G$5,'18'!$O$10:$O$44,LOSS!$B149)</f>
        <v>0</v>
      </c>
      <c r="DG149" s="115">
        <f>SUMIFS('18'!$N$10:$N$44,'18'!$A$10:$A$44,LOSS!$I$5,'18'!$M$10:$M$44,LOSS!$B149)+SUMIFS('18'!$P$10:$P$44,'18'!$A$10:$A$44,LOSS!$I$5,'18'!$O$10:$O$44,LOSS!$B149)</f>
        <v>0</v>
      </c>
      <c r="DH149" s="116">
        <f>SUMIFS('18'!$K$10:$K$44,'18'!$A$10:$A$44,LOSS!$I$5,'18'!$M$10:$M$44,LOSS!$B149)+SUMIFS('18'!$L$10:$L$44,'18'!$A$10:$A$44,LOSS!$I$5,'18'!$O$10:$O$44,LOSS!$B149)</f>
        <v>0</v>
      </c>
      <c r="DI149" s="115">
        <f>SUMIFS('19'!$N$10:$N$44,'19'!$A$10:$A$44,LOSS!$E$5,'19'!$M$10:$M$44,LOSS!$B149)+SUMIFS('19'!$P$10:$P$44,'19'!$A$10:$A$44,LOSS!$E$5,'19'!$O$10:$O$44,LOSS!$B149)</f>
        <v>0</v>
      </c>
      <c r="DJ149" s="116">
        <f>SUMIFS('19'!$K$10:$K$44,'19'!$A$10:$A$44,LOSS!$E$5,'19'!$M$10:$M$44,LOSS!$B149)+SUMIFS('19'!$L$10:$L$44,'19'!$A$10:$A$44,LOSS!$E$5,'19'!$O$10:$O$44,LOSS!$B149)</f>
        <v>0</v>
      </c>
      <c r="DK149" s="115">
        <f>SUMIFS('19'!$N$10:$N$44,'19'!$A$10:$A$44,LOSS!$G$5,'19'!$M$10:$M$44,LOSS!$B149)+SUMIFS('19'!$P$10:$P$44,'19'!$A$10:$A$44,LOSS!$G$5,'19'!$O$10:$O$44,LOSS!$B149)</f>
        <v>0</v>
      </c>
      <c r="DL149" s="116">
        <f>SUMIFS('19'!$K$10:$K$44,'19'!$A$10:$A$44,LOSS!$G$5,'19'!$M$10:$M$44,LOSS!$B149)+SUMIFS('19'!$L$10:$L$44,'19'!$A$10:$A$44,LOSS!$G$5,'19'!$O$10:$O$44,LOSS!$B149)</f>
        <v>0</v>
      </c>
      <c r="DM149" s="115">
        <f>SUMIFS('19'!$N$10:$N$44,'19'!$A$10:$A$44,LOSS!$I$5,'19'!$M$10:$M$44,LOSS!$B149)+SUMIFS('19'!$P$10:$P$44,'19'!$A$10:$A$44,LOSS!$I$5,'19'!$O$10:$O$44,LOSS!$B149)</f>
        <v>0</v>
      </c>
      <c r="DN149" s="116">
        <f>SUMIFS('19'!$K$10:$K$44,'19'!$A$10:$A$44,LOSS!$I$5,'19'!$M$10:$M$44,LOSS!$B149)+SUMIFS('19'!$L$10:$L$44,'19'!$A$10:$A$44,LOSS!$I$5,'19'!$O$10:$O$44,LOSS!$B149)</f>
        <v>0</v>
      </c>
      <c r="DO149" s="115">
        <f>SUMIFS('20'!$N$10:$N$44,'20'!$A$10:$A$44,LOSS!$E$5,'20'!$M$10:$M$44,LOSS!$B149)+SUMIFS('20'!$P$10:$P$44,'20'!$A$10:$A$44,LOSS!$E$5,'20'!$O$10:$O$44,LOSS!$B149)</f>
        <v>0</v>
      </c>
      <c r="DP149" s="116">
        <f>SUMIFS('20'!$K$10:$K$44,'20'!$A$10:$A$44,LOSS!$E$5,'20'!$M$10:$M$44,LOSS!$B149)+SUMIFS('20'!$L$10:$L$44,'20'!$A$10:$A$44,LOSS!$E$5,'20'!$O$10:$O$44,LOSS!$B149)</f>
        <v>0</v>
      </c>
      <c r="DQ149" s="115">
        <f>SUMIFS('20'!$N$10:$N$44,'20'!$A$10:$A$44,LOSS!$G$5,'20'!$M$10:$M$44,LOSS!$B149)+SUMIFS('20'!$P$10:$P$44,'20'!$A$10:$A$44,LOSS!$G$5,'20'!$O$10:$O$44,LOSS!$B149)</f>
        <v>0</v>
      </c>
      <c r="DR149" s="116">
        <f>SUMIFS('20'!$K$10:$K$44,'20'!$A$10:$A$44,LOSS!$G$5,'20'!$M$10:$M$44,LOSS!$B149)+SUMIFS('20'!$L$10:$L$44,'20'!$A$10:$A$44,LOSS!$G$5,'20'!$O$10:$O$44,LOSS!$B149)</f>
        <v>0</v>
      </c>
      <c r="DS149" s="115">
        <f>SUMIFS('20'!$N$10:$N$44,'20'!$A$10:$A$44,LOSS!$I$5,'20'!$M$10:$M$44,LOSS!$B149)+SUMIFS('20'!$P$10:$P$44,'20'!$A$10:$A$44,LOSS!$I$5,'20'!$O$10:$O$44,LOSS!$B149)</f>
        <v>0</v>
      </c>
      <c r="DT149" s="116">
        <f>SUMIFS('20'!$K$10:$K$44,'20'!$A$10:$A$44,LOSS!$I$5,'20'!$M$10:$M$44,LOSS!$B149)+SUMIFS('20'!$L$10:$L$44,'20'!$A$10:$A$44,LOSS!$I$5,'20'!$O$10:$O$44,LOSS!$B149)</f>
        <v>0</v>
      </c>
      <c r="DU149" s="115">
        <f>SUMIFS('21'!$N$10:$N$44,'21'!$A$10:$A$44,LOSS!$E$5,'21'!$M$10:$M$44,LOSS!$B149)+SUMIFS('21'!$P$10:$P$44,'21'!$A$10:$A$44,LOSS!$E$5,'21'!$O$10:$O$44,LOSS!$B149)</f>
        <v>0</v>
      </c>
      <c r="DV149" s="116">
        <f>SUMIFS('21'!$K$10:$K$44,'21'!$A$10:$A$44,LOSS!$E$5,'21'!$M$10:$M$44,LOSS!$B149)+SUMIFS('21'!$L$10:$L$44,'21'!$A$10:$A$44,LOSS!$E$5,'21'!$O$10:$O$44,LOSS!$B149)</f>
        <v>0</v>
      </c>
      <c r="DW149" s="115">
        <f>SUMIFS('21'!$N$10:$N$44,'21'!$A$10:$A$44,LOSS!$G$5,'21'!$M$10:$M$44,LOSS!$B149)+SUMIFS('21'!$P$10:$P$44,'21'!$A$10:$A$44,LOSS!$G$5,'21'!$O$10:$O$44,LOSS!$B149)</f>
        <v>0</v>
      </c>
      <c r="DX149" s="116">
        <f>SUMIFS('21'!$K$10:$K$44,'21'!$A$10:$A$44,LOSS!$G$5,'21'!$M$10:$M$44,LOSS!$B149)+SUMIFS('21'!$L$10:$L$44,'21'!$A$10:$A$44,LOSS!$G$5,'21'!$O$10:$O$44,LOSS!$B149)</f>
        <v>0</v>
      </c>
      <c r="DY149" s="115">
        <f>SUMIFS('21'!$N$10:$N$44,'21'!$A$10:$A$44,LOSS!$I$5,'21'!$M$10:$M$44,LOSS!$B149)+SUMIFS('21'!$P$10:$P$44,'21'!$A$10:$A$44,LOSS!$I$5,'21'!$O$10:$O$44,LOSS!$B149)</f>
        <v>0</v>
      </c>
      <c r="DZ149" s="116">
        <f>SUMIFS('21'!$K$10:$K$44,'21'!$A$10:$A$44,LOSS!$I$5,'21'!$M$10:$M$44,LOSS!$B149)+SUMIFS('21'!$L$10:$L$44,'21'!$A$10:$A$44,LOSS!$I$5,'21'!$O$10:$O$44,LOSS!$B149)</f>
        <v>0</v>
      </c>
      <c r="EA149" s="115">
        <f>SUMIFS('22'!$N$10:$N$44,'22'!$A$10:$A$44,LOSS!$E$5,'22'!$M$10:$M$44,LOSS!$B149)+SUMIFS('22'!$P$10:$P$44,'22'!$A$10:$A$44,LOSS!$E$5,'22'!$O$10:$O$44,LOSS!$B149)</f>
        <v>0</v>
      </c>
      <c r="EB149" s="116">
        <f>SUMIFS('22'!$K$10:$K$44,'22'!$A$10:$A$44,LOSS!$E$5,'22'!$M$10:$M$44,LOSS!$B149)+SUMIFS('22'!$L$10:$L$44,'22'!$A$10:$A$44,LOSS!$E$5,'22'!$O$10:$O$44,LOSS!$B149)</f>
        <v>0</v>
      </c>
      <c r="EC149" s="115">
        <f>SUMIFS('22'!$N$10:$N$44,'22'!$A$10:$A$44,LOSS!$G$5,'22'!$M$10:$M$44,LOSS!$B149)+SUMIFS('22'!$P$10:$P$44,'22'!$A$10:$A$44,LOSS!$G$5,'22'!$O$10:$O$44,LOSS!$B149)</f>
        <v>0</v>
      </c>
      <c r="ED149" s="116">
        <f>SUMIFS('22'!$K$10:$K$44,'22'!$A$10:$A$44,LOSS!$G$5,'22'!$M$10:$M$44,LOSS!$B149)+SUMIFS('22'!$L$10:$L$44,'22'!$A$10:$A$44,LOSS!$G$5,'22'!$O$10:$O$44,LOSS!$B149)</f>
        <v>0</v>
      </c>
      <c r="EE149" s="115">
        <f>SUMIFS('22'!$N$10:$N$44,'22'!$A$10:$A$44,LOSS!$I$5,'22'!$M$10:$M$44,LOSS!$B149)+SUMIFS('22'!$P$10:$P$44,'22'!$A$10:$A$44,LOSS!$I$5,'22'!$O$10:$O$44,LOSS!$B149)</f>
        <v>0</v>
      </c>
      <c r="EF149" s="116">
        <f>SUMIFS('22'!$K$10:$K$44,'22'!$A$10:$A$44,LOSS!$I$5,'22'!$M$10:$M$44,LOSS!$B149)+SUMIFS('22'!$L$10:$L$44,'22'!$A$10:$A$44,LOSS!$I$5,'22'!$O$10:$O$44,LOSS!$B149)</f>
        <v>0</v>
      </c>
      <c r="EG149" s="115">
        <f>SUMIFS('23'!$N$10:$N$44,'23'!$A$10:$A$44,LOSS!$E$5,'23'!$M$10:$M$44,LOSS!$B149)+SUMIFS('23'!$P$10:$P$44,'23'!$A$10:$A$44,LOSS!$E$5,'23'!$O$10:$O$44,LOSS!$B149)</f>
        <v>0</v>
      </c>
      <c r="EH149" s="116">
        <f>SUMIFS('23'!$K$10:$K$44,'23'!$A$10:$A$44,LOSS!$E$5,'23'!$M$10:$M$44,LOSS!$B149)+SUMIFS('23'!$L$10:$L$44,'23'!$A$10:$A$44,LOSS!$E$5,'23'!$O$10:$O$44,LOSS!$B149)</f>
        <v>0</v>
      </c>
      <c r="EI149" s="115">
        <f>SUMIFS('23'!$N$10:$N$44,'23'!$A$10:$A$44,LOSS!$G$5,'23'!$M$10:$M$44,LOSS!$B149)+SUMIFS('23'!$P$10:$P$44,'23'!$A$10:$A$44,LOSS!$G$5,'23'!$O$10:$O$44,LOSS!$B149)</f>
        <v>0</v>
      </c>
      <c r="EJ149" s="116">
        <f>SUMIFS('23'!$K$10:$K$44,'23'!$A$10:$A$44,LOSS!$G$5,'23'!$M$10:$M$44,LOSS!$B149)+SUMIFS('23'!$L$10:$L$44,'23'!$A$10:$A$44,LOSS!$G$5,'23'!$O$10:$O$44,LOSS!$B149)</f>
        <v>0</v>
      </c>
      <c r="EK149" s="115">
        <f>SUMIFS('23'!$N$10:$N$44,'23'!$A$10:$A$44,LOSS!$I$5,'23'!$M$10:$M$44,LOSS!$B149)+SUMIFS('23'!$P$10:$P$44,'23'!$A$10:$A$44,LOSS!$I$5,'23'!$O$10:$O$44,LOSS!$B149)</f>
        <v>0</v>
      </c>
      <c r="EL149" s="116">
        <f>SUMIFS('23'!$K$10:$K$44,'23'!$A$10:$A$44,LOSS!$I$5,'23'!$M$10:$M$44,LOSS!$B149)+SUMIFS('23'!$L$10:$L$44,'23'!$A$10:$A$44,LOSS!$I$5,'23'!$O$10:$O$44,LOSS!$B149)</f>
        <v>0</v>
      </c>
      <c r="EM149" s="115">
        <f>SUMIFS('24'!$N$10:$N$44,'24'!$A$10:$A$44,LOSS!$E$5,'24'!$M$10:$M$44,LOSS!$B149)+SUMIFS('24'!$P$10:$P$44,'24'!$A$10:$A$44,LOSS!$E$5,'24'!$O$10:$O$44,LOSS!$B149)</f>
        <v>0</v>
      </c>
      <c r="EN149" s="116">
        <f>SUMIFS('24'!$K$10:$K$44,'24'!$A$10:$A$44,LOSS!$E$5,'24'!$M$10:$M$44,LOSS!$B149)+SUMIFS('24'!$L$10:$L$44,'24'!$A$10:$A$44,LOSS!$E$5,'24'!$O$10:$O$44,LOSS!$B149)</f>
        <v>0</v>
      </c>
      <c r="EO149" s="115">
        <f>SUMIFS('24'!$N$10:$N$44,'24'!$A$10:$A$44,LOSS!$G$5,'24'!$M$10:$M$44,LOSS!$B149)+SUMIFS('24'!$P$10:$P$44,'24'!$A$10:$A$44,LOSS!$G$5,'24'!$O$10:$O$44,LOSS!$B149)</f>
        <v>0</v>
      </c>
      <c r="EP149" s="116">
        <f>SUMIFS('24'!$K$10:$K$44,'24'!$A$10:$A$44,LOSS!$G$5,'24'!$M$10:$M$44,LOSS!$B149)+SUMIFS('24'!$L$10:$L$44,'24'!$A$10:$A$44,LOSS!$G$5,'24'!$O$10:$O$44,LOSS!$B149)</f>
        <v>0</v>
      </c>
      <c r="EQ149" s="115">
        <f>SUMIFS('24'!$N$10:$N$44,'24'!$A$10:$A$44,LOSS!$I$5,'24'!$M$10:$M$44,LOSS!$B149)+SUMIFS('24'!$P$10:$P$44,'24'!$A$10:$A$44,LOSS!$I$5,'24'!$O$10:$O$44,LOSS!$B149)</f>
        <v>0</v>
      </c>
      <c r="ER149" s="116">
        <f>SUMIFS('24'!$K$10:$K$44,'24'!$A$10:$A$44,LOSS!$I$5,'24'!$M$10:$M$44,LOSS!$B149)+SUMIFS('24'!$L$10:$L$44,'24'!$A$10:$A$44,LOSS!$I$5,'24'!$O$10:$O$44,LOSS!$B149)</f>
        <v>0</v>
      </c>
      <c r="ES149" s="115">
        <f>SUMIFS('25'!$N$10:$N$44,'25'!$A$10:$A$44,LOSS!$E$5,'25'!$M$10:$M$44,LOSS!$B149)+SUMIFS('25'!$P$10:$P$44,'25'!$A$10:$A$44,LOSS!$E$5,'25'!$O$10:$O$44,LOSS!$B149)</f>
        <v>0</v>
      </c>
      <c r="ET149" s="116">
        <f>SUMIFS('25'!$K$10:$K$44,'25'!$A$10:$A$44,LOSS!$E$5,'25'!$M$10:$M$44,LOSS!$B149)+SUMIFS('25'!$L$10:$L$44,'25'!$A$10:$A$44,LOSS!$E$5,'25'!$O$10:$O$44,LOSS!$B149)</f>
        <v>0</v>
      </c>
      <c r="EU149" s="115">
        <f>SUMIFS('25'!$N$10:$N$44,'25'!$A$10:$A$44,LOSS!$G$5,'25'!$M$10:$M$44,LOSS!$B149)+SUMIFS('25'!$P$10:$P$44,'25'!$A$10:$A$44,LOSS!$G$5,'25'!$O$10:$O$44,LOSS!$B149)</f>
        <v>0</v>
      </c>
      <c r="EV149" s="116">
        <f>SUMIFS('25'!$K$10:$K$44,'25'!$A$10:$A$44,LOSS!$G$5,'25'!$M$10:$M$44,LOSS!$B149)+SUMIFS('25'!$L$10:$L$44,'25'!$A$10:$A$44,LOSS!$G$5,'25'!$O$10:$O$44,LOSS!$B149)</f>
        <v>0</v>
      </c>
      <c r="EW149" s="115">
        <f>SUMIFS('25'!$N$10:$N$44,'25'!$A$10:$A$44,LOSS!$I$5,'25'!$M$10:$M$44,LOSS!$B149)+SUMIFS('25'!$P$10:$P$44,'25'!$A$10:$A$44,LOSS!$I$5,'25'!$O$10:$O$44,LOSS!$B149)</f>
        <v>0</v>
      </c>
      <c r="EX149" s="116">
        <f>SUMIFS('25'!$K$10:$K$44,'25'!$A$10:$A$44,LOSS!$I$5,'25'!$M$10:$M$44,LOSS!$B149)+SUMIFS('25'!$L$10:$L$44,'25'!$A$10:$A$44,LOSS!$I$5,'25'!$O$10:$O$44,LOSS!$B149)</f>
        <v>0</v>
      </c>
      <c r="EY149" s="115">
        <f>SUMIFS('26'!$N$10:$N$44,'26'!$A$10:$A$44,LOSS!$E$5,'26'!$M$10:$M$44,LOSS!$B149)+SUMIFS('26'!$P$10:$P$44,'26'!$A$10:$A$44,LOSS!$E$5,'26'!$O$10:$O$44,LOSS!$B149)</f>
        <v>0</v>
      </c>
      <c r="EZ149" s="116">
        <f>SUMIFS('26'!$K$10:$K$44,'26'!$A$10:$A$44,LOSS!$E$5,'26'!$M$10:$M$44,LOSS!$B149)+SUMIFS('26'!$L$10:$L$44,'26'!$A$10:$A$44,LOSS!$E$5,'26'!$O$10:$O$44,LOSS!$B149)</f>
        <v>0</v>
      </c>
      <c r="FA149" s="115">
        <f>SUMIFS('26'!$N$10:$N$44,'26'!$A$10:$A$44,LOSS!$G$5,'26'!$M$10:$M$44,LOSS!$B149)+SUMIFS('26'!$P$10:$P$44,'26'!$A$10:$A$44,LOSS!$G$5,'26'!$O$10:$O$44,LOSS!$B149)</f>
        <v>0</v>
      </c>
      <c r="FB149" s="116">
        <f>SUMIFS('26'!$K$10:$K$44,'26'!$A$10:$A$44,LOSS!$G$5,'26'!$M$10:$M$44,LOSS!$B149)+SUMIFS('26'!$L$10:$L$44,'26'!$A$10:$A$44,LOSS!$G$5,'26'!$O$10:$O$44,LOSS!$B149)</f>
        <v>0</v>
      </c>
      <c r="FC149" s="115">
        <f>SUMIFS('26'!$N$10:$N$44,'26'!$A$10:$A$44,LOSS!$I$5,'26'!$M$10:$M$44,LOSS!$B149)+SUMIFS('26'!$P$10:$P$44,'26'!$A$10:$A$44,LOSS!$I$5,'26'!$O$10:$O$44,LOSS!$B149)</f>
        <v>0</v>
      </c>
      <c r="FD149" s="116">
        <f>SUMIFS('26'!$K$10:$K$44,'26'!$A$10:$A$44,LOSS!$I$5,'26'!$M$10:$M$44,LOSS!$B149)+SUMIFS('26'!$L$10:$L$44,'26'!$A$10:$A$44,LOSS!$I$5,'26'!$O$10:$O$44,LOSS!$B149)</f>
        <v>0</v>
      </c>
      <c r="FE149" s="115">
        <f>SUMIFS('27'!$N$10:$N$44,'27'!$A$10:$A$44,LOSS!$E$5,'27'!$M$10:$M$44,LOSS!$B149)+SUMIFS('27'!$P$10:$P$44,'27'!$A$10:$A$44,LOSS!$E$5,'27'!$O$10:$O$44,LOSS!$B149)</f>
        <v>0</v>
      </c>
      <c r="FF149" s="116">
        <f>SUMIFS('27'!$K$10:$K$44,'27'!$A$10:$A$44,LOSS!$E$5,'27'!$M$10:$M$44,LOSS!$B149)+SUMIFS('27'!$L$10:$L$44,'27'!$A$10:$A$44,LOSS!$E$5,'27'!$O$10:$O$44,LOSS!$B149)</f>
        <v>0</v>
      </c>
      <c r="FG149" s="115">
        <f>SUMIFS('27'!$N$10:$N$44,'27'!$A$10:$A$44,LOSS!$G$5,'27'!$M$10:$M$44,LOSS!$B149)+SUMIFS('27'!$P$10:$P$44,'27'!$A$10:$A$44,LOSS!$G$5,'27'!$O$10:$O$44,LOSS!$B149)</f>
        <v>0</v>
      </c>
      <c r="FH149" s="116">
        <f>SUMIFS('27'!$K$10:$K$44,'27'!$A$10:$A$44,LOSS!$G$5,'27'!$M$10:$M$44,LOSS!$B149)+SUMIFS('27'!$L$10:$L$44,'27'!$A$10:$A$44,LOSS!$G$5,'27'!$O$10:$O$44,LOSS!$B149)</f>
        <v>0</v>
      </c>
      <c r="FI149" s="115">
        <f>SUMIFS('27'!$N$10:$N$44,'27'!$A$10:$A$44,LOSS!$I$5,'27'!$M$10:$M$44,LOSS!$B149)+SUMIFS('27'!$P$10:$P$44,'27'!$A$10:$A$44,LOSS!$I$5,'27'!$O$10:$O$44,LOSS!$B149)</f>
        <v>0</v>
      </c>
      <c r="FJ149" s="116">
        <f>SUMIFS('27'!$K$10:$K$44,'27'!$A$10:$A$44,LOSS!$I$5,'27'!$M$10:$M$44,LOSS!$B149)+SUMIFS('27'!$L$10:$L$44,'27'!$A$10:$A$44,LOSS!$I$5,'27'!$O$10:$O$44,LOSS!$B149)</f>
        <v>0</v>
      </c>
      <c r="FK149" s="115">
        <f>SUMIFS('28'!$N$10:$N$44,'28'!$A$10:$A$44,LOSS!$E$5,'28'!$M$10:$M$44,LOSS!$B149)+SUMIFS('28'!$P$10:$P$44,'28'!$A$10:$A$44,LOSS!$E$5,'28'!$O$10:$O$44,LOSS!$B149)</f>
        <v>0</v>
      </c>
      <c r="FL149" s="116">
        <f>SUMIFS('28'!$K$10:$K$44,'28'!$A$10:$A$44,LOSS!$E$5,'28'!$M$10:$M$44,LOSS!$B149)+SUMIFS('28'!$L$10:$L$44,'28'!$A$10:$A$44,LOSS!$E$5,'28'!$O$10:$O$44,LOSS!$B149)</f>
        <v>0</v>
      </c>
      <c r="FM149" s="115">
        <f>SUMIFS('28'!$N$10:$N$44,'28'!$A$10:$A$44,LOSS!$G$5,'28'!$M$10:$M$44,LOSS!$B149)+SUMIFS('28'!$P$10:$P$44,'28'!$A$10:$A$44,LOSS!$G$5,'28'!$O$10:$O$44,LOSS!$B149)</f>
        <v>0</v>
      </c>
      <c r="FN149" s="116">
        <f>SUMIFS('28'!$K$10:$K$44,'28'!$A$10:$A$44,LOSS!$G$5,'28'!$M$10:$M$44,LOSS!$B149)+SUMIFS('28'!$L$10:$L$44,'28'!$A$10:$A$44,LOSS!$G$5,'28'!$O$10:$O$44,LOSS!$B149)</f>
        <v>0</v>
      </c>
      <c r="FO149" s="115">
        <f>SUMIFS('28'!$N$10:$N$44,'28'!$A$10:$A$44,LOSS!$I$5,'28'!$M$10:$M$44,LOSS!$B149)+SUMIFS('28'!$P$10:$P$44,'28'!$A$10:$A$44,LOSS!$I$5,'28'!$O$10:$O$44,LOSS!$B149)</f>
        <v>0</v>
      </c>
      <c r="FP149" s="116">
        <f>SUMIFS('28'!$K$10:$K$44,'28'!$A$10:$A$44,LOSS!$I$5,'28'!$M$10:$M$44,LOSS!$B149)+SUMIFS('28'!$L$10:$L$44,'28'!$A$10:$A$44,LOSS!$I$5,'28'!$O$10:$O$44,LOSS!$B149)</f>
        <v>0</v>
      </c>
      <c r="FQ149" s="115">
        <f>SUMIFS('29'!$N$10:$N$44,'29'!$A$10:$A$44,LOSS!$E$5,'29'!$M$10:$M$44,LOSS!$B149)+SUMIFS('29'!$P$10:$P$44,'29'!$A$10:$A$44,LOSS!$E$5,'29'!$O$10:$O$44,LOSS!$B149)</f>
        <v>0</v>
      </c>
      <c r="FR149" s="116">
        <f>SUMIFS('29'!$K$10:$K$44,'29'!$A$10:$A$44,LOSS!$E$5,'29'!$M$10:$M$44,LOSS!$B149)+SUMIFS('29'!$L$10:$L$44,'29'!$A$10:$A$44,LOSS!$E$5,'29'!$O$10:$O$44,LOSS!$B149)</f>
        <v>0</v>
      </c>
      <c r="FS149" s="115">
        <f>SUMIFS('29'!$N$10:$N$44,'29'!$A$10:$A$44,LOSS!$G$5,'29'!$M$10:$M$44,LOSS!$B149)+SUMIFS('29'!$P$10:$P$44,'29'!$A$10:$A$44,LOSS!$G$5,'29'!$O$10:$O$44,LOSS!$B149)</f>
        <v>0</v>
      </c>
      <c r="FT149" s="116">
        <f>SUMIFS('29'!$K$10:$K$44,'29'!$A$10:$A$44,LOSS!$G$5,'29'!$M$10:$M$44,LOSS!$B149)+SUMIFS('29'!$L$10:$L$44,'29'!$A$10:$A$44,LOSS!$G$5,'29'!$O$10:$O$44,LOSS!$B149)</f>
        <v>0</v>
      </c>
      <c r="FU149" s="115">
        <f>SUMIFS('29'!$N$10:$N$44,'29'!$A$10:$A$44,LOSS!$I$5,'29'!$M$10:$M$44,LOSS!$B149)+SUMIFS('29'!$P$10:$P$44,'29'!$A$10:$A$44,LOSS!$I$5,'29'!$O$10:$O$44,LOSS!$B149)</f>
        <v>0</v>
      </c>
      <c r="FV149" s="116">
        <f>SUMIFS('29'!$K$10:$K$44,'29'!$A$10:$A$44,LOSS!$I$5,'29'!$M$10:$M$44,LOSS!$B149)+SUMIFS('29'!$L$10:$L$44,'29'!$A$10:$A$44,LOSS!$I$5,'29'!$O$10:$O$44,LOSS!$B149)</f>
        <v>0</v>
      </c>
      <c r="FW149" s="115">
        <f>SUMIFS('30'!$N$10:$N$44,'30'!$A$10:$A$44,LOSS!$E$5,'30'!$M$10:$M$44,LOSS!$B149)+SUMIFS('30'!$P$10:$P$44,'30'!$A$10:$A$44,LOSS!$E$5,'30'!$O$10:$O$44,LOSS!$B149)</f>
        <v>0</v>
      </c>
      <c r="FX149" s="116">
        <f>SUMIFS('30'!$K$10:$K$44,'30'!$A$10:$A$44,LOSS!$E$5,'30'!$M$10:$M$44,LOSS!$B149)+SUMIFS('30'!$L$10:$L$44,'30'!$A$10:$A$44,LOSS!$E$5,'30'!$O$10:$O$44,LOSS!$B149)</f>
        <v>0</v>
      </c>
      <c r="FY149" s="115">
        <f>SUMIFS('30'!$N$10:$N$44,'30'!$A$10:$A$44,LOSS!$G$5,'30'!$M$10:$M$44,LOSS!$B149)+SUMIFS('30'!$P$10:$P$44,'30'!$A$10:$A$44,LOSS!$G$5,'30'!$O$10:$O$44,LOSS!$B149)</f>
        <v>0</v>
      </c>
      <c r="FZ149" s="116">
        <f>SUMIFS('30'!$K$10:$K$44,'30'!$A$10:$A$44,LOSS!$G$5,'30'!$M$10:$M$44,LOSS!$B149)+SUMIFS('30'!$L$10:$L$44,'30'!$A$10:$A$44,LOSS!$G$5,'30'!$O$10:$O$44,LOSS!$B149)</f>
        <v>0</v>
      </c>
      <c r="GA149" s="115">
        <f>SUMIFS('30'!$N$10:$N$44,'30'!$A$10:$A$44,LOSS!$I$5,'30'!$M$10:$M$44,LOSS!$B149)+SUMIFS('30'!$P$10:$P$44,'30'!$A$10:$A$44,LOSS!$I$5,'30'!$O$10:$O$44,LOSS!$B149)</f>
        <v>0</v>
      </c>
      <c r="GB149" s="116">
        <f>SUMIFS('30'!$K$10:$K$44,'30'!$A$10:$A$44,LOSS!$I$5,'30'!$M$10:$M$44,LOSS!$B149)+SUMIFS('30'!$L$10:$L$44,'30'!$A$10:$A$44,LOSS!$I$5,'30'!$O$10:$O$44,LOSS!$B149)</f>
        <v>0</v>
      </c>
      <c r="GC149" s="115">
        <f>SUMIFS('31'!$N$13:$N$44,'31'!$A$13:$A$44,LOSS!$E$5,'31'!$M$13:$M$44,LOSS!$B149)+SUMIFS('31'!$P$13:$P$44,'31'!$A$13:$A$44,LOSS!$E$5,'31'!$O$13:$O$44,LOSS!$B149)</f>
        <v>0</v>
      </c>
      <c r="GD149" s="116">
        <f>SUMIFS('31'!$K$13:$K$44,'31'!$A$13:$A$44,LOSS!$E$5,'31'!$M$13:$M$44,LOSS!$B149)+SUMIFS('31'!$L$13:$L$44,'31'!$A$13:$A$44,LOSS!$E$5,'31'!$O$13:$O$44,LOSS!$B149)</f>
        <v>0</v>
      </c>
      <c r="GE149" s="115">
        <f>SUMIFS('31'!$N$13:$N$44,'31'!$A$13:$A$44,LOSS!$G$5,'31'!$M$13:$M$44,LOSS!$B149)+SUMIFS('31'!$P$13:$P$44,'31'!$A$13:$A$44,LOSS!$G$5,'31'!$O$13:$O$44,LOSS!$B149)</f>
        <v>0</v>
      </c>
      <c r="GF149" s="116">
        <f>SUMIFS('31'!$K$13:$K$44,'31'!$A$13:$A$44,LOSS!$G$5,'31'!$M$13:$M$44,LOSS!$B149)+SUMIFS('31'!$L$13:$L$44,'31'!$A$13:$A$44,LOSS!$G$5,'31'!$O$13:$O$44,LOSS!$B149)</f>
        <v>0</v>
      </c>
      <c r="GG149" s="115">
        <f>SUMIFS('31'!$N$13:$N$44,'31'!$A$13:$A$44,LOSS!$I$5,'31'!$M$13:$M$44,LOSS!$B149)+SUMIFS('31'!$P$13:$P$44,'31'!$A$13:$A$44,LOSS!$I$5,'31'!$O$13:$O$44,LOSS!$B149)</f>
        <v>0</v>
      </c>
      <c r="GH149" s="116">
        <f>SUMIFS('31'!$K$13:$K$44,'31'!$A$13:$A$44,LOSS!$I$5,'31'!$M$13:$M$44,LOSS!$B149)+SUMIFS('31'!$L$13:$L$44,'31'!$A$13:$A$44,LOSS!$I$5,'31'!$O$13:$O$44,LOSS!$B149)</f>
        <v>0</v>
      </c>
      <c r="GI149" s="108">
        <f t="shared" si="12"/>
        <v>0</v>
      </c>
      <c r="GJ149" s="117">
        <f>GI149/60</f>
        <v>0</v>
      </c>
      <c r="GK149" s="118">
        <f t="shared" ref="GK149:GK164" si="15">E149+G149+I149+K149+M149+O149+Q149+S149+U149+W149+Y149+AA149+AC149+AE149+AG149+AI149+AK149+AM149+AO149+AQ149+AS149+AU149+AW149+AY149+BA149+BC149+BE149+BG149+BI149+BK149+BM149+BO149+BQ149+BS149+BU149+BW149+BY149+CA149+CC149+CE149+CG149+CI149+CK149+CM149+CO149+CQ149+CS149+CU149+CW149+CY149+DA149+DC149+DE149+DG149+DI149+DK149+DM149+DO149+DQ149+DS149+DU149+DW149+DY149+EA149+EC149+EE149+EG149+EI149+EK149+EM149+EO149+EQ149+ES149+EU149+EW149+EY149+FA149+FC149+FE149+FG149+FI149+FK149+FM149+FO149+FQ149+FS149+FU149+FW149+FY149+GA149+GC149+GE149+GG149</f>
        <v>0</v>
      </c>
    </row>
    <row r="150" ht="18.75" customHeight="1" spans="1:193">
      <c r="A150" s="144"/>
      <c r="B150" s="145"/>
      <c r="C150" s="126"/>
      <c r="D150" s="141"/>
      <c r="E150" s="115">
        <f>SUMIFS('1'!$N$10:$N$44,'1'!$A$10:$A$44,LOSS!$E$5,'1'!$M$10:$M$44,LOSS!$B150)+SUMIFS('1'!$P$10:$P$44,'1'!$A$10:$A$44,LOSS!$E$5,'1'!$O$10:$O$44,LOSS!$B150)</f>
        <v>0</v>
      </c>
      <c r="F150" s="116">
        <f>SUMIFS('1'!$K$10:$K$44,'1'!$A$10:$A$44,LOSS!$E$5,'1'!$M$10:$M$44,LOSS!$B150)+SUMIFS('1'!$L$10:$L$44,'1'!$A$10:$A$44,LOSS!$E$5,'1'!$O$10:$O$44,LOSS!$B150)</f>
        <v>0</v>
      </c>
      <c r="G150" s="115">
        <f>SUMIFS('1'!$N$10:$N$44,'1'!$A$10:$A$44,LOSS!$G$5,'1'!$M$10:$M$44,LOSS!$B150)+SUMIFS('1'!$P$10:$P$44,'1'!$A$10:$A$44,LOSS!$G$5,'1'!$O$10:$O$44,LOSS!$B150)</f>
        <v>0</v>
      </c>
      <c r="H150" s="116">
        <f>SUMIFS('1'!$K$10:$K$44,'1'!$A$10:$A$44,LOSS!$G$5,'1'!$M$10:$M$44,LOSS!$B150)+SUMIFS('1'!$L$10:$L$44,'1'!$A$10:$A$44,LOSS!$G$5,'1'!$O$10:$O$44,LOSS!$B150)</f>
        <v>0</v>
      </c>
      <c r="I150" s="115">
        <f>SUMIFS('1'!$N$10:$N$44,'1'!$A$10:$A$44,LOSS!$I$5,'1'!$M$10:$M$44,LOSS!$B150)+SUMIFS('1'!$P$10:$P$44,'1'!$A$10:$A$44,LOSS!$I$5,'1'!$O$10:$O$44,LOSS!$B150)</f>
        <v>0</v>
      </c>
      <c r="J150" s="116">
        <f>SUMIFS('1'!$K$10:$K$44,'1'!$A$10:$A$44,LOSS!$I$5,'1'!$M$10:$M$44,LOSS!$B150)+SUMIFS('1'!$L$10:$L$44,'1'!$A$10:$A$44,LOSS!$I$5,'1'!$O$10:$O$44,LOSS!$B150)</f>
        <v>0</v>
      </c>
      <c r="K150" s="115">
        <f>SUMIFS('2'!$N$10:$N$52,'2'!$A$10:$A$52,LOSS!$E$5,'2'!$M$10:$M$52,LOSS!$B150)+SUMIFS('2'!$P$10:$P$52,'2'!$A$10:$A$52,LOSS!$E$5,'2'!$O$10:$O$52,LOSS!$B150)</f>
        <v>0</v>
      </c>
      <c r="L150" s="116">
        <f>SUMIFS('2'!$K$10:$K$52,'2'!$A$10:$A$52,LOSS!$E$5,'2'!$M$10:$M$52,LOSS!$B150)+SUMIFS('2'!$L$10:$L$52,'2'!$A$10:$A$52,LOSS!$E$5,'2'!$O$10:$O$52,LOSS!$B150)</f>
        <v>0</v>
      </c>
      <c r="M150" s="115">
        <f>SUMIFS('2'!$N$10:$N$52,'2'!$A$10:$A$52,LOSS!$G$5,'2'!$M$10:$M$52,LOSS!$B150)+SUMIFS('2'!$P$10:$P$52,'2'!$A$10:$A$52,LOSS!$G$5,'2'!$O$10:$O$52,LOSS!$B150)</f>
        <v>0</v>
      </c>
      <c r="N150" s="116">
        <f>SUMIFS('2'!$K$10:$K$52,'2'!$A$10:$A$52,LOSS!$G$5,'2'!$M$10:$M$52,LOSS!$B150)+SUMIFS('2'!$L$10:$L$52,'2'!$A$10:$A$52,LOSS!$G$5,'2'!$O$10:$O$52,LOSS!$B150)</f>
        <v>0</v>
      </c>
      <c r="O150" s="115">
        <f>SUMIFS('2'!$N$10:$N$52,'2'!$A$10:$A$52,LOSS!$I$5,'2'!$M$10:$M$52,LOSS!$B150)+SUMIFS('2'!$P$10:$P$52,'2'!$A$10:$A$52,LOSS!$I$5,'2'!$O$10:$O$52,LOSS!$B150)</f>
        <v>0</v>
      </c>
      <c r="P150" s="116">
        <f>SUMIFS('2'!$K$10:$K$52,'2'!$A$10:$A$52,LOSS!$I$5,'2'!$M$10:$M$52,LOSS!$B150)+SUMIFS('2'!$L$10:$L$52,'2'!$A$10:$A$52,LOSS!$I$5,'2'!$O$10:$O$52,LOSS!$B150)</f>
        <v>0</v>
      </c>
      <c r="Q150" s="115">
        <f>SUMIFS('3'!$N$10:$N$44,'3'!$A$10:$A$44,LOSS!$E$5,'3'!$M$10:$M$44,LOSS!$B150)+SUMIFS('3'!$P$10:$P$44,'3'!$A$10:$A$44,LOSS!$E$5,'3'!$O$10:$O$44,LOSS!$B150)</f>
        <v>0</v>
      </c>
      <c r="R150" s="116">
        <f>SUMIFS('3'!$K$10:$K$44,'3'!$A$10:$A$44,LOSS!$E$5,'3'!$M$10:$M$44,LOSS!$B150)+SUMIFS('3'!$L$10:$L$44,'3'!$A$10:$A$44,LOSS!$E$5,'3'!$O$10:$O$44,LOSS!$B150)</f>
        <v>0</v>
      </c>
      <c r="S150" s="115">
        <f>SUMIFS('3'!$N$10:$N$44,'3'!$A$10:$A$44,LOSS!$G$5,'3'!$M$10:$M$44,LOSS!$B150)+SUMIFS('3'!$P$10:$P$44,'3'!$A$10:$A$44,LOSS!$G$5,'3'!$O$10:$O$44,LOSS!$B150)</f>
        <v>0</v>
      </c>
      <c r="T150" s="116">
        <f>SUMIFS('3'!$K$10:$K$44,'3'!$A$10:$A$44,LOSS!$G$5,'3'!$M$10:$M$44,LOSS!$B150)+SUMIFS('3'!$L$10:$L$44,'3'!$A$10:$A$44,LOSS!$G$5,'3'!$O$10:$O$44,LOSS!$B150)</f>
        <v>0</v>
      </c>
      <c r="U150" s="115">
        <f>SUMIFS('3'!$N$10:$N$44,'3'!$A$10:$A$44,LOSS!$I$5,'3'!$M$10:$M$44,LOSS!$B150)+SUMIFS('3'!$P$10:$P$44,'3'!$A$10:$A$44,LOSS!$I$5,'3'!$O$10:$O$44,LOSS!$B150)</f>
        <v>0</v>
      </c>
      <c r="V150" s="116">
        <f>SUMIFS('3'!$K$10:$K$44,'3'!$A$10:$A$44,LOSS!$I$5,'3'!$M$10:$M$44,LOSS!$B150)+SUMIFS('3'!$L$10:$L$44,'3'!$A$10:$A$44,LOSS!$I$5,'3'!$O$10:$O$44,LOSS!$B150)</f>
        <v>0</v>
      </c>
      <c r="W150" s="115">
        <f>SUMIFS('4'!$N$10:$N$44,'4'!$A$10:$A$44,LOSS!$E$5,'4'!$M$10:$M$44,LOSS!$B150)+SUMIFS('4'!$P$10:$P$44,'4'!$A$10:$A$44,LOSS!$E$5,'4'!$O$10:$O$44,LOSS!$B150)</f>
        <v>0</v>
      </c>
      <c r="X150" s="116">
        <f>SUMIFS('4'!$K$10:$K$44,'4'!$A$10:$A$44,LOSS!$E$5,'4'!$M$10:$M$44,LOSS!$B150)+SUMIFS('4'!$L$10:$L$44,'4'!$A$10:$A$44,LOSS!$E$5,'4'!$O$10:$O$44,LOSS!$B150)</f>
        <v>0</v>
      </c>
      <c r="Y150" s="115">
        <f>SUMIFS('4'!$N$10:$N$44,'4'!$A$10:$A$44,LOSS!$G$5,'4'!$M$10:$M$44,LOSS!$B150)+SUMIFS('4'!$P$10:$P$44,'4'!$A$10:$A$44,LOSS!$G$5,'4'!$O$10:$O$44,LOSS!$B150)</f>
        <v>0</v>
      </c>
      <c r="Z150" s="116">
        <f>SUMIFS('4'!$K$10:$K$44,'4'!$A$10:$A$44,LOSS!$G$5,'4'!$M$10:$M$44,LOSS!$B150)+SUMIFS('4'!$L$10:$L$44,'4'!$A$10:$A$44,LOSS!$G$5,'4'!$O$10:$O$44,LOSS!$B150)</f>
        <v>0</v>
      </c>
      <c r="AA150" s="115">
        <f>SUMIFS('4'!$N$10:$N$44,'4'!$A$10:$A$44,LOSS!$I$5,'4'!$M$10:$M$44,LOSS!$B150)+SUMIFS('4'!$P$10:$P$44,'4'!$A$10:$A$44,LOSS!$I$5,'4'!$O$10:$O$44,LOSS!$B150)</f>
        <v>0</v>
      </c>
      <c r="AB150" s="116">
        <f>SUMIFS('4'!$K$10:$K$44,'4'!$A$10:$A$44,LOSS!$I$5,'4'!$M$10:$M$44,LOSS!$B150)+SUMIFS('4'!$L$10:$L$44,'4'!$A$10:$A$44,LOSS!$I$5,'4'!$O$10:$O$44,LOSS!$B150)</f>
        <v>0</v>
      </c>
      <c r="AC150" s="115">
        <f>SUMIFS('5'!$N$10:$N$52,'5'!$A$10:$A$52,LOSS!$E$5,'5'!$M$10:$M$52,LOSS!$B150)+SUMIFS('5'!$P$10:$P$52,'5'!$A$10:$A$52,LOSS!$E$5,'5'!$O$10:$O$52,LOSS!$B150)</f>
        <v>0</v>
      </c>
      <c r="AD150" s="116">
        <f>SUMIFS('5'!$K$10:$K$52,'5'!$A$10:$A$52,LOSS!$E$5,'5'!$M$10:$M$52,LOSS!$B150)+SUMIFS('5'!$L$10:$L$52,'5'!$A$10:$A$52,LOSS!$E$5,'5'!$O$10:$O$52,LOSS!$B150)</f>
        <v>0</v>
      </c>
      <c r="AE150" s="115">
        <f>SUMIFS('5'!$N$10:$N$52,'5'!$A$10:$A$52,LOSS!$G$5,'5'!$M$10:$M$52,LOSS!$B150)+SUMIFS('5'!$P$10:$P$52,'5'!$A$10:$A$52,LOSS!$G$5,'5'!$O$10:$O$52,LOSS!$B150)</f>
        <v>0</v>
      </c>
      <c r="AF150" s="116">
        <f>SUMIFS('5'!$K$10:$K$52,'5'!$A$10:$A$52,LOSS!$G$5,'5'!$M$10:$M$52,LOSS!$B150)+SUMIFS('5'!$L$10:$L$52,'5'!$A$10:$A$52,LOSS!$G$5,'5'!$O$10:$O$52,LOSS!$B150)</f>
        <v>0</v>
      </c>
      <c r="AG150" s="115">
        <f>SUMIFS('5'!$N$10:$N$52,'5'!$A$10:$A$52,LOSS!$I$5,'5'!$M$10:$M$52,LOSS!$B150)+SUMIFS('5'!$P$10:$P$52,'5'!$A$10:$A$52,LOSS!$I$5,'5'!$O$10:$O$52,LOSS!$B150)</f>
        <v>0</v>
      </c>
      <c r="AH150" s="116">
        <f>SUMIFS('5'!$K$10:$K$52,'5'!$A$10:$A$52,LOSS!$I$5,'5'!$M$10:$M$52,LOSS!$B150)+SUMIFS('5'!$L$10:$L$52,'5'!$A$10:$A$52,LOSS!$I$5,'5'!$O$10:$O$52,LOSS!$B150)</f>
        <v>0</v>
      </c>
      <c r="AI150" s="115">
        <f>SUMIFS('6'!$N$10:$N$43,'6'!$A$10:$A$43,LOSS!$E$5,'6'!$M$10:$M$43,LOSS!$B150)+SUMIFS('6'!$P$10:$P$43,'6'!$A$10:$A$43,LOSS!$E$5,'6'!$O$10:$O$43,LOSS!$B150)</f>
        <v>0</v>
      </c>
      <c r="AJ150" s="116">
        <f>SUMIFS('6'!$K$10:$K$43,'6'!$A$10:$A$43,LOSS!$E$5,'6'!$M$10:$M$43,LOSS!$B150)+SUMIFS('6'!$L$10:$L$43,'6'!$A$10:$A$43,LOSS!$E$5,'6'!$O$10:$O$43,LOSS!$B150)</f>
        <v>0</v>
      </c>
      <c r="AK150" s="115">
        <f>SUMIFS('6'!$N$10:$N$43,'6'!$A$10:$A$43,LOSS!$G$5,'6'!$M$10:$M$43,LOSS!$B150)+SUMIFS('6'!$P$10:$P$43,'6'!$A$10:$A$43,LOSS!$G$5,'6'!$O$10:$O$43,LOSS!$B150)</f>
        <v>0</v>
      </c>
      <c r="AL150" s="116">
        <f>SUMIFS('6'!$K$10:$K$43,'6'!$A$10:$A$43,LOSS!$G$5,'6'!$M$10:$M$43,LOSS!$B150)+SUMIFS('6'!$L$10:$L$43,'6'!$A$10:$A$43,LOSS!$G$5,'6'!$O$10:$O$43,LOSS!$B150)</f>
        <v>0</v>
      </c>
      <c r="AM150" s="115">
        <f>SUMIFS('6'!$N$10:$N$43,'6'!$A$10:$A$43,LOSS!$I$5,'6'!$M$10:$M$43,LOSS!$B150)+SUMIFS('6'!$P$10:$P$43,'6'!$A$10:$A$43,LOSS!$I$5,'6'!$O$10:$O$43,LOSS!$B150)</f>
        <v>0</v>
      </c>
      <c r="AN150" s="116">
        <f>SUMIFS('6'!$K$10:$K$43,'6'!$A$10:$A$43,LOSS!$I$5,'6'!$M$10:$M$43,LOSS!$B150)+SUMIFS('6'!$L$10:$L$43,'6'!$A$10:$A$43,LOSS!$I$5,'6'!$O$10:$O$43,LOSS!$B150)</f>
        <v>0</v>
      </c>
      <c r="AO150" s="115">
        <f>SUMIFS('7'!$N$10:$N$44,'7'!$A$10:$A$44,LOSS!$E$5,'7'!$M$10:$M$44,LOSS!$B150)+SUMIFS('7'!$P$10:$P$44,'7'!$A$10:$A$44,LOSS!$E$5,'7'!$O$10:$O$44,LOSS!$B150)</f>
        <v>0</v>
      </c>
      <c r="AP150" s="116">
        <f>SUMIFS('7'!$K$10:$K$44,'7'!$A$10:$A$44,LOSS!$E$5,'7'!$M$10:$M$44,LOSS!$B150)+SUMIFS('7'!$L$10:$L$44,'7'!$A$10:$A$44,LOSS!$E$5,'7'!$O$10:$O$44,LOSS!$B150)</f>
        <v>0</v>
      </c>
      <c r="AQ150" s="115">
        <f>SUMIFS('7'!$N$10:$N$44,'7'!$A$10:$A$44,LOSS!$G$5,'7'!$M$10:$M$44,LOSS!$B150)+SUMIFS('7'!$P$10:$P$44,'7'!$A$10:$A$44,LOSS!$G$5,'7'!$O$10:$O$44,LOSS!$B150)</f>
        <v>0</v>
      </c>
      <c r="AR150" s="116">
        <f>SUMIFS('7'!$K$10:$K$44,'7'!$A$10:$A$44,LOSS!$G$5,'7'!$M$10:$M$44,LOSS!$B150)+SUMIFS('7'!$L$10:$L$44,'7'!$A$10:$A$44,LOSS!$G$5,'7'!$O$10:$O$44,LOSS!$B150)</f>
        <v>0</v>
      </c>
      <c r="AS150" s="115">
        <f>SUMIFS('7'!$N$10:$N$44,'7'!$A$10:$A$44,LOSS!$I$5,'7'!$M$10:$M$44,LOSS!$B150)+SUMIFS('7'!$P$10:$P$44,'7'!$A$10:$A$44,LOSS!$I$5,'7'!$O$10:$O$44,LOSS!$B150)</f>
        <v>0</v>
      </c>
      <c r="AT150" s="116">
        <f>SUMIFS('7'!$K$10:$K$44,'7'!$A$10:$A$44,LOSS!$I$5,'7'!$M$10:$M$44,LOSS!$B150)+SUMIFS('7'!$L$10:$L$44,'7'!$A$10:$A$44,LOSS!$I$5,'7'!$O$10:$O$44,LOSS!$B150)</f>
        <v>0</v>
      </c>
      <c r="AU150" s="115">
        <f>SUMIFS('8'!$N$10:$N$43,'8'!$A$10:$A$43,LOSS!$E$5,'8'!$M$10:$M$43,LOSS!$B150)+SUMIFS('8'!$P$10:$P$43,'8'!$A$10:$A$43,LOSS!$E$5,'8'!$O$10:$O$43,LOSS!$B150)</f>
        <v>0</v>
      </c>
      <c r="AV150" s="116">
        <f>SUMIFS('8'!$K$10:$K$43,'8'!$A$10:$A$43,LOSS!$E$5,'8'!$M$10:$M$43,LOSS!$B150)+SUMIFS('8'!$L$10:$L$43,'8'!$A$10:$A$43,LOSS!$E$5,'8'!$O$10:$O$43,LOSS!$B150)</f>
        <v>0</v>
      </c>
      <c r="AW150" s="115">
        <f>SUMIFS('8'!$N$10:$N$43,'8'!$A$10:$A$43,LOSS!$G$5,'8'!$M$10:$M$43,LOSS!$B150)+SUMIFS('8'!$P$10:$P$43,'8'!$A$10:$A$43,LOSS!$G$5,'8'!$O$10:$O$43,LOSS!$B150)</f>
        <v>0</v>
      </c>
      <c r="AX150" s="116">
        <f>SUMIFS('8'!$K$10:$K$43,'8'!$A$10:$A$43,LOSS!$G$5,'8'!$M$10:$M$43,LOSS!$B150)+SUMIFS('8'!$L$10:$L$43,'8'!$A$10:$A$43,LOSS!$G$5,'8'!$O$10:$O$43,LOSS!$B150)</f>
        <v>0</v>
      </c>
      <c r="AY150" s="115">
        <f>SUMIFS('8'!$N$10:$N$43,'8'!$A$10:$A$43,LOSS!$I$5,'8'!$M$10:$M$43,LOSS!$B150)+SUMIFS('8'!$P$10:$P$43,'8'!$A$10:$A$43,LOSS!$I$5,'8'!$O$10:$O$43,LOSS!$B150)</f>
        <v>0</v>
      </c>
      <c r="AZ150" s="116">
        <f>SUMIFS('8'!$K$10:$K$43,'8'!$A$10:$A$43,LOSS!$I$5,'8'!$M$10:$M$43,LOSS!$B150)+SUMIFS('8'!$L$10:$L$43,'8'!$A$10:$A$43,LOSS!$I$5,'8'!$O$10:$O$43,LOSS!$B150)</f>
        <v>0</v>
      </c>
      <c r="BA150" s="115">
        <f>SUMIFS('9'!$N$10:$N$51,'9'!$A$10:$A$51,LOSS!$E$5,'9'!$M$10:$M$51,LOSS!$B150)+SUMIFS('9'!$P$10:$P$51,'9'!$A$10:$A$51,LOSS!$E$5,'9'!$O$10:$O$51,LOSS!$B150)</f>
        <v>0</v>
      </c>
      <c r="BB150" s="116">
        <f>SUMIFS('9'!$K$10:$K$51,'9'!$A$10:$A$51,LOSS!$E$5,'9'!$M$10:$M$51,LOSS!$B150)+SUMIFS('9'!$L$10:$L$51,'9'!$A$10:$A$51,LOSS!$E$5,'9'!$O$10:$O$51,LOSS!$B150)</f>
        <v>0</v>
      </c>
      <c r="BC150" s="115">
        <f>SUMIFS('9'!$N$10:$N$51,'9'!$A$10:$A$51,LOSS!$G$5,'9'!$M$10:$M$51,LOSS!$B150)+SUMIFS('9'!$P$10:$P$51,'9'!$A$10:$A$51,LOSS!$G$5,'9'!$O$10:$O$51,LOSS!$B150)</f>
        <v>0</v>
      </c>
      <c r="BD150" s="116">
        <f>SUMIFS('9'!$K$10:$K$51,'9'!$A$10:$A$51,LOSS!$G$5,'9'!$M$10:$M$51,LOSS!$B150)+SUMIFS('9'!$L$10:$L$51,'9'!$A$10:$A$51,LOSS!$G$5,'9'!$O$10:$O$51,LOSS!$B150)</f>
        <v>0</v>
      </c>
      <c r="BE150" s="115">
        <f>SUMIFS('9'!$N$10:$N$51,'9'!$A$10:$A$51,LOSS!$I$5,'9'!$M$10:$M$51,LOSS!$B150)+SUMIFS('9'!$P$10:$P$51,'9'!$A$10:$A$51,LOSS!$I$5,'9'!$O$10:$O$51,LOSS!$B150)</f>
        <v>0</v>
      </c>
      <c r="BF150" s="116">
        <f>SUMIFS('9'!$K$10:$K$51,'9'!$A$10:$A$51,LOSS!$I$5,'9'!$M$10:$M$51,LOSS!$B150)+SUMIFS('9'!$L$10:$L$51,'9'!$A$10:$A$51,LOSS!$I$5,'9'!$O$10:$O$51,LOSS!$B150)</f>
        <v>0</v>
      </c>
      <c r="BG150" s="115">
        <f>SUMIFS('10'!$N$10:$N$44,'10'!$A$10:$A$44,LOSS!$E$5,'10'!$M$10:$M$44,LOSS!$B150)+SUMIFS('10'!$P$10:$P$44,'10'!$A$10:$A$44,LOSS!$E$5,'10'!$O$10:$O$44,LOSS!$B150)</f>
        <v>0</v>
      </c>
      <c r="BH150" s="116">
        <f>SUMIFS('10'!$K$10:$K$44,'10'!$A$10:$A$44,LOSS!$E$5,'10'!$M$10:$M$44,LOSS!$B150)+SUMIFS('10'!$L$10:$L$44,'10'!$A$10:$A$44,LOSS!$E$5,'10'!$O$10:$O$44,LOSS!$B150)</f>
        <v>0</v>
      </c>
      <c r="BI150" s="115">
        <f>SUMIFS('10'!$N$10:$N$44,'10'!$A$10:$A$44,LOSS!$G$5,'10'!$M$10:$M$44,LOSS!$B150)+SUMIFS('10'!$P$10:$P$44,'10'!$A$10:$A$44,LOSS!$G$5,'10'!$O$10:$O$44,LOSS!$B150)</f>
        <v>0</v>
      </c>
      <c r="BJ150" s="116">
        <f>SUMIFS('10'!$K$10:$K$44,'10'!$A$10:$A$44,LOSS!$G$5,'10'!$M$10:$M$44,LOSS!$B150)+SUMIFS('10'!$L$10:$L$44,'10'!$A$10:$A$44,LOSS!$G$5,'10'!$O$10:$O$44,LOSS!$B150)</f>
        <v>0</v>
      </c>
      <c r="BK150" s="115">
        <f>SUMIFS('10'!$N$10:$N$44,'10'!$A$10:$A$44,LOSS!$I$5,'10'!$M$10:$M$44,LOSS!$B150)+SUMIFS('10'!$P$10:$P$44,'10'!$A$10:$A$44,LOSS!$I$5,'10'!$O$10:$O$44,LOSS!$B150)</f>
        <v>0</v>
      </c>
      <c r="BL150" s="116">
        <f>SUMIFS('10'!$K$10:$K$44,'10'!$A$10:$A$44,LOSS!$I$5,'10'!$M$10:$M$44,LOSS!$B150)+SUMIFS('10'!$L$10:$L$44,'10'!$A$10:$A$44,LOSS!$I$5,'10'!$O$10:$O$44,LOSS!$B150)</f>
        <v>0</v>
      </c>
      <c r="BM150" s="115">
        <f>SUMIFS('11'!$N$10:$N$43,'11'!$A$10:$A$43,LOSS!$E$5,'11'!$M$10:$M$43,LOSS!$B150)+SUMIFS('11'!$P$10:$P$43,'11'!$A$10:$A$43,LOSS!$E$5,'11'!$O$10:$O$43,LOSS!$B150)</f>
        <v>0</v>
      </c>
      <c r="BN150" s="116">
        <f>SUMIFS('11'!$K$10:$K$43,'11'!$A$10:$A$43,LOSS!$E$5,'11'!$M$10:$M$43,LOSS!$B150)+SUMIFS('11'!$L$10:$L$43,'11'!$A$10:$A$43,LOSS!$E$5,'11'!$O$10:$O$43,LOSS!$B150)</f>
        <v>0</v>
      </c>
      <c r="BO150" s="115">
        <f>SUMIFS('11'!$N$10:$N$43,'11'!$A$10:$A$43,LOSS!$G$5,'11'!$M$10:$M$43,LOSS!$B150)+SUMIFS('11'!$P$10:$P$43,'11'!$A$10:$A$43,LOSS!$G$5,'11'!$O$10:$O$43,LOSS!$B150)</f>
        <v>0</v>
      </c>
      <c r="BP150" s="116">
        <f>SUMIFS('11'!$K$10:$K$43,'11'!$A$10:$A$43,LOSS!$G$5,'11'!$M$10:$M$43,LOSS!$B150)+SUMIFS('11'!$L$10:$L$43,'11'!$A$10:$A$43,LOSS!$G$5,'11'!$O$10:$O$43,LOSS!$B150)</f>
        <v>0</v>
      </c>
      <c r="BQ150" s="115">
        <f>SUMIFS('11'!$N$10:$N$43,'11'!$A$10:$A$43,LOSS!$I$5,'11'!$M$10:$M$43,LOSS!$B150)+SUMIFS('11'!$P$10:$P$43,'11'!$A$10:$A$43,LOSS!$I$5,'11'!$O$10:$O$43,LOSS!$B150)</f>
        <v>0</v>
      </c>
      <c r="BR150" s="116">
        <f>SUMIFS('11'!$K$10:$K$43,'11'!$A$10:$A$43,LOSS!$I$5,'11'!$M$10:$M$43,LOSS!$B150)+SUMIFS('11'!$L$10:$L$43,'11'!$A$10:$A$43,LOSS!$I$5,'11'!$O$10:$O$43,LOSS!$B150)</f>
        <v>0</v>
      </c>
      <c r="BS150" s="115">
        <f>SUMIFS('12'!$N$10:$N$44,'12'!$A$10:$A$44,LOSS!$E$5,'12'!$M$10:$M$44,LOSS!$B150)+SUMIFS('12'!$P$10:$P$44,'12'!$A$10:$A$44,LOSS!$E$5,'12'!$O$10:$O$44,LOSS!$B150)</f>
        <v>0</v>
      </c>
      <c r="BT150" s="116">
        <f>SUMIFS('12'!$K$10:$K$44,'12'!$A$10:$A$44,LOSS!$E$5,'12'!$M$10:$M$44,LOSS!$B150)+SUMIFS('12'!$L$10:$L$44,'12'!$A$10:$A$44,LOSS!$E$5,'12'!$O$10:$O$44,LOSS!$B150)</f>
        <v>0</v>
      </c>
      <c r="BU150" s="115">
        <f>SUMIFS('12'!$N$10:$N$44,'12'!$A$10:$A$44,LOSS!$G$5,'12'!$M$10:$M$44,LOSS!$B150)+SUMIFS('12'!$P$10:$P$44,'12'!$A$10:$A$44,LOSS!$G$5,'12'!$O$10:$O$44,LOSS!$B150)</f>
        <v>0</v>
      </c>
      <c r="BV150" s="116">
        <f>SUMIFS('12'!$K$10:$K$44,'12'!$A$10:$A$44,LOSS!$G$5,'12'!$M$10:$M$44,LOSS!$B150)+SUMIFS('12'!$L$10:$L$44,'12'!$A$10:$A$44,LOSS!$G$5,'12'!$O$10:$O$44,LOSS!$B150)</f>
        <v>0</v>
      </c>
      <c r="BW150" s="115">
        <f>SUMIFS('12'!$N$10:$N$44,'12'!$A$10:$A$44,LOSS!$I$5,'12'!$M$10:$M$44,LOSS!$B150)+SUMIFS('12'!$P$10:$P$44,'12'!$A$10:$A$44,LOSS!$I$5,'12'!$O$10:$O$44,LOSS!$B150)</f>
        <v>0</v>
      </c>
      <c r="BX150" s="116">
        <f>SUMIFS('12'!$K$10:$K$44,'12'!$A$10:$A$44,LOSS!$I$5,'12'!$M$10:$M$44,LOSS!$B150)+SUMIFS('12'!$L$10:$L$44,'12'!$A$10:$A$44,LOSS!$I$5,'12'!$O$10:$O$44,LOSS!$B150)</f>
        <v>0</v>
      </c>
      <c r="BY150" s="115">
        <f>SUMIFS('13'!$N$10:$N$44,'13'!$A$10:$A$44,LOSS!$E$5,'13'!$M$10:$M$44,LOSS!$B150)+SUMIFS('13'!$P$10:$P$44,'13'!$A$10:$A$44,LOSS!$E$5,'13'!$O$10:$O$44,LOSS!$B150)</f>
        <v>0</v>
      </c>
      <c r="BZ150" s="116">
        <f>SUMIFS('13'!$K$10:$K$44,'13'!$A$10:$A$44,LOSS!$E$5,'13'!$M$10:$M$44,LOSS!$B150)+SUMIFS('13'!$L$10:$L$44,'13'!$A$10:$A$44,LOSS!$E$5,'13'!$O$10:$O$44,LOSS!$B150)</f>
        <v>0</v>
      </c>
      <c r="CA150" s="115">
        <f>SUMIFS('13'!$N$10:$N$44,'13'!$A$10:$A$44,LOSS!$G$5,'13'!$M$10:$M$44,LOSS!$B150)+SUMIFS('13'!$P$10:$P$44,'13'!$A$10:$A$44,LOSS!$G$5,'13'!$O$10:$O$44,LOSS!$B150)</f>
        <v>0</v>
      </c>
      <c r="CB150" s="116">
        <f>SUMIFS('13'!$K$10:$K$44,'13'!$A$10:$A$44,LOSS!$G$5,'13'!$M$10:$M$44,LOSS!$B150)+SUMIFS('13'!$L$10:$L$44,'13'!$A$10:$A$44,LOSS!$G$5,'13'!$O$10:$O$44,LOSS!$B150)</f>
        <v>0</v>
      </c>
      <c r="CC150" s="115">
        <f>SUMIFS('13'!$N$10:$N$44,'13'!$A$10:$A$44,LOSS!$I$5,'13'!$M$10:$M$44,LOSS!$B150)+SUMIFS('13'!$P$10:$P$44,'13'!$A$10:$A$44,LOSS!$I$5,'13'!$O$10:$O$44,LOSS!$B150)</f>
        <v>0</v>
      </c>
      <c r="CD150" s="116">
        <f>SUMIFS('13'!$K$10:$K$44,'13'!$A$10:$A$44,LOSS!$I$5,'13'!$M$10:$M$44,LOSS!$B150)+SUMIFS('13'!$L$10:$L$44,'13'!$A$10:$A$44,LOSS!$I$5,'13'!$O$10:$O$44,LOSS!$B150)</f>
        <v>0</v>
      </c>
      <c r="CE150" s="115">
        <f>SUMIFS('14'!$N$10:$N$44,'14'!$A$10:$A$44,LOSS!$E$5,'14'!$M$10:$M$44,LOSS!$B150)+SUMIFS('14'!$P$10:$P$44,'14'!$A$10:$A$44,LOSS!$E$5,'14'!$O$10:$O$44,LOSS!$B150)</f>
        <v>0</v>
      </c>
      <c r="CF150" s="116">
        <f>SUMIFS('14'!$K$10:$K$44,'14'!$A$10:$A$44,LOSS!$E$5,'14'!$M$10:$M$44,LOSS!$B150)+SUMIFS('14'!$L$10:$L$44,'14'!$A$10:$A$44,LOSS!$E$5,'14'!$O$10:$O$44,LOSS!$B150)</f>
        <v>0</v>
      </c>
      <c r="CG150" s="115">
        <f>SUMIFS('14'!$N$10:$N$44,'14'!$A$10:$A$44,LOSS!$G$5,'14'!$M$10:$M$44,LOSS!$B150)+SUMIFS('14'!$P$10:$P$44,'14'!$A$10:$A$44,LOSS!$G$5,'14'!$O$10:$O$44,LOSS!$B150)</f>
        <v>0</v>
      </c>
      <c r="CH150" s="116">
        <f>SUMIFS('14'!$K$10:$K$44,'14'!$A$10:$A$44,LOSS!$G$5,'14'!$M$10:$M$44,LOSS!$B150)+SUMIFS('14'!$L$10:$L$44,'14'!$A$10:$A$44,LOSS!$G$5,'14'!$O$10:$O$44,LOSS!$B150)</f>
        <v>0</v>
      </c>
      <c r="CI150" s="115">
        <f>SUMIFS('14'!$N$10:$N$44,'14'!$A$10:$A$44,LOSS!$I$5,'14'!$M$10:$M$44,LOSS!$B150)+SUMIFS('14'!$P$10:$P$44,'14'!$A$10:$A$44,LOSS!$I$5,'14'!$O$10:$O$44,LOSS!$B150)</f>
        <v>0</v>
      </c>
      <c r="CJ150" s="116">
        <f>SUMIFS('14'!$K$10:$K$44,'14'!$A$10:$A$44,LOSS!$I$5,'14'!$M$10:$M$44,LOSS!$B150)+SUMIFS('14'!$L$10:$L$44,'14'!$A$10:$A$44,LOSS!$I$5,'14'!$O$10:$O$44,LOSS!$B150)</f>
        <v>0</v>
      </c>
      <c r="CK150" s="115">
        <f>SUMIFS('15'!$N$10:$N$44,'15'!$A$10:$A$44,LOSS!$E$5,'15'!$M$10:$M$44,LOSS!$B150)+SUMIFS('15'!$P$10:$P$44,'15'!$A$10:$A$44,LOSS!$E$5,'15'!$O$10:$O$44,LOSS!$B150)</f>
        <v>0</v>
      </c>
      <c r="CL150" s="116">
        <f>SUMIFS('15'!$K$10:$K$44,'15'!$A$10:$A$44,LOSS!$E$5,'15'!$M$10:$M$44,LOSS!$B150)+SUMIFS('15'!$L$10:$L$44,'15'!$A$10:$A$44,LOSS!$E$5,'15'!$O$10:$O$44,LOSS!$B150)</f>
        <v>0</v>
      </c>
      <c r="CM150" s="115">
        <f>SUMIFS('15'!$N$10:$N$44,'15'!$A$10:$A$44,LOSS!$G$5,'15'!$M$10:$M$44,LOSS!$B150)+SUMIFS('15'!$P$10:$P$44,'15'!$A$10:$A$44,LOSS!$G$5,'15'!$O$10:$O$44,LOSS!$B150)</f>
        <v>0</v>
      </c>
      <c r="CN150" s="116">
        <f>SUMIFS('15'!$K$10:$K$44,'15'!$A$10:$A$44,LOSS!$G$5,'15'!$M$10:$M$44,LOSS!$B150)+SUMIFS('15'!$L$10:$L$44,'15'!$A$10:$A$44,LOSS!$G$5,'15'!$O$10:$O$44,LOSS!$B150)</f>
        <v>0</v>
      </c>
      <c r="CO150" s="115">
        <f>SUMIFS('15'!$N$10:$N$44,'15'!$A$10:$A$44,LOSS!$I$5,'15'!$M$10:$M$44,LOSS!$B150)+SUMIFS('15'!$P$10:$P$44,'15'!$A$10:$A$44,LOSS!$I$5,'15'!$O$10:$O$44,LOSS!$B150)</f>
        <v>0</v>
      </c>
      <c r="CP150" s="116">
        <f>SUMIFS('15'!$K$10:$K$44,'15'!$A$10:$A$44,LOSS!$I$5,'15'!$M$10:$M$44,LOSS!$B150)+SUMIFS('15'!$L$10:$L$44,'15'!$A$10:$A$44,LOSS!$I$5,'15'!$O$10:$O$44,LOSS!$B150)</f>
        <v>0</v>
      </c>
      <c r="CQ150" s="115">
        <f>SUMIFS('16'!$N$10:$N$44,'16'!$A$10:$A$44,LOSS!$E$5,'16'!$M$10:$M$44,LOSS!$B150)+SUMIFS('16'!$P$10:$P$44,'16'!$A$10:$A$44,LOSS!$E$5,'16'!$O$10:$O$44,LOSS!$B150)</f>
        <v>0</v>
      </c>
      <c r="CR150" s="116">
        <f>SUMIFS('16'!$K$10:$K$44,'16'!$A$10:$A$44,LOSS!$E$5,'16'!$M$10:$M$44,LOSS!$B150)+SUMIFS('16'!$L$10:$L$44,'16'!$A$10:$A$44,LOSS!$E$5,'16'!$O$10:$O$44,LOSS!$B150)</f>
        <v>0</v>
      </c>
      <c r="CS150" s="115">
        <f>SUMIFS('16'!$N$10:$N$44,'16'!$A$10:$A$44,LOSS!$G$5,'16'!$M$10:$M$44,LOSS!$B150)+SUMIFS('16'!$P$10:$P$44,'16'!$A$10:$A$44,LOSS!$G$5,'16'!$O$10:$O$44,LOSS!$B150)</f>
        <v>0</v>
      </c>
      <c r="CT150" s="116">
        <f>SUMIFS('16'!$K$10:$K$44,'16'!$A$10:$A$44,LOSS!$G$5,'16'!$M$10:$M$44,LOSS!$B150)+SUMIFS('16'!$L$10:$L$44,'16'!$A$10:$A$44,LOSS!$G$5,'16'!$O$10:$O$44,LOSS!$B150)</f>
        <v>0</v>
      </c>
      <c r="CU150" s="115">
        <f>SUMIFS('16'!$N$10:$N$44,'16'!$A$10:$A$44,LOSS!$I$5,'16'!$M$10:$M$44,LOSS!$B150)+SUMIFS('16'!$P$10:$P$44,'16'!$A$10:$A$44,LOSS!$I$5,'16'!$O$10:$O$44,LOSS!$B150)</f>
        <v>0</v>
      </c>
      <c r="CV150" s="116">
        <f>SUMIFS('16'!$K$10:$K$44,'16'!$A$10:$A$44,LOSS!$I$5,'16'!$M$10:$M$44,LOSS!$B150)+SUMIFS('16'!$L$10:$L$44,'16'!$A$10:$A$44,LOSS!$I$5,'16'!$O$10:$O$44,LOSS!$B150)</f>
        <v>0</v>
      </c>
      <c r="CW150" s="115">
        <f>SUMIFS('17'!$N$10:$N$44,'17'!$A$10:$A$44,LOSS!$E$5,'17'!$M$10:$M$44,LOSS!$B150)+SUMIFS('17'!$P$10:$P$44,'17'!$A$10:$A$44,LOSS!$E$5,'17'!$O$10:$O$44,LOSS!$B150)</f>
        <v>0</v>
      </c>
      <c r="CX150" s="116">
        <f>SUMIFS('17'!$K$10:$K$44,'17'!$A$10:$A$44,LOSS!$E$5,'17'!$M$10:$M$44,LOSS!$B150)+SUMIFS('17'!$L$10:$L$44,'17'!$A$10:$A$44,LOSS!$E$5,'17'!$O$10:$O$44,LOSS!$B150)</f>
        <v>0</v>
      </c>
      <c r="CY150" s="115">
        <f>SUMIFS('17'!$N$10:$N$44,'17'!$A$10:$A$44,LOSS!$G$5,'17'!$M$10:$M$44,LOSS!$B150)+SUMIFS('17'!$P$10:$P$44,'17'!$A$10:$A$44,LOSS!$G$5,'17'!$O$10:$O$44,LOSS!$B150)</f>
        <v>0</v>
      </c>
      <c r="CZ150" s="116">
        <f>SUMIFS('17'!$K$10:$K$44,'17'!$A$10:$A$44,LOSS!$G$5,'17'!$M$10:$M$44,LOSS!$B150)+SUMIFS('17'!$L$10:$L$44,'17'!$A$10:$A$44,LOSS!$G$5,'17'!$O$10:$O$44,LOSS!$B150)</f>
        <v>0</v>
      </c>
      <c r="DA150" s="115">
        <f>SUMIFS('17'!$N$10:$N$44,'17'!$A$10:$A$44,LOSS!$I$5,'17'!$M$10:$M$44,LOSS!$B150)+SUMIFS('17'!$P$10:$P$44,'17'!$A$10:$A$44,LOSS!$I$5,'17'!$O$10:$O$44,LOSS!$B150)</f>
        <v>0</v>
      </c>
      <c r="DB150" s="116">
        <f>SUMIFS('17'!$K$10:$K$44,'17'!$A$10:$A$44,LOSS!$I$5,'17'!$M$10:$M$44,LOSS!$B150)+SUMIFS('17'!$L$10:$L$44,'17'!$A$10:$A$44,LOSS!$I$5,'17'!$O$10:$O$44,LOSS!$B150)</f>
        <v>0</v>
      </c>
      <c r="DC150" s="115">
        <f>SUMIFS('18'!$N$10:$N$44,'18'!$A$10:$A$44,LOSS!$E$5,'18'!$M$10:$M$44,LOSS!$B150)+SUMIFS('18'!$P$10:$P$44,'18'!$A$10:$A$44,LOSS!$E$5,'18'!$O$10:$O$44,LOSS!$B150)</f>
        <v>0</v>
      </c>
      <c r="DD150" s="116">
        <f>SUMIFS('18'!$K$10:$K$44,'18'!$A$10:$A$44,LOSS!$E$5,'18'!$M$10:$M$44,LOSS!$B150)+SUMIFS('18'!$L$10:$L$44,'18'!$A$10:$A$44,LOSS!$E$5,'18'!$O$10:$O$44,LOSS!$B150)</f>
        <v>0</v>
      </c>
      <c r="DE150" s="115">
        <f>SUMIFS('18'!$N$10:$N$44,'18'!$A$10:$A$44,LOSS!$G$5,'18'!$M$10:$M$44,LOSS!$B150)+SUMIFS('18'!$P$10:$P$44,'18'!$A$10:$A$44,LOSS!$G$5,'18'!$O$10:$O$44,LOSS!$B150)</f>
        <v>0</v>
      </c>
      <c r="DF150" s="116">
        <f>SUMIFS('18'!$K$10:$K$44,'18'!$A$10:$A$44,LOSS!$G$5,'18'!$M$10:$M$44,LOSS!$B150)+SUMIFS('18'!$L$10:$L$44,'18'!$A$10:$A$44,LOSS!$G$5,'18'!$O$10:$O$44,LOSS!$B150)</f>
        <v>0</v>
      </c>
      <c r="DG150" s="115">
        <f>SUMIFS('18'!$N$10:$N$44,'18'!$A$10:$A$44,LOSS!$I$5,'18'!$M$10:$M$44,LOSS!$B150)+SUMIFS('18'!$P$10:$P$44,'18'!$A$10:$A$44,LOSS!$I$5,'18'!$O$10:$O$44,LOSS!$B150)</f>
        <v>0</v>
      </c>
      <c r="DH150" s="116">
        <f>SUMIFS('18'!$K$10:$K$44,'18'!$A$10:$A$44,LOSS!$I$5,'18'!$M$10:$M$44,LOSS!$B150)+SUMIFS('18'!$L$10:$L$44,'18'!$A$10:$A$44,LOSS!$I$5,'18'!$O$10:$O$44,LOSS!$B150)</f>
        <v>0</v>
      </c>
      <c r="DI150" s="115">
        <f>SUMIFS('19'!$N$10:$N$44,'19'!$A$10:$A$44,LOSS!$E$5,'19'!$M$10:$M$44,LOSS!$B150)+SUMIFS('19'!$P$10:$P$44,'19'!$A$10:$A$44,LOSS!$E$5,'19'!$O$10:$O$44,LOSS!$B150)</f>
        <v>0</v>
      </c>
      <c r="DJ150" s="116">
        <f>SUMIFS('19'!$K$10:$K$44,'19'!$A$10:$A$44,LOSS!$E$5,'19'!$M$10:$M$44,LOSS!$B150)+SUMIFS('19'!$L$10:$L$44,'19'!$A$10:$A$44,LOSS!$E$5,'19'!$O$10:$O$44,LOSS!$B150)</f>
        <v>0</v>
      </c>
      <c r="DK150" s="115">
        <f>SUMIFS('19'!$N$10:$N$44,'19'!$A$10:$A$44,LOSS!$G$5,'19'!$M$10:$M$44,LOSS!$B150)+SUMIFS('19'!$P$10:$P$44,'19'!$A$10:$A$44,LOSS!$G$5,'19'!$O$10:$O$44,LOSS!$B150)</f>
        <v>0</v>
      </c>
      <c r="DL150" s="116">
        <f>SUMIFS('19'!$K$10:$K$44,'19'!$A$10:$A$44,LOSS!$G$5,'19'!$M$10:$M$44,LOSS!$B150)+SUMIFS('19'!$L$10:$L$44,'19'!$A$10:$A$44,LOSS!$G$5,'19'!$O$10:$O$44,LOSS!$B150)</f>
        <v>0</v>
      </c>
      <c r="DM150" s="115">
        <f>SUMIFS('19'!$N$10:$N$44,'19'!$A$10:$A$44,LOSS!$I$5,'19'!$M$10:$M$44,LOSS!$B150)+SUMIFS('19'!$P$10:$P$44,'19'!$A$10:$A$44,LOSS!$I$5,'19'!$O$10:$O$44,LOSS!$B150)</f>
        <v>0</v>
      </c>
      <c r="DN150" s="116">
        <f>SUMIFS('19'!$K$10:$K$44,'19'!$A$10:$A$44,LOSS!$I$5,'19'!$M$10:$M$44,LOSS!$B150)+SUMIFS('19'!$L$10:$L$44,'19'!$A$10:$A$44,LOSS!$I$5,'19'!$O$10:$O$44,LOSS!$B150)</f>
        <v>0</v>
      </c>
      <c r="DO150" s="115">
        <f>SUMIFS('20'!$N$10:$N$44,'20'!$A$10:$A$44,LOSS!$E$5,'20'!$M$10:$M$44,LOSS!$B150)+SUMIFS('20'!$P$10:$P$44,'20'!$A$10:$A$44,LOSS!$E$5,'20'!$O$10:$O$44,LOSS!$B150)</f>
        <v>0</v>
      </c>
      <c r="DP150" s="116">
        <f>SUMIFS('20'!$K$10:$K$44,'20'!$A$10:$A$44,LOSS!$E$5,'20'!$M$10:$M$44,LOSS!$B150)+SUMIFS('20'!$L$10:$L$44,'20'!$A$10:$A$44,LOSS!$E$5,'20'!$O$10:$O$44,LOSS!$B150)</f>
        <v>0</v>
      </c>
      <c r="DQ150" s="115">
        <f>SUMIFS('20'!$N$10:$N$44,'20'!$A$10:$A$44,LOSS!$G$5,'20'!$M$10:$M$44,LOSS!$B150)+SUMIFS('20'!$P$10:$P$44,'20'!$A$10:$A$44,LOSS!$G$5,'20'!$O$10:$O$44,LOSS!$B150)</f>
        <v>0</v>
      </c>
      <c r="DR150" s="116">
        <f>SUMIFS('20'!$K$10:$K$44,'20'!$A$10:$A$44,LOSS!$G$5,'20'!$M$10:$M$44,LOSS!$B150)+SUMIFS('20'!$L$10:$L$44,'20'!$A$10:$A$44,LOSS!$G$5,'20'!$O$10:$O$44,LOSS!$B150)</f>
        <v>0</v>
      </c>
      <c r="DS150" s="115">
        <f>SUMIFS('20'!$N$10:$N$44,'20'!$A$10:$A$44,LOSS!$I$5,'20'!$M$10:$M$44,LOSS!$B150)+SUMIFS('20'!$P$10:$P$44,'20'!$A$10:$A$44,LOSS!$I$5,'20'!$O$10:$O$44,LOSS!$B150)</f>
        <v>0</v>
      </c>
      <c r="DT150" s="116">
        <f>SUMIFS('20'!$K$10:$K$44,'20'!$A$10:$A$44,LOSS!$I$5,'20'!$M$10:$M$44,LOSS!$B150)+SUMIFS('20'!$L$10:$L$44,'20'!$A$10:$A$44,LOSS!$I$5,'20'!$O$10:$O$44,LOSS!$B150)</f>
        <v>0</v>
      </c>
      <c r="DU150" s="115">
        <f>SUMIFS('21'!$N$10:$N$44,'21'!$A$10:$A$44,LOSS!$E$5,'21'!$M$10:$M$44,LOSS!$B150)+SUMIFS('21'!$P$10:$P$44,'21'!$A$10:$A$44,LOSS!$E$5,'21'!$O$10:$O$44,LOSS!$B150)</f>
        <v>0</v>
      </c>
      <c r="DV150" s="116">
        <f>SUMIFS('21'!$K$10:$K$44,'21'!$A$10:$A$44,LOSS!$E$5,'21'!$M$10:$M$44,LOSS!$B150)+SUMIFS('21'!$L$10:$L$44,'21'!$A$10:$A$44,LOSS!$E$5,'21'!$O$10:$O$44,LOSS!$B150)</f>
        <v>0</v>
      </c>
      <c r="DW150" s="115">
        <f>SUMIFS('21'!$N$10:$N$44,'21'!$A$10:$A$44,LOSS!$G$5,'21'!$M$10:$M$44,LOSS!$B150)+SUMIFS('21'!$P$10:$P$44,'21'!$A$10:$A$44,LOSS!$G$5,'21'!$O$10:$O$44,LOSS!$B150)</f>
        <v>0</v>
      </c>
      <c r="DX150" s="116">
        <f>SUMIFS('21'!$K$10:$K$44,'21'!$A$10:$A$44,LOSS!$G$5,'21'!$M$10:$M$44,LOSS!$B150)+SUMIFS('21'!$L$10:$L$44,'21'!$A$10:$A$44,LOSS!$G$5,'21'!$O$10:$O$44,LOSS!$B150)</f>
        <v>0</v>
      </c>
      <c r="DY150" s="115">
        <f>SUMIFS('21'!$N$10:$N$44,'21'!$A$10:$A$44,LOSS!$I$5,'21'!$M$10:$M$44,LOSS!$B150)+SUMIFS('21'!$P$10:$P$44,'21'!$A$10:$A$44,LOSS!$I$5,'21'!$O$10:$O$44,LOSS!$B150)</f>
        <v>0</v>
      </c>
      <c r="DZ150" s="116">
        <f>SUMIFS('21'!$K$10:$K$44,'21'!$A$10:$A$44,LOSS!$I$5,'21'!$M$10:$M$44,LOSS!$B150)+SUMIFS('21'!$L$10:$L$44,'21'!$A$10:$A$44,LOSS!$I$5,'21'!$O$10:$O$44,LOSS!$B150)</f>
        <v>0</v>
      </c>
      <c r="EA150" s="115">
        <f>SUMIFS('22'!$N$10:$N$44,'22'!$A$10:$A$44,LOSS!$E$5,'22'!$M$10:$M$44,LOSS!$B150)+SUMIFS('22'!$P$10:$P$44,'22'!$A$10:$A$44,LOSS!$E$5,'22'!$O$10:$O$44,LOSS!$B150)</f>
        <v>0</v>
      </c>
      <c r="EB150" s="116">
        <f>SUMIFS('22'!$K$10:$K$44,'22'!$A$10:$A$44,LOSS!$E$5,'22'!$M$10:$M$44,LOSS!$B150)+SUMIFS('22'!$L$10:$L$44,'22'!$A$10:$A$44,LOSS!$E$5,'22'!$O$10:$O$44,LOSS!$B150)</f>
        <v>0</v>
      </c>
      <c r="EC150" s="115">
        <f>SUMIFS('22'!$N$10:$N$44,'22'!$A$10:$A$44,LOSS!$G$5,'22'!$M$10:$M$44,LOSS!$B150)+SUMIFS('22'!$P$10:$P$44,'22'!$A$10:$A$44,LOSS!$G$5,'22'!$O$10:$O$44,LOSS!$B150)</f>
        <v>0</v>
      </c>
      <c r="ED150" s="116">
        <f>SUMIFS('22'!$K$10:$K$44,'22'!$A$10:$A$44,LOSS!$G$5,'22'!$M$10:$M$44,LOSS!$B150)+SUMIFS('22'!$L$10:$L$44,'22'!$A$10:$A$44,LOSS!$G$5,'22'!$O$10:$O$44,LOSS!$B150)</f>
        <v>0</v>
      </c>
      <c r="EE150" s="115">
        <f>SUMIFS('22'!$N$10:$N$44,'22'!$A$10:$A$44,LOSS!$I$5,'22'!$M$10:$M$44,LOSS!$B150)+SUMIFS('22'!$P$10:$P$44,'22'!$A$10:$A$44,LOSS!$I$5,'22'!$O$10:$O$44,LOSS!$B150)</f>
        <v>0</v>
      </c>
      <c r="EF150" s="116">
        <f>SUMIFS('22'!$K$10:$K$44,'22'!$A$10:$A$44,LOSS!$I$5,'22'!$M$10:$M$44,LOSS!$B150)+SUMIFS('22'!$L$10:$L$44,'22'!$A$10:$A$44,LOSS!$I$5,'22'!$O$10:$O$44,LOSS!$B150)</f>
        <v>0</v>
      </c>
      <c r="EG150" s="115">
        <f>SUMIFS('23'!$N$10:$N$44,'23'!$A$10:$A$44,LOSS!$E$5,'23'!$M$10:$M$44,LOSS!$B150)+SUMIFS('23'!$P$10:$P$44,'23'!$A$10:$A$44,LOSS!$E$5,'23'!$O$10:$O$44,LOSS!$B150)</f>
        <v>0</v>
      </c>
      <c r="EH150" s="116">
        <f>SUMIFS('23'!$K$10:$K$44,'23'!$A$10:$A$44,LOSS!$E$5,'23'!$M$10:$M$44,LOSS!$B150)+SUMIFS('23'!$L$10:$L$44,'23'!$A$10:$A$44,LOSS!$E$5,'23'!$O$10:$O$44,LOSS!$B150)</f>
        <v>0</v>
      </c>
      <c r="EI150" s="115">
        <f>SUMIFS('23'!$N$10:$N$44,'23'!$A$10:$A$44,LOSS!$G$5,'23'!$M$10:$M$44,LOSS!$B150)+SUMIFS('23'!$P$10:$P$44,'23'!$A$10:$A$44,LOSS!$G$5,'23'!$O$10:$O$44,LOSS!$B150)</f>
        <v>0</v>
      </c>
      <c r="EJ150" s="116">
        <f>SUMIFS('23'!$K$10:$K$44,'23'!$A$10:$A$44,LOSS!$G$5,'23'!$M$10:$M$44,LOSS!$B150)+SUMIFS('23'!$L$10:$L$44,'23'!$A$10:$A$44,LOSS!$G$5,'23'!$O$10:$O$44,LOSS!$B150)</f>
        <v>0</v>
      </c>
      <c r="EK150" s="115">
        <f>SUMIFS('23'!$N$10:$N$44,'23'!$A$10:$A$44,LOSS!$I$5,'23'!$M$10:$M$44,LOSS!$B150)+SUMIFS('23'!$P$10:$P$44,'23'!$A$10:$A$44,LOSS!$I$5,'23'!$O$10:$O$44,LOSS!$B150)</f>
        <v>0</v>
      </c>
      <c r="EL150" s="116">
        <f>SUMIFS('23'!$K$10:$K$44,'23'!$A$10:$A$44,LOSS!$I$5,'23'!$M$10:$M$44,LOSS!$B150)+SUMIFS('23'!$L$10:$L$44,'23'!$A$10:$A$44,LOSS!$I$5,'23'!$O$10:$O$44,LOSS!$B150)</f>
        <v>0</v>
      </c>
      <c r="EM150" s="115">
        <f>SUMIFS('24'!$N$10:$N$44,'24'!$A$10:$A$44,LOSS!$E$5,'24'!$M$10:$M$44,LOSS!$B150)+SUMIFS('24'!$P$10:$P$44,'24'!$A$10:$A$44,LOSS!$E$5,'24'!$O$10:$O$44,LOSS!$B150)</f>
        <v>0</v>
      </c>
      <c r="EN150" s="116">
        <f>SUMIFS('24'!$K$10:$K$44,'24'!$A$10:$A$44,LOSS!$E$5,'24'!$M$10:$M$44,LOSS!$B150)+SUMIFS('24'!$L$10:$L$44,'24'!$A$10:$A$44,LOSS!$E$5,'24'!$O$10:$O$44,LOSS!$B150)</f>
        <v>0</v>
      </c>
      <c r="EO150" s="115">
        <f>SUMIFS('24'!$N$10:$N$44,'24'!$A$10:$A$44,LOSS!$G$5,'24'!$M$10:$M$44,LOSS!$B150)+SUMIFS('24'!$P$10:$P$44,'24'!$A$10:$A$44,LOSS!$G$5,'24'!$O$10:$O$44,LOSS!$B150)</f>
        <v>0</v>
      </c>
      <c r="EP150" s="116">
        <f>SUMIFS('24'!$K$10:$K$44,'24'!$A$10:$A$44,LOSS!$G$5,'24'!$M$10:$M$44,LOSS!$B150)+SUMIFS('24'!$L$10:$L$44,'24'!$A$10:$A$44,LOSS!$G$5,'24'!$O$10:$O$44,LOSS!$B150)</f>
        <v>0</v>
      </c>
      <c r="EQ150" s="115">
        <f>SUMIFS('24'!$N$10:$N$44,'24'!$A$10:$A$44,LOSS!$I$5,'24'!$M$10:$M$44,LOSS!$B150)+SUMIFS('24'!$P$10:$P$44,'24'!$A$10:$A$44,LOSS!$I$5,'24'!$O$10:$O$44,LOSS!$B150)</f>
        <v>0</v>
      </c>
      <c r="ER150" s="116">
        <f>SUMIFS('24'!$K$10:$K$44,'24'!$A$10:$A$44,LOSS!$I$5,'24'!$M$10:$M$44,LOSS!$B150)+SUMIFS('24'!$L$10:$L$44,'24'!$A$10:$A$44,LOSS!$I$5,'24'!$O$10:$O$44,LOSS!$B150)</f>
        <v>0</v>
      </c>
      <c r="ES150" s="115">
        <f>SUMIFS('25'!$N$10:$N$44,'25'!$A$10:$A$44,LOSS!$E$5,'25'!$M$10:$M$44,LOSS!$B150)+SUMIFS('25'!$P$10:$P$44,'25'!$A$10:$A$44,LOSS!$E$5,'25'!$O$10:$O$44,LOSS!$B150)</f>
        <v>0</v>
      </c>
      <c r="ET150" s="116">
        <f>SUMIFS('25'!$K$10:$K$44,'25'!$A$10:$A$44,LOSS!$E$5,'25'!$M$10:$M$44,LOSS!$B150)+SUMIFS('25'!$L$10:$L$44,'25'!$A$10:$A$44,LOSS!$E$5,'25'!$O$10:$O$44,LOSS!$B150)</f>
        <v>0</v>
      </c>
      <c r="EU150" s="115">
        <f>SUMIFS('25'!$N$10:$N$44,'25'!$A$10:$A$44,LOSS!$G$5,'25'!$M$10:$M$44,LOSS!$B150)+SUMIFS('25'!$P$10:$P$44,'25'!$A$10:$A$44,LOSS!$G$5,'25'!$O$10:$O$44,LOSS!$B150)</f>
        <v>0</v>
      </c>
      <c r="EV150" s="116">
        <f>SUMIFS('25'!$K$10:$K$44,'25'!$A$10:$A$44,LOSS!$G$5,'25'!$M$10:$M$44,LOSS!$B150)+SUMIFS('25'!$L$10:$L$44,'25'!$A$10:$A$44,LOSS!$G$5,'25'!$O$10:$O$44,LOSS!$B150)</f>
        <v>0</v>
      </c>
      <c r="EW150" s="115">
        <f>SUMIFS('25'!$N$10:$N$44,'25'!$A$10:$A$44,LOSS!$I$5,'25'!$M$10:$M$44,LOSS!$B150)+SUMIFS('25'!$P$10:$P$44,'25'!$A$10:$A$44,LOSS!$I$5,'25'!$O$10:$O$44,LOSS!$B150)</f>
        <v>0</v>
      </c>
      <c r="EX150" s="116">
        <f>SUMIFS('25'!$K$10:$K$44,'25'!$A$10:$A$44,LOSS!$I$5,'25'!$M$10:$M$44,LOSS!$B150)+SUMIFS('25'!$L$10:$L$44,'25'!$A$10:$A$44,LOSS!$I$5,'25'!$O$10:$O$44,LOSS!$B150)</f>
        <v>0</v>
      </c>
      <c r="EY150" s="115">
        <f>SUMIFS('26'!$N$10:$N$44,'26'!$A$10:$A$44,LOSS!$E$5,'26'!$M$10:$M$44,LOSS!$B150)+SUMIFS('26'!$P$10:$P$44,'26'!$A$10:$A$44,LOSS!$E$5,'26'!$O$10:$O$44,LOSS!$B150)</f>
        <v>0</v>
      </c>
      <c r="EZ150" s="116">
        <f>SUMIFS('26'!$K$10:$K$44,'26'!$A$10:$A$44,LOSS!$E$5,'26'!$M$10:$M$44,LOSS!$B150)+SUMIFS('26'!$L$10:$L$44,'26'!$A$10:$A$44,LOSS!$E$5,'26'!$O$10:$O$44,LOSS!$B150)</f>
        <v>0</v>
      </c>
      <c r="FA150" s="115">
        <f>SUMIFS('26'!$N$10:$N$44,'26'!$A$10:$A$44,LOSS!$G$5,'26'!$M$10:$M$44,LOSS!$B150)+SUMIFS('26'!$P$10:$P$44,'26'!$A$10:$A$44,LOSS!$G$5,'26'!$O$10:$O$44,LOSS!$B150)</f>
        <v>0</v>
      </c>
      <c r="FB150" s="116">
        <f>SUMIFS('26'!$K$10:$K$44,'26'!$A$10:$A$44,LOSS!$G$5,'26'!$M$10:$M$44,LOSS!$B150)+SUMIFS('26'!$L$10:$L$44,'26'!$A$10:$A$44,LOSS!$G$5,'26'!$O$10:$O$44,LOSS!$B150)</f>
        <v>0</v>
      </c>
      <c r="FC150" s="115">
        <f>SUMIFS('26'!$N$10:$N$44,'26'!$A$10:$A$44,LOSS!$I$5,'26'!$M$10:$M$44,LOSS!$B150)+SUMIFS('26'!$P$10:$P$44,'26'!$A$10:$A$44,LOSS!$I$5,'26'!$O$10:$O$44,LOSS!$B150)</f>
        <v>0</v>
      </c>
      <c r="FD150" s="116">
        <f>SUMIFS('26'!$K$10:$K$44,'26'!$A$10:$A$44,LOSS!$I$5,'26'!$M$10:$M$44,LOSS!$B150)+SUMIFS('26'!$L$10:$L$44,'26'!$A$10:$A$44,LOSS!$I$5,'26'!$O$10:$O$44,LOSS!$B150)</f>
        <v>0</v>
      </c>
      <c r="FE150" s="115">
        <f>SUMIFS('27'!$N$10:$N$44,'27'!$A$10:$A$44,LOSS!$E$5,'27'!$M$10:$M$44,LOSS!$B150)+SUMIFS('27'!$P$10:$P$44,'27'!$A$10:$A$44,LOSS!$E$5,'27'!$O$10:$O$44,LOSS!$B150)</f>
        <v>0</v>
      </c>
      <c r="FF150" s="116">
        <f>SUMIFS('27'!$K$10:$K$44,'27'!$A$10:$A$44,LOSS!$E$5,'27'!$M$10:$M$44,LOSS!$B150)+SUMIFS('27'!$L$10:$L$44,'27'!$A$10:$A$44,LOSS!$E$5,'27'!$O$10:$O$44,LOSS!$B150)</f>
        <v>0</v>
      </c>
      <c r="FG150" s="115">
        <f>SUMIFS('27'!$N$10:$N$44,'27'!$A$10:$A$44,LOSS!$G$5,'27'!$M$10:$M$44,LOSS!$B150)+SUMIFS('27'!$P$10:$P$44,'27'!$A$10:$A$44,LOSS!$G$5,'27'!$O$10:$O$44,LOSS!$B150)</f>
        <v>0</v>
      </c>
      <c r="FH150" s="116">
        <f>SUMIFS('27'!$K$10:$K$44,'27'!$A$10:$A$44,LOSS!$G$5,'27'!$M$10:$M$44,LOSS!$B150)+SUMIFS('27'!$L$10:$L$44,'27'!$A$10:$A$44,LOSS!$G$5,'27'!$O$10:$O$44,LOSS!$B150)</f>
        <v>0</v>
      </c>
      <c r="FI150" s="115">
        <f>SUMIFS('27'!$N$10:$N$44,'27'!$A$10:$A$44,LOSS!$I$5,'27'!$M$10:$M$44,LOSS!$B150)+SUMIFS('27'!$P$10:$P$44,'27'!$A$10:$A$44,LOSS!$I$5,'27'!$O$10:$O$44,LOSS!$B150)</f>
        <v>0</v>
      </c>
      <c r="FJ150" s="116">
        <f>SUMIFS('27'!$K$10:$K$44,'27'!$A$10:$A$44,LOSS!$I$5,'27'!$M$10:$M$44,LOSS!$B150)+SUMIFS('27'!$L$10:$L$44,'27'!$A$10:$A$44,LOSS!$I$5,'27'!$O$10:$O$44,LOSS!$B150)</f>
        <v>0</v>
      </c>
      <c r="FK150" s="115">
        <f>SUMIFS('28'!$N$10:$N$44,'28'!$A$10:$A$44,LOSS!$E$5,'28'!$M$10:$M$44,LOSS!$B150)+SUMIFS('28'!$P$10:$P$44,'28'!$A$10:$A$44,LOSS!$E$5,'28'!$O$10:$O$44,LOSS!$B150)</f>
        <v>0</v>
      </c>
      <c r="FL150" s="116">
        <f>SUMIFS('28'!$K$10:$K$44,'28'!$A$10:$A$44,LOSS!$E$5,'28'!$M$10:$M$44,LOSS!$B150)+SUMIFS('28'!$L$10:$L$44,'28'!$A$10:$A$44,LOSS!$E$5,'28'!$O$10:$O$44,LOSS!$B150)</f>
        <v>0</v>
      </c>
      <c r="FM150" s="115">
        <f>SUMIFS('28'!$N$10:$N$44,'28'!$A$10:$A$44,LOSS!$G$5,'28'!$M$10:$M$44,LOSS!$B150)+SUMIFS('28'!$P$10:$P$44,'28'!$A$10:$A$44,LOSS!$G$5,'28'!$O$10:$O$44,LOSS!$B150)</f>
        <v>0</v>
      </c>
      <c r="FN150" s="116">
        <f>SUMIFS('28'!$K$10:$K$44,'28'!$A$10:$A$44,LOSS!$G$5,'28'!$M$10:$M$44,LOSS!$B150)+SUMIFS('28'!$L$10:$L$44,'28'!$A$10:$A$44,LOSS!$G$5,'28'!$O$10:$O$44,LOSS!$B150)</f>
        <v>0</v>
      </c>
      <c r="FO150" s="115">
        <f>SUMIFS('28'!$N$10:$N$44,'28'!$A$10:$A$44,LOSS!$I$5,'28'!$M$10:$M$44,LOSS!$B150)+SUMIFS('28'!$P$10:$P$44,'28'!$A$10:$A$44,LOSS!$I$5,'28'!$O$10:$O$44,LOSS!$B150)</f>
        <v>0</v>
      </c>
      <c r="FP150" s="116">
        <f>SUMIFS('28'!$K$10:$K$44,'28'!$A$10:$A$44,LOSS!$I$5,'28'!$M$10:$M$44,LOSS!$B150)+SUMIFS('28'!$L$10:$L$44,'28'!$A$10:$A$44,LOSS!$I$5,'28'!$O$10:$O$44,LOSS!$B150)</f>
        <v>0</v>
      </c>
      <c r="FQ150" s="115">
        <f>SUMIFS('29'!$N$10:$N$44,'29'!$A$10:$A$44,LOSS!$E$5,'29'!$M$10:$M$44,LOSS!$B150)+SUMIFS('29'!$P$10:$P$44,'29'!$A$10:$A$44,LOSS!$E$5,'29'!$O$10:$O$44,LOSS!$B150)</f>
        <v>0</v>
      </c>
      <c r="FR150" s="116">
        <f>SUMIFS('29'!$K$10:$K$44,'29'!$A$10:$A$44,LOSS!$E$5,'29'!$M$10:$M$44,LOSS!$B150)+SUMIFS('29'!$L$10:$L$44,'29'!$A$10:$A$44,LOSS!$E$5,'29'!$O$10:$O$44,LOSS!$B150)</f>
        <v>0</v>
      </c>
      <c r="FS150" s="115">
        <f>SUMIFS('29'!$N$10:$N$44,'29'!$A$10:$A$44,LOSS!$G$5,'29'!$M$10:$M$44,LOSS!$B150)+SUMIFS('29'!$P$10:$P$44,'29'!$A$10:$A$44,LOSS!$G$5,'29'!$O$10:$O$44,LOSS!$B150)</f>
        <v>0</v>
      </c>
      <c r="FT150" s="116">
        <f>SUMIFS('29'!$K$10:$K$44,'29'!$A$10:$A$44,LOSS!$G$5,'29'!$M$10:$M$44,LOSS!$B150)+SUMIFS('29'!$L$10:$L$44,'29'!$A$10:$A$44,LOSS!$G$5,'29'!$O$10:$O$44,LOSS!$B150)</f>
        <v>0</v>
      </c>
      <c r="FU150" s="115">
        <f>SUMIFS('29'!$N$10:$N$44,'29'!$A$10:$A$44,LOSS!$I$5,'29'!$M$10:$M$44,LOSS!$B150)+SUMIFS('29'!$P$10:$P$44,'29'!$A$10:$A$44,LOSS!$I$5,'29'!$O$10:$O$44,LOSS!$B150)</f>
        <v>0</v>
      </c>
      <c r="FV150" s="116">
        <f>SUMIFS('29'!$K$10:$K$44,'29'!$A$10:$A$44,LOSS!$I$5,'29'!$M$10:$M$44,LOSS!$B150)+SUMIFS('29'!$L$10:$L$44,'29'!$A$10:$A$44,LOSS!$I$5,'29'!$O$10:$O$44,LOSS!$B150)</f>
        <v>0</v>
      </c>
      <c r="FW150" s="115">
        <f>SUMIFS('30'!$N$10:$N$44,'30'!$A$10:$A$44,LOSS!$E$5,'30'!$M$10:$M$44,LOSS!$B150)+SUMIFS('30'!$P$10:$P$44,'30'!$A$10:$A$44,LOSS!$E$5,'30'!$O$10:$O$44,LOSS!$B150)</f>
        <v>0</v>
      </c>
      <c r="FX150" s="116">
        <f>SUMIFS('30'!$K$10:$K$44,'30'!$A$10:$A$44,LOSS!$E$5,'30'!$M$10:$M$44,LOSS!$B150)+SUMIFS('30'!$L$10:$L$44,'30'!$A$10:$A$44,LOSS!$E$5,'30'!$O$10:$O$44,LOSS!$B150)</f>
        <v>0</v>
      </c>
      <c r="FY150" s="115">
        <f>SUMIFS('30'!$N$10:$N$44,'30'!$A$10:$A$44,LOSS!$G$5,'30'!$M$10:$M$44,LOSS!$B150)+SUMIFS('30'!$P$10:$P$44,'30'!$A$10:$A$44,LOSS!$G$5,'30'!$O$10:$O$44,LOSS!$B150)</f>
        <v>0</v>
      </c>
      <c r="FZ150" s="116">
        <f>SUMIFS('30'!$K$10:$K$44,'30'!$A$10:$A$44,LOSS!$G$5,'30'!$M$10:$M$44,LOSS!$B150)+SUMIFS('30'!$L$10:$L$44,'30'!$A$10:$A$44,LOSS!$G$5,'30'!$O$10:$O$44,LOSS!$B150)</f>
        <v>0</v>
      </c>
      <c r="GA150" s="115">
        <f>SUMIFS('30'!$N$10:$N$44,'30'!$A$10:$A$44,LOSS!$I$5,'30'!$M$10:$M$44,LOSS!$B150)+SUMIFS('30'!$P$10:$P$44,'30'!$A$10:$A$44,LOSS!$I$5,'30'!$O$10:$O$44,LOSS!$B150)</f>
        <v>0</v>
      </c>
      <c r="GB150" s="116">
        <f>SUMIFS('30'!$K$10:$K$44,'30'!$A$10:$A$44,LOSS!$I$5,'30'!$M$10:$M$44,LOSS!$B150)+SUMIFS('30'!$L$10:$L$44,'30'!$A$10:$A$44,LOSS!$I$5,'30'!$O$10:$O$44,LOSS!$B150)</f>
        <v>0</v>
      </c>
      <c r="GC150" s="115">
        <f>SUMIFS('31'!$N$13:$N$44,'31'!$A$13:$A$44,LOSS!$E$5,'31'!$M$13:$M$44,LOSS!$B150)+SUMIFS('31'!$P$13:$P$44,'31'!$A$13:$A$44,LOSS!$E$5,'31'!$O$13:$O$44,LOSS!$B150)</f>
        <v>0</v>
      </c>
      <c r="GD150" s="116">
        <f>SUMIFS('31'!$K$13:$K$44,'31'!$A$13:$A$44,LOSS!$E$5,'31'!$M$13:$M$44,LOSS!$B150)+SUMIFS('31'!$L$13:$L$44,'31'!$A$13:$A$44,LOSS!$E$5,'31'!$O$13:$O$44,LOSS!$B150)</f>
        <v>0</v>
      </c>
      <c r="GE150" s="115">
        <f>SUMIFS('31'!$N$13:$N$44,'31'!$A$13:$A$44,LOSS!$G$5,'31'!$M$13:$M$44,LOSS!$B150)+SUMIFS('31'!$P$13:$P$44,'31'!$A$13:$A$44,LOSS!$G$5,'31'!$O$13:$O$44,LOSS!$B150)</f>
        <v>0</v>
      </c>
      <c r="GF150" s="116">
        <f>SUMIFS('31'!$K$13:$K$44,'31'!$A$13:$A$44,LOSS!$G$5,'31'!$M$13:$M$44,LOSS!$B150)+SUMIFS('31'!$L$13:$L$44,'31'!$A$13:$A$44,LOSS!$G$5,'31'!$O$13:$O$44,LOSS!$B150)</f>
        <v>0</v>
      </c>
      <c r="GG150" s="115">
        <f>SUMIFS('31'!$N$13:$N$44,'31'!$A$13:$A$44,LOSS!$I$5,'31'!$M$13:$M$44,LOSS!$B150)+SUMIFS('31'!$P$13:$P$44,'31'!$A$13:$A$44,LOSS!$I$5,'31'!$O$13:$O$44,LOSS!$B150)</f>
        <v>0</v>
      </c>
      <c r="GH150" s="116">
        <f>SUMIFS('31'!$K$13:$K$44,'31'!$A$13:$A$44,LOSS!$I$5,'31'!$M$13:$M$44,LOSS!$B150)+SUMIFS('31'!$L$13:$L$44,'31'!$A$13:$A$44,LOSS!$I$5,'31'!$O$13:$O$44,LOSS!$B150)</f>
        <v>0</v>
      </c>
      <c r="GI150" s="108">
        <f t="shared" si="12"/>
        <v>0</v>
      </c>
      <c r="GJ150" s="117">
        <f t="shared" ref="GJ150:GJ214" si="16">GI150/60</f>
        <v>0</v>
      </c>
      <c r="GK150" s="118">
        <f t="shared" si="15"/>
        <v>0</v>
      </c>
    </row>
    <row r="151" ht="18.75" customHeight="1" spans="1:193">
      <c r="A151" s="144"/>
      <c r="B151" s="145"/>
      <c r="C151" s="126"/>
      <c r="D151" s="141"/>
      <c r="E151" s="115">
        <f>SUMIFS('1'!$N$10:$N$44,'1'!$A$10:$A$44,LOSS!$E$5,'1'!$M$10:$M$44,LOSS!$B151)+SUMIFS('1'!$P$10:$P$44,'1'!$A$10:$A$44,LOSS!$E$5,'1'!$O$10:$O$44,LOSS!$B151)</f>
        <v>0</v>
      </c>
      <c r="F151" s="116">
        <f>SUMIFS('1'!$K$10:$K$44,'1'!$A$10:$A$44,LOSS!$E$5,'1'!$M$10:$M$44,LOSS!$B151)+SUMIFS('1'!$L$10:$L$44,'1'!$A$10:$A$44,LOSS!$E$5,'1'!$O$10:$O$44,LOSS!$B151)</f>
        <v>0</v>
      </c>
      <c r="G151" s="115">
        <f>SUMIFS('1'!$N$10:$N$44,'1'!$A$10:$A$44,LOSS!$G$5,'1'!$M$10:$M$44,LOSS!$B151)+SUMIFS('1'!$P$10:$P$44,'1'!$A$10:$A$44,LOSS!$G$5,'1'!$O$10:$O$44,LOSS!$B151)</f>
        <v>0</v>
      </c>
      <c r="H151" s="116">
        <f>SUMIFS('1'!$K$10:$K$44,'1'!$A$10:$A$44,LOSS!$G$5,'1'!$M$10:$M$44,LOSS!$B151)+SUMIFS('1'!$L$10:$L$44,'1'!$A$10:$A$44,LOSS!$G$5,'1'!$O$10:$O$44,LOSS!$B151)</f>
        <v>0</v>
      </c>
      <c r="I151" s="115">
        <f>SUMIFS('1'!$N$10:$N$44,'1'!$A$10:$A$44,LOSS!$I$5,'1'!$M$10:$M$44,LOSS!$B151)+SUMIFS('1'!$P$10:$P$44,'1'!$A$10:$A$44,LOSS!$I$5,'1'!$O$10:$O$44,LOSS!$B151)</f>
        <v>0</v>
      </c>
      <c r="J151" s="116">
        <f>SUMIFS('1'!$K$10:$K$44,'1'!$A$10:$A$44,LOSS!$I$5,'1'!$M$10:$M$44,LOSS!$B151)+SUMIFS('1'!$L$10:$L$44,'1'!$A$10:$A$44,LOSS!$I$5,'1'!$O$10:$O$44,LOSS!$B151)</f>
        <v>0</v>
      </c>
      <c r="K151" s="115">
        <f>SUMIFS('2'!$N$10:$N$52,'2'!$A$10:$A$52,LOSS!$E$5,'2'!$M$10:$M$52,LOSS!$B151)+SUMIFS('2'!$P$10:$P$52,'2'!$A$10:$A$52,LOSS!$E$5,'2'!$O$10:$O$52,LOSS!$B151)</f>
        <v>0</v>
      </c>
      <c r="L151" s="116">
        <f>SUMIFS('2'!$K$10:$K$52,'2'!$A$10:$A$52,LOSS!$E$5,'2'!$M$10:$M$52,LOSS!$B151)+SUMIFS('2'!$L$10:$L$52,'2'!$A$10:$A$52,LOSS!$E$5,'2'!$O$10:$O$52,LOSS!$B151)</f>
        <v>0</v>
      </c>
      <c r="M151" s="115">
        <f>SUMIFS('2'!$N$10:$N$52,'2'!$A$10:$A$52,LOSS!$G$5,'2'!$M$10:$M$52,LOSS!$B151)+SUMIFS('2'!$P$10:$P$52,'2'!$A$10:$A$52,LOSS!$G$5,'2'!$O$10:$O$52,LOSS!$B151)</f>
        <v>0</v>
      </c>
      <c r="N151" s="116">
        <f>SUMIFS('2'!$K$10:$K$52,'2'!$A$10:$A$52,LOSS!$G$5,'2'!$M$10:$M$52,LOSS!$B151)+SUMIFS('2'!$L$10:$L$52,'2'!$A$10:$A$52,LOSS!$G$5,'2'!$O$10:$O$52,LOSS!$B151)</f>
        <v>0</v>
      </c>
      <c r="O151" s="115">
        <f>SUMIFS('2'!$N$10:$N$52,'2'!$A$10:$A$52,LOSS!$I$5,'2'!$M$10:$M$52,LOSS!$B151)+SUMIFS('2'!$P$10:$P$52,'2'!$A$10:$A$52,LOSS!$I$5,'2'!$O$10:$O$52,LOSS!$B151)</f>
        <v>0</v>
      </c>
      <c r="P151" s="116">
        <f>SUMIFS('2'!$K$10:$K$52,'2'!$A$10:$A$52,LOSS!$I$5,'2'!$M$10:$M$52,LOSS!$B151)+SUMIFS('2'!$L$10:$L$52,'2'!$A$10:$A$52,LOSS!$I$5,'2'!$O$10:$O$52,LOSS!$B151)</f>
        <v>0</v>
      </c>
      <c r="Q151" s="115">
        <f>SUMIFS('3'!$N$10:$N$44,'3'!$A$10:$A$44,LOSS!$E$5,'3'!$M$10:$M$44,LOSS!$B151)+SUMIFS('3'!$P$10:$P$44,'3'!$A$10:$A$44,LOSS!$E$5,'3'!$O$10:$O$44,LOSS!$B151)</f>
        <v>0</v>
      </c>
      <c r="R151" s="116">
        <f>SUMIFS('3'!$K$10:$K$44,'3'!$A$10:$A$44,LOSS!$E$5,'3'!$M$10:$M$44,LOSS!$B151)+SUMIFS('3'!$L$10:$L$44,'3'!$A$10:$A$44,LOSS!$E$5,'3'!$O$10:$O$44,LOSS!$B151)</f>
        <v>0</v>
      </c>
      <c r="S151" s="115">
        <f>SUMIFS('3'!$N$10:$N$44,'3'!$A$10:$A$44,LOSS!$G$5,'3'!$M$10:$M$44,LOSS!$B151)+SUMIFS('3'!$P$10:$P$44,'3'!$A$10:$A$44,LOSS!$G$5,'3'!$O$10:$O$44,LOSS!$B151)</f>
        <v>0</v>
      </c>
      <c r="T151" s="116">
        <f>SUMIFS('3'!$K$10:$K$44,'3'!$A$10:$A$44,LOSS!$G$5,'3'!$M$10:$M$44,LOSS!$B151)+SUMIFS('3'!$L$10:$L$44,'3'!$A$10:$A$44,LOSS!$G$5,'3'!$O$10:$O$44,LOSS!$B151)</f>
        <v>0</v>
      </c>
      <c r="U151" s="115">
        <f>SUMIFS('3'!$N$10:$N$44,'3'!$A$10:$A$44,LOSS!$I$5,'3'!$M$10:$M$44,LOSS!$B151)+SUMIFS('3'!$P$10:$P$44,'3'!$A$10:$A$44,LOSS!$I$5,'3'!$O$10:$O$44,LOSS!$B151)</f>
        <v>0</v>
      </c>
      <c r="V151" s="116">
        <f>SUMIFS('3'!$K$10:$K$44,'3'!$A$10:$A$44,LOSS!$I$5,'3'!$M$10:$M$44,LOSS!$B151)+SUMIFS('3'!$L$10:$L$44,'3'!$A$10:$A$44,LOSS!$I$5,'3'!$O$10:$O$44,LOSS!$B151)</f>
        <v>0</v>
      </c>
      <c r="W151" s="115">
        <f>SUMIFS('4'!$N$10:$N$44,'4'!$A$10:$A$44,LOSS!$E$5,'4'!$M$10:$M$44,LOSS!$B151)+SUMIFS('4'!$P$10:$P$44,'4'!$A$10:$A$44,LOSS!$E$5,'4'!$O$10:$O$44,LOSS!$B151)</f>
        <v>0</v>
      </c>
      <c r="X151" s="116">
        <f>SUMIFS('4'!$K$10:$K$44,'4'!$A$10:$A$44,LOSS!$E$5,'4'!$M$10:$M$44,LOSS!$B151)+SUMIFS('4'!$L$10:$L$44,'4'!$A$10:$A$44,LOSS!$E$5,'4'!$O$10:$O$44,LOSS!$B151)</f>
        <v>0</v>
      </c>
      <c r="Y151" s="115">
        <f>SUMIFS('4'!$N$10:$N$44,'4'!$A$10:$A$44,LOSS!$G$5,'4'!$M$10:$M$44,LOSS!$B151)+SUMIFS('4'!$P$10:$P$44,'4'!$A$10:$A$44,LOSS!$G$5,'4'!$O$10:$O$44,LOSS!$B151)</f>
        <v>0</v>
      </c>
      <c r="Z151" s="116">
        <f>SUMIFS('4'!$K$10:$K$44,'4'!$A$10:$A$44,LOSS!$G$5,'4'!$M$10:$M$44,LOSS!$B151)+SUMIFS('4'!$L$10:$L$44,'4'!$A$10:$A$44,LOSS!$G$5,'4'!$O$10:$O$44,LOSS!$B151)</f>
        <v>0</v>
      </c>
      <c r="AA151" s="115">
        <f>SUMIFS('4'!$N$10:$N$44,'4'!$A$10:$A$44,LOSS!$I$5,'4'!$M$10:$M$44,LOSS!$B151)+SUMIFS('4'!$P$10:$P$44,'4'!$A$10:$A$44,LOSS!$I$5,'4'!$O$10:$O$44,LOSS!$B151)</f>
        <v>0</v>
      </c>
      <c r="AB151" s="116">
        <f>SUMIFS('4'!$K$10:$K$44,'4'!$A$10:$A$44,LOSS!$I$5,'4'!$M$10:$M$44,LOSS!$B151)+SUMIFS('4'!$L$10:$L$44,'4'!$A$10:$A$44,LOSS!$I$5,'4'!$O$10:$O$44,LOSS!$B151)</f>
        <v>0</v>
      </c>
      <c r="AC151" s="115">
        <f>SUMIFS('5'!$N$10:$N$52,'5'!$A$10:$A$52,LOSS!$E$5,'5'!$M$10:$M$52,LOSS!$B151)+SUMIFS('5'!$P$10:$P$52,'5'!$A$10:$A$52,LOSS!$E$5,'5'!$O$10:$O$52,LOSS!$B151)</f>
        <v>0</v>
      </c>
      <c r="AD151" s="116">
        <f>SUMIFS('5'!$K$10:$K$52,'5'!$A$10:$A$52,LOSS!$E$5,'5'!$M$10:$M$52,LOSS!$B151)+SUMIFS('5'!$L$10:$L$52,'5'!$A$10:$A$52,LOSS!$E$5,'5'!$O$10:$O$52,LOSS!$B151)</f>
        <v>0</v>
      </c>
      <c r="AE151" s="115">
        <f>SUMIFS('5'!$N$10:$N$52,'5'!$A$10:$A$52,LOSS!$G$5,'5'!$M$10:$M$52,LOSS!$B151)+SUMIFS('5'!$P$10:$P$52,'5'!$A$10:$A$52,LOSS!$G$5,'5'!$O$10:$O$52,LOSS!$B151)</f>
        <v>0</v>
      </c>
      <c r="AF151" s="116">
        <f>SUMIFS('5'!$K$10:$K$52,'5'!$A$10:$A$52,LOSS!$G$5,'5'!$M$10:$M$52,LOSS!$B151)+SUMIFS('5'!$L$10:$L$52,'5'!$A$10:$A$52,LOSS!$G$5,'5'!$O$10:$O$52,LOSS!$B151)</f>
        <v>0</v>
      </c>
      <c r="AG151" s="115">
        <f>SUMIFS('5'!$N$10:$N$52,'5'!$A$10:$A$52,LOSS!$I$5,'5'!$M$10:$M$52,LOSS!$B151)+SUMIFS('5'!$P$10:$P$52,'5'!$A$10:$A$52,LOSS!$I$5,'5'!$O$10:$O$52,LOSS!$B151)</f>
        <v>0</v>
      </c>
      <c r="AH151" s="116">
        <f>SUMIFS('5'!$K$10:$K$52,'5'!$A$10:$A$52,LOSS!$I$5,'5'!$M$10:$M$52,LOSS!$B151)+SUMIFS('5'!$L$10:$L$52,'5'!$A$10:$A$52,LOSS!$I$5,'5'!$O$10:$O$52,LOSS!$B151)</f>
        <v>0</v>
      </c>
      <c r="AI151" s="115">
        <f>SUMIFS('6'!$N$10:$N$43,'6'!$A$10:$A$43,LOSS!$E$5,'6'!$M$10:$M$43,LOSS!$B151)+SUMIFS('6'!$P$10:$P$43,'6'!$A$10:$A$43,LOSS!$E$5,'6'!$O$10:$O$43,LOSS!$B151)</f>
        <v>0</v>
      </c>
      <c r="AJ151" s="116">
        <f>SUMIFS('6'!$K$10:$K$43,'6'!$A$10:$A$43,LOSS!$E$5,'6'!$M$10:$M$43,LOSS!$B151)+SUMIFS('6'!$L$10:$L$43,'6'!$A$10:$A$43,LOSS!$E$5,'6'!$O$10:$O$43,LOSS!$B151)</f>
        <v>0</v>
      </c>
      <c r="AK151" s="115">
        <f>SUMIFS('6'!$N$10:$N$43,'6'!$A$10:$A$43,LOSS!$G$5,'6'!$M$10:$M$43,LOSS!$B151)+SUMIFS('6'!$P$10:$P$43,'6'!$A$10:$A$43,LOSS!$G$5,'6'!$O$10:$O$43,LOSS!$B151)</f>
        <v>0</v>
      </c>
      <c r="AL151" s="116">
        <f>SUMIFS('6'!$K$10:$K$43,'6'!$A$10:$A$43,LOSS!$G$5,'6'!$M$10:$M$43,LOSS!$B151)+SUMIFS('6'!$L$10:$L$43,'6'!$A$10:$A$43,LOSS!$G$5,'6'!$O$10:$O$43,LOSS!$B151)</f>
        <v>0</v>
      </c>
      <c r="AM151" s="115">
        <f>SUMIFS('6'!$N$10:$N$43,'6'!$A$10:$A$43,LOSS!$I$5,'6'!$M$10:$M$43,LOSS!$B151)+SUMIFS('6'!$P$10:$P$43,'6'!$A$10:$A$43,LOSS!$I$5,'6'!$O$10:$O$43,LOSS!$B151)</f>
        <v>0</v>
      </c>
      <c r="AN151" s="116">
        <f>SUMIFS('6'!$K$10:$K$43,'6'!$A$10:$A$43,LOSS!$I$5,'6'!$M$10:$M$43,LOSS!$B151)+SUMIFS('6'!$L$10:$L$43,'6'!$A$10:$A$43,LOSS!$I$5,'6'!$O$10:$O$43,LOSS!$B151)</f>
        <v>0</v>
      </c>
      <c r="AO151" s="115">
        <f>SUMIFS('7'!$N$10:$N$44,'7'!$A$10:$A$44,LOSS!$E$5,'7'!$M$10:$M$44,LOSS!$B151)+SUMIFS('7'!$P$10:$P$44,'7'!$A$10:$A$44,LOSS!$E$5,'7'!$O$10:$O$44,LOSS!$B151)</f>
        <v>0</v>
      </c>
      <c r="AP151" s="116">
        <f>SUMIFS('7'!$K$10:$K$44,'7'!$A$10:$A$44,LOSS!$E$5,'7'!$M$10:$M$44,LOSS!$B151)+SUMIFS('7'!$L$10:$L$44,'7'!$A$10:$A$44,LOSS!$E$5,'7'!$O$10:$O$44,LOSS!$B151)</f>
        <v>0</v>
      </c>
      <c r="AQ151" s="115">
        <f>SUMIFS('7'!$N$10:$N$44,'7'!$A$10:$A$44,LOSS!$G$5,'7'!$M$10:$M$44,LOSS!$B151)+SUMIFS('7'!$P$10:$P$44,'7'!$A$10:$A$44,LOSS!$G$5,'7'!$O$10:$O$44,LOSS!$B151)</f>
        <v>0</v>
      </c>
      <c r="AR151" s="116">
        <f>SUMIFS('7'!$K$10:$K$44,'7'!$A$10:$A$44,LOSS!$G$5,'7'!$M$10:$M$44,LOSS!$B151)+SUMIFS('7'!$L$10:$L$44,'7'!$A$10:$A$44,LOSS!$G$5,'7'!$O$10:$O$44,LOSS!$B151)</f>
        <v>0</v>
      </c>
      <c r="AS151" s="115">
        <f>SUMIFS('7'!$N$10:$N$44,'7'!$A$10:$A$44,LOSS!$I$5,'7'!$M$10:$M$44,LOSS!$B151)+SUMIFS('7'!$P$10:$P$44,'7'!$A$10:$A$44,LOSS!$I$5,'7'!$O$10:$O$44,LOSS!$B151)</f>
        <v>0</v>
      </c>
      <c r="AT151" s="116">
        <f>SUMIFS('7'!$K$10:$K$44,'7'!$A$10:$A$44,LOSS!$I$5,'7'!$M$10:$M$44,LOSS!$B151)+SUMIFS('7'!$L$10:$L$44,'7'!$A$10:$A$44,LOSS!$I$5,'7'!$O$10:$O$44,LOSS!$B151)</f>
        <v>0</v>
      </c>
      <c r="AU151" s="115">
        <f>SUMIFS('8'!$N$10:$N$43,'8'!$A$10:$A$43,LOSS!$E$5,'8'!$M$10:$M$43,LOSS!$B151)+SUMIFS('8'!$P$10:$P$43,'8'!$A$10:$A$43,LOSS!$E$5,'8'!$O$10:$O$43,LOSS!$B151)</f>
        <v>0</v>
      </c>
      <c r="AV151" s="116">
        <f>SUMIFS('8'!$K$10:$K$43,'8'!$A$10:$A$43,LOSS!$E$5,'8'!$M$10:$M$43,LOSS!$B151)+SUMIFS('8'!$L$10:$L$43,'8'!$A$10:$A$43,LOSS!$E$5,'8'!$O$10:$O$43,LOSS!$B151)</f>
        <v>0</v>
      </c>
      <c r="AW151" s="115">
        <f>SUMIFS('8'!$N$10:$N$43,'8'!$A$10:$A$43,LOSS!$G$5,'8'!$M$10:$M$43,LOSS!$B151)+SUMIFS('8'!$P$10:$P$43,'8'!$A$10:$A$43,LOSS!$G$5,'8'!$O$10:$O$43,LOSS!$B151)</f>
        <v>0</v>
      </c>
      <c r="AX151" s="116">
        <f>SUMIFS('8'!$K$10:$K$43,'8'!$A$10:$A$43,LOSS!$G$5,'8'!$M$10:$M$43,LOSS!$B151)+SUMIFS('8'!$L$10:$L$43,'8'!$A$10:$A$43,LOSS!$G$5,'8'!$O$10:$O$43,LOSS!$B151)</f>
        <v>0</v>
      </c>
      <c r="AY151" s="115">
        <f>SUMIFS('8'!$N$10:$N$43,'8'!$A$10:$A$43,LOSS!$I$5,'8'!$M$10:$M$43,LOSS!$B151)+SUMIFS('8'!$P$10:$P$43,'8'!$A$10:$A$43,LOSS!$I$5,'8'!$O$10:$O$43,LOSS!$B151)</f>
        <v>0</v>
      </c>
      <c r="AZ151" s="116">
        <f>SUMIFS('8'!$K$10:$K$43,'8'!$A$10:$A$43,LOSS!$I$5,'8'!$M$10:$M$43,LOSS!$B151)+SUMIFS('8'!$L$10:$L$43,'8'!$A$10:$A$43,LOSS!$I$5,'8'!$O$10:$O$43,LOSS!$B151)</f>
        <v>0</v>
      </c>
      <c r="BA151" s="115">
        <f>SUMIFS('9'!$N$10:$N$51,'9'!$A$10:$A$51,LOSS!$E$5,'9'!$M$10:$M$51,LOSS!$B151)+SUMIFS('9'!$P$10:$P$51,'9'!$A$10:$A$51,LOSS!$E$5,'9'!$O$10:$O$51,LOSS!$B151)</f>
        <v>0</v>
      </c>
      <c r="BB151" s="116">
        <f>SUMIFS('9'!$K$10:$K$51,'9'!$A$10:$A$51,LOSS!$E$5,'9'!$M$10:$M$51,LOSS!$B151)+SUMIFS('9'!$L$10:$L$51,'9'!$A$10:$A$51,LOSS!$E$5,'9'!$O$10:$O$51,LOSS!$B151)</f>
        <v>0</v>
      </c>
      <c r="BC151" s="115">
        <f>SUMIFS('9'!$N$10:$N$51,'9'!$A$10:$A$51,LOSS!$G$5,'9'!$M$10:$M$51,LOSS!$B151)+SUMIFS('9'!$P$10:$P$51,'9'!$A$10:$A$51,LOSS!$G$5,'9'!$O$10:$O$51,LOSS!$B151)</f>
        <v>0</v>
      </c>
      <c r="BD151" s="116">
        <f>SUMIFS('9'!$K$10:$K$51,'9'!$A$10:$A$51,LOSS!$G$5,'9'!$M$10:$M$51,LOSS!$B151)+SUMIFS('9'!$L$10:$L$51,'9'!$A$10:$A$51,LOSS!$G$5,'9'!$O$10:$O$51,LOSS!$B151)</f>
        <v>0</v>
      </c>
      <c r="BE151" s="115">
        <f>SUMIFS('9'!$N$10:$N$51,'9'!$A$10:$A$51,LOSS!$I$5,'9'!$M$10:$M$51,LOSS!$B151)+SUMIFS('9'!$P$10:$P$51,'9'!$A$10:$A$51,LOSS!$I$5,'9'!$O$10:$O$51,LOSS!$B151)</f>
        <v>0</v>
      </c>
      <c r="BF151" s="116">
        <f>SUMIFS('9'!$K$10:$K$51,'9'!$A$10:$A$51,LOSS!$I$5,'9'!$M$10:$M$51,LOSS!$B151)+SUMIFS('9'!$L$10:$L$51,'9'!$A$10:$A$51,LOSS!$I$5,'9'!$O$10:$O$51,LOSS!$B151)</f>
        <v>0</v>
      </c>
      <c r="BG151" s="115">
        <f>SUMIFS('10'!$N$10:$N$44,'10'!$A$10:$A$44,LOSS!$E$5,'10'!$M$10:$M$44,LOSS!$B151)+SUMIFS('10'!$P$10:$P$44,'10'!$A$10:$A$44,LOSS!$E$5,'10'!$O$10:$O$44,LOSS!$B151)</f>
        <v>0</v>
      </c>
      <c r="BH151" s="116">
        <f>SUMIFS('10'!$K$10:$K$44,'10'!$A$10:$A$44,LOSS!$E$5,'10'!$M$10:$M$44,LOSS!$B151)+SUMIFS('10'!$L$10:$L$44,'10'!$A$10:$A$44,LOSS!$E$5,'10'!$O$10:$O$44,LOSS!$B151)</f>
        <v>0</v>
      </c>
      <c r="BI151" s="115">
        <f>SUMIFS('10'!$N$10:$N$44,'10'!$A$10:$A$44,LOSS!$G$5,'10'!$M$10:$M$44,LOSS!$B151)+SUMIFS('10'!$P$10:$P$44,'10'!$A$10:$A$44,LOSS!$G$5,'10'!$O$10:$O$44,LOSS!$B151)</f>
        <v>0</v>
      </c>
      <c r="BJ151" s="116">
        <f>SUMIFS('10'!$K$10:$K$44,'10'!$A$10:$A$44,LOSS!$G$5,'10'!$M$10:$M$44,LOSS!$B151)+SUMIFS('10'!$L$10:$L$44,'10'!$A$10:$A$44,LOSS!$G$5,'10'!$O$10:$O$44,LOSS!$B151)</f>
        <v>0</v>
      </c>
      <c r="BK151" s="115">
        <f>SUMIFS('10'!$N$10:$N$44,'10'!$A$10:$A$44,LOSS!$I$5,'10'!$M$10:$M$44,LOSS!$B151)+SUMIFS('10'!$P$10:$P$44,'10'!$A$10:$A$44,LOSS!$I$5,'10'!$O$10:$O$44,LOSS!$B151)</f>
        <v>0</v>
      </c>
      <c r="BL151" s="116">
        <f>SUMIFS('10'!$K$10:$K$44,'10'!$A$10:$A$44,LOSS!$I$5,'10'!$M$10:$M$44,LOSS!$B151)+SUMIFS('10'!$L$10:$L$44,'10'!$A$10:$A$44,LOSS!$I$5,'10'!$O$10:$O$44,LOSS!$B151)</f>
        <v>0</v>
      </c>
      <c r="BM151" s="115">
        <f>SUMIFS('11'!$N$10:$N$43,'11'!$A$10:$A$43,LOSS!$E$5,'11'!$M$10:$M$43,LOSS!$B151)+SUMIFS('11'!$P$10:$P$43,'11'!$A$10:$A$43,LOSS!$E$5,'11'!$O$10:$O$43,LOSS!$B151)</f>
        <v>0</v>
      </c>
      <c r="BN151" s="116">
        <f>SUMIFS('11'!$K$10:$K$43,'11'!$A$10:$A$43,LOSS!$E$5,'11'!$M$10:$M$43,LOSS!$B151)+SUMIFS('11'!$L$10:$L$43,'11'!$A$10:$A$43,LOSS!$E$5,'11'!$O$10:$O$43,LOSS!$B151)</f>
        <v>0</v>
      </c>
      <c r="BO151" s="115">
        <f>SUMIFS('11'!$N$10:$N$43,'11'!$A$10:$A$43,LOSS!$G$5,'11'!$M$10:$M$43,LOSS!$B151)+SUMIFS('11'!$P$10:$P$43,'11'!$A$10:$A$43,LOSS!$G$5,'11'!$O$10:$O$43,LOSS!$B151)</f>
        <v>0</v>
      </c>
      <c r="BP151" s="116">
        <f>SUMIFS('11'!$K$10:$K$43,'11'!$A$10:$A$43,LOSS!$G$5,'11'!$M$10:$M$43,LOSS!$B151)+SUMIFS('11'!$L$10:$L$43,'11'!$A$10:$A$43,LOSS!$G$5,'11'!$O$10:$O$43,LOSS!$B151)</f>
        <v>0</v>
      </c>
      <c r="BQ151" s="115">
        <f>SUMIFS('11'!$N$10:$N$43,'11'!$A$10:$A$43,LOSS!$I$5,'11'!$M$10:$M$43,LOSS!$B151)+SUMIFS('11'!$P$10:$P$43,'11'!$A$10:$A$43,LOSS!$I$5,'11'!$O$10:$O$43,LOSS!$B151)</f>
        <v>0</v>
      </c>
      <c r="BR151" s="116">
        <f>SUMIFS('11'!$K$10:$K$43,'11'!$A$10:$A$43,LOSS!$I$5,'11'!$M$10:$M$43,LOSS!$B151)+SUMIFS('11'!$L$10:$L$43,'11'!$A$10:$A$43,LOSS!$I$5,'11'!$O$10:$O$43,LOSS!$B151)</f>
        <v>0</v>
      </c>
      <c r="BS151" s="115">
        <f>SUMIFS('12'!$N$10:$N$44,'12'!$A$10:$A$44,LOSS!$E$5,'12'!$M$10:$M$44,LOSS!$B151)+SUMIFS('12'!$P$10:$P$44,'12'!$A$10:$A$44,LOSS!$E$5,'12'!$O$10:$O$44,LOSS!$B151)</f>
        <v>0</v>
      </c>
      <c r="BT151" s="116">
        <f>SUMIFS('12'!$K$10:$K$44,'12'!$A$10:$A$44,LOSS!$E$5,'12'!$M$10:$M$44,LOSS!$B151)+SUMIFS('12'!$L$10:$L$44,'12'!$A$10:$A$44,LOSS!$E$5,'12'!$O$10:$O$44,LOSS!$B151)</f>
        <v>0</v>
      </c>
      <c r="BU151" s="115">
        <f>SUMIFS('12'!$N$10:$N$44,'12'!$A$10:$A$44,LOSS!$G$5,'12'!$M$10:$M$44,LOSS!$B151)+SUMIFS('12'!$P$10:$P$44,'12'!$A$10:$A$44,LOSS!$G$5,'12'!$O$10:$O$44,LOSS!$B151)</f>
        <v>0</v>
      </c>
      <c r="BV151" s="116">
        <f>SUMIFS('12'!$K$10:$K$44,'12'!$A$10:$A$44,LOSS!$G$5,'12'!$M$10:$M$44,LOSS!$B151)+SUMIFS('12'!$L$10:$L$44,'12'!$A$10:$A$44,LOSS!$G$5,'12'!$O$10:$O$44,LOSS!$B151)</f>
        <v>0</v>
      </c>
      <c r="BW151" s="115">
        <f>SUMIFS('12'!$N$10:$N$44,'12'!$A$10:$A$44,LOSS!$I$5,'12'!$M$10:$M$44,LOSS!$B151)+SUMIFS('12'!$P$10:$P$44,'12'!$A$10:$A$44,LOSS!$I$5,'12'!$O$10:$O$44,LOSS!$B151)</f>
        <v>0</v>
      </c>
      <c r="BX151" s="116">
        <f>SUMIFS('12'!$K$10:$K$44,'12'!$A$10:$A$44,LOSS!$I$5,'12'!$M$10:$M$44,LOSS!$B151)+SUMIFS('12'!$L$10:$L$44,'12'!$A$10:$A$44,LOSS!$I$5,'12'!$O$10:$O$44,LOSS!$B151)</f>
        <v>0</v>
      </c>
      <c r="BY151" s="115">
        <f>SUMIFS('13'!$N$10:$N$44,'13'!$A$10:$A$44,LOSS!$E$5,'13'!$M$10:$M$44,LOSS!$B151)+SUMIFS('13'!$P$10:$P$44,'13'!$A$10:$A$44,LOSS!$E$5,'13'!$O$10:$O$44,LOSS!$B151)</f>
        <v>0</v>
      </c>
      <c r="BZ151" s="116">
        <f>SUMIFS('13'!$K$10:$K$44,'13'!$A$10:$A$44,LOSS!$E$5,'13'!$M$10:$M$44,LOSS!$B151)+SUMIFS('13'!$L$10:$L$44,'13'!$A$10:$A$44,LOSS!$E$5,'13'!$O$10:$O$44,LOSS!$B151)</f>
        <v>0</v>
      </c>
      <c r="CA151" s="115">
        <f>SUMIFS('13'!$N$10:$N$44,'13'!$A$10:$A$44,LOSS!$G$5,'13'!$M$10:$M$44,LOSS!$B151)+SUMIFS('13'!$P$10:$P$44,'13'!$A$10:$A$44,LOSS!$G$5,'13'!$O$10:$O$44,LOSS!$B151)</f>
        <v>0</v>
      </c>
      <c r="CB151" s="116">
        <f>SUMIFS('13'!$K$10:$K$44,'13'!$A$10:$A$44,LOSS!$G$5,'13'!$M$10:$M$44,LOSS!$B151)+SUMIFS('13'!$L$10:$L$44,'13'!$A$10:$A$44,LOSS!$G$5,'13'!$O$10:$O$44,LOSS!$B151)</f>
        <v>0</v>
      </c>
      <c r="CC151" s="115">
        <f>SUMIFS('13'!$N$10:$N$44,'13'!$A$10:$A$44,LOSS!$I$5,'13'!$M$10:$M$44,LOSS!$B151)+SUMIFS('13'!$P$10:$P$44,'13'!$A$10:$A$44,LOSS!$I$5,'13'!$O$10:$O$44,LOSS!$B151)</f>
        <v>0</v>
      </c>
      <c r="CD151" s="116">
        <f>SUMIFS('13'!$K$10:$K$44,'13'!$A$10:$A$44,LOSS!$I$5,'13'!$M$10:$M$44,LOSS!$B151)+SUMIFS('13'!$L$10:$L$44,'13'!$A$10:$A$44,LOSS!$I$5,'13'!$O$10:$O$44,LOSS!$B151)</f>
        <v>0</v>
      </c>
      <c r="CE151" s="115">
        <f>SUMIFS('14'!$N$10:$N$44,'14'!$A$10:$A$44,LOSS!$E$5,'14'!$M$10:$M$44,LOSS!$B151)+SUMIFS('14'!$P$10:$P$44,'14'!$A$10:$A$44,LOSS!$E$5,'14'!$O$10:$O$44,LOSS!$B151)</f>
        <v>0</v>
      </c>
      <c r="CF151" s="116">
        <f>SUMIFS('14'!$K$10:$K$44,'14'!$A$10:$A$44,LOSS!$E$5,'14'!$M$10:$M$44,LOSS!$B151)+SUMIFS('14'!$L$10:$L$44,'14'!$A$10:$A$44,LOSS!$E$5,'14'!$O$10:$O$44,LOSS!$B151)</f>
        <v>0</v>
      </c>
      <c r="CG151" s="115">
        <f>SUMIFS('14'!$N$10:$N$44,'14'!$A$10:$A$44,LOSS!$G$5,'14'!$M$10:$M$44,LOSS!$B151)+SUMIFS('14'!$P$10:$P$44,'14'!$A$10:$A$44,LOSS!$G$5,'14'!$O$10:$O$44,LOSS!$B151)</f>
        <v>0</v>
      </c>
      <c r="CH151" s="116">
        <f>SUMIFS('14'!$K$10:$K$44,'14'!$A$10:$A$44,LOSS!$G$5,'14'!$M$10:$M$44,LOSS!$B151)+SUMIFS('14'!$L$10:$L$44,'14'!$A$10:$A$44,LOSS!$G$5,'14'!$O$10:$O$44,LOSS!$B151)</f>
        <v>0</v>
      </c>
      <c r="CI151" s="115">
        <f>SUMIFS('14'!$N$10:$N$44,'14'!$A$10:$A$44,LOSS!$I$5,'14'!$M$10:$M$44,LOSS!$B151)+SUMIFS('14'!$P$10:$P$44,'14'!$A$10:$A$44,LOSS!$I$5,'14'!$O$10:$O$44,LOSS!$B151)</f>
        <v>0</v>
      </c>
      <c r="CJ151" s="116">
        <f>SUMIFS('14'!$K$10:$K$44,'14'!$A$10:$A$44,LOSS!$I$5,'14'!$M$10:$M$44,LOSS!$B151)+SUMIFS('14'!$L$10:$L$44,'14'!$A$10:$A$44,LOSS!$I$5,'14'!$O$10:$O$44,LOSS!$B151)</f>
        <v>0</v>
      </c>
      <c r="CK151" s="115">
        <f>SUMIFS('15'!$N$10:$N$44,'15'!$A$10:$A$44,LOSS!$E$5,'15'!$M$10:$M$44,LOSS!$B151)+SUMIFS('15'!$P$10:$P$44,'15'!$A$10:$A$44,LOSS!$E$5,'15'!$O$10:$O$44,LOSS!$B151)</f>
        <v>0</v>
      </c>
      <c r="CL151" s="116">
        <f>SUMIFS('15'!$K$10:$K$44,'15'!$A$10:$A$44,LOSS!$E$5,'15'!$M$10:$M$44,LOSS!$B151)+SUMIFS('15'!$L$10:$L$44,'15'!$A$10:$A$44,LOSS!$E$5,'15'!$O$10:$O$44,LOSS!$B151)</f>
        <v>0</v>
      </c>
      <c r="CM151" s="115">
        <f>SUMIFS('15'!$N$10:$N$44,'15'!$A$10:$A$44,LOSS!$G$5,'15'!$M$10:$M$44,LOSS!$B151)+SUMIFS('15'!$P$10:$P$44,'15'!$A$10:$A$44,LOSS!$G$5,'15'!$O$10:$O$44,LOSS!$B151)</f>
        <v>0</v>
      </c>
      <c r="CN151" s="116">
        <f>SUMIFS('15'!$K$10:$K$44,'15'!$A$10:$A$44,LOSS!$G$5,'15'!$M$10:$M$44,LOSS!$B151)+SUMIFS('15'!$L$10:$L$44,'15'!$A$10:$A$44,LOSS!$G$5,'15'!$O$10:$O$44,LOSS!$B151)</f>
        <v>0</v>
      </c>
      <c r="CO151" s="115">
        <f>SUMIFS('15'!$N$10:$N$44,'15'!$A$10:$A$44,LOSS!$I$5,'15'!$M$10:$M$44,LOSS!$B151)+SUMIFS('15'!$P$10:$P$44,'15'!$A$10:$A$44,LOSS!$I$5,'15'!$O$10:$O$44,LOSS!$B151)</f>
        <v>0</v>
      </c>
      <c r="CP151" s="116">
        <f>SUMIFS('15'!$K$10:$K$44,'15'!$A$10:$A$44,LOSS!$I$5,'15'!$M$10:$M$44,LOSS!$B151)+SUMIFS('15'!$L$10:$L$44,'15'!$A$10:$A$44,LOSS!$I$5,'15'!$O$10:$O$44,LOSS!$B151)</f>
        <v>0</v>
      </c>
      <c r="CQ151" s="115">
        <f>SUMIFS('16'!$N$10:$N$44,'16'!$A$10:$A$44,LOSS!$E$5,'16'!$M$10:$M$44,LOSS!$B151)+SUMIFS('16'!$P$10:$P$44,'16'!$A$10:$A$44,LOSS!$E$5,'16'!$O$10:$O$44,LOSS!$B151)</f>
        <v>0</v>
      </c>
      <c r="CR151" s="116">
        <f>SUMIFS('16'!$K$10:$K$44,'16'!$A$10:$A$44,LOSS!$E$5,'16'!$M$10:$M$44,LOSS!$B151)+SUMIFS('16'!$L$10:$L$44,'16'!$A$10:$A$44,LOSS!$E$5,'16'!$O$10:$O$44,LOSS!$B151)</f>
        <v>0</v>
      </c>
      <c r="CS151" s="115">
        <f>SUMIFS('16'!$N$10:$N$44,'16'!$A$10:$A$44,LOSS!$G$5,'16'!$M$10:$M$44,LOSS!$B151)+SUMIFS('16'!$P$10:$P$44,'16'!$A$10:$A$44,LOSS!$G$5,'16'!$O$10:$O$44,LOSS!$B151)</f>
        <v>0</v>
      </c>
      <c r="CT151" s="116">
        <f>SUMIFS('16'!$K$10:$K$44,'16'!$A$10:$A$44,LOSS!$G$5,'16'!$M$10:$M$44,LOSS!$B151)+SUMIFS('16'!$L$10:$L$44,'16'!$A$10:$A$44,LOSS!$G$5,'16'!$O$10:$O$44,LOSS!$B151)</f>
        <v>0</v>
      </c>
      <c r="CU151" s="115">
        <f>SUMIFS('16'!$N$10:$N$44,'16'!$A$10:$A$44,LOSS!$I$5,'16'!$M$10:$M$44,LOSS!$B151)+SUMIFS('16'!$P$10:$P$44,'16'!$A$10:$A$44,LOSS!$I$5,'16'!$O$10:$O$44,LOSS!$B151)</f>
        <v>0</v>
      </c>
      <c r="CV151" s="116">
        <f>SUMIFS('16'!$K$10:$K$44,'16'!$A$10:$A$44,LOSS!$I$5,'16'!$M$10:$M$44,LOSS!$B151)+SUMIFS('16'!$L$10:$L$44,'16'!$A$10:$A$44,LOSS!$I$5,'16'!$O$10:$O$44,LOSS!$B151)</f>
        <v>0</v>
      </c>
      <c r="CW151" s="115">
        <f>SUMIFS('17'!$N$10:$N$44,'17'!$A$10:$A$44,LOSS!$E$5,'17'!$M$10:$M$44,LOSS!$B151)+SUMIFS('17'!$P$10:$P$44,'17'!$A$10:$A$44,LOSS!$E$5,'17'!$O$10:$O$44,LOSS!$B151)</f>
        <v>0</v>
      </c>
      <c r="CX151" s="116">
        <f>SUMIFS('17'!$K$10:$K$44,'17'!$A$10:$A$44,LOSS!$E$5,'17'!$M$10:$M$44,LOSS!$B151)+SUMIFS('17'!$L$10:$L$44,'17'!$A$10:$A$44,LOSS!$E$5,'17'!$O$10:$O$44,LOSS!$B151)</f>
        <v>0</v>
      </c>
      <c r="CY151" s="115">
        <f>SUMIFS('17'!$N$10:$N$44,'17'!$A$10:$A$44,LOSS!$G$5,'17'!$M$10:$M$44,LOSS!$B151)+SUMIFS('17'!$P$10:$P$44,'17'!$A$10:$A$44,LOSS!$G$5,'17'!$O$10:$O$44,LOSS!$B151)</f>
        <v>0</v>
      </c>
      <c r="CZ151" s="116">
        <f>SUMIFS('17'!$K$10:$K$44,'17'!$A$10:$A$44,LOSS!$G$5,'17'!$M$10:$M$44,LOSS!$B151)+SUMIFS('17'!$L$10:$L$44,'17'!$A$10:$A$44,LOSS!$G$5,'17'!$O$10:$O$44,LOSS!$B151)</f>
        <v>0</v>
      </c>
      <c r="DA151" s="115">
        <f>SUMIFS('17'!$N$10:$N$44,'17'!$A$10:$A$44,LOSS!$I$5,'17'!$M$10:$M$44,LOSS!$B151)+SUMIFS('17'!$P$10:$P$44,'17'!$A$10:$A$44,LOSS!$I$5,'17'!$O$10:$O$44,LOSS!$B151)</f>
        <v>0</v>
      </c>
      <c r="DB151" s="116">
        <f>SUMIFS('17'!$K$10:$K$44,'17'!$A$10:$A$44,LOSS!$I$5,'17'!$M$10:$M$44,LOSS!$B151)+SUMIFS('17'!$L$10:$L$44,'17'!$A$10:$A$44,LOSS!$I$5,'17'!$O$10:$O$44,LOSS!$B151)</f>
        <v>0</v>
      </c>
      <c r="DC151" s="115">
        <f>SUMIFS('18'!$N$10:$N$44,'18'!$A$10:$A$44,LOSS!$E$5,'18'!$M$10:$M$44,LOSS!$B151)+SUMIFS('18'!$P$10:$P$44,'18'!$A$10:$A$44,LOSS!$E$5,'18'!$O$10:$O$44,LOSS!$B151)</f>
        <v>0</v>
      </c>
      <c r="DD151" s="116">
        <f>SUMIFS('18'!$K$10:$K$44,'18'!$A$10:$A$44,LOSS!$E$5,'18'!$M$10:$M$44,LOSS!$B151)+SUMIFS('18'!$L$10:$L$44,'18'!$A$10:$A$44,LOSS!$E$5,'18'!$O$10:$O$44,LOSS!$B151)</f>
        <v>0</v>
      </c>
      <c r="DE151" s="115">
        <f>SUMIFS('18'!$N$10:$N$44,'18'!$A$10:$A$44,LOSS!$G$5,'18'!$M$10:$M$44,LOSS!$B151)+SUMIFS('18'!$P$10:$P$44,'18'!$A$10:$A$44,LOSS!$G$5,'18'!$O$10:$O$44,LOSS!$B151)</f>
        <v>0</v>
      </c>
      <c r="DF151" s="116">
        <f>SUMIFS('18'!$K$10:$K$44,'18'!$A$10:$A$44,LOSS!$G$5,'18'!$M$10:$M$44,LOSS!$B151)+SUMIFS('18'!$L$10:$L$44,'18'!$A$10:$A$44,LOSS!$G$5,'18'!$O$10:$O$44,LOSS!$B151)</f>
        <v>0</v>
      </c>
      <c r="DG151" s="115">
        <f>SUMIFS('18'!$N$10:$N$44,'18'!$A$10:$A$44,LOSS!$I$5,'18'!$M$10:$M$44,LOSS!$B151)+SUMIFS('18'!$P$10:$P$44,'18'!$A$10:$A$44,LOSS!$I$5,'18'!$O$10:$O$44,LOSS!$B151)</f>
        <v>0</v>
      </c>
      <c r="DH151" s="116">
        <f>SUMIFS('18'!$K$10:$K$44,'18'!$A$10:$A$44,LOSS!$I$5,'18'!$M$10:$M$44,LOSS!$B151)+SUMIFS('18'!$L$10:$L$44,'18'!$A$10:$A$44,LOSS!$I$5,'18'!$O$10:$O$44,LOSS!$B151)</f>
        <v>0</v>
      </c>
      <c r="DI151" s="115">
        <f>SUMIFS('19'!$N$10:$N$44,'19'!$A$10:$A$44,LOSS!$E$5,'19'!$M$10:$M$44,LOSS!$B151)+SUMIFS('19'!$P$10:$P$44,'19'!$A$10:$A$44,LOSS!$E$5,'19'!$O$10:$O$44,LOSS!$B151)</f>
        <v>0</v>
      </c>
      <c r="DJ151" s="116">
        <f>SUMIFS('19'!$K$10:$K$44,'19'!$A$10:$A$44,LOSS!$E$5,'19'!$M$10:$M$44,LOSS!$B151)+SUMIFS('19'!$L$10:$L$44,'19'!$A$10:$A$44,LOSS!$E$5,'19'!$O$10:$O$44,LOSS!$B151)</f>
        <v>0</v>
      </c>
      <c r="DK151" s="115">
        <f>SUMIFS('19'!$N$10:$N$44,'19'!$A$10:$A$44,LOSS!$G$5,'19'!$M$10:$M$44,LOSS!$B151)+SUMIFS('19'!$P$10:$P$44,'19'!$A$10:$A$44,LOSS!$G$5,'19'!$O$10:$O$44,LOSS!$B151)</f>
        <v>0</v>
      </c>
      <c r="DL151" s="116">
        <f>SUMIFS('19'!$K$10:$K$44,'19'!$A$10:$A$44,LOSS!$G$5,'19'!$M$10:$M$44,LOSS!$B151)+SUMIFS('19'!$L$10:$L$44,'19'!$A$10:$A$44,LOSS!$G$5,'19'!$O$10:$O$44,LOSS!$B151)</f>
        <v>0</v>
      </c>
      <c r="DM151" s="115">
        <f>SUMIFS('19'!$N$10:$N$44,'19'!$A$10:$A$44,LOSS!$I$5,'19'!$M$10:$M$44,LOSS!$B151)+SUMIFS('19'!$P$10:$P$44,'19'!$A$10:$A$44,LOSS!$I$5,'19'!$O$10:$O$44,LOSS!$B151)</f>
        <v>0</v>
      </c>
      <c r="DN151" s="116">
        <f>SUMIFS('19'!$K$10:$K$44,'19'!$A$10:$A$44,LOSS!$I$5,'19'!$M$10:$M$44,LOSS!$B151)+SUMIFS('19'!$L$10:$L$44,'19'!$A$10:$A$44,LOSS!$I$5,'19'!$O$10:$O$44,LOSS!$B151)</f>
        <v>0</v>
      </c>
      <c r="DO151" s="115">
        <f>SUMIFS('20'!$N$10:$N$44,'20'!$A$10:$A$44,LOSS!$E$5,'20'!$M$10:$M$44,LOSS!$B151)+SUMIFS('20'!$P$10:$P$44,'20'!$A$10:$A$44,LOSS!$E$5,'20'!$O$10:$O$44,LOSS!$B151)</f>
        <v>0</v>
      </c>
      <c r="DP151" s="116">
        <f>SUMIFS('20'!$K$10:$K$44,'20'!$A$10:$A$44,LOSS!$E$5,'20'!$M$10:$M$44,LOSS!$B151)+SUMIFS('20'!$L$10:$L$44,'20'!$A$10:$A$44,LOSS!$E$5,'20'!$O$10:$O$44,LOSS!$B151)</f>
        <v>0</v>
      </c>
      <c r="DQ151" s="115">
        <f>SUMIFS('20'!$N$10:$N$44,'20'!$A$10:$A$44,LOSS!$G$5,'20'!$M$10:$M$44,LOSS!$B151)+SUMIFS('20'!$P$10:$P$44,'20'!$A$10:$A$44,LOSS!$G$5,'20'!$O$10:$O$44,LOSS!$B151)</f>
        <v>0</v>
      </c>
      <c r="DR151" s="116">
        <f>SUMIFS('20'!$K$10:$K$44,'20'!$A$10:$A$44,LOSS!$G$5,'20'!$M$10:$M$44,LOSS!$B151)+SUMIFS('20'!$L$10:$L$44,'20'!$A$10:$A$44,LOSS!$G$5,'20'!$O$10:$O$44,LOSS!$B151)</f>
        <v>0</v>
      </c>
      <c r="DS151" s="115">
        <f>SUMIFS('20'!$N$10:$N$44,'20'!$A$10:$A$44,LOSS!$I$5,'20'!$M$10:$M$44,LOSS!$B151)+SUMIFS('20'!$P$10:$P$44,'20'!$A$10:$A$44,LOSS!$I$5,'20'!$O$10:$O$44,LOSS!$B151)</f>
        <v>0</v>
      </c>
      <c r="DT151" s="116">
        <f>SUMIFS('20'!$K$10:$K$44,'20'!$A$10:$A$44,LOSS!$I$5,'20'!$M$10:$M$44,LOSS!$B151)+SUMIFS('20'!$L$10:$L$44,'20'!$A$10:$A$44,LOSS!$I$5,'20'!$O$10:$O$44,LOSS!$B151)</f>
        <v>0</v>
      </c>
      <c r="DU151" s="115">
        <f>SUMIFS('21'!$N$10:$N$44,'21'!$A$10:$A$44,LOSS!$E$5,'21'!$M$10:$M$44,LOSS!$B151)+SUMIFS('21'!$P$10:$P$44,'21'!$A$10:$A$44,LOSS!$E$5,'21'!$O$10:$O$44,LOSS!$B151)</f>
        <v>0</v>
      </c>
      <c r="DV151" s="116">
        <f>SUMIFS('21'!$K$10:$K$44,'21'!$A$10:$A$44,LOSS!$E$5,'21'!$M$10:$M$44,LOSS!$B151)+SUMIFS('21'!$L$10:$L$44,'21'!$A$10:$A$44,LOSS!$E$5,'21'!$O$10:$O$44,LOSS!$B151)</f>
        <v>0</v>
      </c>
      <c r="DW151" s="115">
        <f>SUMIFS('21'!$N$10:$N$44,'21'!$A$10:$A$44,LOSS!$G$5,'21'!$M$10:$M$44,LOSS!$B151)+SUMIFS('21'!$P$10:$P$44,'21'!$A$10:$A$44,LOSS!$G$5,'21'!$O$10:$O$44,LOSS!$B151)</f>
        <v>0</v>
      </c>
      <c r="DX151" s="116">
        <f>SUMIFS('21'!$K$10:$K$44,'21'!$A$10:$A$44,LOSS!$G$5,'21'!$M$10:$M$44,LOSS!$B151)+SUMIFS('21'!$L$10:$L$44,'21'!$A$10:$A$44,LOSS!$G$5,'21'!$O$10:$O$44,LOSS!$B151)</f>
        <v>0</v>
      </c>
      <c r="DY151" s="115">
        <f>SUMIFS('21'!$N$10:$N$44,'21'!$A$10:$A$44,LOSS!$I$5,'21'!$M$10:$M$44,LOSS!$B151)+SUMIFS('21'!$P$10:$P$44,'21'!$A$10:$A$44,LOSS!$I$5,'21'!$O$10:$O$44,LOSS!$B151)</f>
        <v>0</v>
      </c>
      <c r="DZ151" s="116">
        <f>SUMIFS('21'!$K$10:$K$44,'21'!$A$10:$A$44,LOSS!$I$5,'21'!$M$10:$M$44,LOSS!$B151)+SUMIFS('21'!$L$10:$L$44,'21'!$A$10:$A$44,LOSS!$I$5,'21'!$O$10:$O$44,LOSS!$B151)</f>
        <v>0</v>
      </c>
      <c r="EA151" s="115">
        <f>SUMIFS('22'!$N$10:$N$44,'22'!$A$10:$A$44,LOSS!$E$5,'22'!$M$10:$M$44,LOSS!$B151)+SUMIFS('22'!$P$10:$P$44,'22'!$A$10:$A$44,LOSS!$E$5,'22'!$O$10:$O$44,LOSS!$B151)</f>
        <v>0</v>
      </c>
      <c r="EB151" s="116">
        <f>SUMIFS('22'!$K$10:$K$44,'22'!$A$10:$A$44,LOSS!$E$5,'22'!$M$10:$M$44,LOSS!$B151)+SUMIFS('22'!$L$10:$L$44,'22'!$A$10:$A$44,LOSS!$E$5,'22'!$O$10:$O$44,LOSS!$B151)</f>
        <v>0</v>
      </c>
      <c r="EC151" s="115">
        <f>SUMIFS('22'!$N$10:$N$44,'22'!$A$10:$A$44,LOSS!$G$5,'22'!$M$10:$M$44,LOSS!$B151)+SUMIFS('22'!$P$10:$P$44,'22'!$A$10:$A$44,LOSS!$G$5,'22'!$O$10:$O$44,LOSS!$B151)</f>
        <v>0</v>
      </c>
      <c r="ED151" s="116">
        <f>SUMIFS('22'!$K$10:$K$44,'22'!$A$10:$A$44,LOSS!$G$5,'22'!$M$10:$M$44,LOSS!$B151)+SUMIFS('22'!$L$10:$L$44,'22'!$A$10:$A$44,LOSS!$G$5,'22'!$O$10:$O$44,LOSS!$B151)</f>
        <v>0</v>
      </c>
      <c r="EE151" s="115">
        <f>SUMIFS('22'!$N$10:$N$44,'22'!$A$10:$A$44,LOSS!$I$5,'22'!$M$10:$M$44,LOSS!$B151)+SUMIFS('22'!$P$10:$P$44,'22'!$A$10:$A$44,LOSS!$I$5,'22'!$O$10:$O$44,LOSS!$B151)</f>
        <v>0</v>
      </c>
      <c r="EF151" s="116">
        <f>SUMIFS('22'!$K$10:$K$44,'22'!$A$10:$A$44,LOSS!$I$5,'22'!$M$10:$M$44,LOSS!$B151)+SUMIFS('22'!$L$10:$L$44,'22'!$A$10:$A$44,LOSS!$I$5,'22'!$O$10:$O$44,LOSS!$B151)</f>
        <v>0</v>
      </c>
      <c r="EG151" s="115">
        <f>SUMIFS('23'!$N$10:$N$44,'23'!$A$10:$A$44,LOSS!$E$5,'23'!$M$10:$M$44,LOSS!$B151)+SUMIFS('23'!$P$10:$P$44,'23'!$A$10:$A$44,LOSS!$E$5,'23'!$O$10:$O$44,LOSS!$B151)</f>
        <v>0</v>
      </c>
      <c r="EH151" s="116">
        <f>SUMIFS('23'!$K$10:$K$44,'23'!$A$10:$A$44,LOSS!$E$5,'23'!$M$10:$M$44,LOSS!$B151)+SUMIFS('23'!$L$10:$L$44,'23'!$A$10:$A$44,LOSS!$E$5,'23'!$O$10:$O$44,LOSS!$B151)</f>
        <v>0</v>
      </c>
      <c r="EI151" s="115">
        <f>SUMIFS('23'!$N$10:$N$44,'23'!$A$10:$A$44,LOSS!$G$5,'23'!$M$10:$M$44,LOSS!$B151)+SUMIFS('23'!$P$10:$P$44,'23'!$A$10:$A$44,LOSS!$G$5,'23'!$O$10:$O$44,LOSS!$B151)</f>
        <v>0</v>
      </c>
      <c r="EJ151" s="116">
        <f>SUMIFS('23'!$K$10:$K$44,'23'!$A$10:$A$44,LOSS!$G$5,'23'!$M$10:$M$44,LOSS!$B151)+SUMIFS('23'!$L$10:$L$44,'23'!$A$10:$A$44,LOSS!$G$5,'23'!$O$10:$O$44,LOSS!$B151)</f>
        <v>0</v>
      </c>
      <c r="EK151" s="115">
        <f>SUMIFS('23'!$N$10:$N$44,'23'!$A$10:$A$44,LOSS!$I$5,'23'!$M$10:$M$44,LOSS!$B151)+SUMIFS('23'!$P$10:$P$44,'23'!$A$10:$A$44,LOSS!$I$5,'23'!$O$10:$O$44,LOSS!$B151)</f>
        <v>0</v>
      </c>
      <c r="EL151" s="116">
        <f>SUMIFS('23'!$K$10:$K$44,'23'!$A$10:$A$44,LOSS!$I$5,'23'!$M$10:$M$44,LOSS!$B151)+SUMIFS('23'!$L$10:$L$44,'23'!$A$10:$A$44,LOSS!$I$5,'23'!$O$10:$O$44,LOSS!$B151)</f>
        <v>0</v>
      </c>
      <c r="EM151" s="115">
        <f>SUMIFS('24'!$N$10:$N$44,'24'!$A$10:$A$44,LOSS!$E$5,'24'!$M$10:$M$44,LOSS!$B151)+SUMIFS('24'!$P$10:$P$44,'24'!$A$10:$A$44,LOSS!$E$5,'24'!$O$10:$O$44,LOSS!$B151)</f>
        <v>0</v>
      </c>
      <c r="EN151" s="116">
        <f>SUMIFS('24'!$K$10:$K$44,'24'!$A$10:$A$44,LOSS!$E$5,'24'!$M$10:$M$44,LOSS!$B151)+SUMIFS('24'!$L$10:$L$44,'24'!$A$10:$A$44,LOSS!$E$5,'24'!$O$10:$O$44,LOSS!$B151)</f>
        <v>0</v>
      </c>
      <c r="EO151" s="115">
        <f>SUMIFS('24'!$N$10:$N$44,'24'!$A$10:$A$44,LOSS!$G$5,'24'!$M$10:$M$44,LOSS!$B151)+SUMIFS('24'!$P$10:$P$44,'24'!$A$10:$A$44,LOSS!$G$5,'24'!$O$10:$O$44,LOSS!$B151)</f>
        <v>0</v>
      </c>
      <c r="EP151" s="116">
        <f>SUMIFS('24'!$K$10:$K$44,'24'!$A$10:$A$44,LOSS!$G$5,'24'!$M$10:$M$44,LOSS!$B151)+SUMIFS('24'!$L$10:$L$44,'24'!$A$10:$A$44,LOSS!$G$5,'24'!$O$10:$O$44,LOSS!$B151)</f>
        <v>0</v>
      </c>
      <c r="EQ151" s="115">
        <f>SUMIFS('24'!$N$10:$N$44,'24'!$A$10:$A$44,LOSS!$I$5,'24'!$M$10:$M$44,LOSS!$B151)+SUMIFS('24'!$P$10:$P$44,'24'!$A$10:$A$44,LOSS!$I$5,'24'!$O$10:$O$44,LOSS!$B151)</f>
        <v>0</v>
      </c>
      <c r="ER151" s="116">
        <f>SUMIFS('24'!$K$10:$K$44,'24'!$A$10:$A$44,LOSS!$I$5,'24'!$M$10:$M$44,LOSS!$B151)+SUMIFS('24'!$L$10:$L$44,'24'!$A$10:$A$44,LOSS!$I$5,'24'!$O$10:$O$44,LOSS!$B151)</f>
        <v>0</v>
      </c>
      <c r="ES151" s="115">
        <f>SUMIFS('25'!$N$10:$N$44,'25'!$A$10:$A$44,LOSS!$E$5,'25'!$M$10:$M$44,LOSS!$B151)+SUMIFS('25'!$P$10:$P$44,'25'!$A$10:$A$44,LOSS!$E$5,'25'!$O$10:$O$44,LOSS!$B151)</f>
        <v>0</v>
      </c>
      <c r="ET151" s="116">
        <f>SUMIFS('25'!$K$10:$K$44,'25'!$A$10:$A$44,LOSS!$E$5,'25'!$M$10:$M$44,LOSS!$B151)+SUMIFS('25'!$L$10:$L$44,'25'!$A$10:$A$44,LOSS!$E$5,'25'!$O$10:$O$44,LOSS!$B151)</f>
        <v>0</v>
      </c>
      <c r="EU151" s="115">
        <f>SUMIFS('25'!$N$10:$N$44,'25'!$A$10:$A$44,LOSS!$G$5,'25'!$M$10:$M$44,LOSS!$B151)+SUMIFS('25'!$P$10:$P$44,'25'!$A$10:$A$44,LOSS!$G$5,'25'!$O$10:$O$44,LOSS!$B151)</f>
        <v>0</v>
      </c>
      <c r="EV151" s="116">
        <f>SUMIFS('25'!$K$10:$K$44,'25'!$A$10:$A$44,LOSS!$G$5,'25'!$M$10:$M$44,LOSS!$B151)+SUMIFS('25'!$L$10:$L$44,'25'!$A$10:$A$44,LOSS!$G$5,'25'!$O$10:$O$44,LOSS!$B151)</f>
        <v>0</v>
      </c>
      <c r="EW151" s="115">
        <f>SUMIFS('25'!$N$10:$N$44,'25'!$A$10:$A$44,LOSS!$I$5,'25'!$M$10:$M$44,LOSS!$B151)+SUMIFS('25'!$P$10:$P$44,'25'!$A$10:$A$44,LOSS!$I$5,'25'!$O$10:$O$44,LOSS!$B151)</f>
        <v>0</v>
      </c>
      <c r="EX151" s="116">
        <f>SUMIFS('25'!$K$10:$K$44,'25'!$A$10:$A$44,LOSS!$I$5,'25'!$M$10:$M$44,LOSS!$B151)+SUMIFS('25'!$L$10:$L$44,'25'!$A$10:$A$44,LOSS!$I$5,'25'!$O$10:$O$44,LOSS!$B151)</f>
        <v>0</v>
      </c>
      <c r="EY151" s="115">
        <f>SUMIFS('26'!$N$10:$N$44,'26'!$A$10:$A$44,LOSS!$E$5,'26'!$M$10:$M$44,LOSS!$B151)+SUMIFS('26'!$P$10:$P$44,'26'!$A$10:$A$44,LOSS!$E$5,'26'!$O$10:$O$44,LOSS!$B151)</f>
        <v>0</v>
      </c>
      <c r="EZ151" s="116">
        <f>SUMIFS('26'!$K$10:$K$44,'26'!$A$10:$A$44,LOSS!$E$5,'26'!$M$10:$M$44,LOSS!$B151)+SUMIFS('26'!$L$10:$L$44,'26'!$A$10:$A$44,LOSS!$E$5,'26'!$O$10:$O$44,LOSS!$B151)</f>
        <v>0</v>
      </c>
      <c r="FA151" s="115">
        <f>SUMIFS('26'!$N$10:$N$44,'26'!$A$10:$A$44,LOSS!$G$5,'26'!$M$10:$M$44,LOSS!$B151)+SUMIFS('26'!$P$10:$P$44,'26'!$A$10:$A$44,LOSS!$G$5,'26'!$O$10:$O$44,LOSS!$B151)</f>
        <v>0</v>
      </c>
      <c r="FB151" s="116">
        <f>SUMIFS('26'!$K$10:$K$44,'26'!$A$10:$A$44,LOSS!$G$5,'26'!$M$10:$M$44,LOSS!$B151)+SUMIFS('26'!$L$10:$L$44,'26'!$A$10:$A$44,LOSS!$G$5,'26'!$O$10:$O$44,LOSS!$B151)</f>
        <v>0</v>
      </c>
      <c r="FC151" s="115">
        <f>SUMIFS('26'!$N$10:$N$44,'26'!$A$10:$A$44,LOSS!$I$5,'26'!$M$10:$M$44,LOSS!$B151)+SUMIFS('26'!$P$10:$P$44,'26'!$A$10:$A$44,LOSS!$I$5,'26'!$O$10:$O$44,LOSS!$B151)</f>
        <v>0</v>
      </c>
      <c r="FD151" s="116">
        <f>SUMIFS('26'!$K$10:$K$44,'26'!$A$10:$A$44,LOSS!$I$5,'26'!$M$10:$M$44,LOSS!$B151)+SUMIFS('26'!$L$10:$L$44,'26'!$A$10:$A$44,LOSS!$I$5,'26'!$O$10:$O$44,LOSS!$B151)</f>
        <v>0</v>
      </c>
      <c r="FE151" s="115">
        <f>SUMIFS('27'!$N$10:$N$44,'27'!$A$10:$A$44,LOSS!$E$5,'27'!$M$10:$M$44,LOSS!$B151)+SUMIFS('27'!$P$10:$P$44,'27'!$A$10:$A$44,LOSS!$E$5,'27'!$O$10:$O$44,LOSS!$B151)</f>
        <v>0</v>
      </c>
      <c r="FF151" s="116">
        <f>SUMIFS('27'!$K$10:$K$44,'27'!$A$10:$A$44,LOSS!$E$5,'27'!$M$10:$M$44,LOSS!$B151)+SUMIFS('27'!$L$10:$L$44,'27'!$A$10:$A$44,LOSS!$E$5,'27'!$O$10:$O$44,LOSS!$B151)</f>
        <v>0</v>
      </c>
      <c r="FG151" s="115">
        <f>SUMIFS('27'!$N$10:$N$44,'27'!$A$10:$A$44,LOSS!$G$5,'27'!$M$10:$M$44,LOSS!$B151)+SUMIFS('27'!$P$10:$P$44,'27'!$A$10:$A$44,LOSS!$G$5,'27'!$O$10:$O$44,LOSS!$B151)</f>
        <v>0</v>
      </c>
      <c r="FH151" s="116">
        <f>SUMIFS('27'!$K$10:$K$44,'27'!$A$10:$A$44,LOSS!$G$5,'27'!$M$10:$M$44,LOSS!$B151)+SUMIFS('27'!$L$10:$L$44,'27'!$A$10:$A$44,LOSS!$G$5,'27'!$O$10:$O$44,LOSS!$B151)</f>
        <v>0</v>
      </c>
      <c r="FI151" s="115">
        <f>SUMIFS('27'!$N$10:$N$44,'27'!$A$10:$A$44,LOSS!$I$5,'27'!$M$10:$M$44,LOSS!$B151)+SUMIFS('27'!$P$10:$P$44,'27'!$A$10:$A$44,LOSS!$I$5,'27'!$O$10:$O$44,LOSS!$B151)</f>
        <v>0</v>
      </c>
      <c r="FJ151" s="116">
        <f>SUMIFS('27'!$K$10:$K$44,'27'!$A$10:$A$44,LOSS!$I$5,'27'!$M$10:$M$44,LOSS!$B151)+SUMIFS('27'!$L$10:$L$44,'27'!$A$10:$A$44,LOSS!$I$5,'27'!$O$10:$O$44,LOSS!$B151)</f>
        <v>0</v>
      </c>
      <c r="FK151" s="115">
        <f>SUMIFS('28'!$N$10:$N$44,'28'!$A$10:$A$44,LOSS!$E$5,'28'!$M$10:$M$44,LOSS!$B151)+SUMIFS('28'!$P$10:$P$44,'28'!$A$10:$A$44,LOSS!$E$5,'28'!$O$10:$O$44,LOSS!$B151)</f>
        <v>0</v>
      </c>
      <c r="FL151" s="116">
        <f>SUMIFS('28'!$K$10:$K$44,'28'!$A$10:$A$44,LOSS!$E$5,'28'!$M$10:$M$44,LOSS!$B151)+SUMIFS('28'!$L$10:$L$44,'28'!$A$10:$A$44,LOSS!$E$5,'28'!$O$10:$O$44,LOSS!$B151)</f>
        <v>0</v>
      </c>
      <c r="FM151" s="115">
        <f>SUMIFS('28'!$N$10:$N$44,'28'!$A$10:$A$44,LOSS!$G$5,'28'!$M$10:$M$44,LOSS!$B151)+SUMIFS('28'!$P$10:$P$44,'28'!$A$10:$A$44,LOSS!$G$5,'28'!$O$10:$O$44,LOSS!$B151)</f>
        <v>0</v>
      </c>
      <c r="FN151" s="116">
        <f>SUMIFS('28'!$K$10:$K$44,'28'!$A$10:$A$44,LOSS!$G$5,'28'!$M$10:$M$44,LOSS!$B151)+SUMIFS('28'!$L$10:$L$44,'28'!$A$10:$A$44,LOSS!$G$5,'28'!$O$10:$O$44,LOSS!$B151)</f>
        <v>0</v>
      </c>
      <c r="FO151" s="115">
        <f>SUMIFS('28'!$N$10:$N$44,'28'!$A$10:$A$44,LOSS!$I$5,'28'!$M$10:$M$44,LOSS!$B151)+SUMIFS('28'!$P$10:$P$44,'28'!$A$10:$A$44,LOSS!$I$5,'28'!$O$10:$O$44,LOSS!$B151)</f>
        <v>0</v>
      </c>
      <c r="FP151" s="116">
        <f>SUMIFS('28'!$K$10:$K$44,'28'!$A$10:$A$44,LOSS!$I$5,'28'!$M$10:$M$44,LOSS!$B151)+SUMIFS('28'!$L$10:$L$44,'28'!$A$10:$A$44,LOSS!$I$5,'28'!$O$10:$O$44,LOSS!$B151)</f>
        <v>0</v>
      </c>
      <c r="FQ151" s="115">
        <f>SUMIFS('29'!$N$10:$N$44,'29'!$A$10:$A$44,LOSS!$E$5,'29'!$M$10:$M$44,LOSS!$B151)+SUMIFS('29'!$P$10:$P$44,'29'!$A$10:$A$44,LOSS!$E$5,'29'!$O$10:$O$44,LOSS!$B151)</f>
        <v>0</v>
      </c>
      <c r="FR151" s="116">
        <f>SUMIFS('29'!$K$10:$K$44,'29'!$A$10:$A$44,LOSS!$E$5,'29'!$M$10:$M$44,LOSS!$B151)+SUMIFS('29'!$L$10:$L$44,'29'!$A$10:$A$44,LOSS!$E$5,'29'!$O$10:$O$44,LOSS!$B151)</f>
        <v>0</v>
      </c>
      <c r="FS151" s="115">
        <f>SUMIFS('29'!$N$10:$N$44,'29'!$A$10:$A$44,LOSS!$G$5,'29'!$M$10:$M$44,LOSS!$B151)+SUMIFS('29'!$P$10:$P$44,'29'!$A$10:$A$44,LOSS!$G$5,'29'!$O$10:$O$44,LOSS!$B151)</f>
        <v>0</v>
      </c>
      <c r="FT151" s="116">
        <f>SUMIFS('29'!$K$10:$K$44,'29'!$A$10:$A$44,LOSS!$G$5,'29'!$M$10:$M$44,LOSS!$B151)+SUMIFS('29'!$L$10:$L$44,'29'!$A$10:$A$44,LOSS!$G$5,'29'!$O$10:$O$44,LOSS!$B151)</f>
        <v>0</v>
      </c>
      <c r="FU151" s="115">
        <f>SUMIFS('29'!$N$10:$N$44,'29'!$A$10:$A$44,LOSS!$I$5,'29'!$M$10:$M$44,LOSS!$B151)+SUMIFS('29'!$P$10:$P$44,'29'!$A$10:$A$44,LOSS!$I$5,'29'!$O$10:$O$44,LOSS!$B151)</f>
        <v>0</v>
      </c>
      <c r="FV151" s="116">
        <f>SUMIFS('29'!$K$10:$K$44,'29'!$A$10:$A$44,LOSS!$I$5,'29'!$M$10:$M$44,LOSS!$B151)+SUMIFS('29'!$L$10:$L$44,'29'!$A$10:$A$44,LOSS!$I$5,'29'!$O$10:$O$44,LOSS!$B151)</f>
        <v>0</v>
      </c>
      <c r="FW151" s="115">
        <f>SUMIFS('30'!$N$10:$N$44,'30'!$A$10:$A$44,LOSS!$E$5,'30'!$M$10:$M$44,LOSS!$B151)+SUMIFS('30'!$P$10:$P$44,'30'!$A$10:$A$44,LOSS!$E$5,'30'!$O$10:$O$44,LOSS!$B151)</f>
        <v>0</v>
      </c>
      <c r="FX151" s="116">
        <f>SUMIFS('30'!$K$10:$K$44,'30'!$A$10:$A$44,LOSS!$E$5,'30'!$M$10:$M$44,LOSS!$B151)+SUMIFS('30'!$L$10:$L$44,'30'!$A$10:$A$44,LOSS!$E$5,'30'!$O$10:$O$44,LOSS!$B151)</f>
        <v>0</v>
      </c>
      <c r="FY151" s="115">
        <f>SUMIFS('30'!$N$10:$N$44,'30'!$A$10:$A$44,LOSS!$G$5,'30'!$M$10:$M$44,LOSS!$B151)+SUMIFS('30'!$P$10:$P$44,'30'!$A$10:$A$44,LOSS!$G$5,'30'!$O$10:$O$44,LOSS!$B151)</f>
        <v>0</v>
      </c>
      <c r="FZ151" s="116">
        <f>SUMIFS('30'!$K$10:$K$44,'30'!$A$10:$A$44,LOSS!$G$5,'30'!$M$10:$M$44,LOSS!$B151)+SUMIFS('30'!$L$10:$L$44,'30'!$A$10:$A$44,LOSS!$G$5,'30'!$O$10:$O$44,LOSS!$B151)</f>
        <v>0</v>
      </c>
      <c r="GA151" s="115">
        <f>SUMIFS('30'!$N$10:$N$44,'30'!$A$10:$A$44,LOSS!$I$5,'30'!$M$10:$M$44,LOSS!$B151)+SUMIFS('30'!$P$10:$P$44,'30'!$A$10:$A$44,LOSS!$I$5,'30'!$O$10:$O$44,LOSS!$B151)</f>
        <v>0</v>
      </c>
      <c r="GB151" s="116">
        <f>SUMIFS('30'!$K$10:$K$44,'30'!$A$10:$A$44,LOSS!$I$5,'30'!$M$10:$M$44,LOSS!$B151)+SUMIFS('30'!$L$10:$L$44,'30'!$A$10:$A$44,LOSS!$I$5,'30'!$O$10:$O$44,LOSS!$B151)</f>
        <v>0</v>
      </c>
      <c r="GC151" s="115">
        <f>SUMIFS('31'!$N$13:$N$44,'31'!$A$13:$A$44,LOSS!$E$5,'31'!$M$13:$M$44,LOSS!$B151)+SUMIFS('31'!$P$13:$P$44,'31'!$A$13:$A$44,LOSS!$E$5,'31'!$O$13:$O$44,LOSS!$B151)</f>
        <v>0</v>
      </c>
      <c r="GD151" s="116">
        <f>SUMIFS('31'!$K$13:$K$44,'31'!$A$13:$A$44,LOSS!$E$5,'31'!$M$13:$M$44,LOSS!$B151)+SUMIFS('31'!$L$13:$L$44,'31'!$A$13:$A$44,LOSS!$E$5,'31'!$O$13:$O$44,LOSS!$B151)</f>
        <v>0</v>
      </c>
      <c r="GE151" s="115">
        <f>SUMIFS('31'!$N$13:$N$44,'31'!$A$13:$A$44,LOSS!$G$5,'31'!$M$13:$M$44,LOSS!$B151)+SUMIFS('31'!$P$13:$P$44,'31'!$A$13:$A$44,LOSS!$G$5,'31'!$O$13:$O$44,LOSS!$B151)</f>
        <v>0</v>
      </c>
      <c r="GF151" s="116">
        <f>SUMIFS('31'!$K$13:$K$44,'31'!$A$13:$A$44,LOSS!$G$5,'31'!$M$13:$M$44,LOSS!$B151)+SUMIFS('31'!$L$13:$L$44,'31'!$A$13:$A$44,LOSS!$G$5,'31'!$O$13:$O$44,LOSS!$B151)</f>
        <v>0</v>
      </c>
      <c r="GG151" s="115">
        <f>SUMIFS('31'!$N$13:$N$44,'31'!$A$13:$A$44,LOSS!$I$5,'31'!$M$13:$M$44,LOSS!$B151)+SUMIFS('31'!$P$13:$P$44,'31'!$A$13:$A$44,LOSS!$I$5,'31'!$O$13:$O$44,LOSS!$B151)</f>
        <v>0</v>
      </c>
      <c r="GH151" s="116">
        <f>SUMIFS('31'!$K$13:$K$44,'31'!$A$13:$A$44,LOSS!$I$5,'31'!$M$13:$M$44,LOSS!$B151)+SUMIFS('31'!$L$13:$L$44,'31'!$A$13:$A$44,LOSS!$I$5,'31'!$O$13:$O$44,LOSS!$B151)</f>
        <v>0</v>
      </c>
      <c r="GI151" s="108">
        <f t="shared" si="12"/>
        <v>0</v>
      </c>
      <c r="GJ151" s="117">
        <f t="shared" si="16"/>
        <v>0</v>
      </c>
      <c r="GK151" s="118">
        <f t="shared" si="15"/>
        <v>0</v>
      </c>
    </row>
    <row r="152" ht="18.75" customHeight="1" spans="1:193">
      <c r="A152" s="144"/>
      <c r="B152" s="145"/>
      <c r="C152" s="126"/>
      <c r="D152" s="141"/>
      <c r="E152" s="115">
        <f>SUMIFS('1'!$N$10:$N$44,'1'!$A$10:$A$44,LOSS!$E$5,'1'!$M$10:$M$44,LOSS!$B152)+SUMIFS('1'!$P$10:$P$44,'1'!$A$10:$A$44,LOSS!$E$5,'1'!$O$10:$O$44,LOSS!$B152)</f>
        <v>0</v>
      </c>
      <c r="F152" s="116">
        <f>SUMIFS('1'!$K$10:$K$44,'1'!$A$10:$A$44,LOSS!$E$5,'1'!$M$10:$M$44,LOSS!$B152)+SUMIFS('1'!$L$10:$L$44,'1'!$A$10:$A$44,LOSS!$E$5,'1'!$O$10:$O$44,LOSS!$B152)</f>
        <v>0</v>
      </c>
      <c r="G152" s="115">
        <f>SUMIFS('1'!$N$10:$N$44,'1'!$A$10:$A$44,LOSS!$G$5,'1'!$M$10:$M$44,LOSS!$B152)+SUMIFS('1'!$P$10:$P$44,'1'!$A$10:$A$44,LOSS!$G$5,'1'!$O$10:$O$44,LOSS!$B152)</f>
        <v>0</v>
      </c>
      <c r="H152" s="116">
        <f>SUMIFS('1'!$K$10:$K$44,'1'!$A$10:$A$44,LOSS!$G$5,'1'!$M$10:$M$44,LOSS!$B152)+SUMIFS('1'!$L$10:$L$44,'1'!$A$10:$A$44,LOSS!$G$5,'1'!$O$10:$O$44,LOSS!$B152)</f>
        <v>0</v>
      </c>
      <c r="I152" s="115">
        <f>SUMIFS('1'!$N$10:$N$44,'1'!$A$10:$A$44,LOSS!$I$5,'1'!$M$10:$M$44,LOSS!$B152)+SUMIFS('1'!$P$10:$P$44,'1'!$A$10:$A$44,LOSS!$I$5,'1'!$O$10:$O$44,LOSS!$B152)</f>
        <v>0</v>
      </c>
      <c r="J152" s="116">
        <f>SUMIFS('1'!$K$10:$K$44,'1'!$A$10:$A$44,LOSS!$I$5,'1'!$M$10:$M$44,LOSS!$B152)+SUMIFS('1'!$L$10:$L$44,'1'!$A$10:$A$44,LOSS!$I$5,'1'!$O$10:$O$44,LOSS!$B152)</f>
        <v>0</v>
      </c>
      <c r="K152" s="115">
        <f>SUMIFS('2'!$N$10:$N$52,'2'!$A$10:$A$52,LOSS!$E$5,'2'!$M$10:$M$52,LOSS!$B152)+SUMIFS('2'!$P$10:$P$52,'2'!$A$10:$A$52,LOSS!$E$5,'2'!$O$10:$O$52,LOSS!$B152)</f>
        <v>0</v>
      </c>
      <c r="L152" s="116">
        <f>SUMIFS('2'!$K$10:$K$52,'2'!$A$10:$A$52,LOSS!$E$5,'2'!$M$10:$M$52,LOSS!$B152)+SUMIFS('2'!$L$10:$L$52,'2'!$A$10:$A$52,LOSS!$E$5,'2'!$O$10:$O$52,LOSS!$B152)</f>
        <v>0</v>
      </c>
      <c r="M152" s="115">
        <f>SUMIFS('2'!$N$10:$N$52,'2'!$A$10:$A$52,LOSS!$G$5,'2'!$M$10:$M$52,LOSS!$B152)+SUMIFS('2'!$P$10:$P$52,'2'!$A$10:$A$52,LOSS!$G$5,'2'!$O$10:$O$52,LOSS!$B152)</f>
        <v>0</v>
      </c>
      <c r="N152" s="116">
        <f>SUMIFS('2'!$K$10:$K$52,'2'!$A$10:$A$52,LOSS!$G$5,'2'!$M$10:$M$52,LOSS!$B152)+SUMIFS('2'!$L$10:$L$52,'2'!$A$10:$A$52,LOSS!$G$5,'2'!$O$10:$O$52,LOSS!$B152)</f>
        <v>0</v>
      </c>
      <c r="O152" s="115">
        <f>SUMIFS('2'!$N$10:$N$52,'2'!$A$10:$A$52,LOSS!$I$5,'2'!$M$10:$M$52,LOSS!$B152)+SUMIFS('2'!$P$10:$P$52,'2'!$A$10:$A$52,LOSS!$I$5,'2'!$O$10:$O$52,LOSS!$B152)</f>
        <v>0</v>
      </c>
      <c r="P152" s="116">
        <f>SUMIFS('2'!$K$10:$K$52,'2'!$A$10:$A$52,LOSS!$I$5,'2'!$M$10:$M$52,LOSS!$B152)+SUMIFS('2'!$L$10:$L$52,'2'!$A$10:$A$52,LOSS!$I$5,'2'!$O$10:$O$52,LOSS!$B152)</f>
        <v>0</v>
      </c>
      <c r="Q152" s="115">
        <f>SUMIFS('3'!$N$10:$N$44,'3'!$A$10:$A$44,LOSS!$E$5,'3'!$M$10:$M$44,LOSS!$B152)+SUMIFS('3'!$P$10:$P$44,'3'!$A$10:$A$44,LOSS!$E$5,'3'!$O$10:$O$44,LOSS!$B152)</f>
        <v>0</v>
      </c>
      <c r="R152" s="116">
        <f>SUMIFS('3'!$K$10:$K$44,'3'!$A$10:$A$44,LOSS!$E$5,'3'!$M$10:$M$44,LOSS!$B152)+SUMIFS('3'!$L$10:$L$44,'3'!$A$10:$A$44,LOSS!$E$5,'3'!$O$10:$O$44,LOSS!$B152)</f>
        <v>0</v>
      </c>
      <c r="S152" s="115">
        <f>SUMIFS('3'!$N$10:$N$44,'3'!$A$10:$A$44,LOSS!$G$5,'3'!$M$10:$M$44,LOSS!$B152)+SUMIFS('3'!$P$10:$P$44,'3'!$A$10:$A$44,LOSS!$G$5,'3'!$O$10:$O$44,LOSS!$B152)</f>
        <v>0</v>
      </c>
      <c r="T152" s="116">
        <f>SUMIFS('3'!$K$10:$K$44,'3'!$A$10:$A$44,LOSS!$G$5,'3'!$M$10:$M$44,LOSS!$B152)+SUMIFS('3'!$L$10:$L$44,'3'!$A$10:$A$44,LOSS!$G$5,'3'!$O$10:$O$44,LOSS!$B152)</f>
        <v>0</v>
      </c>
      <c r="U152" s="115">
        <f>SUMIFS('3'!$N$10:$N$44,'3'!$A$10:$A$44,LOSS!$I$5,'3'!$M$10:$M$44,LOSS!$B152)+SUMIFS('3'!$P$10:$P$44,'3'!$A$10:$A$44,LOSS!$I$5,'3'!$O$10:$O$44,LOSS!$B152)</f>
        <v>0</v>
      </c>
      <c r="V152" s="116">
        <f>SUMIFS('3'!$K$10:$K$44,'3'!$A$10:$A$44,LOSS!$I$5,'3'!$M$10:$M$44,LOSS!$B152)+SUMIFS('3'!$L$10:$L$44,'3'!$A$10:$A$44,LOSS!$I$5,'3'!$O$10:$O$44,LOSS!$B152)</f>
        <v>0</v>
      </c>
      <c r="W152" s="115">
        <f>SUMIFS('4'!$N$10:$N$44,'4'!$A$10:$A$44,LOSS!$E$5,'4'!$M$10:$M$44,LOSS!$B152)+SUMIFS('4'!$P$10:$P$44,'4'!$A$10:$A$44,LOSS!$E$5,'4'!$O$10:$O$44,LOSS!$B152)</f>
        <v>0</v>
      </c>
      <c r="X152" s="116">
        <f>SUMIFS('4'!$K$10:$K$44,'4'!$A$10:$A$44,LOSS!$E$5,'4'!$M$10:$M$44,LOSS!$B152)+SUMIFS('4'!$L$10:$L$44,'4'!$A$10:$A$44,LOSS!$E$5,'4'!$O$10:$O$44,LOSS!$B152)</f>
        <v>0</v>
      </c>
      <c r="Y152" s="115">
        <f>SUMIFS('4'!$N$10:$N$44,'4'!$A$10:$A$44,LOSS!$G$5,'4'!$M$10:$M$44,LOSS!$B152)+SUMIFS('4'!$P$10:$P$44,'4'!$A$10:$A$44,LOSS!$G$5,'4'!$O$10:$O$44,LOSS!$B152)</f>
        <v>0</v>
      </c>
      <c r="Z152" s="116">
        <f>SUMIFS('4'!$K$10:$K$44,'4'!$A$10:$A$44,LOSS!$G$5,'4'!$M$10:$M$44,LOSS!$B152)+SUMIFS('4'!$L$10:$L$44,'4'!$A$10:$A$44,LOSS!$G$5,'4'!$O$10:$O$44,LOSS!$B152)</f>
        <v>0</v>
      </c>
      <c r="AA152" s="115">
        <f>SUMIFS('4'!$N$10:$N$44,'4'!$A$10:$A$44,LOSS!$I$5,'4'!$M$10:$M$44,LOSS!$B152)+SUMIFS('4'!$P$10:$P$44,'4'!$A$10:$A$44,LOSS!$I$5,'4'!$O$10:$O$44,LOSS!$B152)</f>
        <v>0</v>
      </c>
      <c r="AB152" s="116">
        <f>SUMIFS('4'!$K$10:$K$44,'4'!$A$10:$A$44,LOSS!$I$5,'4'!$M$10:$M$44,LOSS!$B152)+SUMIFS('4'!$L$10:$L$44,'4'!$A$10:$A$44,LOSS!$I$5,'4'!$O$10:$O$44,LOSS!$B152)</f>
        <v>0</v>
      </c>
      <c r="AC152" s="115">
        <f>SUMIFS('5'!$N$10:$N$52,'5'!$A$10:$A$52,LOSS!$E$5,'5'!$M$10:$M$52,LOSS!$B152)+SUMIFS('5'!$P$10:$P$52,'5'!$A$10:$A$52,LOSS!$E$5,'5'!$O$10:$O$52,LOSS!$B152)</f>
        <v>0</v>
      </c>
      <c r="AD152" s="116">
        <f>SUMIFS('5'!$K$10:$K$52,'5'!$A$10:$A$52,LOSS!$E$5,'5'!$M$10:$M$52,LOSS!$B152)+SUMIFS('5'!$L$10:$L$52,'5'!$A$10:$A$52,LOSS!$E$5,'5'!$O$10:$O$52,LOSS!$B152)</f>
        <v>0</v>
      </c>
      <c r="AE152" s="115">
        <f>SUMIFS('5'!$N$10:$N$52,'5'!$A$10:$A$52,LOSS!$G$5,'5'!$M$10:$M$52,LOSS!$B152)+SUMIFS('5'!$P$10:$P$52,'5'!$A$10:$A$52,LOSS!$G$5,'5'!$O$10:$O$52,LOSS!$B152)</f>
        <v>0</v>
      </c>
      <c r="AF152" s="116">
        <f>SUMIFS('5'!$K$10:$K$52,'5'!$A$10:$A$52,LOSS!$G$5,'5'!$M$10:$M$52,LOSS!$B152)+SUMIFS('5'!$L$10:$L$52,'5'!$A$10:$A$52,LOSS!$G$5,'5'!$O$10:$O$52,LOSS!$B152)</f>
        <v>0</v>
      </c>
      <c r="AG152" s="115">
        <f>SUMIFS('5'!$N$10:$N$52,'5'!$A$10:$A$52,LOSS!$I$5,'5'!$M$10:$M$52,LOSS!$B152)+SUMIFS('5'!$P$10:$P$52,'5'!$A$10:$A$52,LOSS!$I$5,'5'!$O$10:$O$52,LOSS!$B152)</f>
        <v>0</v>
      </c>
      <c r="AH152" s="116">
        <f>SUMIFS('5'!$K$10:$K$52,'5'!$A$10:$A$52,LOSS!$I$5,'5'!$M$10:$M$52,LOSS!$B152)+SUMIFS('5'!$L$10:$L$52,'5'!$A$10:$A$52,LOSS!$I$5,'5'!$O$10:$O$52,LOSS!$B152)</f>
        <v>0</v>
      </c>
      <c r="AI152" s="115">
        <f>SUMIFS('6'!$N$10:$N$43,'6'!$A$10:$A$43,LOSS!$E$5,'6'!$M$10:$M$43,LOSS!$B152)+SUMIFS('6'!$P$10:$P$43,'6'!$A$10:$A$43,LOSS!$E$5,'6'!$O$10:$O$43,LOSS!$B152)</f>
        <v>0</v>
      </c>
      <c r="AJ152" s="116">
        <f>SUMIFS('6'!$K$10:$K$43,'6'!$A$10:$A$43,LOSS!$E$5,'6'!$M$10:$M$43,LOSS!$B152)+SUMIFS('6'!$L$10:$L$43,'6'!$A$10:$A$43,LOSS!$E$5,'6'!$O$10:$O$43,LOSS!$B152)</f>
        <v>0</v>
      </c>
      <c r="AK152" s="115">
        <f>SUMIFS('6'!$N$10:$N$43,'6'!$A$10:$A$43,LOSS!$G$5,'6'!$M$10:$M$43,LOSS!$B152)+SUMIFS('6'!$P$10:$P$43,'6'!$A$10:$A$43,LOSS!$G$5,'6'!$O$10:$O$43,LOSS!$B152)</f>
        <v>0</v>
      </c>
      <c r="AL152" s="116">
        <f>SUMIFS('6'!$K$10:$K$43,'6'!$A$10:$A$43,LOSS!$G$5,'6'!$M$10:$M$43,LOSS!$B152)+SUMIFS('6'!$L$10:$L$43,'6'!$A$10:$A$43,LOSS!$G$5,'6'!$O$10:$O$43,LOSS!$B152)</f>
        <v>0</v>
      </c>
      <c r="AM152" s="115">
        <f>SUMIFS('6'!$N$10:$N$43,'6'!$A$10:$A$43,LOSS!$I$5,'6'!$M$10:$M$43,LOSS!$B152)+SUMIFS('6'!$P$10:$P$43,'6'!$A$10:$A$43,LOSS!$I$5,'6'!$O$10:$O$43,LOSS!$B152)</f>
        <v>0</v>
      </c>
      <c r="AN152" s="116">
        <f>SUMIFS('6'!$K$10:$K$43,'6'!$A$10:$A$43,LOSS!$I$5,'6'!$M$10:$M$43,LOSS!$B152)+SUMIFS('6'!$L$10:$L$43,'6'!$A$10:$A$43,LOSS!$I$5,'6'!$O$10:$O$43,LOSS!$B152)</f>
        <v>0</v>
      </c>
      <c r="AO152" s="115">
        <f>SUMIFS('7'!$N$10:$N$44,'7'!$A$10:$A$44,LOSS!$E$5,'7'!$M$10:$M$44,LOSS!$B152)+SUMIFS('7'!$P$10:$P$44,'7'!$A$10:$A$44,LOSS!$E$5,'7'!$O$10:$O$44,LOSS!$B152)</f>
        <v>0</v>
      </c>
      <c r="AP152" s="116">
        <f>SUMIFS('7'!$K$10:$K$44,'7'!$A$10:$A$44,LOSS!$E$5,'7'!$M$10:$M$44,LOSS!$B152)+SUMIFS('7'!$L$10:$L$44,'7'!$A$10:$A$44,LOSS!$E$5,'7'!$O$10:$O$44,LOSS!$B152)</f>
        <v>0</v>
      </c>
      <c r="AQ152" s="115">
        <f>SUMIFS('7'!$N$10:$N$44,'7'!$A$10:$A$44,LOSS!$G$5,'7'!$M$10:$M$44,LOSS!$B152)+SUMIFS('7'!$P$10:$P$44,'7'!$A$10:$A$44,LOSS!$G$5,'7'!$O$10:$O$44,LOSS!$B152)</f>
        <v>0</v>
      </c>
      <c r="AR152" s="116">
        <f>SUMIFS('7'!$K$10:$K$44,'7'!$A$10:$A$44,LOSS!$G$5,'7'!$M$10:$M$44,LOSS!$B152)+SUMIFS('7'!$L$10:$L$44,'7'!$A$10:$A$44,LOSS!$G$5,'7'!$O$10:$O$44,LOSS!$B152)</f>
        <v>0</v>
      </c>
      <c r="AS152" s="115">
        <f>SUMIFS('7'!$N$10:$N$44,'7'!$A$10:$A$44,LOSS!$I$5,'7'!$M$10:$M$44,LOSS!$B152)+SUMIFS('7'!$P$10:$P$44,'7'!$A$10:$A$44,LOSS!$I$5,'7'!$O$10:$O$44,LOSS!$B152)</f>
        <v>0</v>
      </c>
      <c r="AT152" s="116">
        <f>SUMIFS('7'!$K$10:$K$44,'7'!$A$10:$A$44,LOSS!$I$5,'7'!$M$10:$M$44,LOSS!$B152)+SUMIFS('7'!$L$10:$L$44,'7'!$A$10:$A$44,LOSS!$I$5,'7'!$O$10:$O$44,LOSS!$B152)</f>
        <v>0</v>
      </c>
      <c r="AU152" s="115">
        <f>SUMIFS('8'!$N$10:$N$43,'8'!$A$10:$A$43,LOSS!$E$5,'8'!$M$10:$M$43,LOSS!$B152)+SUMIFS('8'!$P$10:$P$43,'8'!$A$10:$A$43,LOSS!$E$5,'8'!$O$10:$O$43,LOSS!$B152)</f>
        <v>0</v>
      </c>
      <c r="AV152" s="116">
        <f>SUMIFS('8'!$K$10:$K$43,'8'!$A$10:$A$43,LOSS!$E$5,'8'!$M$10:$M$43,LOSS!$B152)+SUMIFS('8'!$L$10:$L$43,'8'!$A$10:$A$43,LOSS!$E$5,'8'!$O$10:$O$43,LOSS!$B152)</f>
        <v>0</v>
      </c>
      <c r="AW152" s="115">
        <f>SUMIFS('8'!$N$10:$N$43,'8'!$A$10:$A$43,LOSS!$G$5,'8'!$M$10:$M$43,LOSS!$B152)+SUMIFS('8'!$P$10:$P$43,'8'!$A$10:$A$43,LOSS!$G$5,'8'!$O$10:$O$43,LOSS!$B152)</f>
        <v>0</v>
      </c>
      <c r="AX152" s="116">
        <f>SUMIFS('8'!$K$10:$K$43,'8'!$A$10:$A$43,LOSS!$G$5,'8'!$M$10:$M$43,LOSS!$B152)+SUMIFS('8'!$L$10:$L$43,'8'!$A$10:$A$43,LOSS!$G$5,'8'!$O$10:$O$43,LOSS!$B152)</f>
        <v>0</v>
      </c>
      <c r="AY152" s="115">
        <f>SUMIFS('8'!$N$10:$N$43,'8'!$A$10:$A$43,LOSS!$I$5,'8'!$M$10:$M$43,LOSS!$B152)+SUMIFS('8'!$P$10:$P$43,'8'!$A$10:$A$43,LOSS!$I$5,'8'!$O$10:$O$43,LOSS!$B152)</f>
        <v>0</v>
      </c>
      <c r="AZ152" s="116">
        <f>SUMIFS('8'!$K$10:$K$43,'8'!$A$10:$A$43,LOSS!$I$5,'8'!$M$10:$M$43,LOSS!$B152)+SUMIFS('8'!$L$10:$L$43,'8'!$A$10:$A$43,LOSS!$I$5,'8'!$O$10:$O$43,LOSS!$B152)</f>
        <v>0</v>
      </c>
      <c r="BA152" s="115">
        <f>SUMIFS('9'!$N$10:$N$51,'9'!$A$10:$A$51,LOSS!$E$5,'9'!$M$10:$M$51,LOSS!$B152)+SUMIFS('9'!$P$10:$P$51,'9'!$A$10:$A$51,LOSS!$E$5,'9'!$O$10:$O$51,LOSS!$B152)</f>
        <v>0</v>
      </c>
      <c r="BB152" s="116">
        <f>SUMIFS('9'!$K$10:$K$51,'9'!$A$10:$A$51,LOSS!$E$5,'9'!$M$10:$M$51,LOSS!$B152)+SUMIFS('9'!$L$10:$L$51,'9'!$A$10:$A$51,LOSS!$E$5,'9'!$O$10:$O$51,LOSS!$B152)</f>
        <v>0</v>
      </c>
      <c r="BC152" s="115">
        <f>SUMIFS('9'!$N$10:$N$51,'9'!$A$10:$A$51,LOSS!$G$5,'9'!$M$10:$M$51,LOSS!$B152)+SUMIFS('9'!$P$10:$P$51,'9'!$A$10:$A$51,LOSS!$G$5,'9'!$O$10:$O$51,LOSS!$B152)</f>
        <v>0</v>
      </c>
      <c r="BD152" s="116">
        <f>SUMIFS('9'!$K$10:$K$51,'9'!$A$10:$A$51,LOSS!$G$5,'9'!$M$10:$M$51,LOSS!$B152)+SUMIFS('9'!$L$10:$L$51,'9'!$A$10:$A$51,LOSS!$G$5,'9'!$O$10:$O$51,LOSS!$B152)</f>
        <v>0</v>
      </c>
      <c r="BE152" s="115">
        <f>SUMIFS('9'!$N$10:$N$51,'9'!$A$10:$A$51,LOSS!$I$5,'9'!$M$10:$M$51,LOSS!$B152)+SUMIFS('9'!$P$10:$P$51,'9'!$A$10:$A$51,LOSS!$I$5,'9'!$O$10:$O$51,LOSS!$B152)</f>
        <v>0</v>
      </c>
      <c r="BF152" s="116">
        <f>SUMIFS('9'!$K$10:$K$51,'9'!$A$10:$A$51,LOSS!$I$5,'9'!$M$10:$M$51,LOSS!$B152)+SUMIFS('9'!$L$10:$L$51,'9'!$A$10:$A$51,LOSS!$I$5,'9'!$O$10:$O$51,LOSS!$B152)</f>
        <v>0</v>
      </c>
      <c r="BG152" s="115">
        <f>SUMIFS('10'!$N$10:$N$44,'10'!$A$10:$A$44,LOSS!$E$5,'10'!$M$10:$M$44,LOSS!$B152)+SUMIFS('10'!$P$10:$P$44,'10'!$A$10:$A$44,LOSS!$E$5,'10'!$O$10:$O$44,LOSS!$B152)</f>
        <v>0</v>
      </c>
      <c r="BH152" s="116">
        <f>SUMIFS('10'!$K$10:$K$44,'10'!$A$10:$A$44,LOSS!$E$5,'10'!$M$10:$M$44,LOSS!$B152)+SUMIFS('10'!$L$10:$L$44,'10'!$A$10:$A$44,LOSS!$E$5,'10'!$O$10:$O$44,LOSS!$B152)</f>
        <v>0</v>
      </c>
      <c r="BI152" s="115">
        <f>SUMIFS('10'!$N$10:$N$44,'10'!$A$10:$A$44,LOSS!$G$5,'10'!$M$10:$M$44,LOSS!$B152)+SUMIFS('10'!$P$10:$P$44,'10'!$A$10:$A$44,LOSS!$G$5,'10'!$O$10:$O$44,LOSS!$B152)</f>
        <v>0</v>
      </c>
      <c r="BJ152" s="116">
        <f>SUMIFS('10'!$K$10:$K$44,'10'!$A$10:$A$44,LOSS!$G$5,'10'!$M$10:$M$44,LOSS!$B152)+SUMIFS('10'!$L$10:$L$44,'10'!$A$10:$A$44,LOSS!$G$5,'10'!$O$10:$O$44,LOSS!$B152)</f>
        <v>0</v>
      </c>
      <c r="BK152" s="115">
        <f>SUMIFS('10'!$N$10:$N$44,'10'!$A$10:$A$44,LOSS!$I$5,'10'!$M$10:$M$44,LOSS!$B152)+SUMIFS('10'!$P$10:$P$44,'10'!$A$10:$A$44,LOSS!$I$5,'10'!$O$10:$O$44,LOSS!$B152)</f>
        <v>0</v>
      </c>
      <c r="BL152" s="116">
        <f>SUMIFS('10'!$K$10:$K$44,'10'!$A$10:$A$44,LOSS!$I$5,'10'!$M$10:$M$44,LOSS!$B152)+SUMIFS('10'!$L$10:$L$44,'10'!$A$10:$A$44,LOSS!$I$5,'10'!$O$10:$O$44,LOSS!$B152)</f>
        <v>0</v>
      </c>
      <c r="BM152" s="115">
        <f>SUMIFS('11'!$N$10:$N$43,'11'!$A$10:$A$43,LOSS!$E$5,'11'!$M$10:$M$43,LOSS!$B152)+SUMIFS('11'!$P$10:$P$43,'11'!$A$10:$A$43,LOSS!$E$5,'11'!$O$10:$O$43,LOSS!$B152)</f>
        <v>0</v>
      </c>
      <c r="BN152" s="116">
        <f>SUMIFS('11'!$K$10:$K$43,'11'!$A$10:$A$43,LOSS!$E$5,'11'!$M$10:$M$43,LOSS!$B152)+SUMIFS('11'!$L$10:$L$43,'11'!$A$10:$A$43,LOSS!$E$5,'11'!$O$10:$O$43,LOSS!$B152)</f>
        <v>0</v>
      </c>
      <c r="BO152" s="115">
        <f>SUMIFS('11'!$N$10:$N$43,'11'!$A$10:$A$43,LOSS!$G$5,'11'!$M$10:$M$43,LOSS!$B152)+SUMIFS('11'!$P$10:$P$43,'11'!$A$10:$A$43,LOSS!$G$5,'11'!$O$10:$O$43,LOSS!$B152)</f>
        <v>0</v>
      </c>
      <c r="BP152" s="116">
        <f>SUMIFS('11'!$K$10:$K$43,'11'!$A$10:$A$43,LOSS!$G$5,'11'!$M$10:$M$43,LOSS!$B152)+SUMIFS('11'!$L$10:$L$43,'11'!$A$10:$A$43,LOSS!$G$5,'11'!$O$10:$O$43,LOSS!$B152)</f>
        <v>0</v>
      </c>
      <c r="BQ152" s="115">
        <f>SUMIFS('11'!$N$10:$N$43,'11'!$A$10:$A$43,LOSS!$I$5,'11'!$M$10:$M$43,LOSS!$B152)+SUMIFS('11'!$P$10:$P$43,'11'!$A$10:$A$43,LOSS!$I$5,'11'!$O$10:$O$43,LOSS!$B152)</f>
        <v>0</v>
      </c>
      <c r="BR152" s="116">
        <f>SUMIFS('11'!$K$10:$K$43,'11'!$A$10:$A$43,LOSS!$I$5,'11'!$M$10:$M$43,LOSS!$B152)+SUMIFS('11'!$L$10:$L$43,'11'!$A$10:$A$43,LOSS!$I$5,'11'!$O$10:$O$43,LOSS!$B152)</f>
        <v>0</v>
      </c>
      <c r="BS152" s="115">
        <f>SUMIFS('12'!$N$10:$N$44,'12'!$A$10:$A$44,LOSS!$E$5,'12'!$M$10:$M$44,LOSS!$B152)+SUMIFS('12'!$P$10:$P$44,'12'!$A$10:$A$44,LOSS!$E$5,'12'!$O$10:$O$44,LOSS!$B152)</f>
        <v>0</v>
      </c>
      <c r="BT152" s="116">
        <f>SUMIFS('12'!$K$10:$K$44,'12'!$A$10:$A$44,LOSS!$E$5,'12'!$M$10:$M$44,LOSS!$B152)+SUMIFS('12'!$L$10:$L$44,'12'!$A$10:$A$44,LOSS!$E$5,'12'!$O$10:$O$44,LOSS!$B152)</f>
        <v>0</v>
      </c>
      <c r="BU152" s="115">
        <f>SUMIFS('12'!$N$10:$N$44,'12'!$A$10:$A$44,LOSS!$G$5,'12'!$M$10:$M$44,LOSS!$B152)+SUMIFS('12'!$P$10:$P$44,'12'!$A$10:$A$44,LOSS!$G$5,'12'!$O$10:$O$44,LOSS!$B152)</f>
        <v>0</v>
      </c>
      <c r="BV152" s="116">
        <f>SUMIFS('12'!$K$10:$K$44,'12'!$A$10:$A$44,LOSS!$G$5,'12'!$M$10:$M$44,LOSS!$B152)+SUMIFS('12'!$L$10:$L$44,'12'!$A$10:$A$44,LOSS!$G$5,'12'!$O$10:$O$44,LOSS!$B152)</f>
        <v>0</v>
      </c>
      <c r="BW152" s="115">
        <f>SUMIFS('12'!$N$10:$N$44,'12'!$A$10:$A$44,LOSS!$I$5,'12'!$M$10:$M$44,LOSS!$B152)+SUMIFS('12'!$P$10:$P$44,'12'!$A$10:$A$44,LOSS!$I$5,'12'!$O$10:$O$44,LOSS!$B152)</f>
        <v>0</v>
      </c>
      <c r="BX152" s="116">
        <f>SUMIFS('12'!$K$10:$K$44,'12'!$A$10:$A$44,LOSS!$I$5,'12'!$M$10:$M$44,LOSS!$B152)+SUMIFS('12'!$L$10:$L$44,'12'!$A$10:$A$44,LOSS!$I$5,'12'!$O$10:$O$44,LOSS!$B152)</f>
        <v>0</v>
      </c>
      <c r="BY152" s="115">
        <f>SUMIFS('13'!$N$10:$N$44,'13'!$A$10:$A$44,LOSS!$E$5,'13'!$M$10:$M$44,LOSS!$B152)+SUMIFS('13'!$P$10:$P$44,'13'!$A$10:$A$44,LOSS!$E$5,'13'!$O$10:$O$44,LOSS!$B152)</f>
        <v>0</v>
      </c>
      <c r="BZ152" s="116">
        <f>SUMIFS('13'!$K$10:$K$44,'13'!$A$10:$A$44,LOSS!$E$5,'13'!$M$10:$M$44,LOSS!$B152)+SUMIFS('13'!$L$10:$L$44,'13'!$A$10:$A$44,LOSS!$E$5,'13'!$O$10:$O$44,LOSS!$B152)</f>
        <v>0</v>
      </c>
      <c r="CA152" s="115">
        <f>SUMIFS('13'!$N$10:$N$44,'13'!$A$10:$A$44,LOSS!$G$5,'13'!$M$10:$M$44,LOSS!$B152)+SUMIFS('13'!$P$10:$P$44,'13'!$A$10:$A$44,LOSS!$G$5,'13'!$O$10:$O$44,LOSS!$B152)</f>
        <v>0</v>
      </c>
      <c r="CB152" s="116">
        <f>SUMIFS('13'!$K$10:$K$44,'13'!$A$10:$A$44,LOSS!$G$5,'13'!$M$10:$M$44,LOSS!$B152)+SUMIFS('13'!$L$10:$L$44,'13'!$A$10:$A$44,LOSS!$G$5,'13'!$O$10:$O$44,LOSS!$B152)</f>
        <v>0</v>
      </c>
      <c r="CC152" s="115">
        <f>SUMIFS('13'!$N$10:$N$44,'13'!$A$10:$A$44,LOSS!$I$5,'13'!$M$10:$M$44,LOSS!$B152)+SUMIFS('13'!$P$10:$P$44,'13'!$A$10:$A$44,LOSS!$I$5,'13'!$O$10:$O$44,LOSS!$B152)</f>
        <v>0</v>
      </c>
      <c r="CD152" s="116">
        <f>SUMIFS('13'!$K$10:$K$44,'13'!$A$10:$A$44,LOSS!$I$5,'13'!$M$10:$M$44,LOSS!$B152)+SUMIFS('13'!$L$10:$L$44,'13'!$A$10:$A$44,LOSS!$I$5,'13'!$O$10:$O$44,LOSS!$B152)</f>
        <v>0</v>
      </c>
      <c r="CE152" s="115">
        <f>SUMIFS('14'!$N$10:$N$44,'14'!$A$10:$A$44,LOSS!$E$5,'14'!$M$10:$M$44,LOSS!$B152)+SUMIFS('14'!$P$10:$P$44,'14'!$A$10:$A$44,LOSS!$E$5,'14'!$O$10:$O$44,LOSS!$B152)</f>
        <v>0</v>
      </c>
      <c r="CF152" s="116">
        <f>SUMIFS('14'!$K$10:$K$44,'14'!$A$10:$A$44,LOSS!$E$5,'14'!$M$10:$M$44,LOSS!$B152)+SUMIFS('14'!$L$10:$L$44,'14'!$A$10:$A$44,LOSS!$E$5,'14'!$O$10:$O$44,LOSS!$B152)</f>
        <v>0</v>
      </c>
      <c r="CG152" s="115">
        <f>SUMIFS('14'!$N$10:$N$44,'14'!$A$10:$A$44,LOSS!$G$5,'14'!$M$10:$M$44,LOSS!$B152)+SUMIFS('14'!$P$10:$P$44,'14'!$A$10:$A$44,LOSS!$G$5,'14'!$O$10:$O$44,LOSS!$B152)</f>
        <v>0</v>
      </c>
      <c r="CH152" s="116">
        <f>SUMIFS('14'!$K$10:$K$44,'14'!$A$10:$A$44,LOSS!$G$5,'14'!$M$10:$M$44,LOSS!$B152)+SUMIFS('14'!$L$10:$L$44,'14'!$A$10:$A$44,LOSS!$G$5,'14'!$O$10:$O$44,LOSS!$B152)</f>
        <v>0</v>
      </c>
      <c r="CI152" s="115">
        <f>SUMIFS('14'!$N$10:$N$44,'14'!$A$10:$A$44,LOSS!$I$5,'14'!$M$10:$M$44,LOSS!$B152)+SUMIFS('14'!$P$10:$P$44,'14'!$A$10:$A$44,LOSS!$I$5,'14'!$O$10:$O$44,LOSS!$B152)</f>
        <v>0</v>
      </c>
      <c r="CJ152" s="116">
        <f>SUMIFS('14'!$K$10:$K$44,'14'!$A$10:$A$44,LOSS!$I$5,'14'!$M$10:$M$44,LOSS!$B152)+SUMIFS('14'!$L$10:$L$44,'14'!$A$10:$A$44,LOSS!$I$5,'14'!$O$10:$O$44,LOSS!$B152)</f>
        <v>0</v>
      </c>
      <c r="CK152" s="115">
        <f>SUMIFS('15'!$N$10:$N$44,'15'!$A$10:$A$44,LOSS!$E$5,'15'!$M$10:$M$44,LOSS!$B152)+SUMIFS('15'!$P$10:$P$44,'15'!$A$10:$A$44,LOSS!$E$5,'15'!$O$10:$O$44,LOSS!$B152)</f>
        <v>0</v>
      </c>
      <c r="CL152" s="116">
        <f>SUMIFS('15'!$K$10:$K$44,'15'!$A$10:$A$44,LOSS!$E$5,'15'!$M$10:$M$44,LOSS!$B152)+SUMIFS('15'!$L$10:$L$44,'15'!$A$10:$A$44,LOSS!$E$5,'15'!$O$10:$O$44,LOSS!$B152)</f>
        <v>0</v>
      </c>
      <c r="CM152" s="115">
        <f>SUMIFS('15'!$N$10:$N$44,'15'!$A$10:$A$44,LOSS!$G$5,'15'!$M$10:$M$44,LOSS!$B152)+SUMIFS('15'!$P$10:$P$44,'15'!$A$10:$A$44,LOSS!$G$5,'15'!$O$10:$O$44,LOSS!$B152)</f>
        <v>0</v>
      </c>
      <c r="CN152" s="116">
        <f>SUMIFS('15'!$K$10:$K$44,'15'!$A$10:$A$44,LOSS!$G$5,'15'!$M$10:$M$44,LOSS!$B152)+SUMIFS('15'!$L$10:$L$44,'15'!$A$10:$A$44,LOSS!$G$5,'15'!$O$10:$O$44,LOSS!$B152)</f>
        <v>0</v>
      </c>
      <c r="CO152" s="115">
        <f>SUMIFS('15'!$N$10:$N$44,'15'!$A$10:$A$44,LOSS!$I$5,'15'!$M$10:$M$44,LOSS!$B152)+SUMIFS('15'!$P$10:$P$44,'15'!$A$10:$A$44,LOSS!$I$5,'15'!$O$10:$O$44,LOSS!$B152)</f>
        <v>0</v>
      </c>
      <c r="CP152" s="116">
        <f>SUMIFS('15'!$K$10:$K$44,'15'!$A$10:$A$44,LOSS!$I$5,'15'!$M$10:$M$44,LOSS!$B152)+SUMIFS('15'!$L$10:$L$44,'15'!$A$10:$A$44,LOSS!$I$5,'15'!$O$10:$O$44,LOSS!$B152)</f>
        <v>0</v>
      </c>
      <c r="CQ152" s="115">
        <f>SUMIFS('16'!$N$10:$N$44,'16'!$A$10:$A$44,LOSS!$E$5,'16'!$M$10:$M$44,LOSS!$B152)+SUMIFS('16'!$P$10:$P$44,'16'!$A$10:$A$44,LOSS!$E$5,'16'!$O$10:$O$44,LOSS!$B152)</f>
        <v>0</v>
      </c>
      <c r="CR152" s="116">
        <f>SUMIFS('16'!$K$10:$K$44,'16'!$A$10:$A$44,LOSS!$E$5,'16'!$M$10:$M$44,LOSS!$B152)+SUMIFS('16'!$L$10:$L$44,'16'!$A$10:$A$44,LOSS!$E$5,'16'!$O$10:$O$44,LOSS!$B152)</f>
        <v>0</v>
      </c>
      <c r="CS152" s="115">
        <f>SUMIFS('16'!$N$10:$N$44,'16'!$A$10:$A$44,LOSS!$G$5,'16'!$M$10:$M$44,LOSS!$B152)+SUMIFS('16'!$P$10:$P$44,'16'!$A$10:$A$44,LOSS!$G$5,'16'!$O$10:$O$44,LOSS!$B152)</f>
        <v>0</v>
      </c>
      <c r="CT152" s="116">
        <f>SUMIFS('16'!$K$10:$K$44,'16'!$A$10:$A$44,LOSS!$G$5,'16'!$M$10:$M$44,LOSS!$B152)+SUMIFS('16'!$L$10:$L$44,'16'!$A$10:$A$44,LOSS!$G$5,'16'!$O$10:$O$44,LOSS!$B152)</f>
        <v>0</v>
      </c>
      <c r="CU152" s="115">
        <f>SUMIFS('16'!$N$10:$N$44,'16'!$A$10:$A$44,LOSS!$I$5,'16'!$M$10:$M$44,LOSS!$B152)+SUMIFS('16'!$P$10:$P$44,'16'!$A$10:$A$44,LOSS!$I$5,'16'!$O$10:$O$44,LOSS!$B152)</f>
        <v>0</v>
      </c>
      <c r="CV152" s="116">
        <f>SUMIFS('16'!$K$10:$K$44,'16'!$A$10:$A$44,LOSS!$I$5,'16'!$M$10:$M$44,LOSS!$B152)+SUMIFS('16'!$L$10:$L$44,'16'!$A$10:$A$44,LOSS!$I$5,'16'!$O$10:$O$44,LOSS!$B152)</f>
        <v>0</v>
      </c>
      <c r="CW152" s="115">
        <f>SUMIFS('17'!$N$10:$N$44,'17'!$A$10:$A$44,LOSS!$E$5,'17'!$M$10:$M$44,LOSS!$B152)+SUMIFS('17'!$P$10:$P$44,'17'!$A$10:$A$44,LOSS!$E$5,'17'!$O$10:$O$44,LOSS!$B152)</f>
        <v>0</v>
      </c>
      <c r="CX152" s="116">
        <f>SUMIFS('17'!$K$10:$K$44,'17'!$A$10:$A$44,LOSS!$E$5,'17'!$M$10:$M$44,LOSS!$B152)+SUMIFS('17'!$L$10:$L$44,'17'!$A$10:$A$44,LOSS!$E$5,'17'!$O$10:$O$44,LOSS!$B152)</f>
        <v>0</v>
      </c>
      <c r="CY152" s="115">
        <f>SUMIFS('17'!$N$10:$N$44,'17'!$A$10:$A$44,LOSS!$G$5,'17'!$M$10:$M$44,LOSS!$B152)+SUMIFS('17'!$P$10:$P$44,'17'!$A$10:$A$44,LOSS!$G$5,'17'!$O$10:$O$44,LOSS!$B152)</f>
        <v>0</v>
      </c>
      <c r="CZ152" s="116">
        <f>SUMIFS('17'!$K$10:$K$44,'17'!$A$10:$A$44,LOSS!$G$5,'17'!$M$10:$M$44,LOSS!$B152)+SUMIFS('17'!$L$10:$L$44,'17'!$A$10:$A$44,LOSS!$G$5,'17'!$O$10:$O$44,LOSS!$B152)</f>
        <v>0</v>
      </c>
      <c r="DA152" s="115">
        <f>SUMIFS('17'!$N$10:$N$44,'17'!$A$10:$A$44,LOSS!$I$5,'17'!$M$10:$M$44,LOSS!$B152)+SUMIFS('17'!$P$10:$P$44,'17'!$A$10:$A$44,LOSS!$I$5,'17'!$O$10:$O$44,LOSS!$B152)</f>
        <v>0</v>
      </c>
      <c r="DB152" s="116">
        <f>SUMIFS('17'!$K$10:$K$44,'17'!$A$10:$A$44,LOSS!$I$5,'17'!$M$10:$M$44,LOSS!$B152)+SUMIFS('17'!$L$10:$L$44,'17'!$A$10:$A$44,LOSS!$I$5,'17'!$O$10:$O$44,LOSS!$B152)</f>
        <v>0</v>
      </c>
      <c r="DC152" s="115">
        <f>SUMIFS('18'!$N$10:$N$44,'18'!$A$10:$A$44,LOSS!$E$5,'18'!$M$10:$M$44,LOSS!$B152)+SUMIFS('18'!$P$10:$P$44,'18'!$A$10:$A$44,LOSS!$E$5,'18'!$O$10:$O$44,LOSS!$B152)</f>
        <v>0</v>
      </c>
      <c r="DD152" s="116">
        <f>SUMIFS('18'!$K$10:$K$44,'18'!$A$10:$A$44,LOSS!$E$5,'18'!$M$10:$M$44,LOSS!$B152)+SUMIFS('18'!$L$10:$L$44,'18'!$A$10:$A$44,LOSS!$E$5,'18'!$O$10:$O$44,LOSS!$B152)</f>
        <v>0</v>
      </c>
      <c r="DE152" s="115">
        <f>SUMIFS('18'!$N$10:$N$44,'18'!$A$10:$A$44,LOSS!$G$5,'18'!$M$10:$M$44,LOSS!$B152)+SUMIFS('18'!$P$10:$P$44,'18'!$A$10:$A$44,LOSS!$G$5,'18'!$O$10:$O$44,LOSS!$B152)</f>
        <v>0</v>
      </c>
      <c r="DF152" s="116">
        <f>SUMIFS('18'!$K$10:$K$44,'18'!$A$10:$A$44,LOSS!$G$5,'18'!$M$10:$M$44,LOSS!$B152)+SUMIFS('18'!$L$10:$L$44,'18'!$A$10:$A$44,LOSS!$G$5,'18'!$O$10:$O$44,LOSS!$B152)</f>
        <v>0</v>
      </c>
      <c r="DG152" s="115">
        <f>SUMIFS('18'!$N$10:$N$44,'18'!$A$10:$A$44,LOSS!$I$5,'18'!$M$10:$M$44,LOSS!$B152)+SUMIFS('18'!$P$10:$P$44,'18'!$A$10:$A$44,LOSS!$I$5,'18'!$O$10:$O$44,LOSS!$B152)</f>
        <v>0</v>
      </c>
      <c r="DH152" s="116">
        <f>SUMIFS('18'!$K$10:$K$44,'18'!$A$10:$A$44,LOSS!$I$5,'18'!$M$10:$M$44,LOSS!$B152)+SUMIFS('18'!$L$10:$L$44,'18'!$A$10:$A$44,LOSS!$I$5,'18'!$O$10:$O$44,LOSS!$B152)</f>
        <v>0</v>
      </c>
      <c r="DI152" s="115">
        <f>SUMIFS('19'!$N$10:$N$44,'19'!$A$10:$A$44,LOSS!$E$5,'19'!$M$10:$M$44,LOSS!$B152)+SUMIFS('19'!$P$10:$P$44,'19'!$A$10:$A$44,LOSS!$E$5,'19'!$O$10:$O$44,LOSS!$B152)</f>
        <v>0</v>
      </c>
      <c r="DJ152" s="116">
        <f>SUMIFS('19'!$K$10:$K$44,'19'!$A$10:$A$44,LOSS!$E$5,'19'!$M$10:$M$44,LOSS!$B152)+SUMIFS('19'!$L$10:$L$44,'19'!$A$10:$A$44,LOSS!$E$5,'19'!$O$10:$O$44,LOSS!$B152)</f>
        <v>0</v>
      </c>
      <c r="DK152" s="115">
        <f>SUMIFS('19'!$N$10:$N$44,'19'!$A$10:$A$44,LOSS!$G$5,'19'!$M$10:$M$44,LOSS!$B152)+SUMIFS('19'!$P$10:$P$44,'19'!$A$10:$A$44,LOSS!$G$5,'19'!$O$10:$O$44,LOSS!$B152)</f>
        <v>0</v>
      </c>
      <c r="DL152" s="116">
        <f>SUMIFS('19'!$K$10:$K$44,'19'!$A$10:$A$44,LOSS!$G$5,'19'!$M$10:$M$44,LOSS!$B152)+SUMIFS('19'!$L$10:$L$44,'19'!$A$10:$A$44,LOSS!$G$5,'19'!$O$10:$O$44,LOSS!$B152)</f>
        <v>0</v>
      </c>
      <c r="DM152" s="115">
        <f>SUMIFS('19'!$N$10:$N$44,'19'!$A$10:$A$44,LOSS!$I$5,'19'!$M$10:$M$44,LOSS!$B152)+SUMIFS('19'!$P$10:$P$44,'19'!$A$10:$A$44,LOSS!$I$5,'19'!$O$10:$O$44,LOSS!$B152)</f>
        <v>0</v>
      </c>
      <c r="DN152" s="116">
        <f>SUMIFS('19'!$K$10:$K$44,'19'!$A$10:$A$44,LOSS!$I$5,'19'!$M$10:$M$44,LOSS!$B152)+SUMIFS('19'!$L$10:$L$44,'19'!$A$10:$A$44,LOSS!$I$5,'19'!$O$10:$O$44,LOSS!$B152)</f>
        <v>0</v>
      </c>
      <c r="DO152" s="115">
        <f>SUMIFS('20'!$N$10:$N$44,'20'!$A$10:$A$44,LOSS!$E$5,'20'!$M$10:$M$44,LOSS!$B152)+SUMIFS('20'!$P$10:$P$44,'20'!$A$10:$A$44,LOSS!$E$5,'20'!$O$10:$O$44,LOSS!$B152)</f>
        <v>0</v>
      </c>
      <c r="DP152" s="116">
        <f>SUMIFS('20'!$K$10:$K$44,'20'!$A$10:$A$44,LOSS!$E$5,'20'!$M$10:$M$44,LOSS!$B152)+SUMIFS('20'!$L$10:$L$44,'20'!$A$10:$A$44,LOSS!$E$5,'20'!$O$10:$O$44,LOSS!$B152)</f>
        <v>0</v>
      </c>
      <c r="DQ152" s="115">
        <f>SUMIFS('20'!$N$10:$N$44,'20'!$A$10:$A$44,LOSS!$G$5,'20'!$M$10:$M$44,LOSS!$B152)+SUMIFS('20'!$P$10:$P$44,'20'!$A$10:$A$44,LOSS!$G$5,'20'!$O$10:$O$44,LOSS!$B152)</f>
        <v>0</v>
      </c>
      <c r="DR152" s="116">
        <f>SUMIFS('20'!$K$10:$K$44,'20'!$A$10:$A$44,LOSS!$G$5,'20'!$M$10:$M$44,LOSS!$B152)+SUMIFS('20'!$L$10:$L$44,'20'!$A$10:$A$44,LOSS!$G$5,'20'!$O$10:$O$44,LOSS!$B152)</f>
        <v>0</v>
      </c>
      <c r="DS152" s="115">
        <f>SUMIFS('20'!$N$10:$N$44,'20'!$A$10:$A$44,LOSS!$I$5,'20'!$M$10:$M$44,LOSS!$B152)+SUMIFS('20'!$P$10:$P$44,'20'!$A$10:$A$44,LOSS!$I$5,'20'!$O$10:$O$44,LOSS!$B152)</f>
        <v>0</v>
      </c>
      <c r="DT152" s="116">
        <f>SUMIFS('20'!$K$10:$K$44,'20'!$A$10:$A$44,LOSS!$I$5,'20'!$M$10:$M$44,LOSS!$B152)+SUMIFS('20'!$L$10:$L$44,'20'!$A$10:$A$44,LOSS!$I$5,'20'!$O$10:$O$44,LOSS!$B152)</f>
        <v>0</v>
      </c>
      <c r="DU152" s="115">
        <f>SUMIFS('21'!$N$10:$N$44,'21'!$A$10:$A$44,LOSS!$E$5,'21'!$M$10:$M$44,LOSS!$B152)+SUMIFS('21'!$P$10:$P$44,'21'!$A$10:$A$44,LOSS!$E$5,'21'!$O$10:$O$44,LOSS!$B152)</f>
        <v>0</v>
      </c>
      <c r="DV152" s="116">
        <f>SUMIFS('21'!$K$10:$K$44,'21'!$A$10:$A$44,LOSS!$E$5,'21'!$M$10:$M$44,LOSS!$B152)+SUMIFS('21'!$L$10:$L$44,'21'!$A$10:$A$44,LOSS!$E$5,'21'!$O$10:$O$44,LOSS!$B152)</f>
        <v>0</v>
      </c>
      <c r="DW152" s="115">
        <f>SUMIFS('21'!$N$10:$N$44,'21'!$A$10:$A$44,LOSS!$G$5,'21'!$M$10:$M$44,LOSS!$B152)+SUMIFS('21'!$P$10:$P$44,'21'!$A$10:$A$44,LOSS!$G$5,'21'!$O$10:$O$44,LOSS!$B152)</f>
        <v>0</v>
      </c>
      <c r="DX152" s="116">
        <f>SUMIFS('21'!$K$10:$K$44,'21'!$A$10:$A$44,LOSS!$G$5,'21'!$M$10:$M$44,LOSS!$B152)+SUMIFS('21'!$L$10:$L$44,'21'!$A$10:$A$44,LOSS!$G$5,'21'!$O$10:$O$44,LOSS!$B152)</f>
        <v>0</v>
      </c>
      <c r="DY152" s="115">
        <f>SUMIFS('21'!$N$10:$N$44,'21'!$A$10:$A$44,LOSS!$I$5,'21'!$M$10:$M$44,LOSS!$B152)+SUMIFS('21'!$P$10:$P$44,'21'!$A$10:$A$44,LOSS!$I$5,'21'!$O$10:$O$44,LOSS!$B152)</f>
        <v>0</v>
      </c>
      <c r="DZ152" s="116">
        <f>SUMIFS('21'!$K$10:$K$44,'21'!$A$10:$A$44,LOSS!$I$5,'21'!$M$10:$M$44,LOSS!$B152)+SUMIFS('21'!$L$10:$L$44,'21'!$A$10:$A$44,LOSS!$I$5,'21'!$O$10:$O$44,LOSS!$B152)</f>
        <v>0</v>
      </c>
      <c r="EA152" s="115">
        <f>SUMIFS('22'!$N$10:$N$44,'22'!$A$10:$A$44,LOSS!$E$5,'22'!$M$10:$M$44,LOSS!$B152)+SUMIFS('22'!$P$10:$P$44,'22'!$A$10:$A$44,LOSS!$E$5,'22'!$O$10:$O$44,LOSS!$B152)</f>
        <v>0</v>
      </c>
      <c r="EB152" s="116">
        <f>SUMIFS('22'!$K$10:$K$44,'22'!$A$10:$A$44,LOSS!$E$5,'22'!$M$10:$M$44,LOSS!$B152)+SUMIFS('22'!$L$10:$L$44,'22'!$A$10:$A$44,LOSS!$E$5,'22'!$O$10:$O$44,LOSS!$B152)</f>
        <v>0</v>
      </c>
      <c r="EC152" s="115">
        <f>SUMIFS('22'!$N$10:$N$44,'22'!$A$10:$A$44,LOSS!$G$5,'22'!$M$10:$M$44,LOSS!$B152)+SUMIFS('22'!$P$10:$P$44,'22'!$A$10:$A$44,LOSS!$G$5,'22'!$O$10:$O$44,LOSS!$B152)</f>
        <v>0</v>
      </c>
      <c r="ED152" s="116">
        <f>SUMIFS('22'!$K$10:$K$44,'22'!$A$10:$A$44,LOSS!$G$5,'22'!$M$10:$M$44,LOSS!$B152)+SUMIFS('22'!$L$10:$L$44,'22'!$A$10:$A$44,LOSS!$G$5,'22'!$O$10:$O$44,LOSS!$B152)</f>
        <v>0</v>
      </c>
      <c r="EE152" s="115">
        <f>SUMIFS('22'!$N$10:$N$44,'22'!$A$10:$A$44,LOSS!$I$5,'22'!$M$10:$M$44,LOSS!$B152)+SUMIFS('22'!$P$10:$P$44,'22'!$A$10:$A$44,LOSS!$I$5,'22'!$O$10:$O$44,LOSS!$B152)</f>
        <v>0</v>
      </c>
      <c r="EF152" s="116">
        <f>SUMIFS('22'!$K$10:$K$44,'22'!$A$10:$A$44,LOSS!$I$5,'22'!$M$10:$M$44,LOSS!$B152)+SUMIFS('22'!$L$10:$L$44,'22'!$A$10:$A$44,LOSS!$I$5,'22'!$O$10:$O$44,LOSS!$B152)</f>
        <v>0</v>
      </c>
      <c r="EG152" s="115">
        <f>SUMIFS('23'!$N$10:$N$44,'23'!$A$10:$A$44,LOSS!$E$5,'23'!$M$10:$M$44,LOSS!$B152)+SUMIFS('23'!$P$10:$P$44,'23'!$A$10:$A$44,LOSS!$E$5,'23'!$O$10:$O$44,LOSS!$B152)</f>
        <v>0</v>
      </c>
      <c r="EH152" s="116">
        <f>SUMIFS('23'!$K$10:$K$44,'23'!$A$10:$A$44,LOSS!$E$5,'23'!$M$10:$M$44,LOSS!$B152)+SUMIFS('23'!$L$10:$L$44,'23'!$A$10:$A$44,LOSS!$E$5,'23'!$O$10:$O$44,LOSS!$B152)</f>
        <v>0</v>
      </c>
      <c r="EI152" s="115">
        <f>SUMIFS('23'!$N$10:$N$44,'23'!$A$10:$A$44,LOSS!$G$5,'23'!$M$10:$M$44,LOSS!$B152)+SUMIFS('23'!$P$10:$P$44,'23'!$A$10:$A$44,LOSS!$G$5,'23'!$O$10:$O$44,LOSS!$B152)</f>
        <v>0</v>
      </c>
      <c r="EJ152" s="116">
        <f>SUMIFS('23'!$K$10:$K$44,'23'!$A$10:$A$44,LOSS!$G$5,'23'!$M$10:$M$44,LOSS!$B152)+SUMIFS('23'!$L$10:$L$44,'23'!$A$10:$A$44,LOSS!$G$5,'23'!$O$10:$O$44,LOSS!$B152)</f>
        <v>0</v>
      </c>
      <c r="EK152" s="115">
        <f>SUMIFS('23'!$N$10:$N$44,'23'!$A$10:$A$44,LOSS!$I$5,'23'!$M$10:$M$44,LOSS!$B152)+SUMIFS('23'!$P$10:$P$44,'23'!$A$10:$A$44,LOSS!$I$5,'23'!$O$10:$O$44,LOSS!$B152)</f>
        <v>0</v>
      </c>
      <c r="EL152" s="116">
        <f>SUMIFS('23'!$K$10:$K$44,'23'!$A$10:$A$44,LOSS!$I$5,'23'!$M$10:$M$44,LOSS!$B152)+SUMIFS('23'!$L$10:$L$44,'23'!$A$10:$A$44,LOSS!$I$5,'23'!$O$10:$O$44,LOSS!$B152)</f>
        <v>0</v>
      </c>
      <c r="EM152" s="115">
        <f>SUMIFS('24'!$N$10:$N$44,'24'!$A$10:$A$44,LOSS!$E$5,'24'!$M$10:$M$44,LOSS!$B152)+SUMIFS('24'!$P$10:$P$44,'24'!$A$10:$A$44,LOSS!$E$5,'24'!$O$10:$O$44,LOSS!$B152)</f>
        <v>0</v>
      </c>
      <c r="EN152" s="116">
        <f>SUMIFS('24'!$K$10:$K$44,'24'!$A$10:$A$44,LOSS!$E$5,'24'!$M$10:$M$44,LOSS!$B152)+SUMIFS('24'!$L$10:$L$44,'24'!$A$10:$A$44,LOSS!$E$5,'24'!$O$10:$O$44,LOSS!$B152)</f>
        <v>0</v>
      </c>
      <c r="EO152" s="115">
        <f>SUMIFS('24'!$N$10:$N$44,'24'!$A$10:$A$44,LOSS!$G$5,'24'!$M$10:$M$44,LOSS!$B152)+SUMIFS('24'!$P$10:$P$44,'24'!$A$10:$A$44,LOSS!$G$5,'24'!$O$10:$O$44,LOSS!$B152)</f>
        <v>0</v>
      </c>
      <c r="EP152" s="116">
        <f>SUMIFS('24'!$K$10:$K$44,'24'!$A$10:$A$44,LOSS!$G$5,'24'!$M$10:$M$44,LOSS!$B152)+SUMIFS('24'!$L$10:$L$44,'24'!$A$10:$A$44,LOSS!$G$5,'24'!$O$10:$O$44,LOSS!$B152)</f>
        <v>0</v>
      </c>
      <c r="EQ152" s="115">
        <f>SUMIFS('24'!$N$10:$N$44,'24'!$A$10:$A$44,LOSS!$I$5,'24'!$M$10:$M$44,LOSS!$B152)+SUMIFS('24'!$P$10:$P$44,'24'!$A$10:$A$44,LOSS!$I$5,'24'!$O$10:$O$44,LOSS!$B152)</f>
        <v>0</v>
      </c>
      <c r="ER152" s="116">
        <f>SUMIFS('24'!$K$10:$K$44,'24'!$A$10:$A$44,LOSS!$I$5,'24'!$M$10:$M$44,LOSS!$B152)+SUMIFS('24'!$L$10:$L$44,'24'!$A$10:$A$44,LOSS!$I$5,'24'!$O$10:$O$44,LOSS!$B152)</f>
        <v>0</v>
      </c>
      <c r="ES152" s="115">
        <f>SUMIFS('25'!$N$10:$N$44,'25'!$A$10:$A$44,LOSS!$E$5,'25'!$M$10:$M$44,LOSS!$B152)+SUMIFS('25'!$P$10:$P$44,'25'!$A$10:$A$44,LOSS!$E$5,'25'!$O$10:$O$44,LOSS!$B152)</f>
        <v>0</v>
      </c>
      <c r="ET152" s="116">
        <f>SUMIFS('25'!$K$10:$K$44,'25'!$A$10:$A$44,LOSS!$E$5,'25'!$M$10:$M$44,LOSS!$B152)+SUMIFS('25'!$L$10:$L$44,'25'!$A$10:$A$44,LOSS!$E$5,'25'!$O$10:$O$44,LOSS!$B152)</f>
        <v>0</v>
      </c>
      <c r="EU152" s="115">
        <f>SUMIFS('25'!$N$10:$N$44,'25'!$A$10:$A$44,LOSS!$G$5,'25'!$M$10:$M$44,LOSS!$B152)+SUMIFS('25'!$P$10:$P$44,'25'!$A$10:$A$44,LOSS!$G$5,'25'!$O$10:$O$44,LOSS!$B152)</f>
        <v>0</v>
      </c>
      <c r="EV152" s="116">
        <f>SUMIFS('25'!$K$10:$K$44,'25'!$A$10:$A$44,LOSS!$G$5,'25'!$M$10:$M$44,LOSS!$B152)+SUMIFS('25'!$L$10:$L$44,'25'!$A$10:$A$44,LOSS!$G$5,'25'!$O$10:$O$44,LOSS!$B152)</f>
        <v>0</v>
      </c>
      <c r="EW152" s="115">
        <f>SUMIFS('25'!$N$10:$N$44,'25'!$A$10:$A$44,LOSS!$I$5,'25'!$M$10:$M$44,LOSS!$B152)+SUMIFS('25'!$P$10:$P$44,'25'!$A$10:$A$44,LOSS!$I$5,'25'!$O$10:$O$44,LOSS!$B152)</f>
        <v>0</v>
      </c>
      <c r="EX152" s="116">
        <f>SUMIFS('25'!$K$10:$K$44,'25'!$A$10:$A$44,LOSS!$I$5,'25'!$M$10:$M$44,LOSS!$B152)+SUMIFS('25'!$L$10:$L$44,'25'!$A$10:$A$44,LOSS!$I$5,'25'!$O$10:$O$44,LOSS!$B152)</f>
        <v>0</v>
      </c>
      <c r="EY152" s="115">
        <f>SUMIFS('26'!$N$10:$N$44,'26'!$A$10:$A$44,LOSS!$E$5,'26'!$M$10:$M$44,LOSS!$B152)+SUMIFS('26'!$P$10:$P$44,'26'!$A$10:$A$44,LOSS!$E$5,'26'!$O$10:$O$44,LOSS!$B152)</f>
        <v>0</v>
      </c>
      <c r="EZ152" s="116">
        <f>SUMIFS('26'!$K$10:$K$44,'26'!$A$10:$A$44,LOSS!$E$5,'26'!$M$10:$M$44,LOSS!$B152)+SUMIFS('26'!$L$10:$L$44,'26'!$A$10:$A$44,LOSS!$E$5,'26'!$O$10:$O$44,LOSS!$B152)</f>
        <v>0</v>
      </c>
      <c r="FA152" s="115">
        <f>SUMIFS('26'!$N$10:$N$44,'26'!$A$10:$A$44,LOSS!$G$5,'26'!$M$10:$M$44,LOSS!$B152)+SUMIFS('26'!$P$10:$P$44,'26'!$A$10:$A$44,LOSS!$G$5,'26'!$O$10:$O$44,LOSS!$B152)</f>
        <v>0</v>
      </c>
      <c r="FB152" s="116">
        <f>SUMIFS('26'!$K$10:$K$44,'26'!$A$10:$A$44,LOSS!$G$5,'26'!$M$10:$M$44,LOSS!$B152)+SUMIFS('26'!$L$10:$L$44,'26'!$A$10:$A$44,LOSS!$G$5,'26'!$O$10:$O$44,LOSS!$B152)</f>
        <v>0</v>
      </c>
      <c r="FC152" s="115">
        <f>SUMIFS('26'!$N$10:$N$44,'26'!$A$10:$A$44,LOSS!$I$5,'26'!$M$10:$M$44,LOSS!$B152)+SUMIFS('26'!$P$10:$P$44,'26'!$A$10:$A$44,LOSS!$I$5,'26'!$O$10:$O$44,LOSS!$B152)</f>
        <v>0</v>
      </c>
      <c r="FD152" s="116">
        <f>SUMIFS('26'!$K$10:$K$44,'26'!$A$10:$A$44,LOSS!$I$5,'26'!$M$10:$M$44,LOSS!$B152)+SUMIFS('26'!$L$10:$L$44,'26'!$A$10:$A$44,LOSS!$I$5,'26'!$O$10:$O$44,LOSS!$B152)</f>
        <v>0</v>
      </c>
      <c r="FE152" s="115">
        <f>SUMIFS('27'!$N$10:$N$44,'27'!$A$10:$A$44,LOSS!$E$5,'27'!$M$10:$M$44,LOSS!$B152)+SUMIFS('27'!$P$10:$P$44,'27'!$A$10:$A$44,LOSS!$E$5,'27'!$O$10:$O$44,LOSS!$B152)</f>
        <v>0</v>
      </c>
      <c r="FF152" s="116">
        <f>SUMIFS('27'!$K$10:$K$44,'27'!$A$10:$A$44,LOSS!$E$5,'27'!$M$10:$M$44,LOSS!$B152)+SUMIFS('27'!$L$10:$L$44,'27'!$A$10:$A$44,LOSS!$E$5,'27'!$O$10:$O$44,LOSS!$B152)</f>
        <v>0</v>
      </c>
      <c r="FG152" s="115">
        <f>SUMIFS('27'!$N$10:$N$44,'27'!$A$10:$A$44,LOSS!$G$5,'27'!$M$10:$M$44,LOSS!$B152)+SUMIFS('27'!$P$10:$P$44,'27'!$A$10:$A$44,LOSS!$G$5,'27'!$O$10:$O$44,LOSS!$B152)</f>
        <v>0</v>
      </c>
      <c r="FH152" s="116">
        <f>SUMIFS('27'!$K$10:$K$44,'27'!$A$10:$A$44,LOSS!$G$5,'27'!$M$10:$M$44,LOSS!$B152)+SUMIFS('27'!$L$10:$L$44,'27'!$A$10:$A$44,LOSS!$G$5,'27'!$O$10:$O$44,LOSS!$B152)</f>
        <v>0</v>
      </c>
      <c r="FI152" s="115">
        <f>SUMIFS('27'!$N$10:$N$44,'27'!$A$10:$A$44,LOSS!$I$5,'27'!$M$10:$M$44,LOSS!$B152)+SUMIFS('27'!$P$10:$P$44,'27'!$A$10:$A$44,LOSS!$I$5,'27'!$O$10:$O$44,LOSS!$B152)</f>
        <v>0</v>
      </c>
      <c r="FJ152" s="116">
        <f>SUMIFS('27'!$K$10:$K$44,'27'!$A$10:$A$44,LOSS!$I$5,'27'!$M$10:$M$44,LOSS!$B152)+SUMIFS('27'!$L$10:$L$44,'27'!$A$10:$A$44,LOSS!$I$5,'27'!$O$10:$O$44,LOSS!$B152)</f>
        <v>0</v>
      </c>
      <c r="FK152" s="115">
        <f>SUMIFS('28'!$N$10:$N$44,'28'!$A$10:$A$44,LOSS!$E$5,'28'!$M$10:$M$44,LOSS!$B152)+SUMIFS('28'!$P$10:$P$44,'28'!$A$10:$A$44,LOSS!$E$5,'28'!$O$10:$O$44,LOSS!$B152)</f>
        <v>0</v>
      </c>
      <c r="FL152" s="116">
        <f>SUMIFS('28'!$K$10:$K$44,'28'!$A$10:$A$44,LOSS!$E$5,'28'!$M$10:$M$44,LOSS!$B152)+SUMIFS('28'!$L$10:$L$44,'28'!$A$10:$A$44,LOSS!$E$5,'28'!$O$10:$O$44,LOSS!$B152)</f>
        <v>0</v>
      </c>
      <c r="FM152" s="115">
        <f>SUMIFS('28'!$N$10:$N$44,'28'!$A$10:$A$44,LOSS!$G$5,'28'!$M$10:$M$44,LOSS!$B152)+SUMIFS('28'!$P$10:$P$44,'28'!$A$10:$A$44,LOSS!$G$5,'28'!$O$10:$O$44,LOSS!$B152)</f>
        <v>0</v>
      </c>
      <c r="FN152" s="116">
        <f>SUMIFS('28'!$K$10:$K$44,'28'!$A$10:$A$44,LOSS!$G$5,'28'!$M$10:$M$44,LOSS!$B152)+SUMIFS('28'!$L$10:$L$44,'28'!$A$10:$A$44,LOSS!$G$5,'28'!$O$10:$O$44,LOSS!$B152)</f>
        <v>0</v>
      </c>
      <c r="FO152" s="115">
        <f>SUMIFS('28'!$N$10:$N$44,'28'!$A$10:$A$44,LOSS!$I$5,'28'!$M$10:$M$44,LOSS!$B152)+SUMIFS('28'!$P$10:$P$44,'28'!$A$10:$A$44,LOSS!$I$5,'28'!$O$10:$O$44,LOSS!$B152)</f>
        <v>0</v>
      </c>
      <c r="FP152" s="116">
        <f>SUMIFS('28'!$K$10:$K$44,'28'!$A$10:$A$44,LOSS!$I$5,'28'!$M$10:$M$44,LOSS!$B152)+SUMIFS('28'!$L$10:$L$44,'28'!$A$10:$A$44,LOSS!$I$5,'28'!$O$10:$O$44,LOSS!$B152)</f>
        <v>0</v>
      </c>
      <c r="FQ152" s="115">
        <f>SUMIFS('29'!$N$10:$N$44,'29'!$A$10:$A$44,LOSS!$E$5,'29'!$M$10:$M$44,LOSS!$B152)+SUMIFS('29'!$P$10:$P$44,'29'!$A$10:$A$44,LOSS!$E$5,'29'!$O$10:$O$44,LOSS!$B152)</f>
        <v>0</v>
      </c>
      <c r="FR152" s="116">
        <f>SUMIFS('29'!$K$10:$K$44,'29'!$A$10:$A$44,LOSS!$E$5,'29'!$M$10:$M$44,LOSS!$B152)+SUMIFS('29'!$L$10:$L$44,'29'!$A$10:$A$44,LOSS!$E$5,'29'!$O$10:$O$44,LOSS!$B152)</f>
        <v>0</v>
      </c>
      <c r="FS152" s="115">
        <f>SUMIFS('29'!$N$10:$N$44,'29'!$A$10:$A$44,LOSS!$G$5,'29'!$M$10:$M$44,LOSS!$B152)+SUMIFS('29'!$P$10:$P$44,'29'!$A$10:$A$44,LOSS!$G$5,'29'!$O$10:$O$44,LOSS!$B152)</f>
        <v>0</v>
      </c>
      <c r="FT152" s="116">
        <f>SUMIFS('29'!$K$10:$K$44,'29'!$A$10:$A$44,LOSS!$G$5,'29'!$M$10:$M$44,LOSS!$B152)+SUMIFS('29'!$L$10:$L$44,'29'!$A$10:$A$44,LOSS!$G$5,'29'!$O$10:$O$44,LOSS!$B152)</f>
        <v>0</v>
      </c>
      <c r="FU152" s="115">
        <f>SUMIFS('29'!$N$10:$N$44,'29'!$A$10:$A$44,LOSS!$I$5,'29'!$M$10:$M$44,LOSS!$B152)+SUMIFS('29'!$P$10:$P$44,'29'!$A$10:$A$44,LOSS!$I$5,'29'!$O$10:$O$44,LOSS!$B152)</f>
        <v>0</v>
      </c>
      <c r="FV152" s="116">
        <f>SUMIFS('29'!$K$10:$K$44,'29'!$A$10:$A$44,LOSS!$I$5,'29'!$M$10:$M$44,LOSS!$B152)+SUMIFS('29'!$L$10:$L$44,'29'!$A$10:$A$44,LOSS!$I$5,'29'!$O$10:$O$44,LOSS!$B152)</f>
        <v>0</v>
      </c>
      <c r="FW152" s="115">
        <f>SUMIFS('30'!$N$10:$N$44,'30'!$A$10:$A$44,LOSS!$E$5,'30'!$M$10:$M$44,LOSS!$B152)+SUMIFS('30'!$P$10:$P$44,'30'!$A$10:$A$44,LOSS!$E$5,'30'!$O$10:$O$44,LOSS!$B152)</f>
        <v>0</v>
      </c>
      <c r="FX152" s="116">
        <f>SUMIFS('30'!$K$10:$K$44,'30'!$A$10:$A$44,LOSS!$E$5,'30'!$M$10:$M$44,LOSS!$B152)+SUMIFS('30'!$L$10:$L$44,'30'!$A$10:$A$44,LOSS!$E$5,'30'!$O$10:$O$44,LOSS!$B152)</f>
        <v>0</v>
      </c>
      <c r="FY152" s="115">
        <f>SUMIFS('30'!$N$10:$N$44,'30'!$A$10:$A$44,LOSS!$G$5,'30'!$M$10:$M$44,LOSS!$B152)+SUMIFS('30'!$P$10:$P$44,'30'!$A$10:$A$44,LOSS!$G$5,'30'!$O$10:$O$44,LOSS!$B152)</f>
        <v>0</v>
      </c>
      <c r="FZ152" s="116">
        <f>SUMIFS('30'!$K$10:$K$44,'30'!$A$10:$A$44,LOSS!$G$5,'30'!$M$10:$M$44,LOSS!$B152)+SUMIFS('30'!$L$10:$L$44,'30'!$A$10:$A$44,LOSS!$G$5,'30'!$O$10:$O$44,LOSS!$B152)</f>
        <v>0</v>
      </c>
      <c r="GA152" s="115">
        <f>SUMIFS('30'!$N$10:$N$44,'30'!$A$10:$A$44,LOSS!$I$5,'30'!$M$10:$M$44,LOSS!$B152)+SUMIFS('30'!$P$10:$P$44,'30'!$A$10:$A$44,LOSS!$I$5,'30'!$O$10:$O$44,LOSS!$B152)</f>
        <v>0</v>
      </c>
      <c r="GB152" s="116">
        <f>SUMIFS('30'!$K$10:$K$44,'30'!$A$10:$A$44,LOSS!$I$5,'30'!$M$10:$M$44,LOSS!$B152)+SUMIFS('30'!$L$10:$L$44,'30'!$A$10:$A$44,LOSS!$I$5,'30'!$O$10:$O$44,LOSS!$B152)</f>
        <v>0</v>
      </c>
      <c r="GC152" s="115">
        <f>SUMIFS('31'!$N$13:$N$44,'31'!$A$13:$A$44,LOSS!$E$5,'31'!$M$13:$M$44,LOSS!$B152)+SUMIFS('31'!$P$13:$P$44,'31'!$A$13:$A$44,LOSS!$E$5,'31'!$O$13:$O$44,LOSS!$B152)</f>
        <v>0</v>
      </c>
      <c r="GD152" s="116">
        <f>SUMIFS('31'!$K$13:$K$44,'31'!$A$13:$A$44,LOSS!$E$5,'31'!$M$13:$M$44,LOSS!$B152)+SUMIFS('31'!$L$13:$L$44,'31'!$A$13:$A$44,LOSS!$E$5,'31'!$O$13:$O$44,LOSS!$B152)</f>
        <v>0</v>
      </c>
      <c r="GE152" s="115">
        <f>SUMIFS('31'!$N$13:$N$44,'31'!$A$13:$A$44,LOSS!$G$5,'31'!$M$13:$M$44,LOSS!$B152)+SUMIFS('31'!$P$13:$P$44,'31'!$A$13:$A$44,LOSS!$G$5,'31'!$O$13:$O$44,LOSS!$B152)</f>
        <v>0</v>
      </c>
      <c r="GF152" s="116">
        <f>SUMIFS('31'!$K$13:$K$44,'31'!$A$13:$A$44,LOSS!$G$5,'31'!$M$13:$M$44,LOSS!$B152)+SUMIFS('31'!$L$13:$L$44,'31'!$A$13:$A$44,LOSS!$G$5,'31'!$O$13:$O$44,LOSS!$B152)</f>
        <v>0</v>
      </c>
      <c r="GG152" s="115">
        <f>SUMIFS('31'!$N$13:$N$44,'31'!$A$13:$A$44,LOSS!$I$5,'31'!$M$13:$M$44,LOSS!$B152)+SUMIFS('31'!$P$13:$P$44,'31'!$A$13:$A$44,LOSS!$I$5,'31'!$O$13:$O$44,LOSS!$B152)</f>
        <v>0</v>
      </c>
      <c r="GH152" s="116">
        <f>SUMIFS('31'!$K$13:$K$44,'31'!$A$13:$A$44,LOSS!$I$5,'31'!$M$13:$M$44,LOSS!$B152)+SUMIFS('31'!$L$13:$L$44,'31'!$A$13:$A$44,LOSS!$I$5,'31'!$O$13:$O$44,LOSS!$B152)</f>
        <v>0</v>
      </c>
      <c r="GI152" s="108">
        <f t="shared" si="12"/>
        <v>0</v>
      </c>
      <c r="GJ152" s="117">
        <f t="shared" si="16"/>
        <v>0</v>
      </c>
      <c r="GK152" s="118">
        <f t="shared" si="15"/>
        <v>0</v>
      </c>
    </row>
    <row r="153" ht="18.75" customHeight="1" spans="1:193">
      <c r="A153" s="144"/>
      <c r="B153" s="145"/>
      <c r="C153" s="126"/>
      <c r="D153" s="141"/>
      <c r="E153" s="115">
        <f>SUMIFS('1'!$N$10:$N$44,'1'!$A$10:$A$44,LOSS!$E$5,'1'!$M$10:$M$44,LOSS!$B153)+SUMIFS('1'!$P$10:$P$44,'1'!$A$10:$A$44,LOSS!$E$5,'1'!$O$10:$O$44,LOSS!$B153)</f>
        <v>0</v>
      </c>
      <c r="F153" s="116">
        <f>SUMIFS('1'!$K$10:$K$44,'1'!$A$10:$A$44,LOSS!$E$5,'1'!$M$10:$M$44,LOSS!$B153)+SUMIFS('1'!$L$10:$L$44,'1'!$A$10:$A$44,LOSS!$E$5,'1'!$O$10:$O$44,LOSS!$B153)</f>
        <v>0</v>
      </c>
      <c r="G153" s="115">
        <f>SUMIFS('1'!$N$10:$N$44,'1'!$A$10:$A$44,LOSS!$G$5,'1'!$M$10:$M$44,LOSS!$B153)+SUMIFS('1'!$P$10:$P$44,'1'!$A$10:$A$44,LOSS!$G$5,'1'!$O$10:$O$44,LOSS!$B153)</f>
        <v>0</v>
      </c>
      <c r="H153" s="116">
        <f>SUMIFS('1'!$K$10:$K$44,'1'!$A$10:$A$44,LOSS!$G$5,'1'!$M$10:$M$44,LOSS!$B153)+SUMIFS('1'!$L$10:$L$44,'1'!$A$10:$A$44,LOSS!$G$5,'1'!$O$10:$O$44,LOSS!$B153)</f>
        <v>0</v>
      </c>
      <c r="I153" s="115">
        <f>SUMIFS('1'!$N$10:$N$44,'1'!$A$10:$A$44,LOSS!$I$5,'1'!$M$10:$M$44,LOSS!$B153)+SUMIFS('1'!$P$10:$P$44,'1'!$A$10:$A$44,LOSS!$I$5,'1'!$O$10:$O$44,LOSS!$B153)</f>
        <v>0</v>
      </c>
      <c r="J153" s="116">
        <f>SUMIFS('1'!$K$10:$K$44,'1'!$A$10:$A$44,LOSS!$I$5,'1'!$M$10:$M$44,LOSS!$B153)+SUMIFS('1'!$L$10:$L$44,'1'!$A$10:$A$44,LOSS!$I$5,'1'!$O$10:$O$44,LOSS!$B153)</f>
        <v>0</v>
      </c>
      <c r="K153" s="115">
        <f>SUMIFS('2'!$N$10:$N$52,'2'!$A$10:$A$52,LOSS!$E$5,'2'!$M$10:$M$52,LOSS!$B153)+SUMIFS('2'!$P$10:$P$52,'2'!$A$10:$A$52,LOSS!$E$5,'2'!$O$10:$O$52,LOSS!$B153)</f>
        <v>0</v>
      </c>
      <c r="L153" s="116">
        <f>SUMIFS('2'!$K$10:$K$52,'2'!$A$10:$A$52,LOSS!$E$5,'2'!$M$10:$M$52,LOSS!$B153)+SUMIFS('2'!$L$10:$L$52,'2'!$A$10:$A$52,LOSS!$E$5,'2'!$O$10:$O$52,LOSS!$B153)</f>
        <v>0</v>
      </c>
      <c r="M153" s="115">
        <f>SUMIFS('2'!$N$10:$N$52,'2'!$A$10:$A$52,LOSS!$G$5,'2'!$M$10:$M$52,LOSS!$B153)+SUMIFS('2'!$P$10:$P$52,'2'!$A$10:$A$52,LOSS!$G$5,'2'!$O$10:$O$52,LOSS!$B153)</f>
        <v>0</v>
      </c>
      <c r="N153" s="116">
        <f>SUMIFS('2'!$K$10:$K$52,'2'!$A$10:$A$52,LOSS!$G$5,'2'!$M$10:$M$52,LOSS!$B153)+SUMIFS('2'!$L$10:$L$52,'2'!$A$10:$A$52,LOSS!$G$5,'2'!$O$10:$O$52,LOSS!$B153)</f>
        <v>0</v>
      </c>
      <c r="O153" s="115">
        <f>SUMIFS('2'!$N$10:$N$52,'2'!$A$10:$A$52,LOSS!$I$5,'2'!$M$10:$M$52,LOSS!$B153)+SUMIFS('2'!$P$10:$P$52,'2'!$A$10:$A$52,LOSS!$I$5,'2'!$O$10:$O$52,LOSS!$B153)</f>
        <v>0</v>
      </c>
      <c r="P153" s="116">
        <f>SUMIFS('2'!$K$10:$K$52,'2'!$A$10:$A$52,LOSS!$I$5,'2'!$M$10:$M$52,LOSS!$B153)+SUMIFS('2'!$L$10:$L$52,'2'!$A$10:$A$52,LOSS!$I$5,'2'!$O$10:$O$52,LOSS!$B153)</f>
        <v>0</v>
      </c>
      <c r="Q153" s="115">
        <f>SUMIFS('3'!$N$10:$N$44,'3'!$A$10:$A$44,LOSS!$E$5,'3'!$M$10:$M$44,LOSS!$B153)+SUMIFS('3'!$P$10:$P$44,'3'!$A$10:$A$44,LOSS!$E$5,'3'!$O$10:$O$44,LOSS!$B153)</f>
        <v>0</v>
      </c>
      <c r="R153" s="116">
        <f>SUMIFS('3'!$K$10:$K$44,'3'!$A$10:$A$44,LOSS!$E$5,'3'!$M$10:$M$44,LOSS!$B153)+SUMIFS('3'!$L$10:$L$44,'3'!$A$10:$A$44,LOSS!$E$5,'3'!$O$10:$O$44,LOSS!$B153)</f>
        <v>0</v>
      </c>
      <c r="S153" s="115">
        <f>SUMIFS('3'!$N$10:$N$44,'3'!$A$10:$A$44,LOSS!$G$5,'3'!$M$10:$M$44,LOSS!$B153)+SUMIFS('3'!$P$10:$P$44,'3'!$A$10:$A$44,LOSS!$G$5,'3'!$O$10:$O$44,LOSS!$B153)</f>
        <v>0</v>
      </c>
      <c r="T153" s="116">
        <f>SUMIFS('3'!$K$10:$K$44,'3'!$A$10:$A$44,LOSS!$G$5,'3'!$M$10:$M$44,LOSS!$B153)+SUMIFS('3'!$L$10:$L$44,'3'!$A$10:$A$44,LOSS!$G$5,'3'!$O$10:$O$44,LOSS!$B153)</f>
        <v>0</v>
      </c>
      <c r="U153" s="115">
        <f>SUMIFS('3'!$N$10:$N$44,'3'!$A$10:$A$44,LOSS!$I$5,'3'!$M$10:$M$44,LOSS!$B153)+SUMIFS('3'!$P$10:$P$44,'3'!$A$10:$A$44,LOSS!$I$5,'3'!$O$10:$O$44,LOSS!$B153)</f>
        <v>0</v>
      </c>
      <c r="V153" s="116">
        <f>SUMIFS('3'!$K$10:$K$44,'3'!$A$10:$A$44,LOSS!$I$5,'3'!$M$10:$M$44,LOSS!$B153)+SUMIFS('3'!$L$10:$L$44,'3'!$A$10:$A$44,LOSS!$I$5,'3'!$O$10:$O$44,LOSS!$B153)</f>
        <v>0</v>
      </c>
      <c r="W153" s="115">
        <f>SUMIFS('4'!$N$10:$N$44,'4'!$A$10:$A$44,LOSS!$E$5,'4'!$M$10:$M$44,LOSS!$B153)+SUMIFS('4'!$P$10:$P$44,'4'!$A$10:$A$44,LOSS!$E$5,'4'!$O$10:$O$44,LOSS!$B153)</f>
        <v>0</v>
      </c>
      <c r="X153" s="116">
        <f>SUMIFS('4'!$K$10:$K$44,'4'!$A$10:$A$44,LOSS!$E$5,'4'!$M$10:$M$44,LOSS!$B153)+SUMIFS('4'!$L$10:$L$44,'4'!$A$10:$A$44,LOSS!$E$5,'4'!$O$10:$O$44,LOSS!$B153)</f>
        <v>0</v>
      </c>
      <c r="Y153" s="115">
        <f>SUMIFS('4'!$N$10:$N$44,'4'!$A$10:$A$44,LOSS!$G$5,'4'!$M$10:$M$44,LOSS!$B153)+SUMIFS('4'!$P$10:$P$44,'4'!$A$10:$A$44,LOSS!$G$5,'4'!$O$10:$O$44,LOSS!$B153)</f>
        <v>0</v>
      </c>
      <c r="Z153" s="116">
        <f>SUMIFS('4'!$K$10:$K$44,'4'!$A$10:$A$44,LOSS!$G$5,'4'!$M$10:$M$44,LOSS!$B153)+SUMIFS('4'!$L$10:$L$44,'4'!$A$10:$A$44,LOSS!$G$5,'4'!$O$10:$O$44,LOSS!$B153)</f>
        <v>0</v>
      </c>
      <c r="AA153" s="115">
        <f>SUMIFS('4'!$N$10:$N$44,'4'!$A$10:$A$44,LOSS!$I$5,'4'!$M$10:$M$44,LOSS!$B153)+SUMIFS('4'!$P$10:$P$44,'4'!$A$10:$A$44,LOSS!$I$5,'4'!$O$10:$O$44,LOSS!$B153)</f>
        <v>0</v>
      </c>
      <c r="AB153" s="116">
        <f>SUMIFS('4'!$K$10:$K$44,'4'!$A$10:$A$44,LOSS!$I$5,'4'!$M$10:$M$44,LOSS!$B153)+SUMIFS('4'!$L$10:$L$44,'4'!$A$10:$A$44,LOSS!$I$5,'4'!$O$10:$O$44,LOSS!$B153)</f>
        <v>0</v>
      </c>
      <c r="AC153" s="115">
        <f>SUMIFS('5'!$N$10:$N$52,'5'!$A$10:$A$52,LOSS!$E$5,'5'!$M$10:$M$52,LOSS!$B153)+SUMIFS('5'!$P$10:$P$52,'5'!$A$10:$A$52,LOSS!$E$5,'5'!$O$10:$O$52,LOSS!$B153)</f>
        <v>0</v>
      </c>
      <c r="AD153" s="116">
        <f>SUMIFS('5'!$K$10:$K$52,'5'!$A$10:$A$52,LOSS!$E$5,'5'!$M$10:$M$52,LOSS!$B153)+SUMIFS('5'!$L$10:$L$52,'5'!$A$10:$A$52,LOSS!$E$5,'5'!$O$10:$O$52,LOSS!$B153)</f>
        <v>0</v>
      </c>
      <c r="AE153" s="115">
        <f>SUMIFS('5'!$N$10:$N$52,'5'!$A$10:$A$52,LOSS!$G$5,'5'!$M$10:$M$52,LOSS!$B153)+SUMIFS('5'!$P$10:$P$52,'5'!$A$10:$A$52,LOSS!$G$5,'5'!$O$10:$O$52,LOSS!$B153)</f>
        <v>0</v>
      </c>
      <c r="AF153" s="116">
        <f>SUMIFS('5'!$K$10:$K$52,'5'!$A$10:$A$52,LOSS!$G$5,'5'!$M$10:$M$52,LOSS!$B153)+SUMIFS('5'!$L$10:$L$52,'5'!$A$10:$A$52,LOSS!$G$5,'5'!$O$10:$O$52,LOSS!$B153)</f>
        <v>0</v>
      </c>
      <c r="AG153" s="115">
        <f>SUMIFS('5'!$N$10:$N$52,'5'!$A$10:$A$52,LOSS!$I$5,'5'!$M$10:$M$52,LOSS!$B153)+SUMIFS('5'!$P$10:$P$52,'5'!$A$10:$A$52,LOSS!$I$5,'5'!$O$10:$O$52,LOSS!$B153)</f>
        <v>0</v>
      </c>
      <c r="AH153" s="116">
        <f>SUMIFS('5'!$K$10:$K$52,'5'!$A$10:$A$52,LOSS!$I$5,'5'!$M$10:$M$52,LOSS!$B153)+SUMIFS('5'!$L$10:$L$52,'5'!$A$10:$A$52,LOSS!$I$5,'5'!$O$10:$O$52,LOSS!$B153)</f>
        <v>0</v>
      </c>
      <c r="AI153" s="115">
        <f>SUMIFS('6'!$N$10:$N$43,'6'!$A$10:$A$43,LOSS!$E$5,'6'!$M$10:$M$43,LOSS!$B153)+SUMIFS('6'!$P$10:$P$43,'6'!$A$10:$A$43,LOSS!$E$5,'6'!$O$10:$O$43,LOSS!$B153)</f>
        <v>0</v>
      </c>
      <c r="AJ153" s="116">
        <f>SUMIFS('6'!$K$10:$K$43,'6'!$A$10:$A$43,LOSS!$E$5,'6'!$M$10:$M$43,LOSS!$B153)+SUMIFS('6'!$L$10:$L$43,'6'!$A$10:$A$43,LOSS!$E$5,'6'!$O$10:$O$43,LOSS!$B153)</f>
        <v>0</v>
      </c>
      <c r="AK153" s="115">
        <f>SUMIFS('6'!$N$10:$N$43,'6'!$A$10:$A$43,LOSS!$G$5,'6'!$M$10:$M$43,LOSS!$B153)+SUMIFS('6'!$P$10:$P$43,'6'!$A$10:$A$43,LOSS!$G$5,'6'!$O$10:$O$43,LOSS!$B153)</f>
        <v>0</v>
      </c>
      <c r="AL153" s="116">
        <f>SUMIFS('6'!$K$10:$K$43,'6'!$A$10:$A$43,LOSS!$G$5,'6'!$M$10:$M$43,LOSS!$B153)+SUMIFS('6'!$L$10:$L$43,'6'!$A$10:$A$43,LOSS!$G$5,'6'!$O$10:$O$43,LOSS!$B153)</f>
        <v>0</v>
      </c>
      <c r="AM153" s="115">
        <f>SUMIFS('6'!$N$10:$N$43,'6'!$A$10:$A$43,LOSS!$I$5,'6'!$M$10:$M$43,LOSS!$B153)+SUMIFS('6'!$P$10:$P$43,'6'!$A$10:$A$43,LOSS!$I$5,'6'!$O$10:$O$43,LOSS!$B153)</f>
        <v>0</v>
      </c>
      <c r="AN153" s="116">
        <f>SUMIFS('6'!$K$10:$K$43,'6'!$A$10:$A$43,LOSS!$I$5,'6'!$M$10:$M$43,LOSS!$B153)+SUMIFS('6'!$L$10:$L$43,'6'!$A$10:$A$43,LOSS!$I$5,'6'!$O$10:$O$43,LOSS!$B153)</f>
        <v>0</v>
      </c>
      <c r="AO153" s="115">
        <f>SUMIFS('7'!$N$10:$N$44,'7'!$A$10:$A$44,LOSS!$E$5,'7'!$M$10:$M$44,LOSS!$B153)+SUMIFS('7'!$P$10:$P$44,'7'!$A$10:$A$44,LOSS!$E$5,'7'!$O$10:$O$44,LOSS!$B153)</f>
        <v>0</v>
      </c>
      <c r="AP153" s="116">
        <f>SUMIFS('7'!$K$10:$K$44,'7'!$A$10:$A$44,LOSS!$E$5,'7'!$M$10:$M$44,LOSS!$B153)+SUMIFS('7'!$L$10:$L$44,'7'!$A$10:$A$44,LOSS!$E$5,'7'!$O$10:$O$44,LOSS!$B153)</f>
        <v>0</v>
      </c>
      <c r="AQ153" s="115">
        <f>SUMIFS('7'!$N$10:$N$44,'7'!$A$10:$A$44,LOSS!$G$5,'7'!$M$10:$M$44,LOSS!$B153)+SUMIFS('7'!$P$10:$P$44,'7'!$A$10:$A$44,LOSS!$G$5,'7'!$O$10:$O$44,LOSS!$B153)</f>
        <v>0</v>
      </c>
      <c r="AR153" s="116">
        <f>SUMIFS('7'!$K$10:$K$44,'7'!$A$10:$A$44,LOSS!$G$5,'7'!$M$10:$M$44,LOSS!$B153)+SUMIFS('7'!$L$10:$L$44,'7'!$A$10:$A$44,LOSS!$G$5,'7'!$O$10:$O$44,LOSS!$B153)</f>
        <v>0</v>
      </c>
      <c r="AS153" s="115">
        <f>SUMIFS('7'!$N$10:$N$44,'7'!$A$10:$A$44,LOSS!$I$5,'7'!$M$10:$M$44,LOSS!$B153)+SUMIFS('7'!$P$10:$P$44,'7'!$A$10:$A$44,LOSS!$I$5,'7'!$O$10:$O$44,LOSS!$B153)</f>
        <v>0</v>
      </c>
      <c r="AT153" s="116">
        <f>SUMIFS('7'!$K$10:$K$44,'7'!$A$10:$A$44,LOSS!$I$5,'7'!$M$10:$M$44,LOSS!$B153)+SUMIFS('7'!$L$10:$L$44,'7'!$A$10:$A$44,LOSS!$I$5,'7'!$O$10:$O$44,LOSS!$B153)</f>
        <v>0</v>
      </c>
      <c r="AU153" s="115">
        <f>SUMIFS('8'!$N$10:$N$43,'8'!$A$10:$A$43,LOSS!$E$5,'8'!$M$10:$M$43,LOSS!$B153)+SUMIFS('8'!$P$10:$P$43,'8'!$A$10:$A$43,LOSS!$E$5,'8'!$O$10:$O$43,LOSS!$B153)</f>
        <v>0</v>
      </c>
      <c r="AV153" s="116">
        <f>SUMIFS('8'!$K$10:$K$43,'8'!$A$10:$A$43,LOSS!$E$5,'8'!$M$10:$M$43,LOSS!$B153)+SUMIFS('8'!$L$10:$L$43,'8'!$A$10:$A$43,LOSS!$E$5,'8'!$O$10:$O$43,LOSS!$B153)</f>
        <v>0</v>
      </c>
      <c r="AW153" s="115">
        <f>SUMIFS('8'!$N$10:$N$43,'8'!$A$10:$A$43,LOSS!$G$5,'8'!$M$10:$M$43,LOSS!$B153)+SUMIFS('8'!$P$10:$P$43,'8'!$A$10:$A$43,LOSS!$G$5,'8'!$O$10:$O$43,LOSS!$B153)</f>
        <v>0</v>
      </c>
      <c r="AX153" s="116">
        <f>SUMIFS('8'!$K$10:$K$43,'8'!$A$10:$A$43,LOSS!$G$5,'8'!$M$10:$M$43,LOSS!$B153)+SUMIFS('8'!$L$10:$L$43,'8'!$A$10:$A$43,LOSS!$G$5,'8'!$O$10:$O$43,LOSS!$B153)</f>
        <v>0</v>
      </c>
      <c r="AY153" s="115">
        <f>SUMIFS('8'!$N$10:$N$43,'8'!$A$10:$A$43,LOSS!$I$5,'8'!$M$10:$M$43,LOSS!$B153)+SUMIFS('8'!$P$10:$P$43,'8'!$A$10:$A$43,LOSS!$I$5,'8'!$O$10:$O$43,LOSS!$B153)</f>
        <v>0</v>
      </c>
      <c r="AZ153" s="116">
        <f>SUMIFS('8'!$K$10:$K$43,'8'!$A$10:$A$43,LOSS!$I$5,'8'!$M$10:$M$43,LOSS!$B153)+SUMIFS('8'!$L$10:$L$43,'8'!$A$10:$A$43,LOSS!$I$5,'8'!$O$10:$O$43,LOSS!$B153)</f>
        <v>0</v>
      </c>
      <c r="BA153" s="115">
        <f>SUMIFS('9'!$N$10:$N$51,'9'!$A$10:$A$51,LOSS!$E$5,'9'!$M$10:$M$51,LOSS!$B153)+SUMIFS('9'!$P$10:$P$51,'9'!$A$10:$A$51,LOSS!$E$5,'9'!$O$10:$O$51,LOSS!$B153)</f>
        <v>0</v>
      </c>
      <c r="BB153" s="116">
        <f>SUMIFS('9'!$K$10:$K$51,'9'!$A$10:$A$51,LOSS!$E$5,'9'!$M$10:$M$51,LOSS!$B153)+SUMIFS('9'!$L$10:$L$51,'9'!$A$10:$A$51,LOSS!$E$5,'9'!$O$10:$O$51,LOSS!$B153)</f>
        <v>0</v>
      </c>
      <c r="BC153" s="115">
        <f>SUMIFS('9'!$N$10:$N$51,'9'!$A$10:$A$51,LOSS!$G$5,'9'!$M$10:$M$51,LOSS!$B153)+SUMIFS('9'!$P$10:$P$51,'9'!$A$10:$A$51,LOSS!$G$5,'9'!$O$10:$O$51,LOSS!$B153)</f>
        <v>0</v>
      </c>
      <c r="BD153" s="116">
        <f>SUMIFS('9'!$K$10:$K$51,'9'!$A$10:$A$51,LOSS!$G$5,'9'!$M$10:$M$51,LOSS!$B153)+SUMIFS('9'!$L$10:$L$51,'9'!$A$10:$A$51,LOSS!$G$5,'9'!$O$10:$O$51,LOSS!$B153)</f>
        <v>0</v>
      </c>
      <c r="BE153" s="115">
        <f>SUMIFS('9'!$N$10:$N$51,'9'!$A$10:$A$51,LOSS!$I$5,'9'!$M$10:$M$51,LOSS!$B153)+SUMIFS('9'!$P$10:$P$51,'9'!$A$10:$A$51,LOSS!$I$5,'9'!$O$10:$O$51,LOSS!$B153)</f>
        <v>0</v>
      </c>
      <c r="BF153" s="116">
        <f>SUMIFS('9'!$K$10:$K$51,'9'!$A$10:$A$51,LOSS!$I$5,'9'!$M$10:$M$51,LOSS!$B153)+SUMIFS('9'!$L$10:$L$51,'9'!$A$10:$A$51,LOSS!$I$5,'9'!$O$10:$O$51,LOSS!$B153)</f>
        <v>0</v>
      </c>
      <c r="BG153" s="115">
        <f>SUMIFS('10'!$N$10:$N$44,'10'!$A$10:$A$44,LOSS!$E$5,'10'!$M$10:$M$44,LOSS!$B153)+SUMIFS('10'!$P$10:$P$44,'10'!$A$10:$A$44,LOSS!$E$5,'10'!$O$10:$O$44,LOSS!$B153)</f>
        <v>0</v>
      </c>
      <c r="BH153" s="116">
        <f>SUMIFS('10'!$K$10:$K$44,'10'!$A$10:$A$44,LOSS!$E$5,'10'!$M$10:$M$44,LOSS!$B153)+SUMIFS('10'!$L$10:$L$44,'10'!$A$10:$A$44,LOSS!$E$5,'10'!$O$10:$O$44,LOSS!$B153)</f>
        <v>0</v>
      </c>
      <c r="BI153" s="115">
        <f>SUMIFS('10'!$N$10:$N$44,'10'!$A$10:$A$44,LOSS!$G$5,'10'!$M$10:$M$44,LOSS!$B153)+SUMIFS('10'!$P$10:$P$44,'10'!$A$10:$A$44,LOSS!$G$5,'10'!$O$10:$O$44,LOSS!$B153)</f>
        <v>0</v>
      </c>
      <c r="BJ153" s="116">
        <f>SUMIFS('10'!$K$10:$K$44,'10'!$A$10:$A$44,LOSS!$G$5,'10'!$M$10:$M$44,LOSS!$B153)+SUMIFS('10'!$L$10:$L$44,'10'!$A$10:$A$44,LOSS!$G$5,'10'!$O$10:$O$44,LOSS!$B153)</f>
        <v>0</v>
      </c>
      <c r="BK153" s="115">
        <f>SUMIFS('10'!$N$10:$N$44,'10'!$A$10:$A$44,LOSS!$I$5,'10'!$M$10:$M$44,LOSS!$B153)+SUMIFS('10'!$P$10:$P$44,'10'!$A$10:$A$44,LOSS!$I$5,'10'!$O$10:$O$44,LOSS!$B153)</f>
        <v>0</v>
      </c>
      <c r="BL153" s="116">
        <f>SUMIFS('10'!$K$10:$K$44,'10'!$A$10:$A$44,LOSS!$I$5,'10'!$M$10:$M$44,LOSS!$B153)+SUMIFS('10'!$L$10:$L$44,'10'!$A$10:$A$44,LOSS!$I$5,'10'!$O$10:$O$44,LOSS!$B153)</f>
        <v>0</v>
      </c>
      <c r="BM153" s="115">
        <f>SUMIFS('11'!$N$10:$N$43,'11'!$A$10:$A$43,LOSS!$E$5,'11'!$M$10:$M$43,LOSS!$B153)+SUMIFS('11'!$P$10:$P$43,'11'!$A$10:$A$43,LOSS!$E$5,'11'!$O$10:$O$43,LOSS!$B153)</f>
        <v>0</v>
      </c>
      <c r="BN153" s="116">
        <f>SUMIFS('11'!$K$10:$K$43,'11'!$A$10:$A$43,LOSS!$E$5,'11'!$M$10:$M$43,LOSS!$B153)+SUMIFS('11'!$L$10:$L$43,'11'!$A$10:$A$43,LOSS!$E$5,'11'!$O$10:$O$43,LOSS!$B153)</f>
        <v>0</v>
      </c>
      <c r="BO153" s="115">
        <f>SUMIFS('11'!$N$10:$N$43,'11'!$A$10:$A$43,LOSS!$G$5,'11'!$M$10:$M$43,LOSS!$B153)+SUMIFS('11'!$P$10:$P$43,'11'!$A$10:$A$43,LOSS!$G$5,'11'!$O$10:$O$43,LOSS!$B153)</f>
        <v>0</v>
      </c>
      <c r="BP153" s="116">
        <f>SUMIFS('11'!$K$10:$K$43,'11'!$A$10:$A$43,LOSS!$G$5,'11'!$M$10:$M$43,LOSS!$B153)+SUMIFS('11'!$L$10:$L$43,'11'!$A$10:$A$43,LOSS!$G$5,'11'!$O$10:$O$43,LOSS!$B153)</f>
        <v>0</v>
      </c>
      <c r="BQ153" s="115">
        <f>SUMIFS('11'!$N$10:$N$43,'11'!$A$10:$A$43,LOSS!$I$5,'11'!$M$10:$M$43,LOSS!$B153)+SUMIFS('11'!$P$10:$P$43,'11'!$A$10:$A$43,LOSS!$I$5,'11'!$O$10:$O$43,LOSS!$B153)</f>
        <v>0</v>
      </c>
      <c r="BR153" s="116">
        <f>SUMIFS('11'!$K$10:$K$43,'11'!$A$10:$A$43,LOSS!$I$5,'11'!$M$10:$M$43,LOSS!$B153)+SUMIFS('11'!$L$10:$L$43,'11'!$A$10:$A$43,LOSS!$I$5,'11'!$O$10:$O$43,LOSS!$B153)</f>
        <v>0</v>
      </c>
      <c r="BS153" s="115">
        <f>SUMIFS('12'!$N$10:$N$44,'12'!$A$10:$A$44,LOSS!$E$5,'12'!$M$10:$M$44,LOSS!$B153)+SUMIFS('12'!$P$10:$P$44,'12'!$A$10:$A$44,LOSS!$E$5,'12'!$O$10:$O$44,LOSS!$B153)</f>
        <v>0</v>
      </c>
      <c r="BT153" s="116">
        <f>SUMIFS('12'!$K$10:$K$44,'12'!$A$10:$A$44,LOSS!$E$5,'12'!$M$10:$M$44,LOSS!$B153)+SUMIFS('12'!$L$10:$L$44,'12'!$A$10:$A$44,LOSS!$E$5,'12'!$O$10:$O$44,LOSS!$B153)</f>
        <v>0</v>
      </c>
      <c r="BU153" s="115">
        <f>SUMIFS('12'!$N$10:$N$44,'12'!$A$10:$A$44,LOSS!$G$5,'12'!$M$10:$M$44,LOSS!$B153)+SUMIFS('12'!$P$10:$P$44,'12'!$A$10:$A$44,LOSS!$G$5,'12'!$O$10:$O$44,LOSS!$B153)</f>
        <v>0</v>
      </c>
      <c r="BV153" s="116">
        <f>SUMIFS('12'!$K$10:$K$44,'12'!$A$10:$A$44,LOSS!$G$5,'12'!$M$10:$M$44,LOSS!$B153)+SUMIFS('12'!$L$10:$L$44,'12'!$A$10:$A$44,LOSS!$G$5,'12'!$O$10:$O$44,LOSS!$B153)</f>
        <v>0</v>
      </c>
      <c r="BW153" s="115">
        <f>SUMIFS('12'!$N$10:$N$44,'12'!$A$10:$A$44,LOSS!$I$5,'12'!$M$10:$M$44,LOSS!$B153)+SUMIFS('12'!$P$10:$P$44,'12'!$A$10:$A$44,LOSS!$I$5,'12'!$O$10:$O$44,LOSS!$B153)</f>
        <v>0</v>
      </c>
      <c r="BX153" s="116">
        <f>SUMIFS('12'!$K$10:$K$44,'12'!$A$10:$A$44,LOSS!$I$5,'12'!$M$10:$M$44,LOSS!$B153)+SUMIFS('12'!$L$10:$L$44,'12'!$A$10:$A$44,LOSS!$I$5,'12'!$O$10:$O$44,LOSS!$B153)</f>
        <v>0</v>
      </c>
      <c r="BY153" s="115">
        <f>SUMIFS('13'!$N$10:$N$44,'13'!$A$10:$A$44,LOSS!$E$5,'13'!$M$10:$M$44,LOSS!$B153)+SUMIFS('13'!$P$10:$P$44,'13'!$A$10:$A$44,LOSS!$E$5,'13'!$O$10:$O$44,LOSS!$B153)</f>
        <v>0</v>
      </c>
      <c r="BZ153" s="116">
        <f>SUMIFS('13'!$K$10:$K$44,'13'!$A$10:$A$44,LOSS!$E$5,'13'!$M$10:$M$44,LOSS!$B153)+SUMIFS('13'!$L$10:$L$44,'13'!$A$10:$A$44,LOSS!$E$5,'13'!$O$10:$O$44,LOSS!$B153)</f>
        <v>0</v>
      </c>
      <c r="CA153" s="115">
        <f>SUMIFS('13'!$N$10:$N$44,'13'!$A$10:$A$44,LOSS!$G$5,'13'!$M$10:$M$44,LOSS!$B153)+SUMIFS('13'!$P$10:$P$44,'13'!$A$10:$A$44,LOSS!$G$5,'13'!$O$10:$O$44,LOSS!$B153)</f>
        <v>0</v>
      </c>
      <c r="CB153" s="116">
        <f>SUMIFS('13'!$K$10:$K$44,'13'!$A$10:$A$44,LOSS!$G$5,'13'!$M$10:$M$44,LOSS!$B153)+SUMIFS('13'!$L$10:$L$44,'13'!$A$10:$A$44,LOSS!$G$5,'13'!$O$10:$O$44,LOSS!$B153)</f>
        <v>0</v>
      </c>
      <c r="CC153" s="115">
        <f>SUMIFS('13'!$N$10:$N$44,'13'!$A$10:$A$44,LOSS!$I$5,'13'!$M$10:$M$44,LOSS!$B153)+SUMIFS('13'!$P$10:$P$44,'13'!$A$10:$A$44,LOSS!$I$5,'13'!$O$10:$O$44,LOSS!$B153)</f>
        <v>0</v>
      </c>
      <c r="CD153" s="116">
        <f>SUMIFS('13'!$K$10:$K$44,'13'!$A$10:$A$44,LOSS!$I$5,'13'!$M$10:$M$44,LOSS!$B153)+SUMIFS('13'!$L$10:$L$44,'13'!$A$10:$A$44,LOSS!$I$5,'13'!$O$10:$O$44,LOSS!$B153)</f>
        <v>0</v>
      </c>
      <c r="CE153" s="115">
        <f>SUMIFS('14'!$N$10:$N$44,'14'!$A$10:$A$44,LOSS!$E$5,'14'!$M$10:$M$44,LOSS!$B153)+SUMIFS('14'!$P$10:$P$44,'14'!$A$10:$A$44,LOSS!$E$5,'14'!$O$10:$O$44,LOSS!$B153)</f>
        <v>0</v>
      </c>
      <c r="CF153" s="116">
        <f>SUMIFS('14'!$K$10:$K$44,'14'!$A$10:$A$44,LOSS!$E$5,'14'!$M$10:$M$44,LOSS!$B153)+SUMIFS('14'!$L$10:$L$44,'14'!$A$10:$A$44,LOSS!$E$5,'14'!$O$10:$O$44,LOSS!$B153)</f>
        <v>0</v>
      </c>
      <c r="CG153" s="115">
        <f>SUMIFS('14'!$N$10:$N$44,'14'!$A$10:$A$44,LOSS!$G$5,'14'!$M$10:$M$44,LOSS!$B153)+SUMIFS('14'!$P$10:$P$44,'14'!$A$10:$A$44,LOSS!$G$5,'14'!$O$10:$O$44,LOSS!$B153)</f>
        <v>0</v>
      </c>
      <c r="CH153" s="116">
        <f>SUMIFS('14'!$K$10:$K$44,'14'!$A$10:$A$44,LOSS!$G$5,'14'!$M$10:$M$44,LOSS!$B153)+SUMIFS('14'!$L$10:$L$44,'14'!$A$10:$A$44,LOSS!$G$5,'14'!$O$10:$O$44,LOSS!$B153)</f>
        <v>0</v>
      </c>
      <c r="CI153" s="115">
        <f>SUMIFS('14'!$N$10:$N$44,'14'!$A$10:$A$44,LOSS!$I$5,'14'!$M$10:$M$44,LOSS!$B153)+SUMIFS('14'!$P$10:$P$44,'14'!$A$10:$A$44,LOSS!$I$5,'14'!$O$10:$O$44,LOSS!$B153)</f>
        <v>0</v>
      </c>
      <c r="CJ153" s="116">
        <f>SUMIFS('14'!$K$10:$K$44,'14'!$A$10:$A$44,LOSS!$I$5,'14'!$M$10:$M$44,LOSS!$B153)+SUMIFS('14'!$L$10:$L$44,'14'!$A$10:$A$44,LOSS!$I$5,'14'!$O$10:$O$44,LOSS!$B153)</f>
        <v>0</v>
      </c>
      <c r="CK153" s="115">
        <f>SUMIFS('15'!$N$10:$N$44,'15'!$A$10:$A$44,LOSS!$E$5,'15'!$M$10:$M$44,LOSS!$B153)+SUMIFS('15'!$P$10:$P$44,'15'!$A$10:$A$44,LOSS!$E$5,'15'!$O$10:$O$44,LOSS!$B153)</f>
        <v>0</v>
      </c>
      <c r="CL153" s="116">
        <f>SUMIFS('15'!$K$10:$K$44,'15'!$A$10:$A$44,LOSS!$E$5,'15'!$M$10:$M$44,LOSS!$B153)+SUMIFS('15'!$L$10:$L$44,'15'!$A$10:$A$44,LOSS!$E$5,'15'!$O$10:$O$44,LOSS!$B153)</f>
        <v>0</v>
      </c>
      <c r="CM153" s="115">
        <f>SUMIFS('15'!$N$10:$N$44,'15'!$A$10:$A$44,LOSS!$G$5,'15'!$M$10:$M$44,LOSS!$B153)+SUMIFS('15'!$P$10:$P$44,'15'!$A$10:$A$44,LOSS!$G$5,'15'!$O$10:$O$44,LOSS!$B153)</f>
        <v>0</v>
      </c>
      <c r="CN153" s="116">
        <f>SUMIFS('15'!$K$10:$K$44,'15'!$A$10:$A$44,LOSS!$G$5,'15'!$M$10:$M$44,LOSS!$B153)+SUMIFS('15'!$L$10:$L$44,'15'!$A$10:$A$44,LOSS!$G$5,'15'!$O$10:$O$44,LOSS!$B153)</f>
        <v>0</v>
      </c>
      <c r="CO153" s="115">
        <f>SUMIFS('15'!$N$10:$N$44,'15'!$A$10:$A$44,LOSS!$I$5,'15'!$M$10:$M$44,LOSS!$B153)+SUMIFS('15'!$P$10:$P$44,'15'!$A$10:$A$44,LOSS!$I$5,'15'!$O$10:$O$44,LOSS!$B153)</f>
        <v>0</v>
      </c>
      <c r="CP153" s="116">
        <f>SUMIFS('15'!$K$10:$K$44,'15'!$A$10:$A$44,LOSS!$I$5,'15'!$M$10:$M$44,LOSS!$B153)+SUMIFS('15'!$L$10:$L$44,'15'!$A$10:$A$44,LOSS!$I$5,'15'!$O$10:$O$44,LOSS!$B153)</f>
        <v>0</v>
      </c>
      <c r="CQ153" s="115">
        <f>SUMIFS('16'!$N$10:$N$44,'16'!$A$10:$A$44,LOSS!$E$5,'16'!$M$10:$M$44,LOSS!$B153)+SUMIFS('16'!$P$10:$P$44,'16'!$A$10:$A$44,LOSS!$E$5,'16'!$O$10:$O$44,LOSS!$B153)</f>
        <v>0</v>
      </c>
      <c r="CR153" s="116">
        <f>SUMIFS('16'!$K$10:$K$44,'16'!$A$10:$A$44,LOSS!$E$5,'16'!$M$10:$M$44,LOSS!$B153)+SUMIFS('16'!$L$10:$L$44,'16'!$A$10:$A$44,LOSS!$E$5,'16'!$O$10:$O$44,LOSS!$B153)</f>
        <v>0</v>
      </c>
      <c r="CS153" s="115">
        <f>SUMIFS('16'!$N$10:$N$44,'16'!$A$10:$A$44,LOSS!$G$5,'16'!$M$10:$M$44,LOSS!$B153)+SUMIFS('16'!$P$10:$P$44,'16'!$A$10:$A$44,LOSS!$G$5,'16'!$O$10:$O$44,LOSS!$B153)</f>
        <v>0</v>
      </c>
      <c r="CT153" s="116">
        <f>SUMIFS('16'!$K$10:$K$44,'16'!$A$10:$A$44,LOSS!$G$5,'16'!$M$10:$M$44,LOSS!$B153)+SUMIFS('16'!$L$10:$L$44,'16'!$A$10:$A$44,LOSS!$G$5,'16'!$O$10:$O$44,LOSS!$B153)</f>
        <v>0</v>
      </c>
      <c r="CU153" s="115">
        <f>SUMIFS('16'!$N$10:$N$44,'16'!$A$10:$A$44,LOSS!$I$5,'16'!$M$10:$M$44,LOSS!$B153)+SUMIFS('16'!$P$10:$P$44,'16'!$A$10:$A$44,LOSS!$I$5,'16'!$O$10:$O$44,LOSS!$B153)</f>
        <v>0</v>
      </c>
      <c r="CV153" s="116">
        <f>SUMIFS('16'!$K$10:$K$44,'16'!$A$10:$A$44,LOSS!$I$5,'16'!$M$10:$M$44,LOSS!$B153)+SUMIFS('16'!$L$10:$L$44,'16'!$A$10:$A$44,LOSS!$I$5,'16'!$O$10:$O$44,LOSS!$B153)</f>
        <v>0</v>
      </c>
      <c r="CW153" s="115">
        <f>SUMIFS('17'!$N$10:$N$44,'17'!$A$10:$A$44,LOSS!$E$5,'17'!$M$10:$M$44,LOSS!$B153)+SUMIFS('17'!$P$10:$P$44,'17'!$A$10:$A$44,LOSS!$E$5,'17'!$O$10:$O$44,LOSS!$B153)</f>
        <v>0</v>
      </c>
      <c r="CX153" s="116">
        <f>SUMIFS('17'!$K$10:$K$44,'17'!$A$10:$A$44,LOSS!$E$5,'17'!$M$10:$M$44,LOSS!$B153)+SUMIFS('17'!$L$10:$L$44,'17'!$A$10:$A$44,LOSS!$E$5,'17'!$O$10:$O$44,LOSS!$B153)</f>
        <v>0</v>
      </c>
      <c r="CY153" s="115">
        <f>SUMIFS('17'!$N$10:$N$44,'17'!$A$10:$A$44,LOSS!$G$5,'17'!$M$10:$M$44,LOSS!$B153)+SUMIFS('17'!$P$10:$P$44,'17'!$A$10:$A$44,LOSS!$G$5,'17'!$O$10:$O$44,LOSS!$B153)</f>
        <v>0</v>
      </c>
      <c r="CZ153" s="116">
        <f>SUMIFS('17'!$K$10:$K$44,'17'!$A$10:$A$44,LOSS!$G$5,'17'!$M$10:$M$44,LOSS!$B153)+SUMIFS('17'!$L$10:$L$44,'17'!$A$10:$A$44,LOSS!$G$5,'17'!$O$10:$O$44,LOSS!$B153)</f>
        <v>0</v>
      </c>
      <c r="DA153" s="115">
        <f>SUMIFS('17'!$N$10:$N$44,'17'!$A$10:$A$44,LOSS!$I$5,'17'!$M$10:$M$44,LOSS!$B153)+SUMIFS('17'!$P$10:$P$44,'17'!$A$10:$A$44,LOSS!$I$5,'17'!$O$10:$O$44,LOSS!$B153)</f>
        <v>0</v>
      </c>
      <c r="DB153" s="116">
        <f>SUMIFS('17'!$K$10:$K$44,'17'!$A$10:$A$44,LOSS!$I$5,'17'!$M$10:$M$44,LOSS!$B153)+SUMIFS('17'!$L$10:$L$44,'17'!$A$10:$A$44,LOSS!$I$5,'17'!$O$10:$O$44,LOSS!$B153)</f>
        <v>0</v>
      </c>
      <c r="DC153" s="115">
        <f>SUMIFS('18'!$N$10:$N$44,'18'!$A$10:$A$44,LOSS!$E$5,'18'!$M$10:$M$44,LOSS!$B153)+SUMIFS('18'!$P$10:$P$44,'18'!$A$10:$A$44,LOSS!$E$5,'18'!$O$10:$O$44,LOSS!$B153)</f>
        <v>0</v>
      </c>
      <c r="DD153" s="116">
        <f>SUMIFS('18'!$K$10:$K$44,'18'!$A$10:$A$44,LOSS!$E$5,'18'!$M$10:$M$44,LOSS!$B153)+SUMIFS('18'!$L$10:$L$44,'18'!$A$10:$A$44,LOSS!$E$5,'18'!$O$10:$O$44,LOSS!$B153)</f>
        <v>0</v>
      </c>
      <c r="DE153" s="115">
        <f>SUMIFS('18'!$N$10:$N$44,'18'!$A$10:$A$44,LOSS!$G$5,'18'!$M$10:$M$44,LOSS!$B153)+SUMIFS('18'!$P$10:$P$44,'18'!$A$10:$A$44,LOSS!$G$5,'18'!$O$10:$O$44,LOSS!$B153)</f>
        <v>0</v>
      </c>
      <c r="DF153" s="116">
        <f>SUMIFS('18'!$K$10:$K$44,'18'!$A$10:$A$44,LOSS!$G$5,'18'!$M$10:$M$44,LOSS!$B153)+SUMIFS('18'!$L$10:$L$44,'18'!$A$10:$A$44,LOSS!$G$5,'18'!$O$10:$O$44,LOSS!$B153)</f>
        <v>0</v>
      </c>
      <c r="DG153" s="115">
        <f>SUMIFS('18'!$N$10:$N$44,'18'!$A$10:$A$44,LOSS!$I$5,'18'!$M$10:$M$44,LOSS!$B153)+SUMIFS('18'!$P$10:$P$44,'18'!$A$10:$A$44,LOSS!$I$5,'18'!$O$10:$O$44,LOSS!$B153)</f>
        <v>0</v>
      </c>
      <c r="DH153" s="116">
        <f>SUMIFS('18'!$K$10:$K$44,'18'!$A$10:$A$44,LOSS!$I$5,'18'!$M$10:$M$44,LOSS!$B153)+SUMIFS('18'!$L$10:$L$44,'18'!$A$10:$A$44,LOSS!$I$5,'18'!$O$10:$O$44,LOSS!$B153)</f>
        <v>0</v>
      </c>
      <c r="DI153" s="115">
        <f>SUMIFS('19'!$N$10:$N$44,'19'!$A$10:$A$44,LOSS!$E$5,'19'!$M$10:$M$44,LOSS!$B153)+SUMIFS('19'!$P$10:$P$44,'19'!$A$10:$A$44,LOSS!$E$5,'19'!$O$10:$O$44,LOSS!$B153)</f>
        <v>0</v>
      </c>
      <c r="DJ153" s="116">
        <f>SUMIFS('19'!$K$10:$K$44,'19'!$A$10:$A$44,LOSS!$E$5,'19'!$M$10:$M$44,LOSS!$B153)+SUMIFS('19'!$L$10:$L$44,'19'!$A$10:$A$44,LOSS!$E$5,'19'!$O$10:$O$44,LOSS!$B153)</f>
        <v>0</v>
      </c>
      <c r="DK153" s="115">
        <f>SUMIFS('19'!$N$10:$N$44,'19'!$A$10:$A$44,LOSS!$G$5,'19'!$M$10:$M$44,LOSS!$B153)+SUMIFS('19'!$P$10:$P$44,'19'!$A$10:$A$44,LOSS!$G$5,'19'!$O$10:$O$44,LOSS!$B153)</f>
        <v>0</v>
      </c>
      <c r="DL153" s="116">
        <f>SUMIFS('19'!$K$10:$K$44,'19'!$A$10:$A$44,LOSS!$G$5,'19'!$M$10:$M$44,LOSS!$B153)+SUMIFS('19'!$L$10:$L$44,'19'!$A$10:$A$44,LOSS!$G$5,'19'!$O$10:$O$44,LOSS!$B153)</f>
        <v>0</v>
      </c>
      <c r="DM153" s="115">
        <f>SUMIFS('19'!$N$10:$N$44,'19'!$A$10:$A$44,LOSS!$I$5,'19'!$M$10:$M$44,LOSS!$B153)+SUMIFS('19'!$P$10:$P$44,'19'!$A$10:$A$44,LOSS!$I$5,'19'!$O$10:$O$44,LOSS!$B153)</f>
        <v>0</v>
      </c>
      <c r="DN153" s="116">
        <f>SUMIFS('19'!$K$10:$K$44,'19'!$A$10:$A$44,LOSS!$I$5,'19'!$M$10:$M$44,LOSS!$B153)+SUMIFS('19'!$L$10:$L$44,'19'!$A$10:$A$44,LOSS!$I$5,'19'!$O$10:$O$44,LOSS!$B153)</f>
        <v>0</v>
      </c>
      <c r="DO153" s="115">
        <f>SUMIFS('20'!$N$10:$N$44,'20'!$A$10:$A$44,LOSS!$E$5,'20'!$M$10:$M$44,LOSS!$B153)+SUMIFS('20'!$P$10:$P$44,'20'!$A$10:$A$44,LOSS!$E$5,'20'!$O$10:$O$44,LOSS!$B153)</f>
        <v>0</v>
      </c>
      <c r="DP153" s="116">
        <f>SUMIFS('20'!$K$10:$K$44,'20'!$A$10:$A$44,LOSS!$E$5,'20'!$M$10:$M$44,LOSS!$B153)+SUMIFS('20'!$L$10:$L$44,'20'!$A$10:$A$44,LOSS!$E$5,'20'!$O$10:$O$44,LOSS!$B153)</f>
        <v>0</v>
      </c>
      <c r="DQ153" s="115">
        <f>SUMIFS('20'!$N$10:$N$44,'20'!$A$10:$A$44,LOSS!$G$5,'20'!$M$10:$M$44,LOSS!$B153)+SUMIFS('20'!$P$10:$P$44,'20'!$A$10:$A$44,LOSS!$G$5,'20'!$O$10:$O$44,LOSS!$B153)</f>
        <v>0</v>
      </c>
      <c r="DR153" s="116">
        <f>SUMIFS('20'!$K$10:$K$44,'20'!$A$10:$A$44,LOSS!$G$5,'20'!$M$10:$M$44,LOSS!$B153)+SUMIFS('20'!$L$10:$L$44,'20'!$A$10:$A$44,LOSS!$G$5,'20'!$O$10:$O$44,LOSS!$B153)</f>
        <v>0</v>
      </c>
      <c r="DS153" s="115">
        <f>SUMIFS('20'!$N$10:$N$44,'20'!$A$10:$A$44,LOSS!$I$5,'20'!$M$10:$M$44,LOSS!$B153)+SUMIFS('20'!$P$10:$P$44,'20'!$A$10:$A$44,LOSS!$I$5,'20'!$O$10:$O$44,LOSS!$B153)</f>
        <v>0</v>
      </c>
      <c r="DT153" s="116">
        <f>SUMIFS('20'!$K$10:$K$44,'20'!$A$10:$A$44,LOSS!$I$5,'20'!$M$10:$M$44,LOSS!$B153)+SUMIFS('20'!$L$10:$L$44,'20'!$A$10:$A$44,LOSS!$I$5,'20'!$O$10:$O$44,LOSS!$B153)</f>
        <v>0</v>
      </c>
      <c r="DU153" s="115">
        <f>SUMIFS('21'!$N$10:$N$44,'21'!$A$10:$A$44,LOSS!$E$5,'21'!$M$10:$M$44,LOSS!$B153)+SUMIFS('21'!$P$10:$P$44,'21'!$A$10:$A$44,LOSS!$E$5,'21'!$O$10:$O$44,LOSS!$B153)</f>
        <v>0</v>
      </c>
      <c r="DV153" s="116">
        <f>SUMIFS('21'!$K$10:$K$44,'21'!$A$10:$A$44,LOSS!$E$5,'21'!$M$10:$M$44,LOSS!$B153)+SUMIFS('21'!$L$10:$L$44,'21'!$A$10:$A$44,LOSS!$E$5,'21'!$O$10:$O$44,LOSS!$B153)</f>
        <v>0</v>
      </c>
      <c r="DW153" s="115">
        <f>SUMIFS('21'!$N$10:$N$44,'21'!$A$10:$A$44,LOSS!$G$5,'21'!$M$10:$M$44,LOSS!$B153)+SUMIFS('21'!$P$10:$P$44,'21'!$A$10:$A$44,LOSS!$G$5,'21'!$O$10:$O$44,LOSS!$B153)</f>
        <v>0</v>
      </c>
      <c r="DX153" s="116">
        <f>SUMIFS('21'!$K$10:$K$44,'21'!$A$10:$A$44,LOSS!$G$5,'21'!$M$10:$M$44,LOSS!$B153)+SUMIFS('21'!$L$10:$L$44,'21'!$A$10:$A$44,LOSS!$G$5,'21'!$O$10:$O$44,LOSS!$B153)</f>
        <v>0</v>
      </c>
      <c r="DY153" s="115">
        <f>SUMIFS('21'!$N$10:$N$44,'21'!$A$10:$A$44,LOSS!$I$5,'21'!$M$10:$M$44,LOSS!$B153)+SUMIFS('21'!$P$10:$P$44,'21'!$A$10:$A$44,LOSS!$I$5,'21'!$O$10:$O$44,LOSS!$B153)</f>
        <v>0</v>
      </c>
      <c r="DZ153" s="116">
        <f>SUMIFS('21'!$K$10:$K$44,'21'!$A$10:$A$44,LOSS!$I$5,'21'!$M$10:$M$44,LOSS!$B153)+SUMIFS('21'!$L$10:$L$44,'21'!$A$10:$A$44,LOSS!$I$5,'21'!$O$10:$O$44,LOSS!$B153)</f>
        <v>0</v>
      </c>
      <c r="EA153" s="115">
        <f>SUMIFS('22'!$N$10:$N$44,'22'!$A$10:$A$44,LOSS!$E$5,'22'!$M$10:$M$44,LOSS!$B153)+SUMIFS('22'!$P$10:$P$44,'22'!$A$10:$A$44,LOSS!$E$5,'22'!$O$10:$O$44,LOSS!$B153)</f>
        <v>0</v>
      </c>
      <c r="EB153" s="116">
        <f>SUMIFS('22'!$K$10:$K$44,'22'!$A$10:$A$44,LOSS!$E$5,'22'!$M$10:$M$44,LOSS!$B153)+SUMIFS('22'!$L$10:$L$44,'22'!$A$10:$A$44,LOSS!$E$5,'22'!$O$10:$O$44,LOSS!$B153)</f>
        <v>0</v>
      </c>
      <c r="EC153" s="115">
        <f>SUMIFS('22'!$N$10:$N$44,'22'!$A$10:$A$44,LOSS!$G$5,'22'!$M$10:$M$44,LOSS!$B153)+SUMIFS('22'!$P$10:$P$44,'22'!$A$10:$A$44,LOSS!$G$5,'22'!$O$10:$O$44,LOSS!$B153)</f>
        <v>0</v>
      </c>
      <c r="ED153" s="116">
        <f>SUMIFS('22'!$K$10:$K$44,'22'!$A$10:$A$44,LOSS!$G$5,'22'!$M$10:$M$44,LOSS!$B153)+SUMIFS('22'!$L$10:$L$44,'22'!$A$10:$A$44,LOSS!$G$5,'22'!$O$10:$O$44,LOSS!$B153)</f>
        <v>0</v>
      </c>
      <c r="EE153" s="115">
        <f>SUMIFS('22'!$N$10:$N$44,'22'!$A$10:$A$44,LOSS!$I$5,'22'!$M$10:$M$44,LOSS!$B153)+SUMIFS('22'!$P$10:$P$44,'22'!$A$10:$A$44,LOSS!$I$5,'22'!$O$10:$O$44,LOSS!$B153)</f>
        <v>0</v>
      </c>
      <c r="EF153" s="116">
        <f>SUMIFS('22'!$K$10:$K$44,'22'!$A$10:$A$44,LOSS!$I$5,'22'!$M$10:$M$44,LOSS!$B153)+SUMIFS('22'!$L$10:$L$44,'22'!$A$10:$A$44,LOSS!$I$5,'22'!$O$10:$O$44,LOSS!$B153)</f>
        <v>0</v>
      </c>
      <c r="EG153" s="115">
        <f>SUMIFS('23'!$N$10:$N$44,'23'!$A$10:$A$44,LOSS!$E$5,'23'!$M$10:$M$44,LOSS!$B153)+SUMIFS('23'!$P$10:$P$44,'23'!$A$10:$A$44,LOSS!$E$5,'23'!$O$10:$O$44,LOSS!$B153)</f>
        <v>0</v>
      </c>
      <c r="EH153" s="116">
        <f>SUMIFS('23'!$K$10:$K$44,'23'!$A$10:$A$44,LOSS!$E$5,'23'!$M$10:$M$44,LOSS!$B153)+SUMIFS('23'!$L$10:$L$44,'23'!$A$10:$A$44,LOSS!$E$5,'23'!$O$10:$O$44,LOSS!$B153)</f>
        <v>0</v>
      </c>
      <c r="EI153" s="115">
        <f>SUMIFS('23'!$N$10:$N$44,'23'!$A$10:$A$44,LOSS!$G$5,'23'!$M$10:$M$44,LOSS!$B153)+SUMIFS('23'!$P$10:$P$44,'23'!$A$10:$A$44,LOSS!$G$5,'23'!$O$10:$O$44,LOSS!$B153)</f>
        <v>0</v>
      </c>
      <c r="EJ153" s="116">
        <f>SUMIFS('23'!$K$10:$K$44,'23'!$A$10:$A$44,LOSS!$G$5,'23'!$M$10:$M$44,LOSS!$B153)+SUMIFS('23'!$L$10:$L$44,'23'!$A$10:$A$44,LOSS!$G$5,'23'!$O$10:$O$44,LOSS!$B153)</f>
        <v>0</v>
      </c>
      <c r="EK153" s="115">
        <f>SUMIFS('23'!$N$10:$N$44,'23'!$A$10:$A$44,LOSS!$I$5,'23'!$M$10:$M$44,LOSS!$B153)+SUMIFS('23'!$P$10:$P$44,'23'!$A$10:$A$44,LOSS!$I$5,'23'!$O$10:$O$44,LOSS!$B153)</f>
        <v>0</v>
      </c>
      <c r="EL153" s="116">
        <f>SUMIFS('23'!$K$10:$K$44,'23'!$A$10:$A$44,LOSS!$I$5,'23'!$M$10:$M$44,LOSS!$B153)+SUMIFS('23'!$L$10:$L$44,'23'!$A$10:$A$44,LOSS!$I$5,'23'!$O$10:$O$44,LOSS!$B153)</f>
        <v>0</v>
      </c>
      <c r="EM153" s="115">
        <f>SUMIFS('24'!$N$10:$N$44,'24'!$A$10:$A$44,LOSS!$E$5,'24'!$M$10:$M$44,LOSS!$B153)+SUMIFS('24'!$P$10:$P$44,'24'!$A$10:$A$44,LOSS!$E$5,'24'!$O$10:$O$44,LOSS!$B153)</f>
        <v>0</v>
      </c>
      <c r="EN153" s="116">
        <f>SUMIFS('24'!$K$10:$K$44,'24'!$A$10:$A$44,LOSS!$E$5,'24'!$M$10:$M$44,LOSS!$B153)+SUMIFS('24'!$L$10:$L$44,'24'!$A$10:$A$44,LOSS!$E$5,'24'!$O$10:$O$44,LOSS!$B153)</f>
        <v>0</v>
      </c>
      <c r="EO153" s="115">
        <f>SUMIFS('24'!$N$10:$N$44,'24'!$A$10:$A$44,LOSS!$G$5,'24'!$M$10:$M$44,LOSS!$B153)+SUMIFS('24'!$P$10:$P$44,'24'!$A$10:$A$44,LOSS!$G$5,'24'!$O$10:$O$44,LOSS!$B153)</f>
        <v>0</v>
      </c>
      <c r="EP153" s="116">
        <f>SUMIFS('24'!$K$10:$K$44,'24'!$A$10:$A$44,LOSS!$G$5,'24'!$M$10:$M$44,LOSS!$B153)+SUMIFS('24'!$L$10:$L$44,'24'!$A$10:$A$44,LOSS!$G$5,'24'!$O$10:$O$44,LOSS!$B153)</f>
        <v>0</v>
      </c>
      <c r="EQ153" s="115">
        <f>SUMIFS('24'!$N$10:$N$44,'24'!$A$10:$A$44,LOSS!$I$5,'24'!$M$10:$M$44,LOSS!$B153)+SUMIFS('24'!$P$10:$P$44,'24'!$A$10:$A$44,LOSS!$I$5,'24'!$O$10:$O$44,LOSS!$B153)</f>
        <v>0</v>
      </c>
      <c r="ER153" s="116">
        <f>SUMIFS('24'!$K$10:$K$44,'24'!$A$10:$A$44,LOSS!$I$5,'24'!$M$10:$M$44,LOSS!$B153)+SUMIFS('24'!$L$10:$L$44,'24'!$A$10:$A$44,LOSS!$I$5,'24'!$O$10:$O$44,LOSS!$B153)</f>
        <v>0</v>
      </c>
      <c r="ES153" s="115">
        <f>SUMIFS('25'!$N$10:$N$44,'25'!$A$10:$A$44,LOSS!$E$5,'25'!$M$10:$M$44,LOSS!$B153)+SUMIFS('25'!$P$10:$P$44,'25'!$A$10:$A$44,LOSS!$E$5,'25'!$O$10:$O$44,LOSS!$B153)</f>
        <v>0</v>
      </c>
      <c r="ET153" s="116">
        <f>SUMIFS('25'!$K$10:$K$44,'25'!$A$10:$A$44,LOSS!$E$5,'25'!$M$10:$M$44,LOSS!$B153)+SUMIFS('25'!$L$10:$L$44,'25'!$A$10:$A$44,LOSS!$E$5,'25'!$O$10:$O$44,LOSS!$B153)</f>
        <v>0</v>
      </c>
      <c r="EU153" s="115">
        <f>SUMIFS('25'!$N$10:$N$44,'25'!$A$10:$A$44,LOSS!$G$5,'25'!$M$10:$M$44,LOSS!$B153)+SUMIFS('25'!$P$10:$P$44,'25'!$A$10:$A$44,LOSS!$G$5,'25'!$O$10:$O$44,LOSS!$B153)</f>
        <v>0</v>
      </c>
      <c r="EV153" s="116">
        <f>SUMIFS('25'!$K$10:$K$44,'25'!$A$10:$A$44,LOSS!$G$5,'25'!$M$10:$M$44,LOSS!$B153)+SUMIFS('25'!$L$10:$L$44,'25'!$A$10:$A$44,LOSS!$G$5,'25'!$O$10:$O$44,LOSS!$B153)</f>
        <v>0</v>
      </c>
      <c r="EW153" s="115">
        <f>SUMIFS('25'!$N$10:$N$44,'25'!$A$10:$A$44,LOSS!$I$5,'25'!$M$10:$M$44,LOSS!$B153)+SUMIFS('25'!$P$10:$P$44,'25'!$A$10:$A$44,LOSS!$I$5,'25'!$O$10:$O$44,LOSS!$B153)</f>
        <v>0</v>
      </c>
      <c r="EX153" s="116">
        <f>SUMIFS('25'!$K$10:$K$44,'25'!$A$10:$A$44,LOSS!$I$5,'25'!$M$10:$M$44,LOSS!$B153)+SUMIFS('25'!$L$10:$L$44,'25'!$A$10:$A$44,LOSS!$I$5,'25'!$O$10:$O$44,LOSS!$B153)</f>
        <v>0</v>
      </c>
      <c r="EY153" s="115">
        <f>SUMIFS('26'!$N$10:$N$44,'26'!$A$10:$A$44,LOSS!$E$5,'26'!$M$10:$M$44,LOSS!$B153)+SUMIFS('26'!$P$10:$P$44,'26'!$A$10:$A$44,LOSS!$E$5,'26'!$O$10:$O$44,LOSS!$B153)</f>
        <v>0</v>
      </c>
      <c r="EZ153" s="116">
        <f>SUMIFS('26'!$K$10:$K$44,'26'!$A$10:$A$44,LOSS!$E$5,'26'!$M$10:$M$44,LOSS!$B153)+SUMIFS('26'!$L$10:$L$44,'26'!$A$10:$A$44,LOSS!$E$5,'26'!$O$10:$O$44,LOSS!$B153)</f>
        <v>0</v>
      </c>
      <c r="FA153" s="115">
        <f>SUMIFS('26'!$N$10:$N$44,'26'!$A$10:$A$44,LOSS!$G$5,'26'!$M$10:$M$44,LOSS!$B153)+SUMIFS('26'!$P$10:$P$44,'26'!$A$10:$A$44,LOSS!$G$5,'26'!$O$10:$O$44,LOSS!$B153)</f>
        <v>0</v>
      </c>
      <c r="FB153" s="116">
        <f>SUMIFS('26'!$K$10:$K$44,'26'!$A$10:$A$44,LOSS!$G$5,'26'!$M$10:$M$44,LOSS!$B153)+SUMIFS('26'!$L$10:$L$44,'26'!$A$10:$A$44,LOSS!$G$5,'26'!$O$10:$O$44,LOSS!$B153)</f>
        <v>0</v>
      </c>
      <c r="FC153" s="115">
        <f>SUMIFS('26'!$N$10:$N$44,'26'!$A$10:$A$44,LOSS!$I$5,'26'!$M$10:$M$44,LOSS!$B153)+SUMIFS('26'!$P$10:$P$44,'26'!$A$10:$A$44,LOSS!$I$5,'26'!$O$10:$O$44,LOSS!$B153)</f>
        <v>0</v>
      </c>
      <c r="FD153" s="116">
        <f>SUMIFS('26'!$K$10:$K$44,'26'!$A$10:$A$44,LOSS!$I$5,'26'!$M$10:$M$44,LOSS!$B153)+SUMIFS('26'!$L$10:$L$44,'26'!$A$10:$A$44,LOSS!$I$5,'26'!$O$10:$O$44,LOSS!$B153)</f>
        <v>0</v>
      </c>
      <c r="FE153" s="115">
        <f>SUMIFS('27'!$N$10:$N$44,'27'!$A$10:$A$44,LOSS!$E$5,'27'!$M$10:$M$44,LOSS!$B153)+SUMIFS('27'!$P$10:$P$44,'27'!$A$10:$A$44,LOSS!$E$5,'27'!$O$10:$O$44,LOSS!$B153)</f>
        <v>0</v>
      </c>
      <c r="FF153" s="116">
        <f>SUMIFS('27'!$K$10:$K$44,'27'!$A$10:$A$44,LOSS!$E$5,'27'!$M$10:$M$44,LOSS!$B153)+SUMIFS('27'!$L$10:$L$44,'27'!$A$10:$A$44,LOSS!$E$5,'27'!$O$10:$O$44,LOSS!$B153)</f>
        <v>0</v>
      </c>
      <c r="FG153" s="115">
        <f>SUMIFS('27'!$N$10:$N$44,'27'!$A$10:$A$44,LOSS!$G$5,'27'!$M$10:$M$44,LOSS!$B153)+SUMIFS('27'!$P$10:$P$44,'27'!$A$10:$A$44,LOSS!$G$5,'27'!$O$10:$O$44,LOSS!$B153)</f>
        <v>0</v>
      </c>
      <c r="FH153" s="116">
        <f>SUMIFS('27'!$K$10:$K$44,'27'!$A$10:$A$44,LOSS!$G$5,'27'!$M$10:$M$44,LOSS!$B153)+SUMIFS('27'!$L$10:$L$44,'27'!$A$10:$A$44,LOSS!$G$5,'27'!$O$10:$O$44,LOSS!$B153)</f>
        <v>0</v>
      </c>
      <c r="FI153" s="115">
        <f>SUMIFS('27'!$N$10:$N$44,'27'!$A$10:$A$44,LOSS!$I$5,'27'!$M$10:$M$44,LOSS!$B153)+SUMIFS('27'!$P$10:$P$44,'27'!$A$10:$A$44,LOSS!$I$5,'27'!$O$10:$O$44,LOSS!$B153)</f>
        <v>0</v>
      </c>
      <c r="FJ153" s="116">
        <f>SUMIFS('27'!$K$10:$K$44,'27'!$A$10:$A$44,LOSS!$I$5,'27'!$M$10:$M$44,LOSS!$B153)+SUMIFS('27'!$L$10:$L$44,'27'!$A$10:$A$44,LOSS!$I$5,'27'!$O$10:$O$44,LOSS!$B153)</f>
        <v>0</v>
      </c>
      <c r="FK153" s="115">
        <f>SUMIFS('28'!$N$10:$N$44,'28'!$A$10:$A$44,LOSS!$E$5,'28'!$M$10:$M$44,LOSS!$B153)+SUMIFS('28'!$P$10:$P$44,'28'!$A$10:$A$44,LOSS!$E$5,'28'!$O$10:$O$44,LOSS!$B153)</f>
        <v>0</v>
      </c>
      <c r="FL153" s="116">
        <f>SUMIFS('28'!$K$10:$K$44,'28'!$A$10:$A$44,LOSS!$E$5,'28'!$M$10:$M$44,LOSS!$B153)+SUMIFS('28'!$L$10:$L$44,'28'!$A$10:$A$44,LOSS!$E$5,'28'!$O$10:$O$44,LOSS!$B153)</f>
        <v>0</v>
      </c>
      <c r="FM153" s="115">
        <f>SUMIFS('28'!$N$10:$N$44,'28'!$A$10:$A$44,LOSS!$G$5,'28'!$M$10:$M$44,LOSS!$B153)+SUMIFS('28'!$P$10:$P$44,'28'!$A$10:$A$44,LOSS!$G$5,'28'!$O$10:$O$44,LOSS!$B153)</f>
        <v>0</v>
      </c>
      <c r="FN153" s="116">
        <f>SUMIFS('28'!$K$10:$K$44,'28'!$A$10:$A$44,LOSS!$G$5,'28'!$M$10:$M$44,LOSS!$B153)+SUMIFS('28'!$L$10:$L$44,'28'!$A$10:$A$44,LOSS!$G$5,'28'!$O$10:$O$44,LOSS!$B153)</f>
        <v>0</v>
      </c>
      <c r="FO153" s="115">
        <f>SUMIFS('28'!$N$10:$N$44,'28'!$A$10:$A$44,LOSS!$I$5,'28'!$M$10:$M$44,LOSS!$B153)+SUMIFS('28'!$P$10:$P$44,'28'!$A$10:$A$44,LOSS!$I$5,'28'!$O$10:$O$44,LOSS!$B153)</f>
        <v>0</v>
      </c>
      <c r="FP153" s="116">
        <f>SUMIFS('28'!$K$10:$K$44,'28'!$A$10:$A$44,LOSS!$I$5,'28'!$M$10:$M$44,LOSS!$B153)+SUMIFS('28'!$L$10:$L$44,'28'!$A$10:$A$44,LOSS!$I$5,'28'!$O$10:$O$44,LOSS!$B153)</f>
        <v>0</v>
      </c>
      <c r="FQ153" s="115">
        <f>SUMIFS('29'!$N$10:$N$44,'29'!$A$10:$A$44,LOSS!$E$5,'29'!$M$10:$M$44,LOSS!$B153)+SUMIFS('29'!$P$10:$P$44,'29'!$A$10:$A$44,LOSS!$E$5,'29'!$O$10:$O$44,LOSS!$B153)</f>
        <v>0</v>
      </c>
      <c r="FR153" s="116">
        <f>SUMIFS('29'!$K$10:$K$44,'29'!$A$10:$A$44,LOSS!$E$5,'29'!$M$10:$M$44,LOSS!$B153)+SUMIFS('29'!$L$10:$L$44,'29'!$A$10:$A$44,LOSS!$E$5,'29'!$O$10:$O$44,LOSS!$B153)</f>
        <v>0</v>
      </c>
      <c r="FS153" s="115">
        <f>SUMIFS('29'!$N$10:$N$44,'29'!$A$10:$A$44,LOSS!$G$5,'29'!$M$10:$M$44,LOSS!$B153)+SUMIFS('29'!$P$10:$P$44,'29'!$A$10:$A$44,LOSS!$G$5,'29'!$O$10:$O$44,LOSS!$B153)</f>
        <v>0</v>
      </c>
      <c r="FT153" s="116">
        <f>SUMIFS('29'!$K$10:$K$44,'29'!$A$10:$A$44,LOSS!$G$5,'29'!$M$10:$M$44,LOSS!$B153)+SUMIFS('29'!$L$10:$L$44,'29'!$A$10:$A$44,LOSS!$G$5,'29'!$O$10:$O$44,LOSS!$B153)</f>
        <v>0</v>
      </c>
      <c r="FU153" s="115">
        <f>SUMIFS('29'!$N$10:$N$44,'29'!$A$10:$A$44,LOSS!$I$5,'29'!$M$10:$M$44,LOSS!$B153)+SUMIFS('29'!$P$10:$P$44,'29'!$A$10:$A$44,LOSS!$I$5,'29'!$O$10:$O$44,LOSS!$B153)</f>
        <v>0</v>
      </c>
      <c r="FV153" s="116">
        <f>SUMIFS('29'!$K$10:$K$44,'29'!$A$10:$A$44,LOSS!$I$5,'29'!$M$10:$M$44,LOSS!$B153)+SUMIFS('29'!$L$10:$L$44,'29'!$A$10:$A$44,LOSS!$I$5,'29'!$O$10:$O$44,LOSS!$B153)</f>
        <v>0</v>
      </c>
      <c r="FW153" s="115">
        <f>SUMIFS('30'!$N$10:$N$44,'30'!$A$10:$A$44,LOSS!$E$5,'30'!$M$10:$M$44,LOSS!$B153)+SUMIFS('30'!$P$10:$P$44,'30'!$A$10:$A$44,LOSS!$E$5,'30'!$O$10:$O$44,LOSS!$B153)</f>
        <v>0</v>
      </c>
      <c r="FX153" s="116">
        <f>SUMIFS('30'!$K$10:$K$44,'30'!$A$10:$A$44,LOSS!$E$5,'30'!$M$10:$M$44,LOSS!$B153)+SUMIFS('30'!$L$10:$L$44,'30'!$A$10:$A$44,LOSS!$E$5,'30'!$O$10:$O$44,LOSS!$B153)</f>
        <v>0</v>
      </c>
      <c r="FY153" s="115">
        <f>SUMIFS('30'!$N$10:$N$44,'30'!$A$10:$A$44,LOSS!$G$5,'30'!$M$10:$M$44,LOSS!$B153)+SUMIFS('30'!$P$10:$P$44,'30'!$A$10:$A$44,LOSS!$G$5,'30'!$O$10:$O$44,LOSS!$B153)</f>
        <v>0</v>
      </c>
      <c r="FZ153" s="116">
        <f>SUMIFS('30'!$K$10:$K$44,'30'!$A$10:$A$44,LOSS!$G$5,'30'!$M$10:$M$44,LOSS!$B153)+SUMIFS('30'!$L$10:$L$44,'30'!$A$10:$A$44,LOSS!$G$5,'30'!$O$10:$O$44,LOSS!$B153)</f>
        <v>0</v>
      </c>
      <c r="GA153" s="115">
        <f>SUMIFS('30'!$N$10:$N$44,'30'!$A$10:$A$44,LOSS!$I$5,'30'!$M$10:$M$44,LOSS!$B153)+SUMIFS('30'!$P$10:$P$44,'30'!$A$10:$A$44,LOSS!$I$5,'30'!$O$10:$O$44,LOSS!$B153)</f>
        <v>0</v>
      </c>
      <c r="GB153" s="116">
        <f>SUMIFS('30'!$K$10:$K$44,'30'!$A$10:$A$44,LOSS!$I$5,'30'!$M$10:$M$44,LOSS!$B153)+SUMIFS('30'!$L$10:$L$44,'30'!$A$10:$A$44,LOSS!$I$5,'30'!$O$10:$O$44,LOSS!$B153)</f>
        <v>0</v>
      </c>
      <c r="GC153" s="115">
        <f>SUMIFS('31'!$N$13:$N$44,'31'!$A$13:$A$44,LOSS!$E$5,'31'!$M$13:$M$44,LOSS!$B153)+SUMIFS('31'!$P$13:$P$44,'31'!$A$13:$A$44,LOSS!$E$5,'31'!$O$13:$O$44,LOSS!$B153)</f>
        <v>0</v>
      </c>
      <c r="GD153" s="116">
        <f>SUMIFS('31'!$K$13:$K$44,'31'!$A$13:$A$44,LOSS!$E$5,'31'!$M$13:$M$44,LOSS!$B153)+SUMIFS('31'!$L$13:$L$44,'31'!$A$13:$A$44,LOSS!$E$5,'31'!$O$13:$O$44,LOSS!$B153)</f>
        <v>0</v>
      </c>
      <c r="GE153" s="115">
        <f>SUMIFS('31'!$N$13:$N$44,'31'!$A$13:$A$44,LOSS!$G$5,'31'!$M$13:$M$44,LOSS!$B153)+SUMIFS('31'!$P$13:$P$44,'31'!$A$13:$A$44,LOSS!$G$5,'31'!$O$13:$O$44,LOSS!$B153)</f>
        <v>0</v>
      </c>
      <c r="GF153" s="116">
        <f>SUMIFS('31'!$K$13:$K$44,'31'!$A$13:$A$44,LOSS!$G$5,'31'!$M$13:$M$44,LOSS!$B153)+SUMIFS('31'!$L$13:$L$44,'31'!$A$13:$A$44,LOSS!$G$5,'31'!$O$13:$O$44,LOSS!$B153)</f>
        <v>0</v>
      </c>
      <c r="GG153" s="115">
        <f>SUMIFS('31'!$N$13:$N$44,'31'!$A$13:$A$44,LOSS!$I$5,'31'!$M$13:$M$44,LOSS!$B153)+SUMIFS('31'!$P$13:$P$44,'31'!$A$13:$A$44,LOSS!$I$5,'31'!$O$13:$O$44,LOSS!$B153)</f>
        <v>0</v>
      </c>
      <c r="GH153" s="116">
        <f>SUMIFS('31'!$K$13:$K$44,'31'!$A$13:$A$44,LOSS!$I$5,'31'!$M$13:$M$44,LOSS!$B153)+SUMIFS('31'!$L$13:$L$44,'31'!$A$13:$A$44,LOSS!$I$5,'31'!$O$13:$O$44,LOSS!$B153)</f>
        <v>0</v>
      </c>
      <c r="GI153" s="108">
        <f t="shared" si="12"/>
        <v>0</v>
      </c>
      <c r="GJ153" s="117">
        <f t="shared" si="16"/>
        <v>0</v>
      </c>
      <c r="GK153" s="118">
        <f t="shared" si="15"/>
        <v>0</v>
      </c>
    </row>
    <row r="154" ht="18.75" customHeight="1" spans="1:193">
      <c r="A154" s="144"/>
      <c r="B154" s="145"/>
      <c r="C154" s="126"/>
      <c r="D154" s="141"/>
      <c r="E154" s="115">
        <f>SUMIFS('1'!$N$10:$N$44,'1'!$A$10:$A$44,LOSS!$E$5,'1'!$M$10:$M$44,LOSS!$B154)+SUMIFS('1'!$P$10:$P$44,'1'!$A$10:$A$44,LOSS!$E$5,'1'!$O$10:$O$44,LOSS!$B154)</f>
        <v>0</v>
      </c>
      <c r="F154" s="116">
        <f>SUMIFS('1'!$K$10:$K$44,'1'!$A$10:$A$44,LOSS!$E$5,'1'!$M$10:$M$44,LOSS!$B154)+SUMIFS('1'!$L$10:$L$44,'1'!$A$10:$A$44,LOSS!$E$5,'1'!$O$10:$O$44,LOSS!$B154)</f>
        <v>0</v>
      </c>
      <c r="G154" s="115">
        <f>SUMIFS('1'!$N$10:$N$44,'1'!$A$10:$A$44,LOSS!$G$5,'1'!$M$10:$M$44,LOSS!$B154)+SUMIFS('1'!$P$10:$P$44,'1'!$A$10:$A$44,LOSS!$G$5,'1'!$O$10:$O$44,LOSS!$B154)</f>
        <v>0</v>
      </c>
      <c r="H154" s="116">
        <f>SUMIFS('1'!$K$10:$K$44,'1'!$A$10:$A$44,LOSS!$G$5,'1'!$M$10:$M$44,LOSS!$B154)+SUMIFS('1'!$L$10:$L$44,'1'!$A$10:$A$44,LOSS!$G$5,'1'!$O$10:$O$44,LOSS!$B154)</f>
        <v>0</v>
      </c>
      <c r="I154" s="115">
        <f>SUMIFS('1'!$N$10:$N$44,'1'!$A$10:$A$44,LOSS!$I$5,'1'!$M$10:$M$44,LOSS!$B154)+SUMIFS('1'!$P$10:$P$44,'1'!$A$10:$A$44,LOSS!$I$5,'1'!$O$10:$O$44,LOSS!$B154)</f>
        <v>0</v>
      </c>
      <c r="J154" s="116">
        <f>SUMIFS('1'!$K$10:$K$44,'1'!$A$10:$A$44,LOSS!$I$5,'1'!$M$10:$M$44,LOSS!$B154)+SUMIFS('1'!$L$10:$L$44,'1'!$A$10:$A$44,LOSS!$I$5,'1'!$O$10:$O$44,LOSS!$B154)</f>
        <v>0</v>
      </c>
      <c r="K154" s="115">
        <f>SUMIFS('2'!$N$10:$N$52,'2'!$A$10:$A$52,LOSS!$E$5,'2'!$M$10:$M$52,LOSS!$B154)+SUMIFS('2'!$P$10:$P$52,'2'!$A$10:$A$52,LOSS!$E$5,'2'!$O$10:$O$52,LOSS!$B154)</f>
        <v>0</v>
      </c>
      <c r="L154" s="116">
        <f>SUMIFS('2'!$K$10:$K$52,'2'!$A$10:$A$52,LOSS!$E$5,'2'!$M$10:$M$52,LOSS!$B154)+SUMIFS('2'!$L$10:$L$52,'2'!$A$10:$A$52,LOSS!$E$5,'2'!$O$10:$O$52,LOSS!$B154)</f>
        <v>0</v>
      </c>
      <c r="M154" s="115">
        <f>SUMIFS('2'!$N$10:$N$52,'2'!$A$10:$A$52,LOSS!$G$5,'2'!$M$10:$M$52,LOSS!$B154)+SUMIFS('2'!$P$10:$P$52,'2'!$A$10:$A$52,LOSS!$G$5,'2'!$O$10:$O$52,LOSS!$B154)</f>
        <v>0</v>
      </c>
      <c r="N154" s="116">
        <f>SUMIFS('2'!$K$10:$K$52,'2'!$A$10:$A$52,LOSS!$G$5,'2'!$M$10:$M$52,LOSS!$B154)+SUMIFS('2'!$L$10:$L$52,'2'!$A$10:$A$52,LOSS!$G$5,'2'!$O$10:$O$52,LOSS!$B154)</f>
        <v>0</v>
      </c>
      <c r="O154" s="115">
        <f>SUMIFS('2'!$N$10:$N$52,'2'!$A$10:$A$52,LOSS!$I$5,'2'!$M$10:$M$52,LOSS!$B154)+SUMIFS('2'!$P$10:$P$52,'2'!$A$10:$A$52,LOSS!$I$5,'2'!$O$10:$O$52,LOSS!$B154)</f>
        <v>0</v>
      </c>
      <c r="P154" s="116">
        <f>SUMIFS('2'!$K$10:$K$52,'2'!$A$10:$A$52,LOSS!$I$5,'2'!$M$10:$M$52,LOSS!$B154)+SUMIFS('2'!$L$10:$L$52,'2'!$A$10:$A$52,LOSS!$I$5,'2'!$O$10:$O$52,LOSS!$B154)</f>
        <v>0</v>
      </c>
      <c r="Q154" s="115">
        <f>SUMIFS('3'!$N$10:$N$44,'3'!$A$10:$A$44,LOSS!$E$5,'3'!$M$10:$M$44,LOSS!$B154)+SUMIFS('3'!$P$10:$P$44,'3'!$A$10:$A$44,LOSS!$E$5,'3'!$O$10:$O$44,LOSS!$B154)</f>
        <v>0</v>
      </c>
      <c r="R154" s="116">
        <f>SUMIFS('3'!$K$10:$K$44,'3'!$A$10:$A$44,LOSS!$E$5,'3'!$M$10:$M$44,LOSS!$B154)+SUMIFS('3'!$L$10:$L$44,'3'!$A$10:$A$44,LOSS!$E$5,'3'!$O$10:$O$44,LOSS!$B154)</f>
        <v>0</v>
      </c>
      <c r="S154" s="115">
        <f>SUMIFS('3'!$N$10:$N$44,'3'!$A$10:$A$44,LOSS!$G$5,'3'!$M$10:$M$44,LOSS!$B154)+SUMIFS('3'!$P$10:$P$44,'3'!$A$10:$A$44,LOSS!$G$5,'3'!$O$10:$O$44,LOSS!$B154)</f>
        <v>0</v>
      </c>
      <c r="T154" s="116">
        <f>SUMIFS('3'!$K$10:$K$44,'3'!$A$10:$A$44,LOSS!$G$5,'3'!$M$10:$M$44,LOSS!$B154)+SUMIFS('3'!$L$10:$L$44,'3'!$A$10:$A$44,LOSS!$G$5,'3'!$O$10:$O$44,LOSS!$B154)</f>
        <v>0</v>
      </c>
      <c r="U154" s="115">
        <f>SUMIFS('3'!$N$10:$N$44,'3'!$A$10:$A$44,LOSS!$I$5,'3'!$M$10:$M$44,LOSS!$B154)+SUMIFS('3'!$P$10:$P$44,'3'!$A$10:$A$44,LOSS!$I$5,'3'!$O$10:$O$44,LOSS!$B154)</f>
        <v>0</v>
      </c>
      <c r="V154" s="116">
        <f>SUMIFS('3'!$K$10:$K$44,'3'!$A$10:$A$44,LOSS!$I$5,'3'!$M$10:$M$44,LOSS!$B154)+SUMIFS('3'!$L$10:$L$44,'3'!$A$10:$A$44,LOSS!$I$5,'3'!$O$10:$O$44,LOSS!$B154)</f>
        <v>0</v>
      </c>
      <c r="W154" s="115">
        <f>SUMIFS('4'!$N$10:$N$44,'4'!$A$10:$A$44,LOSS!$E$5,'4'!$M$10:$M$44,LOSS!$B154)+SUMIFS('4'!$P$10:$P$44,'4'!$A$10:$A$44,LOSS!$E$5,'4'!$O$10:$O$44,LOSS!$B154)</f>
        <v>0</v>
      </c>
      <c r="X154" s="116">
        <f>SUMIFS('4'!$K$10:$K$44,'4'!$A$10:$A$44,LOSS!$E$5,'4'!$M$10:$M$44,LOSS!$B154)+SUMIFS('4'!$L$10:$L$44,'4'!$A$10:$A$44,LOSS!$E$5,'4'!$O$10:$O$44,LOSS!$B154)</f>
        <v>0</v>
      </c>
      <c r="Y154" s="115">
        <f>SUMIFS('4'!$N$10:$N$44,'4'!$A$10:$A$44,LOSS!$G$5,'4'!$M$10:$M$44,LOSS!$B154)+SUMIFS('4'!$P$10:$P$44,'4'!$A$10:$A$44,LOSS!$G$5,'4'!$O$10:$O$44,LOSS!$B154)</f>
        <v>0</v>
      </c>
      <c r="Z154" s="116">
        <f>SUMIFS('4'!$K$10:$K$44,'4'!$A$10:$A$44,LOSS!$G$5,'4'!$M$10:$M$44,LOSS!$B154)+SUMIFS('4'!$L$10:$L$44,'4'!$A$10:$A$44,LOSS!$G$5,'4'!$O$10:$O$44,LOSS!$B154)</f>
        <v>0</v>
      </c>
      <c r="AA154" s="115">
        <f>SUMIFS('4'!$N$10:$N$44,'4'!$A$10:$A$44,LOSS!$I$5,'4'!$M$10:$M$44,LOSS!$B154)+SUMIFS('4'!$P$10:$P$44,'4'!$A$10:$A$44,LOSS!$I$5,'4'!$O$10:$O$44,LOSS!$B154)</f>
        <v>0</v>
      </c>
      <c r="AB154" s="116">
        <f>SUMIFS('4'!$K$10:$K$44,'4'!$A$10:$A$44,LOSS!$I$5,'4'!$M$10:$M$44,LOSS!$B154)+SUMIFS('4'!$L$10:$L$44,'4'!$A$10:$A$44,LOSS!$I$5,'4'!$O$10:$O$44,LOSS!$B154)</f>
        <v>0</v>
      </c>
      <c r="AC154" s="115">
        <f>SUMIFS('5'!$N$10:$N$52,'5'!$A$10:$A$52,LOSS!$E$5,'5'!$M$10:$M$52,LOSS!$B154)+SUMIFS('5'!$P$10:$P$52,'5'!$A$10:$A$52,LOSS!$E$5,'5'!$O$10:$O$52,LOSS!$B154)</f>
        <v>0</v>
      </c>
      <c r="AD154" s="116">
        <f>SUMIFS('5'!$K$10:$K$52,'5'!$A$10:$A$52,LOSS!$E$5,'5'!$M$10:$M$52,LOSS!$B154)+SUMIFS('5'!$L$10:$L$52,'5'!$A$10:$A$52,LOSS!$E$5,'5'!$O$10:$O$52,LOSS!$B154)</f>
        <v>0</v>
      </c>
      <c r="AE154" s="115">
        <f>SUMIFS('5'!$N$10:$N$52,'5'!$A$10:$A$52,LOSS!$G$5,'5'!$M$10:$M$52,LOSS!$B154)+SUMIFS('5'!$P$10:$P$52,'5'!$A$10:$A$52,LOSS!$G$5,'5'!$O$10:$O$52,LOSS!$B154)</f>
        <v>0</v>
      </c>
      <c r="AF154" s="116">
        <f>SUMIFS('5'!$K$10:$K$52,'5'!$A$10:$A$52,LOSS!$G$5,'5'!$M$10:$M$52,LOSS!$B154)+SUMIFS('5'!$L$10:$L$52,'5'!$A$10:$A$52,LOSS!$G$5,'5'!$O$10:$O$52,LOSS!$B154)</f>
        <v>0</v>
      </c>
      <c r="AG154" s="115">
        <f>SUMIFS('5'!$N$10:$N$52,'5'!$A$10:$A$52,LOSS!$I$5,'5'!$M$10:$M$52,LOSS!$B154)+SUMIFS('5'!$P$10:$P$52,'5'!$A$10:$A$52,LOSS!$I$5,'5'!$O$10:$O$52,LOSS!$B154)</f>
        <v>0</v>
      </c>
      <c r="AH154" s="116">
        <f>SUMIFS('5'!$K$10:$K$52,'5'!$A$10:$A$52,LOSS!$I$5,'5'!$M$10:$M$52,LOSS!$B154)+SUMIFS('5'!$L$10:$L$52,'5'!$A$10:$A$52,LOSS!$I$5,'5'!$O$10:$O$52,LOSS!$B154)</f>
        <v>0</v>
      </c>
      <c r="AI154" s="115">
        <f>SUMIFS('6'!$N$10:$N$43,'6'!$A$10:$A$43,LOSS!$E$5,'6'!$M$10:$M$43,LOSS!$B154)+SUMIFS('6'!$P$10:$P$43,'6'!$A$10:$A$43,LOSS!$E$5,'6'!$O$10:$O$43,LOSS!$B154)</f>
        <v>0</v>
      </c>
      <c r="AJ154" s="116">
        <f>SUMIFS('6'!$K$10:$K$43,'6'!$A$10:$A$43,LOSS!$E$5,'6'!$M$10:$M$43,LOSS!$B154)+SUMIFS('6'!$L$10:$L$43,'6'!$A$10:$A$43,LOSS!$E$5,'6'!$O$10:$O$43,LOSS!$B154)</f>
        <v>0</v>
      </c>
      <c r="AK154" s="115">
        <f>SUMIFS('6'!$N$10:$N$43,'6'!$A$10:$A$43,LOSS!$G$5,'6'!$M$10:$M$43,LOSS!$B154)+SUMIFS('6'!$P$10:$P$43,'6'!$A$10:$A$43,LOSS!$G$5,'6'!$O$10:$O$43,LOSS!$B154)</f>
        <v>0</v>
      </c>
      <c r="AL154" s="116">
        <f>SUMIFS('6'!$K$10:$K$43,'6'!$A$10:$A$43,LOSS!$G$5,'6'!$M$10:$M$43,LOSS!$B154)+SUMIFS('6'!$L$10:$L$43,'6'!$A$10:$A$43,LOSS!$G$5,'6'!$O$10:$O$43,LOSS!$B154)</f>
        <v>0</v>
      </c>
      <c r="AM154" s="115">
        <f>SUMIFS('6'!$N$10:$N$43,'6'!$A$10:$A$43,LOSS!$I$5,'6'!$M$10:$M$43,LOSS!$B154)+SUMIFS('6'!$P$10:$P$43,'6'!$A$10:$A$43,LOSS!$I$5,'6'!$O$10:$O$43,LOSS!$B154)</f>
        <v>0</v>
      </c>
      <c r="AN154" s="116">
        <f>SUMIFS('6'!$K$10:$K$43,'6'!$A$10:$A$43,LOSS!$I$5,'6'!$M$10:$M$43,LOSS!$B154)+SUMIFS('6'!$L$10:$L$43,'6'!$A$10:$A$43,LOSS!$I$5,'6'!$O$10:$O$43,LOSS!$B154)</f>
        <v>0</v>
      </c>
      <c r="AO154" s="115">
        <f>SUMIFS('7'!$N$10:$N$44,'7'!$A$10:$A$44,LOSS!$E$5,'7'!$M$10:$M$44,LOSS!$B154)+SUMIFS('7'!$P$10:$P$44,'7'!$A$10:$A$44,LOSS!$E$5,'7'!$O$10:$O$44,LOSS!$B154)</f>
        <v>0</v>
      </c>
      <c r="AP154" s="116">
        <f>SUMIFS('7'!$K$10:$K$44,'7'!$A$10:$A$44,LOSS!$E$5,'7'!$M$10:$M$44,LOSS!$B154)+SUMIFS('7'!$L$10:$L$44,'7'!$A$10:$A$44,LOSS!$E$5,'7'!$O$10:$O$44,LOSS!$B154)</f>
        <v>0</v>
      </c>
      <c r="AQ154" s="115">
        <f>SUMIFS('7'!$N$10:$N$44,'7'!$A$10:$A$44,LOSS!$G$5,'7'!$M$10:$M$44,LOSS!$B154)+SUMIFS('7'!$P$10:$P$44,'7'!$A$10:$A$44,LOSS!$G$5,'7'!$O$10:$O$44,LOSS!$B154)</f>
        <v>0</v>
      </c>
      <c r="AR154" s="116">
        <f>SUMIFS('7'!$K$10:$K$44,'7'!$A$10:$A$44,LOSS!$G$5,'7'!$M$10:$M$44,LOSS!$B154)+SUMIFS('7'!$L$10:$L$44,'7'!$A$10:$A$44,LOSS!$G$5,'7'!$O$10:$O$44,LOSS!$B154)</f>
        <v>0</v>
      </c>
      <c r="AS154" s="115">
        <f>SUMIFS('7'!$N$10:$N$44,'7'!$A$10:$A$44,LOSS!$I$5,'7'!$M$10:$M$44,LOSS!$B154)+SUMIFS('7'!$P$10:$P$44,'7'!$A$10:$A$44,LOSS!$I$5,'7'!$O$10:$O$44,LOSS!$B154)</f>
        <v>0</v>
      </c>
      <c r="AT154" s="116">
        <f>SUMIFS('7'!$K$10:$K$44,'7'!$A$10:$A$44,LOSS!$I$5,'7'!$M$10:$M$44,LOSS!$B154)+SUMIFS('7'!$L$10:$L$44,'7'!$A$10:$A$44,LOSS!$I$5,'7'!$O$10:$O$44,LOSS!$B154)</f>
        <v>0</v>
      </c>
      <c r="AU154" s="115">
        <f>SUMIFS('8'!$N$10:$N$43,'8'!$A$10:$A$43,LOSS!$E$5,'8'!$M$10:$M$43,LOSS!$B154)+SUMIFS('8'!$P$10:$P$43,'8'!$A$10:$A$43,LOSS!$E$5,'8'!$O$10:$O$43,LOSS!$B154)</f>
        <v>0</v>
      </c>
      <c r="AV154" s="116">
        <f>SUMIFS('8'!$K$10:$K$43,'8'!$A$10:$A$43,LOSS!$E$5,'8'!$M$10:$M$43,LOSS!$B154)+SUMIFS('8'!$L$10:$L$43,'8'!$A$10:$A$43,LOSS!$E$5,'8'!$O$10:$O$43,LOSS!$B154)</f>
        <v>0</v>
      </c>
      <c r="AW154" s="115">
        <f>SUMIFS('8'!$N$10:$N$43,'8'!$A$10:$A$43,LOSS!$G$5,'8'!$M$10:$M$43,LOSS!$B154)+SUMIFS('8'!$P$10:$P$43,'8'!$A$10:$A$43,LOSS!$G$5,'8'!$O$10:$O$43,LOSS!$B154)</f>
        <v>0</v>
      </c>
      <c r="AX154" s="116">
        <f>SUMIFS('8'!$K$10:$K$43,'8'!$A$10:$A$43,LOSS!$G$5,'8'!$M$10:$M$43,LOSS!$B154)+SUMIFS('8'!$L$10:$L$43,'8'!$A$10:$A$43,LOSS!$G$5,'8'!$O$10:$O$43,LOSS!$B154)</f>
        <v>0</v>
      </c>
      <c r="AY154" s="115">
        <f>SUMIFS('8'!$N$10:$N$43,'8'!$A$10:$A$43,LOSS!$I$5,'8'!$M$10:$M$43,LOSS!$B154)+SUMIFS('8'!$P$10:$P$43,'8'!$A$10:$A$43,LOSS!$I$5,'8'!$O$10:$O$43,LOSS!$B154)</f>
        <v>0</v>
      </c>
      <c r="AZ154" s="116">
        <f>SUMIFS('8'!$K$10:$K$43,'8'!$A$10:$A$43,LOSS!$I$5,'8'!$M$10:$M$43,LOSS!$B154)+SUMIFS('8'!$L$10:$L$43,'8'!$A$10:$A$43,LOSS!$I$5,'8'!$O$10:$O$43,LOSS!$B154)</f>
        <v>0</v>
      </c>
      <c r="BA154" s="115">
        <f>SUMIFS('9'!$N$10:$N$51,'9'!$A$10:$A$51,LOSS!$E$5,'9'!$M$10:$M$51,LOSS!$B154)+SUMIFS('9'!$P$10:$P$51,'9'!$A$10:$A$51,LOSS!$E$5,'9'!$O$10:$O$51,LOSS!$B154)</f>
        <v>0</v>
      </c>
      <c r="BB154" s="116">
        <f>SUMIFS('9'!$K$10:$K$51,'9'!$A$10:$A$51,LOSS!$E$5,'9'!$M$10:$M$51,LOSS!$B154)+SUMIFS('9'!$L$10:$L$51,'9'!$A$10:$A$51,LOSS!$E$5,'9'!$O$10:$O$51,LOSS!$B154)</f>
        <v>0</v>
      </c>
      <c r="BC154" s="115">
        <f>SUMIFS('9'!$N$10:$N$51,'9'!$A$10:$A$51,LOSS!$G$5,'9'!$M$10:$M$51,LOSS!$B154)+SUMIFS('9'!$P$10:$P$51,'9'!$A$10:$A$51,LOSS!$G$5,'9'!$O$10:$O$51,LOSS!$B154)</f>
        <v>0</v>
      </c>
      <c r="BD154" s="116">
        <f>SUMIFS('9'!$K$10:$K$51,'9'!$A$10:$A$51,LOSS!$G$5,'9'!$M$10:$M$51,LOSS!$B154)+SUMIFS('9'!$L$10:$L$51,'9'!$A$10:$A$51,LOSS!$G$5,'9'!$O$10:$O$51,LOSS!$B154)</f>
        <v>0</v>
      </c>
      <c r="BE154" s="115">
        <f>SUMIFS('9'!$N$10:$N$51,'9'!$A$10:$A$51,LOSS!$I$5,'9'!$M$10:$M$51,LOSS!$B154)+SUMIFS('9'!$P$10:$P$51,'9'!$A$10:$A$51,LOSS!$I$5,'9'!$O$10:$O$51,LOSS!$B154)</f>
        <v>0</v>
      </c>
      <c r="BF154" s="116">
        <f>SUMIFS('9'!$K$10:$K$51,'9'!$A$10:$A$51,LOSS!$I$5,'9'!$M$10:$M$51,LOSS!$B154)+SUMIFS('9'!$L$10:$L$51,'9'!$A$10:$A$51,LOSS!$I$5,'9'!$O$10:$O$51,LOSS!$B154)</f>
        <v>0</v>
      </c>
      <c r="BG154" s="115">
        <f>SUMIFS('10'!$N$10:$N$44,'10'!$A$10:$A$44,LOSS!$E$5,'10'!$M$10:$M$44,LOSS!$B154)+SUMIFS('10'!$P$10:$P$44,'10'!$A$10:$A$44,LOSS!$E$5,'10'!$O$10:$O$44,LOSS!$B154)</f>
        <v>0</v>
      </c>
      <c r="BH154" s="116">
        <f>SUMIFS('10'!$K$10:$K$44,'10'!$A$10:$A$44,LOSS!$E$5,'10'!$M$10:$M$44,LOSS!$B154)+SUMIFS('10'!$L$10:$L$44,'10'!$A$10:$A$44,LOSS!$E$5,'10'!$O$10:$O$44,LOSS!$B154)</f>
        <v>0</v>
      </c>
      <c r="BI154" s="115">
        <f>SUMIFS('10'!$N$10:$N$44,'10'!$A$10:$A$44,LOSS!$G$5,'10'!$M$10:$M$44,LOSS!$B154)+SUMIFS('10'!$P$10:$P$44,'10'!$A$10:$A$44,LOSS!$G$5,'10'!$O$10:$O$44,LOSS!$B154)</f>
        <v>0</v>
      </c>
      <c r="BJ154" s="116">
        <f>SUMIFS('10'!$K$10:$K$44,'10'!$A$10:$A$44,LOSS!$G$5,'10'!$M$10:$M$44,LOSS!$B154)+SUMIFS('10'!$L$10:$L$44,'10'!$A$10:$A$44,LOSS!$G$5,'10'!$O$10:$O$44,LOSS!$B154)</f>
        <v>0</v>
      </c>
      <c r="BK154" s="115">
        <f>SUMIFS('10'!$N$10:$N$44,'10'!$A$10:$A$44,LOSS!$I$5,'10'!$M$10:$M$44,LOSS!$B154)+SUMIFS('10'!$P$10:$P$44,'10'!$A$10:$A$44,LOSS!$I$5,'10'!$O$10:$O$44,LOSS!$B154)</f>
        <v>0</v>
      </c>
      <c r="BL154" s="116">
        <f>SUMIFS('10'!$K$10:$K$44,'10'!$A$10:$A$44,LOSS!$I$5,'10'!$M$10:$M$44,LOSS!$B154)+SUMIFS('10'!$L$10:$L$44,'10'!$A$10:$A$44,LOSS!$I$5,'10'!$O$10:$O$44,LOSS!$B154)</f>
        <v>0</v>
      </c>
      <c r="BM154" s="115">
        <f>SUMIFS('11'!$N$10:$N$43,'11'!$A$10:$A$43,LOSS!$E$5,'11'!$M$10:$M$43,LOSS!$B154)+SUMIFS('11'!$P$10:$P$43,'11'!$A$10:$A$43,LOSS!$E$5,'11'!$O$10:$O$43,LOSS!$B154)</f>
        <v>0</v>
      </c>
      <c r="BN154" s="116">
        <f>SUMIFS('11'!$K$10:$K$43,'11'!$A$10:$A$43,LOSS!$E$5,'11'!$M$10:$M$43,LOSS!$B154)+SUMIFS('11'!$L$10:$L$43,'11'!$A$10:$A$43,LOSS!$E$5,'11'!$O$10:$O$43,LOSS!$B154)</f>
        <v>0</v>
      </c>
      <c r="BO154" s="115">
        <f>SUMIFS('11'!$N$10:$N$43,'11'!$A$10:$A$43,LOSS!$G$5,'11'!$M$10:$M$43,LOSS!$B154)+SUMIFS('11'!$P$10:$P$43,'11'!$A$10:$A$43,LOSS!$G$5,'11'!$O$10:$O$43,LOSS!$B154)</f>
        <v>0</v>
      </c>
      <c r="BP154" s="116">
        <f>SUMIFS('11'!$K$10:$K$43,'11'!$A$10:$A$43,LOSS!$G$5,'11'!$M$10:$M$43,LOSS!$B154)+SUMIFS('11'!$L$10:$L$43,'11'!$A$10:$A$43,LOSS!$G$5,'11'!$O$10:$O$43,LOSS!$B154)</f>
        <v>0</v>
      </c>
      <c r="BQ154" s="115">
        <f>SUMIFS('11'!$N$10:$N$43,'11'!$A$10:$A$43,LOSS!$I$5,'11'!$M$10:$M$43,LOSS!$B154)+SUMIFS('11'!$P$10:$P$43,'11'!$A$10:$A$43,LOSS!$I$5,'11'!$O$10:$O$43,LOSS!$B154)</f>
        <v>0</v>
      </c>
      <c r="BR154" s="116">
        <f>SUMIFS('11'!$K$10:$K$43,'11'!$A$10:$A$43,LOSS!$I$5,'11'!$M$10:$M$43,LOSS!$B154)+SUMIFS('11'!$L$10:$L$43,'11'!$A$10:$A$43,LOSS!$I$5,'11'!$O$10:$O$43,LOSS!$B154)</f>
        <v>0</v>
      </c>
      <c r="BS154" s="115">
        <f>SUMIFS('12'!$N$10:$N$44,'12'!$A$10:$A$44,LOSS!$E$5,'12'!$M$10:$M$44,LOSS!$B154)+SUMIFS('12'!$P$10:$P$44,'12'!$A$10:$A$44,LOSS!$E$5,'12'!$O$10:$O$44,LOSS!$B154)</f>
        <v>0</v>
      </c>
      <c r="BT154" s="116">
        <f>SUMIFS('12'!$K$10:$K$44,'12'!$A$10:$A$44,LOSS!$E$5,'12'!$M$10:$M$44,LOSS!$B154)+SUMIFS('12'!$L$10:$L$44,'12'!$A$10:$A$44,LOSS!$E$5,'12'!$O$10:$O$44,LOSS!$B154)</f>
        <v>0</v>
      </c>
      <c r="BU154" s="115">
        <f>SUMIFS('12'!$N$10:$N$44,'12'!$A$10:$A$44,LOSS!$G$5,'12'!$M$10:$M$44,LOSS!$B154)+SUMIFS('12'!$P$10:$P$44,'12'!$A$10:$A$44,LOSS!$G$5,'12'!$O$10:$O$44,LOSS!$B154)</f>
        <v>0</v>
      </c>
      <c r="BV154" s="116">
        <f>SUMIFS('12'!$K$10:$K$44,'12'!$A$10:$A$44,LOSS!$G$5,'12'!$M$10:$M$44,LOSS!$B154)+SUMIFS('12'!$L$10:$L$44,'12'!$A$10:$A$44,LOSS!$G$5,'12'!$O$10:$O$44,LOSS!$B154)</f>
        <v>0</v>
      </c>
      <c r="BW154" s="115">
        <f>SUMIFS('12'!$N$10:$N$44,'12'!$A$10:$A$44,LOSS!$I$5,'12'!$M$10:$M$44,LOSS!$B154)+SUMIFS('12'!$P$10:$P$44,'12'!$A$10:$A$44,LOSS!$I$5,'12'!$O$10:$O$44,LOSS!$B154)</f>
        <v>0</v>
      </c>
      <c r="BX154" s="116">
        <f>SUMIFS('12'!$K$10:$K$44,'12'!$A$10:$A$44,LOSS!$I$5,'12'!$M$10:$M$44,LOSS!$B154)+SUMIFS('12'!$L$10:$L$44,'12'!$A$10:$A$44,LOSS!$I$5,'12'!$O$10:$O$44,LOSS!$B154)</f>
        <v>0</v>
      </c>
      <c r="BY154" s="115">
        <f>SUMIFS('13'!$N$10:$N$44,'13'!$A$10:$A$44,LOSS!$E$5,'13'!$M$10:$M$44,LOSS!$B154)+SUMIFS('13'!$P$10:$P$44,'13'!$A$10:$A$44,LOSS!$E$5,'13'!$O$10:$O$44,LOSS!$B154)</f>
        <v>0</v>
      </c>
      <c r="BZ154" s="116">
        <f>SUMIFS('13'!$K$10:$K$44,'13'!$A$10:$A$44,LOSS!$E$5,'13'!$M$10:$M$44,LOSS!$B154)+SUMIFS('13'!$L$10:$L$44,'13'!$A$10:$A$44,LOSS!$E$5,'13'!$O$10:$O$44,LOSS!$B154)</f>
        <v>0</v>
      </c>
      <c r="CA154" s="115">
        <f>SUMIFS('13'!$N$10:$N$44,'13'!$A$10:$A$44,LOSS!$G$5,'13'!$M$10:$M$44,LOSS!$B154)+SUMIFS('13'!$P$10:$P$44,'13'!$A$10:$A$44,LOSS!$G$5,'13'!$O$10:$O$44,LOSS!$B154)</f>
        <v>0</v>
      </c>
      <c r="CB154" s="116">
        <f>SUMIFS('13'!$K$10:$K$44,'13'!$A$10:$A$44,LOSS!$G$5,'13'!$M$10:$M$44,LOSS!$B154)+SUMIFS('13'!$L$10:$L$44,'13'!$A$10:$A$44,LOSS!$G$5,'13'!$O$10:$O$44,LOSS!$B154)</f>
        <v>0</v>
      </c>
      <c r="CC154" s="115">
        <f>SUMIFS('13'!$N$10:$N$44,'13'!$A$10:$A$44,LOSS!$I$5,'13'!$M$10:$M$44,LOSS!$B154)+SUMIFS('13'!$P$10:$P$44,'13'!$A$10:$A$44,LOSS!$I$5,'13'!$O$10:$O$44,LOSS!$B154)</f>
        <v>0</v>
      </c>
      <c r="CD154" s="116">
        <f>SUMIFS('13'!$K$10:$K$44,'13'!$A$10:$A$44,LOSS!$I$5,'13'!$M$10:$M$44,LOSS!$B154)+SUMIFS('13'!$L$10:$L$44,'13'!$A$10:$A$44,LOSS!$I$5,'13'!$O$10:$O$44,LOSS!$B154)</f>
        <v>0</v>
      </c>
      <c r="CE154" s="115">
        <f>SUMIFS('14'!$N$10:$N$44,'14'!$A$10:$A$44,LOSS!$E$5,'14'!$M$10:$M$44,LOSS!$B154)+SUMIFS('14'!$P$10:$P$44,'14'!$A$10:$A$44,LOSS!$E$5,'14'!$O$10:$O$44,LOSS!$B154)</f>
        <v>0</v>
      </c>
      <c r="CF154" s="116">
        <f>SUMIFS('14'!$K$10:$K$44,'14'!$A$10:$A$44,LOSS!$E$5,'14'!$M$10:$M$44,LOSS!$B154)+SUMIFS('14'!$L$10:$L$44,'14'!$A$10:$A$44,LOSS!$E$5,'14'!$O$10:$O$44,LOSS!$B154)</f>
        <v>0</v>
      </c>
      <c r="CG154" s="115">
        <f>SUMIFS('14'!$N$10:$N$44,'14'!$A$10:$A$44,LOSS!$G$5,'14'!$M$10:$M$44,LOSS!$B154)+SUMIFS('14'!$P$10:$P$44,'14'!$A$10:$A$44,LOSS!$G$5,'14'!$O$10:$O$44,LOSS!$B154)</f>
        <v>0</v>
      </c>
      <c r="CH154" s="116">
        <f>SUMIFS('14'!$K$10:$K$44,'14'!$A$10:$A$44,LOSS!$G$5,'14'!$M$10:$M$44,LOSS!$B154)+SUMIFS('14'!$L$10:$L$44,'14'!$A$10:$A$44,LOSS!$G$5,'14'!$O$10:$O$44,LOSS!$B154)</f>
        <v>0</v>
      </c>
      <c r="CI154" s="115">
        <f>SUMIFS('14'!$N$10:$N$44,'14'!$A$10:$A$44,LOSS!$I$5,'14'!$M$10:$M$44,LOSS!$B154)+SUMIFS('14'!$P$10:$P$44,'14'!$A$10:$A$44,LOSS!$I$5,'14'!$O$10:$O$44,LOSS!$B154)</f>
        <v>0</v>
      </c>
      <c r="CJ154" s="116">
        <f>SUMIFS('14'!$K$10:$K$44,'14'!$A$10:$A$44,LOSS!$I$5,'14'!$M$10:$M$44,LOSS!$B154)+SUMIFS('14'!$L$10:$L$44,'14'!$A$10:$A$44,LOSS!$I$5,'14'!$O$10:$O$44,LOSS!$B154)</f>
        <v>0</v>
      </c>
      <c r="CK154" s="115">
        <f>SUMIFS('15'!$N$10:$N$44,'15'!$A$10:$A$44,LOSS!$E$5,'15'!$M$10:$M$44,LOSS!$B154)+SUMIFS('15'!$P$10:$P$44,'15'!$A$10:$A$44,LOSS!$E$5,'15'!$O$10:$O$44,LOSS!$B154)</f>
        <v>0</v>
      </c>
      <c r="CL154" s="116">
        <f>SUMIFS('15'!$K$10:$K$44,'15'!$A$10:$A$44,LOSS!$E$5,'15'!$M$10:$M$44,LOSS!$B154)+SUMIFS('15'!$L$10:$L$44,'15'!$A$10:$A$44,LOSS!$E$5,'15'!$O$10:$O$44,LOSS!$B154)</f>
        <v>0</v>
      </c>
      <c r="CM154" s="115">
        <f>SUMIFS('15'!$N$10:$N$44,'15'!$A$10:$A$44,LOSS!$G$5,'15'!$M$10:$M$44,LOSS!$B154)+SUMIFS('15'!$P$10:$P$44,'15'!$A$10:$A$44,LOSS!$G$5,'15'!$O$10:$O$44,LOSS!$B154)</f>
        <v>0</v>
      </c>
      <c r="CN154" s="116">
        <f>SUMIFS('15'!$K$10:$K$44,'15'!$A$10:$A$44,LOSS!$G$5,'15'!$M$10:$M$44,LOSS!$B154)+SUMIFS('15'!$L$10:$L$44,'15'!$A$10:$A$44,LOSS!$G$5,'15'!$O$10:$O$44,LOSS!$B154)</f>
        <v>0</v>
      </c>
      <c r="CO154" s="115">
        <f>SUMIFS('15'!$N$10:$N$44,'15'!$A$10:$A$44,LOSS!$I$5,'15'!$M$10:$M$44,LOSS!$B154)+SUMIFS('15'!$P$10:$P$44,'15'!$A$10:$A$44,LOSS!$I$5,'15'!$O$10:$O$44,LOSS!$B154)</f>
        <v>0</v>
      </c>
      <c r="CP154" s="116">
        <f>SUMIFS('15'!$K$10:$K$44,'15'!$A$10:$A$44,LOSS!$I$5,'15'!$M$10:$M$44,LOSS!$B154)+SUMIFS('15'!$L$10:$L$44,'15'!$A$10:$A$44,LOSS!$I$5,'15'!$O$10:$O$44,LOSS!$B154)</f>
        <v>0</v>
      </c>
      <c r="CQ154" s="115">
        <f>SUMIFS('16'!$N$10:$N$44,'16'!$A$10:$A$44,LOSS!$E$5,'16'!$M$10:$M$44,LOSS!$B154)+SUMIFS('16'!$P$10:$P$44,'16'!$A$10:$A$44,LOSS!$E$5,'16'!$O$10:$O$44,LOSS!$B154)</f>
        <v>0</v>
      </c>
      <c r="CR154" s="116">
        <f>SUMIFS('16'!$K$10:$K$44,'16'!$A$10:$A$44,LOSS!$E$5,'16'!$M$10:$M$44,LOSS!$B154)+SUMIFS('16'!$L$10:$L$44,'16'!$A$10:$A$44,LOSS!$E$5,'16'!$O$10:$O$44,LOSS!$B154)</f>
        <v>0</v>
      </c>
      <c r="CS154" s="115">
        <f>SUMIFS('16'!$N$10:$N$44,'16'!$A$10:$A$44,LOSS!$G$5,'16'!$M$10:$M$44,LOSS!$B154)+SUMIFS('16'!$P$10:$P$44,'16'!$A$10:$A$44,LOSS!$G$5,'16'!$O$10:$O$44,LOSS!$B154)</f>
        <v>0</v>
      </c>
      <c r="CT154" s="116">
        <f>SUMIFS('16'!$K$10:$K$44,'16'!$A$10:$A$44,LOSS!$G$5,'16'!$M$10:$M$44,LOSS!$B154)+SUMIFS('16'!$L$10:$L$44,'16'!$A$10:$A$44,LOSS!$G$5,'16'!$O$10:$O$44,LOSS!$B154)</f>
        <v>0</v>
      </c>
      <c r="CU154" s="115">
        <f>SUMIFS('16'!$N$10:$N$44,'16'!$A$10:$A$44,LOSS!$I$5,'16'!$M$10:$M$44,LOSS!$B154)+SUMIFS('16'!$P$10:$P$44,'16'!$A$10:$A$44,LOSS!$I$5,'16'!$O$10:$O$44,LOSS!$B154)</f>
        <v>0</v>
      </c>
      <c r="CV154" s="116">
        <f>SUMIFS('16'!$K$10:$K$44,'16'!$A$10:$A$44,LOSS!$I$5,'16'!$M$10:$M$44,LOSS!$B154)+SUMIFS('16'!$L$10:$L$44,'16'!$A$10:$A$44,LOSS!$I$5,'16'!$O$10:$O$44,LOSS!$B154)</f>
        <v>0</v>
      </c>
      <c r="CW154" s="115">
        <f>SUMIFS('17'!$N$10:$N$44,'17'!$A$10:$A$44,LOSS!$E$5,'17'!$M$10:$M$44,LOSS!$B154)+SUMIFS('17'!$P$10:$P$44,'17'!$A$10:$A$44,LOSS!$E$5,'17'!$O$10:$O$44,LOSS!$B154)</f>
        <v>0</v>
      </c>
      <c r="CX154" s="116">
        <f>SUMIFS('17'!$K$10:$K$44,'17'!$A$10:$A$44,LOSS!$E$5,'17'!$M$10:$M$44,LOSS!$B154)+SUMIFS('17'!$L$10:$L$44,'17'!$A$10:$A$44,LOSS!$E$5,'17'!$O$10:$O$44,LOSS!$B154)</f>
        <v>0</v>
      </c>
      <c r="CY154" s="115">
        <f>SUMIFS('17'!$N$10:$N$44,'17'!$A$10:$A$44,LOSS!$G$5,'17'!$M$10:$M$44,LOSS!$B154)+SUMIFS('17'!$P$10:$P$44,'17'!$A$10:$A$44,LOSS!$G$5,'17'!$O$10:$O$44,LOSS!$B154)</f>
        <v>0</v>
      </c>
      <c r="CZ154" s="116">
        <f>SUMIFS('17'!$K$10:$K$44,'17'!$A$10:$A$44,LOSS!$G$5,'17'!$M$10:$M$44,LOSS!$B154)+SUMIFS('17'!$L$10:$L$44,'17'!$A$10:$A$44,LOSS!$G$5,'17'!$O$10:$O$44,LOSS!$B154)</f>
        <v>0</v>
      </c>
      <c r="DA154" s="115">
        <f>SUMIFS('17'!$N$10:$N$44,'17'!$A$10:$A$44,LOSS!$I$5,'17'!$M$10:$M$44,LOSS!$B154)+SUMIFS('17'!$P$10:$P$44,'17'!$A$10:$A$44,LOSS!$I$5,'17'!$O$10:$O$44,LOSS!$B154)</f>
        <v>0</v>
      </c>
      <c r="DB154" s="116">
        <f>SUMIFS('17'!$K$10:$K$44,'17'!$A$10:$A$44,LOSS!$I$5,'17'!$M$10:$M$44,LOSS!$B154)+SUMIFS('17'!$L$10:$L$44,'17'!$A$10:$A$44,LOSS!$I$5,'17'!$O$10:$O$44,LOSS!$B154)</f>
        <v>0</v>
      </c>
      <c r="DC154" s="115">
        <f>SUMIFS('18'!$N$10:$N$44,'18'!$A$10:$A$44,LOSS!$E$5,'18'!$M$10:$M$44,LOSS!$B154)+SUMIFS('18'!$P$10:$P$44,'18'!$A$10:$A$44,LOSS!$E$5,'18'!$O$10:$O$44,LOSS!$B154)</f>
        <v>0</v>
      </c>
      <c r="DD154" s="116">
        <f>SUMIFS('18'!$K$10:$K$44,'18'!$A$10:$A$44,LOSS!$E$5,'18'!$M$10:$M$44,LOSS!$B154)+SUMIFS('18'!$L$10:$L$44,'18'!$A$10:$A$44,LOSS!$E$5,'18'!$O$10:$O$44,LOSS!$B154)</f>
        <v>0</v>
      </c>
      <c r="DE154" s="115">
        <f>SUMIFS('18'!$N$10:$N$44,'18'!$A$10:$A$44,LOSS!$G$5,'18'!$M$10:$M$44,LOSS!$B154)+SUMIFS('18'!$P$10:$P$44,'18'!$A$10:$A$44,LOSS!$G$5,'18'!$O$10:$O$44,LOSS!$B154)</f>
        <v>0</v>
      </c>
      <c r="DF154" s="116">
        <f>SUMIFS('18'!$K$10:$K$44,'18'!$A$10:$A$44,LOSS!$G$5,'18'!$M$10:$M$44,LOSS!$B154)+SUMIFS('18'!$L$10:$L$44,'18'!$A$10:$A$44,LOSS!$G$5,'18'!$O$10:$O$44,LOSS!$B154)</f>
        <v>0</v>
      </c>
      <c r="DG154" s="115">
        <f>SUMIFS('18'!$N$10:$N$44,'18'!$A$10:$A$44,LOSS!$I$5,'18'!$M$10:$M$44,LOSS!$B154)+SUMIFS('18'!$P$10:$P$44,'18'!$A$10:$A$44,LOSS!$I$5,'18'!$O$10:$O$44,LOSS!$B154)</f>
        <v>0</v>
      </c>
      <c r="DH154" s="116">
        <f>SUMIFS('18'!$K$10:$K$44,'18'!$A$10:$A$44,LOSS!$I$5,'18'!$M$10:$M$44,LOSS!$B154)+SUMIFS('18'!$L$10:$L$44,'18'!$A$10:$A$44,LOSS!$I$5,'18'!$O$10:$O$44,LOSS!$B154)</f>
        <v>0</v>
      </c>
      <c r="DI154" s="115">
        <f>SUMIFS('19'!$N$10:$N$44,'19'!$A$10:$A$44,LOSS!$E$5,'19'!$M$10:$M$44,LOSS!$B154)+SUMIFS('19'!$P$10:$P$44,'19'!$A$10:$A$44,LOSS!$E$5,'19'!$O$10:$O$44,LOSS!$B154)</f>
        <v>0</v>
      </c>
      <c r="DJ154" s="116">
        <f>SUMIFS('19'!$K$10:$K$44,'19'!$A$10:$A$44,LOSS!$E$5,'19'!$M$10:$M$44,LOSS!$B154)+SUMIFS('19'!$L$10:$L$44,'19'!$A$10:$A$44,LOSS!$E$5,'19'!$O$10:$O$44,LOSS!$B154)</f>
        <v>0</v>
      </c>
      <c r="DK154" s="115">
        <f>SUMIFS('19'!$N$10:$N$44,'19'!$A$10:$A$44,LOSS!$G$5,'19'!$M$10:$M$44,LOSS!$B154)+SUMIFS('19'!$P$10:$P$44,'19'!$A$10:$A$44,LOSS!$G$5,'19'!$O$10:$O$44,LOSS!$B154)</f>
        <v>0</v>
      </c>
      <c r="DL154" s="116">
        <f>SUMIFS('19'!$K$10:$K$44,'19'!$A$10:$A$44,LOSS!$G$5,'19'!$M$10:$M$44,LOSS!$B154)+SUMIFS('19'!$L$10:$L$44,'19'!$A$10:$A$44,LOSS!$G$5,'19'!$O$10:$O$44,LOSS!$B154)</f>
        <v>0</v>
      </c>
      <c r="DM154" s="115">
        <f>SUMIFS('19'!$N$10:$N$44,'19'!$A$10:$A$44,LOSS!$I$5,'19'!$M$10:$M$44,LOSS!$B154)+SUMIFS('19'!$P$10:$P$44,'19'!$A$10:$A$44,LOSS!$I$5,'19'!$O$10:$O$44,LOSS!$B154)</f>
        <v>0</v>
      </c>
      <c r="DN154" s="116">
        <f>SUMIFS('19'!$K$10:$K$44,'19'!$A$10:$A$44,LOSS!$I$5,'19'!$M$10:$M$44,LOSS!$B154)+SUMIFS('19'!$L$10:$L$44,'19'!$A$10:$A$44,LOSS!$I$5,'19'!$O$10:$O$44,LOSS!$B154)</f>
        <v>0</v>
      </c>
      <c r="DO154" s="115">
        <f>SUMIFS('20'!$N$10:$N$44,'20'!$A$10:$A$44,LOSS!$E$5,'20'!$M$10:$M$44,LOSS!$B154)+SUMIFS('20'!$P$10:$P$44,'20'!$A$10:$A$44,LOSS!$E$5,'20'!$O$10:$O$44,LOSS!$B154)</f>
        <v>0</v>
      </c>
      <c r="DP154" s="116">
        <f>SUMIFS('20'!$K$10:$K$44,'20'!$A$10:$A$44,LOSS!$E$5,'20'!$M$10:$M$44,LOSS!$B154)+SUMIFS('20'!$L$10:$L$44,'20'!$A$10:$A$44,LOSS!$E$5,'20'!$O$10:$O$44,LOSS!$B154)</f>
        <v>0</v>
      </c>
      <c r="DQ154" s="115">
        <f>SUMIFS('20'!$N$10:$N$44,'20'!$A$10:$A$44,LOSS!$G$5,'20'!$M$10:$M$44,LOSS!$B154)+SUMIFS('20'!$P$10:$P$44,'20'!$A$10:$A$44,LOSS!$G$5,'20'!$O$10:$O$44,LOSS!$B154)</f>
        <v>0</v>
      </c>
      <c r="DR154" s="116">
        <f>SUMIFS('20'!$K$10:$K$44,'20'!$A$10:$A$44,LOSS!$G$5,'20'!$M$10:$M$44,LOSS!$B154)+SUMIFS('20'!$L$10:$L$44,'20'!$A$10:$A$44,LOSS!$G$5,'20'!$O$10:$O$44,LOSS!$B154)</f>
        <v>0</v>
      </c>
      <c r="DS154" s="115">
        <f>SUMIFS('20'!$N$10:$N$44,'20'!$A$10:$A$44,LOSS!$I$5,'20'!$M$10:$M$44,LOSS!$B154)+SUMIFS('20'!$P$10:$P$44,'20'!$A$10:$A$44,LOSS!$I$5,'20'!$O$10:$O$44,LOSS!$B154)</f>
        <v>0</v>
      </c>
      <c r="DT154" s="116">
        <f>SUMIFS('20'!$K$10:$K$44,'20'!$A$10:$A$44,LOSS!$I$5,'20'!$M$10:$M$44,LOSS!$B154)+SUMIFS('20'!$L$10:$L$44,'20'!$A$10:$A$44,LOSS!$I$5,'20'!$O$10:$O$44,LOSS!$B154)</f>
        <v>0</v>
      </c>
      <c r="DU154" s="115">
        <f>SUMIFS('21'!$N$10:$N$44,'21'!$A$10:$A$44,LOSS!$E$5,'21'!$M$10:$M$44,LOSS!$B154)+SUMIFS('21'!$P$10:$P$44,'21'!$A$10:$A$44,LOSS!$E$5,'21'!$O$10:$O$44,LOSS!$B154)</f>
        <v>0</v>
      </c>
      <c r="DV154" s="116">
        <f>SUMIFS('21'!$K$10:$K$44,'21'!$A$10:$A$44,LOSS!$E$5,'21'!$M$10:$M$44,LOSS!$B154)+SUMIFS('21'!$L$10:$L$44,'21'!$A$10:$A$44,LOSS!$E$5,'21'!$O$10:$O$44,LOSS!$B154)</f>
        <v>0</v>
      </c>
      <c r="DW154" s="115">
        <f>SUMIFS('21'!$N$10:$N$44,'21'!$A$10:$A$44,LOSS!$G$5,'21'!$M$10:$M$44,LOSS!$B154)+SUMIFS('21'!$P$10:$P$44,'21'!$A$10:$A$44,LOSS!$G$5,'21'!$O$10:$O$44,LOSS!$B154)</f>
        <v>0</v>
      </c>
      <c r="DX154" s="116">
        <f>SUMIFS('21'!$K$10:$K$44,'21'!$A$10:$A$44,LOSS!$G$5,'21'!$M$10:$M$44,LOSS!$B154)+SUMIFS('21'!$L$10:$L$44,'21'!$A$10:$A$44,LOSS!$G$5,'21'!$O$10:$O$44,LOSS!$B154)</f>
        <v>0</v>
      </c>
      <c r="DY154" s="115">
        <f>SUMIFS('21'!$N$10:$N$44,'21'!$A$10:$A$44,LOSS!$I$5,'21'!$M$10:$M$44,LOSS!$B154)+SUMIFS('21'!$P$10:$P$44,'21'!$A$10:$A$44,LOSS!$I$5,'21'!$O$10:$O$44,LOSS!$B154)</f>
        <v>0</v>
      </c>
      <c r="DZ154" s="116">
        <f>SUMIFS('21'!$K$10:$K$44,'21'!$A$10:$A$44,LOSS!$I$5,'21'!$M$10:$M$44,LOSS!$B154)+SUMIFS('21'!$L$10:$L$44,'21'!$A$10:$A$44,LOSS!$I$5,'21'!$O$10:$O$44,LOSS!$B154)</f>
        <v>0</v>
      </c>
      <c r="EA154" s="115">
        <f>SUMIFS('22'!$N$10:$N$44,'22'!$A$10:$A$44,LOSS!$E$5,'22'!$M$10:$M$44,LOSS!$B154)+SUMIFS('22'!$P$10:$P$44,'22'!$A$10:$A$44,LOSS!$E$5,'22'!$O$10:$O$44,LOSS!$B154)</f>
        <v>0</v>
      </c>
      <c r="EB154" s="116">
        <f>SUMIFS('22'!$K$10:$K$44,'22'!$A$10:$A$44,LOSS!$E$5,'22'!$M$10:$M$44,LOSS!$B154)+SUMIFS('22'!$L$10:$L$44,'22'!$A$10:$A$44,LOSS!$E$5,'22'!$O$10:$O$44,LOSS!$B154)</f>
        <v>0</v>
      </c>
      <c r="EC154" s="115">
        <f>SUMIFS('22'!$N$10:$N$44,'22'!$A$10:$A$44,LOSS!$G$5,'22'!$M$10:$M$44,LOSS!$B154)+SUMIFS('22'!$P$10:$P$44,'22'!$A$10:$A$44,LOSS!$G$5,'22'!$O$10:$O$44,LOSS!$B154)</f>
        <v>0</v>
      </c>
      <c r="ED154" s="116">
        <f>SUMIFS('22'!$K$10:$K$44,'22'!$A$10:$A$44,LOSS!$G$5,'22'!$M$10:$M$44,LOSS!$B154)+SUMIFS('22'!$L$10:$L$44,'22'!$A$10:$A$44,LOSS!$G$5,'22'!$O$10:$O$44,LOSS!$B154)</f>
        <v>0</v>
      </c>
      <c r="EE154" s="115">
        <f>SUMIFS('22'!$N$10:$N$44,'22'!$A$10:$A$44,LOSS!$I$5,'22'!$M$10:$M$44,LOSS!$B154)+SUMIFS('22'!$P$10:$P$44,'22'!$A$10:$A$44,LOSS!$I$5,'22'!$O$10:$O$44,LOSS!$B154)</f>
        <v>0</v>
      </c>
      <c r="EF154" s="116">
        <f>SUMIFS('22'!$K$10:$K$44,'22'!$A$10:$A$44,LOSS!$I$5,'22'!$M$10:$M$44,LOSS!$B154)+SUMIFS('22'!$L$10:$L$44,'22'!$A$10:$A$44,LOSS!$I$5,'22'!$O$10:$O$44,LOSS!$B154)</f>
        <v>0</v>
      </c>
      <c r="EG154" s="115">
        <f>SUMIFS('23'!$N$10:$N$44,'23'!$A$10:$A$44,LOSS!$E$5,'23'!$M$10:$M$44,LOSS!$B154)+SUMIFS('23'!$P$10:$P$44,'23'!$A$10:$A$44,LOSS!$E$5,'23'!$O$10:$O$44,LOSS!$B154)</f>
        <v>0</v>
      </c>
      <c r="EH154" s="116">
        <f>SUMIFS('23'!$K$10:$K$44,'23'!$A$10:$A$44,LOSS!$E$5,'23'!$M$10:$M$44,LOSS!$B154)+SUMIFS('23'!$L$10:$L$44,'23'!$A$10:$A$44,LOSS!$E$5,'23'!$O$10:$O$44,LOSS!$B154)</f>
        <v>0</v>
      </c>
      <c r="EI154" s="115">
        <f>SUMIFS('23'!$N$10:$N$44,'23'!$A$10:$A$44,LOSS!$G$5,'23'!$M$10:$M$44,LOSS!$B154)+SUMIFS('23'!$P$10:$P$44,'23'!$A$10:$A$44,LOSS!$G$5,'23'!$O$10:$O$44,LOSS!$B154)</f>
        <v>0</v>
      </c>
      <c r="EJ154" s="116">
        <f>SUMIFS('23'!$K$10:$K$44,'23'!$A$10:$A$44,LOSS!$G$5,'23'!$M$10:$M$44,LOSS!$B154)+SUMIFS('23'!$L$10:$L$44,'23'!$A$10:$A$44,LOSS!$G$5,'23'!$O$10:$O$44,LOSS!$B154)</f>
        <v>0</v>
      </c>
      <c r="EK154" s="115">
        <f>SUMIFS('23'!$N$10:$N$44,'23'!$A$10:$A$44,LOSS!$I$5,'23'!$M$10:$M$44,LOSS!$B154)+SUMIFS('23'!$P$10:$P$44,'23'!$A$10:$A$44,LOSS!$I$5,'23'!$O$10:$O$44,LOSS!$B154)</f>
        <v>0</v>
      </c>
      <c r="EL154" s="116">
        <f>SUMIFS('23'!$K$10:$K$44,'23'!$A$10:$A$44,LOSS!$I$5,'23'!$M$10:$M$44,LOSS!$B154)+SUMIFS('23'!$L$10:$L$44,'23'!$A$10:$A$44,LOSS!$I$5,'23'!$O$10:$O$44,LOSS!$B154)</f>
        <v>0</v>
      </c>
      <c r="EM154" s="115">
        <f>SUMIFS('24'!$N$10:$N$44,'24'!$A$10:$A$44,LOSS!$E$5,'24'!$M$10:$M$44,LOSS!$B154)+SUMIFS('24'!$P$10:$P$44,'24'!$A$10:$A$44,LOSS!$E$5,'24'!$O$10:$O$44,LOSS!$B154)</f>
        <v>0</v>
      </c>
      <c r="EN154" s="116">
        <f>SUMIFS('24'!$K$10:$K$44,'24'!$A$10:$A$44,LOSS!$E$5,'24'!$M$10:$M$44,LOSS!$B154)+SUMIFS('24'!$L$10:$L$44,'24'!$A$10:$A$44,LOSS!$E$5,'24'!$O$10:$O$44,LOSS!$B154)</f>
        <v>0</v>
      </c>
      <c r="EO154" s="115">
        <f>SUMIFS('24'!$N$10:$N$44,'24'!$A$10:$A$44,LOSS!$G$5,'24'!$M$10:$M$44,LOSS!$B154)+SUMIFS('24'!$P$10:$P$44,'24'!$A$10:$A$44,LOSS!$G$5,'24'!$O$10:$O$44,LOSS!$B154)</f>
        <v>0</v>
      </c>
      <c r="EP154" s="116">
        <f>SUMIFS('24'!$K$10:$K$44,'24'!$A$10:$A$44,LOSS!$G$5,'24'!$M$10:$M$44,LOSS!$B154)+SUMIFS('24'!$L$10:$L$44,'24'!$A$10:$A$44,LOSS!$G$5,'24'!$O$10:$O$44,LOSS!$B154)</f>
        <v>0</v>
      </c>
      <c r="EQ154" s="115">
        <f>SUMIFS('24'!$N$10:$N$44,'24'!$A$10:$A$44,LOSS!$I$5,'24'!$M$10:$M$44,LOSS!$B154)+SUMIFS('24'!$P$10:$P$44,'24'!$A$10:$A$44,LOSS!$I$5,'24'!$O$10:$O$44,LOSS!$B154)</f>
        <v>0</v>
      </c>
      <c r="ER154" s="116">
        <f>SUMIFS('24'!$K$10:$K$44,'24'!$A$10:$A$44,LOSS!$I$5,'24'!$M$10:$M$44,LOSS!$B154)+SUMIFS('24'!$L$10:$L$44,'24'!$A$10:$A$44,LOSS!$I$5,'24'!$O$10:$O$44,LOSS!$B154)</f>
        <v>0</v>
      </c>
      <c r="ES154" s="115">
        <f>SUMIFS('25'!$N$10:$N$44,'25'!$A$10:$A$44,LOSS!$E$5,'25'!$M$10:$M$44,LOSS!$B154)+SUMIFS('25'!$P$10:$P$44,'25'!$A$10:$A$44,LOSS!$E$5,'25'!$O$10:$O$44,LOSS!$B154)</f>
        <v>0</v>
      </c>
      <c r="ET154" s="116">
        <f>SUMIFS('25'!$K$10:$K$44,'25'!$A$10:$A$44,LOSS!$E$5,'25'!$M$10:$M$44,LOSS!$B154)+SUMIFS('25'!$L$10:$L$44,'25'!$A$10:$A$44,LOSS!$E$5,'25'!$O$10:$O$44,LOSS!$B154)</f>
        <v>0</v>
      </c>
      <c r="EU154" s="115">
        <f>SUMIFS('25'!$N$10:$N$44,'25'!$A$10:$A$44,LOSS!$G$5,'25'!$M$10:$M$44,LOSS!$B154)+SUMIFS('25'!$P$10:$P$44,'25'!$A$10:$A$44,LOSS!$G$5,'25'!$O$10:$O$44,LOSS!$B154)</f>
        <v>0</v>
      </c>
      <c r="EV154" s="116">
        <f>SUMIFS('25'!$K$10:$K$44,'25'!$A$10:$A$44,LOSS!$G$5,'25'!$M$10:$M$44,LOSS!$B154)+SUMIFS('25'!$L$10:$L$44,'25'!$A$10:$A$44,LOSS!$G$5,'25'!$O$10:$O$44,LOSS!$B154)</f>
        <v>0</v>
      </c>
      <c r="EW154" s="115">
        <f>SUMIFS('25'!$N$10:$N$44,'25'!$A$10:$A$44,LOSS!$I$5,'25'!$M$10:$M$44,LOSS!$B154)+SUMIFS('25'!$P$10:$P$44,'25'!$A$10:$A$44,LOSS!$I$5,'25'!$O$10:$O$44,LOSS!$B154)</f>
        <v>0</v>
      </c>
      <c r="EX154" s="116">
        <f>SUMIFS('25'!$K$10:$K$44,'25'!$A$10:$A$44,LOSS!$I$5,'25'!$M$10:$M$44,LOSS!$B154)+SUMIFS('25'!$L$10:$L$44,'25'!$A$10:$A$44,LOSS!$I$5,'25'!$O$10:$O$44,LOSS!$B154)</f>
        <v>0</v>
      </c>
      <c r="EY154" s="115">
        <f>SUMIFS('26'!$N$10:$N$44,'26'!$A$10:$A$44,LOSS!$E$5,'26'!$M$10:$M$44,LOSS!$B154)+SUMIFS('26'!$P$10:$P$44,'26'!$A$10:$A$44,LOSS!$E$5,'26'!$O$10:$O$44,LOSS!$B154)</f>
        <v>0</v>
      </c>
      <c r="EZ154" s="116">
        <f>SUMIFS('26'!$K$10:$K$44,'26'!$A$10:$A$44,LOSS!$E$5,'26'!$M$10:$M$44,LOSS!$B154)+SUMIFS('26'!$L$10:$L$44,'26'!$A$10:$A$44,LOSS!$E$5,'26'!$O$10:$O$44,LOSS!$B154)</f>
        <v>0</v>
      </c>
      <c r="FA154" s="115">
        <f>SUMIFS('26'!$N$10:$N$44,'26'!$A$10:$A$44,LOSS!$G$5,'26'!$M$10:$M$44,LOSS!$B154)+SUMIFS('26'!$P$10:$P$44,'26'!$A$10:$A$44,LOSS!$G$5,'26'!$O$10:$O$44,LOSS!$B154)</f>
        <v>0</v>
      </c>
      <c r="FB154" s="116">
        <f>SUMIFS('26'!$K$10:$K$44,'26'!$A$10:$A$44,LOSS!$G$5,'26'!$M$10:$M$44,LOSS!$B154)+SUMIFS('26'!$L$10:$L$44,'26'!$A$10:$A$44,LOSS!$G$5,'26'!$O$10:$O$44,LOSS!$B154)</f>
        <v>0</v>
      </c>
      <c r="FC154" s="115">
        <f>SUMIFS('26'!$N$10:$N$44,'26'!$A$10:$A$44,LOSS!$I$5,'26'!$M$10:$M$44,LOSS!$B154)+SUMIFS('26'!$P$10:$P$44,'26'!$A$10:$A$44,LOSS!$I$5,'26'!$O$10:$O$44,LOSS!$B154)</f>
        <v>0</v>
      </c>
      <c r="FD154" s="116">
        <f>SUMIFS('26'!$K$10:$K$44,'26'!$A$10:$A$44,LOSS!$I$5,'26'!$M$10:$M$44,LOSS!$B154)+SUMIFS('26'!$L$10:$L$44,'26'!$A$10:$A$44,LOSS!$I$5,'26'!$O$10:$O$44,LOSS!$B154)</f>
        <v>0</v>
      </c>
      <c r="FE154" s="115">
        <f>SUMIFS('27'!$N$10:$N$44,'27'!$A$10:$A$44,LOSS!$E$5,'27'!$M$10:$M$44,LOSS!$B154)+SUMIFS('27'!$P$10:$P$44,'27'!$A$10:$A$44,LOSS!$E$5,'27'!$O$10:$O$44,LOSS!$B154)</f>
        <v>0</v>
      </c>
      <c r="FF154" s="116">
        <f>SUMIFS('27'!$K$10:$K$44,'27'!$A$10:$A$44,LOSS!$E$5,'27'!$M$10:$M$44,LOSS!$B154)+SUMIFS('27'!$L$10:$L$44,'27'!$A$10:$A$44,LOSS!$E$5,'27'!$O$10:$O$44,LOSS!$B154)</f>
        <v>0</v>
      </c>
      <c r="FG154" s="115">
        <f>SUMIFS('27'!$N$10:$N$44,'27'!$A$10:$A$44,LOSS!$G$5,'27'!$M$10:$M$44,LOSS!$B154)+SUMIFS('27'!$P$10:$P$44,'27'!$A$10:$A$44,LOSS!$G$5,'27'!$O$10:$O$44,LOSS!$B154)</f>
        <v>0</v>
      </c>
      <c r="FH154" s="116">
        <f>SUMIFS('27'!$K$10:$K$44,'27'!$A$10:$A$44,LOSS!$G$5,'27'!$M$10:$M$44,LOSS!$B154)+SUMIFS('27'!$L$10:$L$44,'27'!$A$10:$A$44,LOSS!$G$5,'27'!$O$10:$O$44,LOSS!$B154)</f>
        <v>0</v>
      </c>
      <c r="FI154" s="115">
        <f>SUMIFS('27'!$N$10:$N$44,'27'!$A$10:$A$44,LOSS!$I$5,'27'!$M$10:$M$44,LOSS!$B154)+SUMIFS('27'!$P$10:$P$44,'27'!$A$10:$A$44,LOSS!$I$5,'27'!$O$10:$O$44,LOSS!$B154)</f>
        <v>0</v>
      </c>
      <c r="FJ154" s="116">
        <f>SUMIFS('27'!$K$10:$K$44,'27'!$A$10:$A$44,LOSS!$I$5,'27'!$M$10:$M$44,LOSS!$B154)+SUMIFS('27'!$L$10:$L$44,'27'!$A$10:$A$44,LOSS!$I$5,'27'!$O$10:$O$44,LOSS!$B154)</f>
        <v>0</v>
      </c>
      <c r="FK154" s="115">
        <f>SUMIFS('28'!$N$10:$N$44,'28'!$A$10:$A$44,LOSS!$E$5,'28'!$M$10:$M$44,LOSS!$B154)+SUMIFS('28'!$P$10:$P$44,'28'!$A$10:$A$44,LOSS!$E$5,'28'!$O$10:$O$44,LOSS!$B154)</f>
        <v>0</v>
      </c>
      <c r="FL154" s="116">
        <f>SUMIFS('28'!$K$10:$K$44,'28'!$A$10:$A$44,LOSS!$E$5,'28'!$M$10:$M$44,LOSS!$B154)+SUMIFS('28'!$L$10:$L$44,'28'!$A$10:$A$44,LOSS!$E$5,'28'!$O$10:$O$44,LOSS!$B154)</f>
        <v>0</v>
      </c>
      <c r="FM154" s="115">
        <f>SUMIFS('28'!$N$10:$N$44,'28'!$A$10:$A$44,LOSS!$G$5,'28'!$M$10:$M$44,LOSS!$B154)+SUMIFS('28'!$P$10:$P$44,'28'!$A$10:$A$44,LOSS!$G$5,'28'!$O$10:$O$44,LOSS!$B154)</f>
        <v>0</v>
      </c>
      <c r="FN154" s="116">
        <f>SUMIFS('28'!$K$10:$K$44,'28'!$A$10:$A$44,LOSS!$G$5,'28'!$M$10:$M$44,LOSS!$B154)+SUMIFS('28'!$L$10:$L$44,'28'!$A$10:$A$44,LOSS!$G$5,'28'!$O$10:$O$44,LOSS!$B154)</f>
        <v>0</v>
      </c>
      <c r="FO154" s="115">
        <f>SUMIFS('28'!$N$10:$N$44,'28'!$A$10:$A$44,LOSS!$I$5,'28'!$M$10:$M$44,LOSS!$B154)+SUMIFS('28'!$P$10:$P$44,'28'!$A$10:$A$44,LOSS!$I$5,'28'!$O$10:$O$44,LOSS!$B154)</f>
        <v>0</v>
      </c>
      <c r="FP154" s="116">
        <f>SUMIFS('28'!$K$10:$K$44,'28'!$A$10:$A$44,LOSS!$I$5,'28'!$M$10:$M$44,LOSS!$B154)+SUMIFS('28'!$L$10:$L$44,'28'!$A$10:$A$44,LOSS!$I$5,'28'!$O$10:$O$44,LOSS!$B154)</f>
        <v>0</v>
      </c>
      <c r="FQ154" s="115">
        <f>SUMIFS('29'!$N$10:$N$44,'29'!$A$10:$A$44,LOSS!$E$5,'29'!$M$10:$M$44,LOSS!$B154)+SUMIFS('29'!$P$10:$P$44,'29'!$A$10:$A$44,LOSS!$E$5,'29'!$O$10:$O$44,LOSS!$B154)</f>
        <v>0</v>
      </c>
      <c r="FR154" s="116">
        <f>SUMIFS('29'!$K$10:$K$44,'29'!$A$10:$A$44,LOSS!$E$5,'29'!$M$10:$M$44,LOSS!$B154)+SUMIFS('29'!$L$10:$L$44,'29'!$A$10:$A$44,LOSS!$E$5,'29'!$O$10:$O$44,LOSS!$B154)</f>
        <v>0</v>
      </c>
      <c r="FS154" s="115">
        <f>SUMIFS('29'!$N$10:$N$44,'29'!$A$10:$A$44,LOSS!$G$5,'29'!$M$10:$M$44,LOSS!$B154)+SUMIFS('29'!$P$10:$P$44,'29'!$A$10:$A$44,LOSS!$G$5,'29'!$O$10:$O$44,LOSS!$B154)</f>
        <v>0</v>
      </c>
      <c r="FT154" s="116">
        <f>SUMIFS('29'!$K$10:$K$44,'29'!$A$10:$A$44,LOSS!$G$5,'29'!$M$10:$M$44,LOSS!$B154)+SUMIFS('29'!$L$10:$L$44,'29'!$A$10:$A$44,LOSS!$G$5,'29'!$O$10:$O$44,LOSS!$B154)</f>
        <v>0</v>
      </c>
      <c r="FU154" s="115">
        <f>SUMIFS('29'!$N$10:$N$44,'29'!$A$10:$A$44,LOSS!$I$5,'29'!$M$10:$M$44,LOSS!$B154)+SUMIFS('29'!$P$10:$P$44,'29'!$A$10:$A$44,LOSS!$I$5,'29'!$O$10:$O$44,LOSS!$B154)</f>
        <v>0</v>
      </c>
      <c r="FV154" s="116">
        <f>SUMIFS('29'!$K$10:$K$44,'29'!$A$10:$A$44,LOSS!$I$5,'29'!$M$10:$M$44,LOSS!$B154)+SUMIFS('29'!$L$10:$L$44,'29'!$A$10:$A$44,LOSS!$I$5,'29'!$O$10:$O$44,LOSS!$B154)</f>
        <v>0</v>
      </c>
      <c r="FW154" s="115">
        <f>SUMIFS('30'!$N$10:$N$44,'30'!$A$10:$A$44,LOSS!$E$5,'30'!$M$10:$M$44,LOSS!$B154)+SUMIFS('30'!$P$10:$P$44,'30'!$A$10:$A$44,LOSS!$E$5,'30'!$O$10:$O$44,LOSS!$B154)</f>
        <v>0</v>
      </c>
      <c r="FX154" s="116">
        <f>SUMIFS('30'!$K$10:$K$44,'30'!$A$10:$A$44,LOSS!$E$5,'30'!$M$10:$M$44,LOSS!$B154)+SUMIFS('30'!$L$10:$L$44,'30'!$A$10:$A$44,LOSS!$E$5,'30'!$O$10:$O$44,LOSS!$B154)</f>
        <v>0</v>
      </c>
      <c r="FY154" s="115">
        <f>SUMIFS('30'!$N$10:$N$44,'30'!$A$10:$A$44,LOSS!$G$5,'30'!$M$10:$M$44,LOSS!$B154)+SUMIFS('30'!$P$10:$P$44,'30'!$A$10:$A$44,LOSS!$G$5,'30'!$O$10:$O$44,LOSS!$B154)</f>
        <v>0</v>
      </c>
      <c r="FZ154" s="116">
        <f>SUMIFS('30'!$K$10:$K$44,'30'!$A$10:$A$44,LOSS!$G$5,'30'!$M$10:$M$44,LOSS!$B154)+SUMIFS('30'!$L$10:$L$44,'30'!$A$10:$A$44,LOSS!$G$5,'30'!$O$10:$O$44,LOSS!$B154)</f>
        <v>0</v>
      </c>
      <c r="GA154" s="115">
        <f>SUMIFS('30'!$N$10:$N$44,'30'!$A$10:$A$44,LOSS!$I$5,'30'!$M$10:$M$44,LOSS!$B154)+SUMIFS('30'!$P$10:$P$44,'30'!$A$10:$A$44,LOSS!$I$5,'30'!$O$10:$O$44,LOSS!$B154)</f>
        <v>0</v>
      </c>
      <c r="GB154" s="116">
        <f>SUMIFS('30'!$K$10:$K$44,'30'!$A$10:$A$44,LOSS!$I$5,'30'!$M$10:$M$44,LOSS!$B154)+SUMIFS('30'!$L$10:$L$44,'30'!$A$10:$A$44,LOSS!$I$5,'30'!$O$10:$O$44,LOSS!$B154)</f>
        <v>0</v>
      </c>
      <c r="GC154" s="115">
        <f>SUMIFS('31'!$N$13:$N$44,'31'!$A$13:$A$44,LOSS!$E$5,'31'!$M$13:$M$44,LOSS!$B154)+SUMIFS('31'!$P$13:$P$44,'31'!$A$13:$A$44,LOSS!$E$5,'31'!$O$13:$O$44,LOSS!$B154)</f>
        <v>0</v>
      </c>
      <c r="GD154" s="116">
        <f>SUMIFS('31'!$K$13:$K$44,'31'!$A$13:$A$44,LOSS!$E$5,'31'!$M$13:$M$44,LOSS!$B154)+SUMIFS('31'!$L$13:$L$44,'31'!$A$13:$A$44,LOSS!$E$5,'31'!$O$13:$O$44,LOSS!$B154)</f>
        <v>0</v>
      </c>
      <c r="GE154" s="115">
        <f>SUMIFS('31'!$N$13:$N$44,'31'!$A$13:$A$44,LOSS!$G$5,'31'!$M$13:$M$44,LOSS!$B154)+SUMIFS('31'!$P$13:$P$44,'31'!$A$13:$A$44,LOSS!$G$5,'31'!$O$13:$O$44,LOSS!$B154)</f>
        <v>0</v>
      </c>
      <c r="GF154" s="116">
        <f>SUMIFS('31'!$K$13:$K$44,'31'!$A$13:$A$44,LOSS!$G$5,'31'!$M$13:$M$44,LOSS!$B154)+SUMIFS('31'!$L$13:$L$44,'31'!$A$13:$A$44,LOSS!$G$5,'31'!$O$13:$O$44,LOSS!$B154)</f>
        <v>0</v>
      </c>
      <c r="GG154" s="115">
        <f>SUMIFS('31'!$N$13:$N$44,'31'!$A$13:$A$44,LOSS!$I$5,'31'!$M$13:$M$44,LOSS!$B154)+SUMIFS('31'!$P$13:$P$44,'31'!$A$13:$A$44,LOSS!$I$5,'31'!$O$13:$O$44,LOSS!$B154)</f>
        <v>0</v>
      </c>
      <c r="GH154" s="116">
        <f>SUMIFS('31'!$K$13:$K$44,'31'!$A$13:$A$44,LOSS!$I$5,'31'!$M$13:$M$44,LOSS!$B154)+SUMIFS('31'!$L$13:$L$44,'31'!$A$13:$A$44,LOSS!$I$5,'31'!$O$13:$O$44,LOSS!$B154)</f>
        <v>0</v>
      </c>
      <c r="GI154" s="108">
        <f t="shared" si="12"/>
        <v>0</v>
      </c>
      <c r="GJ154" s="117">
        <f t="shared" si="16"/>
        <v>0</v>
      </c>
      <c r="GK154" s="118">
        <f t="shared" si="15"/>
        <v>0</v>
      </c>
    </row>
    <row r="155" ht="18.75" customHeight="1" spans="1:193">
      <c r="A155" s="144"/>
      <c r="B155" s="145"/>
      <c r="C155" s="126"/>
      <c r="D155" s="141"/>
      <c r="E155" s="115">
        <f>SUMIFS('1'!$N$10:$N$44,'1'!$A$10:$A$44,LOSS!$E$5,'1'!$M$10:$M$44,LOSS!$B155)+SUMIFS('1'!$P$10:$P$44,'1'!$A$10:$A$44,LOSS!$E$5,'1'!$O$10:$O$44,LOSS!$B155)</f>
        <v>0</v>
      </c>
      <c r="F155" s="116">
        <f>SUMIFS('1'!$K$10:$K$44,'1'!$A$10:$A$44,LOSS!$E$5,'1'!$M$10:$M$44,LOSS!$B155)+SUMIFS('1'!$L$10:$L$44,'1'!$A$10:$A$44,LOSS!$E$5,'1'!$O$10:$O$44,LOSS!$B155)</f>
        <v>0</v>
      </c>
      <c r="G155" s="115">
        <f>SUMIFS('1'!$N$10:$N$44,'1'!$A$10:$A$44,LOSS!$G$5,'1'!$M$10:$M$44,LOSS!$B155)+SUMIFS('1'!$P$10:$P$44,'1'!$A$10:$A$44,LOSS!$G$5,'1'!$O$10:$O$44,LOSS!$B155)</f>
        <v>0</v>
      </c>
      <c r="H155" s="116">
        <f>SUMIFS('1'!$K$10:$K$44,'1'!$A$10:$A$44,LOSS!$G$5,'1'!$M$10:$M$44,LOSS!$B155)+SUMIFS('1'!$L$10:$L$44,'1'!$A$10:$A$44,LOSS!$G$5,'1'!$O$10:$O$44,LOSS!$B155)</f>
        <v>0</v>
      </c>
      <c r="I155" s="115">
        <f>SUMIFS('1'!$N$10:$N$44,'1'!$A$10:$A$44,LOSS!$I$5,'1'!$M$10:$M$44,LOSS!$B155)+SUMIFS('1'!$P$10:$P$44,'1'!$A$10:$A$44,LOSS!$I$5,'1'!$O$10:$O$44,LOSS!$B155)</f>
        <v>0</v>
      </c>
      <c r="J155" s="116">
        <f>SUMIFS('1'!$K$10:$K$44,'1'!$A$10:$A$44,LOSS!$I$5,'1'!$M$10:$M$44,LOSS!$B155)+SUMIFS('1'!$L$10:$L$44,'1'!$A$10:$A$44,LOSS!$I$5,'1'!$O$10:$O$44,LOSS!$B155)</f>
        <v>0</v>
      </c>
      <c r="K155" s="115">
        <f>SUMIFS('2'!$N$10:$N$52,'2'!$A$10:$A$52,LOSS!$E$5,'2'!$M$10:$M$52,LOSS!$B155)+SUMIFS('2'!$P$10:$P$52,'2'!$A$10:$A$52,LOSS!$E$5,'2'!$O$10:$O$52,LOSS!$B155)</f>
        <v>0</v>
      </c>
      <c r="L155" s="116">
        <f>SUMIFS('2'!$K$10:$K$52,'2'!$A$10:$A$52,LOSS!$E$5,'2'!$M$10:$M$52,LOSS!$B155)+SUMIFS('2'!$L$10:$L$52,'2'!$A$10:$A$52,LOSS!$E$5,'2'!$O$10:$O$52,LOSS!$B155)</f>
        <v>0</v>
      </c>
      <c r="M155" s="115">
        <f>SUMIFS('2'!$N$10:$N$52,'2'!$A$10:$A$52,LOSS!$G$5,'2'!$M$10:$M$52,LOSS!$B155)+SUMIFS('2'!$P$10:$P$52,'2'!$A$10:$A$52,LOSS!$G$5,'2'!$O$10:$O$52,LOSS!$B155)</f>
        <v>0</v>
      </c>
      <c r="N155" s="116">
        <f>SUMIFS('2'!$K$10:$K$52,'2'!$A$10:$A$52,LOSS!$G$5,'2'!$M$10:$M$52,LOSS!$B155)+SUMIFS('2'!$L$10:$L$52,'2'!$A$10:$A$52,LOSS!$G$5,'2'!$O$10:$O$52,LOSS!$B155)</f>
        <v>0</v>
      </c>
      <c r="O155" s="115">
        <f>SUMIFS('2'!$N$10:$N$52,'2'!$A$10:$A$52,LOSS!$I$5,'2'!$M$10:$M$52,LOSS!$B155)+SUMIFS('2'!$P$10:$P$52,'2'!$A$10:$A$52,LOSS!$I$5,'2'!$O$10:$O$52,LOSS!$B155)</f>
        <v>0</v>
      </c>
      <c r="P155" s="116">
        <f>SUMIFS('2'!$K$10:$K$52,'2'!$A$10:$A$52,LOSS!$I$5,'2'!$M$10:$M$52,LOSS!$B155)+SUMIFS('2'!$L$10:$L$52,'2'!$A$10:$A$52,LOSS!$I$5,'2'!$O$10:$O$52,LOSS!$B155)</f>
        <v>0</v>
      </c>
      <c r="Q155" s="115">
        <f>SUMIFS('3'!$N$10:$N$44,'3'!$A$10:$A$44,LOSS!$E$5,'3'!$M$10:$M$44,LOSS!$B155)+SUMIFS('3'!$P$10:$P$44,'3'!$A$10:$A$44,LOSS!$E$5,'3'!$O$10:$O$44,LOSS!$B155)</f>
        <v>0</v>
      </c>
      <c r="R155" s="116">
        <f>SUMIFS('3'!$K$10:$K$44,'3'!$A$10:$A$44,LOSS!$E$5,'3'!$M$10:$M$44,LOSS!$B155)+SUMIFS('3'!$L$10:$L$44,'3'!$A$10:$A$44,LOSS!$E$5,'3'!$O$10:$O$44,LOSS!$B155)</f>
        <v>0</v>
      </c>
      <c r="S155" s="115">
        <f>SUMIFS('3'!$N$10:$N$44,'3'!$A$10:$A$44,LOSS!$G$5,'3'!$M$10:$M$44,LOSS!$B155)+SUMIFS('3'!$P$10:$P$44,'3'!$A$10:$A$44,LOSS!$G$5,'3'!$O$10:$O$44,LOSS!$B155)</f>
        <v>0</v>
      </c>
      <c r="T155" s="116">
        <f>SUMIFS('3'!$K$10:$K$44,'3'!$A$10:$A$44,LOSS!$G$5,'3'!$M$10:$M$44,LOSS!$B155)+SUMIFS('3'!$L$10:$L$44,'3'!$A$10:$A$44,LOSS!$G$5,'3'!$O$10:$O$44,LOSS!$B155)</f>
        <v>0</v>
      </c>
      <c r="U155" s="115">
        <f>SUMIFS('3'!$N$10:$N$44,'3'!$A$10:$A$44,LOSS!$I$5,'3'!$M$10:$M$44,LOSS!$B155)+SUMIFS('3'!$P$10:$P$44,'3'!$A$10:$A$44,LOSS!$I$5,'3'!$O$10:$O$44,LOSS!$B155)</f>
        <v>0</v>
      </c>
      <c r="V155" s="116">
        <f>SUMIFS('3'!$K$10:$K$44,'3'!$A$10:$A$44,LOSS!$I$5,'3'!$M$10:$M$44,LOSS!$B155)+SUMIFS('3'!$L$10:$L$44,'3'!$A$10:$A$44,LOSS!$I$5,'3'!$O$10:$O$44,LOSS!$B155)</f>
        <v>0</v>
      </c>
      <c r="W155" s="115">
        <f>SUMIFS('4'!$N$10:$N$44,'4'!$A$10:$A$44,LOSS!$E$5,'4'!$M$10:$M$44,LOSS!$B155)+SUMIFS('4'!$P$10:$P$44,'4'!$A$10:$A$44,LOSS!$E$5,'4'!$O$10:$O$44,LOSS!$B155)</f>
        <v>0</v>
      </c>
      <c r="X155" s="116">
        <f>SUMIFS('4'!$K$10:$K$44,'4'!$A$10:$A$44,LOSS!$E$5,'4'!$M$10:$M$44,LOSS!$B155)+SUMIFS('4'!$L$10:$L$44,'4'!$A$10:$A$44,LOSS!$E$5,'4'!$O$10:$O$44,LOSS!$B155)</f>
        <v>0</v>
      </c>
      <c r="Y155" s="115">
        <f>SUMIFS('4'!$N$10:$N$44,'4'!$A$10:$A$44,LOSS!$G$5,'4'!$M$10:$M$44,LOSS!$B155)+SUMIFS('4'!$P$10:$P$44,'4'!$A$10:$A$44,LOSS!$G$5,'4'!$O$10:$O$44,LOSS!$B155)</f>
        <v>0</v>
      </c>
      <c r="Z155" s="116">
        <f>SUMIFS('4'!$K$10:$K$44,'4'!$A$10:$A$44,LOSS!$G$5,'4'!$M$10:$M$44,LOSS!$B155)+SUMIFS('4'!$L$10:$L$44,'4'!$A$10:$A$44,LOSS!$G$5,'4'!$O$10:$O$44,LOSS!$B155)</f>
        <v>0</v>
      </c>
      <c r="AA155" s="115">
        <f>SUMIFS('4'!$N$10:$N$44,'4'!$A$10:$A$44,LOSS!$I$5,'4'!$M$10:$M$44,LOSS!$B155)+SUMIFS('4'!$P$10:$P$44,'4'!$A$10:$A$44,LOSS!$I$5,'4'!$O$10:$O$44,LOSS!$B155)</f>
        <v>0</v>
      </c>
      <c r="AB155" s="116">
        <f>SUMIFS('4'!$K$10:$K$44,'4'!$A$10:$A$44,LOSS!$I$5,'4'!$M$10:$M$44,LOSS!$B155)+SUMIFS('4'!$L$10:$L$44,'4'!$A$10:$A$44,LOSS!$I$5,'4'!$O$10:$O$44,LOSS!$B155)</f>
        <v>0</v>
      </c>
      <c r="AC155" s="115">
        <f>SUMIFS('5'!$N$10:$N$52,'5'!$A$10:$A$52,LOSS!$E$5,'5'!$M$10:$M$52,LOSS!$B155)+SUMIFS('5'!$P$10:$P$52,'5'!$A$10:$A$52,LOSS!$E$5,'5'!$O$10:$O$52,LOSS!$B155)</f>
        <v>0</v>
      </c>
      <c r="AD155" s="116">
        <f>SUMIFS('5'!$K$10:$K$52,'5'!$A$10:$A$52,LOSS!$E$5,'5'!$M$10:$M$52,LOSS!$B155)+SUMIFS('5'!$L$10:$L$52,'5'!$A$10:$A$52,LOSS!$E$5,'5'!$O$10:$O$52,LOSS!$B155)</f>
        <v>0</v>
      </c>
      <c r="AE155" s="115">
        <f>SUMIFS('5'!$N$10:$N$52,'5'!$A$10:$A$52,LOSS!$G$5,'5'!$M$10:$M$52,LOSS!$B155)+SUMIFS('5'!$P$10:$P$52,'5'!$A$10:$A$52,LOSS!$G$5,'5'!$O$10:$O$52,LOSS!$B155)</f>
        <v>0</v>
      </c>
      <c r="AF155" s="116">
        <f>SUMIFS('5'!$K$10:$K$52,'5'!$A$10:$A$52,LOSS!$G$5,'5'!$M$10:$M$52,LOSS!$B155)+SUMIFS('5'!$L$10:$L$52,'5'!$A$10:$A$52,LOSS!$G$5,'5'!$O$10:$O$52,LOSS!$B155)</f>
        <v>0</v>
      </c>
      <c r="AG155" s="115">
        <f>SUMIFS('5'!$N$10:$N$52,'5'!$A$10:$A$52,LOSS!$I$5,'5'!$M$10:$M$52,LOSS!$B155)+SUMIFS('5'!$P$10:$P$52,'5'!$A$10:$A$52,LOSS!$I$5,'5'!$O$10:$O$52,LOSS!$B155)</f>
        <v>0</v>
      </c>
      <c r="AH155" s="116">
        <f>SUMIFS('5'!$K$10:$K$52,'5'!$A$10:$A$52,LOSS!$I$5,'5'!$M$10:$M$52,LOSS!$B155)+SUMIFS('5'!$L$10:$L$52,'5'!$A$10:$A$52,LOSS!$I$5,'5'!$O$10:$O$52,LOSS!$B155)</f>
        <v>0</v>
      </c>
      <c r="AI155" s="115">
        <f>SUMIFS('6'!$N$10:$N$43,'6'!$A$10:$A$43,LOSS!$E$5,'6'!$M$10:$M$43,LOSS!$B155)+SUMIFS('6'!$P$10:$P$43,'6'!$A$10:$A$43,LOSS!$E$5,'6'!$O$10:$O$43,LOSS!$B155)</f>
        <v>0</v>
      </c>
      <c r="AJ155" s="116">
        <f>SUMIFS('6'!$K$10:$K$43,'6'!$A$10:$A$43,LOSS!$E$5,'6'!$M$10:$M$43,LOSS!$B155)+SUMIFS('6'!$L$10:$L$43,'6'!$A$10:$A$43,LOSS!$E$5,'6'!$O$10:$O$43,LOSS!$B155)</f>
        <v>0</v>
      </c>
      <c r="AK155" s="115">
        <f>SUMIFS('6'!$N$10:$N$43,'6'!$A$10:$A$43,LOSS!$G$5,'6'!$M$10:$M$43,LOSS!$B155)+SUMIFS('6'!$P$10:$P$43,'6'!$A$10:$A$43,LOSS!$G$5,'6'!$O$10:$O$43,LOSS!$B155)</f>
        <v>0</v>
      </c>
      <c r="AL155" s="116">
        <f>SUMIFS('6'!$K$10:$K$43,'6'!$A$10:$A$43,LOSS!$G$5,'6'!$M$10:$M$43,LOSS!$B155)+SUMIFS('6'!$L$10:$L$43,'6'!$A$10:$A$43,LOSS!$G$5,'6'!$O$10:$O$43,LOSS!$B155)</f>
        <v>0</v>
      </c>
      <c r="AM155" s="115">
        <f>SUMIFS('6'!$N$10:$N$43,'6'!$A$10:$A$43,LOSS!$I$5,'6'!$M$10:$M$43,LOSS!$B155)+SUMIFS('6'!$P$10:$P$43,'6'!$A$10:$A$43,LOSS!$I$5,'6'!$O$10:$O$43,LOSS!$B155)</f>
        <v>0</v>
      </c>
      <c r="AN155" s="116">
        <f>SUMIFS('6'!$K$10:$K$43,'6'!$A$10:$A$43,LOSS!$I$5,'6'!$M$10:$M$43,LOSS!$B155)+SUMIFS('6'!$L$10:$L$43,'6'!$A$10:$A$43,LOSS!$I$5,'6'!$O$10:$O$43,LOSS!$B155)</f>
        <v>0</v>
      </c>
      <c r="AO155" s="115">
        <f>SUMIFS('7'!$N$10:$N$44,'7'!$A$10:$A$44,LOSS!$E$5,'7'!$M$10:$M$44,LOSS!$B155)+SUMIFS('7'!$P$10:$P$44,'7'!$A$10:$A$44,LOSS!$E$5,'7'!$O$10:$O$44,LOSS!$B155)</f>
        <v>0</v>
      </c>
      <c r="AP155" s="116">
        <f>SUMIFS('7'!$K$10:$K$44,'7'!$A$10:$A$44,LOSS!$E$5,'7'!$M$10:$M$44,LOSS!$B155)+SUMIFS('7'!$L$10:$L$44,'7'!$A$10:$A$44,LOSS!$E$5,'7'!$O$10:$O$44,LOSS!$B155)</f>
        <v>0</v>
      </c>
      <c r="AQ155" s="115">
        <f>SUMIFS('7'!$N$10:$N$44,'7'!$A$10:$A$44,LOSS!$G$5,'7'!$M$10:$M$44,LOSS!$B155)+SUMIFS('7'!$P$10:$P$44,'7'!$A$10:$A$44,LOSS!$G$5,'7'!$O$10:$O$44,LOSS!$B155)</f>
        <v>0</v>
      </c>
      <c r="AR155" s="116">
        <f>SUMIFS('7'!$K$10:$K$44,'7'!$A$10:$A$44,LOSS!$G$5,'7'!$M$10:$M$44,LOSS!$B155)+SUMIFS('7'!$L$10:$L$44,'7'!$A$10:$A$44,LOSS!$G$5,'7'!$O$10:$O$44,LOSS!$B155)</f>
        <v>0</v>
      </c>
      <c r="AS155" s="115">
        <f>SUMIFS('7'!$N$10:$N$44,'7'!$A$10:$A$44,LOSS!$I$5,'7'!$M$10:$M$44,LOSS!$B155)+SUMIFS('7'!$P$10:$P$44,'7'!$A$10:$A$44,LOSS!$I$5,'7'!$O$10:$O$44,LOSS!$B155)</f>
        <v>0</v>
      </c>
      <c r="AT155" s="116">
        <f>SUMIFS('7'!$K$10:$K$44,'7'!$A$10:$A$44,LOSS!$I$5,'7'!$M$10:$M$44,LOSS!$B155)+SUMIFS('7'!$L$10:$L$44,'7'!$A$10:$A$44,LOSS!$I$5,'7'!$O$10:$O$44,LOSS!$B155)</f>
        <v>0</v>
      </c>
      <c r="AU155" s="115">
        <f>SUMIFS('8'!$N$10:$N$43,'8'!$A$10:$A$43,LOSS!$E$5,'8'!$M$10:$M$43,LOSS!$B155)+SUMIFS('8'!$P$10:$P$43,'8'!$A$10:$A$43,LOSS!$E$5,'8'!$O$10:$O$43,LOSS!$B155)</f>
        <v>0</v>
      </c>
      <c r="AV155" s="116">
        <f>SUMIFS('8'!$K$10:$K$43,'8'!$A$10:$A$43,LOSS!$E$5,'8'!$M$10:$M$43,LOSS!$B155)+SUMIFS('8'!$L$10:$L$43,'8'!$A$10:$A$43,LOSS!$E$5,'8'!$O$10:$O$43,LOSS!$B155)</f>
        <v>0</v>
      </c>
      <c r="AW155" s="115">
        <f>SUMIFS('8'!$N$10:$N$43,'8'!$A$10:$A$43,LOSS!$G$5,'8'!$M$10:$M$43,LOSS!$B155)+SUMIFS('8'!$P$10:$P$43,'8'!$A$10:$A$43,LOSS!$G$5,'8'!$O$10:$O$43,LOSS!$B155)</f>
        <v>0</v>
      </c>
      <c r="AX155" s="116">
        <f>SUMIFS('8'!$K$10:$K$43,'8'!$A$10:$A$43,LOSS!$G$5,'8'!$M$10:$M$43,LOSS!$B155)+SUMIFS('8'!$L$10:$L$43,'8'!$A$10:$A$43,LOSS!$G$5,'8'!$O$10:$O$43,LOSS!$B155)</f>
        <v>0</v>
      </c>
      <c r="AY155" s="115">
        <f>SUMIFS('8'!$N$10:$N$43,'8'!$A$10:$A$43,LOSS!$I$5,'8'!$M$10:$M$43,LOSS!$B155)+SUMIFS('8'!$P$10:$P$43,'8'!$A$10:$A$43,LOSS!$I$5,'8'!$O$10:$O$43,LOSS!$B155)</f>
        <v>0</v>
      </c>
      <c r="AZ155" s="116">
        <f>SUMIFS('8'!$K$10:$K$43,'8'!$A$10:$A$43,LOSS!$I$5,'8'!$M$10:$M$43,LOSS!$B155)+SUMIFS('8'!$L$10:$L$43,'8'!$A$10:$A$43,LOSS!$I$5,'8'!$O$10:$O$43,LOSS!$B155)</f>
        <v>0</v>
      </c>
      <c r="BA155" s="115">
        <f>SUMIFS('9'!$N$10:$N$51,'9'!$A$10:$A$51,LOSS!$E$5,'9'!$M$10:$M$51,LOSS!$B155)+SUMIFS('9'!$P$10:$P$51,'9'!$A$10:$A$51,LOSS!$E$5,'9'!$O$10:$O$51,LOSS!$B155)</f>
        <v>0</v>
      </c>
      <c r="BB155" s="116">
        <f>SUMIFS('9'!$K$10:$K$51,'9'!$A$10:$A$51,LOSS!$E$5,'9'!$M$10:$M$51,LOSS!$B155)+SUMIFS('9'!$L$10:$L$51,'9'!$A$10:$A$51,LOSS!$E$5,'9'!$O$10:$O$51,LOSS!$B155)</f>
        <v>0</v>
      </c>
      <c r="BC155" s="115">
        <f>SUMIFS('9'!$N$10:$N$51,'9'!$A$10:$A$51,LOSS!$G$5,'9'!$M$10:$M$51,LOSS!$B155)+SUMIFS('9'!$P$10:$P$51,'9'!$A$10:$A$51,LOSS!$G$5,'9'!$O$10:$O$51,LOSS!$B155)</f>
        <v>0</v>
      </c>
      <c r="BD155" s="116">
        <f>SUMIFS('9'!$K$10:$K$51,'9'!$A$10:$A$51,LOSS!$G$5,'9'!$M$10:$M$51,LOSS!$B155)+SUMIFS('9'!$L$10:$L$51,'9'!$A$10:$A$51,LOSS!$G$5,'9'!$O$10:$O$51,LOSS!$B155)</f>
        <v>0</v>
      </c>
      <c r="BE155" s="115">
        <f>SUMIFS('9'!$N$10:$N$51,'9'!$A$10:$A$51,LOSS!$I$5,'9'!$M$10:$M$51,LOSS!$B155)+SUMIFS('9'!$P$10:$P$51,'9'!$A$10:$A$51,LOSS!$I$5,'9'!$O$10:$O$51,LOSS!$B155)</f>
        <v>0</v>
      </c>
      <c r="BF155" s="116">
        <f>SUMIFS('9'!$K$10:$K$51,'9'!$A$10:$A$51,LOSS!$I$5,'9'!$M$10:$M$51,LOSS!$B155)+SUMIFS('9'!$L$10:$L$51,'9'!$A$10:$A$51,LOSS!$I$5,'9'!$O$10:$O$51,LOSS!$B155)</f>
        <v>0</v>
      </c>
      <c r="BG155" s="115">
        <f>SUMIFS('10'!$N$10:$N$44,'10'!$A$10:$A$44,LOSS!$E$5,'10'!$M$10:$M$44,LOSS!$B155)+SUMIFS('10'!$P$10:$P$44,'10'!$A$10:$A$44,LOSS!$E$5,'10'!$O$10:$O$44,LOSS!$B155)</f>
        <v>0</v>
      </c>
      <c r="BH155" s="116">
        <f>SUMIFS('10'!$K$10:$K$44,'10'!$A$10:$A$44,LOSS!$E$5,'10'!$M$10:$M$44,LOSS!$B155)+SUMIFS('10'!$L$10:$L$44,'10'!$A$10:$A$44,LOSS!$E$5,'10'!$O$10:$O$44,LOSS!$B155)</f>
        <v>0</v>
      </c>
      <c r="BI155" s="115">
        <f>SUMIFS('10'!$N$10:$N$44,'10'!$A$10:$A$44,LOSS!$G$5,'10'!$M$10:$M$44,LOSS!$B155)+SUMIFS('10'!$P$10:$P$44,'10'!$A$10:$A$44,LOSS!$G$5,'10'!$O$10:$O$44,LOSS!$B155)</f>
        <v>0</v>
      </c>
      <c r="BJ155" s="116">
        <f>SUMIFS('10'!$K$10:$K$44,'10'!$A$10:$A$44,LOSS!$G$5,'10'!$M$10:$M$44,LOSS!$B155)+SUMIFS('10'!$L$10:$L$44,'10'!$A$10:$A$44,LOSS!$G$5,'10'!$O$10:$O$44,LOSS!$B155)</f>
        <v>0</v>
      </c>
      <c r="BK155" s="115">
        <f>SUMIFS('10'!$N$10:$N$44,'10'!$A$10:$A$44,LOSS!$I$5,'10'!$M$10:$M$44,LOSS!$B155)+SUMIFS('10'!$P$10:$P$44,'10'!$A$10:$A$44,LOSS!$I$5,'10'!$O$10:$O$44,LOSS!$B155)</f>
        <v>0</v>
      </c>
      <c r="BL155" s="116">
        <f>SUMIFS('10'!$K$10:$K$44,'10'!$A$10:$A$44,LOSS!$I$5,'10'!$M$10:$M$44,LOSS!$B155)+SUMIFS('10'!$L$10:$L$44,'10'!$A$10:$A$44,LOSS!$I$5,'10'!$O$10:$O$44,LOSS!$B155)</f>
        <v>0</v>
      </c>
      <c r="BM155" s="115">
        <f>SUMIFS('11'!$N$10:$N$43,'11'!$A$10:$A$43,LOSS!$E$5,'11'!$M$10:$M$43,LOSS!$B155)+SUMIFS('11'!$P$10:$P$43,'11'!$A$10:$A$43,LOSS!$E$5,'11'!$O$10:$O$43,LOSS!$B155)</f>
        <v>0</v>
      </c>
      <c r="BN155" s="116">
        <f>SUMIFS('11'!$K$10:$K$43,'11'!$A$10:$A$43,LOSS!$E$5,'11'!$M$10:$M$43,LOSS!$B155)+SUMIFS('11'!$L$10:$L$43,'11'!$A$10:$A$43,LOSS!$E$5,'11'!$O$10:$O$43,LOSS!$B155)</f>
        <v>0</v>
      </c>
      <c r="BO155" s="115">
        <f>SUMIFS('11'!$N$10:$N$43,'11'!$A$10:$A$43,LOSS!$G$5,'11'!$M$10:$M$43,LOSS!$B155)+SUMIFS('11'!$P$10:$P$43,'11'!$A$10:$A$43,LOSS!$G$5,'11'!$O$10:$O$43,LOSS!$B155)</f>
        <v>0</v>
      </c>
      <c r="BP155" s="116">
        <f>SUMIFS('11'!$K$10:$K$43,'11'!$A$10:$A$43,LOSS!$G$5,'11'!$M$10:$M$43,LOSS!$B155)+SUMIFS('11'!$L$10:$L$43,'11'!$A$10:$A$43,LOSS!$G$5,'11'!$O$10:$O$43,LOSS!$B155)</f>
        <v>0</v>
      </c>
      <c r="BQ155" s="115">
        <f>SUMIFS('11'!$N$10:$N$43,'11'!$A$10:$A$43,LOSS!$I$5,'11'!$M$10:$M$43,LOSS!$B155)+SUMIFS('11'!$P$10:$P$43,'11'!$A$10:$A$43,LOSS!$I$5,'11'!$O$10:$O$43,LOSS!$B155)</f>
        <v>0</v>
      </c>
      <c r="BR155" s="116">
        <f>SUMIFS('11'!$K$10:$K$43,'11'!$A$10:$A$43,LOSS!$I$5,'11'!$M$10:$M$43,LOSS!$B155)+SUMIFS('11'!$L$10:$L$43,'11'!$A$10:$A$43,LOSS!$I$5,'11'!$O$10:$O$43,LOSS!$B155)</f>
        <v>0</v>
      </c>
      <c r="BS155" s="115">
        <f>SUMIFS('12'!$N$10:$N$44,'12'!$A$10:$A$44,LOSS!$E$5,'12'!$M$10:$M$44,LOSS!$B155)+SUMIFS('12'!$P$10:$P$44,'12'!$A$10:$A$44,LOSS!$E$5,'12'!$O$10:$O$44,LOSS!$B155)</f>
        <v>0</v>
      </c>
      <c r="BT155" s="116">
        <f>SUMIFS('12'!$K$10:$K$44,'12'!$A$10:$A$44,LOSS!$E$5,'12'!$M$10:$M$44,LOSS!$B155)+SUMIFS('12'!$L$10:$L$44,'12'!$A$10:$A$44,LOSS!$E$5,'12'!$O$10:$O$44,LOSS!$B155)</f>
        <v>0</v>
      </c>
      <c r="BU155" s="115">
        <f>SUMIFS('12'!$N$10:$N$44,'12'!$A$10:$A$44,LOSS!$G$5,'12'!$M$10:$M$44,LOSS!$B155)+SUMIFS('12'!$P$10:$P$44,'12'!$A$10:$A$44,LOSS!$G$5,'12'!$O$10:$O$44,LOSS!$B155)</f>
        <v>0</v>
      </c>
      <c r="BV155" s="116">
        <f>SUMIFS('12'!$K$10:$K$44,'12'!$A$10:$A$44,LOSS!$G$5,'12'!$M$10:$M$44,LOSS!$B155)+SUMIFS('12'!$L$10:$L$44,'12'!$A$10:$A$44,LOSS!$G$5,'12'!$O$10:$O$44,LOSS!$B155)</f>
        <v>0</v>
      </c>
      <c r="BW155" s="115">
        <f>SUMIFS('12'!$N$10:$N$44,'12'!$A$10:$A$44,LOSS!$I$5,'12'!$M$10:$M$44,LOSS!$B155)+SUMIFS('12'!$P$10:$P$44,'12'!$A$10:$A$44,LOSS!$I$5,'12'!$O$10:$O$44,LOSS!$B155)</f>
        <v>0</v>
      </c>
      <c r="BX155" s="116">
        <f>SUMIFS('12'!$K$10:$K$44,'12'!$A$10:$A$44,LOSS!$I$5,'12'!$M$10:$M$44,LOSS!$B155)+SUMIFS('12'!$L$10:$L$44,'12'!$A$10:$A$44,LOSS!$I$5,'12'!$O$10:$O$44,LOSS!$B155)</f>
        <v>0</v>
      </c>
      <c r="BY155" s="115">
        <f>SUMIFS('13'!$N$10:$N$44,'13'!$A$10:$A$44,LOSS!$E$5,'13'!$M$10:$M$44,LOSS!$B155)+SUMIFS('13'!$P$10:$P$44,'13'!$A$10:$A$44,LOSS!$E$5,'13'!$O$10:$O$44,LOSS!$B155)</f>
        <v>0</v>
      </c>
      <c r="BZ155" s="116">
        <f>SUMIFS('13'!$K$10:$K$44,'13'!$A$10:$A$44,LOSS!$E$5,'13'!$M$10:$M$44,LOSS!$B155)+SUMIFS('13'!$L$10:$L$44,'13'!$A$10:$A$44,LOSS!$E$5,'13'!$O$10:$O$44,LOSS!$B155)</f>
        <v>0</v>
      </c>
      <c r="CA155" s="115">
        <f>SUMIFS('13'!$N$10:$N$44,'13'!$A$10:$A$44,LOSS!$G$5,'13'!$M$10:$M$44,LOSS!$B155)+SUMIFS('13'!$P$10:$P$44,'13'!$A$10:$A$44,LOSS!$G$5,'13'!$O$10:$O$44,LOSS!$B155)</f>
        <v>0</v>
      </c>
      <c r="CB155" s="116">
        <f>SUMIFS('13'!$K$10:$K$44,'13'!$A$10:$A$44,LOSS!$G$5,'13'!$M$10:$M$44,LOSS!$B155)+SUMIFS('13'!$L$10:$L$44,'13'!$A$10:$A$44,LOSS!$G$5,'13'!$O$10:$O$44,LOSS!$B155)</f>
        <v>0</v>
      </c>
      <c r="CC155" s="115">
        <f>SUMIFS('13'!$N$10:$N$44,'13'!$A$10:$A$44,LOSS!$I$5,'13'!$M$10:$M$44,LOSS!$B155)+SUMIFS('13'!$P$10:$P$44,'13'!$A$10:$A$44,LOSS!$I$5,'13'!$O$10:$O$44,LOSS!$B155)</f>
        <v>0</v>
      </c>
      <c r="CD155" s="116">
        <f>SUMIFS('13'!$K$10:$K$44,'13'!$A$10:$A$44,LOSS!$I$5,'13'!$M$10:$M$44,LOSS!$B155)+SUMIFS('13'!$L$10:$L$44,'13'!$A$10:$A$44,LOSS!$I$5,'13'!$O$10:$O$44,LOSS!$B155)</f>
        <v>0</v>
      </c>
      <c r="CE155" s="115">
        <f>SUMIFS('14'!$N$10:$N$44,'14'!$A$10:$A$44,LOSS!$E$5,'14'!$M$10:$M$44,LOSS!$B155)+SUMIFS('14'!$P$10:$P$44,'14'!$A$10:$A$44,LOSS!$E$5,'14'!$O$10:$O$44,LOSS!$B155)</f>
        <v>0</v>
      </c>
      <c r="CF155" s="116">
        <f>SUMIFS('14'!$K$10:$K$44,'14'!$A$10:$A$44,LOSS!$E$5,'14'!$M$10:$M$44,LOSS!$B155)+SUMIFS('14'!$L$10:$L$44,'14'!$A$10:$A$44,LOSS!$E$5,'14'!$O$10:$O$44,LOSS!$B155)</f>
        <v>0</v>
      </c>
      <c r="CG155" s="115">
        <f>SUMIFS('14'!$N$10:$N$44,'14'!$A$10:$A$44,LOSS!$G$5,'14'!$M$10:$M$44,LOSS!$B155)+SUMIFS('14'!$P$10:$P$44,'14'!$A$10:$A$44,LOSS!$G$5,'14'!$O$10:$O$44,LOSS!$B155)</f>
        <v>0</v>
      </c>
      <c r="CH155" s="116">
        <f>SUMIFS('14'!$K$10:$K$44,'14'!$A$10:$A$44,LOSS!$G$5,'14'!$M$10:$M$44,LOSS!$B155)+SUMIFS('14'!$L$10:$L$44,'14'!$A$10:$A$44,LOSS!$G$5,'14'!$O$10:$O$44,LOSS!$B155)</f>
        <v>0</v>
      </c>
      <c r="CI155" s="115">
        <f>SUMIFS('14'!$N$10:$N$44,'14'!$A$10:$A$44,LOSS!$I$5,'14'!$M$10:$M$44,LOSS!$B155)+SUMIFS('14'!$P$10:$P$44,'14'!$A$10:$A$44,LOSS!$I$5,'14'!$O$10:$O$44,LOSS!$B155)</f>
        <v>0</v>
      </c>
      <c r="CJ155" s="116">
        <f>SUMIFS('14'!$K$10:$K$44,'14'!$A$10:$A$44,LOSS!$I$5,'14'!$M$10:$M$44,LOSS!$B155)+SUMIFS('14'!$L$10:$L$44,'14'!$A$10:$A$44,LOSS!$I$5,'14'!$O$10:$O$44,LOSS!$B155)</f>
        <v>0</v>
      </c>
      <c r="CK155" s="115">
        <f>SUMIFS('15'!$N$10:$N$44,'15'!$A$10:$A$44,LOSS!$E$5,'15'!$M$10:$M$44,LOSS!$B155)+SUMIFS('15'!$P$10:$P$44,'15'!$A$10:$A$44,LOSS!$E$5,'15'!$O$10:$O$44,LOSS!$B155)</f>
        <v>0</v>
      </c>
      <c r="CL155" s="116">
        <f>SUMIFS('15'!$K$10:$K$44,'15'!$A$10:$A$44,LOSS!$E$5,'15'!$M$10:$M$44,LOSS!$B155)+SUMIFS('15'!$L$10:$L$44,'15'!$A$10:$A$44,LOSS!$E$5,'15'!$O$10:$O$44,LOSS!$B155)</f>
        <v>0</v>
      </c>
      <c r="CM155" s="115">
        <f>SUMIFS('15'!$N$10:$N$44,'15'!$A$10:$A$44,LOSS!$G$5,'15'!$M$10:$M$44,LOSS!$B155)+SUMIFS('15'!$P$10:$P$44,'15'!$A$10:$A$44,LOSS!$G$5,'15'!$O$10:$O$44,LOSS!$B155)</f>
        <v>0</v>
      </c>
      <c r="CN155" s="116">
        <f>SUMIFS('15'!$K$10:$K$44,'15'!$A$10:$A$44,LOSS!$G$5,'15'!$M$10:$M$44,LOSS!$B155)+SUMIFS('15'!$L$10:$L$44,'15'!$A$10:$A$44,LOSS!$G$5,'15'!$O$10:$O$44,LOSS!$B155)</f>
        <v>0</v>
      </c>
      <c r="CO155" s="115">
        <f>SUMIFS('15'!$N$10:$N$44,'15'!$A$10:$A$44,LOSS!$I$5,'15'!$M$10:$M$44,LOSS!$B155)+SUMIFS('15'!$P$10:$P$44,'15'!$A$10:$A$44,LOSS!$I$5,'15'!$O$10:$O$44,LOSS!$B155)</f>
        <v>0</v>
      </c>
      <c r="CP155" s="116">
        <f>SUMIFS('15'!$K$10:$K$44,'15'!$A$10:$A$44,LOSS!$I$5,'15'!$M$10:$M$44,LOSS!$B155)+SUMIFS('15'!$L$10:$L$44,'15'!$A$10:$A$44,LOSS!$I$5,'15'!$O$10:$O$44,LOSS!$B155)</f>
        <v>0</v>
      </c>
      <c r="CQ155" s="115">
        <f>SUMIFS('16'!$N$10:$N$44,'16'!$A$10:$A$44,LOSS!$E$5,'16'!$M$10:$M$44,LOSS!$B155)+SUMIFS('16'!$P$10:$P$44,'16'!$A$10:$A$44,LOSS!$E$5,'16'!$O$10:$O$44,LOSS!$B155)</f>
        <v>0</v>
      </c>
      <c r="CR155" s="116">
        <f>SUMIFS('16'!$K$10:$K$44,'16'!$A$10:$A$44,LOSS!$E$5,'16'!$M$10:$M$44,LOSS!$B155)+SUMIFS('16'!$L$10:$L$44,'16'!$A$10:$A$44,LOSS!$E$5,'16'!$O$10:$O$44,LOSS!$B155)</f>
        <v>0</v>
      </c>
      <c r="CS155" s="115">
        <f>SUMIFS('16'!$N$10:$N$44,'16'!$A$10:$A$44,LOSS!$G$5,'16'!$M$10:$M$44,LOSS!$B155)+SUMIFS('16'!$P$10:$P$44,'16'!$A$10:$A$44,LOSS!$G$5,'16'!$O$10:$O$44,LOSS!$B155)</f>
        <v>0</v>
      </c>
      <c r="CT155" s="116">
        <f>SUMIFS('16'!$K$10:$K$44,'16'!$A$10:$A$44,LOSS!$G$5,'16'!$M$10:$M$44,LOSS!$B155)+SUMIFS('16'!$L$10:$L$44,'16'!$A$10:$A$44,LOSS!$G$5,'16'!$O$10:$O$44,LOSS!$B155)</f>
        <v>0</v>
      </c>
      <c r="CU155" s="115">
        <f>SUMIFS('16'!$N$10:$N$44,'16'!$A$10:$A$44,LOSS!$I$5,'16'!$M$10:$M$44,LOSS!$B155)+SUMIFS('16'!$P$10:$P$44,'16'!$A$10:$A$44,LOSS!$I$5,'16'!$O$10:$O$44,LOSS!$B155)</f>
        <v>0</v>
      </c>
      <c r="CV155" s="116">
        <f>SUMIFS('16'!$K$10:$K$44,'16'!$A$10:$A$44,LOSS!$I$5,'16'!$M$10:$M$44,LOSS!$B155)+SUMIFS('16'!$L$10:$L$44,'16'!$A$10:$A$44,LOSS!$I$5,'16'!$O$10:$O$44,LOSS!$B155)</f>
        <v>0</v>
      </c>
      <c r="CW155" s="115">
        <f>SUMIFS('17'!$N$10:$N$44,'17'!$A$10:$A$44,LOSS!$E$5,'17'!$M$10:$M$44,LOSS!$B155)+SUMIFS('17'!$P$10:$P$44,'17'!$A$10:$A$44,LOSS!$E$5,'17'!$O$10:$O$44,LOSS!$B155)</f>
        <v>0</v>
      </c>
      <c r="CX155" s="116">
        <f>SUMIFS('17'!$K$10:$K$44,'17'!$A$10:$A$44,LOSS!$E$5,'17'!$M$10:$M$44,LOSS!$B155)+SUMIFS('17'!$L$10:$L$44,'17'!$A$10:$A$44,LOSS!$E$5,'17'!$O$10:$O$44,LOSS!$B155)</f>
        <v>0</v>
      </c>
      <c r="CY155" s="115">
        <f>SUMIFS('17'!$N$10:$N$44,'17'!$A$10:$A$44,LOSS!$G$5,'17'!$M$10:$M$44,LOSS!$B155)+SUMIFS('17'!$P$10:$P$44,'17'!$A$10:$A$44,LOSS!$G$5,'17'!$O$10:$O$44,LOSS!$B155)</f>
        <v>0</v>
      </c>
      <c r="CZ155" s="116">
        <f>SUMIFS('17'!$K$10:$K$44,'17'!$A$10:$A$44,LOSS!$G$5,'17'!$M$10:$M$44,LOSS!$B155)+SUMIFS('17'!$L$10:$L$44,'17'!$A$10:$A$44,LOSS!$G$5,'17'!$O$10:$O$44,LOSS!$B155)</f>
        <v>0</v>
      </c>
      <c r="DA155" s="115">
        <f>SUMIFS('17'!$N$10:$N$44,'17'!$A$10:$A$44,LOSS!$I$5,'17'!$M$10:$M$44,LOSS!$B155)+SUMIFS('17'!$P$10:$P$44,'17'!$A$10:$A$44,LOSS!$I$5,'17'!$O$10:$O$44,LOSS!$B155)</f>
        <v>0</v>
      </c>
      <c r="DB155" s="116">
        <f>SUMIFS('17'!$K$10:$K$44,'17'!$A$10:$A$44,LOSS!$I$5,'17'!$M$10:$M$44,LOSS!$B155)+SUMIFS('17'!$L$10:$L$44,'17'!$A$10:$A$44,LOSS!$I$5,'17'!$O$10:$O$44,LOSS!$B155)</f>
        <v>0</v>
      </c>
      <c r="DC155" s="115">
        <f>SUMIFS('18'!$N$10:$N$44,'18'!$A$10:$A$44,LOSS!$E$5,'18'!$M$10:$M$44,LOSS!$B155)+SUMIFS('18'!$P$10:$P$44,'18'!$A$10:$A$44,LOSS!$E$5,'18'!$O$10:$O$44,LOSS!$B155)</f>
        <v>0</v>
      </c>
      <c r="DD155" s="116">
        <f>SUMIFS('18'!$K$10:$K$44,'18'!$A$10:$A$44,LOSS!$E$5,'18'!$M$10:$M$44,LOSS!$B155)+SUMIFS('18'!$L$10:$L$44,'18'!$A$10:$A$44,LOSS!$E$5,'18'!$O$10:$O$44,LOSS!$B155)</f>
        <v>0</v>
      </c>
      <c r="DE155" s="115">
        <f>SUMIFS('18'!$N$10:$N$44,'18'!$A$10:$A$44,LOSS!$G$5,'18'!$M$10:$M$44,LOSS!$B155)+SUMIFS('18'!$P$10:$P$44,'18'!$A$10:$A$44,LOSS!$G$5,'18'!$O$10:$O$44,LOSS!$B155)</f>
        <v>0</v>
      </c>
      <c r="DF155" s="116">
        <f>SUMIFS('18'!$K$10:$K$44,'18'!$A$10:$A$44,LOSS!$G$5,'18'!$M$10:$M$44,LOSS!$B155)+SUMIFS('18'!$L$10:$L$44,'18'!$A$10:$A$44,LOSS!$G$5,'18'!$O$10:$O$44,LOSS!$B155)</f>
        <v>0</v>
      </c>
      <c r="DG155" s="115">
        <f>SUMIFS('18'!$N$10:$N$44,'18'!$A$10:$A$44,LOSS!$I$5,'18'!$M$10:$M$44,LOSS!$B155)+SUMIFS('18'!$P$10:$P$44,'18'!$A$10:$A$44,LOSS!$I$5,'18'!$O$10:$O$44,LOSS!$B155)</f>
        <v>0</v>
      </c>
      <c r="DH155" s="116">
        <f>SUMIFS('18'!$K$10:$K$44,'18'!$A$10:$A$44,LOSS!$I$5,'18'!$M$10:$M$44,LOSS!$B155)+SUMIFS('18'!$L$10:$L$44,'18'!$A$10:$A$44,LOSS!$I$5,'18'!$O$10:$O$44,LOSS!$B155)</f>
        <v>0</v>
      </c>
      <c r="DI155" s="115">
        <f>SUMIFS('19'!$N$10:$N$44,'19'!$A$10:$A$44,LOSS!$E$5,'19'!$M$10:$M$44,LOSS!$B155)+SUMIFS('19'!$P$10:$P$44,'19'!$A$10:$A$44,LOSS!$E$5,'19'!$O$10:$O$44,LOSS!$B155)</f>
        <v>0</v>
      </c>
      <c r="DJ155" s="116">
        <f>SUMIFS('19'!$K$10:$K$44,'19'!$A$10:$A$44,LOSS!$E$5,'19'!$M$10:$M$44,LOSS!$B155)+SUMIFS('19'!$L$10:$L$44,'19'!$A$10:$A$44,LOSS!$E$5,'19'!$O$10:$O$44,LOSS!$B155)</f>
        <v>0</v>
      </c>
      <c r="DK155" s="115">
        <f>SUMIFS('19'!$N$10:$N$44,'19'!$A$10:$A$44,LOSS!$G$5,'19'!$M$10:$M$44,LOSS!$B155)+SUMIFS('19'!$P$10:$P$44,'19'!$A$10:$A$44,LOSS!$G$5,'19'!$O$10:$O$44,LOSS!$B155)</f>
        <v>0</v>
      </c>
      <c r="DL155" s="116">
        <f>SUMIFS('19'!$K$10:$K$44,'19'!$A$10:$A$44,LOSS!$G$5,'19'!$M$10:$M$44,LOSS!$B155)+SUMIFS('19'!$L$10:$L$44,'19'!$A$10:$A$44,LOSS!$G$5,'19'!$O$10:$O$44,LOSS!$B155)</f>
        <v>0</v>
      </c>
      <c r="DM155" s="115">
        <f>SUMIFS('19'!$N$10:$N$44,'19'!$A$10:$A$44,LOSS!$I$5,'19'!$M$10:$M$44,LOSS!$B155)+SUMIFS('19'!$P$10:$P$44,'19'!$A$10:$A$44,LOSS!$I$5,'19'!$O$10:$O$44,LOSS!$B155)</f>
        <v>0</v>
      </c>
      <c r="DN155" s="116">
        <f>SUMIFS('19'!$K$10:$K$44,'19'!$A$10:$A$44,LOSS!$I$5,'19'!$M$10:$M$44,LOSS!$B155)+SUMIFS('19'!$L$10:$L$44,'19'!$A$10:$A$44,LOSS!$I$5,'19'!$O$10:$O$44,LOSS!$B155)</f>
        <v>0</v>
      </c>
      <c r="DO155" s="115">
        <f>SUMIFS('20'!$N$10:$N$44,'20'!$A$10:$A$44,LOSS!$E$5,'20'!$M$10:$M$44,LOSS!$B155)+SUMIFS('20'!$P$10:$P$44,'20'!$A$10:$A$44,LOSS!$E$5,'20'!$O$10:$O$44,LOSS!$B155)</f>
        <v>0</v>
      </c>
      <c r="DP155" s="116">
        <f>SUMIFS('20'!$K$10:$K$44,'20'!$A$10:$A$44,LOSS!$E$5,'20'!$M$10:$M$44,LOSS!$B155)+SUMIFS('20'!$L$10:$L$44,'20'!$A$10:$A$44,LOSS!$E$5,'20'!$O$10:$O$44,LOSS!$B155)</f>
        <v>0</v>
      </c>
      <c r="DQ155" s="115">
        <f>SUMIFS('20'!$N$10:$N$44,'20'!$A$10:$A$44,LOSS!$G$5,'20'!$M$10:$M$44,LOSS!$B155)+SUMIFS('20'!$P$10:$P$44,'20'!$A$10:$A$44,LOSS!$G$5,'20'!$O$10:$O$44,LOSS!$B155)</f>
        <v>0</v>
      </c>
      <c r="DR155" s="116">
        <f>SUMIFS('20'!$K$10:$K$44,'20'!$A$10:$A$44,LOSS!$G$5,'20'!$M$10:$M$44,LOSS!$B155)+SUMIFS('20'!$L$10:$L$44,'20'!$A$10:$A$44,LOSS!$G$5,'20'!$O$10:$O$44,LOSS!$B155)</f>
        <v>0</v>
      </c>
      <c r="DS155" s="115">
        <f>SUMIFS('20'!$N$10:$N$44,'20'!$A$10:$A$44,LOSS!$I$5,'20'!$M$10:$M$44,LOSS!$B155)+SUMIFS('20'!$P$10:$P$44,'20'!$A$10:$A$44,LOSS!$I$5,'20'!$O$10:$O$44,LOSS!$B155)</f>
        <v>0</v>
      </c>
      <c r="DT155" s="116">
        <f>SUMIFS('20'!$K$10:$K$44,'20'!$A$10:$A$44,LOSS!$I$5,'20'!$M$10:$M$44,LOSS!$B155)+SUMIFS('20'!$L$10:$L$44,'20'!$A$10:$A$44,LOSS!$I$5,'20'!$O$10:$O$44,LOSS!$B155)</f>
        <v>0</v>
      </c>
      <c r="DU155" s="115">
        <f>SUMIFS('21'!$N$10:$N$44,'21'!$A$10:$A$44,LOSS!$E$5,'21'!$M$10:$M$44,LOSS!$B155)+SUMIFS('21'!$P$10:$P$44,'21'!$A$10:$A$44,LOSS!$E$5,'21'!$O$10:$O$44,LOSS!$B155)</f>
        <v>0</v>
      </c>
      <c r="DV155" s="116">
        <f>SUMIFS('21'!$K$10:$K$44,'21'!$A$10:$A$44,LOSS!$E$5,'21'!$M$10:$M$44,LOSS!$B155)+SUMIFS('21'!$L$10:$L$44,'21'!$A$10:$A$44,LOSS!$E$5,'21'!$O$10:$O$44,LOSS!$B155)</f>
        <v>0</v>
      </c>
      <c r="DW155" s="115">
        <f>SUMIFS('21'!$N$10:$N$44,'21'!$A$10:$A$44,LOSS!$G$5,'21'!$M$10:$M$44,LOSS!$B155)+SUMIFS('21'!$P$10:$P$44,'21'!$A$10:$A$44,LOSS!$G$5,'21'!$O$10:$O$44,LOSS!$B155)</f>
        <v>0</v>
      </c>
      <c r="DX155" s="116">
        <f>SUMIFS('21'!$K$10:$K$44,'21'!$A$10:$A$44,LOSS!$G$5,'21'!$M$10:$M$44,LOSS!$B155)+SUMIFS('21'!$L$10:$L$44,'21'!$A$10:$A$44,LOSS!$G$5,'21'!$O$10:$O$44,LOSS!$B155)</f>
        <v>0</v>
      </c>
      <c r="DY155" s="115">
        <f>SUMIFS('21'!$N$10:$N$44,'21'!$A$10:$A$44,LOSS!$I$5,'21'!$M$10:$M$44,LOSS!$B155)+SUMIFS('21'!$P$10:$P$44,'21'!$A$10:$A$44,LOSS!$I$5,'21'!$O$10:$O$44,LOSS!$B155)</f>
        <v>0</v>
      </c>
      <c r="DZ155" s="116">
        <f>SUMIFS('21'!$K$10:$K$44,'21'!$A$10:$A$44,LOSS!$I$5,'21'!$M$10:$M$44,LOSS!$B155)+SUMIFS('21'!$L$10:$L$44,'21'!$A$10:$A$44,LOSS!$I$5,'21'!$O$10:$O$44,LOSS!$B155)</f>
        <v>0</v>
      </c>
      <c r="EA155" s="115">
        <f>SUMIFS('22'!$N$10:$N$44,'22'!$A$10:$A$44,LOSS!$E$5,'22'!$M$10:$M$44,LOSS!$B155)+SUMIFS('22'!$P$10:$P$44,'22'!$A$10:$A$44,LOSS!$E$5,'22'!$O$10:$O$44,LOSS!$B155)</f>
        <v>0</v>
      </c>
      <c r="EB155" s="116">
        <f>SUMIFS('22'!$K$10:$K$44,'22'!$A$10:$A$44,LOSS!$E$5,'22'!$M$10:$M$44,LOSS!$B155)+SUMIFS('22'!$L$10:$L$44,'22'!$A$10:$A$44,LOSS!$E$5,'22'!$O$10:$O$44,LOSS!$B155)</f>
        <v>0</v>
      </c>
      <c r="EC155" s="115">
        <f>SUMIFS('22'!$N$10:$N$44,'22'!$A$10:$A$44,LOSS!$G$5,'22'!$M$10:$M$44,LOSS!$B155)+SUMIFS('22'!$P$10:$P$44,'22'!$A$10:$A$44,LOSS!$G$5,'22'!$O$10:$O$44,LOSS!$B155)</f>
        <v>0</v>
      </c>
      <c r="ED155" s="116">
        <f>SUMIFS('22'!$K$10:$K$44,'22'!$A$10:$A$44,LOSS!$G$5,'22'!$M$10:$M$44,LOSS!$B155)+SUMIFS('22'!$L$10:$L$44,'22'!$A$10:$A$44,LOSS!$G$5,'22'!$O$10:$O$44,LOSS!$B155)</f>
        <v>0</v>
      </c>
      <c r="EE155" s="115">
        <f>SUMIFS('22'!$N$10:$N$44,'22'!$A$10:$A$44,LOSS!$I$5,'22'!$M$10:$M$44,LOSS!$B155)+SUMIFS('22'!$P$10:$P$44,'22'!$A$10:$A$44,LOSS!$I$5,'22'!$O$10:$O$44,LOSS!$B155)</f>
        <v>0</v>
      </c>
      <c r="EF155" s="116">
        <f>SUMIFS('22'!$K$10:$K$44,'22'!$A$10:$A$44,LOSS!$I$5,'22'!$M$10:$M$44,LOSS!$B155)+SUMIFS('22'!$L$10:$L$44,'22'!$A$10:$A$44,LOSS!$I$5,'22'!$O$10:$O$44,LOSS!$B155)</f>
        <v>0</v>
      </c>
      <c r="EG155" s="115">
        <f>SUMIFS('23'!$N$10:$N$44,'23'!$A$10:$A$44,LOSS!$E$5,'23'!$M$10:$M$44,LOSS!$B155)+SUMIFS('23'!$P$10:$P$44,'23'!$A$10:$A$44,LOSS!$E$5,'23'!$O$10:$O$44,LOSS!$B155)</f>
        <v>0</v>
      </c>
      <c r="EH155" s="116">
        <f>SUMIFS('23'!$K$10:$K$44,'23'!$A$10:$A$44,LOSS!$E$5,'23'!$M$10:$M$44,LOSS!$B155)+SUMIFS('23'!$L$10:$L$44,'23'!$A$10:$A$44,LOSS!$E$5,'23'!$O$10:$O$44,LOSS!$B155)</f>
        <v>0</v>
      </c>
      <c r="EI155" s="115">
        <f>SUMIFS('23'!$N$10:$N$44,'23'!$A$10:$A$44,LOSS!$G$5,'23'!$M$10:$M$44,LOSS!$B155)+SUMIFS('23'!$P$10:$P$44,'23'!$A$10:$A$44,LOSS!$G$5,'23'!$O$10:$O$44,LOSS!$B155)</f>
        <v>0</v>
      </c>
      <c r="EJ155" s="116">
        <f>SUMIFS('23'!$K$10:$K$44,'23'!$A$10:$A$44,LOSS!$G$5,'23'!$M$10:$M$44,LOSS!$B155)+SUMIFS('23'!$L$10:$L$44,'23'!$A$10:$A$44,LOSS!$G$5,'23'!$O$10:$O$44,LOSS!$B155)</f>
        <v>0</v>
      </c>
      <c r="EK155" s="115">
        <f>SUMIFS('23'!$N$10:$N$44,'23'!$A$10:$A$44,LOSS!$I$5,'23'!$M$10:$M$44,LOSS!$B155)+SUMIFS('23'!$P$10:$P$44,'23'!$A$10:$A$44,LOSS!$I$5,'23'!$O$10:$O$44,LOSS!$B155)</f>
        <v>0</v>
      </c>
      <c r="EL155" s="116">
        <f>SUMIFS('23'!$K$10:$K$44,'23'!$A$10:$A$44,LOSS!$I$5,'23'!$M$10:$M$44,LOSS!$B155)+SUMIFS('23'!$L$10:$L$44,'23'!$A$10:$A$44,LOSS!$I$5,'23'!$O$10:$O$44,LOSS!$B155)</f>
        <v>0</v>
      </c>
      <c r="EM155" s="115">
        <f>SUMIFS('24'!$N$10:$N$44,'24'!$A$10:$A$44,LOSS!$E$5,'24'!$M$10:$M$44,LOSS!$B155)+SUMIFS('24'!$P$10:$P$44,'24'!$A$10:$A$44,LOSS!$E$5,'24'!$O$10:$O$44,LOSS!$B155)</f>
        <v>0</v>
      </c>
      <c r="EN155" s="116">
        <f>SUMIFS('24'!$K$10:$K$44,'24'!$A$10:$A$44,LOSS!$E$5,'24'!$M$10:$M$44,LOSS!$B155)+SUMIFS('24'!$L$10:$L$44,'24'!$A$10:$A$44,LOSS!$E$5,'24'!$O$10:$O$44,LOSS!$B155)</f>
        <v>0</v>
      </c>
      <c r="EO155" s="115">
        <f>SUMIFS('24'!$N$10:$N$44,'24'!$A$10:$A$44,LOSS!$G$5,'24'!$M$10:$M$44,LOSS!$B155)+SUMIFS('24'!$P$10:$P$44,'24'!$A$10:$A$44,LOSS!$G$5,'24'!$O$10:$O$44,LOSS!$B155)</f>
        <v>0</v>
      </c>
      <c r="EP155" s="116">
        <f>SUMIFS('24'!$K$10:$K$44,'24'!$A$10:$A$44,LOSS!$G$5,'24'!$M$10:$M$44,LOSS!$B155)+SUMIFS('24'!$L$10:$L$44,'24'!$A$10:$A$44,LOSS!$G$5,'24'!$O$10:$O$44,LOSS!$B155)</f>
        <v>0</v>
      </c>
      <c r="EQ155" s="115">
        <f>SUMIFS('24'!$N$10:$N$44,'24'!$A$10:$A$44,LOSS!$I$5,'24'!$M$10:$M$44,LOSS!$B155)+SUMIFS('24'!$P$10:$P$44,'24'!$A$10:$A$44,LOSS!$I$5,'24'!$O$10:$O$44,LOSS!$B155)</f>
        <v>0</v>
      </c>
      <c r="ER155" s="116">
        <f>SUMIFS('24'!$K$10:$K$44,'24'!$A$10:$A$44,LOSS!$I$5,'24'!$M$10:$M$44,LOSS!$B155)+SUMIFS('24'!$L$10:$L$44,'24'!$A$10:$A$44,LOSS!$I$5,'24'!$O$10:$O$44,LOSS!$B155)</f>
        <v>0</v>
      </c>
      <c r="ES155" s="115">
        <f>SUMIFS('25'!$N$10:$N$44,'25'!$A$10:$A$44,LOSS!$E$5,'25'!$M$10:$M$44,LOSS!$B155)+SUMIFS('25'!$P$10:$P$44,'25'!$A$10:$A$44,LOSS!$E$5,'25'!$O$10:$O$44,LOSS!$B155)</f>
        <v>0</v>
      </c>
      <c r="ET155" s="116">
        <f>SUMIFS('25'!$K$10:$K$44,'25'!$A$10:$A$44,LOSS!$E$5,'25'!$M$10:$M$44,LOSS!$B155)+SUMIFS('25'!$L$10:$L$44,'25'!$A$10:$A$44,LOSS!$E$5,'25'!$O$10:$O$44,LOSS!$B155)</f>
        <v>0</v>
      </c>
      <c r="EU155" s="115">
        <f>SUMIFS('25'!$N$10:$N$44,'25'!$A$10:$A$44,LOSS!$G$5,'25'!$M$10:$M$44,LOSS!$B155)+SUMIFS('25'!$P$10:$P$44,'25'!$A$10:$A$44,LOSS!$G$5,'25'!$O$10:$O$44,LOSS!$B155)</f>
        <v>0</v>
      </c>
      <c r="EV155" s="116">
        <f>SUMIFS('25'!$K$10:$K$44,'25'!$A$10:$A$44,LOSS!$G$5,'25'!$M$10:$M$44,LOSS!$B155)+SUMIFS('25'!$L$10:$L$44,'25'!$A$10:$A$44,LOSS!$G$5,'25'!$O$10:$O$44,LOSS!$B155)</f>
        <v>0</v>
      </c>
      <c r="EW155" s="115">
        <f>SUMIFS('25'!$N$10:$N$44,'25'!$A$10:$A$44,LOSS!$I$5,'25'!$M$10:$M$44,LOSS!$B155)+SUMIFS('25'!$P$10:$P$44,'25'!$A$10:$A$44,LOSS!$I$5,'25'!$O$10:$O$44,LOSS!$B155)</f>
        <v>0</v>
      </c>
      <c r="EX155" s="116">
        <f>SUMIFS('25'!$K$10:$K$44,'25'!$A$10:$A$44,LOSS!$I$5,'25'!$M$10:$M$44,LOSS!$B155)+SUMIFS('25'!$L$10:$L$44,'25'!$A$10:$A$44,LOSS!$I$5,'25'!$O$10:$O$44,LOSS!$B155)</f>
        <v>0</v>
      </c>
      <c r="EY155" s="115">
        <f>SUMIFS('26'!$N$10:$N$44,'26'!$A$10:$A$44,LOSS!$E$5,'26'!$M$10:$M$44,LOSS!$B155)+SUMIFS('26'!$P$10:$P$44,'26'!$A$10:$A$44,LOSS!$E$5,'26'!$O$10:$O$44,LOSS!$B155)</f>
        <v>0</v>
      </c>
      <c r="EZ155" s="116">
        <f>SUMIFS('26'!$K$10:$K$44,'26'!$A$10:$A$44,LOSS!$E$5,'26'!$M$10:$M$44,LOSS!$B155)+SUMIFS('26'!$L$10:$L$44,'26'!$A$10:$A$44,LOSS!$E$5,'26'!$O$10:$O$44,LOSS!$B155)</f>
        <v>0</v>
      </c>
      <c r="FA155" s="115">
        <f>SUMIFS('26'!$N$10:$N$44,'26'!$A$10:$A$44,LOSS!$G$5,'26'!$M$10:$M$44,LOSS!$B155)+SUMIFS('26'!$P$10:$P$44,'26'!$A$10:$A$44,LOSS!$G$5,'26'!$O$10:$O$44,LOSS!$B155)</f>
        <v>0</v>
      </c>
      <c r="FB155" s="116">
        <f>SUMIFS('26'!$K$10:$K$44,'26'!$A$10:$A$44,LOSS!$G$5,'26'!$M$10:$M$44,LOSS!$B155)+SUMIFS('26'!$L$10:$L$44,'26'!$A$10:$A$44,LOSS!$G$5,'26'!$O$10:$O$44,LOSS!$B155)</f>
        <v>0</v>
      </c>
      <c r="FC155" s="115">
        <f>SUMIFS('26'!$N$10:$N$44,'26'!$A$10:$A$44,LOSS!$I$5,'26'!$M$10:$M$44,LOSS!$B155)+SUMIFS('26'!$P$10:$P$44,'26'!$A$10:$A$44,LOSS!$I$5,'26'!$O$10:$O$44,LOSS!$B155)</f>
        <v>0</v>
      </c>
      <c r="FD155" s="116">
        <f>SUMIFS('26'!$K$10:$K$44,'26'!$A$10:$A$44,LOSS!$I$5,'26'!$M$10:$M$44,LOSS!$B155)+SUMIFS('26'!$L$10:$L$44,'26'!$A$10:$A$44,LOSS!$I$5,'26'!$O$10:$O$44,LOSS!$B155)</f>
        <v>0</v>
      </c>
      <c r="FE155" s="115">
        <f>SUMIFS('27'!$N$10:$N$44,'27'!$A$10:$A$44,LOSS!$E$5,'27'!$M$10:$M$44,LOSS!$B155)+SUMIFS('27'!$P$10:$P$44,'27'!$A$10:$A$44,LOSS!$E$5,'27'!$O$10:$O$44,LOSS!$B155)</f>
        <v>0</v>
      </c>
      <c r="FF155" s="116">
        <f>SUMIFS('27'!$K$10:$K$44,'27'!$A$10:$A$44,LOSS!$E$5,'27'!$M$10:$M$44,LOSS!$B155)+SUMIFS('27'!$L$10:$L$44,'27'!$A$10:$A$44,LOSS!$E$5,'27'!$O$10:$O$44,LOSS!$B155)</f>
        <v>0</v>
      </c>
      <c r="FG155" s="115">
        <f>SUMIFS('27'!$N$10:$N$44,'27'!$A$10:$A$44,LOSS!$G$5,'27'!$M$10:$M$44,LOSS!$B155)+SUMIFS('27'!$P$10:$P$44,'27'!$A$10:$A$44,LOSS!$G$5,'27'!$O$10:$O$44,LOSS!$B155)</f>
        <v>0</v>
      </c>
      <c r="FH155" s="116">
        <f>SUMIFS('27'!$K$10:$K$44,'27'!$A$10:$A$44,LOSS!$G$5,'27'!$M$10:$M$44,LOSS!$B155)+SUMIFS('27'!$L$10:$L$44,'27'!$A$10:$A$44,LOSS!$G$5,'27'!$O$10:$O$44,LOSS!$B155)</f>
        <v>0</v>
      </c>
      <c r="FI155" s="115">
        <f>SUMIFS('27'!$N$10:$N$44,'27'!$A$10:$A$44,LOSS!$I$5,'27'!$M$10:$M$44,LOSS!$B155)+SUMIFS('27'!$P$10:$P$44,'27'!$A$10:$A$44,LOSS!$I$5,'27'!$O$10:$O$44,LOSS!$B155)</f>
        <v>0</v>
      </c>
      <c r="FJ155" s="116">
        <f>SUMIFS('27'!$K$10:$K$44,'27'!$A$10:$A$44,LOSS!$I$5,'27'!$M$10:$M$44,LOSS!$B155)+SUMIFS('27'!$L$10:$L$44,'27'!$A$10:$A$44,LOSS!$I$5,'27'!$O$10:$O$44,LOSS!$B155)</f>
        <v>0</v>
      </c>
      <c r="FK155" s="115">
        <f>SUMIFS('28'!$N$10:$N$44,'28'!$A$10:$A$44,LOSS!$E$5,'28'!$M$10:$M$44,LOSS!$B155)+SUMIFS('28'!$P$10:$P$44,'28'!$A$10:$A$44,LOSS!$E$5,'28'!$O$10:$O$44,LOSS!$B155)</f>
        <v>0</v>
      </c>
      <c r="FL155" s="116">
        <f>SUMIFS('28'!$K$10:$K$44,'28'!$A$10:$A$44,LOSS!$E$5,'28'!$M$10:$M$44,LOSS!$B155)+SUMIFS('28'!$L$10:$L$44,'28'!$A$10:$A$44,LOSS!$E$5,'28'!$O$10:$O$44,LOSS!$B155)</f>
        <v>0</v>
      </c>
      <c r="FM155" s="115">
        <f>SUMIFS('28'!$N$10:$N$44,'28'!$A$10:$A$44,LOSS!$G$5,'28'!$M$10:$M$44,LOSS!$B155)+SUMIFS('28'!$P$10:$P$44,'28'!$A$10:$A$44,LOSS!$G$5,'28'!$O$10:$O$44,LOSS!$B155)</f>
        <v>0</v>
      </c>
      <c r="FN155" s="116">
        <f>SUMIFS('28'!$K$10:$K$44,'28'!$A$10:$A$44,LOSS!$G$5,'28'!$M$10:$M$44,LOSS!$B155)+SUMIFS('28'!$L$10:$L$44,'28'!$A$10:$A$44,LOSS!$G$5,'28'!$O$10:$O$44,LOSS!$B155)</f>
        <v>0</v>
      </c>
      <c r="FO155" s="115">
        <f>SUMIFS('28'!$N$10:$N$44,'28'!$A$10:$A$44,LOSS!$I$5,'28'!$M$10:$M$44,LOSS!$B155)+SUMIFS('28'!$P$10:$P$44,'28'!$A$10:$A$44,LOSS!$I$5,'28'!$O$10:$O$44,LOSS!$B155)</f>
        <v>0</v>
      </c>
      <c r="FP155" s="116">
        <f>SUMIFS('28'!$K$10:$K$44,'28'!$A$10:$A$44,LOSS!$I$5,'28'!$M$10:$M$44,LOSS!$B155)+SUMIFS('28'!$L$10:$L$44,'28'!$A$10:$A$44,LOSS!$I$5,'28'!$O$10:$O$44,LOSS!$B155)</f>
        <v>0</v>
      </c>
      <c r="FQ155" s="115">
        <f>SUMIFS('29'!$N$10:$N$44,'29'!$A$10:$A$44,LOSS!$E$5,'29'!$M$10:$M$44,LOSS!$B155)+SUMIFS('29'!$P$10:$P$44,'29'!$A$10:$A$44,LOSS!$E$5,'29'!$O$10:$O$44,LOSS!$B155)</f>
        <v>0</v>
      </c>
      <c r="FR155" s="116">
        <f>SUMIFS('29'!$K$10:$K$44,'29'!$A$10:$A$44,LOSS!$E$5,'29'!$M$10:$M$44,LOSS!$B155)+SUMIFS('29'!$L$10:$L$44,'29'!$A$10:$A$44,LOSS!$E$5,'29'!$O$10:$O$44,LOSS!$B155)</f>
        <v>0</v>
      </c>
      <c r="FS155" s="115">
        <f>SUMIFS('29'!$N$10:$N$44,'29'!$A$10:$A$44,LOSS!$G$5,'29'!$M$10:$M$44,LOSS!$B155)+SUMIFS('29'!$P$10:$P$44,'29'!$A$10:$A$44,LOSS!$G$5,'29'!$O$10:$O$44,LOSS!$B155)</f>
        <v>0</v>
      </c>
      <c r="FT155" s="116">
        <f>SUMIFS('29'!$K$10:$K$44,'29'!$A$10:$A$44,LOSS!$G$5,'29'!$M$10:$M$44,LOSS!$B155)+SUMIFS('29'!$L$10:$L$44,'29'!$A$10:$A$44,LOSS!$G$5,'29'!$O$10:$O$44,LOSS!$B155)</f>
        <v>0</v>
      </c>
      <c r="FU155" s="115">
        <f>SUMIFS('29'!$N$10:$N$44,'29'!$A$10:$A$44,LOSS!$I$5,'29'!$M$10:$M$44,LOSS!$B155)+SUMIFS('29'!$P$10:$P$44,'29'!$A$10:$A$44,LOSS!$I$5,'29'!$O$10:$O$44,LOSS!$B155)</f>
        <v>0</v>
      </c>
      <c r="FV155" s="116">
        <f>SUMIFS('29'!$K$10:$K$44,'29'!$A$10:$A$44,LOSS!$I$5,'29'!$M$10:$M$44,LOSS!$B155)+SUMIFS('29'!$L$10:$L$44,'29'!$A$10:$A$44,LOSS!$I$5,'29'!$O$10:$O$44,LOSS!$B155)</f>
        <v>0</v>
      </c>
      <c r="FW155" s="115">
        <f>SUMIFS('30'!$N$10:$N$44,'30'!$A$10:$A$44,LOSS!$E$5,'30'!$M$10:$M$44,LOSS!$B155)+SUMIFS('30'!$P$10:$P$44,'30'!$A$10:$A$44,LOSS!$E$5,'30'!$O$10:$O$44,LOSS!$B155)</f>
        <v>0</v>
      </c>
      <c r="FX155" s="116">
        <f>SUMIFS('30'!$K$10:$K$44,'30'!$A$10:$A$44,LOSS!$E$5,'30'!$M$10:$M$44,LOSS!$B155)+SUMIFS('30'!$L$10:$L$44,'30'!$A$10:$A$44,LOSS!$E$5,'30'!$O$10:$O$44,LOSS!$B155)</f>
        <v>0</v>
      </c>
      <c r="FY155" s="115">
        <f>SUMIFS('30'!$N$10:$N$44,'30'!$A$10:$A$44,LOSS!$G$5,'30'!$M$10:$M$44,LOSS!$B155)+SUMIFS('30'!$P$10:$P$44,'30'!$A$10:$A$44,LOSS!$G$5,'30'!$O$10:$O$44,LOSS!$B155)</f>
        <v>0</v>
      </c>
      <c r="FZ155" s="116">
        <f>SUMIFS('30'!$K$10:$K$44,'30'!$A$10:$A$44,LOSS!$G$5,'30'!$M$10:$M$44,LOSS!$B155)+SUMIFS('30'!$L$10:$L$44,'30'!$A$10:$A$44,LOSS!$G$5,'30'!$O$10:$O$44,LOSS!$B155)</f>
        <v>0</v>
      </c>
      <c r="GA155" s="115">
        <f>SUMIFS('30'!$N$10:$N$44,'30'!$A$10:$A$44,LOSS!$I$5,'30'!$M$10:$M$44,LOSS!$B155)+SUMIFS('30'!$P$10:$P$44,'30'!$A$10:$A$44,LOSS!$I$5,'30'!$O$10:$O$44,LOSS!$B155)</f>
        <v>0</v>
      </c>
      <c r="GB155" s="116">
        <f>SUMIFS('30'!$K$10:$K$44,'30'!$A$10:$A$44,LOSS!$I$5,'30'!$M$10:$M$44,LOSS!$B155)+SUMIFS('30'!$L$10:$L$44,'30'!$A$10:$A$44,LOSS!$I$5,'30'!$O$10:$O$44,LOSS!$B155)</f>
        <v>0</v>
      </c>
      <c r="GC155" s="115">
        <f>SUMIFS('31'!$N$13:$N$44,'31'!$A$13:$A$44,LOSS!$E$5,'31'!$M$13:$M$44,LOSS!$B155)+SUMIFS('31'!$P$13:$P$44,'31'!$A$13:$A$44,LOSS!$E$5,'31'!$O$13:$O$44,LOSS!$B155)</f>
        <v>0</v>
      </c>
      <c r="GD155" s="116">
        <f>SUMIFS('31'!$K$13:$K$44,'31'!$A$13:$A$44,LOSS!$E$5,'31'!$M$13:$M$44,LOSS!$B155)+SUMIFS('31'!$L$13:$L$44,'31'!$A$13:$A$44,LOSS!$E$5,'31'!$O$13:$O$44,LOSS!$B155)</f>
        <v>0</v>
      </c>
      <c r="GE155" s="115">
        <f>SUMIFS('31'!$N$13:$N$44,'31'!$A$13:$A$44,LOSS!$G$5,'31'!$M$13:$M$44,LOSS!$B155)+SUMIFS('31'!$P$13:$P$44,'31'!$A$13:$A$44,LOSS!$G$5,'31'!$O$13:$O$44,LOSS!$B155)</f>
        <v>0</v>
      </c>
      <c r="GF155" s="116">
        <f>SUMIFS('31'!$K$13:$K$44,'31'!$A$13:$A$44,LOSS!$G$5,'31'!$M$13:$M$44,LOSS!$B155)+SUMIFS('31'!$L$13:$L$44,'31'!$A$13:$A$44,LOSS!$G$5,'31'!$O$13:$O$44,LOSS!$B155)</f>
        <v>0</v>
      </c>
      <c r="GG155" s="115">
        <f>SUMIFS('31'!$N$13:$N$44,'31'!$A$13:$A$44,LOSS!$I$5,'31'!$M$13:$M$44,LOSS!$B155)+SUMIFS('31'!$P$13:$P$44,'31'!$A$13:$A$44,LOSS!$I$5,'31'!$O$13:$O$44,LOSS!$B155)</f>
        <v>0</v>
      </c>
      <c r="GH155" s="116">
        <f>SUMIFS('31'!$K$13:$K$44,'31'!$A$13:$A$44,LOSS!$I$5,'31'!$M$13:$M$44,LOSS!$B155)+SUMIFS('31'!$L$13:$L$44,'31'!$A$13:$A$44,LOSS!$I$5,'31'!$O$13:$O$44,LOSS!$B155)</f>
        <v>0</v>
      </c>
      <c r="GI155" s="108">
        <f t="shared" si="12"/>
        <v>0</v>
      </c>
      <c r="GJ155" s="117">
        <f t="shared" si="16"/>
        <v>0</v>
      </c>
      <c r="GK155" s="118">
        <f t="shared" si="15"/>
        <v>0</v>
      </c>
    </row>
    <row r="156" ht="18.75" customHeight="1" spans="1:193">
      <c r="A156" s="144"/>
      <c r="B156" s="145"/>
      <c r="C156" s="126"/>
      <c r="D156" s="141"/>
      <c r="E156" s="115">
        <f>SUMIFS('1'!$N$10:$N$44,'1'!$A$10:$A$44,LOSS!$E$5,'1'!$M$10:$M$44,LOSS!$B156)+SUMIFS('1'!$P$10:$P$44,'1'!$A$10:$A$44,LOSS!$E$5,'1'!$O$10:$O$44,LOSS!$B156)</f>
        <v>0</v>
      </c>
      <c r="F156" s="116">
        <f>SUMIFS('1'!$K$10:$K$44,'1'!$A$10:$A$44,LOSS!$E$5,'1'!$M$10:$M$44,LOSS!$B156)+SUMIFS('1'!$L$10:$L$44,'1'!$A$10:$A$44,LOSS!$E$5,'1'!$O$10:$O$44,LOSS!$B156)</f>
        <v>0</v>
      </c>
      <c r="G156" s="115">
        <f>SUMIFS('1'!$N$10:$N$44,'1'!$A$10:$A$44,LOSS!$G$5,'1'!$M$10:$M$44,LOSS!$B156)+SUMIFS('1'!$P$10:$P$44,'1'!$A$10:$A$44,LOSS!$G$5,'1'!$O$10:$O$44,LOSS!$B156)</f>
        <v>0</v>
      </c>
      <c r="H156" s="116">
        <f>SUMIFS('1'!$K$10:$K$44,'1'!$A$10:$A$44,LOSS!$G$5,'1'!$M$10:$M$44,LOSS!$B156)+SUMIFS('1'!$L$10:$L$44,'1'!$A$10:$A$44,LOSS!$G$5,'1'!$O$10:$O$44,LOSS!$B156)</f>
        <v>0</v>
      </c>
      <c r="I156" s="115">
        <f>SUMIFS('1'!$N$10:$N$44,'1'!$A$10:$A$44,LOSS!$I$5,'1'!$M$10:$M$44,LOSS!$B156)+SUMIFS('1'!$P$10:$P$44,'1'!$A$10:$A$44,LOSS!$I$5,'1'!$O$10:$O$44,LOSS!$B156)</f>
        <v>0</v>
      </c>
      <c r="J156" s="116">
        <f>SUMIFS('1'!$K$10:$K$44,'1'!$A$10:$A$44,LOSS!$I$5,'1'!$M$10:$M$44,LOSS!$B156)+SUMIFS('1'!$L$10:$L$44,'1'!$A$10:$A$44,LOSS!$I$5,'1'!$O$10:$O$44,LOSS!$B156)</f>
        <v>0</v>
      </c>
      <c r="K156" s="115">
        <f>SUMIFS('2'!$N$10:$N$52,'2'!$A$10:$A$52,LOSS!$E$5,'2'!$M$10:$M$52,LOSS!$B156)+SUMIFS('2'!$P$10:$P$52,'2'!$A$10:$A$52,LOSS!$E$5,'2'!$O$10:$O$52,LOSS!$B156)</f>
        <v>0</v>
      </c>
      <c r="L156" s="116">
        <f>SUMIFS('2'!$K$10:$K$52,'2'!$A$10:$A$52,LOSS!$E$5,'2'!$M$10:$M$52,LOSS!$B156)+SUMIFS('2'!$L$10:$L$52,'2'!$A$10:$A$52,LOSS!$E$5,'2'!$O$10:$O$52,LOSS!$B156)</f>
        <v>0</v>
      </c>
      <c r="M156" s="115">
        <f>SUMIFS('2'!$N$10:$N$52,'2'!$A$10:$A$52,LOSS!$G$5,'2'!$M$10:$M$52,LOSS!$B156)+SUMIFS('2'!$P$10:$P$52,'2'!$A$10:$A$52,LOSS!$G$5,'2'!$O$10:$O$52,LOSS!$B156)</f>
        <v>0</v>
      </c>
      <c r="N156" s="116">
        <f>SUMIFS('2'!$K$10:$K$52,'2'!$A$10:$A$52,LOSS!$G$5,'2'!$M$10:$M$52,LOSS!$B156)+SUMIFS('2'!$L$10:$L$52,'2'!$A$10:$A$52,LOSS!$G$5,'2'!$O$10:$O$52,LOSS!$B156)</f>
        <v>0</v>
      </c>
      <c r="O156" s="115">
        <f>SUMIFS('2'!$N$10:$N$52,'2'!$A$10:$A$52,LOSS!$I$5,'2'!$M$10:$M$52,LOSS!$B156)+SUMIFS('2'!$P$10:$P$52,'2'!$A$10:$A$52,LOSS!$I$5,'2'!$O$10:$O$52,LOSS!$B156)</f>
        <v>0</v>
      </c>
      <c r="P156" s="116">
        <f>SUMIFS('2'!$K$10:$K$52,'2'!$A$10:$A$52,LOSS!$I$5,'2'!$M$10:$M$52,LOSS!$B156)+SUMIFS('2'!$L$10:$L$52,'2'!$A$10:$A$52,LOSS!$I$5,'2'!$O$10:$O$52,LOSS!$B156)</f>
        <v>0</v>
      </c>
      <c r="Q156" s="115">
        <f>SUMIFS('3'!$N$10:$N$44,'3'!$A$10:$A$44,LOSS!$E$5,'3'!$M$10:$M$44,LOSS!$B156)+SUMIFS('3'!$P$10:$P$44,'3'!$A$10:$A$44,LOSS!$E$5,'3'!$O$10:$O$44,LOSS!$B156)</f>
        <v>0</v>
      </c>
      <c r="R156" s="116">
        <f>SUMIFS('3'!$K$10:$K$44,'3'!$A$10:$A$44,LOSS!$E$5,'3'!$M$10:$M$44,LOSS!$B156)+SUMIFS('3'!$L$10:$L$44,'3'!$A$10:$A$44,LOSS!$E$5,'3'!$O$10:$O$44,LOSS!$B156)</f>
        <v>0</v>
      </c>
      <c r="S156" s="115">
        <f>SUMIFS('3'!$N$10:$N$44,'3'!$A$10:$A$44,LOSS!$G$5,'3'!$M$10:$M$44,LOSS!$B156)+SUMIFS('3'!$P$10:$P$44,'3'!$A$10:$A$44,LOSS!$G$5,'3'!$O$10:$O$44,LOSS!$B156)</f>
        <v>0</v>
      </c>
      <c r="T156" s="116">
        <f>SUMIFS('3'!$K$10:$K$44,'3'!$A$10:$A$44,LOSS!$G$5,'3'!$M$10:$M$44,LOSS!$B156)+SUMIFS('3'!$L$10:$L$44,'3'!$A$10:$A$44,LOSS!$G$5,'3'!$O$10:$O$44,LOSS!$B156)</f>
        <v>0</v>
      </c>
      <c r="U156" s="115">
        <f>SUMIFS('3'!$N$10:$N$44,'3'!$A$10:$A$44,LOSS!$I$5,'3'!$M$10:$M$44,LOSS!$B156)+SUMIFS('3'!$P$10:$P$44,'3'!$A$10:$A$44,LOSS!$I$5,'3'!$O$10:$O$44,LOSS!$B156)</f>
        <v>0</v>
      </c>
      <c r="V156" s="116">
        <f>SUMIFS('3'!$K$10:$K$44,'3'!$A$10:$A$44,LOSS!$I$5,'3'!$M$10:$M$44,LOSS!$B156)+SUMIFS('3'!$L$10:$L$44,'3'!$A$10:$A$44,LOSS!$I$5,'3'!$O$10:$O$44,LOSS!$B156)</f>
        <v>0</v>
      </c>
      <c r="W156" s="115">
        <f>SUMIFS('4'!$N$10:$N$44,'4'!$A$10:$A$44,LOSS!$E$5,'4'!$M$10:$M$44,LOSS!$B156)+SUMIFS('4'!$P$10:$P$44,'4'!$A$10:$A$44,LOSS!$E$5,'4'!$O$10:$O$44,LOSS!$B156)</f>
        <v>0</v>
      </c>
      <c r="X156" s="116">
        <f>SUMIFS('4'!$K$10:$K$44,'4'!$A$10:$A$44,LOSS!$E$5,'4'!$M$10:$M$44,LOSS!$B156)+SUMIFS('4'!$L$10:$L$44,'4'!$A$10:$A$44,LOSS!$E$5,'4'!$O$10:$O$44,LOSS!$B156)</f>
        <v>0</v>
      </c>
      <c r="Y156" s="115">
        <f>SUMIFS('4'!$N$10:$N$44,'4'!$A$10:$A$44,LOSS!$G$5,'4'!$M$10:$M$44,LOSS!$B156)+SUMIFS('4'!$P$10:$P$44,'4'!$A$10:$A$44,LOSS!$G$5,'4'!$O$10:$O$44,LOSS!$B156)</f>
        <v>0</v>
      </c>
      <c r="Z156" s="116">
        <f>SUMIFS('4'!$K$10:$K$44,'4'!$A$10:$A$44,LOSS!$G$5,'4'!$M$10:$M$44,LOSS!$B156)+SUMIFS('4'!$L$10:$L$44,'4'!$A$10:$A$44,LOSS!$G$5,'4'!$O$10:$O$44,LOSS!$B156)</f>
        <v>0</v>
      </c>
      <c r="AA156" s="115">
        <f>SUMIFS('4'!$N$10:$N$44,'4'!$A$10:$A$44,LOSS!$I$5,'4'!$M$10:$M$44,LOSS!$B156)+SUMIFS('4'!$P$10:$P$44,'4'!$A$10:$A$44,LOSS!$I$5,'4'!$O$10:$O$44,LOSS!$B156)</f>
        <v>0</v>
      </c>
      <c r="AB156" s="116">
        <f>SUMIFS('4'!$K$10:$K$44,'4'!$A$10:$A$44,LOSS!$I$5,'4'!$M$10:$M$44,LOSS!$B156)+SUMIFS('4'!$L$10:$L$44,'4'!$A$10:$A$44,LOSS!$I$5,'4'!$O$10:$O$44,LOSS!$B156)</f>
        <v>0</v>
      </c>
      <c r="AC156" s="115">
        <f>SUMIFS('5'!$N$10:$N$52,'5'!$A$10:$A$52,LOSS!$E$5,'5'!$M$10:$M$52,LOSS!$B156)+SUMIFS('5'!$P$10:$P$52,'5'!$A$10:$A$52,LOSS!$E$5,'5'!$O$10:$O$52,LOSS!$B156)</f>
        <v>0</v>
      </c>
      <c r="AD156" s="116">
        <f>SUMIFS('5'!$K$10:$K$52,'5'!$A$10:$A$52,LOSS!$E$5,'5'!$M$10:$M$52,LOSS!$B156)+SUMIFS('5'!$L$10:$L$52,'5'!$A$10:$A$52,LOSS!$E$5,'5'!$O$10:$O$52,LOSS!$B156)</f>
        <v>0</v>
      </c>
      <c r="AE156" s="115">
        <f>SUMIFS('5'!$N$10:$N$52,'5'!$A$10:$A$52,LOSS!$G$5,'5'!$M$10:$M$52,LOSS!$B156)+SUMIFS('5'!$P$10:$P$52,'5'!$A$10:$A$52,LOSS!$G$5,'5'!$O$10:$O$52,LOSS!$B156)</f>
        <v>0</v>
      </c>
      <c r="AF156" s="116">
        <f>SUMIFS('5'!$K$10:$K$52,'5'!$A$10:$A$52,LOSS!$G$5,'5'!$M$10:$M$52,LOSS!$B156)+SUMIFS('5'!$L$10:$L$52,'5'!$A$10:$A$52,LOSS!$G$5,'5'!$O$10:$O$52,LOSS!$B156)</f>
        <v>0</v>
      </c>
      <c r="AG156" s="115">
        <f>SUMIFS('5'!$N$10:$N$52,'5'!$A$10:$A$52,LOSS!$I$5,'5'!$M$10:$M$52,LOSS!$B156)+SUMIFS('5'!$P$10:$P$52,'5'!$A$10:$A$52,LOSS!$I$5,'5'!$O$10:$O$52,LOSS!$B156)</f>
        <v>0</v>
      </c>
      <c r="AH156" s="116">
        <f>SUMIFS('5'!$K$10:$K$52,'5'!$A$10:$A$52,LOSS!$I$5,'5'!$M$10:$M$52,LOSS!$B156)+SUMIFS('5'!$L$10:$L$52,'5'!$A$10:$A$52,LOSS!$I$5,'5'!$O$10:$O$52,LOSS!$B156)</f>
        <v>0</v>
      </c>
      <c r="AI156" s="115">
        <f>SUMIFS('6'!$N$10:$N$43,'6'!$A$10:$A$43,LOSS!$E$5,'6'!$M$10:$M$43,LOSS!$B156)+SUMIFS('6'!$P$10:$P$43,'6'!$A$10:$A$43,LOSS!$E$5,'6'!$O$10:$O$43,LOSS!$B156)</f>
        <v>0</v>
      </c>
      <c r="AJ156" s="116">
        <f>SUMIFS('6'!$K$10:$K$43,'6'!$A$10:$A$43,LOSS!$E$5,'6'!$M$10:$M$43,LOSS!$B156)+SUMIFS('6'!$L$10:$L$43,'6'!$A$10:$A$43,LOSS!$E$5,'6'!$O$10:$O$43,LOSS!$B156)</f>
        <v>0</v>
      </c>
      <c r="AK156" s="115">
        <f>SUMIFS('6'!$N$10:$N$43,'6'!$A$10:$A$43,LOSS!$G$5,'6'!$M$10:$M$43,LOSS!$B156)+SUMIFS('6'!$P$10:$P$43,'6'!$A$10:$A$43,LOSS!$G$5,'6'!$O$10:$O$43,LOSS!$B156)</f>
        <v>0</v>
      </c>
      <c r="AL156" s="116">
        <f>SUMIFS('6'!$K$10:$K$43,'6'!$A$10:$A$43,LOSS!$G$5,'6'!$M$10:$M$43,LOSS!$B156)+SUMIFS('6'!$L$10:$L$43,'6'!$A$10:$A$43,LOSS!$G$5,'6'!$O$10:$O$43,LOSS!$B156)</f>
        <v>0</v>
      </c>
      <c r="AM156" s="115">
        <f>SUMIFS('6'!$N$10:$N$43,'6'!$A$10:$A$43,LOSS!$I$5,'6'!$M$10:$M$43,LOSS!$B156)+SUMIFS('6'!$P$10:$P$43,'6'!$A$10:$A$43,LOSS!$I$5,'6'!$O$10:$O$43,LOSS!$B156)</f>
        <v>0</v>
      </c>
      <c r="AN156" s="116">
        <f>SUMIFS('6'!$K$10:$K$43,'6'!$A$10:$A$43,LOSS!$I$5,'6'!$M$10:$M$43,LOSS!$B156)+SUMIFS('6'!$L$10:$L$43,'6'!$A$10:$A$43,LOSS!$I$5,'6'!$O$10:$O$43,LOSS!$B156)</f>
        <v>0</v>
      </c>
      <c r="AO156" s="115">
        <f>SUMIFS('7'!$N$10:$N$44,'7'!$A$10:$A$44,LOSS!$E$5,'7'!$M$10:$M$44,LOSS!$B156)+SUMIFS('7'!$P$10:$P$44,'7'!$A$10:$A$44,LOSS!$E$5,'7'!$O$10:$O$44,LOSS!$B156)</f>
        <v>0</v>
      </c>
      <c r="AP156" s="116">
        <f>SUMIFS('7'!$K$10:$K$44,'7'!$A$10:$A$44,LOSS!$E$5,'7'!$M$10:$M$44,LOSS!$B156)+SUMIFS('7'!$L$10:$L$44,'7'!$A$10:$A$44,LOSS!$E$5,'7'!$O$10:$O$44,LOSS!$B156)</f>
        <v>0</v>
      </c>
      <c r="AQ156" s="115">
        <f>SUMIFS('7'!$N$10:$N$44,'7'!$A$10:$A$44,LOSS!$G$5,'7'!$M$10:$M$44,LOSS!$B156)+SUMIFS('7'!$P$10:$P$44,'7'!$A$10:$A$44,LOSS!$G$5,'7'!$O$10:$O$44,LOSS!$B156)</f>
        <v>0</v>
      </c>
      <c r="AR156" s="116">
        <f>SUMIFS('7'!$K$10:$K$44,'7'!$A$10:$A$44,LOSS!$G$5,'7'!$M$10:$M$44,LOSS!$B156)+SUMIFS('7'!$L$10:$L$44,'7'!$A$10:$A$44,LOSS!$G$5,'7'!$O$10:$O$44,LOSS!$B156)</f>
        <v>0</v>
      </c>
      <c r="AS156" s="115">
        <f>SUMIFS('7'!$N$10:$N$44,'7'!$A$10:$A$44,LOSS!$I$5,'7'!$M$10:$M$44,LOSS!$B156)+SUMIFS('7'!$P$10:$P$44,'7'!$A$10:$A$44,LOSS!$I$5,'7'!$O$10:$O$44,LOSS!$B156)</f>
        <v>0</v>
      </c>
      <c r="AT156" s="116">
        <f>SUMIFS('7'!$K$10:$K$44,'7'!$A$10:$A$44,LOSS!$I$5,'7'!$M$10:$M$44,LOSS!$B156)+SUMIFS('7'!$L$10:$L$44,'7'!$A$10:$A$44,LOSS!$I$5,'7'!$O$10:$O$44,LOSS!$B156)</f>
        <v>0</v>
      </c>
      <c r="AU156" s="115">
        <f>SUMIFS('8'!$N$10:$N$43,'8'!$A$10:$A$43,LOSS!$E$5,'8'!$M$10:$M$43,LOSS!$B156)+SUMIFS('8'!$P$10:$P$43,'8'!$A$10:$A$43,LOSS!$E$5,'8'!$O$10:$O$43,LOSS!$B156)</f>
        <v>0</v>
      </c>
      <c r="AV156" s="116">
        <f>SUMIFS('8'!$K$10:$K$43,'8'!$A$10:$A$43,LOSS!$E$5,'8'!$M$10:$M$43,LOSS!$B156)+SUMIFS('8'!$L$10:$L$43,'8'!$A$10:$A$43,LOSS!$E$5,'8'!$O$10:$O$43,LOSS!$B156)</f>
        <v>0</v>
      </c>
      <c r="AW156" s="115">
        <f>SUMIFS('8'!$N$10:$N$43,'8'!$A$10:$A$43,LOSS!$G$5,'8'!$M$10:$M$43,LOSS!$B156)+SUMIFS('8'!$P$10:$P$43,'8'!$A$10:$A$43,LOSS!$G$5,'8'!$O$10:$O$43,LOSS!$B156)</f>
        <v>0</v>
      </c>
      <c r="AX156" s="116">
        <f>SUMIFS('8'!$K$10:$K$43,'8'!$A$10:$A$43,LOSS!$G$5,'8'!$M$10:$M$43,LOSS!$B156)+SUMIFS('8'!$L$10:$L$43,'8'!$A$10:$A$43,LOSS!$G$5,'8'!$O$10:$O$43,LOSS!$B156)</f>
        <v>0</v>
      </c>
      <c r="AY156" s="115">
        <f>SUMIFS('8'!$N$10:$N$43,'8'!$A$10:$A$43,LOSS!$I$5,'8'!$M$10:$M$43,LOSS!$B156)+SUMIFS('8'!$P$10:$P$43,'8'!$A$10:$A$43,LOSS!$I$5,'8'!$O$10:$O$43,LOSS!$B156)</f>
        <v>0</v>
      </c>
      <c r="AZ156" s="116">
        <f>SUMIFS('8'!$K$10:$K$43,'8'!$A$10:$A$43,LOSS!$I$5,'8'!$M$10:$M$43,LOSS!$B156)+SUMIFS('8'!$L$10:$L$43,'8'!$A$10:$A$43,LOSS!$I$5,'8'!$O$10:$O$43,LOSS!$B156)</f>
        <v>0</v>
      </c>
      <c r="BA156" s="115">
        <f>SUMIFS('9'!$N$10:$N$51,'9'!$A$10:$A$51,LOSS!$E$5,'9'!$M$10:$M$51,LOSS!$B156)+SUMIFS('9'!$P$10:$P$51,'9'!$A$10:$A$51,LOSS!$E$5,'9'!$O$10:$O$51,LOSS!$B156)</f>
        <v>0</v>
      </c>
      <c r="BB156" s="116">
        <f>SUMIFS('9'!$K$10:$K$51,'9'!$A$10:$A$51,LOSS!$E$5,'9'!$M$10:$M$51,LOSS!$B156)+SUMIFS('9'!$L$10:$L$51,'9'!$A$10:$A$51,LOSS!$E$5,'9'!$O$10:$O$51,LOSS!$B156)</f>
        <v>0</v>
      </c>
      <c r="BC156" s="115">
        <f>SUMIFS('9'!$N$10:$N$51,'9'!$A$10:$A$51,LOSS!$G$5,'9'!$M$10:$M$51,LOSS!$B156)+SUMIFS('9'!$P$10:$P$51,'9'!$A$10:$A$51,LOSS!$G$5,'9'!$O$10:$O$51,LOSS!$B156)</f>
        <v>0</v>
      </c>
      <c r="BD156" s="116">
        <f>SUMIFS('9'!$K$10:$K$51,'9'!$A$10:$A$51,LOSS!$G$5,'9'!$M$10:$M$51,LOSS!$B156)+SUMIFS('9'!$L$10:$L$51,'9'!$A$10:$A$51,LOSS!$G$5,'9'!$O$10:$O$51,LOSS!$B156)</f>
        <v>0</v>
      </c>
      <c r="BE156" s="115">
        <f>SUMIFS('9'!$N$10:$N$51,'9'!$A$10:$A$51,LOSS!$I$5,'9'!$M$10:$M$51,LOSS!$B156)+SUMIFS('9'!$P$10:$P$51,'9'!$A$10:$A$51,LOSS!$I$5,'9'!$O$10:$O$51,LOSS!$B156)</f>
        <v>0</v>
      </c>
      <c r="BF156" s="116">
        <f>SUMIFS('9'!$K$10:$K$51,'9'!$A$10:$A$51,LOSS!$I$5,'9'!$M$10:$M$51,LOSS!$B156)+SUMIFS('9'!$L$10:$L$51,'9'!$A$10:$A$51,LOSS!$I$5,'9'!$O$10:$O$51,LOSS!$B156)</f>
        <v>0</v>
      </c>
      <c r="BG156" s="115">
        <f>SUMIFS('10'!$N$10:$N$44,'10'!$A$10:$A$44,LOSS!$E$5,'10'!$M$10:$M$44,LOSS!$B156)+SUMIFS('10'!$P$10:$P$44,'10'!$A$10:$A$44,LOSS!$E$5,'10'!$O$10:$O$44,LOSS!$B156)</f>
        <v>0</v>
      </c>
      <c r="BH156" s="116">
        <f>SUMIFS('10'!$K$10:$K$44,'10'!$A$10:$A$44,LOSS!$E$5,'10'!$M$10:$M$44,LOSS!$B156)+SUMIFS('10'!$L$10:$L$44,'10'!$A$10:$A$44,LOSS!$E$5,'10'!$O$10:$O$44,LOSS!$B156)</f>
        <v>0</v>
      </c>
      <c r="BI156" s="115">
        <f>SUMIFS('10'!$N$10:$N$44,'10'!$A$10:$A$44,LOSS!$G$5,'10'!$M$10:$M$44,LOSS!$B156)+SUMIFS('10'!$P$10:$P$44,'10'!$A$10:$A$44,LOSS!$G$5,'10'!$O$10:$O$44,LOSS!$B156)</f>
        <v>0</v>
      </c>
      <c r="BJ156" s="116">
        <f>SUMIFS('10'!$K$10:$K$44,'10'!$A$10:$A$44,LOSS!$G$5,'10'!$M$10:$M$44,LOSS!$B156)+SUMIFS('10'!$L$10:$L$44,'10'!$A$10:$A$44,LOSS!$G$5,'10'!$O$10:$O$44,LOSS!$B156)</f>
        <v>0</v>
      </c>
      <c r="BK156" s="115">
        <f>SUMIFS('10'!$N$10:$N$44,'10'!$A$10:$A$44,LOSS!$I$5,'10'!$M$10:$M$44,LOSS!$B156)+SUMIFS('10'!$P$10:$P$44,'10'!$A$10:$A$44,LOSS!$I$5,'10'!$O$10:$O$44,LOSS!$B156)</f>
        <v>0</v>
      </c>
      <c r="BL156" s="116">
        <f>SUMIFS('10'!$K$10:$K$44,'10'!$A$10:$A$44,LOSS!$I$5,'10'!$M$10:$M$44,LOSS!$B156)+SUMIFS('10'!$L$10:$L$44,'10'!$A$10:$A$44,LOSS!$I$5,'10'!$O$10:$O$44,LOSS!$B156)</f>
        <v>0</v>
      </c>
      <c r="BM156" s="115">
        <f>SUMIFS('11'!$N$10:$N$43,'11'!$A$10:$A$43,LOSS!$E$5,'11'!$M$10:$M$43,LOSS!$B156)+SUMIFS('11'!$P$10:$P$43,'11'!$A$10:$A$43,LOSS!$E$5,'11'!$O$10:$O$43,LOSS!$B156)</f>
        <v>0</v>
      </c>
      <c r="BN156" s="116">
        <f>SUMIFS('11'!$K$10:$K$43,'11'!$A$10:$A$43,LOSS!$E$5,'11'!$M$10:$M$43,LOSS!$B156)+SUMIFS('11'!$L$10:$L$43,'11'!$A$10:$A$43,LOSS!$E$5,'11'!$O$10:$O$43,LOSS!$B156)</f>
        <v>0</v>
      </c>
      <c r="BO156" s="115">
        <f>SUMIFS('11'!$N$10:$N$43,'11'!$A$10:$A$43,LOSS!$G$5,'11'!$M$10:$M$43,LOSS!$B156)+SUMIFS('11'!$P$10:$P$43,'11'!$A$10:$A$43,LOSS!$G$5,'11'!$O$10:$O$43,LOSS!$B156)</f>
        <v>0</v>
      </c>
      <c r="BP156" s="116">
        <f>SUMIFS('11'!$K$10:$K$43,'11'!$A$10:$A$43,LOSS!$G$5,'11'!$M$10:$M$43,LOSS!$B156)+SUMIFS('11'!$L$10:$L$43,'11'!$A$10:$A$43,LOSS!$G$5,'11'!$O$10:$O$43,LOSS!$B156)</f>
        <v>0</v>
      </c>
      <c r="BQ156" s="115">
        <f>SUMIFS('11'!$N$10:$N$43,'11'!$A$10:$A$43,LOSS!$I$5,'11'!$M$10:$M$43,LOSS!$B156)+SUMIFS('11'!$P$10:$P$43,'11'!$A$10:$A$43,LOSS!$I$5,'11'!$O$10:$O$43,LOSS!$B156)</f>
        <v>0</v>
      </c>
      <c r="BR156" s="116">
        <f>SUMIFS('11'!$K$10:$K$43,'11'!$A$10:$A$43,LOSS!$I$5,'11'!$M$10:$M$43,LOSS!$B156)+SUMIFS('11'!$L$10:$L$43,'11'!$A$10:$A$43,LOSS!$I$5,'11'!$O$10:$O$43,LOSS!$B156)</f>
        <v>0</v>
      </c>
      <c r="BS156" s="115">
        <f>SUMIFS('12'!$N$10:$N$44,'12'!$A$10:$A$44,LOSS!$E$5,'12'!$M$10:$M$44,LOSS!$B156)+SUMIFS('12'!$P$10:$P$44,'12'!$A$10:$A$44,LOSS!$E$5,'12'!$O$10:$O$44,LOSS!$B156)</f>
        <v>0</v>
      </c>
      <c r="BT156" s="116">
        <f>SUMIFS('12'!$K$10:$K$44,'12'!$A$10:$A$44,LOSS!$E$5,'12'!$M$10:$M$44,LOSS!$B156)+SUMIFS('12'!$L$10:$L$44,'12'!$A$10:$A$44,LOSS!$E$5,'12'!$O$10:$O$44,LOSS!$B156)</f>
        <v>0</v>
      </c>
      <c r="BU156" s="115">
        <f>SUMIFS('12'!$N$10:$N$44,'12'!$A$10:$A$44,LOSS!$G$5,'12'!$M$10:$M$44,LOSS!$B156)+SUMIFS('12'!$P$10:$P$44,'12'!$A$10:$A$44,LOSS!$G$5,'12'!$O$10:$O$44,LOSS!$B156)</f>
        <v>0</v>
      </c>
      <c r="BV156" s="116">
        <f>SUMIFS('12'!$K$10:$K$44,'12'!$A$10:$A$44,LOSS!$G$5,'12'!$M$10:$M$44,LOSS!$B156)+SUMIFS('12'!$L$10:$L$44,'12'!$A$10:$A$44,LOSS!$G$5,'12'!$O$10:$O$44,LOSS!$B156)</f>
        <v>0</v>
      </c>
      <c r="BW156" s="115">
        <f>SUMIFS('12'!$N$10:$N$44,'12'!$A$10:$A$44,LOSS!$I$5,'12'!$M$10:$M$44,LOSS!$B156)+SUMIFS('12'!$P$10:$P$44,'12'!$A$10:$A$44,LOSS!$I$5,'12'!$O$10:$O$44,LOSS!$B156)</f>
        <v>0</v>
      </c>
      <c r="BX156" s="116">
        <f>SUMIFS('12'!$K$10:$K$44,'12'!$A$10:$A$44,LOSS!$I$5,'12'!$M$10:$M$44,LOSS!$B156)+SUMIFS('12'!$L$10:$L$44,'12'!$A$10:$A$44,LOSS!$I$5,'12'!$O$10:$O$44,LOSS!$B156)</f>
        <v>0</v>
      </c>
      <c r="BY156" s="115">
        <f>SUMIFS('13'!$N$10:$N$44,'13'!$A$10:$A$44,LOSS!$E$5,'13'!$M$10:$M$44,LOSS!$B156)+SUMIFS('13'!$P$10:$P$44,'13'!$A$10:$A$44,LOSS!$E$5,'13'!$O$10:$O$44,LOSS!$B156)</f>
        <v>0</v>
      </c>
      <c r="BZ156" s="116">
        <f>SUMIFS('13'!$K$10:$K$44,'13'!$A$10:$A$44,LOSS!$E$5,'13'!$M$10:$M$44,LOSS!$B156)+SUMIFS('13'!$L$10:$L$44,'13'!$A$10:$A$44,LOSS!$E$5,'13'!$O$10:$O$44,LOSS!$B156)</f>
        <v>0</v>
      </c>
      <c r="CA156" s="115">
        <f>SUMIFS('13'!$N$10:$N$44,'13'!$A$10:$A$44,LOSS!$G$5,'13'!$M$10:$M$44,LOSS!$B156)+SUMIFS('13'!$P$10:$P$44,'13'!$A$10:$A$44,LOSS!$G$5,'13'!$O$10:$O$44,LOSS!$B156)</f>
        <v>0</v>
      </c>
      <c r="CB156" s="116">
        <f>SUMIFS('13'!$K$10:$K$44,'13'!$A$10:$A$44,LOSS!$G$5,'13'!$M$10:$M$44,LOSS!$B156)+SUMIFS('13'!$L$10:$L$44,'13'!$A$10:$A$44,LOSS!$G$5,'13'!$O$10:$O$44,LOSS!$B156)</f>
        <v>0</v>
      </c>
      <c r="CC156" s="115">
        <f>SUMIFS('13'!$N$10:$N$44,'13'!$A$10:$A$44,LOSS!$I$5,'13'!$M$10:$M$44,LOSS!$B156)+SUMIFS('13'!$P$10:$P$44,'13'!$A$10:$A$44,LOSS!$I$5,'13'!$O$10:$O$44,LOSS!$B156)</f>
        <v>0</v>
      </c>
      <c r="CD156" s="116">
        <f>SUMIFS('13'!$K$10:$K$44,'13'!$A$10:$A$44,LOSS!$I$5,'13'!$M$10:$M$44,LOSS!$B156)+SUMIFS('13'!$L$10:$L$44,'13'!$A$10:$A$44,LOSS!$I$5,'13'!$O$10:$O$44,LOSS!$B156)</f>
        <v>0</v>
      </c>
      <c r="CE156" s="115">
        <f>SUMIFS('14'!$N$10:$N$44,'14'!$A$10:$A$44,LOSS!$E$5,'14'!$M$10:$M$44,LOSS!$B156)+SUMIFS('14'!$P$10:$P$44,'14'!$A$10:$A$44,LOSS!$E$5,'14'!$O$10:$O$44,LOSS!$B156)</f>
        <v>0</v>
      </c>
      <c r="CF156" s="116">
        <f>SUMIFS('14'!$K$10:$K$44,'14'!$A$10:$A$44,LOSS!$E$5,'14'!$M$10:$M$44,LOSS!$B156)+SUMIFS('14'!$L$10:$L$44,'14'!$A$10:$A$44,LOSS!$E$5,'14'!$O$10:$O$44,LOSS!$B156)</f>
        <v>0</v>
      </c>
      <c r="CG156" s="115">
        <f>SUMIFS('14'!$N$10:$N$44,'14'!$A$10:$A$44,LOSS!$G$5,'14'!$M$10:$M$44,LOSS!$B156)+SUMIFS('14'!$P$10:$P$44,'14'!$A$10:$A$44,LOSS!$G$5,'14'!$O$10:$O$44,LOSS!$B156)</f>
        <v>0</v>
      </c>
      <c r="CH156" s="116">
        <f>SUMIFS('14'!$K$10:$K$44,'14'!$A$10:$A$44,LOSS!$G$5,'14'!$M$10:$M$44,LOSS!$B156)+SUMIFS('14'!$L$10:$L$44,'14'!$A$10:$A$44,LOSS!$G$5,'14'!$O$10:$O$44,LOSS!$B156)</f>
        <v>0</v>
      </c>
      <c r="CI156" s="115">
        <f>SUMIFS('14'!$N$10:$N$44,'14'!$A$10:$A$44,LOSS!$I$5,'14'!$M$10:$M$44,LOSS!$B156)+SUMIFS('14'!$P$10:$P$44,'14'!$A$10:$A$44,LOSS!$I$5,'14'!$O$10:$O$44,LOSS!$B156)</f>
        <v>0</v>
      </c>
      <c r="CJ156" s="116">
        <f>SUMIFS('14'!$K$10:$K$44,'14'!$A$10:$A$44,LOSS!$I$5,'14'!$M$10:$M$44,LOSS!$B156)+SUMIFS('14'!$L$10:$L$44,'14'!$A$10:$A$44,LOSS!$I$5,'14'!$O$10:$O$44,LOSS!$B156)</f>
        <v>0</v>
      </c>
      <c r="CK156" s="115">
        <f>SUMIFS('15'!$N$10:$N$44,'15'!$A$10:$A$44,LOSS!$E$5,'15'!$M$10:$M$44,LOSS!$B156)+SUMIFS('15'!$P$10:$P$44,'15'!$A$10:$A$44,LOSS!$E$5,'15'!$O$10:$O$44,LOSS!$B156)</f>
        <v>0</v>
      </c>
      <c r="CL156" s="116">
        <f>SUMIFS('15'!$K$10:$K$44,'15'!$A$10:$A$44,LOSS!$E$5,'15'!$M$10:$M$44,LOSS!$B156)+SUMIFS('15'!$L$10:$L$44,'15'!$A$10:$A$44,LOSS!$E$5,'15'!$O$10:$O$44,LOSS!$B156)</f>
        <v>0</v>
      </c>
      <c r="CM156" s="115">
        <f>SUMIFS('15'!$N$10:$N$44,'15'!$A$10:$A$44,LOSS!$G$5,'15'!$M$10:$M$44,LOSS!$B156)+SUMIFS('15'!$P$10:$P$44,'15'!$A$10:$A$44,LOSS!$G$5,'15'!$O$10:$O$44,LOSS!$B156)</f>
        <v>0</v>
      </c>
      <c r="CN156" s="116">
        <f>SUMIFS('15'!$K$10:$K$44,'15'!$A$10:$A$44,LOSS!$G$5,'15'!$M$10:$M$44,LOSS!$B156)+SUMIFS('15'!$L$10:$L$44,'15'!$A$10:$A$44,LOSS!$G$5,'15'!$O$10:$O$44,LOSS!$B156)</f>
        <v>0</v>
      </c>
      <c r="CO156" s="115">
        <f>SUMIFS('15'!$N$10:$N$44,'15'!$A$10:$A$44,LOSS!$I$5,'15'!$M$10:$M$44,LOSS!$B156)+SUMIFS('15'!$P$10:$P$44,'15'!$A$10:$A$44,LOSS!$I$5,'15'!$O$10:$O$44,LOSS!$B156)</f>
        <v>0</v>
      </c>
      <c r="CP156" s="116">
        <f>SUMIFS('15'!$K$10:$K$44,'15'!$A$10:$A$44,LOSS!$I$5,'15'!$M$10:$M$44,LOSS!$B156)+SUMIFS('15'!$L$10:$L$44,'15'!$A$10:$A$44,LOSS!$I$5,'15'!$O$10:$O$44,LOSS!$B156)</f>
        <v>0</v>
      </c>
      <c r="CQ156" s="115">
        <f>SUMIFS('16'!$N$10:$N$44,'16'!$A$10:$A$44,LOSS!$E$5,'16'!$M$10:$M$44,LOSS!$B156)+SUMIFS('16'!$P$10:$P$44,'16'!$A$10:$A$44,LOSS!$E$5,'16'!$O$10:$O$44,LOSS!$B156)</f>
        <v>0</v>
      </c>
      <c r="CR156" s="116">
        <f>SUMIFS('16'!$K$10:$K$44,'16'!$A$10:$A$44,LOSS!$E$5,'16'!$M$10:$M$44,LOSS!$B156)+SUMIFS('16'!$L$10:$L$44,'16'!$A$10:$A$44,LOSS!$E$5,'16'!$O$10:$O$44,LOSS!$B156)</f>
        <v>0</v>
      </c>
      <c r="CS156" s="115">
        <f>SUMIFS('16'!$N$10:$N$44,'16'!$A$10:$A$44,LOSS!$G$5,'16'!$M$10:$M$44,LOSS!$B156)+SUMIFS('16'!$P$10:$P$44,'16'!$A$10:$A$44,LOSS!$G$5,'16'!$O$10:$O$44,LOSS!$B156)</f>
        <v>0</v>
      </c>
      <c r="CT156" s="116">
        <f>SUMIFS('16'!$K$10:$K$44,'16'!$A$10:$A$44,LOSS!$G$5,'16'!$M$10:$M$44,LOSS!$B156)+SUMIFS('16'!$L$10:$L$44,'16'!$A$10:$A$44,LOSS!$G$5,'16'!$O$10:$O$44,LOSS!$B156)</f>
        <v>0</v>
      </c>
      <c r="CU156" s="115">
        <f>SUMIFS('16'!$N$10:$N$44,'16'!$A$10:$A$44,LOSS!$I$5,'16'!$M$10:$M$44,LOSS!$B156)+SUMIFS('16'!$P$10:$P$44,'16'!$A$10:$A$44,LOSS!$I$5,'16'!$O$10:$O$44,LOSS!$B156)</f>
        <v>0</v>
      </c>
      <c r="CV156" s="116">
        <f>SUMIFS('16'!$K$10:$K$44,'16'!$A$10:$A$44,LOSS!$I$5,'16'!$M$10:$M$44,LOSS!$B156)+SUMIFS('16'!$L$10:$L$44,'16'!$A$10:$A$44,LOSS!$I$5,'16'!$O$10:$O$44,LOSS!$B156)</f>
        <v>0</v>
      </c>
      <c r="CW156" s="115">
        <f>SUMIFS('17'!$N$10:$N$44,'17'!$A$10:$A$44,LOSS!$E$5,'17'!$M$10:$M$44,LOSS!$B156)+SUMIFS('17'!$P$10:$P$44,'17'!$A$10:$A$44,LOSS!$E$5,'17'!$O$10:$O$44,LOSS!$B156)</f>
        <v>0</v>
      </c>
      <c r="CX156" s="116">
        <f>SUMIFS('17'!$K$10:$K$44,'17'!$A$10:$A$44,LOSS!$E$5,'17'!$M$10:$M$44,LOSS!$B156)+SUMIFS('17'!$L$10:$L$44,'17'!$A$10:$A$44,LOSS!$E$5,'17'!$O$10:$O$44,LOSS!$B156)</f>
        <v>0</v>
      </c>
      <c r="CY156" s="115">
        <f>SUMIFS('17'!$N$10:$N$44,'17'!$A$10:$A$44,LOSS!$G$5,'17'!$M$10:$M$44,LOSS!$B156)+SUMIFS('17'!$P$10:$P$44,'17'!$A$10:$A$44,LOSS!$G$5,'17'!$O$10:$O$44,LOSS!$B156)</f>
        <v>0</v>
      </c>
      <c r="CZ156" s="116">
        <f>SUMIFS('17'!$K$10:$K$44,'17'!$A$10:$A$44,LOSS!$G$5,'17'!$M$10:$M$44,LOSS!$B156)+SUMIFS('17'!$L$10:$L$44,'17'!$A$10:$A$44,LOSS!$G$5,'17'!$O$10:$O$44,LOSS!$B156)</f>
        <v>0</v>
      </c>
      <c r="DA156" s="115">
        <f>SUMIFS('17'!$N$10:$N$44,'17'!$A$10:$A$44,LOSS!$I$5,'17'!$M$10:$M$44,LOSS!$B156)+SUMIFS('17'!$P$10:$P$44,'17'!$A$10:$A$44,LOSS!$I$5,'17'!$O$10:$O$44,LOSS!$B156)</f>
        <v>0</v>
      </c>
      <c r="DB156" s="116">
        <f>SUMIFS('17'!$K$10:$K$44,'17'!$A$10:$A$44,LOSS!$I$5,'17'!$M$10:$M$44,LOSS!$B156)+SUMIFS('17'!$L$10:$L$44,'17'!$A$10:$A$44,LOSS!$I$5,'17'!$O$10:$O$44,LOSS!$B156)</f>
        <v>0</v>
      </c>
      <c r="DC156" s="115">
        <f>SUMIFS('18'!$N$10:$N$44,'18'!$A$10:$A$44,LOSS!$E$5,'18'!$M$10:$M$44,LOSS!$B156)+SUMIFS('18'!$P$10:$P$44,'18'!$A$10:$A$44,LOSS!$E$5,'18'!$O$10:$O$44,LOSS!$B156)</f>
        <v>0</v>
      </c>
      <c r="DD156" s="116">
        <f>SUMIFS('18'!$K$10:$K$44,'18'!$A$10:$A$44,LOSS!$E$5,'18'!$M$10:$M$44,LOSS!$B156)+SUMIFS('18'!$L$10:$L$44,'18'!$A$10:$A$44,LOSS!$E$5,'18'!$O$10:$O$44,LOSS!$B156)</f>
        <v>0</v>
      </c>
      <c r="DE156" s="115">
        <f>SUMIFS('18'!$N$10:$N$44,'18'!$A$10:$A$44,LOSS!$G$5,'18'!$M$10:$M$44,LOSS!$B156)+SUMIFS('18'!$P$10:$P$44,'18'!$A$10:$A$44,LOSS!$G$5,'18'!$O$10:$O$44,LOSS!$B156)</f>
        <v>0</v>
      </c>
      <c r="DF156" s="116">
        <f>SUMIFS('18'!$K$10:$K$44,'18'!$A$10:$A$44,LOSS!$G$5,'18'!$M$10:$M$44,LOSS!$B156)+SUMIFS('18'!$L$10:$L$44,'18'!$A$10:$A$44,LOSS!$G$5,'18'!$O$10:$O$44,LOSS!$B156)</f>
        <v>0</v>
      </c>
      <c r="DG156" s="115">
        <f>SUMIFS('18'!$N$10:$N$44,'18'!$A$10:$A$44,LOSS!$I$5,'18'!$M$10:$M$44,LOSS!$B156)+SUMIFS('18'!$P$10:$P$44,'18'!$A$10:$A$44,LOSS!$I$5,'18'!$O$10:$O$44,LOSS!$B156)</f>
        <v>0</v>
      </c>
      <c r="DH156" s="116">
        <f>SUMIFS('18'!$K$10:$K$44,'18'!$A$10:$A$44,LOSS!$I$5,'18'!$M$10:$M$44,LOSS!$B156)+SUMIFS('18'!$L$10:$L$44,'18'!$A$10:$A$44,LOSS!$I$5,'18'!$O$10:$O$44,LOSS!$B156)</f>
        <v>0</v>
      </c>
      <c r="DI156" s="115">
        <f>SUMIFS('19'!$N$10:$N$44,'19'!$A$10:$A$44,LOSS!$E$5,'19'!$M$10:$M$44,LOSS!$B156)+SUMIFS('19'!$P$10:$P$44,'19'!$A$10:$A$44,LOSS!$E$5,'19'!$O$10:$O$44,LOSS!$B156)</f>
        <v>0</v>
      </c>
      <c r="DJ156" s="116">
        <f>SUMIFS('19'!$K$10:$K$44,'19'!$A$10:$A$44,LOSS!$E$5,'19'!$M$10:$M$44,LOSS!$B156)+SUMIFS('19'!$L$10:$L$44,'19'!$A$10:$A$44,LOSS!$E$5,'19'!$O$10:$O$44,LOSS!$B156)</f>
        <v>0</v>
      </c>
      <c r="DK156" s="115">
        <f>SUMIFS('19'!$N$10:$N$44,'19'!$A$10:$A$44,LOSS!$G$5,'19'!$M$10:$M$44,LOSS!$B156)+SUMIFS('19'!$P$10:$P$44,'19'!$A$10:$A$44,LOSS!$G$5,'19'!$O$10:$O$44,LOSS!$B156)</f>
        <v>0</v>
      </c>
      <c r="DL156" s="116">
        <f>SUMIFS('19'!$K$10:$K$44,'19'!$A$10:$A$44,LOSS!$G$5,'19'!$M$10:$M$44,LOSS!$B156)+SUMIFS('19'!$L$10:$L$44,'19'!$A$10:$A$44,LOSS!$G$5,'19'!$O$10:$O$44,LOSS!$B156)</f>
        <v>0</v>
      </c>
      <c r="DM156" s="115">
        <f>SUMIFS('19'!$N$10:$N$44,'19'!$A$10:$A$44,LOSS!$I$5,'19'!$M$10:$M$44,LOSS!$B156)+SUMIFS('19'!$P$10:$P$44,'19'!$A$10:$A$44,LOSS!$I$5,'19'!$O$10:$O$44,LOSS!$B156)</f>
        <v>0</v>
      </c>
      <c r="DN156" s="116">
        <f>SUMIFS('19'!$K$10:$K$44,'19'!$A$10:$A$44,LOSS!$I$5,'19'!$M$10:$M$44,LOSS!$B156)+SUMIFS('19'!$L$10:$L$44,'19'!$A$10:$A$44,LOSS!$I$5,'19'!$O$10:$O$44,LOSS!$B156)</f>
        <v>0</v>
      </c>
      <c r="DO156" s="115">
        <f>SUMIFS('20'!$N$10:$N$44,'20'!$A$10:$A$44,LOSS!$E$5,'20'!$M$10:$M$44,LOSS!$B156)+SUMIFS('20'!$P$10:$P$44,'20'!$A$10:$A$44,LOSS!$E$5,'20'!$O$10:$O$44,LOSS!$B156)</f>
        <v>0</v>
      </c>
      <c r="DP156" s="116">
        <f>SUMIFS('20'!$K$10:$K$44,'20'!$A$10:$A$44,LOSS!$E$5,'20'!$M$10:$M$44,LOSS!$B156)+SUMIFS('20'!$L$10:$L$44,'20'!$A$10:$A$44,LOSS!$E$5,'20'!$O$10:$O$44,LOSS!$B156)</f>
        <v>0</v>
      </c>
      <c r="DQ156" s="115">
        <f>SUMIFS('20'!$N$10:$N$44,'20'!$A$10:$A$44,LOSS!$G$5,'20'!$M$10:$M$44,LOSS!$B156)+SUMIFS('20'!$P$10:$P$44,'20'!$A$10:$A$44,LOSS!$G$5,'20'!$O$10:$O$44,LOSS!$B156)</f>
        <v>0</v>
      </c>
      <c r="DR156" s="116">
        <f>SUMIFS('20'!$K$10:$K$44,'20'!$A$10:$A$44,LOSS!$G$5,'20'!$M$10:$M$44,LOSS!$B156)+SUMIFS('20'!$L$10:$L$44,'20'!$A$10:$A$44,LOSS!$G$5,'20'!$O$10:$O$44,LOSS!$B156)</f>
        <v>0</v>
      </c>
      <c r="DS156" s="115">
        <f>SUMIFS('20'!$N$10:$N$44,'20'!$A$10:$A$44,LOSS!$I$5,'20'!$M$10:$M$44,LOSS!$B156)+SUMIFS('20'!$P$10:$P$44,'20'!$A$10:$A$44,LOSS!$I$5,'20'!$O$10:$O$44,LOSS!$B156)</f>
        <v>0</v>
      </c>
      <c r="DT156" s="116">
        <f>SUMIFS('20'!$K$10:$K$44,'20'!$A$10:$A$44,LOSS!$I$5,'20'!$M$10:$M$44,LOSS!$B156)+SUMIFS('20'!$L$10:$L$44,'20'!$A$10:$A$44,LOSS!$I$5,'20'!$O$10:$O$44,LOSS!$B156)</f>
        <v>0</v>
      </c>
      <c r="DU156" s="115">
        <f>SUMIFS('21'!$N$10:$N$44,'21'!$A$10:$A$44,LOSS!$E$5,'21'!$M$10:$M$44,LOSS!$B156)+SUMIFS('21'!$P$10:$P$44,'21'!$A$10:$A$44,LOSS!$E$5,'21'!$O$10:$O$44,LOSS!$B156)</f>
        <v>0</v>
      </c>
      <c r="DV156" s="116">
        <f>SUMIFS('21'!$K$10:$K$44,'21'!$A$10:$A$44,LOSS!$E$5,'21'!$M$10:$M$44,LOSS!$B156)+SUMIFS('21'!$L$10:$L$44,'21'!$A$10:$A$44,LOSS!$E$5,'21'!$O$10:$O$44,LOSS!$B156)</f>
        <v>0</v>
      </c>
      <c r="DW156" s="115">
        <f>SUMIFS('21'!$N$10:$N$44,'21'!$A$10:$A$44,LOSS!$G$5,'21'!$M$10:$M$44,LOSS!$B156)+SUMIFS('21'!$P$10:$P$44,'21'!$A$10:$A$44,LOSS!$G$5,'21'!$O$10:$O$44,LOSS!$B156)</f>
        <v>0</v>
      </c>
      <c r="DX156" s="116">
        <f>SUMIFS('21'!$K$10:$K$44,'21'!$A$10:$A$44,LOSS!$G$5,'21'!$M$10:$M$44,LOSS!$B156)+SUMIFS('21'!$L$10:$L$44,'21'!$A$10:$A$44,LOSS!$G$5,'21'!$O$10:$O$44,LOSS!$B156)</f>
        <v>0</v>
      </c>
      <c r="DY156" s="115">
        <f>SUMIFS('21'!$N$10:$N$44,'21'!$A$10:$A$44,LOSS!$I$5,'21'!$M$10:$M$44,LOSS!$B156)+SUMIFS('21'!$P$10:$P$44,'21'!$A$10:$A$44,LOSS!$I$5,'21'!$O$10:$O$44,LOSS!$B156)</f>
        <v>0</v>
      </c>
      <c r="DZ156" s="116">
        <f>SUMIFS('21'!$K$10:$K$44,'21'!$A$10:$A$44,LOSS!$I$5,'21'!$M$10:$M$44,LOSS!$B156)+SUMIFS('21'!$L$10:$L$44,'21'!$A$10:$A$44,LOSS!$I$5,'21'!$O$10:$O$44,LOSS!$B156)</f>
        <v>0</v>
      </c>
      <c r="EA156" s="115">
        <f>SUMIFS('22'!$N$10:$N$44,'22'!$A$10:$A$44,LOSS!$E$5,'22'!$M$10:$M$44,LOSS!$B156)+SUMIFS('22'!$P$10:$P$44,'22'!$A$10:$A$44,LOSS!$E$5,'22'!$O$10:$O$44,LOSS!$B156)</f>
        <v>0</v>
      </c>
      <c r="EB156" s="116">
        <f>SUMIFS('22'!$K$10:$K$44,'22'!$A$10:$A$44,LOSS!$E$5,'22'!$M$10:$M$44,LOSS!$B156)+SUMIFS('22'!$L$10:$L$44,'22'!$A$10:$A$44,LOSS!$E$5,'22'!$O$10:$O$44,LOSS!$B156)</f>
        <v>0</v>
      </c>
      <c r="EC156" s="115">
        <f>SUMIFS('22'!$N$10:$N$44,'22'!$A$10:$A$44,LOSS!$G$5,'22'!$M$10:$M$44,LOSS!$B156)+SUMIFS('22'!$P$10:$P$44,'22'!$A$10:$A$44,LOSS!$G$5,'22'!$O$10:$O$44,LOSS!$B156)</f>
        <v>0</v>
      </c>
      <c r="ED156" s="116">
        <f>SUMIFS('22'!$K$10:$K$44,'22'!$A$10:$A$44,LOSS!$G$5,'22'!$M$10:$M$44,LOSS!$B156)+SUMIFS('22'!$L$10:$L$44,'22'!$A$10:$A$44,LOSS!$G$5,'22'!$O$10:$O$44,LOSS!$B156)</f>
        <v>0</v>
      </c>
      <c r="EE156" s="115">
        <f>SUMIFS('22'!$N$10:$N$44,'22'!$A$10:$A$44,LOSS!$I$5,'22'!$M$10:$M$44,LOSS!$B156)+SUMIFS('22'!$P$10:$P$44,'22'!$A$10:$A$44,LOSS!$I$5,'22'!$O$10:$O$44,LOSS!$B156)</f>
        <v>0</v>
      </c>
      <c r="EF156" s="116">
        <f>SUMIFS('22'!$K$10:$K$44,'22'!$A$10:$A$44,LOSS!$I$5,'22'!$M$10:$M$44,LOSS!$B156)+SUMIFS('22'!$L$10:$L$44,'22'!$A$10:$A$44,LOSS!$I$5,'22'!$O$10:$O$44,LOSS!$B156)</f>
        <v>0</v>
      </c>
      <c r="EG156" s="115">
        <f>SUMIFS('23'!$N$10:$N$44,'23'!$A$10:$A$44,LOSS!$E$5,'23'!$M$10:$M$44,LOSS!$B156)+SUMIFS('23'!$P$10:$P$44,'23'!$A$10:$A$44,LOSS!$E$5,'23'!$O$10:$O$44,LOSS!$B156)</f>
        <v>0</v>
      </c>
      <c r="EH156" s="116">
        <f>SUMIFS('23'!$K$10:$K$44,'23'!$A$10:$A$44,LOSS!$E$5,'23'!$M$10:$M$44,LOSS!$B156)+SUMIFS('23'!$L$10:$L$44,'23'!$A$10:$A$44,LOSS!$E$5,'23'!$O$10:$O$44,LOSS!$B156)</f>
        <v>0</v>
      </c>
      <c r="EI156" s="115">
        <f>SUMIFS('23'!$N$10:$N$44,'23'!$A$10:$A$44,LOSS!$G$5,'23'!$M$10:$M$44,LOSS!$B156)+SUMIFS('23'!$P$10:$P$44,'23'!$A$10:$A$44,LOSS!$G$5,'23'!$O$10:$O$44,LOSS!$B156)</f>
        <v>0</v>
      </c>
      <c r="EJ156" s="116">
        <f>SUMIFS('23'!$K$10:$K$44,'23'!$A$10:$A$44,LOSS!$G$5,'23'!$M$10:$M$44,LOSS!$B156)+SUMIFS('23'!$L$10:$L$44,'23'!$A$10:$A$44,LOSS!$G$5,'23'!$O$10:$O$44,LOSS!$B156)</f>
        <v>0</v>
      </c>
      <c r="EK156" s="115">
        <f>SUMIFS('23'!$N$10:$N$44,'23'!$A$10:$A$44,LOSS!$I$5,'23'!$M$10:$M$44,LOSS!$B156)+SUMIFS('23'!$P$10:$P$44,'23'!$A$10:$A$44,LOSS!$I$5,'23'!$O$10:$O$44,LOSS!$B156)</f>
        <v>0</v>
      </c>
      <c r="EL156" s="116">
        <f>SUMIFS('23'!$K$10:$K$44,'23'!$A$10:$A$44,LOSS!$I$5,'23'!$M$10:$M$44,LOSS!$B156)+SUMIFS('23'!$L$10:$L$44,'23'!$A$10:$A$44,LOSS!$I$5,'23'!$O$10:$O$44,LOSS!$B156)</f>
        <v>0</v>
      </c>
      <c r="EM156" s="115">
        <f>SUMIFS('24'!$N$10:$N$44,'24'!$A$10:$A$44,LOSS!$E$5,'24'!$M$10:$M$44,LOSS!$B156)+SUMIFS('24'!$P$10:$P$44,'24'!$A$10:$A$44,LOSS!$E$5,'24'!$O$10:$O$44,LOSS!$B156)</f>
        <v>0</v>
      </c>
      <c r="EN156" s="116">
        <f>SUMIFS('24'!$K$10:$K$44,'24'!$A$10:$A$44,LOSS!$E$5,'24'!$M$10:$M$44,LOSS!$B156)+SUMIFS('24'!$L$10:$L$44,'24'!$A$10:$A$44,LOSS!$E$5,'24'!$O$10:$O$44,LOSS!$B156)</f>
        <v>0</v>
      </c>
      <c r="EO156" s="115">
        <f>SUMIFS('24'!$N$10:$N$44,'24'!$A$10:$A$44,LOSS!$G$5,'24'!$M$10:$M$44,LOSS!$B156)+SUMIFS('24'!$P$10:$P$44,'24'!$A$10:$A$44,LOSS!$G$5,'24'!$O$10:$O$44,LOSS!$B156)</f>
        <v>0</v>
      </c>
      <c r="EP156" s="116">
        <f>SUMIFS('24'!$K$10:$K$44,'24'!$A$10:$A$44,LOSS!$G$5,'24'!$M$10:$M$44,LOSS!$B156)+SUMIFS('24'!$L$10:$L$44,'24'!$A$10:$A$44,LOSS!$G$5,'24'!$O$10:$O$44,LOSS!$B156)</f>
        <v>0</v>
      </c>
      <c r="EQ156" s="115">
        <f>SUMIFS('24'!$N$10:$N$44,'24'!$A$10:$A$44,LOSS!$I$5,'24'!$M$10:$M$44,LOSS!$B156)+SUMIFS('24'!$P$10:$P$44,'24'!$A$10:$A$44,LOSS!$I$5,'24'!$O$10:$O$44,LOSS!$B156)</f>
        <v>0</v>
      </c>
      <c r="ER156" s="116">
        <f>SUMIFS('24'!$K$10:$K$44,'24'!$A$10:$A$44,LOSS!$I$5,'24'!$M$10:$M$44,LOSS!$B156)+SUMIFS('24'!$L$10:$L$44,'24'!$A$10:$A$44,LOSS!$I$5,'24'!$O$10:$O$44,LOSS!$B156)</f>
        <v>0</v>
      </c>
      <c r="ES156" s="115">
        <f>SUMIFS('25'!$N$10:$N$44,'25'!$A$10:$A$44,LOSS!$E$5,'25'!$M$10:$M$44,LOSS!$B156)+SUMIFS('25'!$P$10:$P$44,'25'!$A$10:$A$44,LOSS!$E$5,'25'!$O$10:$O$44,LOSS!$B156)</f>
        <v>0</v>
      </c>
      <c r="ET156" s="116">
        <f>SUMIFS('25'!$K$10:$K$44,'25'!$A$10:$A$44,LOSS!$E$5,'25'!$M$10:$M$44,LOSS!$B156)+SUMIFS('25'!$L$10:$L$44,'25'!$A$10:$A$44,LOSS!$E$5,'25'!$O$10:$O$44,LOSS!$B156)</f>
        <v>0</v>
      </c>
      <c r="EU156" s="115">
        <f>SUMIFS('25'!$N$10:$N$44,'25'!$A$10:$A$44,LOSS!$G$5,'25'!$M$10:$M$44,LOSS!$B156)+SUMIFS('25'!$P$10:$P$44,'25'!$A$10:$A$44,LOSS!$G$5,'25'!$O$10:$O$44,LOSS!$B156)</f>
        <v>0</v>
      </c>
      <c r="EV156" s="116">
        <f>SUMIFS('25'!$K$10:$K$44,'25'!$A$10:$A$44,LOSS!$G$5,'25'!$M$10:$M$44,LOSS!$B156)+SUMIFS('25'!$L$10:$L$44,'25'!$A$10:$A$44,LOSS!$G$5,'25'!$O$10:$O$44,LOSS!$B156)</f>
        <v>0</v>
      </c>
      <c r="EW156" s="115">
        <f>SUMIFS('25'!$N$10:$N$44,'25'!$A$10:$A$44,LOSS!$I$5,'25'!$M$10:$M$44,LOSS!$B156)+SUMIFS('25'!$P$10:$P$44,'25'!$A$10:$A$44,LOSS!$I$5,'25'!$O$10:$O$44,LOSS!$B156)</f>
        <v>0</v>
      </c>
      <c r="EX156" s="116">
        <f>SUMIFS('25'!$K$10:$K$44,'25'!$A$10:$A$44,LOSS!$I$5,'25'!$M$10:$M$44,LOSS!$B156)+SUMIFS('25'!$L$10:$L$44,'25'!$A$10:$A$44,LOSS!$I$5,'25'!$O$10:$O$44,LOSS!$B156)</f>
        <v>0</v>
      </c>
      <c r="EY156" s="115">
        <f>SUMIFS('26'!$N$10:$N$44,'26'!$A$10:$A$44,LOSS!$E$5,'26'!$M$10:$M$44,LOSS!$B156)+SUMIFS('26'!$P$10:$P$44,'26'!$A$10:$A$44,LOSS!$E$5,'26'!$O$10:$O$44,LOSS!$B156)</f>
        <v>0</v>
      </c>
      <c r="EZ156" s="116">
        <f>SUMIFS('26'!$K$10:$K$44,'26'!$A$10:$A$44,LOSS!$E$5,'26'!$M$10:$M$44,LOSS!$B156)+SUMIFS('26'!$L$10:$L$44,'26'!$A$10:$A$44,LOSS!$E$5,'26'!$O$10:$O$44,LOSS!$B156)</f>
        <v>0</v>
      </c>
      <c r="FA156" s="115">
        <f>SUMIFS('26'!$N$10:$N$44,'26'!$A$10:$A$44,LOSS!$G$5,'26'!$M$10:$M$44,LOSS!$B156)+SUMIFS('26'!$P$10:$P$44,'26'!$A$10:$A$44,LOSS!$G$5,'26'!$O$10:$O$44,LOSS!$B156)</f>
        <v>0</v>
      </c>
      <c r="FB156" s="116">
        <f>SUMIFS('26'!$K$10:$K$44,'26'!$A$10:$A$44,LOSS!$G$5,'26'!$M$10:$M$44,LOSS!$B156)+SUMIFS('26'!$L$10:$L$44,'26'!$A$10:$A$44,LOSS!$G$5,'26'!$O$10:$O$44,LOSS!$B156)</f>
        <v>0</v>
      </c>
      <c r="FC156" s="115">
        <f>SUMIFS('26'!$N$10:$N$44,'26'!$A$10:$A$44,LOSS!$I$5,'26'!$M$10:$M$44,LOSS!$B156)+SUMIFS('26'!$P$10:$P$44,'26'!$A$10:$A$44,LOSS!$I$5,'26'!$O$10:$O$44,LOSS!$B156)</f>
        <v>0</v>
      </c>
      <c r="FD156" s="116">
        <f>SUMIFS('26'!$K$10:$K$44,'26'!$A$10:$A$44,LOSS!$I$5,'26'!$M$10:$M$44,LOSS!$B156)+SUMIFS('26'!$L$10:$L$44,'26'!$A$10:$A$44,LOSS!$I$5,'26'!$O$10:$O$44,LOSS!$B156)</f>
        <v>0</v>
      </c>
      <c r="FE156" s="115">
        <f>SUMIFS('27'!$N$10:$N$44,'27'!$A$10:$A$44,LOSS!$E$5,'27'!$M$10:$M$44,LOSS!$B156)+SUMIFS('27'!$P$10:$P$44,'27'!$A$10:$A$44,LOSS!$E$5,'27'!$O$10:$O$44,LOSS!$B156)</f>
        <v>0</v>
      </c>
      <c r="FF156" s="116">
        <f>SUMIFS('27'!$K$10:$K$44,'27'!$A$10:$A$44,LOSS!$E$5,'27'!$M$10:$M$44,LOSS!$B156)+SUMIFS('27'!$L$10:$L$44,'27'!$A$10:$A$44,LOSS!$E$5,'27'!$O$10:$O$44,LOSS!$B156)</f>
        <v>0</v>
      </c>
      <c r="FG156" s="115">
        <f>SUMIFS('27'!$N$10:$N$44,'27'!$A$10:$A$44,LOSS!$G$5,'27'!$M$10:$M$44,LOSS!$B156)+SUMIFS('27'!$P$10:$P$44,'27'!$A$10:$A$44,LOSS!$G$5,'27'!$O$10:$O$44,LOSS!$B156)</f>
        <v>0</v>
      </c>
      <c r="FH156" s="116">
        <f>SUMIFS('27'!$K$10:$K$44,'27'!$A$10:$A$44,LOSS!$G$5,'27'!$M$10:$M$44,LOSS!$B156)+SUMIFS('27'!$L$10:$L$44,'27'!$A$10:$A$44,LOSS!$G$5,'27'!$O$10:$O$44,LOSS!$B156)</f>
        <v>0</v>
      </c>
      <c r="FI156" s="115">
        <f>SUMIFS('27'!$N$10:$N$44,'27'!$A$10:$A$44,LOSS!$I$5,'27'!$M$10:$M$44,LOSS!$B156)+SUMIFS('27'!$P$10:$P$44,'27'!$A$10:$A$44,LOSS!$I$5,'27'!$O$10:$O$44,LOSS!$B156)</f>
        <v>0</v>
      </c>
      <c r="FJ156" s="116">
        <f>SUMIFS('27'!$K$10:$K$44,'27'!$A$10:$A$44,LOSS!$I$5,'27'!$M$10:$M$44,LOSS!$B156)+SUMIFS('27'!$L$10:$L$44,'27'!$A$10:$A$44,LOSS!$I$5,'27'!$O$10:$O$44,LOSS!$B156)</f>
        <v>0</v>
      </c>
      <c r="FK156" s="115">
        <f>SUMIFS('28'!$N$10:$N$44,'28'!$A$10:$A$44,LOSS!$E$5,'28'!$M$10:$M$44,LOSS!$B156)+SUMIFS('28'!$P$10:$P$44,'28'!$A$10:$A$44,LOSS!$E$5,'28'!$O$10:$O$44,LOSS!$B156)</f>
        <v>0</v>
      </c>
      <c r="FL156" s="116">
        <f>SUMIFS('28'!$K$10:$K$44,'28'!$A$10:$A$44,LOSS!$E$5,'28'!$M$10:$M$44,LOSS!$B156)+SUMIFS('28'!$L$10:$L$44,'28'!$A$10:$A$44,LOSS!$E$5,'28'!$O$10:$O$44,LOSS!$B156)</f>
        <v>0</v>
      </c>
      <c r="FM156" s="115">
        <f>SUMIFS('28'!$N$10:$N$44,'28'!$A$10:$A$44,LOSS!$G$5,'28'!$M$10:$M$44,LOSS!$B156)+SUMIFS('28'!$P$10:$P$44,'28'!$A$10:$A$44,LOSS!$G$5,'28'!$O$10:$O$44,LOSS!$B156)</f>
        <v>0</v>
      </c>
      <c r="FN156" s="116">
        <f>SUMIFS('28'!$K$10:$K$44,'28'!$A$10:$A$44,LOSS!$G$5,'28'!$M$10:$M$44,LOSS!$B156)+SUMIFS('28'!$L$10:$L$44,'28'!$A$10:$A$44,LOSS!$G$5,'28'!$O$10:$O$44,LOSS!$B156)</f>
        <v>0</v>
      </c>
      <c r="FO156" s="115">
        <f>SUMIFS('28'!$N$10:$N$44,'28'!$A$10:$A$44,LOSS!$I$5,'28'!$M$10:$M$44,LOSS!$B156)+SUMIFS('28'!$P$10:$P$44,'28'!$A$10:$A$44,LOSS!$I$5,'28'!$O$10:$O$44,LOSS!$B156)</f>
        <v>0</v>
      </c>
      <c r="FP156" s="116">
        <f>SUMIFS('28'!$K$10:$K$44,'28'!$A$10:$A$44,LOSS!$I$5,'28'!$M$10:$M$44,LOSS!$B156)+SUMIFS('28'!$L$10:$L$44,'28'!$A$10:$A$44,LOSS!$I$5,'28'!$O$10:$O$44,LOSS!$B156)</f>
        <v>0</v>
      </c>
      <c r="FQ156" s="115">
        <f>SUMIFS('29'!$N$10:$N$44,'29'!$A$10:$A$44,LOSS!$E$5,'29'!$M$10:$M$44,LOSS!$B156)+SUMIFS('29'!$P$10:$P$44,'29'!$A$10:$A$44,LOSS!$E$5,'29'!$O$10:$O$44,LOSS!$B156)</f>
        <v>0</v>
      </c>
      <c r="FR156" s="116">
        <f>SUMIFS('29'!$K$10:$K$44,'29'!$A$10:$A$44,LOSS!$E$5,'29'!$M$10:$M$44,LOSS!$B156)+SUMIFS('29'!$L$10:$L$44,'29'!$A$10:$A$44,LOSS!$E$5,'29'!$O$10:$O$44,LOSS!$B156)</f>
        <v>0</v>
      </c>
      <c r="FS156" s="115">
        <f>SUMIFS('29'!$N$10:$N$44,'29'!$A$10:$A$44,LOSS!$G$5,'29'!$M$10:$M$44,LOSS!$B156)+SUMIFS('29'!$P$10:$P$44,'29'!$A$10:$A$44,LOSS!$G$5,'29'!$O$10:$O$44,LOSS!$B156)</f>
        <v>0</v>
      </c>
      <c r="FT156" s="116">
        <f>SUMIFS('29'!$K$10:$K$44,'29'!$A$10:$A$44,LOSS!$G$5,'29'!$M$10:$M$44,LOSS!$B156)+SUMIFS('29'!$L$10:$L$44,'29'!$A$10:$A$44,LOSS!$G$5,'29'!$O$10:$O$44,LOSS!$B156)</f>
        <v>0</v>
      </c>
      <c r="FU156" s="115">
        <f>SUMIFS('29'!$N$10:$N$44,'29'!$A$10:$A$44,LOSS!$I$5,'29'!$M$10:$M$44,LOSS!$B156)+SUMIFS('29'!$P$10:$P$44,'29'!$A$10:$A$44,LOSS!$I$5,'29'!$O$10:$O$44,LOSS!$B156)</f>
        <v>0</v>
      </c>
      <c r="FV156" s="116">
        <f>SUMIFS('29'!$K$10:$K$44,'29'!$A$10:$A$44,LOSS!$I$5,'29'!$M$10:$M$44,LOSS!$B156)+SUMIFS('29'!$L$10:$L$44,'29'!$A$10:$A$44,LOSS!$I$5,'29'!$O$10:$O$44,LOSS!$B156)</f>
        <v>0</v>
      </c>
      <c r="FW156" s="115">
        <f>SUMIFS('30'!$N$10:$N$44,'30'!$A$10:$A$44,LOSS!$E$5,'30'!$M$10:$M$44,LOSS!$B156)+SUMIFS('30'!$P$10:$P$44,'30'!$A$10:$A$44,LOSS!$E$5,'30'!$O$10:$O$44,LOSS!$B156)</f>
        <v>0</v>
      </c>
      <c r="FX156" s="116">
        <f>SUMIFS('30'!$K$10:$K$44,'30'!$A$10:$A$44,LOSS!$E$5,'30'!$M$10:$M$44,LOSS!$B156)+SUMIFS('30'!$L$10:$L$44,'30'!$A$10:$A$44,LOSS!$E$5,'30'!$O$10:$O$44,LOSS!$B156)</f>
        <v>0</v>
      </c>
      <c r="FY156" s="115">
        <f>SUMIFS('30'!$N$10:$N$44,'30'!$A$10:$A$44,LOSS!$G$5,'30'!$M$10:$M$44,LOSS!$B156)+SUMIFS('30'!$P$10:$P$44,'30'!$A$10:$A$44,LOSS!$G$5,'30'!$O$10:$O$44,LOSS!$B156)</f>
        <v>0</v>
      </c>
      <c r="FZ156" s="116">
        <f>SUMIFS('30'!$K$10:$K$44,'30'!$A$10:$A$44,LOSS!$G$5,'30'!$M$10:$M$44,LOSS!$B156)+SUMIFS('30'!$L$10:$L$44,'30'!$A$10:$A$44,LOSS!$G$5,'30'!$O$10:$O$44,LOSS!$B156)</f>
        <v>0</v>
      </c>
      <c r="GA156" s="115">
        <f>SUMIFS('30'!$N$10:$N$44,'30'!$A$10:$A$44,LOSS!$I$5,'30'!$M$10:$M$44,LOSS!$B156)+SUMIFS('30'!$P$10:$P$44,'30'!$A$10:$A$44,LOSS!$I$5,'30'!$O$10:$O$44,LOSS!$B156)</f>
        <v>0</v>
      </c>
      <c r="GB156" s="116">
        <f>SUMIFS('30'!$K$10:$K$44,'30'!$A$10:$A$44,LOSS!$I$5,'30'!$M$10:$M$44,LOSS!$B156)+SUMIFS('30'!$L$10:$L$44,'30'!$A$10:$A$44,LOSS!$I$5,'30'!$O$10:$O$44,LOSS!$B156)</f>
        <v>0</v>
      </c>
      <c r="GC156" s="115">
        <f>SUMIFS('31'!$N$13:$N$44,'31'!$A$13:$A$44,LOSS!$E$5,'31'!$M$13:$M$44,LOSS!$B156)+SUMIFS('31'!$P$13:$P$44,'31'!$A$13:$A$44,LOSS!$E$5,'31'!$O$13:$O$44,LOSS!$B156)</f>
        <v>0</v>
      </c>
      <c r="GD156" s="116">
        <f>SUMIFS('31'!$K$13:$K$44,'31'!$A$13:$A$44,LOSS!$E$5,'31'!$M$13:$M$44,LOSS!$B156)+SUMIFS('31'!$L$13:$L$44,'31'!$A$13:$A$44,LOSS!$E$5,'31'!$O$13:$O$44,LOSS!$B156)</f>
        <v>0</v>
      </c>
      <c r="GE156" s="115">
        <f>SUMIFS('31'!$N$13:$N$44,'31'!$A$13:$A$44,LOSS!$G$5,'31'!$M$13:$M$44,LOSS!$B156)+SUMIFS('31'!$P$13:$P$44,'31'!$A$13:$A$44,LOSS!$G$5,'31'!$O$13:$O$44,LOSS!$B156)</f>
        <v>0</v>
      </c>
      <c r="GF156" s="116">
        <f>SUMIFS('31'!$K$13:$K$44,'31'!$A$13:$A$44,LOSS!$G$5,'31'!$M$13:$M$44,LOSS!$B156)+SUMIFS('31'!$L$13:$L$44,'31'!$A$13:$A$44,LOSS!$G$5,'31'!$O$13:$O$44,LOSS!$B156)</f>
        <v>0</v>
      </c>
      <c r="GG156" s="115">
        <f>SUMIFS('31'!$N$13:$N$44,'31'!$A$13:$A$44,LOSS!$I$5,'31'!$M$13:$M$44,LOSS!$B156)+SUMIFS('31'!$P$13:$P$44,'31'!$A$13:$A$44,LOSS!$I$5,'31'!$O$13:$O$44,LOSS!$B156)</f>
        <v>0</v>
      </c>
      <c r="GH156" s="116">
        <f>SUMIFS('31'!$K$13:$K$44,'31'!$A$13:$A$44,LOSS!$I$5,'31'!$M$13:$M$44,LOSS!$B156)+SUMIFS('31'!$L$13:$L$44,'31'!$A$13:$A$44,LOSS!$I$5,'31'!$O$13:$O$44,LOSS!$B156)</f>
        <v>0</v>
      </c>
      <c r="GI156" s="108">
        <f t="shared" si="12"/>
        <v>0</v>
      </c>
      <c r="GJ156" s="117">
        <f t="shared" si="16"/>
        <v>0</v>
      </c>
      <c r="GK156" s="118">
        <f t="shared" si="15"/>
        <v>0</v>
      </c>
    </row>
    <row r="157" ht="18.75" customHeight="1" spans="1:193">
      <c r="A157" s="144"/>
      <c r="B157" s="145"/>
      <c r="C157" s="126"/>
      <c r="D157" s="141"/>
      <c r="E157" s="115">
        <f>SUMIFS('1'!$N$10:$N$44,'1'!$A$10:$A$44,LOSS!$E$5,'1'!$M$10:$M$44,LOSS!$B157)+SUMIFS('1'!$P$10:$P$44,'1'!$A$10:$A$44,LOSS!$E$5,'1'!$O$10:$O$44,LOSS!$B157)</f>
        <v>0</v>
      </c>
      <c r="F157" s="116">
        <f>SUMIFS('1'!$K$10:$K$44,'1'!$A$10:$A$44,LOSS!$E$5,'1'!$M$10:$M$44,LOSS!$B157)+SUMIFS('1'!$L$10:$L$44,'1'!$A$10:$A$44,LOSS!$E$5,'1'!$O$10:$O$44,LOSS!$B157)</f>
        <v>0</v>
      </c>
      <c r="G157" s="115">
        <f>SUMIFS('1'!$N$10:$N$44,'1'!$A$10:$A$44,LOSS!$G$5,'1'!$M$10:$M$44,LOSS!$B157)+SUMIFS('1'!$P$10:$P$44,'1'!$A$10:$A$44,LOSS!$G$5,'1'!$O$10:$O$44,LOSS!$B157)</f>
        <v>0</v>
      </c>
      <c r="H157" s="116">
        <f>SUMIFS('1'!$K$10:$K$44,'1'!$A$10:$A$44,LOSS!$G$5,'1'!$M$10:$M$44,LOSS!$B157)+SUMIFS('1'!$L$10:$L$44,'1'!$A$10:$A$44,LOSS!$G$5,'1'!$O$10:$O$44,LOSS!$B157)</f>
        <v>0</v>
      </c>
      <c r="I157" s="115">
        <f>SUMIFS('1'!$N$10:$N$44,'1'!$A$10:$A$44,LOSS!$I$5,'1'!$M$10:$M$44,LOSS!$B157)+SUMIFS('1'!$P$10:$P$44,'1'!$A$10:$A$44,LOSS!$I$5,'1'!$O$10:$O$44,LOSS!$B157)</f>
        <v>0</v>
      </c>
      <c r="J157" s="116">
        <f>SUMIFS('1'!$K$10:$K$44,'1'!$A$10:$A$44,LOSS!$I$5,'1'!$M$10:$M$44,LOSS!$B157)+SUMIFS('1'!$L$10:$L$44,'1'!$A$10:$A$44,LOSS!$I$5,'1'!$O$10:$O$44,LOSS!$B157)</f>
        <v>0</v>
      </c>
      <c r="K157" s="115">
        <f>SUMIFS('2'!$N$10:$N$52,'2'!$A$10:$A$52,LOSS!$E$5,'2'!$M$10:$M$52,LOSS!$B157)+SUMIFS('2'!$P$10:$P$52,'2'!$A$10:$A$52,LOSS!$E$5,'2'!$O$10:$O$52,LOSS!$B157)</f>
        <v>0</v>
      </c>
      <c r="L157" s="116">
        <f>SUMIFS('2'!$K$10:$K$52,'2'!$A$10:$A$52,LOSS!$E$5,'2'!$M$10:$M$52,LOSS!$B157)+SUMIFS('2'!$L$10:$L$52,'2'!$A$10:$A$52,LOSS!$E$5,'2'!$O$10:$O$52,LOSS!$B157)</f>
        <v>0</v>
      </c>
      <c r="M157" s="115">
        <f>SUMIFS('2'!$N$10:$N$52,'2'!$A$10:$A$52,LOSS!$G$5,'2'!$M$10:$M$52,LOSS!$B157)+SUMIFS('2'!$P$10:$P$52,'2'!$A$10:$A$52,LOSS!$G$5,'2'!$O$10:$O$52,LOSS!$B157)</f>
        <v>0</v>
      </c>
      <c r="N157" s="116">
        <f>SUMIFS('2'!$K$10:$K$52,'2'!$A$10:$A$52,LOSS!$G$5,'2'!$M$10:$M$52,LOSS!$B157)+SUMIFS('2'!$L$10:$L$52,'2'!$A$10:$A$52,LOSS!$G$5,'2'!$O$10:$O$52,LOSS!$B157)</f>
        <v>0</v>
      </c>
      <c r="O157" s="115">
        <f>SUMIFS('2'!$N$10:$N$52,'2'!$A$10:$A$52,LOSS!$I$5,'2'!$M$10:$M$52,LOSS!$B157)+SUMIFS('2'!$P$10:$P$52,'2'!$A$10:$A$52,LOSS!$I$5,'2'!$O$10:$O$52,LOSS!$B157)</f>
        <v>0</v>
      </c>
      <c r="P157" s="116">
        <f>SUMIFS('2'!$K$10:$K$52,'2'!$A$10:$A$52,LOSS!$I$5,'2'!$M$10:$M$52,LOSS!$B157)+SUMIFS('2'!$L$10:$L$52,'2'!$A$10:$A$52,LOSS!$I$5,'2'!$O$10:$O$52,LOSS!$B157)</f>
        <v>0</v>
      </c>
      <c r="Q157" s="115">
        <f>SUMIFS('3'!$N$10:$N$44,'3'!$A$10:$A$44,LOSS!$E$5,'3'!$M$10:$M$44,LOSS!$B157)+SUMIFS('3'!$P$10:$P$44,'3'!$A$10:$A$44,LOSS!$E$5,'3'!$O$10:$O$44,LOSS!$B157)</f>
        <v>0</v>
      </c>
      <c r="R157" s="116">
        <f>SUMIFS('3'!$K$10:$K$44,'3'!$A$10:$A$44,LOSS!$E$5,'3'!$M$10:$M$44,LOSS!$B157)+SUMIFS('3'!$L$10:$L$44,'3'!$A$10:$A$44,LOSS!$E$5,'3'!$O$10:$O$44,LOSS!$B157)</f>
        <v>0</v>
      </c>
      <c r="S157" s="115">
        <f>SUMIFS('3'!$N$10:$N$44,'3'!$A$10:$A$44,LOSS!$G$5,'3'!$M$10:$M$44,LOSS!$B157)+SUMIFS('3'!$P$10:$P$44,'3'!$A$10:$A$44,LOSS!$G$5,'3'!$O$10:$O$44,LOSS!$B157)</f>
        <v>0</v>
      </c>
      <c r="T157" s="116">
        <f>SUMIFS('3'!$K$10:$K$44,'3'!$A$10:$A$44,LOSS!$G$5,'3'!$M$10:$M$44,LOSS!$B157)+SUMIFS('3'!$L$10:$L$44,'3'!$A$10:$A$44,LOSS!$G$5,'3'!$O$10:$O$44,LOSS!$B157)</f>
        <v>0</v>
      </c>
      <c r="U157" s="115">
        <f>SUMIFS('3'!$N$10:$N$44,'3'!$A$10:$A$44,LOSS!$I$5,'3'!$M$10:$M$44,LOSS!$B157)+SUMIFS('3'!$P$10:$P$44,'3'!$A$10:$A$44,LOSS!$I$5,'3'!$O$10:$O$44,LOSS!$B157)</f>
        <v>0</v>
      </c>
      <c r="V157" s="116">
        <f>SUMIFS('3'!$K$10:$K$44,'3'!$A$10:$A$44,LOSS!$I$5,'3'!$M$10:$M$44,LOSS!$B157)+SUMIFS('3'!$L$10:$L$44,'3'!$A$10:$A$44,LOSS!$I$5,'3'!$O$10:$O$44,LOSS!$B157)</f>
        <v>0</v>
      </c>
      <c r="W157" s="115">
        <f>SUMIFS('4'!$N$10:$N$44,'4'!$A$10:$A$44,LOSS!$E$5,'4'!$M$10:$M$44,LOSS!$B157)+SUMIFS('4'!$P$10:$P$44,'4'!$A$10:$A$44,LOSS!$E$5,'4'!$O$10:$O$44,LOSS!$B157)</f>
        <v>0</v>
      </c>
      <c r="X157" s="116">
        <f>SUMIFS('4'!$K$10:$K$44,'4'!$A$10:$A$44,LOSS!$E$5,'4'!$M$10:$M$44,LOSS!$B157)+SUMIFS('4'!$L$10:$L$44,'4'!$A$10:$A$44,LOSS!$E$5,'4'!$O$10:$O$44,LOSS!$B157)</f>
        <v>0</v>
      </c>
      <c r="Y157" s="115">
        <f>SUMIFS('4'!$N$10:$N$44,'4'!$A$10:$A$44,LOSS!$G$5,'4'!$M$10:$M$44,LOSS!$B157)+SUMIFS('4'!$P$10:$P$44,'4'!$A$10:$A$44,LOSS!$G$5,'4'!$O$10:$O$44,LOSS!$B157)</f>
        <v>0</v>
      </c>
      <c r="Z157" s="116">
        <f>SUMIFS('4'!$K$10:$K$44,'4'!$A$10:$A$44,LOSS!$G$5,'4'!$M$10:$M$44,LOSS!$B157)+SUMIFS('4'!$L$10:$L$44,'4'!$A$10:$A$44,LOSS!$G$5,'4'!$O$10:$O$44,LOSS!$B157)</f>
        <v>0</v>
      </c>
      <c r="AA157" s="115">
        <f>SUMIFS('4'!$N$10:$N$44,'4'!$A$10:$A$44,LOSS!$I$5,'4'!$M$10:$M$44,LOSS!$B157)+SUMIFS('4'!$P$10:$P$44,'4'!$A$10:$A$44,LOSS!$I$5,'4'!$O$10:$O$44,LOSS!$B157)</f>
        <v>0</v>
      </c>
      <c r="AB157" s="116">
        <f>SUMIFS('4'!$K$10:$K$44,'4'!$A$10:$A$44,LOSS!$I$5,'4'!$M$10:$M$44,LOSS!$B157)+SUMIFS('4'!$L$10:$L$44,'4'!$A$10:$A$44,LOSS!$I$5,'4'!$O$10:$O$44,LOSS!$B157)</f>
        <v>0</v>
      </c>
      <c r="AC157" s="115">
        <f>SUMIFS('5'!$N$10:$N$52,'5'!$A$10:$A$52,LOSS!$E$5,'5'!$M$10:$M$52,LOSS!$B157)+SUMIFS('5'!$P$10:$P$52,'5'!$A$10:$A$52,LOSS!$E$5,'5'!$O$10:$O$52,LOSS!$B157)</f>
        <v>0</v>
      </c>
      <c r="AD157" s="116">
        <f>SUMIFS('5'!$K$10:$K$52,'5'!$A$10:$A$52,LOSS!$E$5,'5'!$M$10:$M$52,LOSS!$B157)+SUMIFS('5'!$L$10:$L$52,'5'!$A$10:$A$52,LOSS!$E$5,'5'!$O$10:$O$52,LOSS!$B157)</f>
        <v>0</v>
      </c>
      <c r="AE157" s="115">
        <f>SUMIFS('5'!$N$10:$N$52,'5'!$A$10:$A$52,LOSS!$G$5,'5'!$M$10:$M$52,LOSS!$B157)+SUMIFS('5'!$P$10:$P$52,'5'!$A$10:$A$52,LOSS!$G$5,'5'!$O$10:$O$52,LOSS!$B157)</f>
        <v>0</v>
      </c>
      <c r="AF157" s="116">
        <f>SUMIFS('5'!$K$10:$K$52,'5'!$A$10:$A$52,LOSS!$G$5,'5'!$M$10:$M$52,LOSS!$B157)+SUMIFS('5'!$L$10:$L$52,'5'!$A$10:$A$52,LOSS!$G$5,'5'!$O$10:$O$52,LOSS!$B157)</f>
        <v>0</v>
      </c>
      <c r="AG157" s="115">
        <f>SUMIFS('5'!$N$10:$N$52,'5'!$A$10:$A$52,LOSS!$I$5,'5'!$M$10:$M$52,LOSS!$B157)+SUMIFS('5'!$P$10:$P$52,'5'!$A$10:$A$52,LOSS!$I$5,'5'!$O$10:$O$52,LOSS!$B157)</f>
        <v>0</v>
      </c>
      <c r="AH157" s="116">
        <f>SUMIFS('5'!$K$10:$K$52,'5'!$A$10:$A$52,LOSS!$I$5,'5'!$M$10:$M$52,LOSS!$B157)+SUMIFS('5'!$L$10:$L$52,'5'!$A$10:$A$52,LOSS!$I$5,'5'!$O$10:$O$52,LOSS!$B157)</f>
        <v>0</v>
      </c>
      <c r="AI157" s="115">
        <f>SUMIFS('6'!$N$10:$N$43,'6'!$A$10:$A$43,LOSS!$E$5,'6'!$M$10:$M$43,LOSS!$B157)+SUMIFS('6'!$P$10:$P$43,'6'!$A$10:$A$43,LOSS!$E$5,'6'!$O$10:$O$43,LOSS!$B157)</f>
        <v>0</v>
      </c>
      <c r="AJ157" s="116">
        <f>SUMIFS('6'!$K$10:$K$43,'6'!$A$10:$A$43,LOSS!$E$5,'6'!$M$10:$M$43,LOSS!$B157)+SUMIFS('6'!$L$10:$L$43,'6'!$A$10:$A$43,LOSS!$E$5,'6'!$O$10:$O$43,LOSS!$B157)</f>
        <v>0</v>
      </c>
      <c r="AK157" s="115">
        <f>SUMIFS('6'!$N$10:$N$43,'6'!$A$10:$A$43,LOSS!$G$5,'6'!$M$10:$M$43,LOSS!$B157)+SUMIFS('6'!$P$10:$P$43,'6'!$A$10:$A$43,LOSS!$G$5,'6'!$O$10:$O$43,LOSS!$B157)</f>
        <v>0</v>
      </c>
      <c r="AL157" s="116">
        <f>SUMIFS('6'!$K$10:$K$43,'6'!$A$10:$A$43,LOSS!$G$5,'6'!$M$10:$M$43,LOSS!$B157)+SUMIFS('6'!$L$10:$L$43,'6'!$A$10:$A$43,LOSS!$G$5,'6'!$O$10:$O$43,LOSS!$B157)</f>
        <v>0</v>
      </c>
      <c r="AM157" s="115">
        <f>SUMIFS('6'!$N$10:$N$43,'6'!$A$10:$A$43,LOSS!$I$5,'6'!$M$10:$M$43,LOSS!$B157)+SUMIFS('6'!$P$10:$P$43,'6'!$A$10:$A$43,LOSS!$I$5,'6'!$O$10:$O$43,LOSS!$B157)</f>
        <v>0</v>
      </c>
      <c r="AN157" s="116">
        <f>SUMIFS('6'!$K$10:$K$43,'6'!$A$10:$A$43,LOSS!$I$5,'6'!$M$10:$M$43,LOSS!$B157)+SUMIFS('6'!$L$10:$L$43,'6'!$A$10:$A$43,LOSS!$I$5,'6'!$O$10:$O$43,LOSS!$B157)</f>
        <v>0</v>
      </c>
      <c r="AO157" s="115">
        <f>SUMIFS('7'!$N$10:$N$44,'7'!$A$10:$A$44,LOSS!$E$5,'7'!$M$10:$M$44,LOSS!$B157)+SUMIFS('7'!$P$10:$P$44,'7'!$A$10:$A$44,LOSS!$E$5,'7'!$O$10:$O$44,LOSS!$B157)</f>
        <v>0</v>
      </c>
      <c r="AP157" s="116">
        <f>SUMIFS('7'!$K$10:$K$44,'7'!$A$10:$A$44,LOSS!$E$5,'7'!$M$10:$M$44,LOSS!$B157)+SUMIFS('7'!$L$10:$L$44,'7'!$A$10:$A$44,LOSS!$E$5,'7'!$O$10:$O$44,LOSS!$B157)</f>
        <v>0</v>
      </c>
      <c r="AQ157" s="115">
        <f>SUMIFS('7'!$N$10:$N$44,'7'!$A$10:$A$44,LOSS!$G$5,'7'!$M$10:$M$44,LOSS!$B157)+SUMIFS('7'!$P$10:$P$44,'7'!$A$10:$A$44,LOSS!$G$5,'7'!$O$10:$O$44,LOSS!$B157)</f>
        <v>0</v>
      </c>
      <c r="AR157" s="116">
        <f>SUMIFS('7'!$K$10:$K$44,'7'!$A$10:$A$44,LOSS!$G$5,'7'!$M$10:$M$44,LOSS!$B157)+SUMIFS('7'!$L$10:$L$44,'7'!$A$10:$A$44,LOSS!$G$5,'7'!$O$10:$O$44,LOSS!$B157)</f>
        <v>0</v>
      </c>
      <c r="AS157" s="115">
        <f>SUMIFS('7'!$N$10:$N$44,'7'!$A$10:$A$44,LOSS!$I$5,'7'!$M$10:$M$44,LOSS!$B157)+SUMIFS('7'!$P$10:$P$44,'7'!$A$10:$A$44,LOSS!$I$5,'7'!$O$10:$O$44,LOSS!$B157)</f>
        <v>0</v>
      </c>
      <c r="AT157" s="116">
        <f>SUMIFS('7'!$K$10:$K$44,'7'!$A$10:$A$44,LOSS!$I$5,'7'!$M$10:$M$44,LOSS!$B157)+SUMIFS('7'!$L$10:$L$44,'7'!$A$10:$A$44,LOSS!$I$5,'7'!$O$10:$O$44,LOSS!$B157)</f>
        <v>0</v>
      </c>
      <c r="AU157" s="115">
        <f>SUMIFS('8'!$N$10:$N$43,'8'!$A$10:$A$43,LOSS!$E$5,'8'!$M$10:$M$43,LOSS!$B157)+SUMIFS('8'!$P$10:$P$43,'8'!$A$10:$A$43,LOSS!$E$5,'8'!$O$10:$O$43,LOSS!$B157)</f>
        <v>0</v>
      </c>
      <c r="AV157" s="116">
        <f>SUMIFS('8'!$K$10:$K$43,'8'!$A$10:$A$43,LOSS!$E$5,'8'!$M$10:$M$43,LOSS!$B157)+SUMIFS('8'!$L$10:$L$43,'8'!$A$10:$A$43,LOSS!$E$5,'8'!$O$10:$O$43,LOSS!$B157)</f>
        <v>0</v>
      </c>
      <c r="AW157" s="115">
        <f>SUMIFS('8'!$N$10:$N$43,'8'!$A$10:$A$43,LOSS!$G$5,'8'!$M$10:$M$43,LOSS!$B157)+SUMIFS('8'!$P$10:$P$43,'8'!$A$10:$A$43,LOSS!$G$5,'8'!$O$10:$O$43,LOSS!$B157)</f>
        <v>0</v>
      </c>
      <c r="AX157" s="116">
        <f>SUMIFS('8'!$K$10:$K$43,'8'!$A$10:$A$43,LOSS!$G$5,'8'!$M$10:$M$43,LOSS!$B157)+SUMIFS('8'!$L$10:$L$43,'8'!$A$10:$A$43,LOSS!$G$5,'8'!$O$10:$O$43,LOSS!$B157)</f>
        <v>0</v>
      </c>
      <c r="AY157" s="115">
        <f>SUMIFS('8'!$N$10:$N$43,'8'!$A$10:$A$43,LOSS!$I$5,'8'!$M$10:$M$43,LOSS!$B157)+SUMIFS('8'!$P$10:$P$43,'8'!$A$10:$A$43,LOSS!$I$5,'8'!$O$10:$O$43,LOSS!$B157)</f>
        <v>0</v>
      </c>
      <c r="AZ157" s="116">
        <f>SUMIFS('8'!$K$10:$K$43,'8'!$A$10:$A$43,LOSS!$I$5,'8'!$M$10:$M$43,LOSS!$B157)+SUMIFS('8'!$L$10:$L$43,'8'!$A$10:$A$43,LOSS!$I$5,'8'!$O$10:$O$43,LOSS!$B157)</f>
        <v>0</v>
      </c>
      <c r="BA157" s="115">
        <f>SUMIFS('9'!$N$10:$N$51,'9'!$A$10:$A$51,LOSS!$E$5,'9'!$M$10:$M$51,LOSS!$B157)+SUMIFS('9'!$P$10:$P$51,'9'!$A$10:$A$51,LOSS!$E$5,'9'!$O$10:$O$51,LOSS!$B157)</f>
        <v>0</v>
      </c>
      <c r="BB157" s="116">
        <f>SUMIFS('9'!$K$10:$K$51,'9'!$A$10:$A$51,LOSS!$E$5,'9'!$M$10:$M$51,LOSS!$B157)+SUMIFS('9'!$L$10:$L$51,'9'!$A$10:$A$51,LOSS!$E$5,'9'!$O$10:$O$51,LOSS!$B157)</f>
        <v>0</v>
      </c>
      <c r="BC157" s="115">
        <f>SUMIFS('9'!$N$10:$N$51,'9'!$A$10:$A$51,LOSS!$G$5,'9'!$M$10:$M$51,LOSS!$B157)+SUMIFS('9'!$P$10:$P$51,'9'!$A$10:$A$51,LOSS!$G$5,'9'!$O$10:$O$51,LOSS!$B157)</f>
        <v>0</v>
      </c>
      <c r="BD157" s="116">
        <f>SUMIFS('9'!$K$10:$K$51,'9'!$A$10:$A$51,LOSS!$G$5,'9'!$M$10:$M$51,LOSS!$B157)+SUMIFS('9'!$L$10:$L$51,'9'!$A$10:$A$51,LOSS!$G$5,'9'!$O$10:$O$51,LOSS!$B157)</f>
        <v>0</v>
      </c>
      <c r="BE157" s="115">
        <f>SUMIFS('9'!$N$10:$N$51,'9'!$A$10:$A$51,LOSS!$I$5,'9'!$M$10:$M$51,LOSS!$B157)+SUMIFS('9'!$P$10:$P$51,'9'!$A$10:$A$51,LOSS!$I$5,'9'!$O$10:$O$51,LOSS!$B157)</f>
        <v>0</v>
      </c>
      <c r="BF157" s="116">
        <f>SUMIFS('9'!$K$10:$K$51,'9'!$A$10:$A$51,LOSS!$I$5,'9'!$M$10:$M$51,LOSS!$B157)+SUMIFS('9'!$L$10:$L$51,'9'!$A$10:$A$51,LOSS!$I$5,'9'!$O$10:$O$51,LOSS!$B157)</f>
        <v>0</v>
      </c>
      <c r="BG157" s="115">
        <f>SUMIFS('10'!$N$10:$N$44,'10'!$A$10:$A$44,LOSS!$E$5,'10'!$M$10:$M$44,LOSS!$B157)+SUMIFS('10'!$P$10:$P$44,'10'!$A$10:$A$44,LOSS!$E$5,'10'!$O$10:$O$44,LOSS!$B157)</f>
        <v>0</v>
      </c>
      <c r="BH157" s="116">
        <f>SUMIFS('10'!$K$10:$K$44,'10'!$A$10:$A$44,LOSS!$E$5,'10'!$M$10:$M$44,LOSS!$B157)+SUMIFS('10'!$L$10:$L$44,'10'!$A$10:$A$44,LOSS!$E$5,'10'!$O$10:$O$44,LOSS!$B157)</f>
        <v>0</v>
      </c>
      <c r="BI157" s="115">
        <f>SUMIFS('10'!$N$10:$N$44,'10'!$A$10:$A$44,LOSS!$G$5,'10'!$M$10:$M$44,LOSS!$B157)+SUMIFS('10'!$P$10:$P$44,'10'!$A$10:$A$44,LOSS!$G$5,'10'!$O$10:$O$44,LOSS!$B157)</f>
        <v>0</v>
      </c>
      <c r="BJ157" s="116">
        <f>SUMIFS('10'!$K$10:$K$44,'10'!$A$10:$A$44,LOSS!$G$5,'10'!$M$10:$M$44,LOSS!$B157)+SUMIFS('10'!$L$10:$L$44,'10'!$A$10:$A$44,LOSS!$G$5,'10'!$O$10:$O$44,LOSS!$B157)</f>
        <v>0</v>
      </c>
      <c r="BK157" s="115">
        <f>SUMIFS('10'!$N$10:$N$44,'10'!$A$10:$A$44,LOSS!$I$5,'10'!$M$10:$M$44,LOSS!$B157)+SUMIFS('10'!$P$10:$P$44,'10'!$A$10:$A$44,LOSS!$I$5,'10'!$O$10:$O$44,LOSS!$B157)</f>
        <v>0</v>
      </c>
      <c r="BL157" s="116">
        <f>SUMIFS('10'!$K$10:$K$44,'10'!$A$10:$A$44,LOSS!$I$5,'10'!$M$10:$M$44,LOSS!$B157)+SUMIFS('10'!$L$10:$L$44,'10'!$A$10:$A$44,LOSS!$I$5,'10'!$O$10:$O$44,LOSS!$B157)</f>
        <v>0</v>
      </c>
      <c r="BM157" s="115">
        <f>SUMIFS('11'!$N$10:$N$43,'11'!$A$10:$A$43,LOSS!$E$5,'11'!$M$10:$M$43,LOSS!$B157)+SUMIFS('11'!$P$10:$P$43,'11'!$A$10:$A$43,LOSS!$E$5,'11'!$O$10:$O$43,LOSS!$B157)</f>
        <v>0</v>
      </c>
      <c r="BN157" s="116">
        <f>SUMIFS('11'!$K$10:$K$43,'11'!$A$10:$A$43,LOSS!$E$5,'11'!$M$10:$M$43,LOSS!$B157)+SUMIFS('11'!$L$10:$L$43,'11'!$A$10:$A$43,LOSS!$E$5,'11'!$O$10:$O$43,LOSS!$B157)</f>
        <v>0</v>
      </c>
      <c r="BO157" s="115">
        <f>SUMIFS('11'!$N$10:$N$43,'11'!$A$10:$A$43,LOSS!$G$5,'11'!$M$10:$M$43,LOSS!$B157)+SUMIFS('11'!$P$10:$P$43,'11'!$A$10:$A$43,LOSS!$G$5,'11'!$O$10:$O$43,LOSS!$B157)</f>
        <v>0</v>
      </c>
      <c r="BP157" s="116">
        <f>SUMIFS('11'!$K$10:$K$43,'11'!$A$10:$A$43,LOSS!$G$5,'11'!$M$10:$M$43,LOSS!$B157)+SUMIFS('11'!$L$10:$L$43,'11'!$A$10:$A$43,LOSS!$G$5,'11'!$O$10:$O$43,LOSS!$B157)</f>
        <v>0</v>
      </c>
      <c r="BQ157" s="115">
        <f>SUMIFS('11'!$N$10:$N$43,'11'!$A$10:$A$43,LOSS!$I$5,'11'!$M$10:$M$43,LOSS!$B157)+SUMIFS('11'!$P$10:$P$43,'11'!$A$10:$A$43,LOSS!$I$5,'11'!$O$10:$O$43,LOSS!$B157)</f>
        <v>0</v>
      </c>
      <c r="BR157" s="116">
        <f>SUMIFS('11'!$K$10:$K$43,'11'!$A$10:$A$43,LOSS!$I$5,'11'!$M$10:$M$43,LOSS!$B157)+SUMIFS('11'!$L$10:$L$43,'11'!$A$10:$A$43,LOSS!$I$5,'11'!$O$10:$O$43,LOSS!$B157)</f>
        <v>0</v>
      </c>
      <c r="BS157" s="115">
        <f>SUMIFS('12'!$N$10:$N$44,'12'!$A$10:$A$44,LOSS!$E$5,'12'!$M$10:$M$44,LOSS!$B157)+SUMIFS('12'!$P$10:$P$44,'12'!$A$10:$A$44,LOSS!$E$5,'12'!$O$10:$O$44,LOSS!$B157)</f>
        <v>0</v>
      </c>
      <c r="BT157" s="116">
        <f>SUMIFS('12'!$K$10:$K$44,'12'!$A$10:$A$44,LOSS!$E$5,'12'!$M$10:$M$44,LOSS!$B157)+SUMIFS('12'!$L$10:$L$44,'12'!$A$10:$A$44,LOSS!$E$5,'12'!$O$10:$O$44,LOSS!$B157)</f>
        <v>0</v>
      </c>
      <c r="BU157" s="115">
        <f>SUMIFS('12'!$N$10:$N$44,'12'!$A$10:$A$44,LOSS!$G$5,'12'!$M$10:$M$44,LOSS!$B157)+SUMIFS('12'!$P$10:$P$44,'12'!$A$10:$A$44,LOSS!$G$5,'12'!$O$10:$O$44,LOSS!$B157)</f>
        <v>0</v>
      </c>
      <c r="BV157" s="116">
        <f>SUMIFS('12'!$K$10:$K$44,'12'!$A$10:$A$44,LOSS!$G$5,'12'!$M$10:$M$44,LOSS!$B157)+SUMIFS('12'!$L$10:$L$44,'12'!$A$10:$A$44,LOSS!$G$5,'12'!$O$10:$O$44,LOSS!$B157)</f>
        <v>0</v>
      </c>
      <c r="BW157" s="115">
        <f>SUMIFS('12'!$N$10:$N$44,'12'!$A$10:$A$44,LOSS!$I$5,'12'!$M$10:$M$44,LOSS!$B157)+SUMIFS('12'!$P$10:$P$44,'12'!$A$10:$A$44,LOSS!$I$5,'12'!$O$10:$O$44,LOSS!$B157)</f>
        <v>0</v>
      </c>
      <c r="BX157" s="116">
        <f>SUMIFS('12'!$K$10:$K$44,'12'!$A$10:$A$44,LOSS!$I$5,'12'!$M$10:$M$44,LOSS!$B157)+SUMIFS('12'!$L$10:$L$44,'12'!$A$10:$A$44,LOSS!$I$5,'12'!$O$10:$O$44,LOSS!$B157)</f>
        <v>0</v>
      </c>
      <c r="BY157" s="115">
        <f>SUMIFS('13'!$N$10:$N$44,'13'!$A$10:$A$44,LOSS!$E$5,'13'!$M$10:$M$44,LOSS!$B157)+SUMIFS('13'!$P$10:$P$44,'13'!$A$10:$A$44,LOSS!$E$5,'13'!$O$10:$O$44,LOSS!$B157)</f>
        <v>0</v>
      </c>
      <c r="BZ157" s="116">
        <f>SUMIFS('13'!$K$10:$K$44,'13'!$A$10:$A$44,LOSS!$E$5,'13'!$M$10:$M$44,LOSS!$B157)+SUMIFS('13'!$L$10:$L$44,'13'!$A$10:$A$44,LOSS!$E$5,'13'!$O$10:$O$44,LOSS!$B157)</f>
        <v>0</v>
      </c>
      <c r="CA157" s="115">
        <f>SUMIFS('13'!$N$10:$N$44,'13'!$A$10:$A$44,LOSS!$G$5,'13'!$M$10:$M$44,LOSS!$B157)+SUMIFS('13'!$P$10:$P$44,'13'!$A$10:$A$44,LOSS!$G$5,'13'!$O$10:$O$44,LOSS!$B157)</f>
        <v>0</v>
      </c>
      <c r="CB157" s="116">
        <f>SUMIFS('13'!$K$10:$K$44,'13'!$A$10:$A$44,LOSS!$G$5,'13'!$M$10:$M$44,LOSS!$B157)+SUMIFS('13'!$L$10:$L$44,'13'!$A$10:$A$44,LOSS!$G$5,'13'!$O$10:$O$44,LOSS!$B157)</f>
        <v>0</v>
      </c>
      <c r="CC157" s="115">
        <f>SUMIFS('13'!$N$10:$N$44,'13'!$A$10:$A$44,LOSS!$I$5,'13'!$M$10:$M$44,LOSS!$B157)+SUMIFS('13'!$P$10:$P$44,'13'!$A$10:$A$44,LOSS!$I$5,'13'!$O$10:$O$44,LOSS!$B157)</f>
        <v>0</v>
      </c>
      <c r="CD157" s="116">
        <f>SUMIFS('13'!$K$10:$K$44,'13'!$A$10:$A$44,LOSS!$I$5,'13'!$M$10:$M$44,LOSS!$B157)+SUMIFS('13'!$L$10:$L$44,'13'!$A$10:$A$44,LOSS!$I$5,'13'!$O$10:$O$44,LOSS!$B157)</f>
        <v>0</v>
      </c>
      <c r="CE157" s="115">
        <f>SUMIFS('14'!$N$10:$N$44,'14'!$A$10:$A$44,LOSS!$E$5,'14'!$M$10:$M$44,LOSS!$B157)+SUMIFS('14'!$P$10:$P$44,'14'!$A$10:$A$44,LOSS!$E$5,'14'!$O$10:$O$44,LOSS!$B157)</f>
        <v>0</v>
      </c>
      <c r="CF157" s="116">
        <f>SUMIFS('14'!$K$10:$K$44,'14'!$A$10:$A$44,LOSS!$E$5,'14'!$M$10:$M$44,LOSS!$B157)+SUMIFS('14'!$L$10:$L$44,'14'!$A$10:$A$44,LOSS!$E$5,'14'!$O$10:$O$44,LOSS!$B157)</f>
        <v>0</v>
      </c>
      <c r="CG157" s="115">
        <f>SUMIFS('14'!$N$10:$N$44,'14'!$A$10:$A$44,LOSS!$G$5,'14'!$M$10:$M$44,LOSS!$B157)+SUMIFS('14'!$P$10:$P$44,'14'!$A$10:$A$44,LOSS!$G$5,'14'!$O$10:$O$44,LOSS!$B157)</f>
        <v>0</v>
      </c>
      <c r="CH157" s="116">
        <f>SUMIFS('14'!$K$10:$K$44,'14'!$A$10:$A$44,LOSS!$G$5,'14'!$M$10:$M$44,LOSS!$B157)+SUMIFS('14'!$L$10:$L$44,'14'!$A$10:$A$44,LOSS!$G$5,'14'!$O$10:$O$44,LOSS!$B157)</f>
        <v>0</v>
      </c>
      <c r="CI157" s="115">
        <f>SUMIFS('14'!$N$10:$N$44,'14'!$A$10:$A$44,LOSS!$I$5,'14'!$M$10:$M$44,LOSS!$B157)+SUMIFS('14'!$P$10:$P$44,'14'!$A$10:$A$44,LOSS!$I$5,'14'!$O$10:$O$44,LOSS!$B157)</f>
        <v>0</v>
      </c>
      <c r="CJ157" s="116">
        <f>SUMIFS('14'!$K$10:$K$44,'14'!$A$10:$A$44,LOSS!$I$5,'14'!$M$10:$M$44,LOSS!$B157)+SUMIFS('14'!$L$10:$L$44,'14'!$A$10:$A$44,LOSS!$I$5,'14'!$O$10:$O$44,LOSS!$B157)</f>
        <v>0</v>
      </c>
      <c r="CK157" s="115">
        <f>SUMIFS('15'!$N$10:$N$44,'15'!$A$10:$A$44,LOSS!$E$5,'15'!$M$10:$M$44,LOSS!$B157)+SUMIFS('15'!$P$10:$P$44,'15'!$A$10:$A$44,LOSS!$E$5,'15'!$O$10:$O$44,LOSS!$B157)</f>
        <v>0</v>
      </c>
      <c r="CL157" s="116">
        <f>SUMIFS('15'!$K$10:$K$44,'15'!$A$10:$A$44,LOSS!$E$5,'15'!$M$10:$M$44,LOSS!$B157)+SUMIFS('15'!$L$10:$L$44,'15'!$A$10:$A$44,LOSS!$E$5,'15'!$O$10:$O$44,LOSS!$B157)</f>
        <v>0</v>
      </c>
      <c r="CM157" s="115">
        <f>SUMIFS('15'!$N$10:$N$44,'15'!$A$10:$A$44,LOSS!$G$5,'15'!$M$10:$M$44,LOSS!$B157)+SUMIFS('15'!$P$10:$P$44,'15'!$A$10:$A$44,LOSS!$G$5,'15'!$O$10:$O$44,LOSS!$B157)</f>
        <v>0</v>
      </c>
      <c r="CN157" s="116">
        <f>SUMIFS('15'!$K$10:$K$44,'15'!$A$10:$A$44,LOSS!$G$5,'15'!$M$10:$M$44,LOSS!$B157)+SUMIFS('15'!$L$10:$L$44,'15'!$A$10:$A$44,LOSS!$G$5,'15'!$O$10:$O$44,LOSS!$B157)</f>
        <v>0</v>
      </c>
      <c r="CO157" s="115">
        <f>SUMIFS('15'!$N$10:$N$44,'15'!$A$10:$A$44,LOSS!$I$5,'15'!$M$10:$M$44,LOSS!$B157)+SUMIFS('15'!$P$10:$P$44,'15'!$A$10:$A$44,LOSS!$I$5,'15'!$O$10:$O$44,LOSS!$B157)</f>
        <v>0</v>
      </c>
      <c r="CP157" s="116">
        <f>SUMIFS('15'!$K$10:$K$44,'15'!$A$10:$A$44,LOSS!$I$5,'15'!$M$10:$M$44,LOSS!$B157)+SUMIFS('15'!$L$10:$L$44,'15'!$A$10:$A$44,LOSS!$I$5,'15'!$O$10:$O$44,LOSS!$B157)</f>
        <v>0</v>
      </c>
      <c r="CQ157" s="115">
        <f>SUMIFS('16'!$N$10:$N$44,'16'!$A$10:$A$44,LOSS!$E$5,'16'!$M$10:$M$44,LOSS!$B157)+SUMIFS('16'!$P$10:$P$44,'16'!$A$10:$A$44,LOSS!$E$5,'16'!$O$10:$O$44,LOSS!$B157)</f>
        <v>0</v>
      </c>
      <c r="CR157" s="116">
        <f>SUMIFS('16'!$K$10:$K$44,'16'!$A$10:$A$44,LOSS!$E$5,'16'!$M$10:$M$44,LOSS!$B157)+SUMIFS('16'!$L$10:$L$44,'16'!$A$10:$A$44,LOSS!$E$5,'16'!$O$10:$O$44,LOSS!$B157)</f>
        <v>0</v>
      </c>
      <c r="CS157" s="115">
        <f>SUMIFS('16'!$N$10:$N$44,'16'!$A$10:$A$44,LOSS!$G$5,'16'!$M$10:$M$44,LOSS!$B157)+SUMIFS('16'!$P$10:$P$44,'16'!$A$10:$A$44,LOSS!$G$5,'16'!$O$10:$O$44,LOSS!$B157)</f>
        <v>0</v>
      </c>
      <c r="CT157" s="116">
        <f>SUMIFS('16'!$K$10:$K$44,'16'!$A$10:$A$44,LOSS!$G$5,'16'!$M$10:$M$44,LOSS!$B157)+SUMIFS('16'!$L$10:$L$44,'16'!$A$10:$A$44,LOSS!$G$5,'16'!$O$10:$O$44,LOSS!$B157)</f>
        <v>0</v>
      </c>
      <c r="CU157" s="115">
        <f>SUMIFS('16'!$N$10:$N$44,'16'!$A$10:$A$44,LOSS!$I$5,'16'!$M$10:$M$44,LOSS!$B157)+SUMIFS('16'!$P$10:$P$44,'16'!$A$10:$A$44,LOSS!$I$5,'16'!$O$10:$O$44,LOSS!$B157)</f>
        <v>0</v>
      </c>
      <c r="CV157" s="116">
        <f>SUMIFS('16'!$K$10:$K$44,'16'!$A$10:$A$44,LOSS!$I$5,'16'!$M$10:$M$44,LOSS!$B157)+SUMIFS('16'!$L$10:$L$44,'16'!$A$10:$A$44,LOSS!$I$5,'16'!$O$10:$O$44,LOSS!$B157)</f>
        <v>0</v>
      </c>
      <c r="CW157" s="115">
        <f>SUMIFS('17'!$N$10:$N$44,'17'!$A$10:$A$44,LOSS!$E$5,'17'!$M$10:$M$44,LOSS!$B157)+SUMIFS('17'!$P$10:$P$44,'17'!$A$10:$A$44,LOSS!$E$5,'17'!$O$10:$O$44,LOSS!$B157)</f>
        <v>0</v>
      </c>
      <c r="CX157" s="116">
        <f>SUMIFS('17'!$K$10:$K$44,'17'!$A$10:$A$44,LOSS!$E$5,'17'!$M$10:$M$44,LOSS!$B157)+SUMIFS('17'!$L$10:$L$44,'17'!$A$10:$A$44,LOSS!$E$5,'17'!$O$10:$O$44,LOSS!$B157)</f>
        <v>0</v>
      </c>
      <c r="CY157" s="115">
        <f>SUMIFS('17'!$N$10:$N$44,'17'!$A$10:$A$44,LOSS!$G$5,'17'!$M$10:$M$44,LOSS!$B157)+SUMIFS('17'!$P$10:$P$44,'17'!$A$10:$A$44,LOSS!$G$5,'17'!$O$10:$O$44,LOSS!$B157)</f>
        <v>0</v>
      </c>
      <c r="CZ157" s="116">
        <f>SUMIFS('17'!$K$10:$K$44,'17'!$A$10:$A$44,LOSS!$G$5,'17'!$M$10:$M$44,LOSS!$B157)+SUMIFS('17'!$L$10:$L$44,'17'!$A$10:$A$44,LOSS!$G$5,'17'!$O$10:$O$44,LOSS!$B157)</f>
        <v>0</v>
      </c>
      <c r="DA157" s="115">
        <f>SUMIFS('17'!$N$10:$N$44,'17'!$A$10:$A$44,LOSS!$I$5,'17'!$M$10:$M$44,LOSS!$B157)+SUMIFS('17'!$P$10:$P$44,'17'!$A$10:$A$44,LOSS!$I$5,'17'!$O$10:$O$44,LOSS!$B157)</f>
        <v>0</v>
      </c>
      <c r="DB157" s="116">
        <f>SUMIFS('17'!$K$10:$K$44,'17'!$A$10:$A$44,LOSS!$I$5,'17'!$M$10:$M$44,LOSS!$B157)+SUMIFS('17'!$L$10:$L$44,'17'!$A$10:$A$44,LOSS!$I$5,'17'!$O$10:$O$44,LOSS!$B157)</f>
        <v>0</v>
      </c>
      <c r="DC157" s="115">
        <f>SUMIFS('18'!$N$10:$N$44,'18'!$A$10:$A$44,LOSS!$E$5,'18'!$M$10:$M$44,LOSS!$B157)+SUMIFS('18'!$P$10:$P$44,'18'!$A$10:$A$44,LOSS!$E$5,'18'!$O$10:$O$44,LOSS!$B157)</f>
        <v>0</v>
      </c>
      <c r="DD157" s="116">
        <f>SUMIFS('18'!$K$10:$K$44,'18'!$A$10:$A$44,LOSS!$E$5,'18'!$M$10:$M$44,LOSS!$B157)+SUMIFS('18'!$L$10:$L$44,'18'!$A$10:$A$44,LOSS!$E$5,'18'!$O$10:$O$44,LOSS!$B157)</f>
        <v>0</v>
      </c>
      <c r="DE157" s="115">
        <f>SUMIFS('18'!$N$10:$N$44,'18'!$A$10:$A$44,LOSS!$G$5,'18'!$M$10:$M$44,LOSS!$B157)+SUMIFS('18'!$P$10:$P$44,'18'!$A$10:$A$44,LOSS!$G$5,'18'!$O$10:$O$44,LOSS!$B157)</f>
        <v>0</v>
      </c>
      <c r="DF157" s="116">
        <f>SUMIFS('18'!$K$10:$K$44,'18'!$A$10:$A$44,LOSS!$G$5,'18'!$M$10:$M$44,LOSS!$B157)+SUMIFS('18'!$L$10:$L$44,'18'!$A$10:$A$44,LOSS!$G$5,'18'!$O$10:$O$44,LOSS!$B157)</f>
        <v>0</v>
      </c>
      <c r="DG157" s="115">
        <f>SUMIFS('18'!$N$10:$N$44,'18'!$A$10:$A$44,LOSS!$I$5,'18'!$M$10:$M$44,LOSS!$B157)+SUMIFS('18'!$P$10:$P$44,'18'!$A$10:$A$44,LOSS!$I$5,'18'!$O$10:$O$44,LOSS!$B157)</f>
        <v>0</v>
      </c>
      <c r="DH157" s="116">
        <f>SUMIFS('18'!$K$10:$K$44,'18'!$A$10:$A$44,LOSS!$I$5,'18'!$M$10:$M$44,LOSS!$B157)+SUMIFS('18'!$L$10:$L$44,'18'!$A$10:$A$44,LOSS!$I$5,'18'!$O$10:$O$44,LOSS!$B157)</f>
        <v>0</v>
      </c>
      <c r="DI157" s="115">
        <f>SUMIFS('19'!$N$10:$N$44,'19'!$A$10:$A$44,LOSS!$E$5,'19'!$M$10:$M$44,LOSS!$B157)+SUMIFS('19'!$P$10:$P$44,'19'!$A$10:$A$44,LOSS!$E$5,'19'!$O$10:$O$44,LOSS!$B157)</f>
        <v>0</v>
      </c>
      <c r="DJ157" s="116">
        <f>SUMIFS('19'!$K$10:$K$44,'19'!$A$10:$A$44,LOSS!$E$5,'19'!$M$10:$M$44,LOSS!$B157)+SUMIFS('19'!$L$10:$L$44,'19'!$A$10:$A$44,LOSS!$E$5,'19'!$O$10:$O$44,LOSS!$B157)</f>
        <v>0</v>
      </c>
      <c r="DK157" s="115">
        <f>SUMIFS('19'!$N$10:$N$44,'19'!$A$10:$A$44,LOSS!$G$5,'19'!$M$10:$M$44,LOSS!$B157)+SUMIFS('19'!$P$10:$P$44,'19'!$A$10:$A$44,LOSS!$G$5,'19'!$O$10:$O$44,LOSS!$B157)</f>
        <v>0</v>
      </c>
      <c r="DL157" s="116">
        <f>SUMIFS('19'!$K$10:$K$44,'19'!$A$10:$A$44,LOSS!$G$5,'19'!$M$10:$M$44,LOSS!$B157)+SUMIFS('19'!$L$10:$L$44,'19'!$A$10:$A$44,LOSS!$G$5,'19'!$O$10:$O$44,LOSS!$B157)</f>
        <v>0</v>
      </c>
      <c r="DM157" s="115">
        <f>SUMIFS('19'!$N$10:$N$44,'19'!$A$10:$A$44,LOSS!$I$5,'19'!$M$10:$M$44,LOSS!$B157)+SUMIFS('19'!$P$10:$P$44,'19'!$A$10:$A$44,LOSS!$I$5,'19'!$O$10:$O$44,LOSS!$B157)</f>
        <v>0</v>
      </c>
      <c r="DN157" s="116">
        <f>SUMIFS('19'!$K$10:$K$44,'19'!$A$10:$A$44,LOSS!$I$5,'19'!$M$10:$M$44,LOSS!$B157)+SUMIFS('19'!$L$10:$L$44,'19'!$A$10:$A$44,LOSS!$I$5,'19'!$O$10:$O$44,LOSS!$B157)</f>
        <v>0</v>
      </c>
      <c r="DO157" s="115">
        <f>SUMIFS('20'!$N$10:$N$44,'20'!$A$10:$A$44,LOSS!$E$5,'20'!$M$10:$M$44,LOSS!$B157)+SUMIFS('20'!$P$10:$P$44,'20'!$A$10:$A$44,LOSS!$E$5,'20'!$O$10:$O$44,LOSS!$B157)</f>
        <v>0</v>
      </c>
      <c r="DP157" s="116">
        <f>SUMIFS('20'!$K$10:$K$44,'20'!$A$10:$A$44,LOSS!$E$5,'20'!$M$10:$M$44,LOSS!$B157)+SUMIFS('20'!$L$10:$L$44,'20'!$A$10:$A$44,LOSS!$E$5,'20'!$O$10:$O$44,LOSS!$B157)</f>
        <v>0</v>
      </c>
      <c r="DQ157" s="115">
        <f>SUMIFS('20'!$N$10:$N$44,'20'!$A$10:$A$44,LOSS!$G$5,'20'!$M$10:$M$44,LOSS!$B157)+SUMIFS('20'!$P$10:$P$44,'20'!$A$10:$A$44,LOSS!$G$5,'20'!$O$10:$O$44,LOSS!$B157)</f>
        <v>0</v>
      </c>
      <c r="DR157" s="116">
        <f>SUMIFS('20'!$K$10:$K$44,'20'!$A$10:$A$44,LOSS!$G$5,'20'!$M$10:$M$44,LOSS!$B157)+SUMIFS('20'!$L$10:$L$44,'20'!$A$10:$A$44,LOSS!$G$5,'20'!$O$10:$O$44,LOSS!$B157)</f>
        <v>0</v>
      </c>
      <c r="DS157" s="115">
        <f>SUMIFS('20'!$N$10:$N$44,'20'!$A$10:$A$44,LOSS!$I$5,'20'!$M$10:$M$44,LOSS!$B157)+SUMIFS('20'!$P$10:$P$44,'20'!$A$10:$A$44,LOSS!$I$5,'20'!$O$10:$O$44,LOSS!$B157)</f>
        <v>0</v>
      </c>
      <c r="DT157" s="116">
        <f>SUMIFS('20'!$K$10:$K$44,'20'!$A$10:$A$44,LOSS!$I$5,'20'!$M$10:$M$44,LOSS!$B157)+SUMIFS('20'!$L$10:$L$44,'20'!$A$10:$A$44,LOSS!$I$5,'20'!$O$10:$O$44,LOSS!$B157)</f>
        <v>0</v>
      </c>
      <c r="DU157" s="115">
        <f>SUMIFS('21'!$N$10:$N$44,'21'!$A$10:$A$44,LOSS!$E$5,'21'!$M$10:$M$44,LOSS!$B157)+SUMIFS('21'!$P$10:$P$44,'21'!$A$10:$A$44,LOSS!$E$5,'21'!$O$10:$O$44,LOSS!$B157)</f>
        <v>0</v>
      </c>
      <c r="DV157" s="116">
        <f>SUMIFS('21'!$K$10:$K$44,'21'!$A$10:$A$44,LOSS!$E$5,'21'!$M$10:$M$44,LOSS!$B157)+SUMIFS('21'!$L$10:$L$44,'21'!$A$10:$A$44,LOSS!$E$5,'21'!$O$10:$O$44,LOSS!$B157)</f>
        <v>0</v>
      </c>
      <c r="DW157" s="115">
        <f>SUMIFS('21'!$N$10:$N$44,'21'!$A$10:$A$44,LOSS!$G$5,'21'!$M$10:$M$44,LOSS!$B157)+SUMIFS('21'!$P$10:$P$44,'21'!$A$10:$A$44,LOSS!$G$5,'21'!$O$10:$O$44,LOSS!$B157)</f>
        <v>0</v>
      </c>
      <c r="DX157" s="116">
        <f>SUMIFS('21'!$K$10:$K$44,'21'!$A$10:$A$44,LOSS!$G$5,'21'!$M$10:$M$44,LOSS!$B157)+SUMIFS('21'!$L$10:$L$44,'21'!$A$10:$A$44,LOSS!$G$5,'21'!$O$10:$O$44,LOSS!$B157)</f>
        <v>0</v>
      </c>
      <c r="DY157" s="115">
        <f>SUMIFS('21'!$N$10:$N$44,'21'!$A$10:$A$44,LOSS!$I$5,'21'!$M$10:$M$44,LOSS!$B157)+SUMIFS('21'!$P$10:$P$44,'21'!$A$10:$A$44,LOSS!$I$5,'21'!$O$10:$O$44,LOSS!$B157)</f>
        <v>0</v>
      </c>
      <c r="DZ157" s="116">
        <f>SUMIFS('21'!$K$10:$K$44,'21'!$A$10:$A$44,LOSS!$I$5,'21'!$M$10:$M$44,LOSS!$B157)+SUMIFS('21'!$L$10:$L$44,'21'!$A$10:$A$44,LOSS!$I$5,'21'!$O$10:$O$44,LOSS!$B157)</f>
        <v>0</v>
      </c>
      <c r="EA157" s="115">
        <f>SUMIFS('22'!$N$10:$N$44,'22'!$A$10:$A$44,LOSS!$E$5,'22'!$M$10:$M$44,LOSS!$B157)+SUMIFS('22'!$P$10:$P$44,'22'!$A$10:$A$44,LOSS!$E$5,'22'!$O$10:$O$44,LOSS!$B157)</f>
        <v>0</v>
      </c>
      <c r="EB157" s="116">
        <f>SUMIFS('22'!$K$10:$K$44,'22'!$A$10:$A$44,LOSS!$E$5,'22'!$M$10:$M$44,LOSS!$B157)+SUMIFS('22'!$L$10:$L$44,'22'!$A$10:$A$44,LOSS!$E$5,'22'!$O$10:$O$44,LOSS!$B157)</f>
        <v>0</v>
      </c>
      <c r="EC157" s="115">
        <f>SUMIFS('22'!$N$10:$N$44,'22'!$A$10:$A$44,LOSS!$G$5,'22'!$M$10:$M$44,LOSS!$B157)+SUMIFS('22'!$P$10:$P$44,'22'!$A$10:$A$44,LOSS!$G$5,'22'!$O$10:$O$44,LOSS!$B157)</f>
        <v>0</v>
      </c>
      <c r="ED157" s="116">
        <f>SUMIFS('22'!$K$10:$K$44,'22'!$A$10:$A$44,LOSS!$G$5,'22'!$M$10:$M$44,LOSS!$B157)+SUMIFS('22'!$L$10:$L$44,'22'!$A$10:$A$44,LOSS!$G$5,'22'!$O$10:$O$44,LOSS!$B157)</f>
        <v>0</v>
      </c>
      <c r="EE157" s="115">
        <f>SUMIFS('22'!$N$10:$N$44,'22'!$A$10:$A$44,LOSS!$I$5,'22'!$M$10:$M$44,LOSS!$B157)+SUMIFS('22'!$P$10:$P$44,'22'!$A$10:$A$44,LOSS!$I$5,'22'!$O$10:$O$44,LOSS!$B157)</f>
        <v>0</v>
      </c>
      <c r="EF157" s="116">
        <f>SUMIFS('22'!$K$10:$K$44,'22'!$A$10:$A$44,LOSS!$I$5,'22'!$M$10:$M$44,LOSS!$B157)+SUMIFS('22'!$L$10:$L$44,'22'!$A$10:$A$44,LOSS!$I$5,'22'!$O$10:$O$44,LOSS!$B157)</f>
        <v>0</v>
      </c>
      <c r="EG157" s="115">
        <f>SUMIFS('23'!$N$10:$N$44,'23'!$A$10:$A$44,LOSS!$E$5,'23'!$M$10:$M$44,LOSS!$B157)+SUMIFS('23'!$P$10:$P$44,'23'!$A$10:$A$44,LOSS!$E$5,'23'!$O$10:$O$44,LOSS!$B157)</f>
        <v>0</v>
      </c>
      <c r="EH157" s="116">
        <f>SUMIFS('23'!$K$10:$K$44,'23'!$A$10:$A$44,LOSS!$E$5,'23'!$M$10:$M$44,LOSS!$B157)+SUMIFS('23'!$L$10:$L$44,'23'!$A$10:$A$44,LOSS!$E$5,'23'!$O$10:$O$44,LOSS!$B157)</f>
        <v>0</v>
      </c>
      <c r="EI157" s="115">
        <f>SUMIFS('23'!$N$10:$N$44,'23'!$A$10:$A$44,LOSS!$G$5,'23'!$M$10:$M$44,LOSS!$B157)+SUMIFS('23'!$P$10:$P$44,'23'!$A$10:$A$44,LOSS!$G$5,'23'!$O$10:$O$44,LOSS!$B157)</f>
        <v>0</v>
      </c>
      <c r="EJ157" s="116">
        <f>SUMIFS('23'!$K$10:$K$44,'23'!$A$10:$A$44,LOSS!$G$5,'23'!$M$10:$M$44,LOSS!$B157)+SUMIFS('23'!$L$10:$L$44,'23'!$A$10:$A$44,LOSS!$G$5,'23'!$O$10:$O$44,LOSS!$B157)</f>
        <v>0</v>
      </c>
      <c r="EK157" s="115">
        <f>SUMIFS('23'!$N$10:$N$44,'23'!$A$10:$A$44,LOSS!$I$5,'23'!$M$10:$M$44,LOSS!$B157)+SUMIFS('23'!$P$10:$P$44,'23'!$A$10:$A$44,LOSS!$I$5,'23'!$O$10:$O$44,LOSS!$B157)</f>
        <v>0</v>
      </c>
      <c r="EL157" s="116">
        <f>SUMIFS('23'!$K$10:$K$44,'23'!$A$10:$A$44,LOSS!$I$5,'23'!$M$10:$M$44,LOSS!$B157)+SUMIFS('23'!$L$10:$L$44,'23'!$A$10:$A$44,LOSS!$I$5,'23'!$O$10:$O$44,LOSS!$B157)</f>
        <v>0</v>
      </c>
      <c r="EM157" s="115">
        <f>SUMIFS('24'!$N$10:$N$44,'24'!$A$10:$A$44,LOSS!$E$5,'24'!$M$10:$M$44,LOSS!$B157)+SUMIFS('24'!$P$10:$P$44,'24'!$A$10:$A$44,LOSS!$E$5,'24'!$O$10:$O$44,LOSS!$B157)</f>
        <v>0</v>
      </c>
      <c r="EN157" s="116">
        <f>SUMIFS('24'!$K$10:$K$44,'24'!$A$10:$A$44,LOSS!$E$5,'24'!$M$10:$M$44,LOSS!$B157)+SUMIFS('24'!$L$10:$L$44,'24'!$A$10:$A$44,LOSS!$E$5,'24'!$O$10:$O$44,LOSS!$B157)</f>
        <v>0</v>
      </c>
      <c r="EO157" s="115">
        <f>SUMIFS('24'!$N$10:$N$44,'24'!$A$10:$A$44,LOSS!$G$5,'24'!$M$10:$M$44,LOSS!$B157)+SUMIFS('24'!$P$10:$P$44,'24'!$A$10:$A$44,LOSS!$G$5,'24'!$O$10:$O$44,LOSS!$B157)</f>
        <v>0</v>
      </c>
      <c r="EP157" s="116">
        <f>SUMIFS('24'!$K$10:$K$44,'24'!$A$10:$A$44,LOSS!$G$5,'24'!$M$10:$M$44,LOSS!$B157)+SUMIFS('24'!$L$10:$L$44,'24'!$A$10:$A$44,LOSS!$G$5,'24'!$O$10:$O$44,LOSS!$B157)</f>
        <v>0</v>
      </c>
      <c r="EQ157" s="115">
        <f>SUMIFS('24'!$N$10:$N$44,'24'!$A$10:$A$44,LOSS!$I$5,'24'!$M$10:$M$44,LOSS!$B157)+SUMIFS('24'!$P$10:$P$44,'24'!$A$10:$A$44,LOSS!$I$5,'24'!$O$10:$O$44,LOSS!$B157)</f>
        <v>0</v>
      </c>
      <c r="ER157" s="116">
        <f>SUMIFS('24'!$K$10:$K$44,'24'!$A$10:$A$44,LOSS!$I$5,'24'!$M$10:$M$44,LOSS!$B157)+SUMIFS('24'!$L$10:$L$44,'24'!$A$10:$A$44,LOSS!$I$5,'24'!$O$10:$O$44,LOSS!$B157)</f>
        <v>0</v>
      </c>
      <c r="ES157" s="115">
        <f>SUMIFS('25'!$N$10:$N$44,'25'!$A$10:$A$44,LOSS!$E$5,'25'!$M$10:$M$44,LOSS!$B157)+SUMIFS('25'!$P$10:$P$44,'25'!$A$10:$A$44,LOSS!$E$5,'25'!$O$10:$O$44,LOSS!$B157)</f>
        <v>0</v>
      </c>
      <c r="ET157" s="116">
        <f>SUMIFS('25'!$K$10:$K$44,'25'!$A$10:$A$44,LOSS!$E$5,'25'!$M$10:$M$44,LOSS!$B157)+SUMIFS('25'!$L$10:$L$44,'25'!$A$10:$A$44,LOSS!$E$5,'25'!$O$10:$O$44,LOSS!$B157)</f>
        <v>0</v>
      </c>
      <c r="EU157" s="115">
        <f>SUMIFS('25'!$N$10:$N$44,'25'!$A$10:$A$44,LOSS!$G$5,'25'!$M$10:$M$44,LOSS!$B157)+SUMIFS('25'!$P$10:$P$44,'25'!$A$10:$A$44,LOSS!$G$5,'25'!$O$10:$O$44,LOSS!$B157)</f>
        <v>0</v>
      </c>
      <c r="EV157" s="116">
        <f>SUMIFS('25'!$K$10:$K$44,'25'!$A$10:$A$44,LOSS!$G$5,'25'!$M$10:$M$44,LOSS!$B157)+SUMIFS('25'!$L$10:$L$44,'25'!$A$10:$A$44,LOSS!$G$5,'25'!$O$10:$O$44,LOSS!$B157)</f>
        <v>0</v>
      </c>
      <c r="EW157" s="115">
        <f>SUMIFS('25'!$N$10:$N$44,'25'!$A$10:$A$44,LOSS!$I$5,'25'!$M$10:$M$44,LOSS!$B157)+SUMIFS('25'!$P$10:$P$44,'25'!$A$10:$A$44,LOSS!$I$5,'25'!$O$10:$O$44,LOSS!$B157)</f>
        <v>0</v>
      </c>
      <c r="EX157" s="116">
        <f>SUMIFS('25'!$K$10:$K$44,'25'!$A$10:$A$44,LOSS!$I$5,'25'!$M$10:$M$44,LOSS!$B157)+SUMIFS('25'!$L$10:$L$44,'25'!$A$10:$A$44,LOSS!$I$5,'25'!$O$10:$O$44,LOSS!$B157)</f>
        <v>0</v>
      </c>
      <c r="EY157" s="115">
        <f>SUMIFS('26'!$N$10:$N$44,'26'!$A$10:$A$44,LOSS!$E$5,'26'!$M$10:$M$44,LOSS!$B157)+SUMIFS('26'!$P$10:$P$44,'26'!$A$10:$A$44,LOSS!$E$5,'26'!$O$10:$O$44,LOSS!$B157)</f>
        <v>0</v>
      </c>
      <c r="EZ157" s="116">
        <f>SUMIFS('26'!$K$10:$K$44,'26'!$A$10:$A$44,LOSS!$E$5,'26'!$M$10:$M$44,LOSS!$B157)+SUMIFS('26'!$L$10:$L$44,'26'!$A$10:$A$44,LOSS!$E$5,'26'!$O$10:$O$44,LOSS!$B157)</f>
        <v>0</v>
      </c>
      <c r="FA157" s="115">
        <f>SUMIFS('26'!$N$10:$N$44,'26'!$A$10:$A$44,LOSS!$G$5,'26'!$M$10:$M$44,LOSS!$B157)+SUMIFS('26'!$P$10:$P$44,'26'!$A$10:$A$44,LOSS!$G$5,'26'!$O$10:$O$44,LOSS!$B157)</f>
        <v>0</v>
      </c>
      <c r="FB157" s="116">
        <f>SUMIFS('26'!$K$10:$K$44,'26'!$A$10:$A$44,LOSS!$G$5,'26'!$M$10:$M$44,LOSS!$B157)+SUMIFS('26'!$L$10:$L$44,'26'!$A$10:$A$44,LOSS!$G$5,'26'!$O$10:$O$44,LOSS!$B157)</f>
        <v>0</v>
      </c>
      <c r="FC157" s="115">
        <f>SUMIFS('26'!$N$10:$N$44,'26'!$A$10:$A$44,LOSS!$I$5,'26'!$M$10:$M$44,LOSS!$B157)+SUMIFS('26'!$P$10:$P$44,'26'!$A$10:$A$44,LOSS!$I$5,'26'!$O$10:$O$44,LOSS!$B157)</f>
        <v>0</v>
      </c>
      <c r="FD157" s="116">
        <f>SUMIFS('26'!$K$10:$K$44,'26'!$A$10:$A$44,LOSS!$I$5,'26'!$M$10:$M$44,LOSS!$B157)+SUMIFS('26'!$L$10:$L$44,'26'!$A$10:$A$44,LOSS!$I$5,'26'!$O$10:$O$44,LOSS!$B157)</f>
        <v>0</v>
      </c>
      <c r="FE157" s="115">
        <f>SUMIFS('27'!$N$10:$N$44,'27'!$A$10:$A$44,LOSS!$E$5,'27'!$M$10:$M$44,LOSS!$B157)+SUMIFS('27'!$P$10:$P$44,'27'!$A$10:$A$44,LOSS!$E$5,'27'!$O$10:$O$44,LOSS!$B157)</f>
        <v>0</v>
      </c>
      <c r="FF157" s="116">
        <f>SUMIFS('27'!$K$10:$K$44,'27'!$A$10:$A$44,LOSS!$E$5,'27'!$M$10:$M$44,LOSS!$B157)+SUMIFS('27'!$L$10:$L$44,'27'!$A$10:$A$44,LOSS!$E$5,'27'!$O$10:$O$44,LOSS!$B157)</f>
        <v>0</v>
      </c>
      <c r="FG157" s="115">
        <f>SUMIFS('27'!$N$10:$N$44,'27'!$A$10:$A$44,LOSS!$G$5,'27'!$M$10:$M$44,LOSS!$B157)+SUMIFS('27'!$P$10:$P$44,'27'!$A$10:$A$44,LOSS!$G$5,'27'!$O$10:$O$44,LOSS!$B157)</f>
        <v>0</v>
      </c>
      <c r="FH157" s="116">
        <f>SUMIFS('27'!$K$10:$K$44,'27'!$A$10:$A$44,LOSS!$G$5,'27'!$M$10:$M$44,LOSS!$B157)+SUMIFS('27'!$L$10:$L$44,'27'!$A$10:$A$44,LOSS!$G$5,'27'!$O$10:$O$44,LOSS!$B157)</f>
        <v>0</v>
      </c>
      <c r="FI157" s="115">
        <f>SUMIFS('27'!$N$10:$N$44,'27'!$A$10:$A$44,LOSS!$I$5,'27'!$M$10:$M$44,LOSS!$B157)+SUMIFS('27'!$P$10:$P$44,'27'!$A$10:$A$44,LOSS!$I$5,'27'!$O$10:$O$44,LOSS!$B157)</f>
        <v>0</v>
      </c>
      <c r="FJ157" s="116">
        <f>SUMIFS('27'!$K$10:$K$44,'27'!$A$10:$A$44,LOSS!$I$5,'27'!$M$10:$M$44,LOSS!$B157)+SUMIFS('27'!$L$10:$L$44,'27'!$A$10:$A$44,LOSS!$I$5,'27'!$O$10:$O$44,LOSS!$B157)</f>
        <v>0</v>
      </c>
      <c r="FK157" s="115">
        <f>SUMIFS('28'!$N$10:$N$44,'28'!$A$10:$A$44,LOSS!$E$5,'28'!$M$10:$M$44,LOSS!$B157)+SUMIFS('28'!$P$10:$P$44,'28'!$A$10:$A$44,LOSS!$E$5,'28'!$O$10:$O$44,LOSS!$B157)</f>
        <v>0</v>
      </c>
      <c r="FL157" s="116">
        <f>SUMIFS('28'!$K$10:$K$44,'28'!$A$10:$A$44,LOSS!$E$5,'28'!$M$10:$M$44,LOSS!$B157)+SUMIFS('28'!$L$10:$L$44,'28'!$A$10:$A$44,LOSS!$E$5,'28'!$O$10:$O$44,LOSS!$B157)</f>
        <v>0</v>
      </c>
      <c r="FM157" s="115">
        <f>SUMIFS('28'!$N$10:$N$44,'28'!$A$10:$A$44,LOSS!$G$5,'28'!$M$10:$M$44,LOSS!$B157)+SUMIFS('28'!$P$10:$P$44,'28'!$A$10:$A$44,LOSS!$G$5,'28'!$O$10:$O$44,LOSS!$B157)</f>
        <v>0</v>
      </c>
      <c r="FN157" s="116">
        <f>SUMIFS('28'!$K$10:$K$44,'28'!$A$10:$A$44,LOSS!$G$5,'28'!$M$10:$M$44,LOSS!$B157)+SUMIFS('28'!$L$10:$L$44,'28'!$A$10:$A$44,LOSS!$G$5,'28'!$O$10:$O$44,LOSS!$B157)</f>
        <v>0</v>
      </c>
      <c r="FO157" s="115">
        <f>SUMIFS('28'!$N$10:$N$44,'28'!$A$10:$A$44,LOSS!$I$5,'28'!$M$10:$M$44,LOSS!$B157)+SUMIFS('28'!$P$10:$P$44,'28'!$A$10:$A$44,LOSS!$I$5,'28'!$O$10:$O$44,LOSS!$B157)</f>
        <v>0</v>
      </c>
      <c r="FP157" s="116">
        <f>SUMIFS('28'!$K$10:$K$44,'28'!$A$10:$A$44,LOSS!$I$5,'28'!$M$10:$M$44,LOSS!$B157)+SUMIFS('28'!$L$10:$L$44,'28'!$A$10:$A$44,LOSS!$I$5,'28'!$O$10:$O$44,LOSS!$B157)</f>
        <v>0</v>
      </c>
      <c r="FQ157" s="115">
        <f>SUMIFS('29'!$N$10:$N$44,'29'!$A$10:$A$44,LOSS!$E$5,'29'!$M$10:$M$44,LOSS!$B157)+SUMIFS('29'!$P$10:$P$44,'29'!$A$10:$A$44,LOSS!$E$5,'29'!$O$10:$O$44,LOSS!$B157)</f>
        <v>0</v>
      </c>
      <c r="FR157" s="116">
        <f>SUMIFS('29'!$K$10:$K$44,'29'!$A$10:$A$44,LOSS!$E$5,'29'!$M$10:$M$44,LOSS!$B157)+SUMIFS('29'!$L$10:$L$44,'29'!$A$10:$A$44,LOSS!$E$5,'29'!$O$10:$O$44,LOSS!$B157)</f>
        <v>0</v>
      </c>
      <c r="FS157" s="115">
        <f>SUMIFS('29'!$N$10:$N$44,'29'!$A$10:$A$44,LOSS!$G$5,'29'!$M$10:$M$44,LOSS!$B157)+SUMIFS('29'!$P$10:$P$44,'29'!$A$10:$A$44,LOSS!$G$5,'29'!$O$10:$O$44,LOSS!$B157)</f>
        <v>0</v>
      </c>
      <c r="FT157" s="116">
        <f>SUMIFS('29'!$K$10:$K$44,'29'!$A$10:$A$44,LOSS!$G$5,'29'!$M$10:$M$44,LOSS!$B157)+SUMIFS('29'!$L$10:$L$44,'29'!$A$10:$A$44,LOSS!$G$5,'29'!$O$10:$O$44,LOSS!$B157)</f>
        <v>0</v>
      </c>
      <c r="FU157" s="115">
        <f>SUMIFS('29'!$N$10:$N$44,'29'!$A$10:$A$44,LOSS!$I$5,'29'!$M$10:$M$44,LOSS!$B157)+SUMIFS('29'!$P$10:$P$44,'29'!$A$10:$A$44,LOSS!$I$5,'29'!$O$10:$O$44,LOSS!$B157)</f>
        <v>0</v>
      </c>
      <c r="FV157" s="116">
        <f>SUMIFS('29'!$K$10:$K$44,'29'!$A$10:$A$44,LOSS!$I$5,'29'!$M$10:$M$44,LOSS!$B157)+SUMIFS('29'!$L$10:$L$44,'29'!$A$10:$A$44,LOSS!$I$5,'29'!$O$10:$O$44,LOSS!$B157)</f>
        <v>0</v>
      </c>
      <c r="FW157" s="115">
        <f>SUMIFS('30'!$N$10:$N$44,'30'!$A$10:$A$44,LOSS!$E$5,'30'!$M$10:$M$44,LOSS!$B157)+SUMIFS('30'!$P$10:$P$44,'30'!$A$10:$A$44,LOSS!$E$5,'30'!$O$10:$O$44,LOSS!$B157)</f>
        <v>0</v>
      </c>
      <c r="FX157" s="116">
        <f>SUMIFS('30'!$K$10:$K$44,'30'!$A$10:$A$44,LOSS!$E$5,'30'!$M$10:$M$44,LOSS!$B157)+SUMIFS('30'!$L$10:$L$44,'30'!$A$10:$A$44,LOSS!$E$5,'30'!$O$10:$O$44,LOSS!$B157)</f>
        <v>0</v>
      </c>
      <c r="FY157" s="115">
        <f>SUMIFS('30'!$N$10:$N$44,'30'!$A$10:$A$44,LOSS!$G$5,'30'!$M$10:$M$44,LOSS!$B157)+SUMIFS('30'!$P$10:$P$44,'30'!$A$10:$A$44,LOSS!$G$5,'30'!$O$10:$O$44,LOSS!$B157)</f>
        <v>0</v>
      </c>
      <c r="FZ157" s="116">
        <f>SUMIFS('30'!$K$10:$K$44,'30'!$A$10:$A$44,LOSS!$G$5,'30'!$M$10:$M$44,LOSS!$B157)+SUMIFS('30'!$L$10:$L$44,'30'!$A$10:$A$44,LOSS!$G$5,'30'!$O$10:$O$44,LOSS!$B157)</f>
        <v>0</v>
      </c>
      <c r="GA157" s="115">
        <f>SUMIFS('30'!$N$10:$N$44,'30'!$A$10:$A$44,LOSS!$I$5,'30'!$M$10:$M$44,LOSS!$B157)+SUMIFS('30'!$P$10:$P$44,'30'!$A$10:$A$44,LOSS!$I$5,'30'!$O$10:$O$44,LOSS!$B157)</f>
        <v>0</v>
      </c>
      <c r="GB157" s="116">
        <f>SUMIFS('30'!$K$10:$K$44,'30'!$A$10:$A$44,LOSS!$I$5,'30'!$M$10:$M$44,LOSS!$B157)+SUMIFS('30'!$L$10:$L$44,'30'!$A$10:$A$44,LOSS!$I$5,'30'!$O$10:$O$44,LOSS!$B157)</f>
        <v>0</v>
      </c>
      <c r="GC157" s="115">
        <f>SUMIFS('31'!$N$13:$N$44,'31'!$A$13:$A$44,LOSS!$E$5,'31'!$M$13:$M$44,LOSS!$B157)+SUMIFS('31'!$P$13:$P$44,'31'!$A$13:$A$44,LOSS!$E$5,'31'!$O$13:$O$44,LOSS!$B157)</f>
        <v>0</v>
      </c>
      <c r="GD157" s="116">
        <f>SUMIFS('31'!$K$13:$K$44,'31'!$A$13:$A$44,LOSS!$E$5,'31'!$M$13:$M$44,LOSS!$B157)+SUMIFS('31'!$L$13:$L$44,'31'!$A$13:$A$44,LOSS!$E$5,'31'!$O$13:$O$44,LOSS!$B157)</f>
        <v>0</v>
      </c>
      <c r="GE157" s="115">
        <f>SUMIFS('31'!$N$13:$N$44,'31'!$A$13:$A$44,LOSS!$G$5,'31'!$M$13:$M$44,LOSS!$B157)+SUMIFS('31'!$P$13:$P$44,'31'!$A$13:$A$44,LOSS!$G$5,'31'!$O$13:$O$44,LOSS!$B157)</f>
        <v>0</v>
      </c>
      <c r="GF157" s="116">
        <f>SUMIFS('31'!$K$13:$K$44,'31'!$A$13:$A$44,LOSS!$G$5,'31'!$M$13:$M$44,LOSS!$B157)+SUMIFS('31'!$L$13:$L$44,'31'!$A$13:$A$44,LOSS!$G$5,'31'!$O$13:$O$44,LOSS!$B157)</f>
        <v>0</v>
      </c>
      <c r="GG157" s="115">
        <f>SUMIFS('31'!$N$13:$N$44,'31'!$A$13:$A$44,LOSS!$I$5,'31'!$M$13:$M$44,LOSS!$B157)+SUMIFS('31'!$P$13:$P$44,'31'!$A$13:$A$44,LOSS!$I$5,'31'!$O$13:$O$44,LOSS!$B157)</f>
        <v>0</v>
      </c>
      <c r="GH157" s="116">
        <f>SUMIFS('31'!$K$13:$K$44,'31'!$A$13:$A$44,LOSS!$I$5,'31'!$M$13:$M$44,LOSS!$B157)+SUMIFS('31'!$L$13:$L$44,'31'!$A$13:$A$44,LOSS!$I$5,'31'!$O$13:$O$44,LOSS!$B157)</f>
        <v>0</v>
      </c>
      <c r="GI157" s="108">
        <f t="shared" si="12"/>
        <v>0</v>
      </c>
      <c r="GJ157" s="117">
        <f t="shared" si="16"/>
        <v>0</v>
      </c>
      <c r="GK157" s="118">
        <f t="shared" si="15"/>
        <v>0</v>
      </c>
    </row>
    <row r="158" ht="18.75" customHeight="1" spans="1:193">
      <c r="A158" s="144"/>
      <c r="B158" s="145"/>
      <c r="C158" s="126"/>
      <c r="D158" s="141"/>
      <c r="E158" s="115">
        <f>SUMIFS('1'!$N$10:$N$44,'1'!$A$10:$A$44,LOSS!$E$5,'1'!$M$10:$M$44,LOSS!$B158)+SUMIFS('1'!$P$10:$P$44,'1'!$A$10:$A$44,LOSS!$E$5,'1'!$O$10:$O$44,LOSS!$B158)</f>
        <v>0</v>
      </c>
      <c r="F158" s="116">
        <f>SUMIFS('1'!$K$10:$K$44,'1'!$A$10:$A$44,LOSS!$E$5,'1'!$M$10:$M$44,LOSS!$B158)+SUMIFS('1'!$L$10:$L$44,'1'!$A$10:$A$44,LOSS!$E$5,'1'!$O$10:$O$44,LOSS!$B158)</f>
        <v>0</v>
      </c>
      <c r="G158" s="115">
        <f>SUMIFS('1'!$N$10:$N$44,'1'!$A$10:$A$44,LOSS!$G$5,'1'!$M$10:$M$44,LOSS!$B158)+SUMIFS('1'!$P$10:$P$44,'1'!$A$10:$A$44,LOSS!$G$5,'1'!$O$10:$O$44,LOSS!$B158)</f>
        <v>0</v>
      </c>
      <c r="H158" s="116">
        <f>SUMIFS('1'!$K$10:$K$44,'1'!$A$10:$A$44,LOSS!$G$5,'1'!$M$10:$M$44,LOSS!$B158)+SUMIFS('1'!$L$10:$L$44,'1'!$A$10:$A$44,LOSS!$G$5,'1'!$O$10:$O$44,LOSS!$B158)</f>
        <v>0</v>
      </c>
      <c r="I158" s="115">
        <f>SUMIFS('1'!$N$10:$N$44,'1'!$A$10:$A$44,LOSS!$I$5,'1'!$M$10:$M$44,LOSS!$B158)+SUMIFS('1'!$P$10:$P$44,'1'!$A$10:$A$44,LOSS!$I$5,'1'!$O$10:$O$44,LOSS!$B158)</f>
        <v>0</v>
      </c>
      <c r="J158" s="116">
        <f>SUMIFS('1'!$K$10:$K$44,'1'!$A$10:$A$44,LOSS!$I$5,'1'!$M$10:$M$44,LOSS!$B158)+SUMIFS('1'!$L$10:$L$44,'1'!$A$10:$A$44,LOSS!$I$5,'1'!$O$10:$O$44,LOSS!$B158)</f>
        <v>0</v>
      </c>
      <c r="K158" s="115">
        <f>SUMIFS('2'!$N$10:$N$52,'2'!$A$10:$A$52,LOSS!$E$5,'2'!$M$10:$M$52,LOSS!$B158)+SUMIFS('2'!$P$10:$P$52,'2'!$A$10:$A$52,LOSS!$E$5,'2'!$O$10:$O$52,LOSS!$B158)</f>
        <v>0</v>
      </c>
      <c r="L158" s="116">
        <f>SUMIFS('2'!$K$10:$K$52,'2'!$A$10:$A$52,LOSS!$E$5,'2'!$M$10:$M$52,LOSS!$B158)+SUMIFS('2'!$L$10:$L$52,'2'!$A$10:$A$52,LOSS!$E$5,'2'!$O$10:$O$52,LOSS!$B158)</f>
        <v>0</v>
      </c>
      <c r="M158" s="115">
        <f>SUMIFS('2'!$N$10:$N$52,'2'!$A$10:$A$52,LOSS!$G$5,'2'!$M$10:$M$52,LOSS!$B158)+SUMIFS('2'!$P$10:$P$52,'2'!$A$10:$A$52,LOSS!$G$5,'2'!$O$10:$O$52,LOSS!$B158)</f>
        <v>0</v>
      </c>
      <c r="N158" s="116">
        <f>SUMIFS('2'!$K$10:$K$52,'2'!$A$10:$A$52,LOSS!$G$5,'2'!$M$10:$M$52,LOSS!$B158)+SUMIFS('2'!$L$10:$L$52,'2'!$A$10:$A$52,LOSS!$G$5,'2'!$O$10:$O$52,LOSS!$B158)</f>
        <v>0</v>
      </c>
      <c r="O158" s="115">
        <f>SUMIFS('2'!$N$10:$N$52,'2'!$A$10:$A$52,LOSS!$I$5,'2'!$M$10:$M$52,LOSS!$B158)+SUMIFS('2'!$P$10:$P$52,'2'!$A$10:$A$52,LOSS!$I$5,'2'!$O$10:$O$52,LOSS!$B158)</f>
        <v>0</v>
      </c>
      <c r="P158" s="116">
        <f>SUMIFS('2'!$K$10:$K$52,'2'!$A$10:$A$52,LOSS!$I$5,'2'!$M$10:$M$52,LOSS!$B158)+SUMIFS('2'!$L$10:$L$52,'2'!$A$10:$A$52,LOSS!$I$5,'2'!$O$10:$O$52,LOSS!$B158)</f>
        <v>0</v>
      </c>
      <c r="Q158" s="115">
        <f>SUMIFS('3'!$N$10:$N$44,'3'!$A$10:$A$44,LOSS!$E$5,'3'!$M$10:$M$44,LOSS!$B158)+SUMIFS('3'!$P$10:$P$44,'3'!$A$10:$A$44,LOSS!$E$5,'3'!$O$10:$O$44,LOSS!$B158)</f>
        <v>0</v>
      </c>
      <c r="R158" s="116">
        <f>SUMIFS('3'!$K$10:$K$44,'3'!$A$10:$A$44,LOSS!$E$5,'3'!$M$10:$M$44,LOSS!$B158)+SUMIFS('3'!$L$10:$L$44,'3'!$A$10:$A$44,LOSS!$E$5,'3'!$O$10:$O$44,LOSS!$B158)</f>
        <v>0</v>
      </c>
      <c r="S158" s="115">
        <f>SUMIFS('3'!$N$10:$N$44,'3'!$A$10:$A$44,LOSS!$G$5,'3'!$M$10:$M$44,LOSS!$B158)+SUMIFS('3'!$P$10:$P$44,'3'!$A$10:$A$44,LOSS!$G$5,'3'!$O$10:$O$44,LOSS!$B158)</f>
        <v>0</v>
      </c>
      <c r="T158" s="116">
        <f>SUMIFS('3'!$K$10:$K$44,'3'!$A$10:$A$44,LOSS!$G$5,'3'!$M$10:$M$44,LOSS!$B158)+SUMIFS('3'!$L$10:$L$44,'3'!$A$10:$A$44,LOSS!$G$5,'3'!$O$10:$O$44,LOSS!$B158)</f>
        <v>0</v>
      </c>
      <c r="U158" s="115">
        <f>SUMIFS('3'!$N$10:$N$44,'3'!$A$10:$A$44,LOSS!$I$5,'3'!$M$10:$M$44,LOSS!$B158)+SUMIFS('3'!$P$10:$P$44,'3'!$A$10:$A$44,LOSS!$I$5,'3'!$O$10:$O$44,LOSS!$B158)</f>
        <v>0</v>
      </c>
      <c r="V158" s="116">
        <f>SUMIFS('3'!$K$10:$K$44,'3'!$A$10:$A$44,LOSS!$I$5,'3'!$M$10:$M$44,LOSS!$B158)+SUMIFS('3'!$L$10:$L$44,'3'!$A$10:$A$44,LOSS!$I$5,'3'!$O$10:$O$44,LOSS!$B158)</f>
        <v>0</v>
      </c>
      <c r="W158" s="115">
        <f>SUMIFS('4'!$N$10:$N$44,'4'!$A$10:$A$44,LOSS!$E$5,'4'!$M$10:$M$44,LOSS!$B158)+SUMIFS('4'!$P$10:$P$44,'4'!$A$10:$A$44,LOSS!$E$5,'4'!$O$10:$O$44,LOSS!$B158)</f>
        <v>0</v>
      </c>
      <c r="X158" s="116">
        <f>SUMIFS('4'!$K$10:$K$44,'4'!$A$10:$A$44,LOSS!$E$5,'4'!$M$10:$M$44,LOSS!$B158)+SUMIFS('4'!$L$10:$L$44,'4'!$A$10:$A$44,LOSS!$E$5,'4'!$O$10:$O$44,LOSS!$B158)</f>
        <v>0</v>
      </c>
      <c r="Y158" s="115">
        <f>SUMIFS('4'!$N$10:$N$44,'4'!$A$10:$A$44,LOSS!$G$5,'4'!$M$10:$M$44,LOSS!$B158)+SUMIFS('4'!$P$10:$P$44,'4'!$A$10:$A$44,LOSS!$G$5,'4'!$O$10:$O$44,LOSS!$B158)</f>
        <v>0</v>
      </c>
      <c r="Z158" s="116">
        <f>SUMIFS('4'!$K$10:$K$44,'4'!$A$10:$A$44,LOSS!$G$5,'4'!$M$10:$M$44,LOSS!$B158)+SUMIFS('4'!$L$10:$L$44,'4'!$A$10:$A$44,LOSS!$G$5,'4'!$O$10:$O$44,LOSS!$B158)</f>
        <v>0</v>
      </c>
      <c r="AA158" s="115">
        <f>SUMIFS('4'!$N$10:$N$44,'4'!$A$10:$A$44,LOSS!$I$5,'4'!$M$10:$M$44,LOSS!$B158)+SUMIFS('4'!$P$10:$P$44,'4'!$A$10:$A$44,LOSS!$I$5,'4'!$O$10:$O$44,LOSS!$B158)</f>
        <v>0</v>
      </c>
      <c r="AB158" s="116">
        <f>SUMIFS('4'!$K$10:$K$44,'4'!$A$10:$A$44,LOSS!$I$5,'4'!$M$10:$M$44,LOSS!$B158)+SUMIFS('4'!$L$10:$L$44,'4'!$A$10:$A$44,LOSS!$I$5,'4'!$O$10:$O$44,LOSS!$B158)</f>
        <v>0</v>
      </c>
      <c r="AC158" s="115">
        <f>SUMIFS('5'!$N$10:$N$52,'5'!$A$10:$A$52,LOSS!$E$5,'5'!$M$10:$M$52,LOSS!$B158)+SUMIFS('5'!$P$10:$P$52,'5'!$A$10:$A$52,LOSS!$E$5,'5'!$O$10:$O$52,LOSS!$B158)</f>
        <v>0</v>
      </c>
      <c r="AD158" s="116">
        <f>SUMIFS('5'!$K$10:$K$52,'5'!$A$10:$A$52,LOSS!$E$5,'5'!$M$10:$M$52,LOSS!$B158)+SUMIFS('5'!$L$10:$L$52,'5'!$A$10:$A$52,LOSS!$E$5,'5'!$O$10:$O$52,LOSS!$B158)</f>
        <v>0</v>
      </c>
      <c r="AE158" s="115">
        <f>SUMIFS('5'!$N$10:$N$52,'5'!$A$10:$A$52,LOSS!$G$5,'5'!$M$10:$M$52,LOSS!$B158)+SUMIFS('5'!$P$10:$P$52,'5'!$A$10:$A$52,LOSS!$G$5,'5'!$O$10:$O$52,LOSS!$B158)</f>
        <v>0</v>
      </c>
      <c r="AF158" s="116">
        <f>SUMIFS('5'!$K$10:$K$52,'5'!$A$10:$A$52,LOSS!$G$5,'5'!$M$10:$M$52,LOSS!$B158)+SUMIFS('5'!$L$10:$L$52,'5'!$A$10:$A$52,LOSS!$G$5,'5'!$O$10:$O$52,LOSS!$B158)</f>
        <v>0</v>
      </c>
      <c r="AG158" s="115">
        <f>SUMIFS('5'!$N$10:$N$52,'5'!$A$10:$A$52,LOSS!$I$5,'5'!$M$10:$M$52,LOSS!$B158)+SUMIFS('5'!$P$10:$P$52,'5'!$A$10:$A$52,LOSS!$I$5,'5'!$O$10:$O$52,LOSS!$B158)</f>
        <v>0</v>
      </c>
      <c r="AH158" s="116">
        <f>SUMIFS('5'!$K$10:$K$52,'5'!$A$10:$A$52,LOSS!$I$5,'5'!$M$10:$M$52,LOSS!$B158)+SUMIFS('5'!$L$10:$L$52,'5'!$A$10:$A$52,LOSS!$I$5,'5'!$O$10:$O$52,LOSS!$B158)</f>
        <v>0</v>
      </c>
      <c r="AI158" s="115">
        <f>SUMIFS('6'!$N$10:$N$43,'6'!$A$10:$A$43,LOSS!$E$5,'6'!$M$10:$M$43,LOSS!$B158)+SUMIFS('6'!$P$10:$P$43,'6'!$A$10:$A$43,LOSS!$E$5,'6'!$O$10:$O$43,LOSS!$B158)</f>
        <v>0</v>
      </c>
      <c r="AJ158" s="116">
        <f>SUMIFS('6'!$K$10:$K$43,'6'!$A$10:$A$43,LOSS!$E$5,'6'!$M$10:$M$43,LOSS!$B158)+SUMIFS('6'!$L$10:$L$43,'6'!$A$10:$A$43,LOSS!$E$5,'6'!$O$10:$O$43,LOSS!$B158)</f>
        <v>0</v>
      </c>
      <c r="AK158" s="115">
        <f>SUMIFS('6'!$N$10:$N$43,'6'!$A$10:$A$43,LOSS!$G$5,'6'!$M$10:$M$43,LOSS!$B158)+SUMIFS('6'!$P$10:$P$43,'6'!$A$10:$A$43,LOSS!$G$5,'6'!$O$10:$O$43,LOSS!$B158)</f>
        <v>0</v>
      </c>
      <c r="AL158" s="116">
        <f>SUMIFS('6'!$K$10:$K$43,'6'!$A$10:$A$43,LOSS!$G$5,'6'!$M$10:$M$43,LOSS!$B158)+SUMIFS('6'!$L$10:$L$43,'6'!$A$10:$A$43,LOSS!$G$5,'6'!$O$10:$O$43,LOSS!$B158)</f>
        <v>0</v>
      </c>
      <c r="AM158" s="115">
        <f>SUMIFS('6'!$N$10:$N$43,'6'!$A$10:$A$43,LOSS!$I$5,'6'!$M$10:$M$43,LOSS!$B158)+SUMIFS('6'!$P$10:$P$43,'6'!$A$10:$A$43,LOSS!$I$5,'6'!$O$10:$O$43,LOSS!$B158)</f>
        <v>0</v>
      </c>
      <c r="AN158" s="116">
        <f>SUMIFS('6'!$K$10:$K$43,'6'!$A$10:$A$43,LOSS!$I$5,'6'!$M$10:$M$43,LOSS!$B158)+SUMIFS('6'!$L$10:$L$43,'6'!$A$10:$A$43,LOSS!$I$5,'6'!$O$10:$O$43,LOSS!$B158)</f>
        <v>0</v>
      </c>
      <c r="AO158" s="115">
        <f>SUMIFS('7'!$N$10:$N$44,'7'!$A$10:$A$44,LOSS!$E$5,'7'!$M$10:$M$44,LOSS!$B158)+SUMIFS('7'!$P$10:$P$44,'7'!$A$10:$A$44,LOSS!$E$5,'7'!$O$10:$O$44,LOSS!$B158)</f>
        <v>0</v>
      </c>
      <c r="AP158" s="116">
        <f>SUMIFS('7'!$K$10:$K$44,'7'!$A$10:$A$44,LOSS!$E$5,'7'!$M$10:$M$44,LOSS!$B158)+SUMIFS('7'!$L$10:$L$44,'7'!$A$10:$A$44,LOSS!$E$5,'7'!$O$10:$O$44,LOSS!$B158)</f>
        <v>0</v>
      </c>
      <c r="AQ158" s="115">
        <f>SUMIFS('7'!$N$10:$N$44,'7'!$A$10:$A$44,LOSS!$G$5,'7'!$M$10:$M$44,LOSS!$B158)+SUMIFS('7'!$P$10:$P$44,'7'!$A$10:$A$44,LOSS!$G$5,'7'!$O$10:$O$44,LOSS!$B158)</f>
        <v>0</v>
      </c>
      <c r="AR158" s="116">
        <f>SUMIFS('7'!$K$10:$K$44,'7'!$A$10:$A$44,LOSS!$G$5,'7'!$M$10:$M$44,LOSS!$B158)+SUMIFS('7'!$L$10:$L$44,'7'!$A$10:$A$44,LOSS!$G$5,'7'!$O$10:$O$44,LOSS!$B158)</f>
        <v>0</v>
      </c>
      <c r="AS158" s="115">
        <f>SUMIFS('7'!$N$10:$N$44,'7'!$A$10:$A$44,LOSS!$I$5,'7'!$M$10:$M$44,LOSS!$B158)+SUMIFS('7'!$P$10:$P$44,'7'!$A$10:$A$44,LOSS!$I$5,'7'!$O$10:$O$44,LOSS!$B158)</f>
        <v>0</v>
      </c>
      <c r="AT158" s="116">
        <f>SUMIFS('7'!$K$10:$K$44,'7'!$A$10:$A$44,LOSS!$I$5,'7'!$M$10:$M$44,LOSS!$B158)+SUMIFS('7'!$L$10:$L$44,'7'!$A$10:$A$44,LOSS!$I$5,'7'!$O$10:$O$44,LOSS!$B158)</f>
        <v>0</v>
      </c>
      <c r="AU158" s="115">
        <f>SUMIFS('8'!$N$10:$N$43,'8'!$A$10:$A$43,LOSS!$E$5,'8'!$M$10:$M$43,LOSS!$B158)+SUMIFS('8'!$P$10:$P$43,'8'!$A$10:$A$43,LOSS!$E$5,'8'!$O$10:$O$43,LOSS!$B158)</f>
        <v>0</v>
      </c>
      <c r="AV158" s="116">
        <f>SUMIFS('8'!$K$10:$K$43,'8'!$A$10:$A$43,LOSS!$E$5,'8'!$M$10:$M$43,LOSS!$B158)+SUMIFS('8'!$L$10:$L$43,'8'!$A$10:$A$43,LOSS!$E$5,'8'!$O$10:$O$43,LOSS!$B158)</f>
        <v>0</v>
      </c>
      <c r="AW158" s="115">
        <f>SUMIFS('8'!$N$10:$N$43,'8'!$A$10:$A$43,LOSS!$G$5,'8'!$M$10:$M$43,LOSS!$B158)+SUMIFS('8'!$P$10:$P$43,'8'!$A$10:$A$43,LOSS!$G$5,'8'!$O$10:$O$43,LOSS!$B158)</f>
        <v>0</v>
      </c>
      <c r="AX158" s="116">
        <f>SUMIFS('8'!$K$10:$K$43,'8'!$A$10:$A$43,LOSS!$G$5,'8'!$M$10:$M$43,LOSS!$B158)+SUMIFS('8'!$L$10:$L$43,'8'!$A$10:$A$43,LOSS!$G$5,'8'!$O$10:$O$43,LOSS!$B158)</f>
        <v>0</v>
      </c>
      <c r="AY158" s="115">
        <f>SUMIFS('8'!$N$10:$N$43,'8'!$A$10:$A$43,LOSS!$I$5,'8'!$M$10:$M$43,LOSS!$B158)+SUMIFS('8'!$P$10:$P$43,'8'!$A$10:$A$43,LOSS!$I$5,'8'!$O$10:$O$43,LOSS!$B158)</f>
        <v>0</v>
      </c>
      <c r="AZ158" s="116">
        <f>SUMIFS('8'!$K$10:$K$43,'8'!$A$10:$A$43,LOSS!$I$5,'8'!$M$10:$M$43,LOSS!$B158)+SUMIFS('8'!$L$10:$L$43,'8'!$A$10:$A$43,LOSS!$I$5,'8'!$O$10:$O$43,LOSS!$B158)</f>
        <v>0</v>
      </c>
      <c r="BA158" s="115">
        <f>SUMIFS('9'!$N$10:$N$51,'9'!$A$10:$A$51,LOSS!$E$5,'9'!$M$10:$M$51,LOSS!$B158)+SUMIFS('9'!$P$10:$P$51,'9'!$A$10:$A$51,LOSS!$E$5,'9'!$O$10:$O$51,LOSS!$B158)</f>
        <v>0</v>
      </c>
      <c r="BB158" s="116">
        <f>SUMIFS('9'!$K$10:$K$51,'9'!$A$10:$A$51,LOSS!$E$5,'9'!$M$10:$M$51,LOSS!$B158)+SUMIFS('9'!$L$10:$L$51,'9'!$A$10:$A$51,LOSS!$E$5,'9'!$O$10:$O$51,LOSS!$B158)</f>
        <v>0</v>
      </c>
      <c r="BC158" s="115">
        <f>SUMIFS('9'!$N$10:$N$51,'9'!$A$10:$A$51,LOSS!$G$5,'9'!$M$10:$M$51,LOSS!$B158)+SUMIFS('9'!$P$10:$P$51,'9'!$A$10:$A$51,LOSS!$G$5,'9'!$O$10:$O$51,LOSS!$B158)</f>
        <v>0</v>
      </c>
      <c r="BD158" s="116">
        <f>SUMIFS('9'!$K$10:$K$51,'9'!$A$10:$A$51,LOSS!$G$5,'9'!$M$10:$M$51,LOSS!$B158)+SUMIFS('9'!$L$10:$L$51,'9'!$A$10:$A$51,LOSS!$G$5,'9'!$O$10:$O$51,LOSS!$B158)</f>
        <v>0</v>
      </c>
      <c r="BE158" s="115">
        <f>SUMIFS('9'!$N$10:$N$51,'9'!$A$10:$A$51,LOSS!$I$5,'9'!$M$10:$M$51,LOSS!$B158)+SUMIFS('9'!$P$10:$P$51,'9'!$A$10:$A$51,LOSS!$I$5,'9'!$O$10:$O$51,LOSS!$B158)</f>
        <v>0</v>
      </c>
      <c r="BF158" s="116">
        <f>SUMIFS('9'!$K$10:$K$51,'9'!$A$10:$A$51,LOSS!$I$5,'9'!$M$10:$M$51,LOSS!$B158)+SUMIFS('9'!$L$10:$L$51,'9'!$A$10:$A$51,LOSS!$I$5,'9'!$O$10:$O$51,LOSS!$B158)</f>
        <v>0</v>
      </c>
      <c r="BG158" s="115">
        <f>SUMIFS('10'!$N$10:$N$44,'10'!$A$10:$A$44,LOSS!$E$5,'10'!$M$10:$M$44,LOSS!$B158)+SUMIFS('10'!$P$10:$P$44,'10'!$A$10:$A$44,LOSS!$E$5,'10'!$O$10:$O$44,LOSS!$B158)</f>
        <v>0</v>
      </c>
      <c r="BH158" s="116">
        <f>SUMIFS('10'!$K$10:$K$44,'10'!$A$10:$A$44,LOSS!$E$5,'10'!$M$10:$M$44,LOSS!$B158)+SUMIFS('10'!$L$10:$L$44,'10'!$A$10:$A$44,LOSS!$E$5,'10'!$O$10:$O$44,LOSS!$B158)</f>
        <v>0</v>
      </c>
      <c r="BI158" s="115">
        <f>SUMIFS('10'!$N$10:$N$44,'10'!$A$10:$A$44,LOSS!$G$5,'10'!$M$10:$M$44,LOSS!$B158)+SUMIFS('10'!$P$10:$P$44,'10'!$A$10:$A$44,LOSS!$G$5,'10'!$O$10:$O$44,LOSS!$B158)</f>
        <v>0</v>
      </c>
      <c r="BJ158" s="116">
        <f>SUMIFS('10'!$K$10:$K$44,'10'!$A$10:$A$44,LOSS!$G$5,'10'!$M$10:$M$44,LOSS!$B158)+SUMIFS('10'!$L$10:$L$44,'10'!$A$10:$A$44,LOSS!$G$5,'10'!$O$10:$O$44,LOSS!$B158)</f>
        <v>0</v>
      </c>
      <c r="BK158" s="115">
        <f>SUMIFS('10'!$N$10:$N$44,'10'!$A$10:$A$44,LOSS!$I$5,'10'!$M$10:$M$44,LOSS!$B158)+SUMIFS('10'!$P$10:$P$44,'10'!$A$10:$A$44,LOSS!$I$5,'10'!$O$10:$O$44,LOSS!$B158)</f>
        <v>0</v>
      </c>
      <c r="BL158" s="116">
        <f>SUMIFS('10'!$K$10:$K$44,'10'!$A$10:$A$44,LOSS!$I$5,'10'!$M$10:$M$44,LOSS!$B158)+SUMIFS('10'!$L$10:$L$44,'10'!$A$10:$A$44,LOSS!$I$5,'10'!$O$10:$O$44,LOSS!$B158)</f>
        <v>0</v>
      </c>
      <c r="BM158" s="115">
        <f>SUMIFS('11'!$N$10:$N$43,'11'!$A$10:$A$43,LOSS!$E$5,'11'!$M$10:$M$43,LOSS!$B158)+SUMIFS('11'!$P$10:$P$43,'11'!$A$10:$A$43,LOSS!$E$5,'11'!$O$10:$O$43,LOSS!$B158)</f>
        <v>0</v>
      </c>
      <c r="BN158" s="116">
        <f>SUMIFS('11'!$K$10:$K$43,'11'!$A$10:$A$43,LOSS!$E$5,'11'!$M$10:$M$43,LOSS!$B158)+SUMIFS('11'!$L$10:$L$43,'11'!$A$10:$A$43,LOSS!$E$5,'11'!$O$10:$O$43,LOSS!$B158)</f>
        <v>0</v>
      </c>
      <c r="BO158" s="115">
        <f>SUMIFS('11'!$N$10:$N$43,'11'!$A$10:$A$43,LOSS!$G$5,'11'!$M$10:$M$43,LOSS!$B158)+SUMIFS('11'!$P$10:$P$43,'11'!$A$10:$A$43,LOSS!$G$5,'11'!$O$10:$O$43,LOSS!$B158)</f>
        <v>0</v>
      </c>
      <c r="BP158" s="116">
        <f>SUMIFS('11'!$K$10:$K$43,'11'!$A$10:$A$43,LOSS!$G$5,'11'!$M$10:$M$43,LOSS!$B158)+SUMIFS('11'!$L$10:$L$43,'11'!$A$10:$A$43,LOSS!$G$5,'11'!$O$10:$O$43,LOSS!$B158)</f>
        <v>0</v>
      </c>
      <c r="BQ158" s="115">
        <f>SUMIFS('11'!$N$10:$N$43,'11'!$A$10:$A$43,LOSS!$I$5,'11'!$M$10:$M$43,LOSS!$B158)+SUMIFS('11'!$P$10:$P$43,'11'!$A$10:$A$43,LOSS!$I$5,'11'!$O$10:$O$43,LOSS!$B158)</f>
        <v>0</v>
      </c>
      <c r="BR158" s="116">
        <f>SUMIFS('11'!$K$10:$K$43,'11'!$A$10:$A$43,LOSS!$I$5,'11'!$M$10:$M$43,LOSS!$B158)+SUMIFS('11'!$L$10:$L$43,'11'!$A$10:$A$43,LOSS!$I$5,'11'!$O$10:$O$43,LOSS!$B158)</f>
        <v>0</v>
      </c>
      <c r="BS158" s="115">
        <f>SUMIFS('12'!$N$10:$N$44,'12'!$A$10:$A$44,LOSS!$E$5,'12'!$M$10:$M$44,LOSS!$B158)+SUMIFS('12'!$P$10:$P$44,'12'!$A$10:$A$44,LOSS!$E$5,'12'!$O$10:$O$44,LOSS!$B158)</f>
        <v>0</v>
      </c>
      <c r="BT158" s="116">
        <f>SUMIFS('12'!$K$10:$K$44,'12'!$A$10:$A$44,LOSS!$E$5,'12'!$M$10:$M$44,LOSS!$B158)+SUMIFS('12'!$L$10:$L$44,'12'!$A$10:$A$44,LOSS!$E$5,'12'!$O$10:$O$44,LOSS!$B158)</f>
        <v>0</v>
      </c>
      <c r="BU158" s="115">
        <f>SUMIFS('12'!$N$10:$N$44,'12'!$A$10:$A$44,LOSS!$G$5,'12'!$M$10:$M$44,LOSS!$B158)+SUMIFS('12'!$P$10:$P$44,'12'!$A$10:$A$44,LOSS!$G$5,'12'!$O$10:$O$44,LOSS!$B158)</f>
        <v>0</v>
      </c>
      <c r="BV158" s="116">
        <f>SUMIFS('12'!$K$10:$K$44,'12'!$A$10:$A$44,LOSS!$G$5,'12'!$M$10:$M$44,LOSS!$B158)+SUMIFS('12'!$L$10:$L$44,'12'!$A$10:$A$44,LOSS!$G$5,'12'!$O$10:$O$44,LOSS!$B158)</f>
        <v>0</v>
      </c>
      <c r="BW158" s="115">
        <f>SUMIFS('12'!$N$10:$N$44,'12'!$A$10:$A$44,LOSS!$I$5,'12'!$M$10:$M$44,LOSS!$B158)+SUMIFS('12'!$P$10:$P$44,'12'!$A$10:$A$44,LOSS!$I$5,'12'!$O$10:$O$44,LOSS!$B158)</f>
        <v>0</v>
      </c>
      <c r="BX158" s="116">
        <f>SUMIFS('12'!$K$10:$K$44,'12'!$A$10:$A$44,LOSS!$I$5,'12'!$M$10:$M$44,LOSS!$B158)+SUMIFS('12'!$L$10:$L$44,'12'!$A$10:$A$44,LOSS!$I$5,'12'!$O$10:$O$44,LOSS!$B158)</f>
        <v>0</v>
      </c>
      <c r="BY158" s="115">
        <f>SUMIFS('13'!$N$10:$N$44,'13'!$A$10:$A$44,LOSS!$E$5,'13'!$M$10:$M$44,LOSS!$B158)+SUMIFS('13'!$P$10:$P$44,'13'!$A$10:$A$44,LOSS!$E$5,'13'!$O$10:$O$44,LOSS!$B158)</f>
        <v>0</v>
      </c>
      <c r="BZ158" s="116">
        <f>SUMIFS('13'!$K$10:$K$44,'13'!$A$10:$A$44,LOSS!$E$5,'13'!$M$10:$M$44,LOSS!$B158)+SUMIFS('13'!$L$10:$L$44,'13'!$A$10:$A$44,LOSS!$E$5,'13'!$O$10:$O$44,LOSS!$B158)</f>
        <v>0</v>
      </c>
      <c r="CA158" s="115">
        <f>SUMIFS('13'!$N$10:$N$44,'13'!$A$10:$A$44,LOSS!$G$5,'13'!$M$10:$M$44,LOSS!$B158)+SUMIFS('13'!$P$10:$P$44,'13'!$A$10:$A$44,LOSS!$G$5,'13'!$O$10:$O$44,LOSS!$B158)</f>
        <v>0</v>
      </c>
      <c r="CB158" s="116">
        <f>SUMIFS('13'!$K$10:$K$44,'13'!$A$10:$A$44,LOSS!$G$5,'13'!$M$10:$M$44,LOSS!$B158)+SUMIFS('13'!$L$10:$L$44,'13'!$A$10:$A$44,LOSS!$G$5,'13'!$O$10:$O$44,LOSS!$B158)</f>
        <v>0</v>
      </c>
      <c r="CC158" s="115">
        <f>SUMIFS('13'!$N$10:$N$44,'13'!$A$10:$A$44,LOSS!$I$5,'13'!$M$10:$M$44,LOSS!$B158)+SUMIFS('13'!$P$10:$P$44,'13'!$A$10:$A$44,LOSS!$I$5,'13'!$O$10:$O$44,LOSS!$B158)</f>
        <v>0</v>
      </c>
      <c r="CD158" s="116">
        <f>SUMIFS('13'!$K$10:$K$44,'13'!$A$10:$A$44,LOSS!$I$5,'13'!$M$10:$M$44,LOSS!$B158)+SUMIFS('13'!$L$10:$L$44,'13'!$A$10:$A$44,LOSS!$I$5,'13'!$O$10:$O$44,LOSS!$B158)</f>
        <v>0</v>
      </c>
      <c r="CE158" s="115">
        <f>SUMIFS('14'!$N$10:$N$44,'14'!$A$10:$A$44,LOSS!$E$5,'14'!$M$10:$M$44,LOSS!$B158)+SUMIFS('14'!$P$10:$P$44,'14'!$A$10:$A$44,LOSS!$E$5,'14'!$O$10:$O$44,LOSS!$B158)</f>
        <v>0</v>
      </c>
      <c r="CF158" s="116">
        <f>SUMIFS('14'!$K$10:$K$44,'14'!$A$10:$A$44,LOSS!$E$5,'14'!$M$10:$M$44,LOSS!$B158)+SUMIFS('14'!$L$10:$L$44,'14'!$A$10:$A$44,LOSS!$E$5,'14'!$O$10:$O$44,LOSS!$B158)</f>
        <v>0</v>
      </c>
      <c r="CG158" s="115">
        <f>SUMIFS('14'!$N$10:$N$44,'14'!$A$10:$A$44,LOSS!$G$5,'14'!$M$10:$M$44,LOSS!$B158)+SUMIFS('14'!$P$10:$P$44,'14'!$A$10:$A$44,LOSS!$G$5,'14'!$O$10:$O$44,LOSS!$B158)</f>
        <v>0</v>
      </c>
      <c r="CH158" s="116">
        <f>SUMIFS('14'!$K$10:$K$44,'14'!$A$10:$A$44,LOSS!$G$5,'14'!$M$10:$M$44,LOSS!$B158)+SUMIFS('14'!$L$10:$L$44,'14'!$A$10:$A$44,LOSS!$G$5,'14'!$O$10:$O$44,LOSS!$B158)</f>
        <v>0</v>
      </c>
      <c r="CI158" s="115">
        <f>SUMIFS('14'!$N$10:$N$44,'14'!$A$10:$A$44,LOSS!$I$5,'14'!$M$10:$M$44,LOSS!$B158)+SUMIFS('14'!$P$10:$P$44,'14'!$A$10:$A$44,LOSS!$I$5,'14'!$O$10:$O$44,LOSS!$B158)</f>
        <v>0</v>
      </c>
      <c r="CJ158" s="116">
        <f>SUMIFS('14'!$K$10:$K$44,'14'!$A$10:$A$44,LOSS!$I$5,'14'!$M$10:$M$44,LOSS!$B158)+SUMIFS('14'!$L$10:$L$44,'14'!$A$10:$A$44,LOSS!$I$5,'14'!$O$10:$O$44,LOSS!$B158)</f>
        <v>0</v>
      </c>
      <c r="CK158" s="115">
        <f>SUMIFS('15'!$N$10:$N$44,'15'!$A$10:$A$44,LOSS!$E$5,'15'!$M$10:$M$44,LOSS!$B158)+SUMIFS('15'!$P$10:$P$44,'15'!$A$10:$A$44,LOSS!$E$5,'15'!$O$10:$O$44,LOSS!$B158)</f>
        <v>0</v>
      </c>
      <c r="CL158" s="116">
        <f>SUMIFS('15'!$K$10:$K$44,'15'!$A$10:$A$44,LOSS!$E$5,'15'!$M$10:$M$44,LOSS!$B158)+SUMIFS('15'!$L$10:$L$44,'15'!$A$10:$A$44,LOSS!$E$5,'15'!$O$10:$O$44,LOSS!$B158)</f>
        <v>0</v>
      </c>
      <c r="CM158" s="115">
        <f>SUMIFS('15'!$N$10:$N$44,'15'!$A$10:$A$44,LOSS!$G$5,'15'!$M$10:$M$44,LOSS!$B158)+SUMIFS('15'!$P$10:$P$44,'15'!$A$10:$A$44,LOSS!$G$5,'15'!$O$10:$O$44,LOSS!$B158)</f>
        <v>0</v>
      </c>
      <c r="CN158" s="116">
        <f>SUMIFS('15'!$K$10:$K$44,'15'!$A$10:$A$44,LOSS!$G$5,'15'!$M$10:$M$44,LOSS!$B158)+SUMIFS('15'!$L$10:$L$44,'15'!$A$10:$A$44,LOSS!$G$5,'15'!$O$10:$O$44,LOSS!$B158)</f>
        <v>0</v>
      </c>
      <c r="CO158" s="115">
        <f>SUMIFS('15'!$N$10:$N$44,'15'!$A$10:$A$44,LOSS!$I$5,'15'!$M$10:$M$44,LOSS!$B158)+SUMIFS('15'!$P$10:$P$44,'15'!$A$10:$A$44,LOSS!$I$5,'15'!$O$10:$O$44,LOSS!$B158)</f>
        <v>0</v>
      </c>
      <c r="CP158" s="116">
        <f>SUMIFS('15'!$K$10:$K$44,'15'!$A$10:$A$44,LOSS!$I$5,'15'!$M$10:$M$44,LOSS!$B158)+SUMIFS('15'!$L$10:$L$44,'15'!$A$10:$A$44,LOSS!$I$5,'15'!$O$10:$O$44,LOSS!$B158)</f>
        <v>0</v>
      </c>
      <c r="CQ158" s="115">
        <f>SUMIFS('16'!$N$10:$N$44,'16'!$A$10:$A$44,LOSS!$E$5,'16'!$M$10:$M$44,LOSS!$B158)+SUMIFS('16'!$P$10:$P$44,'16'!$A$10:$A$44,LOSS!$E$5,'16'!$O$10:$O$44,LOSS!$B158)</f>
        <v>0</v>
      </c>
      <c r="CR158" s="116">
        <f>SUMIFS('16'!$K$10:$K$44,'16'!$A$10:$A$44,LOSS!$E$5,'16'!$M$10:$M$44,LOSS!$B158)+SUMIFS('16'!$L$10:$L$44,'16'!$A$10:$A$44,LOSS!$E$5,'16'!$O$10:$O$44,LOSS!$B158)</f>
        <v>0</v>
      </c>
      <c r="CS158" s="115">
        <f>SUMIFS('16'!$N$10:$N$44,'16'!$A$10:$A$44,LOSS!$G$5,'16'!$M$10:$M$44,LOSS!$B158)+SUMIFS('16'!$P$10:$P$44,'16'!$A$10:$A$44,LOSS!$G$5,'16'!$O$10:$O$44,LOSS!$B158)</f>
        <v>0</v>
      </c>
      <c r="CT158" s="116">
        <f>SUMIFS('16'!$K$10:$K$44,'16'!$A$10:$A$44,LOSS!$G$5,'16'!$M$10:$M$44,LOSS!$B158)+SUMIFS('16'!$L$10:$L$44,'16'!$A$10:$A$44,LOSS!$G$5,'16'!$O$10:$O$44,LOSS!$B158)</f>
        <v>0</v>
      </c>
      <c r="CU158" s="115">
        <f>SUMIFS('16'!$N$10:$N$44,'16'!$A$10:$A$44,LOSS!$I$5,'16'!$M$10:$M$44,LOSS!$B158)+SUMIFS('16'!$P$10:$P$44,'16'!$A$10:$A$44,LOSS!$I$5,'16'!$O$10:$O$44,LOSS!$B158)</f>
        <v>0</v>
      </c>
      <c r="CV158" s="116">
        <f>SUMIFS('16'!$K$10:$K$44,'16'!$A$10:$A$44,LOSS!$I$5,'16'!$M$10:$M$44,LOSS!$B158)+SUMIFS('16'!$L$10:$L$44,'16'!$A$10:$A$44,LOSS!$I$5,'16'!$O$10:$O$44,LOSS!$B158)</f>
        <v>0</v>
      </c>
      <c r="CW158" s="115">
        <f>SUMIFS('17'!$N$10:$N$44,'17'!$A$10:$A$44,LOSS!$E$5,'17'!$M$10:$M$44,LOSS!$B158)+SUMIFS('17'!$P$10:$P$44,'17'!$A$10:$A$44,LOSS!$E$5,'17'!$O$10:$O$44,LOSS!$B158)</f>
        <v>0</v>
      </c>
      <c r="CX158" s="116">
        <f>SUMIFS('17'!$K$10:$K$44,'17'!$A$10:$A$44,LOSS!$E$5,'17'!$M$10:$M$44,LOSS!$B158)+SUMIFS('17'!$L$10:$L$44,'17'!$A$10:$A$44,LOSS!$E$5,'17'!$O$10:$O$44,LOSS!$B158)</f>
        <v>0</v>
      </c>
      <c r="CY158" s="115">
        <f>SUMIFS('17'!$N$10:$N$44,'17'!$A$10:$A$44,LOSS!$G$5,'17'!$M$10:$M$44,LOSS!$B158)+SUMIFS('17'!$P$10:$P$44,'17'!$A$10:$A$44,LOSS!$G$5,'17'!$O$10:$O$44,LOSS!$B158)</f>
        <v>0</v>
      </c>
      <c r="CZ158" s="116">
        <f>SUMIFS('17'!$K$10:$K$44,'17'!$A$10:$A$44,LOSS!$G$5,'17'!$M$10:$M$44,LOSS!$B158)+SUMIFS('17'!$L$10:$L$44,'17'!$A$10:$A$44,LOSS!$G$5,'17'!$O$10:$O$44,LOSS!$B158)</f>
        <v>0</v>
      </c>
      <c r="DA158" s="115">
        <f>SUMIFS('17'!$N$10:$N$44,'17'!$A$10:$A$44,LOSS!$I$5,'17'!$M$10:$M$44,LOSS!$B158)+SUMIFS('17'!$P$10:$P$44,'17'!$A$10:$A$44,LOSS!$I$5,'17'!$O$10:$O$44,LOSS!$B158)</f>
        <v>0</v>
      </c>
      <c r="DB158" s="116">
        <f>SUMIFS('17'!$K$10:$K$44,'17'!$A$10:$A$44,LOSS!$I$5,'17'!$M$10:$M$44,LOSS!$B158)+SUMIFS('17'!$L$10:$L$44,'17'!$A$10:$A$44,LOSS!$I$5,'17'!$O$10:$O$44,LOSS!$B158)</f>
        <v>0</v>
      </c>
      <c r="DC158" s="115">
        <f>SUMIFS('18'!$N$10:$N$44,'18'!$A$10:$A$44,LOSS!$E$5,'18'!$M$10:$M$44,LOSS!$B158)+SUMIFS('18'!$P$10:$P$44,'18'!$A$10:$A$44,LOSS!$E$5,'18'!$O$10:$O$44,LOSS!$B158)</f>
        <v>0</v>
      </c>
      <c r="DD158" s="116">
        <f>SUMIFS('18'!$K$10:$K$44,'18'!$A$10:$A$44,LOSS!$E$5,'18'!$M$10:$M$44,LOSS!$B158)+SUMIFS('18'!$L$10:$L$44,'18'!$A$10:$A$44,LOSS!$E$5,'18'!$O$10:$O$44,LOSS!$B158)</f>
        <v>0</v>
      </c>
      <c r="DE158" s="115">
        <f>SUMIFS('18'!$N$10:$N$44,'18'!$A$10:$A$44,LOSS!$G$5,'18'!$M$10:$M$44,LOSS!$B158)+SUMIFS('18'!$P$10:$P$44,'18'!$A$10:$A$44,LOSS!$G$5,'18'!$O$10:$O$44,LOSS!$B158)</f>
        <v>0</v>
      </c>
      <c r="DF158" s="116">
        <f>SUMIFS('18'!$K$10:$K$44,'18'!$A$10:$A$44,LOSS!$G$5,'18'!$M$10:$M$44,LOSS!$B158)+SUMIFS('18'!$L$10:$L$44,'18'!$A$10:$A$44,LOSS!$G$5,'18'!$O$10:$O$44,LOSS!$B158)</f>
        <v>0</v>
      </c>
      <c r="DG158" s="115">
        <f>SUMIFS('18'!$N$10:$N$44,'18'!$A$10:$A$44,LOSS!$I$5,'18'!$M$10:$M$44,LOSS!$B158)+SUMIFS('18'!$P$10:$P$44,'18'!$A$10:$A$44,LOSS!$I$5,'18'!$O$10:$O$44,LOSS!$B158)</f>
        <v>0</v>
      </c>
      <c r="DH158" s="116">
        <f>SUMIFS('18'!$K$10:$K$44,'18'!$A$10:$A$44,LOSS!$I$5,'18'!$M$10:$M$44,LOSS!$B158)+SUMIFS('18'!$L$10:$L$44,'18'!$A$10:$A$44,LOSS!$I$5,'18'!$O$10:$O$44,LOSS!$B158)</f>
        <v>0</v>
      </c>
      <c r="DI158" s="115">
        <f>SUMIFS('19'!$N$10:$N$44,'19'!$A$10:$A$44,LOSS!$E$5,'19'!$M$10:$M$44,LOSS!$B158)+SUMIFS('19'!$P$10:$P$44,'19'!$A$10:$A$44,LOSS!$E$5,'19'!$O$10:$O$44,LOSS!$B158)</f>
        <v>0</v>
      </c>
      <c r="DJ158" s="116">
        <f>SUMIFS('19'!$K$10:$K$44,'19'!$A$10:$A$44,LOSS!$E$5,'19'!$M$10:$M$44,LOSS!$B158)+SUMIFS('19'!$L$10:$L$44,'19'!$A$10:$A$44,LOSS!$E$5,'19'!$O$10:$O$44,LOSS!$B158)</f>
        <v>0</v>
      </c>
      <c r="DK158" s="115">
        <f>SUMIFS('19'!$N$10:$N$44,'19'!$A$10:$A$44,LOSS!$G$5,'19'!$M$10:$M$44,LOSS!$B158)+SUMIFS('19'!$P$10:$P$44,'19'!$A$10:$A$44,LOSS!$G$5,'19'!$O$10:$O$44,LOSS!$B158)</f>
        <v>0</v>
      </c>
      <c r="DL158" s="116">
        <f>SUMIFS('19'!$K$10:$K$44,'19'!$A$10:$A$44,LOSS!$G$5,'19'!$M$10:$M$44,LOSS!$B158)+SUMIFS('19'!$L$10:$L$44,'19'!$A$10:$A$44,LOSS!$G$5,'19'!$O$10:$O$44,LOSS!$B158)</f>
        <v>0</v>
      </c>
      <c r="DM158" s="115">
        <f>SUMIFS('19'!$N$10:$N$44,'19'!$A$10:$A$44,LOSS!$I$5,'19'!$M$10:$M$44,LOSS!$B158)+SUMIFS('19'!$P$10:$P$44,'19'!$A$10:$A$44,LOSS!$I$5,'19'!$O$10:$O$44,LOSS!$B158)</f>
        <v>0</v>
      </c>
      <c r="DN158" s="116">
        <f>SUMIFS('19'!$K$10:$K$44,'19'!$A$10:$A$44,LOSS!$I$5,'19'!$M$10:$M$44,LOSS!$B158)+SUMIFS('19'!$L$10:$L$44,'19'!$A$10:$A$44,LOSS!$I$5,'19'!$O$10:$O$44,LOSS!$B158)</f>
        <v>0</v>
      </c>
      <c r="DO158" s="115">
        <f>SUMIFS('20'!$N$10:$N$44,'20'!$A$10:$A$44,LOSS!$E$5,'20'!$M$10:$M$44,LOSS!$B158)+SUMIFS('20'!$P$10:$P$44,'20'!$A$10:$A$44,LOSS!$E$5,'20'!$O$10:$O$44,LOSS!$B158)</f>
        <v>0</v>
      </c>
      <c r="DP158" s="116">
        <f>SUMIFS('20'!$K$10:$K$44,'20'!$A$10:$A$44,LOSS!$E$5,'20'!$M$10:$M$44,LOSS!$B158)+SUMIFS('20'!$L$10:$L$44,'20'!$A$10:$A$44,LOSS!$E$5,'20'!$O$10:$O$44,LOSS!$B158)</f>
        <v>0</v>
      </c>
      <c r="DQ158" s="115">
        <f>SUMIFS('20'!$N$10:$N$44,'20'!$A$10:$A$44,LOSS!$G$5,'20'!$M$10:$M$44,LOSS!$B158)+SUMIFS('20'!$P$10:$P$44,'20'!$A$10:$A$44,LOSS!$G$5,'20'!$O$10:$O$44,LOSS!$B158)</f>
        <v>0</v>
      </c>
      <c r="DR158" s="116">
        <f>SUMIFS('20'!$K$10:$K$44,'20'!$A$10:$A$44,LOSS!$G$5,'20'!$M$10:$M$44,LOSS!$B158)+SUMIFS('20'!$L$10:$L$44,'20'!$A$10:$A$44,LOSS!$G$5,'20'!$O$10:$O$44,LOSS!$B158)</f>
        <v>0</v>
      </c>
      <c r="DS158" s="115">
        <f>SUMIFS('20'!$N$10:$N$44,'20'!$A$10:$A$44,LOSS!$I$5,'20'!$M$10:$M$44,LOSS!$B158)+SUMIFS('20'!$P$10:$P$44,'20'!$A$10:$A$44,LOSS!$I$5,'20'!$O$10:$O$44,LOSS!$B158)</f>
        <v>0</v>
      </c>
      <c r="DT158" s="116">
        <f>SUMIFS('20'!$K$10:$K$44,'20'!$A$10:$A$44,LOSS!$I$5,'20'!$M$10:$M$44,LOSS!$B158)+SUMIFS('20'!$L$10:$L$44,'20'!$A$10:$A$44,LOSS!$I$5,'20'!$O$10:$O$44,LOSS!$B158)</f>
        <v>0</v>
      </c>
      <c r="DU158" s="115">
        <f>SUMIFS('21'!$N$10:$N$44,'21'!$A$10:$A$44,LOSS!$E$5,'21'!$M$10:$M$44,LOSS!$B158)+SUMIFS('21'!$P$10:$P$44,'21'!$A$10:$A$44,LOSS!$E$5,'21'!$O$10:$O$44,LOSS!$B158)</f>
        <v>0</v>
      </c>
      <c r="DV158" s="116">
        <f>SUMIFS('21'!$K$10:$K$44,'21'!$A$10:$A$44,LOSS!$E$5,'21'!$M$10:$M$44,LOSS!$B158)+SUMIFS('21'!$L$10:$L$44,'21'!$A$10:$A$44,LOSS!$E$5,'21'!$O$10:$O$44,LOSS!$B158)</f>
        <v>0</v>
      </c>
      <c r="DW158" s="115">
        <f>SUMIFS('21'!$N$10:$N$44,'21'!$A$10:$A$44,LOSS!$G$5,'21'!$M$10:$M$44,LOSS!$B158)+SUMIFS('21'!$P$10:$P$44,'21'!$A$10:$A$44,LOSS!$G$5,'21'!$O$10:$O$44,LOSS!$B158)</f>
        <v>0</v>
      </c>
      <c r="DX158" s="116">
        <f>SUMIFS('21'!$K$10:$K$44,'21'!$A$10:$A$44,LOSS!$G$5,'21'!$M$10:$M$44,LOSS!$B158)+SUMIFS('21'!$L$10:$L$44,'21'!$A$10:$A$44,LOSS!$G$5,'21'!$O$10:$O$44,LOSS!$B158)</f>
        <v>0</v>
      </c>
      <c r="DY158" s="115">
        <f>SUMIFS('21'!$N$10:$N$44,'21'!$A$10:$A$44,LOSS!$I$5,'21'!$M$10:$M$44,LOSS!$B158)+SUMIFS('21'!$P$10:$P$44,'21'!$A$10:$A$44,LOSS!$I$5,'21'!$O$10:$O$44,LOSS!$B158)</f>
        <v>0</v>
      </c>
      <c r="DZ158" s="116">
        <f>SUMIFS('21'!$K$10:$K$44,'21'!$A$10:$A$44,LOSS!$I$5,'21'!$M$10:$M$44,LOSS!$B158)+SUMIFS('21'!$L$10:$L$44,'21'!$A$10:$A$44,LOSS!$I$5,'21'!$O$10:$O$44,LOSS!$B158)</f>
        <v>0</v>
      </c>
      <c r="EA158" s="115">
        <f>SUMIFS('22'!$N$10:$N$44,'22'!$A$10:$A$44,LOSS!$E$5,'22'!$M$10:$M$44,LOSS!$B158)+SUMIFS('22'!$P$10:$P$44,'22'!$A$10:$A$44,LOSS!$E$5,'22'!$O$10:$O$44,LOSS!$B158)</f>
        <v>0</v>
      </c>
      <c r="EB158" s="116">
        <f>SUMIFS('22'!$K$10:$K$44,'22'!$A$10:$A$44,LOSS!$E$5,'22'!$M$10:$M$44,LOSS!$B158)+SUMIFS('22'!$L$10:$L$44,'22'!$A$10:$A$44,LOSS!$E$5,'22'!$O$10:$O$44,LOSS!$B158)</f>
        <v>0</v>
      </c>
      <c r="EC158" s="115">
        <f>SUMIFS('22'!$N$10:$N$44,'22'!$A$10:$A$44,LOSS!$G$5,'22'!$M$10:$M$44,LOSS!$B158)+SUMIFS('22'!$P$10:$P$44,'22'!$A$10:$A$44,LOSS!$G$5,'22'!$O$10:$O$44,LOSS!$B158)</f>
        <v>0</v>
      </c>
      <c r="ED158" s="116">
        <f>SUMIFS('22'!$K$10:$K$44,'22'!$A$10:$A$44,LOSS!$G$5,'22'!$M$10:$M$44,LOSS!$B158)+SUMIFS('22'!$L$10:$L$44,'22'!$A$10:$A$44,LOSS!$G$5,'22'!$O$10:$O$44,LOSS!$B158)</f>
        <v>0</v>
      </c>
      <c r="EE158" s="115">
        <f>SUMIFS('22'!$N$10:$N$44,'22'!$A$10:$A$44,LOSS!$I$5,'22'!$M$10:$M$44,LOSS!$B158)+SUMIFS('22'!$P$10:$P$44,'22'!$A$10:$A$44,LOSS!$I$5,'22'!$O$10:$O$44,LOSS!$B158)</f>
        <v>0</v>
      </c>
      <c r="EF158" s="116">
        <f>SUMIFS('22'!$K$10:$K$44,'22'!$A$10:$A$44,LOSS!$I$5,'22'!$M$10:$M$44,LOSS!$B158)+SUMIFS('22'!$L$10:$L$44,'22'!$A$10:$A$44,LOSS!$I$5,'22'!$O$10:$O$44,LOSS!$B158)</f>
        <v>0</v>
      </c>
      <c r="EG158" s="115">
        <f>SUMIFS('23'!$N$10:$N$44,'23'!$A$10:$A$44,LOSS!$E$5,'23'!$M$10:$M$44,LOSS!$B158)+SUMIFS('23'!$P$10:$P$44,'23'!$A$10:$A$44,LOSS!$E$5,'23'!$O$10:$O$44,LOSS!$B158)</f>
        <v>0</v>
      </c>
      <c r="EH158" s="116">
        <f>SUMIFS('23'!$K$10:$K$44,'23'!$A$10:$A$44,LOSS!$E$5,'23'!$M$10:$M$44,LOSS!$B158)+SUMIFS('23'!$L$10:$L$44,'23'!$A$10:$A$44,LOSS!$E$5,'23'!$O$10:$O$44,LOSS!$B158)</f>
        <v>0</v>
      </c>
      <c r="EI158" s="115">
        <f>SUMIFS('23'!$N$10:$N$44,'23'!$A$10:$A$44,LOSS!$G$5,'23'!$M$10:$M$44,LOSS!$B158)+SUMIFS('23'!$P$10:$P$44,'23'!$A$10:$A$44,LOSS!$G$5,'23'!$O$10:$O$44,LOSS!$B158)</f>
        <v>0</v>
      </c>
      <c r="EJ158" s="116">
        <f>SUMIFS('23'!$K$10:$K$44,'23'!$A$10:$A$44,LOSS!$G$5,'23'!$M$10:$M$44,LOSS!$B158)+SUMIFS('23'!$L$10:$L$44,'23'!$A$10:$A$44,LOSS!$G$5,'23'!$O$10:$O$44,LOSS!$B158)</f>
        <v>0</v>
      </c>
      <c r="EK158" s="115">
        <f>SUMIFS('23'!$N$10:$N$44,'23'!$A$10:$A$44,LOSS!$I$5,'23'!$M$10:$M$44,LOSS!$B158)+SUMIFS('23'!$P$10:$P$44,'23'!$A$10:$A$44,LOSS!$I$5,'23'!$O$10:$O$44,LOSS!$B158)</f>
        <v>0</v>
      </c>
      <c r="EL158" s="116">
        <f>SUMIFS('23'!$K$10:$K$44,'23'!$A$10:$A$44,LOSS!$I$5,'23'!$M$10:$M$44,LOSS!$B158)+SUMIFS('23'!$L$10:$L$44,'23'!$A$10:$A$44,LOSS!$I$5,'23'!$O$10:$O$44,LOSS!$B158)</f>
        <v>0</v>
      </c>
      <c r="EM158" s="115">
        <f>SUMIFS('24'!$N$10:$N$44,'24'!$A$10:$A$44,LOSS!$E$5,'24'!$M$10:$M$44,LOSS!$B158)+SUMIFS('24'!$P$10:$P$44,'24'!$A$10:$A$44,LOSS!$E$5,'24'!$O$10:$O$44,LOSS!$B158)</f>
        <v>0</v>
      </c>
      <c r="EN158" s="116">
        <f>SUMIFS('24'!$K$10:$K$44,'24'!$A$10:$A$44,LOSS!$E$5,'24'!$M$10:$M$44,LOSS!$B158)+SUMIFS('24'!$L$10:$L$44,'24'!$A$10:$A$44,LOSS!$E$5,'24'!$O$10:$O$44,LOSS!$B158)</f>
        <v>0</v>
      </c>
      <c r="EO158" s="115">
        <f>SUMIFS('24'!$N$10:$N$44,'24'!$A$10:$A$44,LOSS!$G$5,'24'!$M$10:$M$44,LOSS!$B158)+SUMIFS('24'!$P$10:$P$44,'24'!$A$10:$A$44,LOSS!$G$5,'24'!$O$10:$O$44,LOSS!$B158)</f>
        <v>0</v>
      </c>
      <c r="EP158" s="116">
        <f>SUMIFS('24'!$K$10:$K$44,'24'!$A$10:$A$44,LOSS!$G$5,'24'!$M$10:$M$44,LOSS!$B158)+SUMIFS('24'!$L$10:$L$44,'24'!$A$10:$A$44,LOSS!$G$5,'24'!$O$10:$O$44,LOSS!$B158)</f>
        <v>0</v>
      </c>
      <c r="EQ158" s="115">
        <f>SUMIFS('24'!$N$10:$N$44,'24'!$A$10:$A$44,LOSS!$I$5,'24'!$M$10:$M$44,LOSS!$B158)+SUMIFS('24'!$P$10:$P$44,'24'!$A$10:$A$44,LOSS!$I$5,'24'!$O$10:$O$44,LOSS!$B158)</f>
        <v>0</v>
      </c>
      <c r="ER158" s="116">
        <f>SUMIFS('24'!$K$10:$K$44,'24'!$A$10:$A$44,LOSS!$I$5,'24'!$M$10:$M$44,LOSS!$B158)+SUMIFS('24'!$L$10:$L$44,'24'!$A$10:$A$44,LOSS!$I$5,'24'!$O$10:$O$44,LOSS!$B158)</f>
        <v>0</v>
      </c>
      <c r="ES158" s="115">
        <f>SUMIFS('25'!$N$10:$N$44,'25'!$A$10:$A$44,LOSS!$E$5,'25'!$M$10:$M$44,LOSS!$B158)+SUMIFS('25'!$P$10:$P$44,'25'!$A$10:$A$44,LOSS!$E$5,'25'!$O$10:$O$44,LOSS!$B158)</f>
        <v>0</v>
      </c>
      <c r="ET158" s="116">
        <f>SUMIFS('25'!$K$10:$K$44,'25'!$A$10:$A$44,LOSS!$E$5,'25'!$M$10:$M$44,LOSS!$B158)+SUMIFS('25'!$L$10:$L$44,'25'!$A$10:$A$44,LOSS!$E$5,'25'!$O$10:$O$44,LOSS!$B158)</f>
        <v>0</v>
      </c>
      <c r="EU158" s="115">
        <f>SUMIFS('25'!$N$10:$N$44,'25'!$A$10:$A$44,LOSS!$G$5,'25'!$M$10:$M$44,LOSS!$B158)+SUMIFS('25'!$P$10:$P$44,'25'!$A$10:$A$44,LOSS!$G$5,'25'!$O$10:$O$44,LOSS!$B158)</f>
        <v>0</v>
      </c>
      <c r="EV158" s="116">
        <f>SUMIFS('25'!$K$10:$K$44,'25'!$A$10:$A$44,LOSS!$G$5,'25'!$M$10:$M$44,LOSS!$B158)+SUMIFS('25'!$L$10:$L$44,'25'!$A$10:$A$44,LOSS!$G$5,'25'!$O$10:$O$44,LOSS!$B158)</f>
        <v>0</v>
      </c>
      <c r="EW158" s="115">
        <f>SUMIFS('25'!$N$10:$N$44,'25'!$A$10:$A$44,LOSS!$I$5,'25'!$M$10:$M$44,LOSS!$B158)+SUMIFS('25'!$P$10:$P$44,'25'!$A$10:$A$44,LOSS!$I$5,'25'!$O$10:$O$44,LOSS!$B158)</f>
        <v>0</v>
      </c>
      <c r="EX158" s="116">
        <f>SUMIFS('25'!$K$10:$K$44,'25'!$A$10:$A$44,LOSS!$I$5,'25'!$M$10:$M$44,LOSS!$B158)+SUMIFS('25'!$L$10:$L$44,'25'!$A$10:$A$44,LOSS!$I$5,'25'!$O$10:$O$44,LOSS!$B158)</f>
        <v>0</v>
      </c>
      <c r="EY158" s="115">
        <f>SUMIFS('26'!$N$10:$N$44,'26'!$A$10:$A$44,LOSS!$E$5,'26'!$M$10:$M$44,LOSS!$B158)+SUMIFS('26'!$P$10:$P$44,'26'!$A$10:$A$44,LOSS!$E$5,'26'!$O$10:$O$44,LOSS!$B158)</f>
        <v>0</v>
      </c>
      <c r="EZ158" s="116">
        <f>SUMIFS('26'!$K$10:$K$44,'26'!$A$10:$A$44,LOSS!$E$5,'26'!$M$10:$M$44,LOSS!$B158)+SUMIFS('26'!$L$10:$L$44,'26'!$A$10:$A$44,LOSS!$E$5,'26'!$O$10:$O$44,LOSS!$B158)</f>
        <v>0</v>
      </c>
      <c r="FA158" s="115">
        <f>SUMIFS('26'!$N$10:$N$44,'26'!$A$10:$A$44,LOSS!$G$5,'26'!$M$10:$M$44,LOSS!$B158)+SUMIFS('26'!$P$10:$P$44,'26'!$A$10:$A$44,LOSS!$G$5,'26'!$O$10:$O$44,LOSS!$B158)</f>
        <v>0</v>
      </c>
      <c r="FB158" s="116">
        <f>SUMIFS('26'!$K$10:$K$44,'26'!$A$10:$A$44,LOSS!$G$5,'26'!$M$10:$M$44,LOSS!$B158)+SUMIFS('26'!$L$10:$L$44,'26'!$A$10:$A$44,LOSS!$G$5,'26'!$O$10:$O$44,LOSS!$B158)</f>
        <v>0</v>
      </c>
      <c r="FC158" s="115">
        <f>SUMIFS('26'!$N$10:$N$44,'26'!$A$10:$A$44,LOSS!$I$5,'26'!$M$10:$M$44,LOSS!$B158)+SUMIFS('26'!$P$10:$P$44,'26'!$A$10:$A$44,LOSS!$I$5,'26'!$O$10:$O$44,LOSS!$B158)</f>
        <v>0</v>
      </c>
      <c r="FD158" s="116">
        <f>SUMIFS('26'!$K$10:$K$44,'26'!$A$10:$A$44,LOSS!$I$5,'26'!$M$10:$M$44,LOSS!$B158)+SUMIFS('26'!$L$10:$L$44,'26'!$A$10:$A$44,LOSS!$I$5,'26'!$O$10:$O$44,LOSS!$B158)</f>
        <v>0</v>
      </c>
      <c r="FE158" s="115">
        <f>SUMIFS('27'!$N$10:$N$44,'27'!$A$10:$A$44,LOSS!$E$5,'27'!$M$10:$M$44,LOSS!$B158)+SUMIFS('27'!$P$10:$P$44,'27'!$A$10:$A$44,LOSS!$E$5,'27'!$O$10:$O$44,LOSS!$B158)</f>
        <v>0</v>
      </c>
      <c r="FF158" s="116">
        <f>SUMIFS('27'!$K$10:$K$44,'27'!$A$10:$A$44,LOSS!$E$5,'27'!$M$10:$M$44,LOSS!$B158)+SUMIFS('27'!$L$10:$L$44,'27'!$A$10:$A$44,LOSS!$E$5,'27'!$O$10:$O$44,LOSS!$B158)</f>
        <v>0</v>
      </c>
      <c r="FG158" s="115">
        <f>SUMIFS('27'!$N$10:$N$44,'27'!$A$10:$A$44,LOSS!$G$5,'27'!$M$10:$M$44,LOSS!$B158)+SUMIFS('27'!$P$10:$P$44,'27'!$A$10:$A$44,LOSS!$G$5,'27'!$O$10:$O$44,LOSS!$B158)</f>
        <v>0</v>
      </c>
      <c r="FH158" s="116">
        <f>SUMIFS('27'!$K$10:$K$44,'27'!$A$10:$A$44,LOSS!$G$5,'27'!$M$10:$M$44,LOSS!$B158)+SUMIFS('27'!$L$10:$L$44,'27'!$A$10:$A$44,LOSS!$G$5,'27'!$O$10:$O$44,LOSS!$B158)</f>
        <v>0</v>
      </c>
      <c r="FI158" s="115">
        <f>SUMIFS('27'!$N$10:$N$44,'27'!$A$10:$A$44,LOSS!$I$5,'27'!$M$10:$M$44,LOSS!$B158)+SUMIFS('27'!$P$10:$P$44,'27'!$A$10:$A$44,LOSS!$I$5,'27'!$O$10:$O$44,LOSS!$B158)</f>
        <v>0</v>
      </c>
      <c r="FJ158" s="116">
        <f>SUMIFS('27'!$K$10:$K$44,'27'!$A$10:$A$44,LOSS!$I$5,'27'!$M$10:$M$44,LOSS!$B158)+SUMIFS('27'!$L$10:$L$44,'27'!$A$10:$A$44,LOSS!$I$5,'27'!$O$10:$O$44,LOSS!$B158)</f>
        <v>0</v>
      </c>
      <c r="FK158" s="115">
        <f>SUMIFS('28'!$N$10:$N$44,'28'!$A$10:$A$44,LOSS!$E$5,'28'!$M$10:$M$44,LOSS!$B158)+SUMIFS('28'!$P$10:$P$44,'28'!$A$10:$A$44,LOSS!$E$5,'28'!$O$10:$O$44,LOSS!$B158)</f>
        <v>0</v>
      </c>
      <c r="FL158" s="116">
        <f>SUMIFS('28'!$K$10:$K$44,'28'!$A$10:$A$44,LOSS!$E$5,'28'!$M$10:$M$44,LOSS!$B158)+SUMIFS('28'!$L$10:$L$44,'28'!$A$10:$A$44,LOSS!$E$5,'28'!$O$10:$O$44,LOSS!$B158)</f>
        <v>0</v>
      </c>
      <c r="FM158" s="115">
        <f>SUMIFS('28'!$N$10:$N$44,'28'!$A$10:$A$44,LOSS!$G$5,'28'!$M$10:$M$44,LOSS!$B158)+SUMIFS('28'!$P$10:$P$44,'28'!$A$10:$A$44,LOSS!$G$5,'28'!$O$10:$O$44,LOSS!$B158)</f>
        <v>0</v>
      </c>
      <c r="FN158" s="116">
        <f>SUMIFS('28'!$K$10:$K$44,'28'!$A$10:$A$44,LOSS!$G$5,'28'!$M$10:$M$44,LOSS!$B158)+SUMIFS('28'!$L$10:$L$44,'28'!$A$10:$A$44,LOSS!$G$5,'28'!$O$10:$O$44,LOSS!$B158)</f>
        <v>0</v>
      </c>
      <c r="FO158" s="115">
        <f>SUMIFS('28'!$N$10:$N$44,'28'!$A$10:$A$44,LOSS!$I$5,'28'!$M$10:$M$44,LOSS!$B158)+SUMIFS('28'!$P$10:$P$44,'28'!$A$10:$A$44,LOSS!$I$5,'28'!$O$10:$O$44,LOSS!$B158)</f>
        <v>0</v>
      </c>
      <c r="FP158" s="116">
        <f>SUMIFS('28'!$K$10:$K$44,'28'!$A$10:$A$44,LOSS!$I$5,'28'!$M$10:$M$44,LOSS!$B158)+SUMIFS('28'!$L$10:$L$44,'28'!$A$10:$A$44,LOSS!$I$5,'28'!$O$10:$O$44,LOSS!$B158)</f>
        <v>0</v>
      </c>
      <c r="FQ158" s="115">
        <f>SUMIFS('29'!$N$10:$N$44,'29'!$A$10:$A$44,LOSS!$E$5,'29'!$M$10:$M$44,LOSS!$B158)+SUMIFS('29'!$P$10:$P$44,'29'!$A$10:$A$44,LOSS!$E$5,'29'!$O$10:$O$44,LOSS!$B158)</f>
        <v>0</v>
      </c>
      <c r="FR158" s="116">
        <f>SUMIFS('29'!$K$10:$K$44,'29'!$A$10:$A$44,LOSS!$E$5,'29'!$M$10:$M$44,LOSS!$B158)+SUMIFS('29'!$L$10:$L$44,'29'!$A$10:$A$44,LOSS!$E$5,'29'!$O$10:$O$44,LOSS!$B158)</f>
        <v>0</v>
      </c>
      <c r="FS158" s="115">
        <f>SUMIFS('29'!$N$10:$N$44,'29'!$A$10:$A$44,LOSS!$G$5,'29'!$M$10:$M$44,LOSS!$B158)+SUMIFS('29'!$P$10:$P$44,'29'!$A$10:$A$44,LOSS!$G$5,'29'!$O$10:$O$44,LOSS!$B158)</f>
        <v>0</v>
      </c>
      <c r="FT158" s="116">
        <f>SUMIFS('29'!$K$10:$K$44,'29'!$A$10:$A$44,LOSS!$G$5,'29'!$M$10:$M$44,LOSS!$B158)+SUMIFS('29'!$L$10:$L$44,'29'!$A$10:$A$44,LOSS!$G$5,'29'!$O$10:$O$44,LOSS!$B158)</f>
        <v>0</v>
      </c>
      <c r="FU158" s="115">
        <f>SUMIFS('29'!$N$10:$N$44,'29'!$A$10:$A$44,LOSS!$I$5,'29'!$M$10:$M$44,LOSS!$B158)+SUMIFS('29'!$P$10:$P$44,'29'!$A$10:$A$44,LOSS!$I$5,'29'!$O$10:$O$44,LOSS!$B158)</f>
        <v>0</v>
      </c>
      <c r="FV158" s="116">
        <f>SUMIFS('29'!$K$10:$K$44,'29'!$A$10:$A$44,LOSS!$I$5,'29'!$M$10:$M$44,LOSS!$B158)+SUMIFS('29'!$L$10:$L$44,'29'!$A$10:$A$44,LOSS!$I$5,'29'!$O$10:$O$44,LOSS!$B158)</f>
        <v>0</v>
      </c>
      <c r="FW158" s="115">
        <f>SUMIFS('30'!$N$10:$N$44,'30'!$A$10:$A$44,LOSS!$E$5,'30'!$M$10:$M$44,LOSS!$B158)+SUMIFS('30'!$P$10:$P$44,'30'!$A$10:$A$44,LOSS!$E$5,'30'!$O$10:$O$44,LOSS!$B158)</f>
        <v>0</v>
      </c>
      <c r="FX158" s="116">
        <f>SUMIFS('30'!$K$10:$K$44,'30'!$A$10:$A$44,LOSS!$E$5,'30'!$M$10:$M$44,LOSS!$B158)+SUMIFS('30'!$L$10:$L$44,'30'!$A$10:$A$44,LOSS!$E$5,'30'!$O$10:$O$44,LOSS!$B158)</f>
        <v>0</v>
      </c>
      <c r="FY158" s="115">
        <f>SUMIFS('30'!$N$10:$N$44,'30'!$A$10:$A$44,LOSS!$G$5,'30'!$M$10:$M$44,LOSS!$B158)+SUMIFS('30'!$P$10:$P$44,'30'!$A$10:$A$44,LOSS!$G$5,'30'!$O$10:$O$44,LOSS!$B158)</f>
        <v>0</v>
      </c>
      <c r="FZ158" s="116">
        <f>SUMIFS('30'!$K$10:$K$44,'30'!$A$10:$A$44,LOSS!$G$5,'30'!$M$10:$M$44,LOSS!$B158)+SUMIFS('30'!$L$10:$L$44,'30'!$A$10:$A$44,LOSS!$G$5,'30'!$O$10:$O$44,LOSS!$B158)</f>
        <v>0</v>
      </c>
      <c r="GA158" s="115">
        <f>SUMIFS('30'!$N$10:$N$44,'30'!$A$10:$A$44,LOSS!$I$5,'30'!$M$10:$M$44,LOSS!$B158)+SUMIFS('30'!$P$10:$P$44,'30'!$A$10:$A$44,LOSS!$I$5,'30'!$O$10:$O$44,LOSS!$B158)</f>
        <v>0</v>
      </c>
      <c r="GB158" s="116">
        <f>SUMIFS('30'!$K$10:$K$44,'30'!$A$10:$A$44,LOSS!$I$5,'30'!$M$10:$M$44,LOSS!$B158)+SUMIFS('30'!$L$10:$L$44,'30'!$A$10:$A$44,LOSS!$I$5,'30'!$O$10:$O$44,LOSS!$B158)</f>
        <v>0</v>
      </c>
      <c r="GC158" s="115">
        <f>SUMIFS('31'!$N$13:$N$44,'31'!$A$13:$A$44,LOSS!$E$5,'31'!$M$13:$M$44,LOSS!$B158)+SUMIFS('31'!$P$13:$P$44,'31'!$A$13:$A$44,LOSS!$E$5,'31'!$O$13:$O$44,LOSS!$B158)</f>
        <v>0</v>
      </c>
      <c r="GD158" s="116">
        <f>SUMIFS('31'!$K$13:$K$44,'31'!$A$13:$A$44,LOSS!$E$5,'31'!$M$13:$M$44,LOSS!$B158)+SUMIFS('31'!$L$13:$L$44,'31'!$A$13:$A$44,LOSS!$E$5,'31'!$O$13:$O$44,LOSS!$B158)</f>
        <v>0</v>
      </c>
      <c r="GE158" s="115">
        <f>SUMIFS('31'!$N$13:$N$44,'31'!$A$13:$A$44,LOSS!$G$5,'31'!$M$13:$M$44,LOSS!$B158)+SUMIFS('31'!$P$13:$P$44,'31'!$A$13:$A$44,LOSS!$G$5,'31'!$O$13:$O$44,LOSS!$B158)</f>
        <v>0</v>
      </c>
      <c r="GF158" s="116">
        <f>SUMIFS('31'!$K$13:$K$44,'31'!$A$13:$A$44,LOSS!$G$5,'31'!$M$13:$M$44,LOSS!$B158)+SUMIFS('31'!$L$13:$L$44,'31'!$A$13:$A$44,LOSS!$G$5,'31'!$O$13:$O$44,LOSS!$B158)</f>
        <v>0</v>
      </c>
      <c r="GG158" s="115">
        <f>SUMIFS('31'!$N$13:$N$44,'31'!$A$13:$A$44,LOSS!$I$5,'31'!$M$13:$M$44,LOSS!$B158)+SUMIFS('31'!$P$13:$P$44,'31'!$A$13:$A$44,LOSS!$I$5,'31'!$O$13:$O$44,LOSS!$B158)</f>
        <v>0</v>
      </c>
      <c r="GH158" s="116">
        <f>SUMIFS('31'!$K$13:$K$44,'31'!$A$13:$A$44,LOSS!$I$5,'31'!$M$13:$M$44,LOSS!$B158)+SUMIFS('31'!$L$13:$L$44,'31'!$A$13:$A$44,LOSS!$I$5,'31'!$O$13:$O$44,LOSS!$B158)</f>
        <v>0</v>
      </c>
      <c r="GI158" s="108">
        <f t="shared" si="12"/>
        <v>0</v>
      </c>
      <c r="GJ158" s="117">
        <f t="shared" si="16"/>
        <v>0</v>
      </c>
      <c r="GK158" s="118">
        <f t="shared" si="15"/>
        <v>0</v>
      </c>
    </row>
    <row r="159" ht="18.75" customHeight="1" spans="1:193">
      <c r="A159" s="144"/>
      <c r="B159" s="145"/>
      <c r="C159" s="126"/>
      <c r="D159" s="141"/>
      <c r="E159" s="115">
        <f>SUMIFS('1'!$N$10:$N$44,'1'!$A$10:$A$44,LOSS!$E$5,'1'!$M$10:$M$44,LOSS!$B159)+SUMIFS('1'!$P$10:$P$44,'1'!$A$10:$A$44,LOSS!$E$5,'1'!$O$10:$O$44,LOSS!$B159)</f>
        <v>0</v>
      </c>
      <c r="F159" s="116">
        <f>SUMIFS('1'!$K$10:$K$44,'1'!$A$10:$A$44,LOSS!$E$5,'1'!$M$10:$M$44,LOSS!$B159)+SUMIFS('1'!$L$10:$L$44,'1'!$A$10:$A$44,LOSS!$E$5,'1'!$O$10:$O$44,LOSS!$B159)</f>
        <v>0</v>
      </c>
      <c r="G159" s="115">
        <f>SUMIFS('1'!$N$10:$N$44,'1'!$A$10:$A$44,LOSS!$G$5,'1'!$M$10:$M$44,LOSS!$B159)+SUMIFS('1'!$P$10:$P$44,'1'!$A$10:$A$44,LOSS!$G$5,'1'!$O$10:$O$44,LOSS!$B159)</f>
        <v>0</v>
      </c>
      <c r="H159" s="116">
        <f>SUMIFS('1'!$K$10:$K$44,'1'!$A$10:$A$44,LOSS!$G$5,'1'!$M$10:$M$44,LOSS!$B159)+SUMIFS('1'!$L$10:$L$44,'1'!$A$10:$A$44,LOSS!$G$5,'1'!$O$10:$O$44,LOSS!$B159)</f>
        <v>0</v>
      </c>
      <c r="I159" s="115">
        <f>SUMIFS('1'!$N$10:$N$44,'1'!$A$10:$A$44,LOSS!$I$5,'1'!$M$10:$M$44,LOSS!$B159)+SUMIFS('1'!$P$10:$P$44,'1'!$A$10:$A$44,LOSS!$I$5,'1'!$O$10:$O$44,LOSS!$B159)</f>
        <v>0</v>
      </c>
      <c r="J159" s="116">
        <f>SUMIFS('1'!$K$10:$K$44,'1'!$A$10:$A$44,LOSS!$I$5,'1'!$M$10:$M$44,LOSS!$B159)+SUMIFS('1'!$L$10:$L$44,'1'!$A$10:$A$44,LOSS!$I$5,'1'!$O$10:$O$44,LOSS!$B159)</f>
        <v>0</v>
      </c>
      <c r="K159" s="115">
        <f>SUMIFS('2'!$N$10:$N$52,'2'!$A$10:$A$52,LOSS!$E$5,'2'!$M$10:$M$52,LOSS!$B159)+SUMIFS('2'!$P$10:$P$52,'2'!$A$10:$A$52,LOSS!$E$5,'2'!$O$10:$O$52,LOSS!$B159)</f>
        <v>0</v>
      </c>
      <c r="L159" s="116">
        <f>SUMIFS('2'!$K$10:$K$52,'2'!$A$10:$A$52,LOSS!$E$5,'2'!$M$10:$M$52,LOSS!$B159)+SUMIFS('2'!$L$10:$L$52,'2'!$A$10:$A$52,LOSS!$E$5,'2'!$O$10:$O$52,LOSS!$B159)</f>
        <v>0</v>
      </c>
      <c r="M159" s="115">
        <f>SUMIFS('2'!$N$10:$N$52,'2'!$A$10:$A$52,LOSS!$G$5,'2'!$M$10:$M$52,LOSS!$B159)+SUMIFS('2'!$P$10:$P$52,'2'!$A$10:$A$52,LOSS!$G$5,'2'!$O$10:$O$52,LOSS!$B159)</f>
        <v>0</v>
      </c>
      <c r="N159" s="116">
        <f>SUMIFS('2'!$K$10:$K$52,'2'!$A$10:$A$52,LOSS!$G$5,'2'!$M$10:$M$52,LOSS!$B159)+SUMIFS('2'!$L$10:$L$52,'2'!$A$10:$A$52,LOSS!$G$5,'2'!$O$10:$O$52,LOSS!$B159)</f>
        <v>0</v>
      </c>
      <c r="O159" s="115">
        <f>SUMIFS('2'!$N$10:$N$52,'2'!$A$10:$A$52,LOSS!$I$5,'2'!$M$10:$M$52,LOSS!$B159)+SUMIFS('2'!$P$10:$P$52,'2'!$A$10:$A$52,LOSS!$I$5,'2'!$O$10:$O$52,LOSS!$B159)</f>
        <v>0</v>
      </c>
      <c r="P159" s="116">
        <f>SUMIFS('2'!$K$10:$K$52,'2'!$A$10:$A$52,LOSS!$I$5,'2'!$M$10:$M$52,LOSS!$B159)+SUMIFS('2'!$L$10:$L$52,'2'!$A$10:$A$52,LOSS!$I$5,'2'!$O$10:$O$52,LOSS!$B159)</f>
        <v>0</v>
      </c>
      <c r="Q159" s="115">
        <f>SUMIFS('3'!$N$10:$N$44,'3'!$A$10:$A$44,LOSS!$E$5,'3'!$M$10:$M$44,LOSS!$B159)+SUMIFS('3'!$P$10:$P$44,'3'!$A$10:$A$44,LOSS!$E$5,'3'!$O$10:$O$44,LOSS!$B159)</f>
        <v>0</v>
      </c>
      <c r="R159" s="116">
        <f>SUMIFS('3'!$K$10:$K$44,'3'!$A$10:$A$44,LOSS!$E$5,'3'!$M$10:$M$44,LOSS!$B159)+SUMIFS('3'!$L$10:$L$44,'3'!$A$10:$A$44,LOSS!$E$5,'3'!$O$10:$O$44,LOSS!$B159)</f>
        <v>0</v>
      </c>
      <c r="S159" s="115">
        <f>SUMIFS('3'!$N$10:$N$44,'3'!$A$10:$A$44,LOSS!$G$5,'3'!$M$10:$M$44,LOSS!$B159)+SUMIFS('3'!$P$10:$P$44,'3'!$A$10:$A$44,LOSS!$G$5,'3'!$O$10:$O$44,LOSS!$B159)</f>
        <v>0</v>
      </c>
      <c r="T159" s="116">
        <f>SUMIFS('3'!$K$10:$K$44,'3'!$A$10:$A$44,LOSS!$G$5,'3'!$M$10:$M$44,LOSS!$B159)+SUMIFS('3'!$L$10:$L$44,'3'!$A$10:$A$44,LOSS!$G$5,'3'!$O$10:$O$44,LOSS!$B159)</f>
        <v>0</v>
      </c>
      <c r="U159" s="115">
        <f>SUMIFS('3'!$N$10:$N$44,'3'!$A$10:$A$44,LOSS!$I$5,'3'!$M$10:$M$44,LOSS!$B159)+SUMIFS('3'!$P$10:$P$44,'3'!$A$10:$A$44,LOSS!$I$5,'3'!$O$10:$O$44,LOSS!$B159)</f>
        <v>0</v>
      </c>
      <c r="V159" s="116">
        <f>SUMIFS('3'!$K$10:$K$44,'3'!$A$10:$A$44,LOSS!$I$5,'3'!$M$10:$M$44,LOSS!$B159)+SUMIFS('3'!$L$10:$L$44,'3'!$A$10:$A$44,LOSS!$I$5,'3'!$O$10:$O$44,LOSS!$B159)</f>
        <v>0</v>
      </c>
      <c r="W159" s="115">
        <f>SUMIFS('4'!$N$10:$N$44,'4'!$A$10:$A$44,LOSS!$E$5,'4'!$M$10:$M$44,LOSS!$B159)+SUMIFS('4'!$P$10:$P$44,'4'!$A$10:$A$44,LOSS!$E$5,'4'!$O$10:$O$44,LOSS!$B159)</f>
        <v>0</v>
      </c>
      <c r="X159" s="116">
        <f>SUMIFS('4'!$K$10:$K$44,'4'!$A$10:$A$44,LOSS!$E$5,'4'!$M$10:$M$44,LOSS!$B159)+SUMIFS('4'!$L$10:$L$44,'4'!$A$10:$A$44,LOSS!$E$5,'4'!$O$10:$O$44,LOSS!$B159)</f>
        <v>0</v>
      </c>
      <c r="Y159" s="115">
        <f>SUMIFS('4'!$N$10:$N$44,'4'!$A$10:$A$44,LOSS!$G$5,'4'!$M$10:$M$44,LOSS!$B159)+SUMIFS('4'!$P$10:$P$44,'4'!$A$10:$A$44,LOSS!$G$5,'4'!$O$10:$O$44,LOSS!$B159)</f>
        <v>0</v>
      </c>
      <c r="Z159" s="116">
        <f>SUMIFS('4'!$K$10:$K$44,'4'!$A$10:$A$44,LOSS!$G$5,'4'!$M$10:$M$44,LOSS!$B159)+SUMIFS('4'!$L$10:$L$44,'4'!$A$10:$A$44,LOSS!$G$5,'4'!$O$10:$O$44,LOSS!$B159)</f>
        <v>0</v>
      </c>
      <c r="AA159" s="115">
        <f>SUMIFS('4'!$N$10:$N$44,'4'!$A$10:$A$44,LOSS!$I$5,'4'!$M$10:$M$44,LOSS!$B159)+SUMIFS('4'!$P$10:$P$44,'4'!$A$10:$A$44,LOSS!$I$5,'4'!$O$10:$O$44,LOSS!$B159)</f>
        <v>0</v>
      </c>
      <c r="AB159" s="116">
        <f>SUMIFS('4'!$K$10:$K$44,'4'!$A$10:$A$44,LOSS!$I$5,'4'!$M$10:$M$44,LOSS!$B159)+SUMIFS('4'!$L$10:$L$44,'4'!$A$10:$A$44,LOSS!$I$5,'4'!$O$10:$O$44,LOSS!$B159)</f>
        <v>0</v>
      </c>
      <c r="AC159" s="115">
        <f>SUMIFS('5'!$N$10:$N$52,'5'!$A$10:$A$52,LOSS!$E$5,'5'!$M$10:$M$52,LOSS!$B159)+SUMIFS('5'!$P$10:$P$52,'5'!$A$10:$A$52,LOSS!$E$5,'5'!$O$10:$O$52,LOSS!$B159)</f>
        <v>0</v>
      </c>
      <c r="AD159" s="116">
        <f>SUMIFS('5'!$K$10:$K$52,'5'!$A$10:$A$52,LOSS!$E$5,'5'!$M$10:$M$52,LOSS!$B159)+SUMIFS('5'!$L$10:$L$52,'5'!$A$10:$A$52,LOSS!$E$5,'5'!$O$10:$O$52,LOSS!$B159)</f>
        <v>0</v>
      </c>
      <c r="AE159" s="115">
        <f>SUMIFS('5'!$N$10:$N$52,'5'!$A$10:$A$52,LOSS!$G$5,'5'!$M$10:$M$52,LOSS!$B159)+SUMIFS('5'!$P$10:$P$52,'5'!$A$10:$A$52,LOSS!$G$5,'5'!$O$10:$O$52,LOSS!$B159)</f>
        <v>0</v>
      </c>
      <c r="AF159" s="116">
        <f>SUMIFS('5'!$K$10:$K$52,'5'!$A$10:$A$52,LOSS!$G$5,'5'!$M$10:$M$52,LOSS!$B159)+SUMIFS('5'!$L$10:$L$52,'5'!$A$10:$A$52,LOSS!$G$5,'5'!$O$10:$O$52,LOSS!$B159)</f>
        <v>0</v>
      </c>
      <c r="AG159" s="115">
        <f>SUMIFS('5'!$N$10:$N$52,'5'!$A$10:$A$52,LOSS!$I$5,'5'!$M$10:$M$52,LOSS!$B159)+SUMIFS('5'!$P$10:$P$52,'5'!$A$10:$A$52,LOSS!$I$5,'5'!$O$10:$O$52,LOSS!$B159)</f>
        <v>0</v>
      </c>
      <c r="AH159" s="116">
        <f>SUMIFS('5'!$K$10:$K$52,'5'!$A$10:$A$52,LOSS!$I$5,'5'!$M$10:$M$52,LOSS!$B159)+SUMIFS('5'!$L$10:$L$52,'5'!$A$10:$A$52,LOSS!$I$5,'5'!$O$10:$O$52,LOSS!$B159)</f>
        <v>0</v>
      </c>
      <c r="AI159" s="115">
        <f>SUMIFS('6'!$N$10:$N$43,'6'!$A$10:$A$43,LOSS!$E$5,'6'!$M$10:$M$43,LOSS!$B159)+SUMIFS('6'!$P$10:$P$43,'6'!$A$10:$A$43,LOSS!$E$5,'6'!$O$10:$O$43,LOSS!$B159)</f>
        <v>0</v>
      </c>
      <c r="AJ159" s="116">
        <f>SUMIFS('6'!$K$10:$K$43,'6'!$A$10:$A$43,LOSS!$E$5,'6'!$M$10:$M$43,LOSS!$B159)+SUMIFS('6'!$L$10:$L$43,'6'!$A$10:$A$43,LOSS!$E$5,'6'!$O$10:$O$43,LOSS!$B159)</f>
        <v>0</v>
      </c>
      <c r="AK159" s="115">
        <f>SUMIFS('6'!$N$10:$N$43,'6'!$A$10:$A$43,LOSS!$G$5,'6'!$M$10:$M$43,LOSS!$B159)+SUMIFS('6'!$P$10:$P$43,'6'!$A$10:$A$43,LOSS!$G$5,'6'!$O$10:$O$43,LOSS!$B159)</f>
        <v>0</v>
      </c>
      <c r="AL159" s="116">
        <f>SUMIFS('6'!$K$10:$K$43,'6'!$A$10:$A$43,LOSS!$G$5,'6'!$M$10:$M$43,LOSS!$B159)+SUMIFS('6'!$L$10:$L$43,'6'!$A$10:$A$43,LOSS!$G$5,'6'!$O$10:$O$43,LOSS!$B159)</f>
        <v>0</v>
      </c>
      <c r="AM159" s="115">
        <f>SUMIFS('6'!$N$10:$N$43,'6'!$A$10:$A$43,LOSS!$I$5,'6'!$M$10:$M$43,LOSS!$B159)+SUMIFS('6'!$P$10:$P$43,'6'!$A$10:$A$43,LOSS!$I$5,'6'!$O$10:$O$43,LOSS!$B159)</f>
        <v>0</v>
      </c>
      <c r="AN159" s="116">
        <f>SUMIFS('6'!$K$10:$K$43,'6'!$A$10:$A$43,LOSS!$I$5,'6'!$M$10:$M$43,LOSS!$B159)+SUMIFS('6'!$L$10:$L$43,'6'!$A$10:$A$43,LOSS!$I$5,'6'!$O$10:$O$43,LOSS!$B159)</f>
        <v>0</v>
      </c>
      <c r="AO159" s="115">
        <f>SUMIFS('7'!$N$10:$N$44,'7'!$A$10:$A$44,LOSS!$E$5,'7'!$M$10:$M$44,LOSS!$B159)+SUMIFS('7'!$P$10:$P$44,'7'!$A$10:$A$44,LOSS!$E$5,'7'!$O$10:$O$44,LOSS!$B159)</f>
        <v>0</v>
      </c>
      <c r="AP159" s="116">
        <f>SUMIFS('7'!$K$10:$K$44,'7'!$A$10:$A$44,LOSS!$E$5,'7'!$M$10:$M$44,LOSS!$B159)+SUMIFS('7'!$L$10:$L$44,'7'!$A$10:$A$44,LOSS!$E$5,'7'!$O$10:$O$44,LOSS!$B159)</f>
        <v>0</v>
      </c>
      <c r="AQ159" s="115">
        <f>SUMIFS('7'!$N$10:$N$44,'7'!$A$10:$A$44,LOSS!$G$5,'7'!$M$10:$M$44,LOSS!$B159)+SUMIFS('7'!$P$10:$P$44,'7'!$A$10:$A$44,LOSS!$G$5,'7'!$O$10:$O$44,LOSS!$B159)</f>
        <v>0</v>
      </c>
      <c r="AR159" s="116">
        <f>SUMIFS('7'!$K$10:$K$44,'7'!$A$10:$A$44,LOSS!$G$5,'7'!$M$10:$M$44,LOSS!$B159)+SUMIFS('7'!$L$10:$L$44,'7'!$A$10:$A$44,LOSS!$G$5,'7'!$O$10:$O$44,LOSS!$B159)</f>
        <v>0</v>
      </c>
      <c r="AS159" s="115">
        <f>SUMIFS('7'!$N$10:$N$44,'7'!$A$10:$A$44,LOSS!$I$5,'7'!$M$10:$M$44,LOSS!$B159)+SUMIFS('7'!$P$10:$P$44,'7'!$A$10:$A$44,LOSS!$I$5,'7'!$O$10:$O$44,LOSS!$B159)</f>
        <v>0</v>
      </c>
      <c r="AT159" s="116">
        <f>SUMIFS('7'!$K$10:$K$44,'7'!$A$10:$A$44,LOSS!$I$5,'7'!$M$10:$M$44,LOSS!$B159)+SUMIFS('7'!$L$10:$L$44,'7'!$A$10:$A$44,LOSS!$I$5,'7'!$O$10:$O$44,LOSS!$B159)</f>
        <v>0</v>
      </c>
      <c r="AU159" s="115">
        <f>SUMIFS('8'!$N$10:$N$43,'8'!$A$10:$A$43,LOSS!$E$5,'8'!$M$10:$M$43,LOSS!$B159)+SUMIFS('8'!$P$10:$P$43,'8'!$A$10:$A$43,LOSS!$E$5,'8'!$O$10:$O$43,LOSS!$B159)</f>
        <v>0</v>
      </c>
      <c r="AV159" s="116">
        <f>SUMIFS('8'!$K$10:$K$43,'8'!$A$10:$A$43,LOSS!$E$5,'8'!$M$10:$M$43,LOSS!$B159)+SUMIFS('8'!$L$10:$L$43,'8'!$A$10:$A$43,LOSS!$E$5,'8'!$O$10:$O$43,LOSS!$B159)</f>
        <v>0</v>
      </c>
      <c r="AW159" s="115">
        <f>SUMIFS('8'!$N$10:$N$43,'8'!$A$10:$A$43,LOSS!$G$5,'8'!$M$10:$M$43,LOSS!$B159)+SUMIFS('8'!$P$10:$P$43,'8'!$A$10:$A$43,LOSS!$G$5,'8'!$O$10:$O$43,LOSS!$B159)</f>
        <v>0</v>
      </c>
      <c r="AX159" s="116">
        <f>SUMIFS('8'!$K$10:$K$43,'8'!$A$10:$A$43,LOSS!$G$5,'8'!$M$10:$M$43,LOSS!$B159)+SUMIFS('8'!$L$10:$L$43,'8'!$A$10:$A$43,LOSS!$G$5,'8'!$O$10:$O$43,LOSS!$B159)</f>
        <v>0</v>
      </c>
      <c r="AY159" s="115">
        <f>SUMIFS('8'!$N$10:$N$43,'8'!$A$10:$A$43,LOSS!$I$5,'8'!$M$10:$M$43,LOSS!$B159)+SUMIFS('8'!$P$10:$P$43,'8'!$A$10:$A$43,LOSS!$I$5,'8'!$O$10:$O$43,LOSS!$B159)</f>
        <v>0</v>
      </c>
      <c r="AZ159" s="116">
        <f>SUMIFS('8'!$K$10:$K$43,'8'!$A$10:$A$43,LOSS!$I$5,'8'!$M$10:$M$43,LOSS!$B159)+SUMIFS('8'!$L$10:$L$43,'8'!$A$10:$A$43,LOSS!$I$5,'8'!$O$10:$O$43,LOSS!$B159)</f>
        <v>0</v>
      </c>
      <c r="BA159" s="115">
        <f>SUMIFS('9'!$N$10:$N$51,'9'!$A$10:$A$51,LOSS!$E$5,'9'!$M$10:$M$51,LOSS!$B159)+SUMIFS('9'!$P$10:$P$51,'9'!$A$10:$A$51,LOSS!$E$5,'9'!$O$10:$O$51,LOSS!$B159)</f>
        <v>0</v>
      </c>
      <c r="BB159" s="116">
        <f>SUMIFS('9'!$K$10:$K$51,'9'!$A$10:$A$51,LOSS!$E$5,'9'!$M$10:$M$51,LOSS!$B159)+SUMIFS('9'!$L$10:$L$51,'9'!$A$10:$A$51,LOSS!$E$5,'9'!$O$10:$O$51,LOSS!$B159)</f>
        <v>0</v>
      </c>
      <c r="BC159" s="115">
        <f>SUMIFS('9'!$N$10:$N$51,'9'!$A$10:$A$51,LOSS!$G$5,'9'!$M$10:$M$51,LOSS!$B159)+SUMIFS('9'!$P$10:$P$51,'9'!$A$10:$A$51,LOSS!$G$5,'9'!$O$10:$O$51,LOSS!$B159)</f>
        <v>0</v>
      </c>
      <c r="BD159" s="116">
        <f>SUMIFS('9'!$K$10:$K$51,'9'!$A$10:$A$51,LOSS!$G$5,'9'!$M$10:$M$51,LOSS!$B159)+SUMIFS('9'!$L$10:$L$51,'9'!$A$10:$A$51,LOSS!$G$5,'9'!$O$10:$O$51,LOSS!$B159)</f>
        <v>0</v>
      </c>
      <c r="BE159" s="115">
        <f>SUMIFS('9'!$N$10:$N$51,'9'!$A$10:$A$51,LOSS!$I$5,'9'!$M$10:$M$51,LOSS!$B159)+SUMIFS('9'!$P$10:$P$51,'9'!$A$10:$A$51,LOSS!$I$5,'9'!$O$10:$O$51,LOSS!$B159)</f>
        <v>0</v>
      </c>
      <c r="BF159" s="116">
        <f>SUMIFS('9'!$K$10:$K$51,'9'!$A$10:$A$51,LOSS!$I$5,'9'!$M$10:$M$51,LOSS!$B159)+SUMIFS('9'!$L$10:$L$51,'9'!$A$10:$A$51,LOSS!$I$5,'9'!$O$10:$O$51,LOSS!$B159)</f>
        <v>0</v>
      </c>
      <c r="BG159" s="115">
        <f>SUMIFS('10'!$N$10:$N$44,'10'!$A$10:$A$44,LOSS!$E$5,'10'!$M$10:$M$44,LOSS!$B159)+SUMIFS('10'!$P$10:$P$44,'10'!$A$10:$A$44,LOSS!$E$5,'10'!$O$10:$O$44,LOSS!$B159)</f>
        <v>0</v>
      </c>
      <c r="BH159" s="116">
        <f>SUMIFS('10'!$K$10:$K$44,'10'!$A$10:$A$44,LOSS!$E$5,'10'!$M$10:$M$44,LOSS!$B159)+SUMIFS('10'!$L$10:$L$44,'10'!$A$10:$A$44,LOSS!$E$5,'10'!$O$10:$O$44,LOSS!$B159)</f>
        <v>0</v>
      </c>
      <c r="BI159" s="115">
        <f>SUMIFS('10'!$N$10:$N$44,'10'!$A$10:$A$44,LOSS!$G$5,'10'!$M$10:$M$44,LOSS!$B159)+SUMIFS('10'!$P$10:$P$44,'10'!$A$10:$A$44,LOSS!$G$5,'10'!$O$10:$O$44,LOSS!$B159)</f>
        <v>0</v>
      </c>
      <c r="BJ159" s="116">
        <f>SUMIFS('10'!$K$10:$K$44,'10'!$A$10:$A$44,LOSS!$G$5,'10'!$M$10:$M$44,LOSS!$B159)+SUMIFS('10'!$L$10:$L$44,'10'!$A$10:$A$44,LOSS!$G$5,'10'!$O$10:$O$44,LOSS!$B159)</f>
        <v>0</v>
      </c>
      <c r="BK159" s="115">
        <f>SUMIFS('10'!$N$10:$N$44,'10'!$A$10:$A$44,LOSS!$I$5,'10'!$M$10:$M$44,LOSS!$B159)+SUMIFS('10'!$P$10:$P$44,'10'!$A$10:$A$44,LOSS!$I$5,'10'!$O$10:$O$44,LOSS!$B159)</f>
        <v>0</v>
      </c>
      <c r="BL159" s="116">
        <f>SUMIFS('10'!$K$10:$K$44,'10'!$A$10:$A$44,LOSS!$I$5,'10'!$M$10:$M$44,LOSS!$B159)+SUMIFS('10'!$L$10:$L$44,'10'!$A$10:$A$44,LOSS!$I$5,'10'!$O$10:$O$44,LOSS!$B159)</f>
        <v>0</v>
      </c>
      <c r="BM159" s="115">
        <f>SUMIFS('11'!$N$10:$N$43,'11'!$A$10:$A$43,LOSS!$E$5,'11'!$M$10:$M$43,LOSS!$B159)+SUMIFS('11'!$P$10:$P$43,'11'!$A$10:$A$43,LOSS!$E$5,'11'!$O$10:$O$43,LOSS!$B159)</f>
        <v>0</v>
      </c>
      <c r="BN159" s="116">
        <f>SUMIFS('11'!$K$10:$K$43,'11'!$A$10:$A$43,LOSS!$E$5,'11'!$M$10:$M$43,LOSS!$B159)+SUMIFS('11'!$L$10:$L$43,'11'!$A$10:$A$43,LOSS!$E$5,'11'!$O$10:$O$43,LOSS!$B159)</f>
        <v>0</v>
      </c>
      <c r="BO159" s="115">
        <f>SUMIFS('11'!$N$10:$N$43,'11'!$A$10:$A$43,LOSS!$G$5,'11'!$M$10:$M$43,LOSS!$B159)+SUMIFS('11'!$P$10:$P$43,'11'!$A$10:$A$43,LOSS!$G$5,'11'!$O$10:$O$43,LOSS!$B159)</f>
        <v>0</v>
      </c>
      <c r="BP159" s="116">
        <f>SUMIFS('11'!$K$10:$K$43,'11'!$A$10:$A$43,LOSS!$G$5,'11'!$M$10:$M$43,LOSS!$B159)+SUMIFS('11'!$L$10:$L$43,'11'!$A$10:$A$43,LOSS!$G$5,'11'!$O$10:$O$43,LOSS!$B159)</f>
        <v>0</v>
      </c>
      <c r="BQ159" s="115">
        <f>SUMIFS('11'!$N$10:$N$43,'11'!$A$10:$A$43,LOSS!$I$5,'11'!$M$10:$M$43,LOSS!$B159)+SUMIFS('11'!$P$10:$P$43,'11'!$A$10:$A$43,LOSS!$I$5,'11'!$O$10:$O$43,LOSS!$B159)</f>
        <v>0</v>
      </c>
      <c r="BR159" s="116">
        <f>SUMIFS('11'!$K$10:$K$43,'11'!$A$10:$A$43,LOSS!$I$5,'11'!$M$10:$M$43,LOSS!$B159)+SUMIFS('11'!$L$10:$L$43,'11'!$A$10:$A$43,LOSS!$I$5,'11'!$O$10:$O$43,LOSS!$B159)</f>
        <v>0</v>
      </c>
      <c r="BS159" s="115">
        <f>SUMIFS('12'!$N$10:$N$44,'12'!$A$10:$A$44,LOSS!$E$5,'12'!$M$10:$M$44,LOSS!$B159)+SUMIFS('12'!$P$10:$P$44,'12'!$A$10:$A$44,LOSS!$E$5,'12'!$O$10:$O$44,LOSS!$B159)</f>
        <v>0</v>
      </c>
      <c r="BT159" s="116">
        <f>SUMIFS('12'!$K$10:$K$44,'12'!$A$10:$A$44,LOSS!$E$5,'12'!$M$10:$M$44,LOSS!$B159)+SUMIFS('12'!$L$10:$L$44,'12'!$A$10:$A$44,LOSS!$E$5,'12'!$O$10:$O$44,LOSS!$B159)</f>
        <v>0</v>
      </c>
      <c r="BU159" s="115">
        <f>SUMIFS('12'!$N$10:$N$44,'12'!$A$10:$A$44,LOSS!$G$5,'12'!$M$10:$M$44,LOSS!$B159)+SUMIFS('12'!$P$10:$P$44,'12'!$A$10:$A$44,LOSS!$G$5,'12'!$O$10:$O$44,LOSS!$B159)</f>
        <v>0</v>
      </c>
      <c r="BV159" s="116">
        <f>SUMIFS('12'!$K$10:$K$44,'12'!$A$10:$A$44,LOSS!$G$5,'12'!$M$10:$M$44,LOSS!$B159)+SUMIFS('12'!$L$10:$L$44,'12'!$A$10:$A$44,LOSS!$G$5,'12'!$O$10:$O$44,LOSS!$B159)</f>
        <v>0</v>
      </c>
      <c r="BW159" s="115">
        <f>SUMIFS('12'!$N$10:$N$44,'12'!$A$10:$A$44,LOSS!$I$5,'12'!$M$10:$M$44,LOSS!$B159)+SUMIFS('12'!$P$10:$P$44,'12'!$A$10:$A$44,LOSS!$I$5,'12'!$O$10:$O$44,LOSS!$B159)</f>
        <v>0</v>
      </c>
      <c r="BX159" s="116">
        <f>SUMIFS('12'!$K$10:$K$44,'12'!$A$10:$A$44,LOSS!$I$5,'12'!$M$10:$M$44,LOSS!$B159)+SUMIFS('12'!$L$10:$L$44,'12'!$A$10:$A$44,LOSS!$I$5,'12'!$O$10:$O$44,LOSS!$B159)</f>
        <v>0</v>
      </c>
      <c r="BY159" s="115">
        <f>SUMIFS('13'!$N$10:$N$44,'13'!$A$10:$A$44,LOSS!$E$5,'13'!$M$10:$M$44,LOSS!$B159)+SUMIFS('13'!$P$10:$P$44,'13'!$A$10:$A$44,LOSS!$E$5,'13'!$O$10:$O$44,LOSS!$B159)</f>
        <v>0</v>
      </c>
      <c r="BZ159" s="116">
        <f>SUMIFS('13'!$K$10:$K$44,'13'!$A$10:$A$44,LOSS!$E$5,'13'!$M$10:$M$44,LOSS!$B159)+SUMIFS('13'!$L$10:$L$44,'13'!$A$10:$A$44,LOSS!$E$5,'13'!$O$10:$O$44,LOSS!$B159)</f>
        <v>0</v>
      </c>
      <c r="CA159" s="115">
        <f>SUMIFS('13'!$N$10:$N$44,'13'!$A$10:$A$44,LOSS!$G$5,'13'!$M$10:$M$44,LOSS!$B159)+SUMIFS('13'!$P$10:$P$44,'13'!$A$10:$A$44,LOSS!$G$5,'13'!$O$10:$O$44,LOSS!$B159)</f>
        <v>0</v>
      </c>
      <c r="CB159" s="116">
        <f>SUMIFS('13'!$K$10:$K$44,'13'!$A$10:$A$44,LOSS!$G$5,'13'!$M$10:$M$44,LOSS!$B159)+SUMIFS('13'!$L$10:$L$44,'13'!$A$10:$A$44,LOSS!$G$5,'13'!$O$10:$O$44,LOSS!$B159)</f>
        <v>0</v>
      </c>
      <c r="CC159" s="115">
        <f>SUMIFS('13'!$N$10:$N$44,'13'!$A$10:$A$44,LOSS!$I$5,'13'!$M$10:$M$44,LOSS!$B159)+SUMIFS('13'!$P$10:$P$44,'13'!$A$10:$A$44,LOSS!$I$5,'13'!$O$10:$O$44,LOSS!$B159)</f>
        <v>0</v>
      </c>
      <c r="CD159" s="116">
        <f>SUMIFS('13'!$K$10:$K$44,'13'!$A$10:$A$44,LOSS!$I$5,'13'!$M$10:$M$44,LOSS!$B159)+SUMIFS('13'!$L$10:$L$44,'13'!$A$10:$A$44,LOSS!$I$5,'13'!$O$10:$O$44,LOSS!$B159)</f>
        <v>0</v>
      </c>
      <c r="CE159" s="115">
        <f>SUMIFS('14'!$N$10:$N$44,'14'!$A$10:$A$44,LOSS!$E$5,'14'!$M$10:$M$44,LOSS!$B159)+SUMIFS('14'!$P$10:$P$44,'14'!$A$10:$A$44,LOSS!$E$5,'14'!$O$10:$O$44,LOSS!$B159)</f>
        <v>0</v>
      </c>
      <c r="CF159" s="116">
        <f>SUMIFS('14'!$K$10:$K$44,'14'!$A$10:$A$44,LOSS!$E$5,'14'!$M$10:$M$44,LOSS!$B159)+SUMIFS('14'!$L$10:$L$44,'14'!$A$10:$A$44,LOSS!$E$5,'14'!$O$10:$O$44,LOSS!$B159)</f>
        <v>0</v>
      </c>
      <c r="CG159" s="115">
        <f>SUMIFS('14'!$N$10:$N$44,'14'!$A$10:$A$44,LOSS!$G$5,'14'!$M$10:$M$44,LOSS!$B159)+SUMIFS('14'!$P$10:$P$44,'14'!$A$10:$A$44,LOSS!$G$5,'14'!$O$10:$O$44,LOSS!$B159)</f>
        <v>0</v>
      </c>
      <c r="CH159" s="116">
        <f>SUMIFS('14'!$K$10:$K$44,'14'!$A$10:$A$44,LOSS!$G$5,'14'!$M$10:$M$44,LOSS!$B159)+SUMIFS('14'!$L$10:$L$44,'14'!$A$10:$A$44,LOSS!$G$5,'14'!$O$10:$O$44,LOSS!$B159)</f>
        <v>0</v>
      </c>
      <c r="CI159" s="115">
        <f>SUMIFS('14'!$N$10:$N$44,'14'!$A$10:$A$44,LOSS!$I$5,'14'!$M$10:$M$44,LOSS!$B159)+SUMIFS('14'!$P$10:$P$44,'14'!$A$10:$A$44,LOSS!$I$5,'14'!$O$10:$O$44,LOSS!$B159)</f>
        <v>0</v>
      </c>
      <c r="CJ159" s="116">
        <f>SUMIFS('14'!$K$10:$K$44,'14'!$A$10:$A$44,LOSS!$I$5,'14'!$M$10:$M$44,LOSS!$B159)+SUMIFS('14'!$L$10:$L$44,'14'!$A$10:$A$44,LOSS!$I$5,'14'!$O$10:$O$44,LOSS!$B159)</f>
        <v>0</v>
      </c>
      <c r="CK159" s="115">
        <f>SUMIFS('15'!$N$10:$N$44,'15'!$A$10:$A$44,LOSS!$E$5,'15'!$M$10:$M$44,LOSS!$B159)+SUMIFS('15'!$P$10:$P$44,'15'!$A$10:$A$44,LOSS!$E$5,'15'!$O$10:$O$44,LOSS!$B159)</f>
        <v>0</v>
      </c>
      <c r="CL159" s="116">
        <f>SUMIFS('15'!$K$10:$K$44,'15'!$A$10:$A$44,LOSS!$E$5,'15'!$M$10:$M$44,LOSS!$B159)+SUMIFS('15'!$L$10:$L$44,'15'!$A$10:$A$44,LOSS!$E$5,'15'!$O$10:$O$44,LOSS!$B159)</f>
        <v>0</v>
      </c>
      <c r="CM159" s="115">
        <f>SUMIFS('15'!$N$10:$N$44,'15'!$A$10:$A$44,LOSS!$G$5,'15'!$M$10:$M$44,LOSS!$B159)+SUMIFS('15'!$P$10:$P$44,'15'!$A$10:$A$44,LOSS!$G$5,'15'!$O$10:$O$44,LOSS!$B159)</f>
        <v>0</v>
      </c>
      <c r="CN159" s="116">
        <f>SUMIFS('15'!$K$10:$K$44,'15'!$A$10:$A$44,LOSS!$G$5,'15'!$M$10:$M$44,LOSS!$B159)+SUMIFS('15'!$L$10:$L$44,'15'!$A$10:$A$44,LOSS!$G$5,'15'!$O$10:$O$44,LOSS!$B159)</f>
        <v>0</v>
      </c>
      <c r="CO159" s="115">
        <f>SUMIFS('15'!$N$10:$N$44,'15'!$A$10:$A$44,LOSS!$I$5,'15'!$M$10:$M$44,LOSS!$B159)+SUMIFS('15'!$P$10:$P$44,'15'!$A$10:$A$44,LOSS!$I$5,'15'!$O$10:$O$44,LOSS!$B159)</f>
        <v>0</v>
      </c>
      <c r="CP159" s="116">
        <f>SUMIFS('15'!$K$10:$K$44,'15'!$A$10:$A$44,LOSS!$I$5,'15'!$M$10:$M$44,LOSS!$B159)+SUMIFS('15'!$L$10:$L$44,'15'!$A$10:$A$44,LOSS!$I$5,'15'!$O$10:$O$44,LOSS!$B159)</f>
        <v>0</v>
      </c>
      <c r="CQ159" s="115">
        <f>SUMIFS('16'!$N$10:$N$44,'16'!$A$10:$A$44,LOSS!$E$5,'16'!$M$10:$M$44,LOSS!$B159)+SUMIFS('16'!$P$10:$P$44,'16'!$A$10:$A$44,LOSS!$E$5,'16'!$O$10:$O$44,LOSS!$B159)</f>
        <v>0</v>
      </c>
      <c r="CR159" s="116">
        <f>SUMIFS('16'!$K$10:$K$44,'16'!$A$10:$A$44,LOSS!$E$5,'16'!$M$10:$M$44,LOSS!$B159)+SUMIFS('16'!$L$10:$L$44,'16'!$A$10:$A$44,LOSS!$E$5,'16'!$O$10:$O$44,LOSS!$B159)</f>
        <v>0</v>
      </c>
      <c r="CS159" s="115">
        <f>SUMIFS('16'!$N$10:$N$44,'16'!$A$10:$A$44,LOSS!$G$5,'16'!$M$10:$M$44,LOSS!$B159)+SUMIFS('16'!$P$10:$P$44,'16'!$A$10:$A$44,LOSS!$G$5,'16'!$O$10:$O$44,LOSS!$B159)</f>
        <v>0</v>
      </c>
      <c r="CT159" s="116">
        <f>SUMIFS('16'!$K$10:$K$44,'16'!$A$10:$A$44,LOSS!$G$5,'16'!$M$10:$M$44,LOSS!$B159)+SUMIFS('16'!$L$10:$L$44,'16'!$A$10:$A$44,LOSS!$G$5,'16'!$O$10:$O$44,LOSS!$B159)</f>
        <v>0</v>
      </c>
      <c r="CU159" s="115">
        <f>SUMIFS('16'!$N$10:$N$44,'16'!$A$10:$A$44,LOSS!$I$5,'16'!$M$10:$M$44,LOSS!$B159)+SUMIFS('16'!$P$10:$P$44,'16'!$A$10:$A$44,LOSS!$I$5,'16'!$O$10:$O$44,LOSS!$B159)</f>
        <v>0</v>
      </c>
      <c r="CV159" s="116">
        <f>SUMIFS('16'!$K$10:$K$44,'16'!$A$10:$A$44,LOSS!$I$5,'16'!$M$10:$M$44,LOSS!$B159)+SUMIFS('16'!$L$10:$L$44,'16'!$A$10:$A$44,LOSS!$I$5,'16'!$O$10:$O$44,LOSS!$B159)</f>
        <v>0</v>
      </c>
      <c r="CW159" s="115">
        <f>SUMIFS('17'!$N$10:$N$44,'17'!$A$10:$A$44,LOSS!$E$5,'17'!$M$10:$M$44,LOSS!$B159)+SUMIFS('17'!$P$10:$P$44,'17'!$A$10:$A$44,LOSS!$E$5,'17'!$O$10:$O$44,LOSS!$B159)</f>
        <v>0</v>
      </c>
      <c r="CX159" s="116">
        <f>SUMIFS('17'!$K$10:$K$44,'17'!$A$10:$A$44,LOSS!$E$5,'17'!$M$10:$M$44,LOSS!$B159)+SUMIFS('17'!$L$10:$L$44,'17'!$A$10:$A$44,LOSS!$E$5,'17'!$O$10:$O$44,LOSS!$B159)</f>
        <v>0</v>
      </c>
      <c r="CY159" s="115">
        <f>SUMIFS('17'!$N$10:$N$44,'17'!$A$10:$A$44,LOSS!$G$5,'17'!$M$10:$M$44,LOSS!$B159)+SUMIFS('17'!$P$10:$P$44,'17'!$A$10:$A$44,LOSS!$G$5,'17'!$O$10:$O$44,LOSS!$B159)</f>
        <v>0</v>
      </c>
      <c r="CZ159" s="116">
        <f>SUMIFS('17'!$K$10:$K$44,'17'!$A$10:$A$44,LOSS!$G$5,'17'!$M$10:$M$44,LOSS!$B159)+SUMIFS('17'!$L$10:$L$44,'17'!$A$10:$A$44,LOSS!$G$5,'17'!$O$10:$O$44,LOSS!$B159)</f>
        <v>0</v>
      </c>
      <c r="DA159" s="115">
        <f>SUMIFS('17'!$N$10:$N$44,'17'!$A$10:$A$44,LOSS!$I$5,'17'!$M$10:$M$44,LOSS!$B159)+SUMIFS('17'!$P$10:$P$44,'17'!$A$10:$A$44,LOSS!$I$5,'17'!$O$10:$O$44,LOSS!$B159)</f>
        <v>0</v>
      </c>
      <c r="DB159" s="116">
        <f>SUMIFS('17'!$K$10:$K$44,'17'!$A$10:$A$44,LOSS!$I$5,'17'!$M$10:$M$44,LOSS!$B159)+SUMIFS('17'!$L$10:$L$44,'17'!$A$10:$A$44,LOSS!$I$5,'17'!$O$10:$O$44,LOSS!$B159)</f>
        <v>0</v>
      </c>
      <c r="DC159" s="115">
        <f>SUMIFS('18'!$N$10:$N$44,'18'!$A$10:$A$44,LOSS!$E$5,'18'!$M$10:$M$44,LOSS!$B159)+SUMIFS('18'!$P$10:$P$44,'18'!$A$10:$A$44,LOSS!$E$5,'18'!$O$10:$O$44,LOSS!$B159)</f>
        <v>0</v>
      </c>
      <c r="DD159" s="116">
        <f>SUMIFS('18'!$K$10:$K$44,'18'!$A$10:$A$44,LOSS!$E$5,'18'!$M$10:$M$44,LOSS!$B159)+SUMIFS('18'!$L$10:$L$44,'18'!$A$10:$A$44,LOSS!$E$5,'18'!$O$10:$O$44,LOSS!$B159)</f>
        <v>0</v>
      </c>
      <c r="DE159" s="115">
        <f>SUMIFS('18'!$N$10:$N$44,'18'!$A$10:$A$44,LOSS!$G$5,'18'!$M$10:$M$44,LOSS!$B159)+SUMIFS('18'!$P$10:$P$44,'18'!$A$10:$A$44,LOSS!$G$5,'18'!$O$10:$O$44,LOSS!$B159)</f>
        <v>0</v>
      </c>
      <c r="DF159" s="116">
        <f>SUMIFS('18'!$K$10:$K$44,'18'!$A$10:$A$44,LOSS!$G$5,'18'!$M$10:$M$44,LOSS!$B159)+SUMIFS('18'!$L$10:$L$44,'18'!$A$10:$A$44,LOSS!$G$5,'18'!$O$10:$O$44,LOSS!$B159)</f>
        <v>0</v>
      </c>
      <c r="DG159" s="115">
        <f>SUMIFS('18'!$N$10:$N$44,'18'!$A$10:$A$44,LOSS!$I$5,'18'!$M$10:$M$44,LOSS!$B159)+SUMIFS('18'!$P$10:$P$44,'18'!$A$10:$A$44,LOSS!$I$5,'18'!$O$10:$O$44,LOSS!$B159)</f>
        <v>0</v>
      </c>
      <c r="DH159" s="116">
        <f>SUMIFS('18'!$K$10:$K$44,'18'!$A$10:$A$44,LOSS!$I$5,'18'!$M$10:$M$44,LOSS!$B159)+SUMIFS('18'!$L$10:$L$44,'18'!$A$10:$A$44,LOSS!$I$5,'18'!$O$10:$O$44,LOSS!$B159)</f>
        <v>0</v>
      </c>
      <c r="DI159" s="115">
        <f>SUMIFS('19'!$N$10:$N$44,'19'!$A$10:$A$44,LOSS!$E$5,'19'!$M$10:$M$44,LOSS!$B159)+SUMIFS('19'!$P$10:$P$44,'19'!$A$10:$A$44,LOSS!$E$5,'19'!$O$10:$O$44,LOSS!$B159)</f>
        <v>0</v>
      </c>
      <c r="DJ159" s="116">
        <f>SUMIFS('19'!$K$10:$K$44,'19'!$A$10:$A$44,LOSS!$E$5,'19'!$M$10:$M$44,LOSS!$B159)+SUMIFS('19'!$L$10:$L$44,'19'!$A$10:$A$44,LOSS!$E$5,'19'!$O$10:$O$44,LOSS!$B159)</f>
        <v>0</v>
      </c>
      <c r="DK159" s="115">
        <f>SUMIFS('19'!$N$10:$N$44,'19'!$A$10:$A$44,LOSS!$G$5,'19'!$M$10:$M$44,LOSS!$B159)+SUMIFS('19'!$P$10:$P$44,'19'!$A$10:$A$44,LOSS!$G$5,'19'!$O$10:$O$44,LOSS!$B159)</f>
        <v>0</v>
      </c>
      <c r="DL159" s="116">
        <f>SUMIFS('19'!$K$10:$K$44,'19'!$A$10:$A$44,LOSS!$G$5,'19'!$M$10:$M$44,LOSS!$B159)+SUMIFS('19'!$L$10:$L$44,'19'!$A$10:$A$44,LOSS!$G$5,'19'!$O$10:$O$44,LOSS!$B159)</f>
        <v>0</v>
      </c>
      <c r="DM159" s="115">
        <f>SUMIFS('19'!$N$10:$N$44,'19'!$A$10:$A$44,LOSS!$I$5,'19'!$M$10:$M$44,LOSS!$B159)+SUMIFS('19'!$P$10:$P$44,'19'!$A$10:$A$44,LOSS!$I$5,'19'!$O$10:$O$44,LOSS!$B159)</f>
        <v>0</v>
      </c>
      <c r="DN159" s="116">
        <f>SUMIFS('19'!$K$10:$K$44,'19'!$A$10:$A$44,LOSS!$I$5,'19'!$M$10:$M$44,LOSS!$B159)+SUMIFS('19'!$L$10:$L$44,'19'!$A$10:$A$44,LOSS!$I$5,'19'!$O$10:$O$44,LOSS!$B159)</f>
        <v>0</v>
      </c>
      <c r="DO159" s="115">
        <f>SUMIFS('20'!$N$10:$N$44,'20'!$A$10:$A$44,LOSS!$E$5,'20'!$M$10:$M$44,LOSS!$B159)+SUMIFS('20'!$P$10:$P$44,'20'!$A$10:$A$44,LOSS!$E$5,'20'!$O$10:$O$44,LOSS!$B159)</f>
        <v>0</v>
      </c>
      <c r="DP159" s="116">
        <f>SUMIFS('20'!$K$10:$K$44,'20'!$A$10:$A$44,LOSS!$E$5,'20'!$M$10:$M$44,LOSS!$B159)+SUMIFS('20'!$L$10:$L$44,'20'!$A$10:$A$44,LOSS!$E$5,'20'!$O$10:$O$44,LOSS!$B159)</f>
        <v>0</v>
      </c>
      <c r="DQ159" s="115">
        <f>SUMIFS('20'!$N$10:$N$44,'20'!$A$10:$A$44,LOSS!$G$5,'20'!$M$10:$M$44,LOSS!$B159)+SUMIFS('20'!$P$10:$P$44,'20'!$A$10:$A$44,LOSS!$G$5,'20'!$O$10:$O$44,LOSS!$B159)</f>
        <v>0</v>
      </c>
      <c r="DR159" s="116">
        <f>SUMIFS('20'!$K$10:$K$44,'20'!$A$10:$A$44,LOSS!$G$5,'20'!$M$10:$M$44,LOSS!$B159)+SUMIFS('20'!$L$10:$L$44,'20'!$A$10:$A$44,LOSS!$G$5,'20'!$O$10:$O$44,LOSS!$B159)</f>
        <v>0</v>
      </c>
      <c r="DS159" s="115">
        <f>SUMIFS('20'!$N$10:$N$44,'20'!$A$10:$A$44,LOSS!$I$5,'20'!$M$10:$M$44,LOSS!$B159)+SUMIFS('20'!$P$10:$P$44,'20'!$A$10:$A$44,LOSS!$I$5,'20'!$O$10:$O$44,LOSS!$B159)</f>
        <v>0</v>
      </c>
      <c r="DT159" s="116">
        <f>SUMIFS('20'!$K$10:$K$44,'20'!$A$10:$A$44,LOSS!$I$5,'20'!$M$10:$M$44,LOSS!$B159)+SUMIFS('20'!$L$10:$L$44,'20'!$A$10:$A$44,LOSS!$I$5,'20'!$O$10:$O$44,LOSS!$B159)</f>
        <v>0</v>
      </c>
      <c r="DU159" s="115">
        <f>SUMIFS('21'!$N$10:$N$44,'21'!$A$10:$A$44,LOSS!$E$5,'21'!$M$10:$M$44,LOSS!$B159)+SUMIFS('21'!$P$10:$P$44,'21'!$A$10:$A$44,LOSS!$E$5,'21'!$O$10:$O$44,LOSS!$B159)</f>
        <v>0</v>
      </c>
      <c r="DV159" s="116">
        <f>SUMIFS('21'!$K$10:$K$44,'21'!$A$10:$A$44,LOSS!$E$5,'21'!$M$10:$M$44,LOSS!$B159)+SUMIFS('21'!$L$10:$L$44,'21'!$A$10:$A$44,LOSS!$E$5,'21'!$O$10:$O$44,LOSS!$B159)</f>
        <v>0</v>
      </c>
      <c r="DW159" s="115">
        <f>SUMIFS('21'!$N$10:$N$44,'21'!$A$10:$A$44,LOSS!$G$5,'21'!$M$10:$M$44,LOSS!$B159)+SUMIFS('21'!$P$10:$P$44,'21'!$A$10:$A$44,LOSS!$G$5,'21'!$O$10:$O$44,LOSS!$B159)</f>
        <v>0</v>
      </c>
      <c r="DX159" s="116">
        <f>SUMIFS('21'!$K$10:$K$44,'21'!$A$10:$A$44,LOSS!$G$5,'21'!$M$10:$M$44,LOSS!$B159)+SUMIFS('21'!$L$10:$L$44,'21'!$A$10:$A$44,LOSS!$G$5,'21'!$O$10:$O$44,LOSS!$B159)</f>
        <v>0</v>
      </c>
      <c r="DY159" s="115">
        <f>SUMIFS('21'!$N$10:$N$44,'21'!$A$10:$A$44,LOSS!$I$5,'21'!$M$10:$M$44,LOSS!$B159)+SUMIFS('21'!$P$10:$P$44,'21'!$A$10:$A$44,LOSS!$I$5,'21'!$O$10:$O$44,LOSS!$B159)</f>
        <v>0</v>
      </c>
      <c r="DZ159" s="116">
        <f>SUMIFS('21'!$K$10:$K$44,'21'!$A$10:$A$44,LOSS!$I$5,'21'!$M$10:$M$44,LOSS!$B159)+SUMIFS('21'!$L$10:$L$44,'21'!$A$10:$A$44,LOSS!$I$5,'21'!$O$10:$O$44,LOSS!$B159)</f>
        <v>0</v>
      </c>
      <c r="EA159" s="115">
        <f>SUMIFS('22'!$N$10:$N$44,'22'!$A$10:$A$44,LOSS!$E$5,'22'!$M$10:$M$44,LOSS!$B159)+SUMIFS('22'!$P$10:$P$44,'22'!$A$10:$A$44,LOSS!$E$5,'22'!$O$10:$O$44,LOSS!$B159)</f>
        <v>0</v>
      </c>
      <c r="EB159" s="116">
        <f>SUMIFS('22'!$K$10:$K$44,'22'!$A$10:$A$44,LOSS!$E$5,'22'!$M$10:$M$44,LOSS!$B159)+SUMIFS('22'!$L$10:$L$44,'22'!$A$10:$A$44,LOSS!$E$5,'22'!$O$10:$O$44,LOSS!$B159)</f>
        <v>0</v>
      </c>
      <c r="EC159" s="115">
        <f>SUMIFS('22'!$N$10:$N$44,'22'!$A$10:$A$44,LOSS!$G$5,'22'!$M$10:$M$44,LOSS!$B159)+SUMIFS('22'!$P$10:$P$44,'22'!$A$10:$A$44,LOSS!$G$5,'22'!$O$10:$O$44,LOSS!$B159)</f>
        <v>0</v>
      </c>
      <c r="ED159" s="116">
        <f>SUMIFS('22'!$K$10:$K$44,'22'!$A$10:$A$44,LOSS!$G$5,'22'!$M$10:$M$44,LOSS!$B159)+SUMIFS('22'!$L$10:$L$44,'22'!$A$10:$A$44,LOSS!$G$5,'22'!$O$10:$O$44,LOSS!$B159)</f>
        <v>0</v>
      </c>
      <c r="EE159" s="115">
        <f>SUMIFS('22'!$N$10:$N$44,'22'!$A$10:$A$44,LOSS!$I$5,'22'!$M$10:$M$44,LOSS!$B159)+SUMIFS('22'!$P$10:$P$44,'22'!$A$10:$A$44,LOSS!$I$5,'22'!$O$10:$O$44,LOSS!$B159)</f>
        <v>0</v>
      </c>
      <c r="EF159" s="116">
        <f>SUMIFS('22'!$K$10:$K$44,'22'!$A$10:$A$44,LOSS!$I$5,'22'!$M$10:$M$44,LOSS!$B159)+SUMIFS('22'!$L$10:$L$44,'22'!$A$10:$A$44,LOSS!$I$5,'22'!$O$10:$O$44,LOSS!$B159)</f>
        <v>0</v>
      </c>
      <c r="EG159" s="115">
        <f>SUMIFS('23'!$N$10:$N$44,'23'!$A$10:$A$44,LOSS!$E$5,'23'!$M$10:$M$44,LOSS!$B159)+SUMIFS('23'!$P$10:$P$44,'23'!$A$10:$A$44,LOSS!$E$5,'23'!$O$10:$O$44,LOSS!$B159)</f>
        <v>0</v>
      </c>
      <c r="EH159" s="116">
        <f>SUMIFS('23'!$K$10:$K$44,'23'!$A$10:$A$44,LOSS!$E$5,'23'!$M$10:$M$44,LOSS!$B159)+SUMIFS('23'!$L$10:$L$44,'23'!$A$10:$A$44,LOSS!$E$5,'23'!$O$10:$O$44,LOSS!$B159)</f>
        <v>0</v>
      </c>
      <c r="EI159" s="115">
        <f>SUMIFS('23'!$N$10:$N$44,'23'!$A$10:$A$44,LOSS!$G$5,'23'!$M$10:$M$44,LOSS!$B159)+SUMIFS('23'!$P$10:$P$44,'23'!$A$10:$A$44,LOSS!$G$5,'23'!$O$10:$O$44,LOSS!$B159)</f>
        <v>0</v>
      </c>
      <c r="EJ159" s="116">
        <f>SUMIFS('23'!$K$10:$K$44,'23'!$A$10:$A$44,LOSS!$G$5,'23'!$M$10:$M$44,LOSS!$B159)+SUMIFS('23'!$L$10:$L$44,'23'!$A$10:$A$44,LOSS!$G$5,'23'!$O$10:$O$44,LOSS!$B159)</f>
        <v>0</v>
      </c>
      <c r="EK159" s="115">
        <f>SUMIFS('23'!$N$10:$N$44,'23'!$A$10:$A$44,LOSS!$I$5,'23'!$M$10:$M$44,LOSS!$B159)+SUMIFS('23'!$P$10:$P$44,'23'!$A$10:$A$44,LOSS!$I$5,'23'!$O$10:$O$44,LOSS!$B159)</f>
        <v>0</v>
      </c>
      <c r="EL159" s="116">
        <f>SUMIFS('23'!$K$10:$K$44,'23'!$A$10:$A$44,LOSS!$I$5,'23'!$M$10:$M$44,LOSS!$B159)+SUMIFS('23'!$L$10:$L$44,'23'!$A$10:$A$44,LOSS!$I$5,'23'!$O$10:$O$44,LOSS!$B159)</f>
        <v>0</v>
      </c>
      <c r="EM159" s="115">
        <f>SUMIFS('24'!$N$10:$N$44,'24'!$A$10:$A$44,LOSS!$E$5,'24'!$M$10:$M$44,LOSS!$B159)+SUMIFS('24'!$P$10:$P$44,'24'!$A$10:$A$44,LOSS!$E$5,'24'!$O$10:$O$44,LOSS!$B159)</f>
        <v>0</v>
      </c>
      <c r="EN159" s="116">
        <f>SUMIFS('24'!$K$10:$K$44,'24'!$A$10:$A$44,LOSS!$E$5,'24'!$M$10:$M$44,LOSS!$B159)+SUMIFS('24'!$L$10:$L$44,'24'!$A$10:$A$44,LOSS!$E$5,'24'!$O$10:$O$44,LOSS!$B159)</f>
        <v>0</v>
      </c>
      <c r="EO159" s="115">
        <f>SUMIFS('24'!$N$10:$N$44,'24'!$A$10:$A$44,LOSS!$G$5,'24'!$M$10:$M$44,LOSS!$B159)+SUMIFS('24'!$P$10:$P$44,'24'!$A$10:$A$44,LOSS!$G$5,'24'!$O$10:$O$44,LOSS!$B159)</f>
        <v>0</v>
      </c>
      <c r="EP159" s="116">
        <f>SUMIFS('24'!$K$10:$K$44,'24'!$A$10:$A$44,LOSS!$G$5,'24'!$M$10:$M$44,LOSS!$B159)+SUMIFS('24'!$L$10:$L$44,'24'!$A$10:$A$44,LOSS!$G$5,'24'!$O$10:$O$44,LOSS!$B159)</f>
        <v>0</v>
      </c>
      <c r="EQ159" s="115">
        <f>SUMIFS('24'!$N$10:$N$44,'24'!$A$10:$A$44,LOSS!$I$5,'24'!$M$10:$M$44,LOSS!$B159)+SUMIFS('24'!$P$10:$P$44,'24'!$A$10:$A$44,LOSS!$I$5,'24'!$O$10:$O$44,LOSS!$B159)</f>
        <v>0</v>
      </c>
      <c r="ER159" s="116">
        <f>SUMIFS('24'!$K$10:$K$44,'24'!$A$10:$A$44,LOSS!$I$5,'24'!$M$10:$M$44,LOSS!$B159)+SUMIFS('24'!$L$10:$L$44,'24'!$A$10:$A$44,LOSS!$I$5,'24'!$O$10:$O$44,LOSS!$B159)</f>
        <v>0</v>
      </c>
      <c r="ES159" s="115">
        <f>SUMIFS('25'!$N$10:$N$44,'25'!$A$10:$A$44,LOSS!$E$5,'25'!$M$10:$M$44,LOSS!$B159)+SUMIFS('25'!$P$10:$P$44,'25'!$A$10:$A$44,LOSS!$E$5,'25'!$O$10:$O$44,LOSS!$B159)</f>
        <v>0</v>
      </c>
      <c r="ET159" s="116">
        <f>SUMIFS('25'!$K$10:$K$44,'25'!$A$10:$A$44,LOSS!$E$5,'25'!$M$10:$M$44,LOSS!$B159)+SUMIFS('25'!$L$10:$L$44,'25'!$A$10:$A$44,LOSS!$E$5,'25'!$O$10:$O$44,LOSS!$B159)</f>
        <v>0</v>
      </c>
      <c r="EU159" s="115">
        <f>SUMIFS('25'!$N$10:$N$44,'25'!$A$10:$A$44,LOSS!$G$5,'25'!$M$10:$M$44,LOSS!$B159)+SUMIFS('25'!$P$10:$P$44,'25'!$A$10:$A$44,LOSS!$G$5,'25'!$O$10:$O$44,LOSS!$B159)</f>
        <v>0</v>
      </c>
      <c r="EV159" s="116">
        <f>SUMIFS('25'!$K$10:$K$44,'25'!$A$10:$A$44,LOSS!$G$5,'25'!$M$10:$M$44,LOSS!$B159)+SUMIFS('25'!$L$10:$L$44,'25'!$A$10:$A$44,LOSS!$G$5,'25'!$O$10:$O$44,LOSS!$B159)</f>
        <v>0</v>
      </c>
      <c r="EW159" s="115">
        <f>SUMIFS('25'!$N$10:$N$44,'25'!$A$10:$A$44,LOSS!$I$5,'25'!$M$10:$M$44,LOSS!$B159)+SUMIFS('25'!$P$10:$P$44,'25'!$A$10:$A$44,LOSS!$I$5,'25'!$O$10:$O$44,LOSS!$B159)</f>
        <v>0</v>
      </c>
      <c r="EX159" s="116">
        <f>SUMIFS('25'!$K$10:$K$44,'25'!$A$10:$A$44,LOSS!$I$5,'25'!$M$10:$M$44,LOSS!$B159)+SUMIFS('25'!$L$10:$L$44,'25'!$A$10:$A$44,LOSS!$I$5,'25'!$O$10:$O$44,LOSS!$B159)</f>
        <v>0</v>
      </c>
      <c r="EY159" s="115">
        <f>SUMIFS('26'!$N$10:$N$44,'26'!$A$10:$A$44,LOSS!$E$5,'26'!$M$10:$M$44,LOSS!$B159)+SUMIFS('26'!$P$10:$P$44,'26'!$A$10:$A$44,LOSS!$E$5,'26'!$O$10:$O$44,LOSS!$B159)</f>
        <v>0</v>
      </c>
      <c r="EZ159" s="116">
        <f>SUMIFS('26'!$K$10:$K$44,'26'!$A$10:$A$44,LOSS!$E$5,'26'!$M$10:$M$44,LOSS!$B159)+SUMIFS('26'!$L$10:$L$44,'26'!$A$10:$A$44,LOSS!$E$5,'26'!$O$10:$O$44,LOSS!$B159)</f>
        <v>0</v>
      </c>
      <c r="FA159" s="115">
        <f>SUMIFS('26'!$N$10:$N$44,'26'!$A$10:$A$44,LOSS!$G$5,'26'!$M$10:$M$44,LOSS!$B159)+SUMIFS('26'!$P$10:$P$44,'26'!$A$10:$A$44,LOSS!$G$5,'26'!$O$10:$O$44,LOSS!$B159)</f>
        <v>0</v>
      </c>
      <c r="FB159" s="116">
        <f>SUMIFS('26'!$K$10:$K$44,'26'!$A$10:$A$44,LOSS!$G$5,'26'!$M$10:$M$44,LOSS!$B159)+SUMIFS('26'!$L$10:$L$44,'26'!$A$10:$A$44,LOSS!$G$5,'26'!$O$10:$O$44,LOSS!$B159)</f>
        <v>0</v>
      </c>
      <c r="FC159" s="115">
        <f>SUMIFS('26'!$N$10:$N$44,'26'!$A$10:$A$44,LOSS!$I$5,'26'!$M$10:$M$44,LOSS!$B159)+SUMIFS('26'!$P$10:$P$44,'26'!$A$10:$A$44,LOSS!$I$5,'26'!$O$10:$O$44,LOSS!$B159)</f>
        <v>0</v>
      </c>
      <c r="FD159" s="116">
        <f>SUMIFS('26'!$K$10:$K$44,'26'!$A$10:$A$44,LOSS!$I$5,'26'!$M$10:$M$44,LOSS!$B159)+SUMIFS('26'!$L$10:$L$44,'26'!$A$10:$A$44,LOSS!$I$5,'26'!$O$10:$O$44,LOSS!$B159)</f>
        <v>0</v>
      </c>
      <c r="FE159" s="115">
        <f>SUMIFS('27'!$N$10:$N$44,'27'!$A$10:$A$44,LOSS!$E$5,'27'!$M$10:$M$44,LOSS!$B159)+SUMIFS('27'!$P$10:$P$44,'27'!$A$10:$A$44,LOSS!$E$5,'27'!$O$10:$O$44,LOSS!$B159)</f>
        <v>0</v>
      </c>
      <c r="FF159" s="116">
        <f>SUMIFS('27'!$K$10:$K$44,'27'!$A$10:$A$44,LOSS!$E$5,'27'!$M$10:$M$44,LOSS!$B159)+SUMIFS('27'!$L$10:$L$44,'27'!$A$10:$A$44,LOSS!$E$5,'27'!$O$10:$O$44,LOSS!$B159)</f>
        <v>0</v>
      </c>
      <c r="FG159" s="115">
        <f>SUMIFS('27'!$N$10:$N$44,'27'!$A$10:$A$44,LOSS!$G$5,'27'!$M$10:$M$44,LOSS!$B159)+SUMIFS('27'!$P$10:$P$44,'27'!$A$10:$A$44,LOSS!$G$5,'27'!$O$10:$O$44,LOSS!$B159)</f>
        <v>0</v>
      </c>
      <c r="FH159" s="116">
        <f>SUMIFS('27'!$K$10:$K$44,'27'!$A$10:$A$44,LOSS!$G$5,'27'!$M$10:$M$44,LOSS!$B159)+SUMIFS('27'!$L$10:$L$44,'27'!$A$10:$A$44,LOSS!$G$5,'27'!$O$10:$O$44,LOSS!$B159)</f>
        <v>0</v>
      </c>
      <c r="FI159" s="115">
        <f>SUMIFS('27'!$N$10:$N$44,'27'!$A$10:$A$44,LOSS!$I$5,'27'!$M$10:$M$44,LOSS!$B159)+SUMIFS('27'!$P$10:$P$44,'27'!$A$10:$A$44,LOSS!$I$5,'27'!$O$10:$O$44,LOSS!$B159)</f>
        <v>0</v>
      </c>
      <c r="FJ159" s="116">
        <f>SUMIFS('27'!$K$10:$K$44,'27'!$A$10:$A$44,LOSS!$I$5,'27'!$M$10:$M$44,LOSS!$B159)+SUMIFS('27'!$L$10:$L$44,'27'!$A$10:$A$44,LOSS!$I$5,'27'!$O$10:$O$44,LOSS!$B159)</f>
        <v>0</v>
      </c>
      <c r="FK159" s="115">
        <f>SUMIFS('28'!$N$10:$N$44,'28'!$A$10:$A$44,LOSS!$E$5,'28'!$M$10:$M$44,LOSS!$B159)+SUMIFS('28'!$P$10:$P$44,'28'!$A$10:$A$44,LOSS!$E$5,'28'!$O$10:$O$44,LOSS!$B159)</f>
        <v>0</v>
      </c>
      <c r="FL159" s="116">
        <f>SUMIFS('28'!$K$10:$K$44,'28'!$A$10:$A$44,LOSS!$E$5,'28'!$M$10:$M$44,LOSS!$B159)+SUMIFS('28'!$L$10:$L$44,'28'!$A$10:$A$44,LOSS!$E$5,'28'!$O$10:$O$44,LOSS!$B159)</f>
        <v>0</v>
      </c>
      <c r="FM159" s="115">
        <f>SUMIFS('28'!$N$10:$N$44,'28'!$A$10:$A$44,LOSS!$G$5,'28'!$M$10:$M$44,LOSS!$B159)+SUMIFS('28'!$P$10:$P$44,'28'!$A$10:$A$44,LOSS!$G$5,'28'!$O$10:$O$44,LOSS!$B159)</f>
        <v>0</v>
      </c>
      <c r="FN159" s="116">
        <f>SUMIFS('28'!$K$10:$K$44,'28'!$A$10:$A$44,LOSS!$G$5,'28'!$M$10:$M$44,LOSS!$B159)+SUMIFS('28'!$L$10:$L$44,'28'!$A$10:$A$44,LOSS!$G$5,'28'!$O$10:$O$44,LOSS!$B159)</f>
        <v>0</v>
      </c>
      <c r="FO159" s="115">
        <f>SUMIFS('28'!$N$10:$N$44,'28'!$A$10:$A$44,LOSS!$I$5,'28'!$M$10:$M$44,LOSS!$B159)+SUMIFS('28'!$P$10:$P$44,'28'!$A$10:$A$44,LOSS!$I$5,'28'!$O$10:$O$44,LOSS!$B159)</f>
        <v>0</v>
      </c>
      <c r="FP159" s="116">
        <f>SUMIFS('28'!$K$10:$K$44,'28'!$A$10:$A$44,LOSS!$I$5,'28'!$M$10:$M$44,LOSS!$B159)+SUMIFS('28'!$L$10:$L$44,'28'!$A$10:$A$44,LOSS!$I$5,'28'!$O$10:$O$44,LOSS!$B159)</f>
        <v>0</v>
      </c>
      <c r="FQ159" s="115">
        <f>SUMIFS('29'!$N$10:$N$44,'29'!$A$10:$A$44,LOSS!$E$5,'29'!$M$10:$M$44,LOSS!$B159)+SUMIFS('29'!$P$10:$P$44,'29'!$A$10:$A$44,LOSS!$E$5,'29'!$O$10:$O$44,LOSS!$B159)</f>
        <v>0</v>
      </c>
      <c r="FR159" s="116">
        <f>SUMIFS('29'!$K$10:$K$44,'29'!$A$10:$A$44,LOSS!$E$5,'29'!$M$10:$M$44,LOSS!$B159)+SUMIFS('29'!$L$10:$L$44,'29'!$A$10:$A$44,LOSS!$E$5,'29'!$O$10:$O$44,LOSS!$B159)</f>
        <v>0</v>
      </c>
      <c r="FS159" s="115">
        <f>SUMIFS('29'!$N$10:$N$44,'29'!$A$10:$A$44,LOSS!$G$5,'29'!$M$10:$M$44,LOSS!$B159)+SUMIFS('29'!$P$10:$P$44,'29'!$A$10:$A$44,LOSS!$G$5,'29'!$O$10:$O$44,LOSS!$B159)</f>
        <v>0</v>
      </c>
      <c r="FT159" s="116">
        <f>SUMIFS('29'!$K$10:$K$44,'29'!$A$10:$A$44,LOSS!$G$5,'29'!$M$10:$M$44,LOSS!$B159)+SUMIFS('29'!$L$10:$L$44,'29'!$A$10:$A$44,LOSS!$G$5,'29'!$O$10:$O$44,LOSS!$B159)</f>
        <v>0</v>
      </c>
      <c r="FU159" s="115">
        <f>SUMIFS('29'!$N$10:$N$44,'29'!$A$10:$A$44,LOSS!$I$5,'29'!$M$10:$M$44,LOSS!$B159)+SUMIFS('29'!$P$10:$P$44,'29'!$A$10:$A$44,LOSS!$I$5,'29'!$O$10:$O$44,LOSS!$B159)</f>
        <v>0</v>
      </c>
      <c r="FV159" s="116">
        <f>SUMIFS('29'!$K$10:$K$44,'29'!$A$10:$A$44,LOSS!$I$5,'29'!$M$10:$M$44,LOSS!$B159)+SUMIFS('29'!$L$10:$L$44,'29'!$A$10:$A$44,LOSS!$I$5,'29'!$O$10:$O$44,LOSS!$B159)</f>
        <v>0</v>
      </c>
      <c r="FW159" s="115">
        <f>SUMIFS('30'!$N$10:$N$44,'30'!$A$10:$A$44,LOSS!$E$5,'30'!$M$10:$M$44,LOSS!$B159)+SUMIFS('30'!$P$10:$P$44,'30'!$A$10:$A$44,LOSS!$E$5,'30'!$O$10:$O$44,LOSS!$B159)</f>
        <v>0</v>
      </c>
      <c r="FX159" s="116">
        <f>SUMIFS('30'!$K$10:$K$44,'30'!$A$10:$A$44,LOSS!$E$5,'30'!$M$10:$M$44,LOSS!$B159)+SUMIFS('30'!$L$10:$L$44,'30'!$A$10:$A$44,LOSS!$E$5,'30'!$O$10:$O$44,LOSS!$B159)</f>
        <v>0</v>
      </c>
      <c r="FY159" s="115">
        <f>SUMIFS('30'!$N$10:$N$44,'30'!$A$10:$A$44,LOSS!$G$5,'30'!$M$10:$M$44,LOSS!$B159)+SUMIFS('30'!$P$10:$P$44,'30'!$A$10:$A$44,LOSS!$G$5,'30'!$O$10:$O$44,LOSS!$B159)</f>
        <v>0</v>
      </c>
      <c r="FZ159" s="116">
        <f>SUMIFS('30'!$K$10:$K$44,'30'!$A$10:$A$44,LOSS!$G$5,'30'!$M$10:$M$44,LOSS!$B159)+SUMIFS('30'!$L$10:$L$44,'30'!$A$10:$A$44,LOSS!$G$5,'30'!$O$10:$O$44,LOSS!$B159)</f>
        <v>0</v>
      </c>
      <c r="GA159" s="115">
        <f>SUMIFS('30'!$N$10:$N$44,'30'!$A$10:$A$44,LOSS!$I$5,'30'!$M$10:$M$44,LOSS!$B159)+SUMIFS('30'!$P$10:$P$44,'30'!$A$10:$A$44,LOSS!$I$5,'30'!$O$10:$O$44,LOSS!$B159)</f>
        <v>0</v>
      </c>
      <c r="GB159" s="116">
        <f>SUMIFS('30'!$K$10:$K$44,'30'!$A$10:$A$44,LOSS!$I$5,'30'!$M$10:$M$44,LOSS!$B159)+SUMIFS('30'!$L$10:$L$44,'30'!$A$10:$A$44,LOSS!$I$5,'30'!$O$10:$O$44,LOSS!$B159)</f>
        <v>0</v>
      </c>
      <c r="GC159" s="115">
        <f>SUMIFS('31'!$N$13:$N$44,'31'!$A$13:$A$44,LOSS!$E$5,'31'!$M$13:$M$44,LOSS!$B159)+SUMIFS('31'!$P$13:$P$44,'31'!$A$13:$A$44,LOSS!$E$5,'31'!$O$13:$O$44,LOSS!$B159)</f>
        <v>0</v>
      </c>
      <c r="GD159" s="116">
        <f>SUMIFS('31'!$K$13:$K$44,'31'!$A$13:$A$44,LOSS!$E$5,'31'!$M$13:$M$44,LOSS!$B159)+SUMIFS('31'!$L$13:$L$44,'31'!$A$13:$A$44,LOSS!$E$5,'31'!$O$13:$O$44,LOSS!$B159)</f>
        <v>0</v>
      </c>
      <c r="GE159" s="115">
        <f>SUMIFS('31'!$N$13:$N$44,'31'!$A$13:$A$44,LOSS!$G$5,'31'!$M$13:$M$44,LOSS!$B159)+SUMIFS('31'!$P$13:$P$44,'31'!$A$13:$A$44,LOSS!$G$5,'31'!$O$13:$O$44,LOSS!$B159)</f>
        <v>0</v>
      </c>
      <c r="GF159" s="116">
        <f>SUMIFS('31'!$K$13:$K$44,'31'!$A$13:$A$44,LOSS!$G$5,'31'!$M$13:$M$44,LOSS!$B159)+SUMIFS('31'!$L$13:$L$44,'31'!$A$13:$A$44,LOSS!$G$5,'31'!$O$13:$O$44,LOSS!$B159)</f>
        <v>0</v>
      </c>
      <c r="GG159" s="115">
        <f>SUMIFS('31'!$N$13:$N$44,'31'!$A$13:$A$44,LOSS!$I$5,'31'!$M$13:$M$44,LOSS!$B159)+SUMIFS('31'!$P$13:$P$44,'31'!$A$13:$A$44,LOSS!$I$5,'31'!$O$13:$O$44,LOSS!$B159)</f>
        <v>0</v>
      </c>
      <c r="GH159" s="116">
        <f>SUMIFS('31'!$K$13:$K$44,'31'!$A$13:$A$44,LOSS!$I$5,'31'!$M$13:$M$44,LOSS!$B159)+SUMIFS('31'!$L$13:$L$44,'31'!$A$13:$A$44,LOSS!$I$5,'31'!$O$13:$O$44,LOSS!$B159)</f>
        <v>0</v>
      </c>
      <c r="GI159" s="108">
        <f t="shared" si="12"/>
        <v>0</v>
      </c>
      <c r="GJ159" s="117">
        <f t="shared" si="16"/>
        <v>0</v>
      </c>
      <c r="GK159" s="118">
        <f t="shared" si="15"/>
        <v>0</v>
      </c>
    </row>
    <row r="160" ht="18.75" customHeight="1" spans="1:193">
      <c r="A160" s="144"/>
      <c r="B160" s="145"/>
      <c r="C160" s="126"/>
      <c r="D160" s="141"/>
      <c r="E160" s="115">
        <f>SUMIFS('1'!$N$10:$N$44,'1'!$A$10:$A$44,LOSS!$E$5,'1'!$M$10:$M$44,LOSS!$B160)+SUMIFS('1'!$P$10:$P$44,'1'!$A$10:$A$44,LOSS!$E$5,'1'!$O$10:$O$44,LOSS!$B160)</f>
        <v>0</v>
      </c>
      <c r="F160" s="116">
        <f>SUMIFS('1'!$K$10:$K$44,'1'!$A$10:$A$44,LOSS!$E$5,'1'!$M$10:$M$44,LOSS!$B160)+SUMIFS('1'!$L$10:$L$44,'1'!$A$10:$A$44,LOSS!$E$5,'1'!$O$10:$O$44,LOSS!$B160)</f>
        <v>0</v>
      </c>
      <c r="G160" s="115">
        <f>SUMIFS('1'!$N$10:$N$44,'1'!$A$10:$A$44,LOSS!$G$5,'1'!$M$10:$M$44,LOSS!$B160)+SUMIFS('1'!$P$10:$P$44,'1'!$A$10:$A$44,LOSS!$G$5,'1'!$O$10:$O$44,LOSS!$B160)</f>
        <v>0</v>
      </c>
      <c r="H160" s="116">
        <f>SUMIFS('1'!$K$10:$K$44,'1'!$A$10:$A$44,LOSS!$G$5,'1'!$M$10:$M$44,LOSS!$B160)+SUMIFS('1'!$L$10:$L$44,'1'!$A$10:$A$44,LOSS!$G$5,'1'!$O$10:$O$44,LOSS!$B160)</f>
        <v>0</v>
      </c>
      <c r="I160" s="115">
        <f>SUMIFS('1'!$N$10:$N$44,'1'!$A$10:$A$44,LOSS!$I$5,'1'!$M$10:$M$44,LOSS!$B160)+SUMIFS('1'!$P$10:$P$44,'1'!$A$10:$A$44,LOSS!$I$5,'1'!$O$10:$O$44,LOSS!$B160)</f>
        <v>0</v>
      </c>
      <c r="J160" s="116">
        <f>SUMIFS('1'!$K$10:$K$44,'1'!$A$10:$A$44,LOSS!$I$5,'1'!$M$10:$M$44,LOSS!$B160)+SUMIFS('1'!$L$10:$L$44,'1'!$A$10:$A$44,LOSS!$I$5,'1'!$O$10:$O$44,LOSS!$B160)</f>
        <v>0</v>
      </c>
      <c r="K160" s="115">
        <f>SUMIFS('2'!$N$10:$N$52,'2'!$A$10:$A$52,LOSS!$E$5,'2'!$M$10:$M$52,LOSS!$B160)+SUMIFS('2'!$P$10:$P$52,'2'!$A$10:$A$52,LOSS!$E$5,'2'!$O$10:$O$52,LOSS!$B160)</f>
        <v>0</v>
      </c>
      <c r="L160" s="116">
        <f>SUMIFS('2'!$K$10:$K$52,'2'!$A$10:$A$52,LOSS!$E$5,'2'!$M$10:$M$52,LOSS!$B160)+SUMIFS('2'!$L$10:$L$52,'2'!$A$10:$A$52,LOSS!$E$5,'2'!$O$10:$O$52,LOSS!$B160)</f>
        <v>0</v>
      </c>
      <c r="M160" s="115">
        <f>SUMIFS('2'!$N$10:$N$52,'2'!$A$10:$A$52,LOSS!$G$5,'2'!$M$10:$M$52,LOSS!$B160)+SUMIFS('2'!$P$10:$P$52,'2'!$A$10:$A$52,LOSS!$G$5,'2'!$O$10:$O$52,LOSS!$B160)</f>
        <v>0</v>
      </c>
      <c r="N160" s="116">
        <f>SUMIFS('2'!$K$10:$K$52,'2'!$A$10:$A$52,LOSS!$G$5,'2'!$M$10:$M$52,LOSS!$B160)+SUMIFS('2'!$L$10:$L$52,'2'!$A$10:$A$52,LOSS!$G$5,'2'!$O$10:$O$52,LOSS!$B160)</f>
        <v>0</v>
      </c>
      <c r="O160" s="115">
        <f>SUMIFS('2'!$N$10:$N$52,'2'!$A$10:$A$52,LOSS!$I$5,'2'!$M$10:$M$52,LOSS!$B160)+SUMIFS('2'!$P$10:$P$52,'2'!$A$10:$A$52,LOSS!$I$5,'2'!$O$10:$O$52,LOSS!$B160)</f>
        <v>0</v>
      </c>
      <c r="P160" s="116">
        <f>SUMIFS('2'!$K$10:$K$52,'2'!$A$10:$A$52,LOSS!$I$5,'2'!$M$10:$M$52,LOSS!$B160)+SUMIFS('2'!$L$10:$L$52,'2'!$A$10:$A$52,LOSS!$I$5,'2'!$O$10:$O$52,LOSS!$B160)</f>
        <v>0</v>
      </c>
      <c r="Q160" s="115">
        <f>SUMIFS('3'!$N$10:$N$44,'3'!$A$10:$A$44,LOSS!$E$5,'3'!$M$10:$M$44,LOSS!$B160)+SUMIFS('3'!$P$10:$P$44,'3'!$A$10:$A$44,LOSS!$E$5,'3'!$O$10:$O$44,LOSS!$B160)</f>
        <v>0</v>
      </c>
      <c r="R160" s="116">
        <f>SUMIFS('3'!$K$10:$K$44,'3'!$A$10:$A$44,LOSS!$E$5,'3'!$M$10:$M$44,LOSS!$B160)+SUMIFS('3'!$L$10:$L$44,'3'!$A$10:$A$44,LOSS!$E$5,'3'!$O$10:$O$44,LOSS!$B160)</f>
        <v>0</v>
      </c>
      <c r="S160" s="115">
        <f>SUMIFS('3'!$N$10:$N$44,'3'!$A$10:$A$44,LOSS!$G$5,'3'!$M$10:$M$44,LOSS!$B160)+SUMIFS('3'!$P$10:$P$44,'3'!$A$10:$A$44,LOSS!$G$5,'3'!$O$10:$O$44,LOSS!$B160)</f>
        <v>0</v>
      </c>
      <c r="T160" s="116">
        <f>SUMIFS('3'!$K$10:$K$44,'3'!$A$10:$A$44,LOSS!$G$5,'3'!$M$10:$M$44,LOSS!$B160)+SUMIFS('3'!$L$10:$L$44,'3'!$A$10:$A$44,LOSS!$G$5,'3'!$O$10:$O$44,LOSS!$B160)</f>
        <v>0</v>
      </c>
      <c r="U160" s="115">
        <f>SUMIFS('3'!$N$10:$N$44,'3'!$A$10:$A$44,LOSS!$I$5,'3'!$M$10:$M$44,LOSS!$B160)+SUMIFS('3'!$P$10:$P$44,'3'!$A$10:$A$44,LOSS!$I$5,'3'!$O$10:$O$44,LOSS!$B160)</f>
        <v>0</v>
      </c>
      <c r="V160" s="116">
        <f>SUMIFS('3'!$K$10:$K$44,'3'!$A$10:$A$44,LOSS!$I$5,'3'!$M$10:$M$44,LOSS!$B160)+SUMIFS('3'!$L$10:$L$44,'3'!$A$10:$A$44,LOSS!$I$5,'3'!$O$10:$O$44,LOSS!$B160)</f>
        <v>0</v>
      </c>
      <c r="W160" s="115">
        <f>SUMIFS('4'!$N$10:$N$44,'4'!$A$10:$A$44,LOSS!$E$5,'4'!$M$10:$M$44,LOSS!$B160)+SUMIFS('4'!$P$10:$P$44,'4'!$A$10:$A$44,LOSS!$E$5,'4'!$O$10:$O$44,LOSS!$B160)</f>
        <v>0</v>
      </c>
      <c r="X160" s="116">
        <f>SUMIFS('4'!$K$10:$K$44,'4'!$A$10:$A$44,LOSS!$E$5,'4'!$M$10:$M$44,LOSS!$B160)+SUMIFS('4'!$L$10:$L$44,'4'!$A$10:$A$44,LOSS!$E$5,'4'!$O$10:$O$44,LOSS!$B160)</f>
        <v>0</v>
      </c>
      <c r="Y160" s="115">
        <f>SUMIFS('4'!$N$10:$N$44,'4'!$A$10:$A$44,LOSS!$G$5,'4'!$M$10:$M$44,LOSS!$B160)+SUMIFS('4'!$P$10:$P$44,'4'!$A$10:$A$44,LOSS!$G$5,'4'!$O$10:$O$44,LOSS!$B160)</f>
        <v>0</v>
      </c>
      <c r="Z160" s="116">
        <f>SUMIFS('4'!$K$10:$K$44,'4'!$A$10:$A$44,LOSS!$G$5,'4'!$M$10:$M$44,LOSS!$B160)+SUMIFS('4'!$L$10:$L$44,'4'!$A$10:$A$44,LOSS!$G$5,'4'!$O$10:$O$44,LOSS!$B160)</f>
        <v>0</v>
      </c>
      <c r="AA160" s="115">
        <f>SUMIFS('4'!$N$10:$N$44,'4'!$A$10:$A$44,LOSS!$I$5,'4'!$M$10:$M$44,LOSS!$B160)+SUMIFS('4'!$P$10:$P$44,'4'!$A$10:$A$44,LOSS!$I$5,'4'!$O$10:$O$44,LOSS!$B160)</f>
        <v>0</v>
      </c>
      <c r="AB160" s="116">
        <f>SUMIFS('4'!$K$10:$K$44,'4'!$A$10:$A$44,LOSS!$I$5,'4'!$M$10:$M$44,LOSS!$B160)+SUMIFS('4'!$L$10:$L$44,'4'!$A$10:$A$44,LOSS!$I$5,'4'!$O$10:$O$44,LOSS!$B160)</f>
        <v>0</v>
      </c>
      <c r="AC160" s="115">
        <f>SUMIFS('5'!$N$10:$N$52,'5'!$A$10:$A$52,LOSS!$E$5,'5'!$M$10:$M$52,LOSS!$B160)+SUMIFS('5'!$P$10:$P$52,'5'!$A$10:$A$52,LOSS!$E$5,'5'!$O$10:$O$52,LOSS!$B160)</f>
        <v>0</v>
      </c>
      <c r="AD160" s="116">
        <f>SUMIFS('5'!$K$10:$K$52,'5'!$A$10:$A$52,LOSS!$E$5,'5'!$M$10:$M$52,LOSS!$B160)+SUMIFS('5'!$L$10:$L$52,'5'!$A$10:$A$52,LOSS!$E$5,'5'!$O$10:$O$52,LOSS!$B160)</f>
        <v>0</v>
      </c>
      <c r="AE160" s="115">
        <f>SUMIFS('5'!$N$10:$N$52,'5'!$A$10:$A$52,LOSS!$G$5,'5'!$M$10:$M$52,LOSS!$B160)+SUMIFS('5'!$P$10:$P$52,'5'!$A$10:$A$52,LOSS!$G$5,'5'!$O$10:$O$52,LOSS!$B160)</f>
        <v>0</v>
      </c>
      <c r="AF160" s="116">
        <f>SUMIFS('5'!$K$10:$K$52,'5'!$A$10:$A$52,LOSS!$G$5,'5'!$M$10:$M$52,LOSS!$B160)+SUMIFS('5'!$L$10:$L$52,'5'!$A$10:$A$52,LOSS!$G$5,'5'!$O$10:$O$52,LOSS!$B160)</f>
        <v>0</v>
      </c>
      <c r="AG160" s="115">
        <f>SUMIFS('5'!$N$10:$N$52,'5'!$A$10:$A$52,LOSS!$I$5,'5'!$M$10:$M$52,LOSS!$B160)+SUMIFS('5'!$P$10:$P$52,'5'!$A$10:$A$52,LOSS!$I$5,'5'!$O$10:$O$52,LOSS!$B160)</f>
        <v>0</v>
      </c>
      <c r="AH160" s="116">
        <f>SUMIFS('5'!$K$10:$K$52,'5'!$A$10:$A$52,LOSS!$I$5,'5'!$M$10:$M$52,LOSS!$B160)+SUMIFS('5'!$L$10:$L$52,'5'!$A$10:$A$52,LOSS!$I$5,'5'!$O$10:$O$52,LOSS!$B160)</f>
        <v>0</v>
      </c>
      <c r="AI160" s="115">
        <f>SUMIFS('6'!$N$10:$N$43,'6'!$A$10:$A$43,LOSS!$E$5,'6'!$M$10:$M$43,LOSS!$B160)+SUMIFS('6'!$P$10:$P$43,'6'!$A$10:$A$43,LOSS!$E$5,'6'!$O$10:$O$43,LOSS!$B160)</f>
        <v>0</v>
      </c>
      <c r="AJ160" s="116">
        <f>SUMIFS('6'!$K$10:$K$43,'6'!$A$10:$A$43,LOSS!$E$5,'6'!$M$10:$M$43,LOSS!$B160)+SUMIFS('6'!$L$10:$L$43,'6'!$A$10:$A$43,LOSS!$E$5,'6'!$O$10:$O$43,LOSS!$B160)</f>
        <v>0</v>
      </c>
      <c r="AK160" s="115">
        <f>SUMIFS('6'!$N$10:$N$43,'6'!$A$10:$A$43,LOSS!$G$5,'6'!$M$10:$M$43,LOSS!$B160)+SUMIFS('6'!$P$10:$P$43,'6'!$A$10:$A$43,LOSS!$G$5,'6'!$O$10:$O$43,LOSS!$B160)</f>
        <v>0</v>
      </c>
      <c r="AL160" s="116">
        <f>SUMIFS('6'!$K$10:$K$43,'6'!$A$10:$A$43,LOSS!$G$5,'6'!$M$10:$M$43,LOSS!$B160)+SUMIFS('6'!$L$10:$L$43,'6'!$A$10:$A$43,LOSS!$G$5,'6'!$O$10:$O$43,LOSS!$B160)</f>
        <v>0</v>
      </c>
      <c r="AM160" s="115">
        <f>SUMIFS('6'!$N$10:$N$43,'6'!$A$10:$A$43,LOSS!$I$5,'6'!$M$10:$M$43,LOSS!$B160)+SUMIFS('6'!$P$10:$P$43,'6'!$A$10:$A$43,LOSS!$I$5,'6'!$O$10:$O$43,LOSS!$B160)</f>
        <v>0</v>
      </c>
      <c r="AN160" s="116">
        <f>SUMIFS('6'!$K$10:$K$43,'6'!$A$10:$A$43,LOSS!$I$5,'6'!$M$10:$M$43,LOSS!$B160)+SUMIFS('6'!$L$10:$L$43,'6'!$A$10:$A$43,LOSS!$I$5,'6'!$O$10:$O$43,LOSS!$B160)</f>
        <v>0</v>
      </c>
      <c r="AO160" s="115">
        <f>SUMIFS('7'!$N$10:$N$44,'7'!$A$10:$A$44,LOSS!$E$5,'7'!$M$10:$M$44,LOSS!$B160)+SUMIFS('7'!$P$10:$P$44,'7'!$A$10:$A$44,LOSS!$E$5,'7'!$O$10:$O$44,LOSS!$B160)</f>
        <v>0</v>
      </c>
      <c r="AP160" s="116">
        <f>SUMIFS('7'!$K$10:$K$44,'7'!$A$10:$A$44,LOSS!$E$5,'7'!$M$10:$M$44,LOSS!$B160)+SUMIFS('7'!$L$10:$L$44,'7'!$A$10:$A$44,LOSS!$E$5,'7'!$O$10:$O$44,LOSS!$B160)</f>
        <v>0</v>
      </c>
      <c r="AQ160" s="115">
        <f>SUMIFS('7'!$N$10:$N$44,'7'!$A$10:$A$44,LOSS!$G$5,'7'!$M$10:$M$44,LOSS!$B160)+SUMIFS('7'!$P$10:$P$44,'7'!$A$10:$A$44,LOSS!$G$5,'7'!$O$10:$O$44,LOSS!$B160)</f>
        <v>0</v>
      </c>
      <c r="AR160" s="116">
        <f>SUMIFS('7'!$K$10:$K$44,'7'!$A$10:$A$44,LOSS!$G$5,'7'!$M$10:$M$44,LOSS!$B160)+SUMIFS('7'!$L$10:$L$44,'7'!$A$10:$A$44,LOSS!$G$5,'7'!$O$10:$O$44,LOSS!$B160)</f>
        <v>0</v>
      </c>
      <c r="AS160" s="115">
        <f>SUMIFS('7'!$N$10:$N$44,'7'!$A$10:$A$44,LOSS!$I$5,'7'!$M$10:$M$44,LOSS!$B160)+SUMIFS('7'!$P$10:$P$44,'7'!$A$10:$A$44,LOSS!$I$5,'7'!$O$10:$O$44,LOSS!$B160)</f>
        <v>0</v>
      </c>
      <c r="AT160" s="116">
        <f>SUMIFS('7'!$K$10:$K$44,'7'!$A$10:$A$44,LOSS!$I$5,'7'!$M$10:$M$44,LOSS!$B160)+SUMIFS('7'!$L$10:$L$44,'7'!$A$10:$A$44,LOSS!$I$5,'7'!$O$10:$O$44,LOSS!$B160)</f>
        <v>0</v>
      </c>
      <c r="AU160" s="115">
        <f>SUMIFS('8'!$N$10:$N$43,'8'!$A$10:$A$43,LOSS!$E$5,'8'!$M$10:$M$43,LOSS!$B160)+SUMIFS('8'!$P$10:$P$43,'8'!$A$10:$A$43,LOSS!$E$5,'8'!$O$10:$O$43,LOSS!$B160)</f>
        <v>0</v>
      </c>
      <c r="AV160" s="116">
        <f>SUMIFS('8'!$K$10:$K$43,'8'!$A$10:$A$43,LOSS!$E$5,'8'!$M$10:$M$43,LOSS!$B160)+SUMIFS('8'!$L$10:$L$43,'8'!$A$10:$A$43,LOSS!$E$5,'8'!$O$10:$O$43,LOSS!$B160)</f>
        <v>0</v>
      </c>
      <c r="AW160" s="115">
        <f>SUMIFS('8'!$N$10:$N$43,'8'!$A$10:$A$43,LOSS!$G$5,'8'!$M$10:$M$43,LOSS!$B160)+SUMIFS('8'!$P$10:$P$43,'8'!$A$10:$A$43,LOSS!$G$5,'8'!$O$10:$O$43,LOSS!$B160)</f>
        <v>0</v>
      </c>
      <c r="AX160" s="116">
        <f>SUMIFS('8'!$K$10:$K$43,'8'!$A$10:$A$43,LOSS!$G$5,'8'!$M$10:$M$43,LOSS!$B160)+SUMIFS('8'!$L$10:$L$43,'8'!$A$10:$A$43,LOSS!$G$5,'8'!$O$10:$O$43,LOSS!$B160)</f>
        <v>0</v>
      </c>
      <c r="AY160" s="115">
        <f>SUMIFS('8'!$N$10:$N$43,'8'!$A$10:$A$43,LOSS!$I$5,'8'!$M$10:$M$43,LOSS!$B160)+SUMIFS('8'!$P$10:$P$43,'8'!$A$10:$A$43,LOSS!$I$5,'8'!$O$10:$O$43,LOSS!$B160)</f>
        <v>0</v>
      </c>
      <c r="AZ160" s="116">
        <f>SUMIFS('8'!$K$10:$K$43,'8'!$A$10:$A$43,LOSS!$I$5,'8'!$M$10:$M$43,LOSS!$B160)+SUMIFS('8'!$L$10:$L$43,'8'!$A$10:$A$43,LOSS!$I$5,'8'!$O$10:$O$43,LOSS!$B160)</f>
        <v>0</v>
      </c>
      <c r="BA160" s="115">
        <f>SUMIFS('9'!$N$10:$N$51,'9'!$A$10:$A$51,LOSS!$E$5,'9'!$M$10:$M$51,LOSS!$B160)+SUMIFS('9'!$P$10:$P$51,'9'!$A$10:$A$51,LOSS!$E$5,'9'!$O$10:$O$51,LOSS!$B160)</f>
        <v>0</v>
      </c>
      <c r="BB160" s="116">
        <f>SUMIFS('9'!$K$10:$K$51,'9'!$A$10:$A$51,LOSS!$E$5,'9'!$M$10:$M$51,LOSS!$B160)+SUMIFS('9'!$L$10:$L$51,'9'!$A$10:$A$51,LOSS!$E$5,'9'!$O$10:$O$51,LOSS!$B160)</f>
        <v>0</v>
      </c>
      <c r="BC160" s="115">
        <f>SUMIFS('9'!$N$10:$N$51,'9'!$A$10:$A$51,LOSS!$G$5,'9'!$M$10:$M$51,LOSS!$B160)+SUMIFS('9'!$P$10:$P$51,'9'!$A$10:$A$51,LOSS!$G$5,'9'!$O$10:$O$51,LOSS!$B160)</f>
        <v>0</v>
      </c>
      <c r="BD160" s="116">
        <f>SUMIFS('9'!$K$10:$K$51,'9'!$A$10:$A$51,LOSS!$G$5,'9'!$M$10:$M$51,LOSS!$B160)+SUMIFS('9'!$L$10:$L$51,'9'!$A$10:$A$51,LOSS!$G$5,'9'!$O$10:$O$51,LOSS!$B160)</f>
        <v>0</v>
      </c>
      <c r="BE160" s="115">
        <f>SUMIFS('9'!$N$10:$N$51,'9'!$A$10:$A$51,LOSS!$I$5,'9'!$M$10:$M$51,LOSS!$B160)+SUMIFS('9'!$P$10:$P$51,'9'!$A$10:$A$51,LOSS!$I$5,'9'!$O$10:$O$51,LOSS!$B160)</f>
        <v>0</v>
      </c>
      <c r="BF160" s="116">
        <f>SUMIFS('9'!$K$10:$K$51,'9'!$A$10:$A$51,LOSS!$I$5,'9'!$M$10:$M$51,LOSS!$B160)+SUMIFS('9'!$L$10:$L$51,'9'!$A$10:$A$51,LOSS!$I$5,'9'!$O$10:$O$51,LOSS!$B160)</f>
        <v>0</v>
      </c>
      <c r="BG160" s="115">
        <f>SUMIFS('10'!$N$10:$N$44,'10'!$A$10:$A$44,LOSS!$E$5,'10'!$M$10:$M$44,LOSS!$B160)+SUMIFS('10'!$P$10:$P$44,'10'!$A$10:$A$44,LOSS!$E$5,'10'!$O$10:$O$44,LOSS!$B160)</f>
        <v>0</v>
      </c>
      <c r="BH160" s="116">
        <f>SUMIFS('10'!$K$10:$K$44,'10'!$A$10:$A$44,LOSS!$E$5,'10'!$M$10:$M$44,LOSS!$B160)+SUMIFS('10'!$L$10:$L$44,'10'!$A$10:$A$44,LOSS!$E$5,'10'!$O$10:$O$44,LOSS!$B160)</f>
        <v>0</v>
      </c>
      <c r="BI160" s="115">
        <f>SUMIFS('10'!$N$10:$N$44,'10'!$A$10:$A$44,LOSS!$G$5,'10'!$M$10:$M$44,LOSS!$B160)+SUMIFS('10'!$P$10:$P$44,'10'!$A$10:$A$44,LOSS!$G$5,'10'!$O$10:$O$44,LOSS!$B160)</f>
        <v>0</v>
      </c>
      <c r="BJ160" s="116">
        <f>SUMIFS('10'!$K$10:$K$44,'10'!$A$10:$A$44,LOSS!$G$5,'10'!$M$10:$M$44,LOSS!$B160)+SUMIFS('10'!$L$10:$L$44,'10'!$A$10:$A$44,LOSS!$G$5,'10'!$O$10:$O$44,LOSS!$B160)</f>
        <v>0</v>
      </c>
      <c r="BK160" s="115">
        <f>SUMIFS('10'!$N$10:$N$44,'10'!$A$10:$A$44,LOSS!$I$5,'10'!$M$10:$M$44,LOSS!$B160)+SUMIFS('10'!$P$10:$P$44,'10'!$A$10:$A$44,LOSS!$I$5,'10'!$O$10:$O$44,LOSS!$B160)</f>
        <v>0</v>
      </c>
      <c r="BL160" s="116">
        <f>SUMIFS('10'!$K$10:$K$44,'10'!$A$10:$A$44,LOSS!$I$5,'10'!$M$10:$M$44,LOSS!$B160)+SUMIFS('10'!$L$10:$L$44,'10'!$A$10:$A$44,LOSS!$I$5,'10'!$O$10:$O$44,LOSS!$B160)</f>
        <v>0</v>
      </c>
      <c r="BM160" s="115">
        <f>SUMIFS('11'!$N$10:$N$43,'11'!$A$10:$A$43,LOSS!$E$5,'11'!$M$10:$M$43,LOSS!$B160)+SUMIFS('11'!$P$10:$P$43,'11'!$A$10:$A$43,LOSS!$E$5,'11'!$O$10:$O$43,LOSS!$B160)</f>
        <v>0</v>
      </c>
      <c r="BN160" s="116">
        <f>SUMIFS('11'!$K$10:$K$43,'11'!$A$10:$A$43,LOSS!$E$5,'11'!$M$10:$M$43,LOSS!$B160)+SUMIFS('11'!$L$10:$L$43,'11'!$A$10:$A$43,LOSS!$E$5,'11'!$O$10:$O$43,LOSS!$B160)</f>
        <v>0</v>
      </c>
      <c r="BO160" s="115">
        <f>SUMIFS('11'!$N$10:$N$43,'11'!$A$10:$A$43,LOSS!$G$5,'11'!$M$10:$M$43,LOSS!$B160)+SUMIFS('11'!$P$10:$P$43,'11'!$A$10:$A$43,LOSS!$G$5,'11'!$O$10:$O$43,LOSS!$B160)</f>
        <v>0</v>
      </c>
      <c r="BP160" s="116">
        <f>SUMIFS('11'!$K$10:$K$43,'11'!$A$10:$A$43,LOSS!$G$5,'11'!$M$10:$M$43,LOSS!$B160)+SUMIFS('11'!$L$10:$L$43,'11'!$A$10:$A$43,LOSS!$G$5,'11'!$O$10:$O$43,LOSS!$B160)</f>
        <v>0</v>
      </c>
      <c r="BQ160" s="115">
        <f>SUMIFS('11'!$N$10:$N$43,'11'!$A$10:$A$43,LOSS!$I$5,'11'!$M$10:$M$43,LOSS!$B160)+SUMIFS('11'!$P$10:$P$43,'11'!$A$10:$A$43,LOSS!$I$5,'11'!$O$10:$O$43,LOSS!$B160)</f>
        <v>0</v>
      </c>
      <c r="BR160" s="116">
        <f>SUMIFS('11'!$K$10:$K$43,'11'!$A$10:$A$43,LOSS!$I$5,'11'!$M$10:$M$43,LOSS!$B160)+SUMIFS('11'!$L$10:$L$43,'11'!$A$10:$A$43,LOSS!$I$5,'11'!$O$10:$O$43,LOSS!$B160)</f>
        <v>0</v>
      </c>
      <c r="BS160" s="115">
        <f>SUMIFS('12'!$N$10:$N$44,'12'!$A$10:$A$44,LOSS!$E$5,'12'!$M$10:$M$44,LOSS!$B160)+SUMIFS('12'!$P$10:$P$44,'12'!$A$10:$A$44,LOSS!$E$5,'12'!$O$10:$O$44,LOSS!$B160)</f>
        <v>0</v>
      </c>
      <c r="BT160" s="116">
        <f>SUMIFS('12'!$K$10:$K$44,'12'!$A$10:$A$44,LOSS!$E$5,'12'!$M$10:$M$44,LOSS!$B160)+SUMIFS('12'!$L$10:$L$44,'12'!$A$10:$A$44,LOSS!$E$5,'12'!$O$10:$O$44,LOSS!$B160)</f>
        <v>0</v>
      </c>
      <c r="BU160" s="115">
        <f>SUMIFS('12'!$N$10:$N$44,'12'!$A$10:$A$44,LOSS!$G$5,'12'!$M$10:$M$44,LOSS!$B160)+SUMIFS('12'!$P$10:$P$44,'12'!$A$10:$A$44,LOSS!$G$5,'12'!$O$10:$O$44,LOSS!$B160)</f>
        <v>0</v>
      </c>
      <c r="BV160" s="116">
        <f>SUMIFS('12'!$K$10:$K$44,'12'!$A$10:$A$44,LOSS!$G$5,'12'!$M$10:$M$44,LOSS!$B160)+SUMIFS('12'!$L$10:$L$44,'12'!$A$10:$A$44,LOSS!$G$5,'12'!$O$10:$O$44,LOSS!$B160)</f>
        <v>0</v>
      </c>
      <c r="BW160" s="115">
        <f>SUMIFS('12'!$N$10:$N$44,'12'!$A$10:$A$44,LOSS!$I$5,'12'!$M$10:$M$44,LOSS!$B160)+SUMIFS('12'!$P$10:$P$44,'12'!$A$10:$A$44,LOSS!$I$5,'12'!$O$10:$O$44,LOSS!$B160)</f>
        <v>0</v>
      </c>
      <c r="BX160" s="116">
        <f>SUMIFS('12'!$K$10:$K$44,'12'!$A$10:$A$44,LOSS!$I$5,'12'!$M$10:$M$44,LOSS!$B160)+SUMIFS('12'!$L$10:$L$44,'12'!$A$10:$A$44,LOSS!$I$5,'12'!$O$10:$O$44,LOSS!$B160)</f>
        <v>0</v>
      </c>
      <c r="BY160" s="115">
        <f>SUMIFS('13'!$N$10:$N$44,'13'!$A$10:$A$44,LOSS!$E$5,'13'!$M$10:$M$44,LOSS!$B160)+SUMIFS('13'!$P$10:$P$44,'13'!$A$10:$A$44,LOSS!$E$5,'13'!$O$10:$O$44,LOSS!$B160)</f>
        <v>0</v>
      </c>
      <c r="BZ160" s="116">
        <f>SUMIFS('13'!$K$10:$K$44,'13'!$A$10:$A$44,LOSS!$E$5,'13'!$M$10:$M$44,LOSS!$B160)+SUMIFS('13'!$L$10:$L$44,'13'!$A$10:$A$44,LOSS!$E$5,'13'!$O$10:$O$44,LOSS!$B160)</f>
        <v>0</v>
      </c>
      <c r="CA160" s="115">
        <f>SUMIFS('13'!$N$10:$N$44,'13'!$A$10:$A$44,LOSS!$G$5,'13'!$M$10:$M$44,LOSS!$B160)+SUMIFS('13'!$P$10:$P$44,'13'!$A$10:$A$44,LOSS!$G$5,'13'!$O$10:$O$44,LOSS!$B160)</f>
        <v>0</v>
      </c>
      <c r="CB160" s="116">
        <f>SUMIFS('13'!$K$10:$K$44,'13'!$A$10:$A$44,LOSS!$G$5,'13'!$M$10:$M$44,LOSS!$B160)+SUMIFS('13'!$L$10:$L$44,'13'!$A$10:$A$44,LOSS!$G$5,'13'!$O$10:$O$44,LOSS!$B160)</f>
        <v>0</v>
      </c>
      <c r="CC160" s="115">
        <f>SUMIFS('13'!$N$10:$N$44,'13'!$A$10:$A$44,LOSS!$I$5,'13'!$M$10:$M$44,LOSS!$B160)+SUMIFS('13'!$P$10:$P$44,'13'!$A$10:$A$44,LOSS!$I$5,'13'!$O$10:$O$44,LOSS!$B160)</f>
        <v>0</v>
      </c>
      <c r="CD160" s="116">
        <f>SUMIFS('13'!$K$10:$K$44,'13'!$A$10:$A$44,LOSS!$I$5,'13'!$M$10:$M$44,LOSS!$B160)+SUMIFS('13'!$L$10:$L$44,'13'!$A$10:$A$44,LOSS!$I$5,'13'!$O$10:$O$44,LOSS!$B160)</f>
        <v>0</v>
      </c>
      <c r="CE160" s="115">
        <f>SUMIFS('14'!$N$10:$N$44,'14'!$A$10:$A$44,LOSS!$E$5,'14'!$M$10:$M$44,LOSS!$B160)+SUMIFS('14'!$P$10:$P$44,'14'!$A$10:$A$44,LOSS!$E$5,'14'!$O$10:$O$44,LOSS!$B160)</f>
        <v>0</v>
      </c>
      <c r="CF160" s="116">
        <f>SUMIFS('14'!$K$10:$K$44,'14'!$A$10:$A$44,LOSS!$E$5,'14'!$M$10:$M$44,LOSS!$B160)+SUMIFS('14'!$L$10:$L$44,'14'!$A$10:$A$44,LOSS!$E$5,'14'!$O$10:$O$44,LOSS!$B160)</f>
        <v>0</v>
      </c>
      <c r="CG160" s="115">
        <f>SUMIFS('14'!$N$10:$N$44,'14'!$A$10:$A$44,LOSS!$G$5,'14'!$M$10:$M$44,LOSS!$B160)+SUMIFS('14'!$P$10:$P$44,'14'!$A$10:$A$44,LOSS!$G$5,'14'!$O$10:$O$44,LOSS!$B160)</f>
        <v>0</v>
      </c>
      <c r="CH160" s="116">
        <f>SUMIFS('14'!$K$10:$K$44,'14'!$A$10:$A$44,LOSS!$G$5,'14'!$M$10:$M$44,LOSS!$B160)+SUMIFS('14'!$L$10:$L$44,'14'!$A$10:$A$44,LOSS!$G$5,'14'!$O$10:$O$44,LOSS!$B160)</f>
        <v>0</v>
      </c>
      <c r="CI160" s="115">
        <f>SUMIFS('14'!$N$10:$N$44,'14'!$A$10:$A$44,LOSS!$I$5,'14'!$M$10:$M$44,LOSS!$B160)+SUMIFS('14'!$P$10:$P$44,'14'!$A$10:$A$44,LOSS!$I$5,'14'!$O$10:$O$44,LOSS!$B160)</f>
        <v>0</v>
      </c>
      <c r="CJ160" s="116">
        <f>SUMIFS('14'!$K$10:$K$44,'14'!$A$10:$A$44,LOSS!$I$5,'14'!$M$10:$M$44,LOSS!$B160)+SUMIFS('14'!$L$10:$L$44,'14'!$A$10:$A$44,LOSS!$I$5,'14'!$O$10:$O$44,LOSS!$B160)</f>
        <v>0</v>
      </c>
      <c r="CK160" s="115">
        <f>SUMIFS('15'!$N$10:$N$44,'15'!$A$10:$A$44,LOSS!$E$5,'15'!$M$10:$M$44,LOSS!$B160)+SUMIFS('15'!$P$10:$P$44,'15'!$A$10:$A$44,LOSS!$E$5,'15'!$O$10:$O$44,LOSS!$B160)</f>
        <v>0</v>
      </c>
      <c r="CL160" s="116">
        <f>SUMIFS('15'!$K$10:$K$44,'15'!$A$10:$A$44,LOSS!$E$5,'15'!$M$10:$M$44,LOSS!$B160)+SUMIFS('15'!$L$10:$L$44,'15'!$A$10:$A$44,LOSS!$E$5,'15'!$O$10:$O$44,LOSS!$B160)</f>
        <v>0</v>
      </c>
      <c r="CM160" s="115">
        <f>SUMIFS('15'!$N$10:$N$44,'15'!$A$10:$A$44,LOSS!$G$5,'15'!$M$10:$M$44,LOSS!$B160)+SUMIFS('15'!$P$10:$P$44,'15'!$A$10:$A$44,LOSS!$G$5,'15'!$O$10:$O$44,LOSS!$B160)</f>
        <v>0</v>
      </c>
      <c r="CN160" s="116">
        <f>SUMIFS('15'!$K$10:$K$44,'15'!$A$10:$A$44,LOSS!$G$5,'15'!$M$10:$M$44,LOSS!$B160)+SUMIFS('15'!$L$10:$L$44,'15'!$A$10:$A$44,LOSS!$G$5,'15'!$O$10:$O$44,LOSS!$B160)</f>
        <v>0</v>
      </c>
      <c r="CO160" s="115">
        <f>SUMIFS('15'!$N$10:$N$44,'15'!$A$10:$A$44,LOSS!$I$5,'15'!$M$10:$M$44,LOSS!$B160)+SUMIFS('15'!$P$10:$P$44,'15'!$A$10:$A$44,LOSS!$I$5,'15'!$O$10:$O$44,LOSS!$B160)</f>
        <v>0</v>
      </c>
      <c r="CP160" s="116">
        <f>SUMIFS('15'!$K$10:$K$44,'15'!$A$10:$A$44,LOSS!$I$5,'15'!$M$10:$M$44,LOSS!$B160)+SUMIFS('15'!$L$10:$L$44,'15'!$A$10:$A$44,LOSS!$I$5,'15'!$O$10:$O$44,LOSS!$B160)</f>
        <v>0</v>
      </c>
      <c r="CQ160" s="115">
        <f>SUMIFS('16'!$N$10:$N$44,'16'!$A$10:$A$44,LOSS!$E$5,'16'!$M$10:$M$44,LOSS!$B160)+SUMIFS('16'!$P$10:$P$44,'16'!$A$10:$A$44,LOSS!$E$5,'16'!$O$10:$O$44,LOSS!$B160)</f>
        <v>0</v>
      </c>
      <c r="CR160" s="116">
        <f>SUMIFS('16'!$K$10:$K$44,'16'!$A$10:$A$44,LOSS!$E$5,'16'!$M$10:$M$44,LOSS!$B160)+SUMIFS('16'!$L$10:$L$44,'16'!$A$10:$A$44,LOSS!$E$5,'16'!$O$10:$O$44,LOSS!$B160)</f>
        <v>0</v>
      </c>
      <c r="CS160" s="115">
        <f>SUMIFS('16'!$N$10:$N$44,'16'!$A$10:$A$44,LOSS!$G$5,'16'!$M$10:$M$44,LOSS!$B160)+SUMIFS('16'!$P$10:$P$44,'16'!$A$10:$A$44,LOSS!$G$5,'16'!$O$10:$O$44,LOSS!$B160)</f>
        <v>0</v>
      </c>
      <c r="CT160" s="116">
        <f>SUMIFS('16'!$K$10:$K$44,'16'!$A$10:$A$44,LOSS!$G$5,'16'!$M$10:$M$44,LOSS!$B160)+SUMIFS('16'!$L$10:$L$44,'16'!$A$10:$A$44,LOSS!$G$5,'16'!$O$10:$O$44,LOSS!$B160)</f>
        <v>0</v>
      </c>
      <c r="CU160" s="115">
        <f>SUMIFS('16'!$N$10:$N$44,'16'!$A$10:$A$44,LOSS!$I$5,'16'!$M$10:$M$44,LOSS!$B160)+SUMIFS('16'!$P$10:$P$44,'16'!$A$10:$A$44,LOSS!$I$5,'16'!$O$10:$O$44,LOSS!$B160)</f>
        <v>0</v>
      </c>
      <c r="CV160" s="116">
        <f>SUMIFS('16'!$K$10:$K$44,'16'!$A$10:$A$44,LOSS!$I$5,'16'!$M$10:$M$44,LOSS!$B160)+SUMIFS('16'!$L$10:$L$44,'16'!$A$10:$A$44,LOSS!$I$5,'16'!$O$10:$O$44,LOSS!$B160)</f>
        <v>0</v>
      </c>
      <c r="CW160" s="115">
        <f>SUMIFS('17'!$N$10:$N$44,'17'!$A$10:$A$44,LOSS!$E$5,'17'!$M$10:$M$44,LOSS!$B160)+SUMIFS('17'!$P$10:$P$44,'17'!$A$10:$A$44,LOSS!$E$5,'17'!$O$10:$O$44,LOSS!$B160)</f>
        <v>0</v>
      </c>
      <c r="CX160" s="116">
        <f>SUMIFS('17'!$K$10:$K$44,'17'!$A$10:$A$44,LOSS!$E$5,'17'!$M$10:$M$44,LOSS!$B160)+SUMIFS('17'!$L$10:$L$44,'17'!$A$10:$A$44,LOSS!$E$5,'17'!$O$10:$O$44,LOSS!$B160)</f>
        <v>0</v>
      </c>
      <c r="CY160" s="115">
        <f>SUMIFS('17'!$N$10:$N$44,'17'!$A$10:$A$44,LOSS!$G$5,'17'!$M$10:$M$44,LOSS!$B160)+SUMIFS('17'!$P$10:$P$44,'17'!$A$10:$A$44,LOSS!$G$5,'17'!$O$10:$O$44,LOSS!$B160)</f>
        <v>0</v>
      </c>
      <c r="CZ160" s="116">
        <f>SUMIFS('17'!$K$10:$K$44,'17'!$A$10:$A$44,LOSS!$G$5,'17'!$M$10:$M$44,LOSS!$B160)+SUMIFS('17'!$L$10:$L$44,'17'!$A$10:$A$44,LOSS!$G$5,'17'!$O$10:$O$44,LOSS!$B160)</f>
        <v>0</v>
      </c>
      <c r="DA160" s="115">
        <f>SUMIFS('17'!$N$10:$N$44,'17'!$A$10:$A$44,LOSS!$I$5,'17'!$M$10:$M$44,LOSS!$B160)+SUMIFS('17'!$P$10:$P$44,'17'!$A$10:$A$44,LOSS!$I$5,'17'!$O$10:$O$44,LOSS!$B160)</f>
        <v>0</v>
      </c>
      <c r="DB160" s="116">
        <f>SUMIFS('17'!$K$10:$K$44,'17'!$A$10:$A$44,LOSS!$I$5,'17'!$M$10:$M$44,LOSS!$B160)+SUMIFS('17'!$L$10:$L$44,'17'!$A$10:$A$44,LOSS!$I$5,'17'!$O$10:$O$44,LOSS!$B160)</f>
        <v>0</v>
      </c>
      <c r="DC160" s="115">
        <f>SUMIFS('18'!$N$10:$N$44,'18'!$A$10:$A$44,LOSS!$E$5,'18'!$M$10:$M$44,LOSS!$B160)+SUMIFS('18'!$P$10:$P$44,'18'!$A$10:$A$44,LOSS!$E$5,'18'!$O$10:$O$44,LOSS!$B160)</f>
        <v>0</v>
      </c>
      <c r="DD160" s="116">
        <f>SUMIFS('18'!$K$10:$K$44,'18'!$A$10:$A$44,LOSS!$E$5,'18'!$M$10:$M$44,LOSS!$B160)+SUMIFS('18'!$L$10:$L$44,'18'!$A$10:$A$44,LOSS!$E$5,'18'!$O$10:$O$44,LOSS!$B160)</f>
        <v>0</v>
      </c>
      <c r="DE160" s="115">
        <f>SUMIFS('18'!$N$10:$N$44,'18'!$A$10:$A$44,LOSS!$G$5,'18'!$M$10:$M$44,LOSS!$B160)+SUMIFS('18'!$P$10:$P$44,'18'!$A$10:$A$44,LOSS!$G$5,'18'!$O$10:$O$44,LOSS!$B160)</f>
        <v>0</v>
      </c>
      <c r="DF160" s="116">
        <f>SUMIFS('18'!$K$10:$K$44,'18'!$A$10:$A$44,LOSS!$G$5,'18'!$M$10:$M$44,LOSS!$B160)+SUMIFS('18'!$L$10:$L$44,'18'!$A$10:$A$44,LOSS!$G$5,'18'!$O$10:$O$44,LOSS!$B160)</f>
        <v>0</v>
      </c>
      <c r="DG160" s="115">
        <f>SUMIFS('18'!$N$10:$N$44,'18'!$A$10:$A$44,LOSS!$I$5,'18'!$M$10:$M$44,LOSS!$B160)+SUMIFS('18'!$P$10:$P$44,'18'!$A$10:$A$44,LOSS!$I$5,'18'!$O$10:$O$44,LOSS!$B160)</f>
        <v>0</v>
      </c>
      <c r="DH160" s="116">
        <f>SUMIFS('18'!$K$10:$K$44,'18'!$A$10:$A$44,LOSS!$I$5,'18'!$M$10:$M$44,LOSS!$B160)+SUMIFS('18'!$L$10:$L$44,'18'!$A$10:$A$44,LOSS!$I$5,'18'!$O$10:$O$44,LOSS!$B160)</f>
        <v>0</v>
      </c>
      <c r="DI160" s="115">
        <f>SUMIFS('19'!$N$10:$N$44,'19'!$A$10:$A$44,LOSS!$E$5,'19'!$M$10:$M$44,LOSS!$B160)+SUMIFS('19'!$P$10:$P$44,'19'!$A$10:$A$44,LOSS!$E$5,'19'!$O$10:$O$44,LOSS!$B160)</f>
        <v>0</v>
      </c>
      <c r="DJ160" s="116">
        <f>SUMIFS('19'!$K$10:$K$44,'19'!$A$10:$A$44,LOSS!$E$5,'19'!$M$10:$M$44,LOSS!$B160)+SUMIFS('19'!$L$10:$L$44,'19'!$A$10:$A$44,LOSS!$E$5,'19'!$O$10:$O$44,LOSS!$B160)</f>
        <v>0</v>
      </c>
      <c r="DK160" s="115">
        <f>SUMIFS('19'!$N$10:$N$44,'19'!$A$10:$A$44,LOSS!$G$5,'19'!$M$10:$M$44,LOSS!$B160)+SUMIFS('19'!$P$10:$P$44,'19'!$A$10:$A$44,LOSS!$G$5,'19'!$O$10:$O$44,LOSS!$B160)</f>
        <v>0</v>
      </c>
      <c r="DL160" s="116">
        <f>SUMIFS('19'!$K$10:$K$44,'19'!$A$10:$A$44,LOSS!$G$5,'19'!$M$10:$M$44,LOSS!$B160)+SUMIFS('19'!$L$10:$L$44,'19'!$A$10:$A$44,LOSS!$G$5,'19'!$O$10:$O$44,LOSS!$B160)</f>
        <v>0</v>
      </c>
      <c r="DM160" s="115">
        <f>SUMIFS('19'!$N$10:$N$44,'19'!$A$10:$A$44,LOSS!$I$5,'19'!$M$10:$M$44,LOSS!$B160)+SUMIFS('19'!$P$10:$P$44,'19'!$A$10:$A$44,LOSS!$I$5,'19'!$O$10:$O$44,LOSS!$B160)</f>
        <v>0</v>
      </c>
      <c r="DN160" s="116">
        <f>SUMIFS('19'!$K$10:$K$44,'19'!$A$10:$A$44,LOSS!$I$5,'19'!$M$10:$M$44,LOSS!$B160)+SUMIFS('19'!$L$10:$L$44,'19'!$A$10:$A$44,LOSS!$I$5,'19'!$O$10:$O$44,LOSS!$B160)</f>
        <v>0</v>
      </c>
      <c r="DO160" s="115">
        <f>SUMIFS('20'!$N$10:$N$44,'20'!$A$10:$A$44,LOSS!$E$5,'20'!$M$10:$M$44,LOSS!$B160)+SUMIFS('20'!$P$10:$P$44,'20'!$A$10:$A$44,LOSS!$E$5,'20'!$O$10:$O$44,LOSS!$B160)</f>
        <v>0</v>
      </c>
      <c r="DP160" s="116">
        <f>SUMIFS('20'!$K$10:$K$44,'20'!$A$10:$A$44,LOSS!$E$5,'20'!$M$10:$M$44,LOSS!$B160)+SUMIFS('20'!$L$10:$L$44,'20'!$A$10:$A$44,LOSS!$E$5,'20'!$O$10:$O$44,LOSS!$B160)</f>
        <v>0</v>
      </c>
      <c r="DQ160" s="115">
        <f>SUMIFS('20'!$N$10:$N$44,'20'!$A$10:$A$44,LOSS!$G$5,'20'!$M$10:$M$44,LOSS!$B160)+SUMIFS('20'!$P$10:$P$44,'20'!$A$10:$A$44,LOSS!$G$5,'20'!$O$10:$O$44,LOSS!$B160)</f>
        <v>0</v>
      </c>
      <c r="DR160" s="116">
        <f>SUMIFS('20'!$K$10:$K$44,'20'!$A$10:$A$44,LOSS!$G$5,'20'!$M$10:$M$44,LOSS!$B160)+SUMIFS('20'!$L$10:$L$44,'20'!$A$10:$A$44,LOSS!$G$5,'20'!$O$10:$O$44,LOSS!$B160)</f>
        <v>0</v>
      </c>
      <c r="DS160" s="115">
        <f>SUMIFS('20'!$N$10:$N$44,'20'!$A$10:$A$44,LOSS!$I$5,'20'!$M$10:$M$44,LOSS!$B160)+SUMIFS('20'!$P$10:$P$44,'20'!$A$10:$A$44,LOSS!$I$5,'20'!$O$10:$O$44,LOSS!$B160)</f>
        <v>0</v>
      </c>
      <c r="DT160" s="116">
        <f>SUMIFS('20'!$K$10:$K$44,'20'!$A$10:$A$44,LOSS!$I$5,'20'!$M$10:$M$44,LOSS!$B160)+SUMIFS('20'!$L$10:$L$44,'20'!$A$10:$A$44,LOSS!$I$5,'20'!$O$10:$O$44,LOSS!$B160)</f>
        <v>0</v>
      </c>
      <c r="DU160" s="115">
        <f>SUMIFS('21'!$N$10:$N$44,'21'!$A$10:$A$44,LOSS!$E$5,'21'!$M$10:$M$44,LOSS!$B160)+SUMIFS('21'!$P$10:$P$44,'21'!$A$10:$A$44,LOSS!$E$5,'21'!$O$10:$O$44,LOSS!$B160)</f>
        <v>0</v>
      </c>
      <c r="DV160" s="116">
        <f>SUMIFS('21'!$K$10:$K$44,'21'!$A$10:$A$44,LOSS!$E$5,'21'!$M$10:$M$44,LOSS!$B160)+SUMIFS('21'!$L$10:$L$44,'21'!$A$10:$A$44,LOSS!$E$5,'21'!$O$10:$O$44,LOSS!$B160)</f>
        <v>0</v>
      </c>
      <c r="DW160" s="115">
        <f>SUMIFS('21'!$N$10:$N$44,'21'!$A$10:$A$44,LOSS!$G$5,'21'!$M$10:$M$44,LOSS!$B160)+SUMIFS('21'!$P$10:$P$44,'21'!$A$10:$A$44,LOSS!$G$5,'21'!$O$10:$O$44,LOSS!$B160)</f>
        <v>0</v>
      </c>
      <c r="DX160" s="116">
        <f>SUMIFS('21'!$K$10:$K$44,'21'!$A$10:$A$44,LOSS!$G$5,'21'!$M$10:$M$44,LOSS!$B160)+SUMIFS('21'!$L$10:$L$44,'21'!$A$10:$A$44,LOSS!$G$5,'21'!$O$10:$O$44,LOSS!$B160)</f>
        <v>0</v>
      </c>
      <c r="DY160" s="115">
        <f>SUMIFS('21'!$N$10:$N$44,'21'!$A$10:$A$44,LOSS!$I$5,'21'!$M$10:$M$44,LOSS!$B160)+SUMIFS('21'!$P$10:$P$44,'21'!$A$10:$A$44,LOSS!$I$5,'21'!$O$10:$O$44,LOSS!$B160)</f>
        <v>0</v>
      </c>
      <c r="DZ160" s="116">
        <f>SUMIFS('21'!$K$10:$K$44,'21'!$A$10:$A$44,LOSS!$I$5,'21'!$M$10:$M$44,LOSS!$B160)+SUMIFS('21'!$L$10:$L$44,'21'!$A$10:$A$44,LOSS!$I$5,'21'!$O$10:$O$44,LOSS!$B160)</f>
        <v>0</v>
      </c>
      <c r="EA160" s="115">
        <f>SUMIFS('22'!$N$10:$N$44,'22'!$A$10:$A$44,LOSS!$E$5,'22'!$M$10:$M$44,LOSS!$B160)+SUMIFS('22'!$P$10:$P$44,'22'!$A$10:$A$44,LOSS!$E$5,'22'!$O$10:$O$44,LOSS!$B160)</f>
        <v>0</v>
      </c>
      <c r="EB160" s="116">
        <f>SUMIFS('22'!$K$10:$K$44,'22'!$A$10:$A$44,LOSS!$E$5,'22'!$M$10:$M$44,LOSS!$B160)+SUMIFS('22'!$L$10:$L$44,'22'!$A$10:$A$44,LOSS!$E$5,'22'!$O$10:$O$44,LOSS!$B160)</f>
        <v>0</v>
      </c>
      <c r="EC160" s="115">
        <f>SUMIFS('22'!$N$10:$N$44,'22'!$A$10:$A$44,LOSS!$G$5,'22'!$M$10:$M$44,LOSS!$B160)+SUMIFS('22'!$P$10:$P$44,'22'!$A$10:$A$44,LOSS!$G$5,'22'!$O$10:$O$44,LOSS!$B160)</f>
        <v>0</v>
      </c>
      <c r="ED160" s="116">
        <f>SUMIFS('22'!$K$10:$K$44,'22'!$A$10:$A$44,LOSS!$G$5,'22'!$M$10:$M$44,LOSS!$B160)+SUMIFS('22'!$L$10:$L$44,'22'!$A$10:$A$44,LOSS!$G$5,'22'!$O$10:$O$44,LOSS!$B160)</f>
        <v>0</v>
      </c>
      <c r="EE160" s="115">
        <f>SUMIFS('22'!$N$10:$N$44,'22'!$A$10:$A$44,LOSS!$I$5,'22'!$M$10:$M$44,LOSS!$B160)+SUMIFS('22'!$P$10:$P$44,'22'!$A$10:$A$44,LOSS!$I$5,'22'!$O$10:$O$44,LOSS!$B160)</f>
        <v>0</v>
      </c>
      <c r="EF160" s="116">
        <f>SUMIFS('22'!$K$10:$K$44,'22'!$A$10:$A$44,LOSS!$I$5,'22'!$M$10:$M$44,LOSS!$B160)+SUMIFS('22'!$L$10:$L$44,'22'!$A$10:$A$44,LOSS!$I$5,'22'!$O$10:$O$44,LOSS!$B160)</f>
        <v>0</v>
      </c>
      <c r="EG160" s="115">
        <f>SUMIFS('23'!$N$10:$N$44,'23'!$A$10:$A$44,LOSS!$E$5,'23'!$M$10:$M$44,LOSS!$B160)+SUMIFS('23'!$P$10:$P$44,'23'!$A$10:$A$44,LOSS!$E$5,'23'!$O$10:$O$44,LOSS!$B160)</f>
        <v>0</v>
      </c>
      <c r="EH160" s="116">
        <f>SUMIFS('23'!$K$10:$K$44,'23'!$A$10:$A$44,LOSS!$E$5,'23'!$M$10:$M$44,LOSS!$B160)+SUMIFS('23'!$L$10:$L$44,'23'!$A$10:$A$44,LOSS!$E$5,'23'!$O$10:$O$44,LOSS!$B160)</f>
        <v>0</v>
      </c>
      <c r="EI160" s="115">
        <f>SUMIFS('23'!$N$10:$N$44,'23'!$A$10:$A$44,LOSS!$G$5,'23'!$M$10:$M$44,LOSS!$B160)+SUMIFS('23'!$P$10:$P$44,'23'!$A$10:$A$44,LOSS!$G$5,'23'!$O$10:$O$44,LOSS!$B160)</f>
        <v>0</v>
      </c>
      <c r="EJ160" s="116">
        <f>SUMIFS('23'!$K$10:$K$44,'23'!$A$10:$A$44,LOSS!$G$5,'23'!$M$10:$M$44,LOSS!$B160)+SUMIFS('23'!$L$10:$L$44,'23'!$A$10:$A$44,LOSS!$G$5,'23'!$O$10:$O$44,LOSS!$B160)</f>
        <v>0</v>
      </c>
      <c r="EK160" s="115">
        <f>SUMIFS('23'!$N$10:$N$44,'23'!$A$10:$A$44,LOSS!$I$5,'23'!$M$10:$M$44,LOSS!$B160)+SUMIFS('23'!$P$10:$P$44,'23'!$A$10:$A$44,LOSS!$I$5,'23'!$O$10:$O$44,LOSS!$B160)</f>
        <v>0</v>
      </c>
      <c r="EL160" s="116">
        <f>SUMIFS('23'!$K$10:$K$44,'23'!$A$10:$A$44,LOSS!$I$5,'23'!$M$10:$M$44,LOSS!$B160)+SUMIFS('23'!$L$10:$L$44,'23'!$A$10:$A$44,LOSS!$I$5,'23'!$O$10:$O$44,LOSS!$B160)</f>
        <v>0</v>
      </c>
      <c r="EM160" s="115">
        <f>SUMIFS('24'!$N$10:$N$44,'24'!$A$10:$A$44,LOSS!$E$5,'24'!$M$10:$M$44,LOSS!$B160)+SUMIFS('24'!$P$10:$P$44,'24'!$A$10:$A$44,LOSS!$E$5,'24'!$O$10:$O$44,LOSS!$B160)</f>
        <v>0</v>
      </c>
      <c r="EN160" s="116">
        <f>SUMIFS('24'!$K$10:$K$44,'24'!$A$10:$A$44,LOSS!$E$5,'24'!$M$10:$M$44,LOSS!$B160)+SUMIFS('24'!$L$10:$L$44,'24'!$A$10:$A$44,LOSS!$E$5,'24'!$O$10:$O$44,LOSS!$B160)</f>
        <v>0</v>
      </c>
      <c r="EO160" s="115">
        <f>SUMIFS('24'!$N$10:$N$44,'24'!$A$10:$A$44,LOSS!$G$5,'24'!$M$10:$M$44,LOSS!$B160)+SUMIFS('24'!$P$10:$P$44,'24'!$A$10:$A$44,LOSS!$G$5,'24'!$O$10:$O$44,LOSS!$B160)</f>
        <v>0</v>
      </c>
      <c r="EP160" s="116">
        <f>SUMIFS('24'!$K$10:$K$44,'24'!$A$10:$A$44,LOSS!$G$5,'24'!$M$10:$M$44,LOSS!$B160)+SUMIFS('24'!$L$10:$L$44,'24'!$A$10:$A$44,LOSS!$G$5,'24'!$O$10:$O$44,LOSS!$B160)</f>
        <v>0</v>
      </c>
      <c r="EQ160" s="115">
        <f>SUMIFS('24'!$N$10:$N$44,'24'!$A$10:$A$44,LOSS!$I$5,'24'!$M$10:$M$44,LOSS!$B160)+SUMIFS('24'!$P$10:$P$44,'24'!$A$10:$A$44,LOSS!$I$5,'24'!$O$10:$O$44,LOSS!$B160)</f>
        <v>0</v>
      </c>
      <c r="ER160" s="116">
        <f>SUMIFS('24'!$K$10:$K$44,'24'!$A$10:$A$44,LOSS!$I$5,'24'!$M$10:$M$44,LOSS!$B160)+SUMIFS('24'!$L$10:$L$44,'24'!$A$10:$A$44,LOSS!$I$5,'24'!$O$10:$O$44,LOSS!$B160)</f>
        <v>0</v>
      </c>
      <c r="ES160" s="115">
        <f>SUMIFS('25'!$N$10:$N$44,'25'!$A$10:$A$44,LOSS!$E$5,'25'!$M$10:$M$44,LOSS!$B160)+SUMIFS('25'!$P$10:$P$44,'25'!$A$10:$A$44,LOSS!$E$5,'25'!$O$10:$O$44,LOSS!$B160)</f>
        <v>0</v>
      </c>
      <c r="ET160" s="116">
        <f>SUMIFS('25'!$K$10:$K$44,'25'!$A$10:$A$44,LOSS!$E$5,'25'!$M$10:$M$44,LOSS!$B160)+SUMIFS('25'!$L$10:$L$44,'25'!$A$10:$A$44,LOSS!$E$5,'25'!$O$10:$O$44,LOSS!$B160)</f>
        <v>0</v>
      </c>
      <c r="EU160" s="115">
        <f>SUMIFS('25'!$N$10:$N$44,'25'!$A$10:$A$44,LOSS!$G$5,'25'!$M$10:$M$44,LOSS!$B160)+SUMIFS('25'!$P$10:$P$44,'25'!$A$10:$A$44,LOSS!$G$5,'25'!$O$10:$O$44,LOSS!$B160)</f>
        <v>0</v>
      </c>
      <c r="EV160" s="116">
        <f>SUMIFS('25'!$K$10:$K$44,'25'!$A$10:$A$44,LOSS!$G$5,'25'!$M$10:$M$44,LOSS!$B160)+SUMIFS('25'!$L$10:$L$44,'25'!$A$10:$A$44,LOSS!$G$5,'25'!$O$10:$O$44,LOSS!$B160)</f>
        <v>0</v>
      </c>
      <c r="EW160" s="115">
        <f>SUMIFS('25'!$N$10:$N$44,'25'!$A$10:$A$44,LOSS!$I$5,'25'!$M$10:$M$44,LOSS!$B160)+SUMIFS('25'!$P$10:$P$44,'25'!$A$10:$A$44,LOSS!$I$5,'25'!$O$10:$O$44,LOSS!$B160)</f>
        <v>0</v>
      </c>
      <c r="EX160" s="116">
        <f>SUMIFS('25'!$K$10:$K$44,'25'!$A$10:$A$44,LOSS!$I$5,'25'!$M$10:$M$44,LOSS!$B160)+SUMIFS('25'!$L$10:$L$44,'25'!$A$10:$A$44,LOSS!$I$5,'25'!$O$10:$O$44,LOSS!$B160)</f>
        <v>0</v>
      </c>
      <c r="EY160" s="115">
        <f>SUMIFS('26'!$N$10:$N$44,'26'!$A$10:$A$44,LOSS!$E$5,'26'!$M$10:$M$44,LOSS!$B160)+SUMIFS('26'!$P$10:$P$44,'26'!$A$10:$A$44,LOSS!$E$5,'26'!$O$10:$O$44,LOSS!$B160)</f>
        <v>0</v>
      </c>
      <c r="EZ160" s="116">
        <f>SUMIFS('26'!$K$10:$K$44,'26'!$A$10:$A$44,LOSS!$E$5,'26'!$M$10:$M$44,LOSS!$B160)+SUMIFS('26'!$L$10:$L$44,'26'!$A$10:$A$44,LOSS!$E$5,'26'!$O$10:$O$44,LOSS!$B160)</f>
        <v>0</v>
      </c>
      <c r="FA160" s="115">
        <f>SUMIFS('26'!$N$10:$N$44,'26'!$A$10:$A$44,LOSS!$G$5,'26'!$M$10:$M$44,LOSS!$B160)+SUMIFS('26'!$P$10:$P$44,'26'!$A$10:$A$44,LOSS!$G$5,'26'!$O$10:$O$44,LOSS!$B160)</f>
        <v>0</v>
      </c>
      <c r="FB160" s="116">
        <f>SUMIFS('26'!$K$10:$K$44,'26'!$A$10:$A$44,LOSS!$G$5,'26'!$M$10:$M$44,LOSS!$B160)+SUMIFS('26'!$L$10:$L$44,'26'!$A$10:$A$44,LOSS!$G$5,'26'!$O$10:$O$44,LOSS!$B160)</f>
        <v>0</v>
      </c>
      <c r="FC160" s="115">
        <f>SUMIFS('26'!$N$10:$N$44,'26'!$A$10:$A$44,LOSS!$I$5,'26'!$M$10:$M$44,LOSS!$B160)+SUMIFS('26'!$P$10:$P$44,'26'!$A$10:$A$44,LOSS!$I$5,'26'!$O$10:$O$44,LOSS!$B160)</f>
        <v>0</v>
      </c>
      <c r="FD160" s="116">
        <f>SUMIFS('26'!$K$10:$K$44,'26'!$A$10:$A$44,LOSS!$I$5,'26'!$M$10:$M$44,LOSS!$B160)+SUMIFS('26'!$L$10:$L$44,'26'!$A$10:$A$44,LOSS!$I$5,'26'!$O$10:$O$44,LOSS!$B160)</f>
        <v>0</v>
      </c>
      <c r="FE160" s="115">
        <f>SUMIFS('27'!$N$10:$N$44,'27'!$A$10:$A$44,LOSS!$E$5,'27'!$M$10:$M$44,LOSS!$B160)+SUMIFS('27'!$P$10:$P$44,'27'!$A$10:$A$44,LOSS!$E$5,'27'!$O$10:$O$44,LOSS!$B160)</f>
        <v>0</v>
      </c>
      <c r="FF160" s="116">
        <f>SUMIFS('27'!$K$10:$K$44,'27'!$A$10:$A$44,LOSS!$E$5,'27'!$M$10:$M$44,LOSS!$B160)+SUMIFS('27'!$L$10:$L$44,'27'!$A$10:$A$44,LOSS!$E$5,'27'!$O$10:$O$44,LOSS!$B160)</f>
        <v>0</v>
      </c>
      <c r="FG160" s="115">
        <f>SUMIFS('27'!$N$10:$N$44,'27'!$A$10:$A$44,LOSS!$G$5,'27'!$M$10:$M$44,LOSS!$B160)+SUMIFS('27'!$P$10:$P$44,'27'!$A$10:$A$44,LOSS!$G$5,'27'!$O$10:$O$44,LOSS!$B160)</f>
        <v>0</v>
      </c>
      <c r="FH160" s="116">
        <f>SUMIFS('27'!$K$10:$K$44,'27'!$A$10:$A$44,LOSS!$G$5,'27'!$M$10:$M$44,LOSS!$B160)+SUMIFS('27'!$L$10:$L$44,'27'!$A$10:$A$44,LOSS!$G$5,'27'!$O$10:$O$44,LOSS!$B160)</f>
        <v>0</v>
      </c>
      <c r="FI160" s="115">
        <f>SUMIFS('27'!$N$10:$N$44,'27'!$A$10:$A$44,LOSS!$I$5,'27'!$M$10:$M$44,LOSS!$B160)+SUMIFS('27'!$P$10:$P$44,'27'!$A$10:$A$44,LOSS!$I$5,'27'!$O$10:$O$44,LOSS!$B160)</f>
        <v>0</v>
      </c>
      <c r="FJ160" s="116">
        <f>SUMIFS('27'!$K$10:$K$44,'27'!$A$10:$A$44,LOSS!$I$5,'27'!$M$10:$M$44,LOSS!$B160)+SUMIFS('27'!$L$10:$L$44,'27'!$A$10:$A$44,LOSS!$I$5,'27'!$O$10:$O$44,LOSS!$B160)</f>
        <v>0</v>
      </c>
      <c r="FK160" s="115">
        <f>SUMIFS('28'!$N$10:$N$44,'28'!$A$10:$A$44,LOSS!$E$5,'28'!$M$10:$M$44,LOSS!$B160)+SUMIFS('28'!$P$10:$P$44,'28'!$A$10:$A$44,LOSS!$E$5,'28'!$O$10:$O$44,LOSS!$B160)</f>
        <v>0</v>
      </c>
      <c r="FL160" s="116">
        <f>SUMIFS('28'!$K$10:$K$44,'28'!$A$10:$A$44,LOSS!$E$5,'28'!$M$10:$M$44,LOSS!$B160)+SUMIFS('28'!$L$10:$L$44,'28'!$A$10:$A$44,LOSS!$E$5,'28'!$O$10:$O$44,LOSS!$B160)</f>
        <v>0</v>
      </c>
      <c r="FM160" s="115">
        <f>SUMIFS('28'!$N$10:$N$44,'28'!$A$10:$A$44,LOSS!$G$5,'28'!$M$10:$M$44,LOSS!$B160)+SUMIFS('28'!$P$10:$P$44,'28'!$A$10:$A$44,LOSS!$G$5,'28'!$O$10:$O$44,LOSS!$B160)</f>
        <v>0</v>
      </c>
      <c r="FN160" s="116">
        <f>SUMIFS('28'!$K$10:$K$44,'28'!$A$10:$A$44,LOSS!$G$5,'28'!$M$10:$M$44,LOSS!$B160)+SUMIFS('28'!$L$10:$L$44,'28'!$A$10:$A$44,LOSS!$G$5,'28'!$O$10:$O$44,LOSS!$B160)</f>
        <v>0</v>
      </c>
      <c r="FO160" s="115">
        <f>SUMIFS('28'!$N$10:$N$44,'28'!$A$10:$A$44,LOSS!$I$5,'28'!$M$10:$M$44,LOSS!$B160)+SUMIFS('28'!$P$10:$P$44,'28'!$A$10:$A$44,LOSS!$I$5,'28'!$O$10:$O$44,LOSS!$B160)</f>
        <v>0</v>
      </c>
      <c r="FP160" s="116">
        <f>SUMIFS('28'!$K$10:$K$44,'28'!$A$10:$A$44,LOSS!$I$5,'28'!$M$10:$M$44,LOSS!$B160)+SUMIFS('28'!$L$10:$L$44,'28'!$A$10:$A$44,LOSS!$I$5,'28'!$O$10:$O$44,LOSS!$B160)</f>
        <v>0</v>
      </c>
      <c r="FQ160" s="115">
        <f>SUMIFS('29'!$N$10:$N$44,'29'!$A$10:$A$44,LOSS!$E$5,'29'!$M$10:$M$44,LOSS!$B160)+SUMIFS('29'!$P$10:$P$44,'29'!$A$10:$A$44,LOSS!$E$5,'29'!$O$10:$O$44,LOSS!$B160)</f>
        <v>0</v>
      </c>
      <c r="FR160" s="116">
        <f>SUMIFS('29'!$K$10:$K$44,'29'!$A$10:$A$44,LOSS!$E$5,'29'!$M$10:$M$44,LOSS!$B160)+SUMIFS('29'!$L$10:$L$44,'29'!$A$10:$A$44,LOSS!$E$5,'29'!$O$10:$O$44,LOSS!$B160)</f>
        <v>0</v>
      </c>
      <c r="FS160" s="115">
        <f>SUMIFS('29'!$N$10:$N$44,'29'!$A$10:$A$44,LOSS!$G$5,'29'!$M$10:$M$44,LOSS!$B160)+SUMIFS('29'!$P$10:$P$44,'29'!$A$10:$A$44,LOSS!$G$5,'29'!$O$10:$O$44,LOSS!$B160)</f>
        <v>0</v>
      </c>
      <c r="FT160" s="116">
        <f>SUMIFS('29'!$K$10:$K$44,'29'!$A$10:$A$44,LOSS!$G$5,'29'!$M$10:$M$44,LOSS!$B160)+SUMIFS('29'!$L$10:$L$44,'29'!$A$10:$A$44,LOSS!$G$5,'29'!$O$10:$O$44,LOSS!$B160)</f>
        <v>0</v>
      </c>
      <c r="FU160" s="115">
        <f>SUMIFS('29'!$N$10:$N$44,'29'!$A$10:$A$44,LOSS!$I$5,'29'!$M$10:$M$44,LOSS!$B160)+SUMIFS('29'!$P$10:$P$44,'29'!$A$10:$A$44,LOSS!$I$5,'29'!$O$10:$O$44,LOSS!$B160)</f>
        <v>0</v>
      </c>
      <c r="FV160" s="116">
        <f>SUMIFS('29'!$K$10:$K$44,'29'!$A$10:$A$44,LOSS!$I$5,'29'!$M$10:$M$44,LOSS!$B160)+SUMIFS('29'!$L$10:$L$44,'29'!$A$10:$A$44,LOSS!$I$5,'29'!$O$10:$O$44,LOSS!$B160)</f>
        <v>0</v>
      </c>
      <c r="FW160" s="115">
        <f>SUMIFS('30'!$N$10:$N$44,'30'!$A$10:$A$44,LOSS!$E$5,'30'!$M$10:$M$44,LOSS!$B160)+SUMIFS('30'!$P$10:$P$44,'30'!$A$10:$A$44,LOSS!$E$5,'30'!$O$10:$O$44,LOSS!$B160)</f>
        <v>0</v>
      </c>
      <c r="FX160" s="116">
        <f>SUMIFS('30'!$K$10:$K$44,'30'!$A$10:$A$44,LOSS!$E$5,'30'!$M$10:$M$44,LOSS!$B160)+SUMIFS('30'!$L$10:$L$44,'30'!$A$10:$A$44,LOSS!$E$5,'30'!$O$10:$O$44,LOSS!$B160)</f>
        <v>0</v>
      </c>
      <c r="FY160" s="115">
        <f>SUMIFS('30'!$N$10:$N$44,'30'!$A$10:$A$44,LOSS!$G$5,'30'!$M$10:$M$44,LOSS!$B160)+SUMIFS('30'!$P$10:$P$44,'30'!$A$10:$A$44,LOSS!$G$5,'30'!$O$10:$O$44,LOSS!$B160)</f>
        <v>0</v>
      </c>
      <c r="FZ160" s="116">
        <f>SUMIFS('30'!$K$10:$K$44,'30'!$A$10:$A$44,LOSS!$G$5,'30'!$M$10:$M$44,LOSS!$B160)+SUMIFS('30'!$L$10:$L$44,'30'!$A$10:$A$44,LOSS!$G$5,'30'!$O$10:$O$44,LOSS!$B160)</f>
        <v>0</v>
      </c>
      <c r="GA160" s="115">
        <f>SUMIFS('30'!$N$10:$N$44,'30'!$A$10:$A$44,LOSS!$I$5,'30'!$M$10:$M$44,LOSS!$B160)+SUMIFS('30'!$P$10:$P$44,'30'!$A$10:$A$44,LOSS!$I$5,'30'!$O$10:$O$44,LOSS!$B160)</f>
        <v>0</v>
      </c>
      <c r="GB160" s="116">
        <f>SUMIFS('30'!$K$10:$K$44,'30'!$A$10:$A$44,LOSS!$I$5,'30'!$M$10:$M$44,LOSS!$B160)+SUMIFS('30'!$L$10:$L$44,'30'!$A$10:$A$44,LOSS!$I$5,'30'!$O$10:$O$44,LOSS!$B160)</f>
        <v>0</v>
      </c>
      <c r="GC160" s="115">
        <f>SUMIFS('31'!$N$13:$N$44,'31'!$A$13:$A$44,LOSS!$E$5,'31'!$M$13:$M$44,LOSS!$B160)+SUMIFS('31'!$P$13:$P$44,'31'!$A$13:$A$44,LOSS!$E$5,'31'!$O$13:$O$44,LOSS!$B160)</f>
        <v>0</v>
      </c>
      <c r="GD160" s="116">
        <f>SUMIFS('31'!$K$13:$K$44,'31'!$A$13:$A$44,LOSS!$E$5,'31'!$M$13:$M$44,LOSS!$B160)+SUMIFS('31'!$L$13:$L$44,'31'!$A$13:$A$44,LOSS!$E$5,'31'!$O$13:$O$44,LOSS!$B160)</f>
        <v>0</v>
      </c>
      <c r="GE160" s="115">
        <f>SUMIFS('31'!$N$13:$N$44,'31'!$A$13:$A$44,LOSS!$G$5,'31'!$M$13:$M$44,LOSS!$B160)+SUMIFS('31'!$P$13:$P$44,'31'!$A$13:$A$44,LOSS!$G$5,'31'!$O$13:$O$44,LOSS!$B160)</f>
        <v>0</v>
      </c>
      <c r="GF160" s="116">
        <f>SUMIFS('31'!$K$13:$K$44,'31'!$A$13:$A$44,LOSS!$G$5,'31'!$M$13:$M$44,LOSS!$B160)+SUMIFS('31'!$L$13:$L$44,'31'!$A$13:$A$44,LOSS!$G$5,'31'!$O$13:$O$44,LOSS!$B160)</f>
        <v>0</v>
      </c>
      <c r="GG160" s="115">
        <f>SUMIFS('31'!$N$13:$N$44,'31'!$A$13:$A$44,LOSS!$I$5,'31'!$M$13:$M$44,LOSS!$B160)+SUMIFS('31'!$P$13:$P$44,'31'!$A$13:$A$44,LOSS!$I$5,'31'!$O$13:$O$44,LOSS!$B160)</f>
        <v>0</v>
      </c>
      <c r="GH160" s="116">
        <f>SUMIFS('31'!$K$13:$K$44,'31'!$A$13:$A$44,LOSS!$I$5,'31'!$M$13:$M$44,LOSS!$B160)+SUMIFS('31'!$L$13:$L$44,'31'!$A$13:$A$44,LOSS!$I$5,'31'!$O$13:$O$44,LOSS!$B160)</f>
        <v>0</v>
      </c>
      <c r="GI160" s="108">
        <f t="shared" si="12"/>
        <v>0</v>
      </c>
      <c r="GJ160" s="117">
        <f t="shared" si="16"/>
        <v>0</v>
      </c>
      <c r="GK160" s="118">
        <f t="shared" si="15"/>
        <v>0</v>
      </c>
    </row>
    <row r="161" ht="18.75" customHeight="1" spans="1:193">
      <c r="A161" s="144"/>
      <c r="B161" s="145"/>
      <c r="C161" s="126"/>
      <c r="D161" s="141"/>
      <c r="E161" s="115">
        <f>SUMIFS('1'!$N$10:$N$44,'1'!$A$10:$A$44,LOSS!$E$5,'1'!$M$10:$M$44,LOSS!$B161)+SUMIFS('1'!$P$10:$P$44,'1'!$A$10:$A$44,LOSS!$E$5,'1'!$O$10:$O$44,LOSS!$B161)</f>
        <v>0</v>
      </c>
      <c r="F161" s="116">
        <f>SUMIFS('1'!$K$10:$K$44,'1'!$A$10:$A$44,LOSS!$E$5,'1'!$M$10:$M$44,LOSS!$B161)+SUMIFS('1'!$L$10:$L$44,'1'!$A$10:$A$44,LOSS!$E$5,'1'!$O$10:$O$44,LOSS!$B161)</f>
        <v>0</v>
      </c>
      <c r="G161" s="115">
        <f>SUMIFS('1'!$N$10:$N$44,'1'!$A$10:$A$44,LOSS!$G$5,'1'!$M$10:$M$44,LOSS!$B161)+SUMIFS('1'!$P$10:$P$44,'1'!$A$10:$A$44,LOSS!$G$5,'1'!$O$10:$O$44,LOSS!$B161)</f>
        <v>0</v>
      </c>
      <c r="H161" s="116">
        <f>SUMIFS('1'!$K$10:$K$44,'1'!$A$10:$A$44,LOSS!$G$5,'1'!$M$10:$M$44,LOSS!$B161)+SUMIFS('1'!$L$10:$L$44,'1'!$A$10:$A$44,LOSS!$G$5,'1'!$O$10:$O$44,LOSS!$B161)</f>
        <v>0</v>
      </c>
      <c r="I161" s="115">
        <f>SUMIFS('1'!$N$10:$N$44,'1'!$A$10:$A$44,LOSS!$I$5,'1'!$M$10:$M$44,LOSS!$B161)+SUMIFS('1'!$P$10:$P$44,'1'!$A$10:$A$44,LOSS!$I$5,'1'!$O$10:$O$44,LOSS!$B161)</f>
        <v>0</v>
      </c>
      <c r="J161" s="116">
        <f>SUMIFS('1'!$K$10:$K$44,'1'!$A$10:$A$44,LOSS!$I$5,'1'!$M$10:$M$44,LOSS!$B161)+SUMIFS('1'!$L$10:$L$44,'1'!$A$10:$A$44,LOSS!$I$5,'1'!$O$10:$O$44,LOSS!$B161)</f>
        <v>0</v>
      </c>
      <c r="K161" s="115">
        <f>SUMIFS('2'!$N$10:$N$52,'2'!$A$10:$A$52,LOSS!$E$5,'2'!$M$10:$M$52,LOSS!$B161)+SUMIFS('2'!$P$10:$P$52,'2'!$A$10:$A$52,LOSS!$E$5,'2'!$O$10:$O$52,LOSS!$B161)</f>
        <v>0</v>
      </c>
      <c r="L161" s="116">
        <f>SUMIFS('2'!$K$10:$K$52,'2'!$A$10:$A$52,LOSS!$E$5,'2'!$M$10:$M$52,LOSS!$B161)+SUMIFS('2'!$L$10:$L$52,'2'!$A$10:$A$52,LOSS!$E$5,'2'!$O$10:$O$52,LOSS!$B161)</f>
        <v>0</v>
      </c>
      <c r="M161" s="115">
        <f>SUMIFS('2'!$N$10:$N$52,'2'!$A$10:$A$52,LOSS!$G$5,'2'!$M$10:$M$52,LOSS!$B161)+SUMIFS('2'!$P$10:$P$52,'2'!$A$10:$A$52,LOSS!$G$5,'2'!$O$10:$O$52,LOSS!$B161)</f>
        <v>0</v>
      </c>
      <c r="N161" s="116">
        <f>SUMIFS('2'!$K$10:$K$52,'2'!$A$10:$A$52,LOSS!$G$5,'2'!$M$10:$M$52,LOSS!$B161)+SUMIFS('2'!$L$10:$L$52,'2'!$A$10:$A$52,LOSS!$G$5,'2'!$O$10:$O$52,LOSS!$B161)</f>
        <v>0</v>
      </c>
      <c r="O161" s="115">
        <f>SUMIFS('2'!$N$10:$N$52,'2'!$A$10:$A$52,LOSS!$I$5,'2'!$M$10:$M$52,LOSS!$B161)+SUMIFS('2'!$P$10:$P$52,'2'!$A$10:$A$52,LOSS!$I$5,'2'!$O$10:$O$52,LOSS!$B161)</f>
        <v>0</v>
      </c>
      <c r="P161" s="116">
        <f>SUMIFS('2'!$K$10:$K$52,'2'!$A$10:$A$52,LOSS!$I$5,'2'!$M$10:$M$52,LOSS!$B161)+SUMIFS('2'!$L$10:$L$52,'2'!$A$10:$A$52,LOSS!$I$5,'2'!$O$10:$O$52,LOSS!$B161)</f>
        <v>0</v>
      </c>
      <c r="Q161" s="115">
        <f>SUMIFS('3'!$N$10:$N$44,'3'!$A$10:$A$44,LOSS!$E$5,'3'!$M$10:$M$44,LOSS!$B161)+SUMIFS('3'!$P$10:$P$44,'3'!$A$10:$A$44,LOSS!$E$5,'3'!$O$10:$O$44,LOSS!$B161)</f>
        <v>0</v>
      </c>
      <c r="R161" s="116">
        <f>SUMIFS('3'!$K$10:$K$44,'3'!$A$10:$A$44,LOSS!$E$5,'3'!$M$10:$M$44,LOSS!$B161)+SUMIFS('3'!$L$10:$L$44,'3'!$A$10:$A$44,LOSS!$E$5,'3'!$O$10:$O$44,LOSS!$B161)</f>
        <v>0</v>
      </c>
      <c r="S161" s="115">
        <f>SUMIFS('3'!$N$10:$N$44,'3'!$A$10:$A$44,LOSS!$G$5,'3'!$M$10:$M$44,LOSS!$B161)+SUMIFS('3'!$P$10:$P$44,'3'!$A$10:$A$44,LOSS!$G$5,'3'!$O$10:$O$44,LOSS!$B161)</f>
        <v>0</v>
      </c>
      <c r="T161" s="116">
        <f>SUMIFS('3'!$K$10:$K$44,'3'!$A$10:$A$44,LOSS!$G$5,'3'!$M$10:$M$44,LOSS!$B161)+SUMIFS('3'!$L$10:$L$44,'3'!$A$10:$A$44,LOSS!$G$5,'3'!$O$10:$O$44,LOSS!$B161)</f>
        <v>0</v>
      </c>
      <c r="U161" s="115">
        <f>SUMIFS('3'!$N$10:$N$44,'3'!$A$10:$A$44,LOSS!$I$5,'3'!$M$10:$M$44,LOSS!$B161)+SUMIFS('3'!$P$10:$P$44,'3'!$A$10:$A$44,LOSS!$I$5,'3'!$O$10:$O$44,LOSS!$B161)</f>
        <v>0</v>
      </c>
      <c r="V161" s="116">
        <f>SUMIFS('3'!$K$10:$K$44,'3'!$A$10:$A$44,LOSS!$I$5,'3'!$M$10:$M$44,LOSS!$B161)+SUMIFS('3'!$L$10:$L$44,'3'!$A$10:$A$44,LOSS!$I$5,'3'!$O$10:$O$44,LOSS!$B161)</f>
        <v>0</v>
      </c>
      <c r="W161" s="115">
        <f>SUMIFS('4'!$N$10:$N$44,'4'!$A$10:$A$44,LOSS!$E$5,'4'!$M$10:$M$44,LOSS!$B161)+SUMIFS('4'!$P$10:$P$44,'4'!$A$10:$A$44,LOSS!$E$5,'4'!$O$10:$O$44,LOSS!$B161)</f>
        <v>0</v>
      </c>
      <c r="X161" s="116">
        <f>SUMIFS('4'!$K$10:$K$44,'4'!$A$10:$A$44,LOSS!$E$5,'4'!$M$10:$M$44,LOSS!$B161)+SUMIFS('4'!$L$10:$L$44,'4'!$A$10:$A$44,LOSS!$E$5,'4'!$O$10:$O$44,LOSS!$B161)</f>
        <v>0</v>
      </c>
      <c r="Y161" s="115">
        <f>SUMIFS('4'!$N$10:$N$44,'4'!$A$10:$A$44,LOSS!$G$5,'4'!$M$10:$M$44,LOSS!$B161)+SUMIFS('4'!$P$10:$P$44,'4'!$A$10:$A$44,LOSS!$G$5,'4'!$O$10:$O$44,LOSS!$B161)</f>
        <v>0</v>
      </c>
      <c r="Z161" s="116">
        <f>SUMIFS('4'!$K$10:$K$44,'4'!$A$10:$A$44,LOSS!$G$5,'4'!$M$10:$M$44,LOSS!$B161)+SUMIFS('4'!$L$10:$L$44,'4'!$A$10:$A$44,LOSS!$G$5,'4'!$O$10:$O$44,LOSS!$B161)</f>
        <v>0</v>
      </c>
      <c r="AA161" s="115">
        <f>SUMIFS('4'!$N$10:$N$44,'4'!$A$10:$A$44,LOSS!$I$5,'4'!$M$10:$M$44,LOSS!$B161)+SUMIFS('4'!$P$10:$P$44,'4'!$A$10:$A$44,LOSS!$I$5,'4'!$O$10:$O$44,LOSS!$B161)</f>
        <v>0</v>
      </c>
      <c r="AB161" s="116">
        <f>SUMIFS('4'!$K$10:$K$44,'4'!$A$10:$A$44,LOSS!$I$5,'4'!$M$10:$M$44,LOSS!$B161)+SUMIFS('4'!$L$10:$L$44,'4'!$A$10:$A$44,LOSS!$I$5,'4'!$O$10:$O$44,LOSS!$B161)</f>
        <v>0</v>
      </c>
      <c r="AC161" s="115">
        <f>SUMIFS('5'!$N$10:$N$52,'5'!$A$10:$A$52,LOSS!$E$5,'5'!$M$10:$M$52,LOSS!$B161)+SUMIFS('5'!$P$10:$P$52,'5'!$A$10:$A$52,LOSS!$E$5,'5'!$O$10:$O$52,LOSS!$B161)</f>
        <v>0</v>
      </c>
      <c r="AD161" s="116">
        <f>SUMIFS('5'!$K$10:$K$52,'5'!$A$10:$A$52,LOSS!$E$5,'5'!$M$10:$M$52,LOSS!$B161)+SUMIFS('5'!$L$10:$L$52,'5'!$A$10:$A$52,LOSS!$E$5,'5'!$O$10:$O$52,LOSS!$B161)</f>
        <v>0</v>
      </c>
      <c r="AE161" s="115">
        <f>SUMIFS('5'!$N$10:$N$52,'5'!$A$10:$A$52,LOSS!$G$5,'5'!$M$10:$M$52,LOSS!$B161)+SUMIFS('5'!$P$10:$P$52,'5'!$A$10:$A$52,LOSS!$G$5,'5'!$O$10:$O$52,LOSS!$B161)</f>
        <v>0</v>
      </c>
      <c r="AF161" s="116">
        <f>SUMIFS('5'!$K$10:$K$52,'5'!$A$10:$A$52,LOSS!$G$5,'5'!$M$10:$M$52,LOSS!$B161)+SUMIFS('5'!$L$10:$L$52,'5'!$A$10:$A$52,LOSS!$G$5,'5'!$O$10:$O$52,LOSS!$B161)</f>
        <v>0</v>
      </c>
      <c r="AG161" s="115">
        <f>SUMIFS('5'!$N$10:$N$52,'5'!$A$10:$A$52,LOSS!$I$5,'5'!$M$10:$M$52,LOSS!$B161)+SUMIFS('5'!$P$10:$P$52,'5'!$A$10:$A$52,LOSS!$I$5,'5'!$O$10:$O$52,LOSS!$B161)</f>
        <v>0</v>
      </c>
      <c r="AH161" s="116">
        <f>SUMIFS('5'!$K$10:$K$52,'5'!$A$10:$A$52,LOSS!$I$5,'5'!$M$10:$M$52,LOSS!$B161)+SUMIFS('5'!$L$10:$L$52,'5'!$A$10:$A$52,LOSS!$I$5,'5'!$O$10:$O$52,LOSS!$B161)</f>
        <v>0</v>
      </c>
      <c r="AI161" s="115">
        <f>SUMIFS('6'!$N$10:$N$43,'6'!$A$10:$A$43,LOSS!$E$5,'6'!$M$10:$M$43,LOSS!$B161)+SUMIFS('6'!$P$10:$P$43,'6'!$A$10:$A$43,LOSS!$E$5,'6'!$O$10:$O$43,LOSS!$B161)</f>
        <v>0</v>
      </c>
      <c r="AJ161" s="116">
        <f>SUMIFS('6'!$K$10:$K$43,'6'!$A$10:$A$43,LOSS!$E$5,'6'!$M$10:$M$43,LOSS!$B161)+SUMIFS('6'!$L$10:$L$43,'6'!$A$10:$A$43,LOSS!$E$5,'6'!$O$10:$O$43,LOSS!$B161)</f>
        <v>0</v>
      </c>
      <c r="AK161" s="115">
        <f>SUMIFS('6'!$N$10:$N$43,'6'!$A$10:$A$43,LOSS!$G$5,'6'!$M$10:$M$43,LOSS!$B161)+SUMIFS('6'!$P$10:$P$43,'6'!$A$10:$A$43,LOSS!$G$5,'6'!$O$10:$O$43,LOSS!$B161)</f>
        <v>0</v>
      </c>
      <c r="AL161" s="116">
        <f>SUMIFS('6'!$K$10:$K$43,'6'!$A$10:$A$43,LOSS!$G$5,'6'!$M$10:$M$43,LOSS!$B161)+SUMIFS('6'!$L$10:$L$43,'6'!$A$10:$A$43,LOSS!$G$5,'6'!$O$10:$O$43,LOSS!$B161)</f>
        <v>0</v>
      </c>
      <c r="AM161" s="115">
        <f>SUMIFS('6'!$N$10:$N$43,'6'!$A$10:$A$43,LOSS!$I$5,'6'!$M$10:$M$43,LOSS!$B161)+SUMIFS('6'!$P$10:$P$43,'6'!$A$10:$A$43,LOSS!$I$5,'6'!$O$10:$O$43,LOSS!$B161)</f>
        <v>0</v>
      </c>
      <c r="AN161" s="116">
        <f>SUMIFS('6'!$K$10:$K$43,'6'!$A$10:$A$43,LOSS!$I$5,'6'!$M$10:$M$43,LOSS!$B161)+SUMIFS('6'!$L$10:$L$43,'6'!$A$10:$A$43,LOSS!$I$5,'6'!$O$10:$O$43,LOSS!$B161)</f>
        <v>0</v>
      </c>
      <c r="AO161" s="115">
        <f>SUMIFS('7'!$N$10:$N$44,'7'!$A$10:$A$44,LOSS!$E$5,'7'!$M$10:$M$44,LOSS!$B161)+SUMIFS('7'!$P$10:$P$44,'7'!$A$10:$A$44,LOSS!$E$5,'7'!$O$10:$O$44,LOSS!$B161)</f>
        <v>0</v>
      </c>
      <c r="AP161" s="116">
        <f>SUMIFS('7'!$K$10:$K$44,'7'!$A$10:$A$44,LOSS!$E$5,'7'!$M$10:$M$44,LOSS!$B161)+SUMIFS('7'!$L$10:$L$44,'7'!$A$10:$A$44,LOSS!$E$5,'7'!$O$10:$O$44,LOSS!$B161)</f>
        <v>0</v>
      </c>
      <c r="AQ161" s="115">
        <f>SUMIFS('7'!$N$10:$N$44,'7'!$A$10:$A$44,LOSS!$G$5,'7'!$M$10:$M$44,LOSS!$B161)+SUMIFS('7'!$P$10:$P$44,'7'!$A$10:$A$44,LOSS!$G$5,'7'!$O$10:$O$44,LOSS!$B161)</f>
        <v>0</v>
      </c>
      <c r="AR161" s="116">
        <f>SUMIFS('7'!$K$10:$K$44,'7'!$A$10:$A$44,LOSS!$G$5,'7'!$M$10:$M$44,LOSS!$B161)+SUMIFS('7'!$L$10:$L$44,'7'!$A$10:$A$44,LOSS!$G$5,'7'!$O$10:$O$44,LOSS!$B161)</f>
        <v>0</v>
      </c>
      <c r="AS161" s="115">
        <f>SUMIFS('7'!$N$10:$N$44,'7'!$A$10:$A$44,LOSS!$I$5,'7'!$M$10:$M$44,LOSS!$B161)+SUMIFS('7'!$P$10:$P$44,'7'!$A$10:$A$44,LOSS!$I$5,'7'!$O$10:$O$44,LOSS!$B161)</f>
        <v>0</v>
      </c>
      <c r="AT161" s="116">
        <f>SUMIFS('7'!$K$10:$K$44,'7'!$A$10:$A$44,LOSS!$I$5,'7'!$M$10:$M$44,LOSS!$B161)+SUMIFS('7'!$L$10:$L$44,'7'!$A$10:$A$44,LOSS!$I$5,'7'!$O$10:$O$44,LOSS!$B161)</f>
        <v>0</v>
      </c>
      <c r="AU161" s="115">
        <f>SUMIFS('8'!$N$10:$N$43,'8'!$A$10:$A$43,LOSS!$E$5,'8'!$M$10:$M$43,LOSS!$B161)+SUMIFS('8'!$P$10:$P$43,'8'!$A$10:$A$43,LOSS!$E$5,'8'!$O$10:$O$43,LOSS!$B161)</f>
        <v>0</v>
      </c>
      <c r="AV161" s="116">
        <f>SUMIFS('8'!$K$10:$K$43,'8'!$A$10:$A$43,LOSS!$E$5,'8'!$M$10:$M$43,LOSS!$B161)+SUMIFS('8'!$L$10:$L$43,'8'!$A$10:$A$43,LOSS!$E$5,'8'!$O$10:$O$43,LOSS!$B161)</f>
        <v>0</v>
      </c>
      <c r="AW161" s="115">
        <f>SUMIFS('8'!$N$10:$N$43,'8'!$A$10:$A$43,LOSS!$G$5,'8'!$M$10:$M$43,LOSS!$B161)+SUMIFS('8'!$P$10:$P$43,'8'!$A$10:$A$43,LOSS!$G$5,'8'!$O$10:$O$43,LOSS!$B161)</f>
        <v>0</v>
      </c>
      <c r="AX161" s="116">
        <f>SUMIFS('8'!$K$10:$K$43,'8'!$A$10:$A$43,LOSS!$G$5,'8'!$M$10:$M$43,LOSS!$B161)+SUMIFS('8'!$L$10:$L$43,'8'!$A$10:$A$43,LOSS!$G$5,'8'!$O$10:$O$43,LOSS!$B161)</f>
        <v>0</v>
      </c>
      <c r="AY161" s="115">
        <f>SUMIFS('8'!$N$10:$N$43,'8'!$A$10:$A$43,LOSS!$I$5,'8'!$M$10:$M$43,LOSS!$B161)+SUMIFS('8'!$P$10:$P$43,'8'!$A$10:$A$43,LOSS!$I$5,'8'!$O$10:$O$43,LOSS!$B161)</f>
        <v>0</v>
      </c>
      <c r="AZ161" s="116">
        <f>SUMIFS('8'!$K$10:$K$43,'8'!$A$10:$A$43,LOSS!$I$5,'8'!$M$10:$M$43,LOSS!$B161)+SUMIFS('8'!$L$10:$L$43,'8'!$A$10:$A$43,LOSS!$I$5,'8'!$O$10:$O$43,LOSS!$B161)</f>
        <v>0</v>
      </c>
      <c r="BA161" s="115">
        <f>SUMIFS('9'!$N$10:$N$51,'9'!$A$10:$A$51,LOSS!$E$5,'9'!$M$10:$M$51,LOSS!$B161)+SUMIFS('9'!$P$10:$P$51,'9'!$A$10:$A$51,LOSS!$E$5,'9'!$O$10:$O$51,LOSS!$B161)</f>
        <v>0</v>
      </c>
      <c r="BB161" s="116">
        <f>SUMIFS('9'!$K$10:$K$51,'9'!$A$10:$A$51,LOSS!$E$5,'9'!$M$10:$M$51,LOSS!$B161)+SUMIFS('9'!$L$10:$L$51,'9'!$A$10:$A$51,LOSS!$E$5,'9'!$O$10:$O$51,LOSS!$B161)</f>
        <v>0</v>
      </c>
      <c r="BC161" s="115">
        <f>SUMIFS('9'!$N$10:$N$51,'9'!$A$10:$A$51,LOSS!$G$5,'9'!$M$10:$M$51,LOSS!$B161)+SUMIFS('9'!$P$10:$P$51,'9'!$A$10:$A$51,LOSS!$G$5,'9'!$O$10:$O$51,LOSS!$B161)</f>
        <v>0</v>
      </c>
      <c r="BD161" s="116">
        <f>SUMIFS('9'!$K$10:$K$51,'9'!$A$10:$A$51,LOSS!$G$5,'9'!$M$10:$M$51,LOSS!$B161)+SUMIFS('9'!$L$10:$L$51,'9'!$A$10:$A$51,LOSS!$G$5,'9'!$O$10:$O$51,LOSS!$B161)</f>
        <v>0</v>
      </c>
      <c r="BE161" s="115">
        <f>SUMIFS('9'!$N$10:$N$51,'9'!$A$10:$A$51,LOSS!$I$5,'9'!$M$10:$M$51,LOSS!$B161)+SUMIFS('9'!$P$10:$P$51,'9'!$A$10:$A$51,LOSS!$I$5,'9'!$O$10:$O$51,LOSS!$B161)</f>
        <v>0</v>
      </c>
      <c r="BF161" s="116">
        <f>SUMIFS('9'!$K$10:$K$51,'9'!$A$10:$A$51,LOSS!$I$5,'9'!$M$10:$M$51,LOSS!$B161)+SUMIFS('9'!$L$10:$L$51,'9'!$A$10:$A$51,LOSS!$I$5,'9'!$O$10:$O$51,LOSS!$B161)</f>
        <v>0</v>
      </c>
      <c r="BG161" s="115">
        <f>SUMIFS('10'!$N$10:$N$44,'10'!$A$10:$A$44,LOSS!$E$5,'10'!$M$10:$M$44,LOSS!$B161)+SUMIFS('10'!$P$10:$P$44,'10'!$A$10:$A$44,LOSS!$E$5,'10'!$O$10:$O$44,LOSS!$B161)</f>
        <v>0</v>
      </c>
      <c r="BH161" s="116">
        <f>SUMIFS('10'!$K$10:$K$44,'10'!$A$10:$A$44,LOSS!$E$5,'10'!$M$10:$M$44,LOSS!$B161)+SUMIFS('10'!$L$10:$L$44,'10'!$A$10:$A$44,LOSS!$E$5,'10'!$O$10:$O$44,LOSS!$B161)</f>
        <v>0</v>
      </c>
      <c r="BI161" s="115">
        <f>SUMIFS('10'!$N$10:$N$44,'10'!$A$10:$A$44,LOSS!$G$5,'10'!$M$10:$M$44,LOSS!$B161)+SUMIFS('10'!$P$10:$P$44,'10'!$A$10:$A$44,LOSS!$G$5,'10'!$O$10:$O$44,LOSS!$B161)</f>
        <v>0</v>
      </c>
      <c r="BJ161" s="116">
        <f>SUMIFS('10'!$K$10:$K$44,'10'!$A$10:$A$44,LOSS!$G$5,'10'!$M$10:$M$44,LOSS!$B161)+SUMIFS('10'!$L$10:$L$44,'10'!$A$10:$A$44,LOSS!$G$5,'10'!$O$10:$O$44,LOSS!$B161)</f>
        <v>0</v>
      </c>
      <c r="BK161" s="115">
        <f>SUMIFS('10'!$N$10:$N$44,'10'!$A$10:$A$44,LOSS!$I$5,'10'!$M$10:$M$44,LOSS!$B161)+SUMIFS('10'!$P$10:$P$44,'10'!$A$10:$A$44,LOSS!$I$5,'10'!$O$10:$O$44,LOSS!$B161)</f>
        <v>0</v>
      </c>
      <c r="BL161" s="116">
        <f>SUMIFS('10'!$K$10:$K$44,'10'!$A$10:$A$44,LOSS!$I$5,'10'!$M$10:$M$44,LOSS!$B161)+SUMIFS('10'!$L$10:$L$44,'10'!$A$10:$A$44,LOSS!$I$5,'10'!$O$10:$O$44,LOSS!$B161)</f>
        <v>0</v>
      </c>
      <c r="BM161" s="115">
        <f>SUMIFS('11'!$N$10:$N$43,'11'!$A$10:$A$43,LOSS!$E$5,'11'!$M$10:$M$43,LOSS!$B161)+SUMIFS('11'!$P$10:$P$43,'11'!$A$10:$A$43,LOSS!$E$5,'11'!$O$10:$O$43,LOSS!$B161)</f>
        <v>0</v>
      </c>
      <c r="BN161" s="116">
        <f>SUMIFS('11'!$K$10:$K$43,'11'!$A$10:$A$43,LOSS!$E$5,'11'!$M$10:$M$43,LOSS!$B161)+SUMIFS('11'!$L$10:$L$43,'11'!$A$10:$A$43,LOSS!$E$5,'11'!$O$10:$O$43,LOSS!$B161)</f>
        <v>0</v>
      </c>
      <c r="BO161" s="115">
        <f>SUMIFS('11'!$N$10:$N$43,'11'!$A$10:$A$43,LOSS!$G$5,'11'!$M$10:$M$43,LOSS!$B161)+SUMIFS('11'!$P$10:$P$43,'11'!$A$10:$A$43,LOSS!$G$5,'11'!$O$10:$O$43,LOSS!$B161)</f>
        <v>0</v>
      </c>
      <c r="BP161" s="116">
        <f>SUMIFS('11'!$K$10:$K$43,'11'!$A$10:$A$43,LOSS!$G$5,'11'!$M$10:$M$43,LOSS!$B161)+SUMIFS('11'!$L$10:$L$43,'11'!$A$10:$A$43,LOSS!$G$5,'11'!$O$10:$O$43,LOSS!$B161)</f>
        <v>0</v>
      </c>
      <c r="BQ161" s="115">
        <f>SUMIFS('11'!$N$10:$N$43,'11'!$A$10:$A$43,LOSS!$I$5,'11'!$M$10:$M$43,LOSS!$B161)+SUMIFS('11'!$P$10:$P$43,'11'!$A$10:$A$43,LOSS!$I$5,'11'!$O$10:$O$43,LOSS!$B161)</f>
        <v>0</v>
      </c>
      <c r="BR161" s="116">
        <f>SUMIFS('11'!$K$10:$K$43,'11'!$A$10:$A$43,LOSS!$I$5,'11'!$M$10:$M$43,LOSS!$B161)+SUMIFS('11'!$L$10:$L$43,'11'!$A$10:$A$43,LOSS!$I$5,'11'!$O$10:$O$43,LOSS!$B161)</f>
        <v>0</v>
      </c>
      <c r="BS161" s="115">
        <f>SUMIFS('12'!$N$10:$N$44,'12'!$A$10:$A$44,LOSS!$E$5,'12'!$M$10:$M$44,LOSS!$B161)+SUMIFS('12'!$P$10:$P$44,'12'!$A$10:$A$44,LOSS!$E$5,'12'!$O$10:$O$44,LOSS!$B161)</f>
        <v>0</v>
      </c>
      <c r="BT161" s="116">
        <f>SUMIFS('12'!$K$10:$K$44,'12'!$A$10:$A$44,LOSS!$E$5,'12'!$M$10:$M$44,LOSS!$B161)+SUMIFS('12'!$L$10:$L$44,'12'!$A$10:$A$44,LOSS!$E$5,'12'!$O$10:$O$44,LOSS!$B161)</f>
        <v>0</v>
      </c>
      <c r="BU161" s="115">
        <f>SUMIFS('12'!$N$10:$N$44,'12'!$A$10:$A$44,LOSS!$G$5,'12'!$M$10:$M$44,LOSS!$B161)+SUMIFS('12'!$P$10:$P$44,'12'!$A$10:$A$44,LOSS!$G$5,'12'!$O$10:$O$44,LOSS!$B161)</f>
        <v>0</v>
      </c>
      <c r="BV161" s="116">
        <f>SUMIFS('12'!$K$10:$K$44,'12'!$A$10:$A$44,LOSS!$G$5,'12'!$M$10:$M$44,LOSS!$B161)+SUMIFS('12'!$L$10:$L$44,'12'!$A$10:$A$44,LOSS!$G$5,'12'!$O$10:$O$44,LOSS!$B161)</f>
        <v>0</v>
      </c>
      <c r="BW161" s="115">
        <f>SUMIFS('12'!$N$10:$N$44,'12'!$A$10:$A$44,LOSS!$I$5,'12'!$M$10:$M$44,LOSS!$B161)+SUMIFS('12'!$P$10:$P$44,'12'!$A$10:$A$44,LOSS!$I$5,'12'!$O$10:$O$44,LOSS!$B161)</f>
        <v>0</v>
      </c>
      <c r="BX161" s="116">
        <f>SUMIFS('12'!$K$10:$K$44,'12'!$A$10:$A$44,LOSS!$I$5,'12'!$M$10:$M$44,LOSS!$B161)+SUMIFS('12'!$L$10:$L$44,'12'!$A$10:$A$44,LOSS!$I$5,'12'!$O$10:$O$44,LOSS!$B161)</f>
        <v>0</v>
      </c>
      <c r="BY161" s="115">
        <f>SUMIFS('13'!$N$10:$N$44,'13'!$A$10:$A$44,LOSS!$E$5,'13'!$M$10:$M$44,LOSS!$B161)+SUMIFS('13'!$P$10:$P$44,'13'!$A$10:$A$44,LOSS!$E$5,'13'!$O$10:$O$44,LOSS!$B161)</f>
        <v>0</v>
      </c>
      <c r="BZ161" s="116">
        <f>SUMIFS('13'!$K$10:$K$44,'13'!$A$10:$A$44,LOSS!$E$5,'13'!$M$10:$M$44,LOSS!$B161)+SUMIFS('13'!$L$10:$L$44,'13'!$A$10:$A$44,LOSS!$E$5,'13'!$O$10:$O$44,LOSS!$B161)</f>
        <v>0</v>
      </c>
      <c r="CA161" s="115">
        <f>SUMIFS('13'!$N$10:$N$44,'13'!$A$10:$A$44,LOSS!$G$5,'13'!$M$10:$M$44,LOSS!$B161)+SUMIFS('13'!$P$10:$P$44,'13'!$A$10:$A$44,LOSS!$G$5,'13'!$O$10:$O$44,LOSS!$B161)</f>
        <v>0</v>
      </c>
      <c r="CB161" s="116">
        <f>SUMIFS('13'!$K$10:$K$44,'13'!$A$10:$A$44,LOSS!$G$5,'13'!$M$10:$M$44,LOSS!$B161)+SUMIFS('13'!$L$10:$L$44,'13'!$A$10:$A$44,LOSS!$G$5,'13'!$O$10:$O$44,LOSS!$B161)</f>
        <v>0</v>
      </c>
      <c r="CC161" s="115">
        <f>SUMIFS('13'!$N$10:$N$44,'13'!$A$10:$A$44,LOSS!$I$5,'13'!$M$10:$M$44,LOSS!$B161)+SUMIFS('13'!$P$10:$P$44,'13'!$A$10:$A$44,LOSS!$I$5,'13'!$O$10:$O$44,LOSS!$B161)</f>
        <v>0</v>
      </c>
      <c r="CD161" s="116">
        <f>SUMIFS('13'!$K$10:$K$44,'13'!$A$10:$A$44,LOSS!$I$5,'13'!$M$10:$M$44,LOSS!$B161)+SUMIFS('13'!$L$10:$L$44,'13'!$A$10:$A$44,LOSS!$I$5,'13'!$O$10:$O$44,LOSS!$B161)</f>
        <v>0</v>
      </c>
      <c r="CE161" s="115">
        <f>SUMIFS('14'!$N$10:$N$44,'14'!$A$10:$A$44,LOSS!$E$5,'14'!$M$10:$M$44,LOSS!$B161)+SUMIFS('14'!$P$10:$P$44,'14'!$A$10:$A$44,LOSS!$E$5,'14'!$O$10:$O$44,LOSS!$B161)</f>
        <v>0</v>
      </c>
      <c r="CF161" s="116">
        <f>SUMIFS('14'!$K$10:$K$44,'14'!$A$10:$A$44,LOSS!$E$5,'14'!$M$10:$M$44,LOSS!$B161)+SUMIFS('14'!$L$10:$L$44,'14'!$A$10:$A$44,LOSS!$E$5,'14'!$O$10:$O$44,LOSS!$B161)</f>
        <v>0</v>
      </c>
      <c r="CG161" s="115">
        <f>SUMIFS('14'!$N$10:$N$44,'14'!$A$10:$A$44,LOSS!$G$5,'14'!$M$10:$M$44,LOSS!$B161)+SUMIFS('14'!$P$10:$P$44,'14'!$A$10:$A$44,LOSS!$G$5,'14'!$O$10:$O$44,LOSS!$B161)</f>
        <v>0</v>
      </c>
      <c r="CH161" s="116">
        <f>SUMIFS('14'!$K$10:$K$44,'14'!$A$10:$A$44,LOSS!$G$5,'14'!$M$10:$M$44,LOSS!$B161)+SUMIFS('14'!$L$10:$L$44,'14'!$A$10:$A$44,LOSS!$G$5,'14'!$O$10:$O$44,LOSS!$B161)</f>
        <v>0</v>
      </c>
      <c r="CI161" s="115">
        <f>SUMIFS('14'!$N$10:$N$44,'14'!$A$10:$A$44,LOSS!$I$5,'14'!$M$10:$M$44,LOSS!$B161)+SUMIFS('14'!$P$10:$P$44,'14'!$A$10:$A$44,LOSS!$I$5,'14'!$O$10:$O$44,LOSS!$B161)</f>
        <v>0</v>
      </c>
      <c r="CJ161" s="116">
        <f>SUMIFS('14'!$K$10:$K$44,'14'!$A$10:$A$44,LOSS!$I$5,'14'!$M$10:$M$44,LOSS!$B161)+SUMIFS('14'!$L$10:$L$44,'14'!$A$10:$A$44,LOSS!$I$5,'14'!$O$10:$O$44,LOSS!$B161)</f>
        <v>0</v>
      </c>
      <c r="CK161" s="115">
        <f>SUMIFS('15'!$N$10:$N$44,'15'!$A$10:$A$44,LOSS!$E$5,'15'!$M$10:$M$44,LOSS!$B161)+SUMIFS('15'!$P$10:$P$44,'15'!$A$10:$A$44,LOSS!$E$5,'15'!$O$10:$O$44,LOSS!$B161)</f>
        <v>0</v>
      </c>
      <c r="CL161" s="116">
        <f>SUMIFS('15'!$K$10:$K$44,'15'!$A$10:$A$44,LOSS!$E$5,'15'!$M$10:$M$44,LOSS!$B161)+SUMIFS('15'!$L$10:$L$44,'15'!$A$10:$A$44,LOSS!$E$5,'15'!$O$10:$O$44,LOSS!$B161)</f>
        <v>0</v>
      </c>
      <c r="CM161" s="115">
        <f>SUMIFS('15'!$N$10:$N$44,'15'!$A$10:$A$44,LOSS!$G$5,'15'!$M$10:$M$44,LOSS!$B161)+SUMIFS('15'!$P$10:$P$44,'15'!$A$10:$A$44,LOSS!$G$5,'15'!$O$10:$O$44,LOSS!$B161)</f>
        <v>0</v>
      </c>
      <c r="CN161" s="116">
        <f>SUMIFS('15'!$K$10:$K$44,'15'!$A$10:$A$44,LOSS!$G$5,'15'!$M$10:$M$44,LOSS!$B161)+SUMIFS('15'!$L$10:$L$44,'15'!$A$10:$A$44,LOSS!$G$5,'15'!$O$10:$O$44,LOSS!$B161)</f>
        <v>0</v>
      </c>
      <c r="CO161" s="115">
        <f>SUMIFS('15'!$N$10:$N$44,'15'!$A$10:$A$44,LOSS!$I$5,'15'!$M$10:$M$44,LOSS!$B161)+SUMIFS('15'!$P$10:$P$44,'15'!$A$10:$A$44,LOSS!$I$5,'15'!$O$10:$O$44,LOSS!$B161)</f>
        <v>0</v>
      </c>
      <c r="CP161" s="116">
        <f>SUMIFS('15'!$K$10:$K$44,'15'!$A$10:$A$44,LOSS!$I$5,'15'!$M$10:$M$44,LOSS!$B161)+SUMIFS('15'!$L$10:$L$44,'15'!$A$10:$A$44,LOSS!$I$5,'15'!$O$10:$O$44,LOSS!$B161)</f>
        <v>0</v>
      </c>
      <c r="CQ161" s="115">
        <f>SUMIFS('16'!$N$10:$N$44,'16'!$A$10:$A$44,LOSS!$E$5,'16'!$M$10:$M$44,LOSS!$B161)+SUMIFS('16'!$P$10:$P$44,'16'!$A$10:$A$44,LOSS!$E$5,'16'!$O$10:$O$44,LOSS!$B161)</f>
        <v>0</v>
      </c>
      <c r="CR161" s="116">
        <f>SUMIFS('16'!$K$10:$K$44,'16'!$A$10:$A$44,LOSS!$E$5,'16'!$M$10:$M$44,LOSS!$B161)+SUMIFS('16'!$L$10:$L$44,'16'!$A$10:$A$44,LOSS!$E$5,'16'!$O$10:$O$44,LOSS!$B161)</f>
        <v>0</v>
      </c>
      <c r="CS161" s="115">
        <f>SUMIFS('16'!$N$10:$N$44,'16'!$A$10:$A$44,LOSS!$G$5,'16'!$M$10:$M$44,LOSS!$B161)+SUMIFS('16'!$P$10:$P$44,'16'!$A$10:$A$44,LOSS!$G$5,'16'!$O$10:$O$44,LOSS!$B161)</f>
        <v>0</v>
      </c>
      <c r="CT161" s="116">
        <f>SUMIFS('16'!$K$10:$K$44,'16'!$A$10:$A$44,LOSS!$G$5,'16'!$M$10:$M$44,LOSS!$B161)+SUMIFS('16'!$L$10:$L$44,'16'!$A$10:$A$44,LOSS!$G$5,'16'!$O$10:$O$44,LOSS!$B161)</f>
        <v>0</v>
      </c>
      <c r="CU161" s="115">
        <f>SUMIFS('16'!$N$10:$N$44,'16'!$A$10:$A$44,LOSS!$I$5,'16'!$M$10:$M$44,LOSS!$B161)+SUMIFS('16'!$P$10:$P$44,'16'!$A$10:$A$44,LOSS!$I$5,'16'!$O$10:$O$44,LOSS!$B161)</f>
        <v>0</v>
      </c>
      <c r="CV161" s="116">
        <f>SUMIFS('16'!$K$10:$K$44,'16'!$A$10:$A$44,LOSS!$I$5,'16'!$M$10:$M$44,LOSS!$B161)+SUMIFS('16'!$L$10:$L$44,'16'!$A$10:$A$44,LOSS!$I$5,'16'!$O$10:$O$44,LOSS!$B161)</f>
        <v>0</v>
      </c>
      <c r="CW161" s="115">
        <f>SUMIFS('17'!$N$10:$N$44,'17'!$A$10:$A$44,LOSS!$E$5,'17'!$M$10:$M$44,LOSS!$B161)+SUMIFS('17'!$P$10:$P$44,'17'!$A$10:$A$44,LOSS!$E$5,'17'!$O$10:$O$44,LOSS!$B161)</f>
        <v>0</v>
      </c>
      <c r="CX161" s="116">
        <f>SUMIFS('17'!$K$10:$K$44,'17'!$A$10:$A$44,LOSS!$E$5,'17'!$M$10:$M$44,LOSS!$B161)+SUMIFS('17'!$L$10:$L$44,'17'!$A$10:$A$44,LOSS!$E$5,'17'!$O$10:$O$44,LOSS!$B161)</f>
        <v>0</v>
      </c>
      <c r="CY161" s="115">
        <f>SUMIFS('17'!$N$10:$N$44,'17'!$A$10:$A$44,LOSS!$G$5,'17'!$M$10:$M$44,LOSS!$B161)+SUMIFS('17'!$P$10:$P$44,'17'!$A$10:$A$44,LOSS!$G$5,'17'!$O$10:$O$44,LOSS!$B161)</f>
        <v>0</v>
      </c>
      <c r="CZ161" s="116">
        <f>SUMIFS('17'!$K$10:$K$44,'17'!$A$10:$A$44,LOSS!$G$5,'17'!$M$10:$M$44,LOSS!$B161)+SUMIFS('17'!$L$10:$L$44,'17'!$A$10:$A$44,LOSS!$G$5,'17'!$O$10:$O$44,LOSS!$B161)</f>
        <v>0</v>
      </c>
      <c r="DA161" s="115">
        <f>SUMIFS('17'!$N$10:$N$44,'17'!$A$10:$A$44,LOSS!$I$5,'17'!$M$10:$M$44,LOSS!$B161)+SUMIFS('17'!$P$10:$P$44,'17'!$A$10:$A$44,LOSS!$I$5,'17'!$O$10:$O$44,LOSS!$B161)</f>
        <v>0</v>
      </c>
      <c r="DB161" s="116">
        <f>SUMIFS('17'!$K$10:$K$44,'17'!$A$10:$A$44,LOSS!$I$5,'17'!$M$10:$M$44,LOSS!$B161)+SUMIFS('17'!$L$10:$L$44,'17'!$A$10:$A$44,LOSS!$I$5,'17'!$O$10:$O$44,LOSS!$B161)</f>
        <v>0</v>
      </c>
      <c r="DC161" s="115">
        <f>SUMIFS('18'!$N$10:$N$44,'18'!$A$10:$A$44,LOSS!$E$5,'18'!$M$10:$M$44,LOSS!$B161)+SUMIFS('18'!$P$10:$P$44,'18'!$A$10:$A$44,LOSS!$E$5,'18'!$O$10:$O$44,LOSS!$B161)</f>
        <v>0</v>
      </c>
      <c r="DD161" s="116">
        <f>SUMIFS('18'!$K$10:$K$44,'18'!$A$10:$A$44,LOSS!$E$5,'18'!$M$10:$M$44,LOSS!$B161)+SUMIFS('18'!$L$10:$L$44,'18'!$A$10:$A$44,LOSS!$E$5,'18'!$O$10:$O$44,LOSS!$B161)</f>
        <v>0</v>
      </c>
      <c r="DE161" s="115">
        <f>SUMIFS('18'!$N$10:$N$44,'18'!$A$10:$A$44,LOSS!$G$5,'18'!$M$10:$M$44,LOSS!$B161)+SUMIFS('18'!$P$10:$P$44,'18'!$A$10:$A$44,LOSS!$G$5,'18'!$O$10:$O$44,LOSS!$B161)</f>
        <v>0</v>
      </c>
      <c r="DF161" s="116">
        <f>SUMIFS('18'!$K$10:$K$44,'18'!$A$10:$A$44,LOSS!$G$5,'18'!$M$10:$M$44,LOSS!$B161)+SUMIFS('18'!$L$10:$L$44,'18'!$A$10:$A$44,LOSS!$G$5,'18'!$O$10:$O$44,LOSS!$B161)</f>
        <v>0</v>
      </c>
      <c r="DG161" s="115">
        <f>SUMIFS('18'!$N$10:$N$44,'18'!$A$10:$A$44,LOSS!$I$5,'18'!$M$10:$M$44,LOSS!$B161)+SUMIFS('18'!$P$10:$P$44,'18'!$A$10:$A$44,LOSS!$I$5,'18'!$O$10:$O$44,LOSS!$B161)</f>
        <v>0</v>
      </c>
      <c r="DH161" s="116">
        <f>SUMIFS('18'!$K$10:$K$44,'18'!$A$10:$A$44,LOSS!$I$5,'18'!$M$10:$M$44,LOSS!$B161)+SUMIFS('18'!$L$10:$L$44,'18'!$A$10:$A$44,LOSS!$I$5,'18'!$O$10:$O$44,LOSS!$B161)</f>
        <v>0</v>
      </c>
      <c r="DI161" s="115">
        <f>SUMIFS('19'!$N$10:$N$44,'19'!$A$10:$A$44,LOSS!$E$5,'19'!$M$10:$M$44,LOSS!$B161)+SUMIFS('19'!$P$10:$P$44,'19'!$A$10:$A$44,LOSS!$E$5,'19'!$O$10:$O$44,LOSS!$B161)</f>
        <v>0</v>
      </c>
      <c r="DJ161" s="116">
        <f>SUMIFS('19'!$K$10:$K$44,'19'!$A$10:$A$44,LOSS!$E$5,'19'!$M$10:$M$44,LOSS!$B161)+SUMIFS('19'!$L$10:$L$44,'19'!$A$10:$A$44,LOSS!$E$5,'19'!$O$10:$O$44,LOSS!$B161)</f>
        <v>0</v>
      </c>
      <c r="DK161" s="115">
        <f>SUMIFS('19'!$N$10:$N$44,'19'!$A$10:$A$44,LOSS!$G$5,'19'!$M$10:$M$44,LOSS!$B161)+SUMIFS('19'!$P$10:$P$44,'19'!$A$10:$A$44,LOSS!$G$5,'19'!$O$10:$O$44,LOSS!$B161)</f>
        <v>0</v>
      </c>
      <c r="DL161" s="116">
        <f>SUMIFS('19'!$K$10:$K$44,'19'!$A$10:$A$44,LOSS!$G$5,'19'!$M$10:$M$44,LOSS!$B161)+SUMIFS('19'!$L$10:$L$44,'19'!$A$10:$A$44,LOSS!$G$5,'19'!$O$10:$O$44,LOSS!$B161)</f>
        <v>0</v>
      </c>
      <c r="DM161" s="115">
        <f>SUMIFS('19'!$N$10:$N$44,'19'!$A$10:$A$44,LOSS!$I$5,'19'!$M$10:$M$44,LOSS!$B161)+SUMIFS('19'!$P$10:$P$44,'19'!$A$10:$A$44,LOSS!$I$5,'19'!$O$10:$O$44,LOSS!$B161)</f>
        <v>0</v>
      </c>
      <c r="DN161" s="116">
        <f>SUMIFS('19'!$K$10:$K$44,'19'!$A$10:$A$44,LOSS!$I$5,'19'!$M$10:$M$44,LOSS!$B161)+SUMIFS('19'!$L$10:$L$44,'19'!$A$10:$A$44,LOSS!$I$5,'19'!$O$10:$O$44,LOSS!$B161)</f>
        <v>0</v>
      </c>
      <c r="DO161" s="115">
        <f>SUMIFS('20'!$N$10:$N$44,'20'!$A$10:$A$44,LOSS!$E$5,'20'!$M$10:$M$44,LOSS!$B161)+SUMIFS('20'!$P$10:$P$44,'20'!$A$10:$A$44,LOSS!$E$5,'20'!$O$10:$O$44,LOSS!$B161)</f>
        <v>0</v>
      </c>
      <c r="DP161" s="116">
        <f>SUMIFS('20'!$K$10:$K$44,'20'!$A$10:$A$44,LOSS!$E$5,'20'!$M$10:$M$44,LOSS!$B161)+SUMIFS('20'!$L$10:$L$44,'20'!$A$10:$A$44,LOSS!$E$5,'20'!$O$10:$O$44,LOSS!$B161)</f>
        <v>0</v>
      </c>
      <c r="DQ161" s="115">
        <f>SUMIFS('20'!$N$10:$N$44,'20'!$A$10:$A$44,LOSS!$G$5,'20'!$M$10:$M$44,LOSS!$B161)+SUMIFS('20'!$P$10:$P$44,'20'!$A$10:$A$44,LOSS!$G$5,'20'!$O$10:$O$44,LOSS!$B161)</f>
        <v>0</v>
      </c>
      <c r="DR161" s="116">
        <f>SUMIFS('20'!$K$10:$K$44,'20'!$A$10:$A$44,LOSS!$G$5,'20'!$M$10:$M$44,LOSS!$B161)+SUMIFS('20'!$L$10:$L$44,'20'!$A$10:$A$44,LOSS!$G$5,'20'!$O$10:$O$44,LOSS!$B161)</f>
        <v>0</v>
      </c>
      <c r="DS161" s="115">
        <f>SUMIFS('20'!$N$10:$N$44,'20'!$A$10:$A$44,LOSS!$I$5,'20'!$M$10:$M$44,LOSS!$B161)+SUMIFS('20'!$P$10:$P$44,'20'!$A$10:$A$44,LOSS!$I$5,'20'!$O$10:$O$44,LOSS!$B161)</f>
        <v>0</v>
      </c>
      <c r="DT161" s="116">
        <f>SUMIFS('20'!$K$10:$K$44,'20'!$A$10:$A$44,LOSS!$I$5,'20'!$M$10:$M$44,LOSS!$B161)+SUMIFS('20'!$L$10:$L$44,'20'!$A$10:$A$44,LOSS!$I$5,'20'!$O$10:$O$44,LOSS!$B161)</f>
        <v>0</v>
      </c>
      <c r="DU161" s="115">
        <f>SUMIFS('21'!$N$10:$N$44,'21'!$A$10:$A$44,LOSS!$E$5,'21'!$M$10:$M$44,LOSS!$B161)+SUMIFS('21'!$P$10:$P$44,'21'!$A$10:$A$44,LOSS!$E$5,'21'!$O$10:$O$44,LOSS!$B161)</f>
        <v>0</v>
      </c>
      <c r="DV161" s="116">
        <f>SUMIFS('21'!$K$10:$K$44,'21'!$A$10:$A$44,LOSS!$E$5,'21'!$M$10:$M$44,LOSS!$B161)+SUMIFS('21'!$L$10:$L$44,'21'!$A$10:$A$44,LOSS!$E$5,'21'!$O$10:$O$44,LOSS!$B161)</f>
        <v>0</v>
      </c>
      <c r="DW161" s="115">
        <f>SUMIFS('21'!$N$10:$N$44,'21'!$A$10:$A$44,LOSS!$G$5,'21'!$M$10:$M$44,LOSS!$B161)+SUMIFS('21'!$P$10:$P$44,'21'!$A$10:$A$44,LOSS!$G$5,'21'!$O$10:$O$44,LOSS!$B161)</f>
        <v>0</v>
      </c>
      <c r="DX161" s="116">
        <f>SUMIFS('21'!$K$10:$K$44,'21'!$A$10:$A$44,LOSS!$G$5,'21'!$M$10:$M$44,LOSS!$B161)+SUMIFS('21'!$L$10:$L$44,'21'!$A$10:$A$44,LOSS!$G$5,'21'!$O$10:$O$44,LOSS!$B161)</f>
        <v>0</v>
      </c>
      <c r="DY161" s="115">
        <f>SUMIFS('21'!$N$10:$N$44,'21'!$A$10:$A$44,LOSS!$I$5,'21'!$M$10:$M$44,LOSS!$B161)+SUMIFS('21'!$P$10:$P$44,'21'!$A$10:$A$44,LOSS!$I$5,'21'!$O$10:$O$44,LOSS!$B161)</f>
        <v>0</v>
      </c>
      <c r="DZ161" s="116">
        <f>SUMIFS('21'!$K$10:$K$44,'21'!$A$10:$A$44,LOSS!$I$5,'21'!$M$10:$M$44,LOSS!$B161)+SUMIFS('21'!$L$10:$L$44,'21'!$A$10:$A$44,LOSS!$I$5,'21'!$O$10:$O$44,LOSS!$B161)</f>
        <v>0</v>
      </c>
      <c r="EA161" s="115">
        <f>SUMIFS('22'!$N$10:$N$44,'22'!$A$10:$A$44,LOSS!$E$5,'22'!$M$10:$M$44,LOSS!$B161)+SUMIFS('22'!$P$10:$P$44,'22'!$A$10:$A$44,LOSS!$E$5,'22'!$O$10:$O$44,LOSS!$B161)</f>
        <v>0</v>
      </c>
      <c r="EB161" s="116">
        <f>SUMIFS('22'!$K$10:$K$44,'22'!$A$10:$A$44,LOSS!$E$5,'22'!$M$10:$M$44,LOSS!$B161)+SUMIFS('22'!$L$10:$L$44,'22'!$A$10:$A$44,LOSS!$E$5,'22'!$O$10:$O$44,LOSS!$B161)</f>
        <v>0</v>
      </c>
      <c r="EC161" s="115">
        <f>SUMIFS('22'!$N$10:$N$44,'22'!$A$10:$A$44,LOSS!$G$5,'22'!$M$10:$M$44,LOSS!$B161)+SUMIFS('22'!$P$10:$P$44,'22'!$A$10:$A$44,LOSS!$G$5,'22'!$O$10:$O$44,LOSS!$B161)</f>
        <v>0</v>
      </c>
      <c r="ED161" s="116">
        <f>SUMIFS('22'!$K$10:$K$44,'22'!$A$10:$A$44,LOSS!$G$5,'22'!$M$10:$M$44,LOSS!$B161)+SUMIFS('22'!$L$10:$L$44,'22'!$A$10:$A$44,LOSS!$G$5,'22'!$O$10:$O$44,LOSS!$B161)</f>
        <v>0</v>
      </c>
      <c r="EE161" s="115">
        <f>SUMIFS('22'!$N$10:$N$44,'22'!$A$10:$A$44,LOSS!$I$5,'22'!$M$10:$M$44,LOSS!$B161)+SUMIFS('22'!$P$10:$P$44,'22'!$A$10:$A$44,LOSS!$I$5,'22'!$O$10:$O$44,LOSS!$B161)</f>
        <v>0</v>
      </c>
      <c r="EF161" s="116">
        <f>SUMIFS('22'!$K$10:$K$44,'22'!$A$10:$A$44,LOSS!$I$5,'22'!$M$10:$M$44,LOSS!$B161)+SUMIFS('22'!$L$10:$L$44,'22'!$A$10:$A$44,LOSS!$I$5,'22'!$O$10:$O$44,LOSS!$B161)</f>
        <v>0</v>
      </c>
      <c r="EG161" s="115">
        <f>SUMIFS('23'!$N$10:$N$44,'23'!$A$10:$A$44,LOSS!$E$5,'23'!$M$10:$M$44,LOSS!$B161)+SUMIFS('23'!$P$10:$P$44,'23'!$A$10:$A$44,LOSS!$E$5,'23'!$O$10:$O$44,LOSS!$B161)</f>
        <v>0</v>
      </c>
      <c r="EH161" s="116">
        <f>SUMIFS('23'!$K$10:$K$44,'23'!$A$10:$A$44,LOSS!$E$5,'23'!$M$10:$M$44,LOSS!$B161)+SUMIFS('23'!$L$10:$L$44,'23'!$A$10:$A$44,LOSS!$E$5,'23'!$O$10:$O$44,LOSS!$B161)</f>
        <v>0</v>
      </c>
      <c r="EI161" s="115">
        <f>SUMIFS('23'!$N$10:$N$44,'23'!$A$10:$A$44,LOSS!$G$5,'23'!$M$10:$M$44,LOSS!$B161)+SUMIFS('23'!$P$10:$P$44,'23'!$A$10:$A$44,LOSS!$G$5,'23'!$O$10:$O$44,LOSS!$B161)</f>
        <v>0</v>
      </c>
      <c r="EJ161" s="116">
        <f>SUMIFS('23'!$K$10:$K$44,'23'!$A$10:$A$44,LOSS!$G$5,'23'!$M$10:$M$44,LOSS!$B161)+SUMIFS('23'!$L$10:$L$44,'23'!$A$10:$A$44,LOSS!$G$5,'23'!$O$10:$O$44,LOSS!$B161)</f>
        <v>0</v>
      </c>
      <c r="EK161" s="115">
        <f>SUMIFS('23'!$N$10:$N$44,'23'!$A$10:$A$44,LOSS!$I$5,'23'!$M$10:$M$44,LOSS!$B161)+SUMIFS('23'!$P$10:$P$44,'23'!$A$10:$A$44,LOSS!$I$5,'23'!$O$10:$O$44,LOSS!$B161)</f>
        <v>0</v>
      </c>
      <c r="EL161" s="116">
        <f>SUMIFS('23'!$K$10:$K$44,'23'!$A$10:$A$44,LOSS!$I$5,'23'!$M$10:$M$44,LOSS!$B161)+SUMIFS('23'!$L$10:$L$44,'23'!$A$10:$A$44,LOSS!$I$5,'23'!$O$10:$O$44,LOSS!$B161)</f>
        <v>0</v>
      </c>
      <c r="EM161" s="115">
        <f>SUMIFS('24'!$N$10:$N$44,'24'!$A$10:$A$44,LOSS!$E$5,'24'!$M$10:$M$44,LOSS!$B161)+SUMIFS('24'!$P$10:$P$44,'24'!$A$10:$A$44,LOSS!$E$5,'24'!$O$10:$O$44,LOSS!$B161)</f>
        <v>0</v>
      </c>
      <c r="EN161" s="116">
        <f>SUMIFS('24'!$K$10:$K$44,'24'!$A$10:$A$44,LOSS!$E$5,'24'!$M$10:$M$44,LOSS!$B161)+SUMIFS('24'!$L$10:$L$44,'24'!$A$10:$A$44,LOSS!$E$5,'24'!$O$10:$O$44,LOSS!$B161)</f>
        <v>0</v>
      </c>
      <c r="EO161" s="115">
        <f>SUMIFS('24'!$N$10:$N$44,'24'!$A$10:$A$44,LOSS!$G$5,'24'!$M$10:$M$44,LOSS!$B161)+SUMIFS('24'!$P$10:$P$44,'24'!$A$10:$A$44,LOSS!$G$5,'24'!$O$10:$O$44,LOSS!$B161)</f>
        <v>0</v>
      </c>
      <c r="EP161" s="116">
        <f>SUMIFS('24'!$K$10:$K$44,'24'!$A$10:$A$44,LOSS!$G$5,'24'!$M$10:$M$44,LOSS!$B161)+SUMIFS('24'!$L$10:$L$44,'24'!$A$10:$A$44,LOSS!$G$5,'24'!$O$10:$O$44,LOSS!$B161)</f>
        <v>0</v>
      </c>
      <c r="EQ161" s="115">
        <f>SUMIFS('24'!$N$10:$N$44,'24'!$A$10:$A$44,LOSS!$I$5,'24'!$M$10:$M$44,LOSS!$B161)+SUMIFS('24'!$P$10:$P$44,'24'!$A$10:$A$44,LOSS!$I$5,'24'!$O$10:$O$44,LOSS!$B161)</f>
        <v>0</v>
      </c>
      <c r="ER161" s="116">
        <f>SUMIFS('24'!$K$10:$K$44,'24'!$A$10:$A$44,LOSS!$I$5,'24'!$M$10:$M$44,LOSS!$B161)+SUMIFS('24'!$L$10:$L$44,'24'!$A$10:$A$44,LOSS!$I$5,'24'!$O$10:$O$44,LOSS!$B161)</f>
        <v>0</v>
      </c>
      <c r="ES161" s="115">
        <f>SUMIFS('25'!$N$10:$N$44,'25'!$A$10:$A$44,LOSS!$E$5,'25'!$M$10:$M$44,LOSS!$B161)+SUMIFS('25'!$P$10:$P$44,'25'!$A$10:$A$44,LOSS!$E$5,'25'!$O$10:$O$44,LOSS!$B161)</f>
        <v>0</v>
      </c>
      <c r="ET161" s="116">
        <f>SUMIFS('25'!$K$10:$K$44,'25'!$A$10:$A$44,LOSS!$E$5,'25'!$M$10:$M$44,LOSS!$B161)+SUMIFS('25'!$L$10:$L$44,'25'!$A$10:$A$44,LOSS!$E$5,'25'!$O$10:$O$44,LOSS!$B161)</f>
        <v>0</v>
      </c>
      <c r="EU161" s="115">
        <f>SUMIFS('25'!$N$10:$N$44,'25'!$A$10:$A$44,LOSS!$G$5,'25'!$M$10:$M$44,LOSS!$B161)+SUMIFS('25'!$P$10:$P$44,'25'!$A$10:$A$44,LOSS!$G$5,'25'!$O$10:$O$44,LOSS!$B161)</f>
        <v>0</v>
      </c>
      <c r="EV161" s="116">
        <f>SUMIFS('25'!$K$10:$K$44,'25'!$A$10:$A$44,LOSS!$G$5,'25'!$M$10:$M$44,LOSS!$B161)+SUMIFS('25'!$L$10:$L$44,'25'!$A$10:$A$44,LOSS!$G$5,'25'!$O$10:$O$44,LOSS!$B161)</f>
        <v>0</v>
      </c>
      <c r="EW161" s="115">
        <f>SUMIFS('25'!$N$10:$N$44,'25'!$A$10:$A$44,LOSS!$I$5,'25'!$M$10:$M$44,LOSS!$B161)+SUMIFS('25'!$P$10:$P$44,'25'!$A$10:$A$44,LOSS!$I$5,'25'!$O$10:$O$44,LOSS!$B161)</f>
        <v>0</v>
      </c>
      <c r="EX161" s="116">
        <f>SUMIFS('25'!$K$10:$K$44,'25'!$A$10:$A$44,LOSS!$I$5,'25'!$M$10:$M$44,LOSS!$B161)+SUMIFS('25'!$L$10:$L$44,'25'!$A$10:$A$44,LOSS!$I$5,'25'!$O$10:$O$44,LOSS!$B161)</f>
        <v>0</v>
      </c>
      <c r="EY161" s="115">
        <f>SUMIFS('26'!$N$10:$N$44,'26'!$A$10:$A$44,LOSS!$E$5,'26'!$M$10:$M$44,LOSS!$B161)+SUMIFS('26'!$P$10:$P$44,'26'!$A$10:$A$44,LOSS!$E$5,'26'!$O$10:$O$44,LOSS!$B161)</f>
        <v>0</v>
      </c>
      <c r="EZ161" s="116">
        <f>SUMIFS('26'!$K$10:$K$44,'26'!$A$10:$A$44,LOSS!$E$5,'26'!$M$10:$M$44,LOSS!$B161)+SUMIFS('26'!$L$10:$L$44,'26'!$A$10:$A$44,LOSS!$E$5,'26'!$O$10:$O$44,LOSS!$B161)</f>
        <v>0</v>
      </c>
      <c r="FA161" s="115">
        <f>SUMIFS('26'!$N$10:$N$44,'26'!$A$10:$A$44,LOSS!$G$5,'26'!$M$10:$M$44,LOSS!$B161)+SUMIFS('26'!$P$10:$P$44,'26'!$A$10:$A$44,LOSS!$G$5,'26'!$O$10:$O$44,LOSS!$B161)</f>
        <v>0</v>
      </c>
      <c r="FB161" s="116">
        <f>SUMIFS('26'!$K$10:$K$44,'26'!$A$10:$A$44,LOSS!$G$5,'26'!$M$10:$M$44,LOSS!$B161)+SUMIFS('26'!$L$10:$L$44,'26'!$A$10:$A$44,LOSS!$G$5,'26'!$O$10:$O$44,LOSS!$B161)</f>
        <v>0</v>
      </c>
      <c r="FC161" s="115">
        <f>SUMIFS('26'!$N$10:$N$44,'26'!$A$10:$A$44,LOSS!$I$5,'26'!$M$10:$M$44,LOSS!$B161)+SUMIFS('26'!$P$10:$P$44,'26'!$A$10:$A$44,LOSS!$I$5,'26'!$O$10:$O$44,LOSS!$B161)</f>
        <v>0</v>
      </c>
      <c r="FD161" s="116">
        <f>SUMIFS('26'!$K$10:$K$44,'26'!$A$10:$A$44,LOSS!$I$5,'26'!$M$10:$M$44,LOSS!$B161)+SUMIFS('26'!$L$10:$L$44,'26'!$A$10:$A$44,LOSS!$I$5,'26'!$O$10:$O$44,LOSS!$B161)</f>
        <v>0</v>
      </c>
      <c r="FE161" s="115">
        <f>SUMIFS('27'!$N$10:$N$44,'27'!$A$10:$A$44,LOSS!$E$5,'27'!$M$10:$M$44,LOSS!$B161)+SUMIFS('27'!$P$10:$P$44,'27'!$A$10:$A$44,LOSS!$E$5,'27'!$O$10:$O$44,LOSS!$B161)</f>
        <v>0</v>
      </c>
      <c r="FF161" s="116">
        <f>SUMIFS('27'!$K$10:$K$44,'27'!$A$10:$A$44,LOSS!$E$5,'27'!$M$10:$M$44,LOSS!$B161)+SUMIFS('27'!$L$10:$L$44,'27'!$A$10:$A$44,LOSS!$E$5,'27'!$O$10:$O$44,LOSS!$B161)</f>
        <v>0</v>
      </c>
      <c r="FG161" s="115">
        <f>SUMIFS('27'!$N$10:$N$44,'27'!$A$10:$A$44,LOSS!$G$5,'27'!$M$10:$M$44,LOSS!$B161)+SUMIFS('27'!$P$10:$P$44,'27'!$A$10:$A$44,LOSS!$G$5,'27'!$O$10:$O$44,LOSS!$B161)</f>
        <v>0</v>
      </c>
      <c r="FH161" s="116">
        <f>SUMIFS('27'!$K$10:$K$44,'27'!$A$10:$A$44,LOSS!$G$5,'27'!$M$10:$M$44,LOSS!$B161)+SUMIFS('27'!$L$10:$L$44,'27'!$A$10:$A$44,LOSS!$G$5,'27'!$O$10:$O$44,LOSS!$B161)</f>
        <v>0</v>
      </c>
      <c r="FI161" s="115">
        <f>SUMIFS('27'!$N$10:$N$44,'27'!$A$10:$A$44,LOSS!$I$5,'27'!$M$10:$M$44,LOSS!$B161)+SUMIFS('27'!$P$10:$P$44,'27'!$A$10:$A$44,LOSS!$I$5,'27'!$O$10:$O$44,LOSS!$B161)</f>
        <v>0</v>
      </c>
      <c r="FJ161" s="116">
        <f>SUMIFS('27'!$K$10:$K$44,'27'!$A$10:$A$44,LOSS!$I$5,'27'!$M$10:$M$44,LOSS!$B161)+SUMIFS('27'!$L$10:$L$44,'27'!$A$10:$A$44,LOSS!$I$5,'27'!$O$10:$O$44,LOSS!$B161)</f>
        <v>0</v>
      </c>
      <c r="FK161" s="115">
        <f>SUMIFS('28'!$N$10:$N$44,'28'!$A$10:$A$44,LOSS!$E$5,'28'!$M$10:$M$44,LOSS!$B161)+SUMIFS('28'!$P$10:$P$44,'28'!$A$10:$A$44,LOSS!$E$5,'28'!$O$10:$O$44,LOSS!$B161)</f>
        <v>0</v>
      </c>
      <c r="FL161" s="116">
        <f>SUMIFS('28'!$K$10:$K$44,'28'!$A$10:$A$44,LOSS!$E$5,'28'!$M$10:$M$44,LOSS!$B161)+SUMIFS('28'!$L$10:$L$44,'28'!$A$10:$A$44,LOSS!$E$5,'28'!$O$10:$O$44,LOSS!$B161)</f>
        <v>0</v>
      </c>
      <c r="FM161" s="115">
        <f>SUMIFS('28'!$N$10:$N$44,'28'!$A$10:$A$44,LOSS!$G$5,'28'!$M$10:$M$44,LOSS!$B161)+SUMIFS('28'!$P$10:$P$44,'28'!$A$10:$A$44,LOSS!$G$5,'28'!$O$10:$O$44,LOSS!$B161)</f>
        <v>0</v>
      </c>
      <c r="FN161" s="116">
        <f>SUMIFS('28'!$K$10:$K$44,'28'!$A$10:$A$44,LOSS!$G$5,'28'!$M$10:$M$44,LOSS!$B161)+SUMIFS('28'!$L$10:$L$44,'28'!$A$10:$A$44,LOSS!$G$5,'28'!$O$10:$O$44,LOSS!$B161)</f>
        <v>0</v>
      </c>
      <c r="FO161" s="115">
        <f>SUMIFS('28'!$N$10:$N$44,'28'!$A$10:$A$44,LOSS!$I$5,'28'!$M$10:$M$44,LOSS!$B161)+SUMIFS('28'!$P$10:$P$44,'28'!$A$10:$A$44,LOSS!$I$5,'28'!$O$10:$O$44,LOSS!$B161)</f>
        <v>0</v>
      </c>
      <c r="FP161" s="116">
        <f>SUMIFS('28'!$K$10:$K$44,'28'!$A$10:$A$44,LOSS!$I$5,'28'!$M$10:$M$44,LOSS!$B161)+SUMIFS('28'!$L$10:$L$44,'28'!$A$10:$A$44,LOSS!$I$5,'28'!$O$10:$O$44,LOSS!$B161)</f>
        <v>0</v>
      </c>
      <c r="FQ161" s="115">
        <f>SUMIFS('29'!$N$10:$N$44,'29'!$A$10:$A$44,LOSS!$E$5,'29'!$M$10:$M$44,LOSS!$B161)+SUMIFS('29'!$P$10:$P$44,'29'!$A$10:$A$44,LOSS!$E$5,'29'!$O$10:$O$44,LOSS!$B161)</f>
        <v>0</v>
      </c>
      <c r="FR161" s="116">
        <f>SUMIFS('29'!$K$10:$K$44,'29'!$A$10:$A$44,LOSS!$E$5,'29'!$M$10:$M$44,LOSS!$B161)+SUMIFS('29'!$L$10:$L$44,'29'!$A$10:$A$44,LOSS!$E$5,'29'!$O$10:$O$44,LOSS!$B161)</f>
        <v>0</v>
      </c>
      <c r="FS161" s="115">
        <f>SUMIFS('29'!$N$10:$N$44,'29'!$A$10:$A$44,LOSS!$G$5,'29'!$M$10:$M$44,LOSS!$B161)+SUMIFS('29'!$P$10:$P$44,'29'!$A$10:$A$44,LOSS!$G$5,'29'!$O$10:$O$44,LOSS!$B161)</f>
        <v>0</v>
      </c>
      <c r="FT161" s="116">
        <f>SUMIFS('29'!$K$10:$K$44,'29'!$A$10:$A$44,LOSS!$G$5,'29'!$M$10:$M$44,LOSS!$B161)+SUMIFS('29'!$L$10:$L$44,'29'!$A$10:$A$44,LOSS!$G$5,'29'!$O$10:$O$44,LOSS!$B161)</f>
        <v>0</v>
      </c>
      <c r="FU161" s="115">
        <f>SUMIFS('29'!$N$10:$N$44,'29'!$A$10:$A$44,LOSS!$I$5,'29'!$M$10:$M$44,LOSS!$B161)+SUMIFS('29'!$P$10:$P$44,'29'!$A$10:$A$44,LOSS!$I$5,'29'!$O$10:$O$44,LOSS!$B161)</f>
        <v>0</v>
      </c>
      <c r="FV161" s="116">
        <f>SUMIFS('29'!$K$10:$K$44,'29'!$A$10:$A$44,LOSS!$I$5,'29'!$M$10:$M$44,LOSS!$B161)+SUMIFS('29'!$L$10:$L$44,'29'!$A$10:$A$44,LOSS!$I$5,'29'!$O$10:$O$44,LOSS!$B161)</f>
        <v>0</v>
      </c>
      <c r="FW161" s="115">
        <f>SUMIFS('30'!$N$10:$N$44,'30'!$A$10:$A$44,LOSS!$E$5,'30'!$M$10:$M$44,LOSS!$B161)+SUMIFS('30'!$P$10:$P$44,'30'!$A$10:$A$44,LOSS!$E$5,'30'!$O$10:$O$44,LOSS!$B161)</f>
        <v>0</v>
      </c>
      <c r="FX161" s="116">
        <f>SUMIFS('30'!$K$10:$K$44,'30'!$A$10:$A$44,LOSS!$E$5,'30'!$M$10:$M$44,LOSS!$B161)+SUMIFS('30'!$L$10:$L$44,'30'!$A$10:$A$44,LOSS!$E$5,'30'!$O$10:$O$44,LOSS!$B161)</f>
        <v>0</v>
      </c>
      <c r="FY161" s="115">
        <f>SUMIFS('30'!$N$10:$N$44,'30'!$A$10:$A$44,LOSS!$G$5,'30'!$M$10:$M$44,LOSS!$B161)+SUMIFS('30'!$P$10:$P$44,'30'!$A$10:$A$44,LOSS!$G$5,'30'!$O$10:$O$44,LOSS!$B161)</f>
        <v>0</v>
      </c>
      <c r="FZ161" s="116">
        <f>SUMIFS('30'!$K$10:$K$44,'30'!$A$10:$A$44,LOSS!$G$5,'30'!$M$10:$M$44,LOSS!$B161)+SUMIFS('30'!$L$10:$L$44,'30'!$A$10:$A$44,LOSS!$G$5,'30'!$O$10:$O$44,LOSS!$B161)</f>
        <v>0</v>
      </c>
      <c r="GA161" s="115">
        <f>SUMIFS('30'!$N$10:$N$44,'30'!$A$10:$A$44,LOSS!$I$5,'30'!$M$10:$M$44,LOSS!$B161)+SUMIFS('30'!$P$10:$P$44,'30'!$A$10:$A$44,LOSS!$I$5,'30'!$O$10:$O$44,LOSS!$B161)</f>
        <v>0</v>
      </c>
      <c r="GB161" s="116">
        <f>SUMIFS('30'!$K$10:$K$44,'30'!$A$10:$A$44,LOSS!$I$5,'30'!$M$10:$M$44,LOSS!$B161)+SUMIFS('30'!$L$10:$L$44,'30'!$A$10:$A$44,LOSS!$I$5,'30'!$O$10:$O$44,LOSS!$B161)</f>
        <v>0</v>
      </c>
      <c r="GC161" s="115">
        <f>SUMIFS('31'!$N$13:$N$44,'31'!$A$13:$A$44,LOSS!$E$5,'31'!$M$13:$M$44,LOSS!$B161)+SUMIFS('31'!$P$13:$P$44,'31'!$A$13:$A$44,LOSS!$E$5,'31'!$O$13:$O$44,LOSS!$B161)</f>
        <v>0</v>
      </c>
      <c r="GD161" s="116">
        <f>SUMIFS('31'!$K$13:$K$44,'31'!$A$13:$A$44,LOSS!$E$5,'31'!$M$13:$M$44,LOSS!$B161)+SUMIFS('31'!$L$13:$L$44,'31'!$A$13:$A$44,LOSS!$E$5,'31'!$O$13:$O$44,LOSS!$B161)</f>
        <v>0</v>
      </c>
      <c r="GE161" s="115">
        <f>SUMIFS('31'!$N$13:$N$44,'31'!$A$13:$A$44,LOSS!$G$5,'31'!$M$13:$M$44,LOSS!$B161)+SUMIFS('31'!$P$13:$P$44,'31'!$A$13:$A$44,LOSS!$G$5,'31'!$O$13:$O$44,LOSS!$B161)</f>
        <v>0</v>
      </c>
      <c r="GF161" s="116">
        <f>SUMIFS('31'!$K$13:$K$44,'31'!$A$13:$A$44,LOSS!$G$5,'31'!$M$13:$M$44,LOSS!$B161)+SUMIFS('31'!$L$13:$L$44,'31'!$A$13:$A$44,LOSS!$G$5,'31'!$O$13:$O$44,LOSS!$B161)</f>
        <v>0</v>
      </c>
      <c r="GG161" s="115">
        <f>SUMIFS('31'!$N$13:$N$44,'31'!$A$13:$A$44,LOSS!$I$5,'31'!$M$13:$M$44,LOSS!$B161)+SUMIFS('31'!$P$13:$P$44,'31'!$A$13:$A$44,LOSS!$I$5,'31'!$O$13:$O$44,LOSS!$B161)</f>
        <v>0</v>
      </c>
      <c r="GH161" s="116">
        <f>SUMIFS('31'!$K$13:$K$44,'31'!$A$13:$A$44,LOSS!$I$5,'31'!$M$13:$M$44,LOSS!$B161)+SUMIFS('31'!$L$13:$L$44,'31'!$A$13:$A$44,LOSS!$I$5,'31'!$O$13:$O$44,LOSS!$B161)</f>
        <v>0</v>
      </c>
      <c r="GI161" s="108">
        <f t="shared" si="12"/>
        <v>0</v>
      </c>
      <c r="GJ161" s="117">
        <f t="shared" si="16"/>
        <v>0</v>
      </c>
      <c r="GK161" s="118">
        <f t="shared" si="15"/>
        <v>0</v>
      </c>
    </row>
    <row r="162" ht="18.75" customHeight="1" spans="1:193">
      <c r="A162" s="144"/>
      <c r="B162" s="145"/>
      <c r="C162" s="126"/>
      <c r="D162" s="141"/>
      <c r="E162" s="115"/>
      <c r="F162" s="116"/>
      <c r="G162" s="115"/>
      <c r="H162" s="116"/>
      <c r="I162" s="115"/>
      <c r="J162" s="116"/>
      <c r="K162" s="115"/>
      <c r="L162" s="116"/>
      <c r="M162" s="115"/>
      <c r="N162" s="116"/>
      <c r="O162" s="115"/>
      <c r="P162" s="116"/>
      <c r="Q162" s="115"/>
      <c r="R162" s="116"/>
      <c r="S162" s="115"/>
      <c r="T162" s="116"/>
      <c r="U162" s="115"/>
      <c r="V162" s="116"/>
      <c r="W162" s="115"/>
      <c r="X162" s="116"/>
      <c r="Y162" s="115"/>
      <c r="Z162" s="116"/>
      <c r="AA162" s="115"/>
      <c r="AB162" s="116"/>
      <c r="AC162" s="115"/>
      <c r="AD162" s="116"/>
      <c r="AE162" s="115"/>
      <c r="AF162" s="116"/>
      <c r="AG162" s="115"/>
      <c r="AH162" s="116"/>
      <c r="AI162" s="115">
        <f>SUMIFS('6'!$N$10:$N$43,'6'!$A$10:$A$43,LOSS!$E$5,'6'!$M$10:$M$43,LOSS!$B162)+SUMIFS('6'!$P$10:$P$43,'6'!$A$10:$A$43,LOSS!$E$5,'6'!$O$10:$O$43,LOSS!$B162)</f>
        <v>0</v>
      </c>
      <c r="AJ162" s="116">
        <f>SUMIFS('6'!$K$10:$K$43,'6'!$A$10:$A$43,LOSS!$E$5,'6'!$M$10:$M$43,LOSS!$B162)+SUMIFS('6'!$L$10:$L$43,'6'!$A$10:$A$43,LOSS!$E$5,'6'!$O$10:$O$43,LOSS!$B162)</f>
        <v>0</v>
      </c>
      <c r="AK162" s="115">
        <f>SUMIFS('6'!$N$10:$N$43,'6'!$A$10:$A$43,LOSS!$G$5,'6'!$M$10:$M$43,LOSS!$B162)+SUMIFS('6'!$P$10:$P$43,'6'!$A$10:$A$43,LOSS!$G$5,'6'!$O$10:$O$43,LOSS!$B162)</f>
        <v>0</v>
      </c>
      <c r="AL162" s="116">
        <f>SUMIFS('6'!$K$10:$K$43,'6'!$A$10:$A$43,LOSS!$G$5,'6'!$M$10:$M$43,LOSS!$B162)+SUMIFS('6'!$L$10:$L$43,'6'!$A$10:$A$43,LOSS!$G$5,'6'!$O$10:$O$43,LOSS!$B162)</f>
        <v>0</v>
      </c>
      <c r="AM162" s="115">
        <f>SUMIFS('6'!$N$10:$N$43,'6'!$A$10:$A$43,LOSS!$I$5,'6'!$M$10:$M$43,LOSS!$B162)+SUMIFS('6'!$P$10:$P$43,'6'!$A$10:$A$43,LOSS!$I$5,'6'!$O$10:$O$43,LOSS!$B162)</f>
        <v>0</v>
      </c>
      <c r="AN162" s="116">
        <f>SUMIFS('6'!$K$10:$K$43,'6'!$A$10:$A$43,LOSS!$I$5,'6'!$M$10:$M$43,LOSS!$B162)+SUMIFS('6'!$L$10:$L$43,'6'!$A$10:$A$43,LOSS!$I$5,'6'!$O$10:$O$43,LOSS!$B162)</f>
        <v>0</v>
      </c>
      <c r="AO162" s="115"/>
      <c r="AP162" s="116"/>
      <c r="AQ162" s="115"/>
      <c r="AR162" s="116"/>
      <c r="AS162" s="115"/>
      <c r="AT162" s="116"/>
      <c r="AU162" s="115"/>
      <c r="AV162" s="116"/>
      <c r="AW162" s="115"/>
      <c r="AX162" s="116"/>
      <c r="AY162" s="115"/>
      <c r="AZ162" s="116"/>
      <c r="BA162" s="115"/>
      <c r="BB162" s="116"/>
      <c r="BC162" s="115"/>
      <c r="BD162" s="116"/>
      <c r="BE162" s="115"/>
      <c r="BF162" s="116"/>
      <c r="BG162" s="115"/>
      <c r="BH162" s="116"/>
      <c r="BI162" s="115"/>
      <c r="BJ162" s="116"/>
      <c r="BK162" s="115"/>
      <c r="BL162" s="116"/>
      <c r="BM162" s="115"/>
      <c r="BN162" s="116"/>
      <c r="BO162" s="115"/>
      <c r="BP162" s="116"/>
      <c r="BQ162" s="115"/>
      <c r="BR162" s="116"/>
      <c r="BS162" s="115"/>
      <c r="BT162" s="116"/>
      <c r="BU162" s="115"/>
      <c r="BV162" s="116"/>
      <c r="BW162" s="115"/>
      <c r="BX162" s="116"/>
      <c r="BY162" s="115"/>
      <c r="BZ162" s="116"/>
      <c r="CA162" s="115"/>
      <c r="CB162" s="116"/>
      <c r="CC162" s="115"/>
      <c r="CD162" s="116"/>
      <c r="CE162" s="115"/>
      <c r="CF162" s="116"/>
      <c r="CG162" s="115"/>
      <c r="CH162" s="116"/>
      <c r="CI162" s="115"/>
      <c r="CJ162" s="116"/>
      <c r="CK162" s="115"/>
      <c r="CL162" s="116"/>
      <c r="CM162" s="115"/>
      <c r="CN162" s="116"/>
      <c r="CO162" s="115"/>
      <c r="CP162" s="116"/>
      <c r="CQ162" s="115"/>
      <c r="CR162" s="116"/>
      <c r="CS162" s="115"/>
      <c r="CT162" s="116"/>
      <c r="CU162" s="115"/>
      <c r="CV162" s="116"/>
      <c r="CW162" s="115"/>
      <c r="CX162" s="116"/>
      <c r="CY162" s="115"/>
      <c r="CZ162" s="116"/>
      <c r="DA162" s="115"/>
      <c r="DB162" s="116"/>
      <c r="DC162" s="115"/>
      <c r="DD162" s="116"/>
      <c r="DE162" s="115"/>
      <c r="DF162" s="116"/>
      <c r="DG162" s="115"/>
      <c r="DH162" s="116"/>
      <c r="DI162" s="115"/>
      <c r="DJ162" s="116"/>
      <c r="DK162" s="115"/>
      <c r="DL162" s="116"/>
      <c r="DM162" s="115"/>
      <c r="DN162" s="116"/>
      <c r="DO162" s="115"/>
      <c r="DP162" s="116"/>
      <c r="DQ162" s="115"/>
      <c r="DR162" s="116"/>
      <c r="DS162" s="115"/>
      <c r="DT162" s="116"/>
      <c r="DU162" s="115"/>
      <c r="DV162" s="116"/>
      <c r="DW162" s="115"/>
      <c r="DX162" s="116"/>
      <c r="DY162" s="115"/>
      <c r="DZ162" s="116"/>
      <c r="EA162" s="115"/>
      <c r="EB162" s="116"/>
      <c r="EC162" s="115"/>
      <c r="ED162" s="116"/>
      <c r="EE162" s="115"/>
      <c r="EF162" s="116"/>
      <c r="EG162" s="115"/>
      <c r="EH162" s="116"/>
      <c r="EI162" s="115"/>
      <c r="EJ162" s="116"/>
      <c r="EK162" s="115"/>
      <c r="EL162" s="116"/>
      <c r="EM162" s="115"/>
      <c r="EN162" s="116"/>
      <c r="EO162" s="115"/>
      <c r="EP162" s="116"/>
      <c r="EQ162" s="115"/>
      <c r="ER162" s="116"/>
      <c r="ES162" s="115"/>
      <c r="ET162" s="116"/>
      <c r="EU162" s="115"/>
      <c r="EV162" s="116"/>
      <c r="EW162" s="115"/>
      <c r="EX162" s="116"/>
      <c r="EY162" s="115"/>
      <c r="EZ162" s="116"/>
      <c r="FA162" s="115"/>
      <c r="FB162" s="116"/>
      <c r="FC162" s="115"/>
      <c r="FD162" s="116"/>
      <c r="FE162" s="115"/>
      <c r="FF162" s="116"/>
      <c r="FG162" s="115"/>
      <c r="FH162" s="116"/>
      <c r="FI162" s="115"/>
      <c r="FJ162" s="116"/>
      <c r="FK162" s="115"/>
      <c r="FL162" s="116"/>
      <c r="FM162" s="115"/>
      <c r="FN162" s="116"/>
      <c r="FO162" s="115"/>
      <c r="FP162" s="116"/>
      <c r="FQ162" s="115"/>
      <c r="FR162" s="116"/>
      <c r="FS162" s="115"/>
      <c r="FT162" s="116"/>
      <c r="FU162" s="115"/>
      <c r="FV162" s="116"/>
      <c r="FW162" s="115"/>
      <c r="FX162" s="116"/>
      <c r="FY162" s="115"/>
      <c r="FZ162" s="116"/>
      <c r="GA162" s="115"/>
      <c r="GB162" s="116"/>
      <c r="GC162" s="115"/>
      <c r="GD162" s="116"/>
      <c r="GE162" s="115"/>
      <c r="GF162" s="116"/>
      <c r="GG162" s="115"/>
      <c r="GH162" s="116"/>
      <c r="GI162" s="108"/>
      <c r="GJ162" s="117"/>
      <c r="GK162" s="118"/>
    </row>
    <row r="163" ht="18.75" customHeight="1" spans="1:193">
      <c r="A163" s="144"/>
      <c r="B163" s="145"/>
      <c r="C163" s="126"/>
      <c r="D163" s="141"/>
      <c r="E163" s="115">
        <f>SUMIFS('1'!$N$10:$N$44,'1'!$A$10:$A$44,LOSS!$E$5,'1'!$M$10:$M$44,LOSS!$B163)+SUMIFS('1'!$P$10:$P$44,'1'!$A$10:$A$44,LOSS!$E$5,'1'!$O$10:$O$44,LOSS!$B163)</f>
        <v>0</v>
      </c>
      <c r="F163" s="116">
        <f>SUMIFS('1'!$K$10:$K$44,'1'!$A$10:$A$44,LOSS!$E$5,'1'!$M$10:$M$44,LOSS!$B163)+SUMIFS('1'!$L$10:$L$44,'1'!$A$10:$A$44,LOSS!$E$5,'1'!$O$10:$O$44,LOSS!$B163)</f>
        <v>0</v>
      </c>
      <c r="G163" s="115">
        <f>SUMIFS('1'!$N$10:$N$44,'1'!$A$10:$A$44,LOSS!$G$5,'1'!$M$10:$M$44,LOSS!$B163)+SUMIFS('1'!$P$10:$P$44,'1'!$A$10:$A$44,LOSS!$G$5,'1'!$O$10:$O$44,LOSS!$B163)</f>
        <v>0</v>
      </c>
      <c r="H163" s="116">
        <f>SUMIFS('1'!$K$10:$K$44,'1'!$A$10:$A$44,LOSS!$G$5,'1'!$M$10:$M$44,LOSS!$B163)+SUMIFS('1'!$L$10:$L$44,'1'!$A$10:$A$44,LOSS!$G$5,'1'!$O$10:$O$44,LOSS!$B163)</f>
        <v>0</v>
      </c>
      <c r="I163" s="115">
        <f>SUMIFS('1'!$N$10:$N$44,'1'!$A$10:$A$44,LOSS!$I$5,'1'!$M$10:$M$44,LOSS!$B163)+SUMIFS('1'!$P$10:$P$44,'1'!$A$10:$A$44,LOSS!$I$5,'1'!$O$10:$O$44,LOSS!$B163)</f>
        <v>0</v>
      </c>
      <c r="J163" s="116">
        <f>SUMIFS('1'!$K$10:$K$44,'1'!$A$10:$A$44,LOSS!$I$5,'1'!$M$10:$M$44,LOSS!$B163)+SUMIFS('1'!$L$10:$L$44,'1'!$A$10:$A$44,LOSS!$I$5,'1'!$O$10:$O$44,LOSS!$B163)</f>
        <v>0</v>
      </c>
      <c r="K163" s="115">
        <f>SUMIFS('2'!$N$10:$N$52,'2'!$A$10:$A$52,LOSS!$E$5,'2'!$M$10:$M$52,LOSS!$B163)+SUMIFS('2'!$P$10:$P$52,'2'!$A$10:$A$52,LOSS!$E$5,'2'!$O$10:$O$52,LOSS!$B163)</f>
        <v>0</v>
      </c>
      <c r="L163" s="116">
        <f>SUMIFS('2'!$K$10:$K$52,'2'!$A$10:$A$52,LOSS!$E$5,'2'!$M$10:$M$52,LOSS!$B163)+SUMIFS('2'!$L$10:$L$52,'2'!$A$10:$A$52,LOSS!$E$5,'2'!$O$10:$O$52,LOSS!$B163)</f>
        <v>0</v>
      </c>
      <c r="M163" s="115">
        <f>SUMIFS('2'!$N$10:$N$52,'2'!$A$10:$A$52,LOSS!$G$5,'2'!$M$10:$M$52,LOSS!$B163)+SUMIFS('2'!$P$10:$P$52,'2'!$A$10:$A$52,LOSS!$G$5,'2'!$O$10:$O$52,LOSS!$B163)</f>
        <v>0</v>
      </c>
      <c r="N163" s="116">
        <f>SUMIFS('2'!$K$10:$K$52,'2'!$A$10:$A$52,LOSS!$G$5,'2'!$M$10:$M$52,LOSS!$B163)+SUMIFS('2'!$L$10:$L$52,'2'!$A$10:$A$52,LOSS!$G$5,'2'!$O$10:$O$52,LOSS!$B163)</f>
        <v>0</v>
      </c>
      <c r="O163" s="115">
        <f>SUMIFS('2'!$N$10:$N$52,'2'!$A$10:$A$52,LOSS!$I$5,'2'!$M$10:$M$52,LOSS!$B163)+SUMIFS('2'!$P$10:$P$52,'2'!$A$10:$A$52,LOSS!$I$5,'2'!$O$10:$O$52,LOSS!$B163)</f>
        <v>0</v>
      </c>
      <c r="P163" s="116">
        <f>SUMIFS('2'!$K$10:$K$52,'2'!$A$10:$A$52,LOSS!$I$5,'2'!$M$10:$M$52,LOSS!$B163)+SUMIFS('2'!$L$10:$L$52,'2'!$A$10:$A$52,LOSS!$I$5,'2'!$O$10:$O$52,LOSS!$B163)</f>
        <v>0</v>
      </c>
      <c r="Q163" s="115">
        <f>SUMIFS('3'!$N$10:$N$44,'3'!$A$10:$A$44,LOSS!$E$5,'3'!$M$10:$M$44,LOSS!$B163)+SUMIFS('3'!$P$10:$P$44,'3'!$A$10:$A$44,LOSS!$E$5,'3'!$O$10:$O$44,LOSS!$B163)</f>
        <v>0</v>
      </c>
      <c r="R163" s="116">
        <f>SUMIFS('3'!$K$10:$K$44,'3'!$A$10:$A$44,LOSS!$E$5,'3'!$M$10:$M$44,LOSS!$B163)+SUMIFS('3'!$L$10:$L$44,'3'!$A$10:$A$44,LOSS!$E$5,'3'!$O$10:$O$44,LOSS!$B163)</f>
        <v>0</v>
      </c>
      <c r="S163" s="115">
        <f>SUMIFS('3'!$N$10:$N$44,'3'!$A$10:$A$44,LOSS!$G$5,'3'!$M$10:$M$44,LOSS!$B163)+SUMIFS('3'!$P$10:$P$44,'3'!$A$10:$A$44,LOSS!$G$5,'3'!$O$10:$O$44,LOSS!$B163)</f>
        <v>0</v>
      </c>
      <c r="T163" s="116">
        <f>SUMIFS('3'!$K$10:$K$44,'3'!$A$10:$A$44,LOSS!$G$5,'3'!$M$10:$M$44,LOSS!$B163)+SUMIFS('3'!$L$10:$L$44,'3'!$A$10:$A$44,LOSS!$G$5,'3'!$O$10:$O$44,LOSS!$B163)</f>
        <v>0</v>
      </c>
      <c r="U163" s="115">
        <f>SUMIFS('3'!$N$10:$N$44,'3'!$A$10:$A$44,LOSS!$I$5,'3'!$M$10:$M$44,LOSS!$B163)+SUMIFS('3'!$P$10:$P$44,'3'!$A$10:$A$44,LOSS!$I$5,'3'!$O$10:$O$44,LOSS!$B163)</f>
        <v>0</v>
      </c>
      <c r="V163" s="116">
        <f>SUMIFS('3'!$K$10:$K$44,'3'!$A$10:$A$44,LOSS!$I$5,'3'!$M$10:$M$44,LOSS!$B163)+SUMIFS('3'!$L$10:$L$44,'3'!$A$10:$A$44,LOSS!$I$5,'3'!$O$10:$O$44,LOSS!$B163)</f>
        <v>0</v>
      </c>
      <c r="W163" s="115">
        <f>SUMIFS('4'!$N$10:$N$44,'4'!$A$10:$A$44,LOSS!$E$5,'4'!$M$10:$M$44,LOSS!$B163)+SUMIFS('4'!$P$10:$P$44,'4'!$A$10:$A$44,LOSS!$E$5,'4'!$O$10:$O$44,LOSS!$B163)</f>
        <v>0</v>
      </c>
      <c r="X163" s="116">
        <f>SUMIFS('4'!$K$10:$K$44,'4'!$A$10:$A$44,LOSS!$E$5,'4'!$M$10:$M$44,LOSS!$B163)+SUMIFS('4'!$L$10:$L$44,'4'!$A$10:$A$44,LOSS!$E$5,'4'!$O$10:$O$44,LOSS!$B163)</f>
        <v>0</v>
      </c>
      <c r="Y163" s="115">
        <f>SUMIFS('4'!$N$10:$N$44,'4'!$A$10:$A$44,LOSS!$G$5,'4'!$M$10:$M$44,LOSS!$B163)+SUMIFS('4'!$P$10:$P$44,'4'!$A$10:$A$44,LOSS!$G$5,'4'!$O$10:$O$44,LOSS!$B163)</f>
        <v>0</v>
      </c>
      <c r="Z163" s="116">
        <f>SUMIFS('4'!$K$10:$K$44,'4'!$A$10:$A$44,LOSS!$G$5,'4'!$M$10:$M$44,LOSS!$B163)+SUMIFS('4'!$L$10:$L$44,'4'!$A$10:$A$44,LOSS!$G$5,'4'!$O$10:$O$44,LOSS!$B163)</f>
        <v>0</v>
      </c>
      <c r="AA163" s="115">
        <f>SUMIFS('4'!$N$10:$N$44,'4'!$A$10:$A$44,LOSS!$I$5,'4'!$M$10:$M$44,LOSS!$B163)+SUMIFS('4'!$P$10:$P$44,'4'!$A$10:$A$44,LOSS!$I$5,'4'!$O$10:$O$44,LOSS!$B163)</f>
        <v>0</v>
      </c>
      <c r="AB163" s="116">
        <f>SUMIFS('4'!$K$10:$K$44,'4'!$A$10:$A$44,LOSS!$I$5,'4'!$M$10:$M$44,LOSS!$B163)+SUMIFS('4'!$L$10:$L$44,'4'!$A$10:$A$44,LOSS!$I$5,'4'!$O$10:$O$44,LOSS!$B163)</f>
        <v>0</v>
      </c>
      <c r="AC163" s="115">
        <f>SUMIFS('5'!$N$10:$N$52,'5'!$A$10:$A$52,LOSS!$E$5,'5'!$M$10:$M$52,LOSS!$B163)+SUMIFS('5'!$P$10:$P$52,'5'!$A$10:$A$52,LOSS!$E$5,'5'!$O$10:$O$52,LOSS!$B163)</f>
        <v>0</v>
      </c>
      <c r="AD163" s="116">
        <f>SUMIFS('5'!$K$10:$K$52,'5'!$A$10:$A$52,LOSS!$E$5,'5'!$M$10:$M$52,LOSS!$B163)+SUMIFS('5'!$L$10:$L$52,'5'!$A$10:$A$52,LOSS!$E$5,'5'!$O$10:$O$52,LOSS!$B163)</f>
        <v>0</v>
      </c>
      <c r="AE163" s="115">
        <f>SUMIFS('5'!$N$10:$N$52,'5'!$A$10:$A$52,LOSS!$G$5,'5'!$M$10:$M$52,LOSS!$B163)+SUMIFS('5'!$P$10:$P$52,'5'!$A$10:$A$52,LOSS!$G$5,'5'!$O$10:$O$52,LOSS!$B163)</f>
        <v>0</v>
      </c>
      <c r="AF163" s="116">
        <f>SUMIFS('5'!$K$10:$K$52,'5'!$A$10:$A$52,LOSS!$G$5,'5'!$M$10:$M$52,LOSS!$B163)+SUMIFS('5'!$L$10:$L$52,'5'!$A$10:$A$52,LOSS!$G$5,'5'!$O$10:$O$52,LOSS!$B163)</f>
        <v>0</v>
      </c>
      <c r="AG163" s="115">
        <f>SUMIFS('5'!$N$10:$N$52,'5'!$A$10:$A$52,LOSS!$I$5,'5'!$M$10:$M$52,LOSS!$B163)+SUMIFS('5'!$P$10:$P$52,'5'!$A$10:$A$52,LOSS!$I$5,'5'!$O$10:$O$52,LOSS!$B163)</f>
        <v>0</v>
      </c>
      <c r="AH163" s="116">
        <f>SUMIFS('5'!$K$10:$K$52,'5'!$A$10:$A$52,LOSS!$I$5,'5'!$M$10:$M$52,LOSS!$B163)+SUMIFS('5'!$L$10:$L$52,'5'!$A$10:$A$52,LOSS!$I$5,'5'!$O$10:$O$52,LOSS!$B163)</f>
        <v>0</v>
      </c>
      <c r="AI163" s="115">
        <f>SUMIFS('6'!$N$10:$N$43,'6'!$A$10:$A$43,LOSS!$E$5,'6'!$M$10:$M$43,LOSS!$B163)+SUMIFS('6'!$P$10:$P$43,'6'!$A$10:$A$43,LOSS!$E$5,'6'!$O$10:$O$43,LOSS!$B163)</f>
        <v>0</v>
      </c>
      <c r="AJ163" s="116">
        <f>SUMIFS('6'!$K$10:$K$43,'6'!$A$10:$A$43,LOSS!$E$5,'6'!$M$10:$M$43,LOSS!$B163)+SUMIFS('6'!$L$10:$L$43,'6'!$A$10:$A$43,LOSS!$E$5,'6'!$O$10:$O$43,LOSS!$B163)</f>
        <v>0</v>
      </c>
      <c r="AK163" s="115">
        <f>SUMIFS('6'!$N$10:$N$43,'6'!$A$10:$A$43,LOSS!$G$5,'6'!$M$10:$M$43,LOSS!$B163)+SUMIFS('6'!$P$10:$P$43,'6'!$A$10:$A$43,LOSS!$G$5,'6'!$O$10:$O$43,LOSS!$B163)</f>
        <v>0</v>
      </c>
      <c r="AL163" s="116">
        <f>SUMIFS('6'!$K$10:$K$43,'6'!$A$10:$A$43,LOSS!$G$5,'6'!$M$10:$M$43,LOSS!$B163)+SUMIFS('6'!$L$10:$L$43,'6'!$A$10:$A$43,LOSS!$G$5,'6'!$O$10:$O$43,LOSS!$B163)</f>
        <v>0</v>
      </c>
      <c r="AM163" s="115">
        <f>SUMIFS('6'!$N$10:$N$43,'6'!$A$10:$A$43,LOSS!$I$5,'6'!$M$10:$M$43,LOSS!$B163)+SUMIFS('6'!$P$10:$P$43,'6'!$A$10:$A$43,LOSS!$I$5,'6'!$O$10:$O$43,LOSS!$B163)</f>
        <v>0</v>
      </c>
      <c r="AN163" s="116">
        <f>SUMIFS('6'!$K$10:$K$43,'6'!$A$10:$A$43,LOSS!$I$5,'6'!$M$10:$M$43,LOSS!$B163)+SUMIFS('6'!$L$10:$L$43,'6'!$A$10:$A$43,LOSS!$I$5,'6'!$O$10:$O$43,LOSS!$B163)</f>
        <v>0</v>
      </c>
      <c r="AO163" s="115">
        <f>SUMIFS('7'!$N$10:$N$44,'7'!$A$10:$A$44,LOSS!$E$5,'7'!$M$10:$M$44,LOSS!$B163)+SUMIFS('7'!$P$10:$P$44,'7'!$A$10:$A$44,LOSS!$E$5,'7'!$O$10:$O$44,LOSS!$B163)</f>
        <v>0</v>
      </c>
      <c r="AP163" s="116">
        <f>SUMIFS('7'!$K$10:$K$44,'7'!$A$10:$A$44,LOSS!$E$5,'7'!$M$10:$M$44,LOSS!$B163)+SUMIFS('7'!$L$10:$L$44,'7'!$A$10:$A$44,LOSS!$E$5,'7'!$O$10:$O$44,LOSS!$B163)</f>
        <v>0</v>
      </c>
      <c r="AQ163" s="115">
        <f>SUMIFS('7'!$N$10:$N$44,'7'!$A$10:$A$44,LOSS!$G$5,'7'!$M$10:$M$44,LOSS!$B163)+SUMIFS('7'!$P$10:$P$44,'7'!$A$10:$A$44,LOSS!$G$5,'7'!$O$10:$O$44,LOSS!$B163)</f>
        <v>0</v>
      </c>
      <c r="AR163" s="116">
        <f>SUMIFS('7'!$K$10:$K$44,'7'!$A$10:$A$44,LOSS!$G$5,'7'!$M$10:$M$44,LOSS!$B163)+SUMIFS('7'!$L$10:$L$44,'7'!$A$10:$A$44,LOSS!$G$5,'7'!$O$10:$O$44,LOSS!$B163)</f>
        <v>0</v>
      </c>
      <c r="AS163" s="115">
        <f>SUMIFS('7'!$N$10:$N$44,'7'!$A$10:$A$44,LOSS!$I$5,'7'!$M$10:$M$44,LOSS!$B163)+SUMIFS('7'!$P$10:$P$44,'7'!$A$10:$A$44,LOSS!$I$5,'7'!$O$10:$O$44,LOSS!$B163)</f>
        <v>0</v>
      </c>
      <c r="AT163" s="116">
        <f>SUMIFS('7'!$K$10:$K$44,'7'!$A$10:$A$44,LOSS!$I$5,'7'!$M$10:$M$44,LOSS!$B163)+SUMIFS('7'!$L$10:$L$44,'7'!$A$10:$A$44,LOSS!$I$5,'7'!$O$10:$O$44,LOSS!$B163)</f>
        <v>0</v>
      </c>
      <c r="AU163" s="115">
        <f>SUMIFS('8'!$N$10:$N$43,'8'!$A$10:$A$43,LOSS!$E$5,'8'!$M$10:$M$43,LOSS!$B163)+SUMIFS('8'!$P$10:$P$43,'8'!$A$10:$A$43,LOSS!$E$5,'8'!$O$10:$O$43,LOSS!$B163)</f>
        <v>0</v>
      </c>
      <c r="AV163" s="116">
        <f>SUMIFS('8'!$K$10:$K$43,'8'!$A$10:$A$43,LOSS!$E$5,'8'!$M$10:$M$43,LOSS!$B163)+SUMIFS('8'!$L$10:$L$43,'8'!$A$10:$A$43,LOSS!$E$5,'8'!$O$10:$O$43,LOSS!$B163)</f>
        <v>0</v>
      </c>
      <c r="AW163" s="115">
        <f>SUMIFS('8'!$N$10:$N$43,'8'!$A$10:$A$43,LOSS!$G$5,'8'!$M$10:$M$43,LOSS!$B163)+SUMIFS('8'!$P$10:$P$43,'8'!$A$10:$A$43,LOSS!$G$5,'8'!$O$10:$O$43,LOSS!$B163)</f>
        <v>0</v>
      </c>
      <c r="AX163" s="116">
        <f>SUMIFS('8'!$K$10:$K$43,'8'!$A$10:$A$43,LOSS!$G$5,'8'!$M$10:$M$43,LOSS!$B163)+SUMIFS('8'!$L$10:$L$43,'8'!$A$10:$A$43,LOSS!$G$5,'8'!$O$10:$O$43,LOSS!$B163)</f>
        <v>0</v>
      </c>
      <c r="AY163" s="115">
        <f>SUMIFS('8'!$N$10:$N$43,'8'!$A$10:$A$43,LOSS!$I$5,'8'!$M$10:$M$43,LOSS!$B163)+SUMIFS('8'!$P$10:$P$43,'8'!$A$10:$A$43,LOSS!$I$5,'8'!$O$10:$O$43,LOSS!$B163)</f>
        <v>0</v>
      </c>
      <c r="AZ163" s="116">
        <f>SUMIFS('8'!$K$10:$K$43,'8'!$A$10:$A$43,LOSS!$I$5,'8'!$M$10:$M$43,LOSS!$B163)+SUMIFS('8'!$L$10:$L$43,'8'!$A$10:$A$43,LOSS!$I$5,'8'!$O$10:$O$43,LOSS!$B163)</f>
        <v>0</v>
      </c>
      <c r="BA163" s="115">
        <f>SUMIFS('9'!$N$10:$N$51,'9'!$A$10:$A$51,LOSS!$E$5,'9'!$M$10:$M$51,LOSS!$B163)+SUMIFS('9'!$P$10:$P$51,'9'!$A$10:$A$51,LOSS!$E$5,'9'!$O$10:$O$51,LOSS!$B163)</f>
        <v>0</v>
      </c>
      <c r="BB163" s="116">
        <f>SUMIFS('9'!$K$10:$K$51,'9'!$A$10:$A$51,LOSS!$E$5,'9'!$M$10:$M$51,LOSS!$B163)+SUMIFS('9'!$L$10:$L$51,'9'!$A$10:$A$51,LOSS!$E$5,'9'!$O$10:$O$51,LOSS!$B163)</f>
        <v>0</v>
      </c>
      <c r="BC163" s="115">
        <f>SUMIFS('9'!$N$10:$N$51,'9'!$A$10:$A$51,LOSS!$G$5,'9'!$M$10:$M$51,LOSS!$B163)+SUMIFS('9'!$P$10:$P$51,'9'!$A$10:$A$51,LOSS!$G$5,'9'!$O$10:$O$51,LOSS!$B163)</f>
        <v>0</v>
      </c>
      <c r="BD163" s="116">
        <f>SUMIFS('9'!$K$10:$K$51,'9'!$A$10:$A$51,LOSS!$G$5,'9'!$M$10:$M$51,LOSS!$B163)+SUMIFS('9'!$L$10:$L$51,'9'!$A$10:$A$51,LOSS!$G$5,'9'!$O$10:$O$51,LOSS!$B163)</f>
        <v>0</v>
      </c>
      <c r="BE163" s="115">
        <f>SUMIFS('9'!$N$10:$N$51,'9'!$A$10:$A$51,LOSS!$I$5,'9'!$M$10:$M$51,LOSS!$B163)+SUMIFS('9'!$P$10:$P$51,'9'!$A$10:$A$51,LOSS!$I$5,'9'!$O$10:$O$51,LOSS!$B163)</f>
        <v>0</v>
      </c>
      <c r="BF163" s="116">
        <f>SUMIFS('9'!$K$10:$K$51,'9'!$A$10:$A$51,LOSS!$I$5,'9'!$M$10:$M$51,LOSS!$B163)+SUMIFS('9'!$L$10:$L$51,'9'!$A$10:$A$51,LOSS!$I$5,'9'!$O$10:$O$51,LOSS!$B163)</f>
        <v>0</v>
      </c>
      <c r="BG163" s="115">
        <f>SUMIFS('10'!$N$10:$N$44,'10'!$A$10:$A$44,LOSS!$E$5,'10'!$M$10:$M$44,LOSS!$B163)+SUMIFS('10'!$P$10:$P$44,'10'!$A$10:$A$44,LOSS!$E$5,'10'!$O$10:$O$44,LOSS!$B163)</f>
        <v>0</v>
      </c>
      <c r="BH163" s="116">
        <f>SUMIFS('10'!$K$10:$K$44,'10'!$A$10:$A$44,LOSS!$E$5,'10'!$M$10:$M$44,LOSS!$B163)+SUMIFS('10'!$L$10:$L$44,'10'!$A$10:$A$44,LOSS!$E$5,'10'!$O$10:$O$44,LOSS!$B163)</f>
        <v>0</v>
      </c>
      <c r="BI163" s="115">
        <f>SUMIFS('10'!$N$10:$N$44,'10'!$A$10:$A$44,LOSS!$G$5,'10'!$M$10:$M$44,LOSS!$B163)+SUMIFS('10'!$P$10:$P$44,'10'!$A$10:$A$44,LOSS!$G$5,'10'!$O$10:$O$44,LOSS!$B163)</f>
        <v>0</v>
      </c>
      <c r="BJ163" s="116">
        <f>SUMIFS('10'!$K$10:$K$44,'10'!$A$10:$A$44,LOSS!$G$5,'10'!$M$10:$M$44,LOSS!$B163)+SUMIFS('10'!$L$10:$L$44,'10'!$A$10:$A$44,LOSS!$G$5,'10'!$O$10:$O$44,LOSS!$B163)</f>
        <v>0</v>
      </c>
      <c r="BK163" s="115">
        <f>SUMIFS('10'!$N$10:$N$44,'10'!$A$10:$A$44,LOSS!$I$5,'10'!$M$10:$M$44,LOSS!$B163)+SUMIFS('10'!$P$10:$P$44,'10'!$A$10:$A$44,LOSS!$I$5,'10'!$O$10:$O$44,LOSS!$B163)</f>
        <v>0</v>
      </c>
      <c r="BL163" s="116">
        <f>SUMIFS('10'!$K$10:$K$44,'10'!$A$10:$A$44,LOSS!$I$5,'10'!$M$10:$M$44,LOSS!$B163)+SUMIFS('10'!$L$10:$L$44,'10'!$A$10:$A$44,LOSS!$I$5,'10'!$O$10:$O$44,LOSS!$B163)</f>
        <v>0</v>
      </c>
      <c r="BM163" s="115">
        <f>SUMIFS('11'!$N$10:$N$43,'11'!$A$10:$A$43,LOSS!$E$5,'11'!$M$10:$M$43,LOSS!$B163)+SUMIFS('11'!$P$10:$P$43,'11'!$A$10:$A$43,LOSS!$E$5,'11'!$O$10:$O$43,LOSS!$B163)</f>
        <v>0</v>
      </c>
      <c r="BN163" s="116">
        <f>SUMIFS('11'!$K$10:$K$43,'11'!$A$10:$A$43,LOSS!$E$5,'11'!$M$10:$M$43,LOSS!$B163)+SUMIFS('11'!$L$10:$L$43,'11'!$A$10:$A$43,LOSS!$E$5,'11'!$O$10:$O$43,LOSS!$B163)</f>
        <v>0</v>
      </c>
      <c r="BO163" s="115">
        <f>SUMIFS('11'!$N$10:$N$43,'11'!$A$10:$A$43,LOSS!$G$5,'11'!$M$10:$M$43,LOSS!$B163)+SUMIFS('11'!$P$10:$P$43,'11'!$A$10:$A$43,LOSS!$G$5,'11'!$O$10:$O$43,LOSS!$B163)</f>
        <v>0</v>
      </c>
      <c r="BP163" s="116">
        <f>SUMIFS('11'!$K$10:$K$43,'11'!$A$10:$A$43,LOSS!$G$5,'11'!$M$10:$M$43,LOSS!$B163)+SUMIFS('11'!$L$10:$L$43,'11'!$A$10:$A$43,LOSS!$G$5,'11'!$O$10:$O$43,LOSS!$B163)</f>
        <v>0</v>
      </c>
      <c r="BQ163" s="115">
        <f>SUMIFS('11'!$N$10:$N$43,'11'!$A$10:$A$43,LOSS!$I$5,'11'!$M$10:$M$43,LOSS!$B163)+SUMIFS('11'!$P$10:$P$43,'11'!$A$10:$A$43,LOSS!$I$5,'11'!$O$10:$O$43,LOSS!$B163)</f>
        <v>0</v>
      </c>
      <c r="BR163" s="116">
        <f>SUMIFS('11'!$K$10:$K$43,'11'!$A$10:$A$43,LOSS!$I$5,'11'!$M$10:$M$43,LOSS!$B163)+SUMIFS('11'!$L$10:$L$43,'11'!$A$10:$A$43,LOSS!$I$5,'11'!$O$10:$O$43,LOSS!$B163)</f>
        <v>0</v>
      </c>
      <c r="BS163" s="115">
        <f>SUMIFS('12'!$N$10:$N$44,'12'!$A$10:$A$44,LOSS!$E$5,'12'!$M$10:$M$44,LOSS!$B163)+SUMIFS('12'!$P$10:$P$44,'12'!$A$10:$A$44,LOSS!$E$5,'12'!$O$10:$O$44,LOSS!$B163)</f>
        <v>0</v>
      </c>
      <c r="BT163" s="116">
        <f>SUMIFS('12'!$K$10:$K$44,'12'!$A$10:$A$44,LOSS!$E$5,'12'!$M$10:$M$44,LOSS!$B163)+SUMIFS('12'!$L$10:$L$44,'12'!$A$10:$A$44,LOSS!$E$5,'12'!$O$10:$O$44,LOSS!$B163)</f>
        <v>0</v>
      </c>
      <c r="BU163" s="115">
        <f>SUMIFS('12'!$N$10:$N$44,'12'!$A$10:$A$44,LOSS!$G$5,'12'!$M$10:$M$44,LOSS!$B163)+SUMIFS('12'!$P$10:$P$44,'12'!$A$10:$A$44,LOSS!$G$5,'12'!$O$10:$O$44,LOSS!$B163)</f>
        <v>0</v>
      </c>
      <c r="BV163" s="116">
        <f>SUMIFS('12'!$K$10:$K$44,'12'!$A$10:$A$44,LOSS!$G$5,'12'!$M$10:$M$44,LOSS!$B163)+SUMIFS('12'!$L$10:$L$44,'12'!$A$10:$A$44,LOSS!$G$5,'12'!$O$10:$O$44,LOSS!$B163)</f>
        <v>0</v>
      </c>
      <c r="BW163" s="115">
        <f>SUMIFS('12'!$N$10:$N$44,'12'!$A$10:$A$44,LOSS!$I$5,'12'!$M$10:$M$44,LOSS!$B163)+SUMIFS('12'!$P$10:$P$44,'12'!$A$10:$A$44,LOSS!$I$5,'12'!$O$10:$O$44,LOSS!$B163)</f>
        <v>0</v>
      </c>
      <c r="BX163" s="116">
        <f>SUMIFS('12'!$K$10:$K$44,'12'!$A$10:$A$44,LOSS!$I$5,'12'!$M$10:$M$44,LOSS!$B163)+SUMIFS('12'!$L$10:$L$44,'12'!$A$10:$A$44,LOSS!$I$5,'12'!$O$10:$O$44,LOSS!$B163)</f>
        <v>0</v>
      </c>
      <c r="BY163" s="115">
        <f>SUMIFS('13'!$N$10:$N$44,'13'!$A$10:$A$44,LOSS!$E$5,'13'!$M$10:$M$44,LOSS!$B163)+SUMIFS('13'!$P$10:$P$44,'13'!$A$10:$A$44,LOSS!$E$5,'13'!$O$10:$O$44,LOSS!$B163)</f>
        <v>0</v>
      </c>
      <c r="BZ163" s="116">
        <f>SUMIFS('13'!$K$10:$K$44,'13'!$A$10:$A$44,LOSS!$E$5,'13'!$M$10:$M$44,LOSS!$B163)+SUMIFS('13'!$L$10:$L$44,'13'!$A$10:$A$44,LOSS!$E$5,'13'!$O$10:$O$44,LOSS!$B163)</f>
        <v>0</v>
      </c>
      <c r="CA163" s="115">
        <f>SUMIFS('13'!$N$10:$N$44,'13'!$A$10:$A$44,LOSS!$G$5,'13'!$M$10:$M$44,LOSS!$B163)+SUMIFS('13'!$P$10:$P$44,'13'!$A$10:$A$44,LOSS!$G$5,'13'!$O$10:$O$44,LOSS!$B163)</f>
        <v>0</v>
      </c>
      <c r="CB163" s="116">
        <f>SUMIFS('13'!$K$10:$K$44,'13'!$A$10:$A$44,LOSS!$G$5,'13'!$M$10:$M$44,LOSS!$B163)+SUMIFS('13'!$L$10:$L$44,'13'!$A$10:$A$44,LOSS!$G$5,'13'!$O$10:$O$44,LOSS!$B163)</f>
        <v>0</v>
      </c>
      <c r="CC163" s="115">
        <f>SUMIFS('13'!$N$10:$N$44,'13'!$A$10:$A$44,LOSS!$I$5,'13'!$M$10:$M$44,LOSS!$B163)+SUMIFS('13'!$P$10:$P$44,'13'!$A$10:$A$44,LOSS!$I$5,'13'!$O$10:$O$44,LOSS!$B163)</f>
        <v>0</v>
      </c>
      <c r="CD163" s="116">
        <f>SUMIFS('13'!$K$10:$K$44,'13'!$A$10:$A$44,LOSS!$I$5,'13'!$M$10:$M$44,LOSS!$B163)+SUMIFS('13'!$L$10:$L$44,'13'!$A$10:$A$44,LOSS!$I$5,'13'!$O$10:$O$44,LOSS!$B163)</f>
        <v>0</v>
      </c>
      <c r="CE163" s="115">
        <f>SUMIFS('14'!$N$10:$N$44,'14'!$A$10:$A$44,LOSS!$E$5,'14'!$M$10:$M$44,LOSS!$B163)+SUMIFS('14'!$P$10:$P$44,'14'!$A$10:$A$44,LOSS!$E$5,'14'!$O$10:$O$44,LOSS!$B163)</f>
        <v>0</v>
      </c>
      <c r="CF163" s="116">
        <f>SUMIFS('14'!$K$10:$K$44,'14'!$A$10:$A$44,LOSS!$E$5,'14'!$M$10:$M$44,LOSS!$B163)+SUMIFS('14'!$L$10:$L$44,'14'!$A$10:$A$44,LOSS!$E$5,'14'!$O$10:$O$44,LOSS!$B163)</f>
        <v>0</v>
      </c>
      <c r="CG163" s="115">
        <f>SUMIFS('14'!$N$10:$N$44,'14'!$A$10:$A$44,LOSS!$G$5,'14'!$M$10:$M$44,LOSS!$B163)+SUMIFS('14'!$P$10:$P$44,'14'!$A$10:$A$44,LOSS!$G$5,'14'!$O$10:$O$44,LOSS!$B163)</f>
        <v>0</v>
      </c>
      <c r="CH163" s="116">
        <f>SUMIFS('14'!$K$10:$K$44,'14'!$A$10:$A$44,LOSS!$G$5,'14'!$M$10:$M$44,LOSS!$B163)+SUMIFS('14'!$L$10:$L$44,'14'!$A$10:$A$44,LOSS!$G$5,'14'!$O$10:$O$44,LOSS!$B163)</f>
        <v>0</v>
      </c>
      <c r="CI163" s="115">
        <f>SUMIFS('14'!$N$10:$N$44,'14'!$A$10:$A$44,LOSS!$I$5,'14'!$M$10:$M$44,LOSS!$B163)+SUMIFS('14'!$P$10:$P$44,'14'!$A$10:$A$44,LOSS!$I$5,'14'!$O$10:$O$44,LOSS!$B163)</f>
        <v>0</v>
      </c>
      <c r="CJ163" s="116">
        <f>SUMIFS('14'!$K$10:$K$44,'14'!$A$10:$A$44,LOSS!$I$5,'14'!$M$10:$M$44,LOSS!$B163)+SUMIFS('14'!$L$10:$L$44,'14'!$A$10:$A$44,LOSS!$I$5,'14'!$O$10:$O$44,LOSS!$B163)</f>
        <v>0</v>
      </c>
      <c r="CK163" s="115">
        <f>SUMIFS('15'!$N$10:$N$44,'15'!$A$10:$A$44,LOSS!$E$5,'15'!$M$10:$M$44,LOSS!$B163)+SUMIFS('15'!$P$10:$P$44,'15'!$A$10:$A$44,LOSS!$E$5,'15'!$O$10:$O$44,LOSS!$B163)</f>
        <v>0</v>
      </c>
      <c r="CL163" s="116">
        <f>SUMIFS('15'!$K$10:$K$44,'15'!$A$10:$A$44,LOSS!$E$5,'15'!$M$10:$M$44,LOSS!$B163)+SUMIFS('15'!$L$10:$L$44,'15'!$A$10:$A$44,LOSS!$E$5,'15'!$O$10:$O$44,LOSS!$B163)</f>
        <v>0</v>
      </c>
      <c r="CM163" s="115">
        <f>SUMIFS('15'!$N$10:$N$44,'15'!$A$10:$A$44,LOSS!$G$5,'15'!$M$10:$M$44,LOSS!$B163)+SUMIFS('15'!$P$10:$P$44,'15'!$A$10:$A$44,LOSS!$G$5,'15'!$O$10:$O$44,LOSS!$B163)</f>
        <v>0</v>
      </c>
      <c r="CN163" s="116">
        <f>SUMIFS('15'!$K$10:$K$44,'15'!$A$10:$A$44,LOSS!$G$5,'15'!$M$10:$M$44,LOSS!$B163)+SUMIFS('15'!$L$10:$L$44,'15'!$A$10:$A$44,LOSS!$G$5,'15'!$O$10:$O$44,LOSS!$B163)</f>
        <v>0</v>
      </c>
      <c r="CO163" s="115">
        <f>SUMIFS('15'!$N$10:$N$44,'15'!$A$10:$A$44,LOSS!$I$5,'15'!$M$10:$M$44,LOSS!$B163)+SUMIFS('15'!$P$10:$P$44,'15'!$A$10:$A$44,LOSS!$I$5,'15'!$O$10:$O$44,LOSS!$B163)</f>
        <v>0</v>
      </c>
      <c r="CP163" s="116">
        <f>SUMIFS('15'!$K$10:$K$44,'15'!$A$10:$A$44,LOSS!$I$5,'15'!$M$10:$M$44,LOSS!$B163)+SUMIFS('15'!$L$10:$L$44,'15'!$A$10:$A$44,LOSS!$I$5,'15'!$O$10:$O$44,LOSS!$B163)</f>
        <v>0</v>
      </c>
      <c r="CQ163" s="115">
        <f>SUMIFS('16'!$N$10:$N$44,'16'!$A$10:$A$44,LOSS!$E$5,'16'!$M$10:$M$44,LOSS!$B163)+SUMIFS('16'!$P$10:$P$44,'16'!$A$10:$A$44,LOSS!$E$5,'16'!$O$10:$O$44,LOSS!$B163)</f>
        <v>0</v>
      </c>
      <c r="CR163" s="116">
        <f>SUMIFS('16'!$K$10:$K$44,'16'!$A$10:$A$44,LOSS!$E$5,'16'!$M$10:$M$44,LOSS!$B163)+SUMIFS('16'!$L$10:$L$44,'16'!$A$10:$A$44,LOSS!$E$5,'16'!$O$10:$O$44,LOSS!$B163)</f>
        <v>0</v>
      </c>
      <c r="CS163" s="115">
        <f>SUMIFS('16'!$N$10:$N$44,'16'!$A$10:$A$44,LOSS!$G$5,'16'!$M$10:$M$44,LOSS!$B163)+SUMIFS('16'!$P$10:$P$44,'16'!$A$10:$A$44,LOSS!$G$5,'16'!$O$10:$O$44,LOSS!$B163)</f>
        <v>0</v>
      </c>
      <c r="CT163" s="116">
        <f>SUMIFS('16'!$K$10:$K$44,'16'!$A$10:$A$44,LOSS!$G$5,'16'!$M$10:$M$44,LOSS!$B163)+SUMIFS('16'!$L$10:$L$44,'16'!$A$10:$A$44,LOSS!$G$5,'16'!$O$10:$O$44,LOSS!$B163)</f>
        <v>0</v>
      </c>
      <c r="CU163" s="115">
        <f>SUMIFS('16'!$N$10:$N$44,'16'!$A$10:$A$44,LOSS!$I$5,'16'!$M$10:$M$44,LOSS!$B163)+SUMIFS('16'!$P$10:$P$44,'16'!$A$10:$A$44,LOSS!$I$5,'16'!$O$10:$O$44,LOSS!$B163)</f>
        <v>0</v>
      </c>
      <c r="CV163" s="116">
        <f>SUMIFS('16'!$K$10:$K$44,'16'!$A$10:$A$44,LOSS!$I$5,'16'!$M$10:$M$44,LOSS!$B163)+SUMIFS('16'!$L$10:$L$44,'16'!$A$10:$A$44,LOSS!$I$5,'16'!$O$10:$O$44,LOSS!$B163)</f>
        <v>0</v>
      </c>
      <c r="CW163" s="115">
        <f>SUMIFS('17'!$N$10:$N$44,'17'!$A$10:$A$44,LOSS!$E$5,'17'!$M$10:$M$44,LOSS!$B163)+SUMIFS('17'!$P$10:$P$44,'17'!$A$10:$A$44,LOSS!$E$5,'17'!$O$10:$O$44,LOSS!$B163)</f>
        <v>0</v>
      </c>
      <c r="CX163" s="116">
        <f>SUMIFS('17'!$K$10:$K$44,'17'!$A$10:$A$44,LOSS!$E$5,'17'!$M$10:$M$44,LOSS!$B163)+SUMIFS('17'!$L$10:$L$44,'17'!$A$10:$A$44,LOSS!$E$5,'17'!$O$10:$O$44,LOSS!$B163)</f>
        <v>0</v>
      </c>
      <c r="CY163" s="115">
        <f>SUMIFS('17'!$N$10:$N$44,'17'!$A$10:$A$44,LOSS!$G$5,'17'!$M$10:$M$44,LOSS!$B163)+SUMIFS('17'!$P$10:$P$44,'17'!$A$10:$A$44,LOSS!$G$5,'17'!$O$10:$O$44,LOSS!$B163)</f>
        <v>0</v>
      </c>
      <c r="CZ163" s="116">
        <f>SUMIFS('17'!$K$10:$K$44,'17'!$A$10:$A$44,LOSS!$G$5,'17'!$M$10:$M$44,LOSS!$B163)+SUMIFS('17'!$L$10:$L$44,'17'!$A$10:$A$44,LOSS!$G$5,'17'!$O$10:$O$44,LOSS!$B163)</f>
        <v>0</v>
      </c>
      <c r="DA163" s="115">
        <f>SUMIFS('17'!$N$10:$N$44,'17'!$A$10:$A$44,LOSS!$I$5,'17'!$M$10:$M$44,LOSS!$B163)+SUMIFS('17'!$P$10:$P$44,'17'!$A$10:$A$44,LOSS!$I$5,'17'!$O$10:$O$44,LOSS!$B163)</f>
        <v>0</v>
      </c>
      <c r="DB163" s="116">
        <f>SUMIFS('17'!$K$10:$K$44,'17'!$A$10:$A$44,LOSS!$I$5,'17'!$M$10:$M$44,LOSS!$B163)+SUMIFS('17'!$L$10:$L$44,'17'!$A$10:$A$44,LOSS!$I$5,'17'!$O$10:$O$44,LOSS!$B163)</f>
        <v>0</v>
      </c>
      <c r="DC163" s="115">
        <f>SUMIFS('18'!$N$10:$N$44,'18'!$A$10:$A$44,LOSS!$E$5,'18'!$M$10:$M$44,LOSS!$B163)+SUMIFS('18'!$P$10:$P$44,'18'!$A$10:$A$44,LOSS!$E$5,'18'!$O$10:$O$44,LOSS!$B163)</f>
        <v>0</v>
      </c>
      <c r="DD163" s="116">
        <f>SUMIFS('18'!$K$10:$K$44,'18'!$A$10:$A$44,LOSS!$E$5,'18'!$M$10:$M$44,LOSS!$B163)+SUMIFS('18'!$L$10:$L$44,'18'!$A$10:$A$44,LOSS!$E$5,'18'!$O$10:$O$44,LOSS!$B163)</f>
        <v>0</v>
      </c>
      <c r="DE163" s="115">
        <f>SUMIFS('18'!$N$10:$N$44,'18'!$A$10:$A$44,LOSS!$G$5,'18'!$M$10:$M$44,LOSS!$B163)+SUMIFS('18'!$P$10:$P$44,'18'!$A$10:$A$44,LOSS!$G$5,'18'!$O$10:$O$44,LOSS!$B163)</f>
        <v>0</v>
      </c>
      <c r="DF163" s="116">
        <f>SUMIFS('18'!$K$10:$K$44,'18'!$A$10:$A$44,LOSS!$G$5,'18'!$M$10:$M$44,LOSS!$B163)+SUMIFS('18'!$L$10:$L$44,'18'!$A$10:$A$44,LOSS!$G$5,'18'!$O$10:$O$44,LOSS!$B163)</f>
        <v>0</v>
      </c>
      <c r="DG163" s="115">
        <f>SUMIFS('18'!$N$10:$N$44,'18'!$A$10:$A$44,LOSS!$I$5,'18'!$M$10:$M$44,LOSS!$B163)+SUMIFS('18'!$P$10:$P$44,'18'!$A$10:$A$44,LOSS!$I$5,'18'!$O$10:$O$44,LOSS!$B163)</f>
        <v>0</v>
      </c>
      <c r="DH163" s="116">
        <f>SUMIFS('18'!$K$10:$K$44,'18'!$A$10:$A$44,LOSS!$I$5,'18'!$M$10:$M$44,LOSS!$B163)+SUMIFS('18'!$L$10:$L$44,'18'!$A$10:$A$44,LOSS!$I$5,'18'!$O$10:$O$44,LOSS!$B163)</f>
        <v>0</v>
      </c>
      <c r="DI163" s="115">
        <f>SUMIFS('19'!$N$10:$N$44,'19'!$A$10:$A$44,LOSS!$E$5,'19'!$M$10:$M$44,LOSS!$B163)+SUMIFS('19'!$P$10:$P$44,'19'!$A$10:$A$44,LOSS!$E$5,'19'!$O$10:$O$44,LOSS!$B163)</f>
        <v>0</v>
      </c>
      <c r="DJ163" s="116">
        <f>SUMIFS('19'!$K$10:$K$44,'19'!$A$10:$A$44,LOSS!$E$5,'19'!$M$10:$M$44,LOSS!$B163)+SUMIFS('19'!$L$10:$L$44,'19'!$A$10:$A$44,LOSS!$E$5,'19'!$O$10:$O$44,LOSS!$B163)</f>
        <v>0</v>
      </c>
      <c r="DK163" s="115">
        <f>SUMIFS('19'!$N$10:$N$44,'19'!$A$10:$A$44,LOSS!$G$5,'19'!$M$10:$M$44,LOSS!$B163)+SUMIFS('19'!$P$10:$P$44,'19'!$A$10:$A$44,LOSS!$G$5,'19'!$O$10:$O$44,LOSS!$B163)</f>
        <v>0</v>
      </c>
      <c r="DL163" s="116">
        <f>SUMIFS('19'!$K$10:$K$44,'19'!$A$10:$A$44,LOSS!$G$5,'19'!$M$10:$M$44,LOSS!$B163)+SUMIFS('19'!$L$10:$L$44,'19'!$A$10:$A$44,LOSS!$G$5,'19'!$O$10:$O$44,LOSS!$B163)</f>
        <v>0</v>
      </c>
      <c r="DM163" s="115">
        <f>SUMIFS('19'!$N$10:$N$44,'19'!$A$10:$A$44,LOSS!$I$5,'19'!$M$10:$M$44,LOSS!$B163)+SUMIFS('19'!$P$10:$P$44,'19'!$A$10:$A$44,LOSS!$I$5,'19'!$O$10:$O$44,LOSS!$B163)</f>
        <v>0</v>
      </c>
      <c r="DN163" s="116">
        <f>SUMIFS('19'!$K$10:$K$44,'19'!$A$10:$A$44,LOSS!$I$5,'19'!$M$10:$M$44,LOSS!$B163)+SUMIFS('19'!$L$10:$L$44,'19'!$A$10:$A$44,LOSS!$I$5,'19'!$O$10:$O$44,LOSS!$B163)</f>
        <v>0</v>
      </c>
      <c r="DO163" s="115">
        <f>SUMIFS('20'!$N$10:$N$44,'20'!$A$10:$A$44,LOSS!$E$5,'20'!$M$10:$M$44,LOSS!$B163)+SUMIFS('20'!$P$10:$P$44,'20'!$A$10:$A$44,LOSS!$E$5,'20'!$O$10:$O$44,LOSS!$B163)</f>
        <v>0</v>
      </c>
      <c r="DP163" s="116">
        <f>SUMIFS('20'!$K$10:$K$44,'20'!$A$10:$A$44,LOSS!$E$5,'20'!$M$10:$M$44,LOSS!$B163)+SUMIFS('20'!$L$10:$L$44,'20'!$A$10:$A$44,LOSS!$E$5,'20'!$O$10:$O$44,LOSS!$B163)</f>
        <v>0</v>
      </c>
      <c r="DQ163" s="115">
        <f>SUMIFS('20'!$N$10:$N$44,'20'!$A$10:$A$44,LOSS!$G$5,'20'!$M$10:$M$44,LOSS!$B163)+SUMIFS('20'!$P$10:$P$44,'20'!$A$10:$A$44,LOSS!$G$5,'20'!$O$10:$O$44,LOSS!$B163)</f>
        <v>0</v>
      </c>
      <c r="DR163" s="116">
        <f>SUMIFS('20'!$K$10:$K$44,'20'!$A$10:$A$44,LOSS!$G$5,'20'!$M$10:$M$44,LOSS!$B163)+SUMIFS('20'!$L$10:$L$44,'20'!$A$10:$A$44,LOSS!$G$5,'20'!$O$10:$O$44,LOSS!$B163)</f>
        <v>0</v>
      </c>
      <c r="DS163" s="115">
        <f>SUMIFS('20'!$N$10:$N$44,'20'!$A$10:$A$44,LOSS!$I$5,'20'!$M$10:$M$44,LOSS!$B163)+SUMIFS('20'!$P$10:$P$44,'20'!$A$10:$A$44,LOSS!$I$5,'20'!$O$10:$O$44,LOSS!$B163)</f>
        <v>0</v>
      </c>
      <c r="DT163" s="116">
        <f>SUMIFS('20'!$K$10:$K$44,'20'!$A$10:$A$44,LOSS!$I$5,'20'!$M$10:$M$44,LOSS!$B163)+SUMIFS('20'!$L$10:$L$44,'20'!$A$10:$A$44,LOSS!$I$5,'20'!$O$10:$O$44,LOSS!$B163)</f>
        <v>0</v>
      </c>
      <c r="DU163" s="115">
        <f>SUMIFS('21'!$N$10:$N$44,'21'!$A$10:$A$44,LOSS!$E$5,'21'!$M$10:$M$44,LOSS!$B163)+SUMIFS('21'!$P$10:$P$44,'21'!$A$10:$A$44,LOSS!$E$5,'21'!$O$10:$O$44,LOSS!$B163)</f>
        <v>0</v>
      </c>
      <c r="DV163" s="116">
        <f>SUMIFS('21'!$K$10:$K$44,'21'!$A$10:$A$44,LOSS!$E$5,'21'!$M$10:$M$44,LOSS!$B163)+SUMIFS('21'!$L$10:$L$44,'21'!$A$10:$A$44,LOSS!$E$5,'21'!$O$10:$O$44,LOSS!$B163)</f>
        <v>0</v>
      </c>
      <c r="DW163" s="115">
        <f>SUMIFS('21'!$N$10:$N$44,'21'!$A$10:$A$44,LOSS!$G$5,'21'!$M$10:$M$44,LOSS!$B163)+SUMIFS('21'!$P$10:$P$44,'21'!$A$10:$A$44,LOSS!$G$5,'21'!$O$10:$O$44,LOSS!$B163)</f>
        <v>0</v>
      </c>
      <c r="DX163" s="116">
        <f>SUMIFS('21'!$K$10:$K$44,'21'!$A$10:$A$44,LOSS!$G$5,'21'!$M$10:$M$44,LOSS!$B163)+SUMIFS('21'!$L$10:$L$44,'21'!$A$10:$A$44,LOSS!$G$5,'21'!$O$10:$O$44,LOSS!$B163)</f>
        <v>0</v>
      </c>
      <c r="DY163" s="115">
        <f>SUMIFS('21'!$N$10:$N$44,'21'!$A$10:$A$44,LOSS!$I$5,'21'!$M$10:$M$44,LOSS!$B163)+SUMIFS('21'!$P$10:$P$44,'21'!$A$10:$A$44,LOSS!$I$5,'21'!$O$10:$O$44,LOSS!$B163)</f>
        <v>0</v>
      </c>
      <c r="DZ163" s="116">
        <f>SUMIFS('21'!$K$10:$K$44,'21'!$A$10:$A$44,LOSS!$I$5,'21'!$M$10:$M$44,LOSS!$B163)+SUMIFS('21'!$L$10:$L$44,'21'!$A$10:$A$44,LOSS!$I$5,'21'!$O$10:$O$44,LOSS!$B163)</f>
        <v>0</v>
      </c>
      <c r="EA163" s="115">
        <f>SUMIFS('22'!$N$10:$N$44,'22'!$A$10:$A$44,LOSS!$E$5,'22'!$M$10:$M$44,LOSS!$B163)+SUMIFS('22'!$P$10:$P$44,'22'!$A$10:$A$44,LOSS!$E$5,'22'!$O$10:$O$44,LOSS!$B163)</f>
        <v>0</v>
      </c>
      <c r="EB163" s="116">
        <f>SUMIFS('22'!$K$10:$K$44,'22'!$A$10:$A$44,LOSS!$E$5,'22'!$M$10:$M$44,LOSS!$B163)+SUMIFS('22'!$L$10:$L$44,'22'!$A$10:$A$44,LOSS!$E$5,'22'!$O$10:$O$44,LOSS!$B163)</f>
        <v>0</v>
      </c>
      <c r="EC163" s="115">
        <f>SUMIFS('22'!$N$10:$N$44,'22'!$A$10:$A$44,LOSS!$G$5,'22'!$M$10:$M$44,LOSS!$B163)+SUMIFS('22'!$P$10:$P$44,'22'!$A$10:$A$44,LOSS!$G$5,'22'!$O$10:$O$44,LOSS!$B163)</f>
        <v>0</v>
      </c>
      <c r="ED163" s="116">
        <f>SUMIFS('22'!$K$10:$K$44,'22'!$A$10:$A$44,LOSS!$G$5,'22'!$M$10:$M$44,LOSS!$B163)+SUMIFS('22'!$L$10:$L$44,'22'!$A$10:$A$44,LOSS!$G$5,'22'!$O$10:$O$44,LOSS!$B163)</f>
        <v>0</v>
      </c>
      <c r="EE163" s="115">
        <f>SUMIFS('22'!$N$10:$N$44,'22'!$A$10:$A$44,LOSS!$I$5,'22'!$M$10:$M$44,LOSS!$B163)+SUMIFS('22'!$P$10:$P$44,'22'!$A$10:$A$44,LOSS!$I$5,'22'!$O$10:$O$44,LOSS!$B163)</f>
        <v>0</v>
      </c>
      <c r="EF163" s="116">
        <f>SUMIFS('22'!$K$10:$K$44,'22'!$A$10:$A$44,LOSS!$I$5,'22'!$M$10:$M$44,LOSS!$B163)+SUMIFS('22'!$L$10:$L$44,'22'!$A$10:$A$44,LOSS!$I$5,'22'!$O$10:$O$44,LOSS!$B163)</f>
        <v>0</v>
      </c>
      <c r="EG163" s="115">
        <f>SUMIFS('23'!$N$10:$N$44,'23'!$A$10:$A$44,LOSS!$E$5,'23'!$M$10:$M$44,LOSS!$B163)+SUMIFS('23'!$P$10:$P$44,'23'!$A$10:$A$44,LOSS!$E$5,'23'!$O$10:$O$44,LOSS!$B163)</f>
        <v>0</v>
      </c>
      <c r="EH163" s="116">
        <f>SUMIFS('23'!$K$10:$K$44,'23'!$A$10:$A$44,LOSS!$E$5,'23'!$M$10:$M$44,LOSS!$B163)+SUMIFS('23'!$L$10:$L$44,'23'!$A$10:$A$44,LOSS!$E$5,'23'!$O$10:$O$44,LOSS!$B163)</f>
        <v>0</v>
      </c>
      <c r="EI163" s="115">
        <f>SUMIFS('23'!$N$10:$N$44,'23'!$A$10:$A$44,LOSS!$G$5,'23'!$M$10:$M$44,LOSS!$B163)+SUMIFS('23'!$P$10:$P$44,'23'!$A$10:$A$44,LOSS!$G$5,'23'!$O$10:$O$44,LOSS!$B163)</f>
        <v>0</v>
      </c>
      <c r="EJ163" s="116">
        <f>SUMIFS('23'!$K$10:$K$44,'23'!$A$10:$A$44,LOSS!$G$5,'23'!$M$10:$M$44,LOSS!$B163)+SUMIFS('23'!$L$10:$L$44,'23'!$A$10:$A$44,LOSS!$G$5,'23'!$O$10:$O$44,LOSS!$B163)</f>
        <v>0</v>
      </c>
      <c r="EK163" s="115">
        <f>SUMIFS('23'!$N$10:$N$44,'23'!$A$10:$A$44,LOSS!$I$5,'23'!$M$10:$M$44,LOSS!$B163)+SUMIFS('23'!$P$10:$P$44,'23'!$A$10:$A$44,LOSS!$I$5,'23'!$O$10:$O$44,LOSS!$B163)</f>
        <v>0</v>
      </c>
      <c r="EL163" s="116">
        <f>SUMIFS('23'!$K$10:$K$44,'23'!$A$10:$A$44,LOSS!$I$5,'23'!$M$10:$M$44,LOSS!$B163)+SUMIFS('23'!$L$10:$L$44,'23'!$A$10:$A$44,LOSS!$I$5,'23'!$O$10:$O$44,LOSS!$B163)</f>
        <v>0</v>
      </c>
      <c r="EM163" s="115">
        <f>SUMIFS('24'!$N$10:$N$44,'24'!$A$10:$A$44,LOSS!$E$5,'24'!$M$10:$M$44,LOSS!$B163)+SUMIFS('24'!$P$10:$P$44,'24'!$A$10:$A$44,LOSS!$E$5,'24'!$O$10:$O$44,LOSS!$B163)</f>
        <v>0</v>
      </c>
      <c r="EN163" s="116">
        <f>SUMIFS('24'!$K$10:$K$44,'24'!$A$10:$A$44,LOSS!$E$5,'24'!$M$10:$M$44,LOSS!$B163)+SUMIFS('24'!$L$10:$L$44,'24'!$A$10:$A$44,LOSS!$E$5,'24'!$O$10:$O$44,LOSS!$B163)</f>
        <v>0</v>
      </c>
      <c r="EO163" s="115">
        <f>SUMIFS('24'!$N$10:$N$44,'24'!$A$10:$A$44,LOSS!$G$5,'24'!$M$10:$M$44,LOSS!$B163)+SUMIFS('24'!$P$10:$P$44,'24'!$A$10:$A$44,LOSS!$G$5,'24'!$O$10:$O$44,LOSS!$B163)</f>
        <v>0</v>
      </c>
      <c r="EP163" s="116">
        <f>SUMIFS('24'!$K$10:$K$44,'24'!$A$10:$A$44,LOSS!$G$5,'24'!$M$10:$M$44,LOSS!$B163)+SUMIFS('24'!$L$10:$L$44,'24'!$A$10:$A$44,LOSS!$G$5,'24'!$O$10:$O$44,LOSS!$B163)</f>
        <v>0</v>
      </c>
      <c r="EQ163" s="115">
        <f>SUMIFS('24'!$N$10:$N$44,'24'!$A$10:$A$44,LOSS!$I$5,'24'!$M$10:$M$44,LOSS!$B163)+SUMIFS('24'!$P$10:$P$44,'24'!$A$10:$A$44,LOSS!$I$5,'24'!$O$10:$O$44,LOSS!$B163)</f>
        <v>0</v>
      </c>
      <c r="ER163" s="116">
        <f>SUMIFS('24'!$K$10:$K$44,'24'!$A$10:$A$44,LOSS!$I$5,'24'!$M$10:$M$44,LOSS!$B163)+SUMIFS('24'!$L$10:$L$44,'24'!$A$10:$A$44,LOSS!$I$5,'24'!$O$10:$O$44,LOSS!$B163)</f>
        <v>0</v>
      </c>
      <c r="ES163" s="115">
        <f>SUMIFS('25'!$N$10:$N$44,'25'!$A$10:$A$44,LOSS!$E$5,'25'!$M$10:$M$44,LOSS!$B163)+SUMIFS('25'!$P$10:$P$44,'25'!$A$10:$A$44,LOSS!$E$5,'25'!$O$10:$O$44,LOSS!$B163)</f>
        <v>0</v>
      </c>
      <c r="ET163" s="116">
        <f>SUMIFS('25'!$K$10:$K$44,'25'!$A$10:$A$44,LOSS!$E$5,'25'!$M$10:$M$44,LOSS!$B163)+SUMIFS('25'!$L$10:$L$44,'25'!$A$10:$A$44,LOSS!$E$5,'25'!$O$10:$O$44,LOSS!$B163)</f>
        <v>0</v>
      </c>
      <c r="EU163" s="115">
        <f>SUMIFS('25'!$N$10:$N$44,'25'!$A$10:$A$44,LOSS!$G$5,'25'!$M$10:$M$44,LOSS!$B163)+SUMIFS('25'!$P$10:$P$44,'25'!$A$10:$A$44,LOSS!$G$5,'25'!$O$10:$O$44,LOSS!$B163)</f>
        <v>0</v>
      </c>
      <c r="EV163" s="116">
        <f>SUMIFS('25'!$K$10:$K$44,'25'!$A$10:$A$44,LOSS!$G$5,'25'!$M$10:$M$44,LOSS!$B163)+SUMIFS('25'!$L$10:$L$44,'25'!$A$10:$A$44,LOSS!$G$5,'25'!$O$10:$O$44,LOSS!$B163)</f>
        <v>0</v>
      </c>
      <c r="EW163" s="115">
        <f>SUMIFS('25'!$N$10:$N$44,'25'!$A$10:$A$44,LOSS!$I$5,'25'!$M$10:$M$44,LOSS!$B163)+SUMIFS('25'!$P$10:$P$44,'25'!$A$10:$A$44,LOSS!$I$5,'25'!$O$10:$O$44,LOSS!$B163)</f>
        <v>0</v>
      </c>
      <c r="EX163" s="116">
        <f>SUMIFS('25'!$K$10:$K$44,'25'!$A$10:$A$44,LOSS!$I$5,'25'!$M$10:$M$44,LOSS!$B163)+SUMIFS('25'!$L$10:$L$44,'25'!$A$10:$A$44,LOSS!$I$5,'25'!$O$10:$O$44,LOSS!$B163)</f>
        <v>0</v>
      </c>
      <c r="EY163" s="115">
        <f>SUMIFS('26'!$N$10:$N$44,'26'!$A$10:$A$44,LOSS!$E$5,'26'!$M$10:$M$44,LOSS!$B163)+SUMIFS('26'!$P$10:$P$44,'26'!$A$10:$A$44,LOSS!$E$5,'26'!$O$10:$O$44,LOSS!$B163)</f>
        <v>0</v>
      </c>
      <c r="EZ163" s="116">
        <f>SUMIFS('26'!$K$10:$K$44,'26'!$A$10:$A$44,LOSS!$E$5,'26'!$M$10:$M$44,LOSS!$B163)+SUMIFS('26'!$L$10:$L$44,'26'!$A$10:$A$44,LOSS!$E$5,'26'!$O$10:$O$44,LOSS!$B163)</f>
        <v>0</v>
      </c>
      <c r="FA163" s="115">
        <f>SUMIFS('26'!$N$10:$N$44,'26'!$A$10:$A$44,LOSS!$G$5,'26'!$M$10:$M$44,LOSS!$B163)+SUMIFS('26'!$P$10:$P$44,'26'!$A$10:$A$44,LOSS!$G$5,'26'!$O$10:$O$44,LOSS!$B163)</f>
        <v>0</v>
      </c>
      <c r="FB163" s="116">
        <f>SUMIFS('26'!$K$10:$K$44,'26'!$A$10:$A$44,LOSS!$G$5,'26'!$M$10:$M$44,LOSS!$B163)+SUMIFS('26'!$L$10:$L$44,'26'!$A$10:$A$44,LOSS!$G$5,'26'!$O$10:$O$44,LOSS!$B163)</f>
        <v>0</v>
      </c>
      <c r="FC163" s="115">
        <f>SUMIFS('26'!$N$10:$N$44,'26'!$A$10:$A$44,LOSS!$I$5,'26'!$M$10:$M$44,LOSS!$B163)+SUMIFS('26'!$P$10:$P$44,'26'!$A$10:$A$44,LOSS!$I$5,'26'!$O$10:$O$44,LOSS!$B163)</f>
        <v>0</v>
      </c>
      <c r="FD163" s="116">
        <f>SUMIFS('26'!$K$10:$K$44,'26'!$A$10:$A$44,LOSS!$I$5,'26'!$M$10:$M$44,LOSS!$B163)+SUMIFS('26'!$L$10:$L$44,'26'!$A$10:$A$44,LOSS!$I$5,'26'!$O$10:$O$44,LOSS!$B163)</f>
        <v>0</v>
      </c>
      <c r="FE163" s="115">
        <f>SUMIFS('27'!$N$10:$N$44,'27'!$A$10:$A$44,LOSS!$E$5,'27'!$M$10:$M$44,LOSS!$B163)+SUMIFS('27'!$P$10:$P$44,'27'!$A$10:$A$44,LOSS!$E$5,'27'!$O$10:$O$44,LOSS!$B163)</f>
        <v>0</v>
      </c>
      <c r="FF163" s="116">
        <f>SUMIFS('27'!$K$10:$K$44,'27'!$A$10:$A$44,LOSS!$E$5,'27'!$M$10:$M$44,LOSS!$B163)+SUMIFS('27'!$L$10:$L$44,'27'!$A$10:$A$44,LOSS!$E$5,'27'!$O$10:$O$44,LOSS!$B163)</f>
        <v>0</v>
      </c>
      <c r="FG163" s="115">
        <f>SUMIFS('27'!$N$10:$N$44,'27'!$A$10:$A$44,LOSS!$G$5,'27'!$M$10:$M$44,LOSS!$B163)+SUMIFS('27'!$P$10:$P$44,'27'!$A$10:$A$44,LOSS!$G$5,'27'!$O$10:$O$44,LOSS!$B163)</f>
        <v>0</v>
      </c>
      <c r="FH163" s="116">
        <f>SUMIFS('27'!$K$10:$K$44,'27'!$A$10:$A$44,LOSS!$G$5,'27'!$M$10:$M$44,LOSS!$B163)+SUMIFS('27'!$L$10:$L$44,'27'!$A$10:$A$44,LOSS!$G$5,'27'!$O$10:$O$44,LOSS!$B163)</f>
        <v>0</v>
      </c>
      <c r="FI163" s="115">
        <f>SUMIFS('27'!$N$10:$N$44,'27'!$A$10:$A$44,LOSS!$I$5,'27'!$M$10:$M$44,LOSS!$B163)+SUMIFS('27'!$P$10:$P$44,'27'!$A$10:$A$44,LOSS!$I$5,'27'!$O$10:$O$44,LOSS!$B163)</f>
        <v>0</v>
      </c>
      <c r="FJ163" s="116">
        <f>SUMIFS('27'!$K$10:$K$44,'27'!$A$10:$A$44,LOSS!$I$5,'27'!$M$10:$M$44,LOSS!$B163)+SUMIFS('27'!$L$10:$L$44,'27'!$A$10:$A$44,LOSS!$I$5,'27'!$O$10:$O$44,LOSS!$B163)</f>
        <v>0</v>
      </c>
      <c r="FK163" s="115">
        <f>SUMIFS('28'!$N$10:$N$44,'28'!$A$10:$A$44,LOSS!$E$5,'28'!$M$10:$M$44,LOSS!$B163)+SUMIFS('28'!$P$10:$P$44,'28'!$A$10:$A$44,LOSS!$E$5,'28'!$O$10:$O$44,LOSS!$B163)</f>
        <v>0</v>
      </c>
      <c r="FL163" s="116">
        <f>SUMIFS('28'!$K$10:$K$44,'28'!$A$10:$A$44,LOSS!$E$5,'28'!$M$10:$M$44,LOSS!$B163)+SUMIFS('28'!$L$10:$L$44,'28'!$A$10:$A$44,LOSS!$E$5,'28'!$O$10:$O$44,LOSS!$B163)</f>
        <v>0</v>
      </c>
      <c r="FM163" s="115">
        <f>SUMIFS('28'!$N$10:$N$44,'28'!$A$10:$A$44,LOSS!$G$5,'28'!$M$10:$M$44,LOSS!$B163)+SUMIFS('28'!$P$10:$P$44,'28'!$A$10:$A$44,LOSS!$G$5,'28'!$O$10:$O$44,LOSS!$B163)</f>
        <v>0</v>
      </c>
      <c r="FN163" s="116">
        <f>SUMIFS('28'!$K$10:$K$44,'28'!$A$10:$A$44,LOSS!$G$5,'28'!$M$10:$M$44,LOSS!$B163)+SUMIFS('28'!$L$10:$L$44,'28'!$A$10:$A$44,LOSS!$G$5,'28'!$O$10:$O$44,LOSS!$B163)</f>
        <v>0</v>
      </c>
      <c r="FO163" s="115">
        <f>SUMIFS('28'!$N$10:$N$44,'28'!$A$10:$A$44,LOSS!$I$5,'28'!$M$10:$M$44,LOSS!$B163)+SUMIFS('28'!$P$10:$P$44,'28'!$A$10:$A$44,LOSS!$I$5,'28'!$O$10:$O$44,LOSS!$B163)</f>
        <v>0</v>
      </c>
      <c r="FP163" s="116">
        <f>SUMIFS('28'!$K$10:$K$44,'28'!$A$10:$A$44,LOSS!$I$5,'28'!$M$10:$M$44,LOSS!$B163)+SUMIFS('28'!$L$10:$L$44,'28'!$A$10:$A$44,LOSS!$I$5,'28'!$O$10:$O$44,LOSS!$B163)</f>
        <v>0</v>
      </c>
      <c r="FQ163" s="115">
        <f>SUMIFS('29'!$N$10:$N$44,'29'!$A$10:$A$44,LOSS!$E$5,'29'!$M$10:$M$44,LOSS!$B163)+SUMIFS('29'!$P$10:$P$44,'29'!$A$10:$A$44,LOSS!$E$5,'29'!$O$10:$O$44,LOSS!$B163)</f>
        <v>0</v>
      </c>
      <c r="FR163" s="116">
        <f>SUMIFS('29'!$K$10:$K$44,'29'!$A$10:$A$44,LOSS!$E$5,'29'!$M$10:$M$44,LOSS!$B163)+SUMIFS('29'!$L$10:$L$44,'29'!$A$10:$A$44,LOSS!$E$5,'29'!$O$10:$O$44,LOSS!$B163)</f>
        <v>0</v>
      </c>
      <c r="FS163" s="115">
        <f>SUMIFS('29'!$N$10:$N$44,'29'!$A$10:$A$44,LOSS!$G$5,'29'!$M$10:$M$44,LOSS!$B163)+SUMIFS('29'!$P$10:$P$44,'29'!$A$10:$A$44,LOSS!$G$5,'29'!$O$10:$O$44,LOSS!$B163)</f>
        <v>0</v>
      </c>
      <c r="FT163" s="116">
        <f>SUMIFS('29'!$K$10:$K$44,'29'!$A$10:$A$44,LOSS!$G$5,'29'!$M$10:$M$44,LOSS!$B163)+SUMIFS('29'!$L$10:$L$44,'29'!$A$10:$A$44,LOSS!$G$5,'29'!$O$10:$O$44,LOSS!$B163)</f>
        <v>0</v>
      </c>
      <c r="FU163" s="115">
        <f>SUMIFS('29'!$N$10:$N$44,'29'!$A$10:$A$44,LOSS!$I$5,'29'!$M$10:$M$44,LOSS!$B163)+SUMIFS('29'!$P$10:$P$44,'29'!$A$10:$A$44,LOSS!$I$5,'29'!$O$10:$O$44,LOSS!$B163)</f>
        <v>0</v>
      </c>
      <c r="FV163" s="116">
        <f>SUMIFS('29'!$K$10:$K$44,'29'!$A$10:$A$44,LOSS!$I$5,'29'!$M$10:$M$44,LOSS!$B163)+SUMIFS('29'!$L$10:$L$44,'29'!$A$10:$A$44,LOSS!$I$5,'29'!$O$10:$O$44,LOSS!$B163)</f>
        <v>0</v>
      </c>
      <c r="FW163" s="115">
        <f>SUMIFS('30'!$N$10:$N$44,'30'!$A$10:$A$44,LOSS!$E$5,'30'!$M$10:$M$44,LOSS!$B163)+SUMIFS('30'!$P$10:$P$44,'30'!$A$10:$A$44,LOSS!$E$5,'30'!$O$10:$O$44,LOSS!$B163)</f>
        <v>0</v>
      </c>
      <c r="FX163" s="116">
        <f>SUMIFS('30'!$K$10:$K$44,'30'!$A$10:$A$44,LOSS!$E$5,'30'!$M$10:$M$44,LOSS!$B163)+SUMIFS('30'!$L$10:$L$44,'30'!$A$10:$A$44,LOSS!$E$5,'30'!$O$10:$O$44,LOSS!$B163)</f>
        <v>0</v>
      </c>
      <c r="FY163" s="115">
        <f>SUMIFS('30'!$N$10:$N$44,'30'!$A$10:$A$44,LOSS!$G$5,'30'!$M$10:$M$44,LOSS!$B163)+SUMIFS('30'!$P$10:$P$44,'30'!$A$10:$A$44,LOSS!$G$5,'30'!$O$10:$O$44,LOSS!$B163)</f>
        <v>0</v>
      </c>
      <c r="FZ163" s="116">
        <f>SUMIFS('30'!$K$10:$K$44,'30'!$A$10:$A$44,LOSS!$G$5,'30'!$M$10:$M$44,LOSS!$B163)+SUMIFS('30'!$L$10:$L$44,'30'!$A$10:$A$44,LOSS!$G$5,'30'!$O$10:$O$44,LOSS!$B163)</f>
        <v>0</v>
      </c>
      <c r="GA163" s="115">
        <f>SUMIFS('30'!$N$10:$N$44,'30'!$A$10:$A$44,LOSS!$I$5,'30'!$M$10:$M$44,LOSS!$B163)+SUMIFS('30'!$P$10:$P$44,'30'!$A$10:$A$44,LOSS!$I$5,'30'!$O$10:$O$44,LOSS!$B163)</f>
        <v>0</v>
      </c>
      <c r="GB163" s="116">
        <f>SUMIFS('30'!$K$10:$K$44,'30'!$A$10:$A$44,LOSS!$I$5,'30'!$M$10:$M$44,LOSS!$B163)+SUMIFS('30'!$L$10:$L$44,'30'!$A$10:$A$44,LOSS!$I$5,'30'!$O$10:$O$44,LOSS!$B163)</f>
        <v>0</v>
      </c>
      <c r="GC163" s="115">
        <f>SUMIFS('31'!$N$13:$N$44,'31'!$A$13:$A$44,LOSS!$E$5,'31'!$M$13:$M$44,LOSS!$B163)+SUMIFS('31'!$P$13:$P$44,'31'!$A$13:$A$44,LOSS!$E$5,'31'!$O$13:$O$44,LOSS!$B163)</f>
        <v>0</v>
      </c>
      <c r="GD163" s="116">
        <f>SUMIFS('31'!$K$13:$K$44,'31'!$A$13:$A$44,LOSS!$E$5,'31'!$M$13:$M$44,LOSS!$B163)+SUMIFS('31'!$L$13:$L$44,'31'!$A$13:$A$44,LOSS!$E$5,'31'!$O$13:$O$44,LOSS!$B163)</f>
        <v>0</v>
      </c>
      <c r="GE163" s="115">
        <f>SUMIFS('31'!$N$13:$N$44,'31'!$A$13:$A$44,LOSS!$G$5,'31'!$M$13:$M$44,LOSS!$B163)+SUMIFS('31'!$P$13:$P$44,'31'!$A$13:$A$44,LOSS!$G$5,'31'!$O$13:$O$44,LOSS!$B163)</f>
        <v>0</v>
      </c>
      <c r="GF163" s="116">
        <f>SUMIFS('31'!$K$13:$K$44,'31'!$A$13:$A$44,LOSS!$G$5,'31'!$M$13:$M$44,LOSS!$B163)+SUMIFS('31'!$L$13:$L$44,'31'!$A$13:$A$44,LOSS!$G$5,'31'!$O$13:$O$44,LOSS!$B163)</f>
        <v>0</v>
      </c>
      <c r="GG163" s="115">
        <f>SUMIFS('31'!$N$13:$N$44,'31'!$A$13:$A$44,LOSS!$I$5,'31'!$M$13:$M$44,LOSS!$B163)+SUMIFS('31'!$P$13:$P$44,'31'!$A$13:$A$44,LOSS!$I$5,'31'!$O$13:$O$44,LOSS!$B163)</f>
        <v>0</v>
      </c>
      <c r="GH163" s="116">
        <f>SUMIFS('31'!$K$13:$K$44,'31'!$A$13:$A$44,LOSS!$I$5,'31'!$M$13:$M$44,LOSS!$B163)+SUMIFS('31'!$L$13:$L$44,'31'!$A$13:$A$44,LOSS!$I$5,'31'!$O$13:$O$44,LOSS!$B163)</f>
        <v>0</v>
      </c>
      <c r="GI163" s="108">
        <f t="shared" si="12"/>
        <v>0</v>
      </c>
      <c r="GJ163" s="117">
        <f t="shared" si="16"/>
        <v>0</v>
      </c>
      <c r="GK163" s="118">
        <f t="shared" si="15"/>
        <v>0</v>
      </c>
    </row>
    <row r="164" ht="18.75" customHeight="1" spans="1:193">
      <c r="A164" s="144"/>
      <c r="B164" s="145"/>
      <c r="C164" s="126"/>
      <c r="D164" s="142"/>
      <c r="E164" s="132">
        <f>SUMIFS('1'!$N$10:$N$44,'1'!$A$10:$A$44,LOSS!$E$5,'1'!$M$10:$M$44,LOSS!$B164)+SUMIFS('1'!$P$10:$P$44,'1'!$A$10:$A$44,LOSS!$E$5,'1'!$O$10:$O$44,LOSS!$B164)</f>
        <v>0</v>
      </c>
      <c r="F164" s="133">
        <f>SUMIFS('1'!$K$10:$K$44,'1'!$A$10:$A$44,LOSS!$E$5,'1'!$M$10:$M$44,LOSS!$B164)+SUMIFS('1'!$L$10:$L$44,'1'!$A$10:$A$44,LOSS!$E$5,'1'!$O$10:$O$44,LOSS!$B164)</f>
        <v>0</v>
      </c>
      <c r="G164" s="132">
        <f>SUMIFS('1'!$N$10:$N$44,'1'!$A$10:$A$44,LOSS!$G$5,'1'!$M$10:$M$44,LOSS!$B164)+SUMIFS('1'!$P$10:$P$44,'1'!$A$10:$A$44,LOSS!$G$5,'1'!$O$10:$O$44,LOSS!$B164)</f>
        <v>0</v>
      </c>
      <c r="H164" s="133">
        <f>SUMIFS('1'!$K$10:$K$44,'1'!$A$10:$A$44,LOSS!$G$5,'1'!$M$10:$M$44,LOSS!$B164)+SUMIFS('1'!$L$10:$L$44,'1'!$A$10:$A$44,LOSS!$G$5,'1'!$O$10:$O$44,LOSS!$B164)</f>
        <v>0</v>
      </c>
      <c r="I164" s="132">
        <f>SUMIFS('1'!$N$10:$N$44,'1'!$A$10:$A$44,LOSS!$I$5,'1'!$M$10:$M$44,LOSS!$B164)+SUMIFS('1'!$P$10:$P$44,'1'!$A$10:$A$44,LOSS!$I$5,'1'!$O$10:$O$44,LOSS!$B164)</f>
        <v>0</v>
      </c>
      <c r="J164" s="133">
        <f>SUMIFS('1'!$K$10:$K$44,'1'!$A$10:$A$44,LOSS!$I$5,'1'!$M$10:$M$44,LOSS!$B164)+SUMIFS('1'!$L$10:$L$44,'1'!$A$10:$A$44,LOSS!$I$5,'1'!$O$10:$O$44,LOSS!$B164)</f>
        <v>0</v>
      </c>
      <c r="K164" s="132">
        <f>SUMIFS('2'!$N$10:$N$52,'2'!$A$10:$A$52,LOSS!$E$5,'2'!$M$10:$M$52,LOSS!$B164)+SUMIFS('2'!$P$10:$P$52,'2'!$A$10:$A$52,LOSS!$E$5,'2'!$O$10:$O$52,LOSS!$B164)</f>
        <v>0</v>
      </c>
      <c r="L164" s="133">
        <f>SUMIFS('2'!$K$10:$K$52,'2'!$A$10:$A$52,LOSS!$E$5,'2'!$M$10:$M$52,LOSS!$B164)+SUMIFS('2'!$L$10:$L$52,'2'!$A$10:$A$52,LOSS!$E$5,'2'!$O$10:$O$52,LOSS!$B164)</f>
        <v>0</v>
      </c>
      <c r="M164" s="132">
        <f>SUMIFS('2'!$N$10:$N$52,'2'!$A$10:$A$52,LOSS!$G$5,'2'!$M$10:$M$52,LOSS!$B164)+SUMIFS('2'!$P$10:$P$52,'2'!$A$10:$A$52,LOSS!$G$5,'2'!$O$10:$O$52,LOSS!$B164)</f>
        <v>0</v>
      </c>
      <c r="N164" s="133">
        <f>SUMIFS('2'!$K$10:$K$52,'2'!$A$10:$A$52,LOSS!$G$5,'2'!$M$10:$M$52,LOSS!$B164)+SUMIFS('2'!$L$10:$L$52,'2'!$A$10:$A$52,LOSS!$G$5,'2'!$O$10:$O$52,LOSS!$B164)</f>
        <v>0</v>
      </c>
      <c r="O164" s="132">
        <f>SUMIFS('2'!$N$10:$N$52,'2'!$A$10:$A$52,LOSS!$I$5,'2'!$M$10:$M$52,LOSS!$B164)+SUMIFS('2'!$P$10:$P$52,'2'!$A$10:$A$52,LOSS!$I$5,'2'!$O$10:$O$52,LOSS!$B164)</f>
        <v>0</v>
      </c>
      <c r="P164" s="133">
        <f>SUMIFS('2'!$K$10:$K$52,'2'!$A$10:$A$52,LOSS!$I$5,'2'!$M$10:$M$52,LOSS!$B164)+SUMIFS('2'!$L$10:$L$52,'2'!$A$10:$A$52,LOSS!$I$5,'2'!$O$10:$O$52,LOSS!$B164)</f>
        <v>0</v>
      </c>
      <c r="Q164" s="132">
        <f>SUMIFS('3'!$N$10:$N$44,'3'!$A$10:$A$44,LOSS!$E$5,'3'!$M$10:$M$44,LOSS!$B164)+SUMIFS('3'!$P$10:$P$44,'3'!$A$10:$A$44,LOSS!$E$5,'3'!$O$10:$O$44,LOSS!$B164)</f>
        <v>0</v>
      </c>
      <c r="R164" s="133">
        <f>SUMIFS('3'!$K$10:$K$44,'3'!$A$10:$A$44,LOSS!$E$5,'3'!$M$10:$M$44,LOSS!$B164)+SUMIFS('3'!$L$10:$L$44,'3'!$A$10:$A$44,LOSS!$E$5,'3'!$O$10:$O$44,LOSS!$B164)</f>
        <v>0</v>
      </c>
      <c r="S164" s="132">
        <f>SUMIFS('3'!$N$10:$N$44,'3'!$A$10:$A$44,LOSS!$G$5,'3'!$M$10:$M$44,LOSS!$B164)+SUMIFS('3'!$P$10:$P$44,'3'!$A$10:$A$44,LOSS!$G$5,'3'!$O$10:$O$44,LOSS!$B164)</f>
        <v>0</v>
      </c>
      <c r="T164" s="133">
        <f>SUMIFS('3'!$K$10:$K$44,'3'!$A$10:$A$44,LOSS!$G$5,'3'!$M$10:$M$44,LOSS!$B164)+SUMIFS('3'!$L$10:$L$44,'3'!$A$10:$A$44,LOSS!$G$5,'3'!$O$10:$O$44,LOSS!$B164)</f>
        <v>0</v>
      </c>
      <c r="U164" s="132">
        <f>SUMIFS('3'!$N$10:$N$44,'3'!$A$10:$A$44,LOSS!$I$5,'3'!$M$10:$M$44,LOSS!$B164)+SUMIFS('3'!$P$10:$P$44,'3'!$A$10:$A$44,LOSS!$I$5,'3'!$O$10:$O$44,LOSS!$B164)</f>
        <v>0</v>
      </c>
      <c r="V164" s="133">
        <f>SUMIFS('3'!$K$10:$K$44,'3'!$A$10:$A$44,LOSS!$I$5,'3'!$M$10:$M$44,LOSS!$B164)+SUMIFS('3'!$L$10:$L$44,'3'!$A$10:$A$44,LOSS!$I$5,'3'!$O$10:$O$44,LOSS!$B164)</f>
        <v>0</v>
      </c>
      <c r="W164" s="132">
        <f>SUMIFS('4'!$N$10:$N$44,'4'!$A$10:$A$44,LOSS!$E$5,'4'!$M$10:$M$44,LOSS!$B164)+SUMIFS('4'!$P$10:$P$44,'4'!$A$10:$A$44,LOSS!$E$5,'4'!$O$10:$O$44,LOSS!$B164)</f>
        <v>0</v>
      </c>
      <c r="X164" s="133">
        <f>SUMIFS('4'!$K$10:$K$44,'4'!$A$10:$A$44,LOSS!$E$5,'4'!$M$10:$M$44,LOSS!$B164)+SUMIFS('4'!$L$10:$L$44,'4'!$A$10:$A$44,LOSS!$E$5,'4'!$O$10:$O$44,LOSS!$B164)</f>
        <v>0</v>
      </c>
      <c r="Y164" s="132">
        <f>SUMIFS('4'!$N$10:$N$44,'4'!$A$10:$A$44,LOSS!$G$5,'4'!$M$10:$M$44,LOSS!$B164)+SUMIFS('4'!$P$10:$P$44,'4'!$A$10:$A$44,LOSS!$G$5,'4'!$O$10:$O$44,LOSS!$B164)</f>
        <v>0</v>
      </c>
      <c r="Z164" s="133">
        <f>SUMIFS('4'!$K$10:$K$44,'4'!$A$10:$A$44,LOSS!$G$5,'4'!$M$10:$M$44,LOSS!$B164)+SUMIFS('4'!$L$10:$L$44,'4'!$A$10:$A$44,LOSS!$G$5,'4'!$O$10:$O$44,LOSS!$B164)</f>
        <v>0</v>
      </c>
      <c r="AA164" s="132">
        <f>SUMIFS('4'!$N$10:$N$44,'4'!$A$10:$A$44,LOSS!$I$5,'4'!$M$10:$M$44,LOSS!$B164)+SUMIFS('4'!$P$10:$P$44,'4'!$A$10:$A$44,LOSS!$I$5,'4'!$O$10:$O$44,LOSS!$B164)</f>
        <v>0</v>
      </c>
      <c r="AB164" s="133">
        <f>SUMIFS('4'!$K$10:$K$44,'4'!$A$10:$A$44,LOSS!$I$5,'4'!$M$10:$M$44,LOSS!$B164)+SUMIFS('4'!$L$10:$L$44,'4'!$A$10:$A$44,LOSS!$I$5,'4'!$O$10:$O$44,LOSS!$B164)</f>
        <v>0</v>
      </c>
      <c r="AC164" s="132">
        <f>SUMIFS('5'!$N$10:$N$52,'5'!$A$10:$A$52,LOSS!$E$5,'5'!$M$10:$M$52,LOSS!$B164)+SUMIFS('5'!$P$10:$P$52,'5'!$A$10:$A$52,LOSS!$E$5,'5'!$O$10:$O$52,LOSS!$B164)</f>
        <v>0</v>
      </c>
      <c r="AD164" s="133">
        <f>SUMIFS('5'!$K$10:$K$52,'5'!$A$10:$A$52,LOSS!$E$5,'5'!$M$10:$M$52,LOSS!$B164)+SUMIFS('5'!$L$10:$L$52,'5'!$A$10:$A$52,LOSS!$E$5,'5'!$O$10:$O$52,LOSS!$B164)</f>
        <v>0</v>
      </c>
      <c r="AE164" s="132">
        <f>SUMIFS('5'!$N$10:$N$52,'5'!$A$10:$A$52,LOSS!$G$5,'5'!$M$10:$M$52,LOSS!$B164)+SUMIFS('5'!$P$10:$P$52,'5'!$A$10:$A$52,LOSS!$G$5,'5'!$O$10:$O$52,LOSS!$B164)</f>
        <v>0</v>
      </c>
      <c r="AF164" s="133">
        <f>SUMIFS('5'!$K$10:$K$52,'5'!$A$10:$A$52,LOSS!$G$5,'5'!$M$10:$M$52,LOSS!$B164)+SUMIFS('5'!$L$10:$L$52,'5'!$A$10:$A$52,LOSS!$G$5,'5'!$O$10:$O$52,LOSS!$B164)</f>
        <v>0</v>
      </c>
      <c r="AG164" s="132">
        <f>SUMIFS('5'!$N$10:$N$52,'5'!$A$10:$A$52,LOSS!$I$5,'5'!$M$10:$M$52,LOSS!$B164)+SUMIFS('5'!$P$10:$P$52,'5'!$A$10:$A$52,LOSS!$I$5,'5'!$O$10:$O$52,LOSS!$B164)</f>
        <v>0</v>
      </c>
      <c r="AH164" s="133">
        <f>SUMIFS('5'!$K$10:$K$52,'5'!$A$10:$A$52,LOSS!$I$5,'5'!$M$10:$M$52,LOSS!$B164)+SUMIFS('5'!$L$10:$L$52,'5'!$A$10:$A$52,LOSS!$I$5,'5'!$O$10:$O$52,LOSS!$B164)</f>
        <v>0</v>
      </c>
      <c r="AI164" s="115">
        <f>SUMIFS('6'!$N$10:$N$43,'6'!$A$10:$A$43,LOSS!$E$5,'6'!$M$10:$M$43,LOSS!$B164)+SUMIFS('6'!$P$10:$P$43,'6'!$A$10:$A$43,LOSS!$E$5,'6'!$O$10:$O$43,LOSS!$B164)</f>
        <v>0</v>
      </c>
      <c r="AJ164" s="116">
        <f>SUMIFS('6'!$K$10:$K$43,'6'!$A$10:$A$43,LOSS!$E$5,'6'!$M$10:$M$43,LOSS!$B164)+SUMIFS('6'!$L$10:$L$43,'6'!$A$10:$A$43,LOSS!$E$5,'6'!$O$10:$O$43,LOSS!$B164)</f>
        <v>0</v>
      </c>
      <c r="AK164" s="115">
        <f>SUMIFS('6'!$N$10:$N$43,'6'!$A$10:$A$43,LOSS!$G$5,'6'!$M$10:$M$43,LOSS!$B164)+SUMIFS('6'!$P$10:$P$43,'6'!$A$10:$A$43,LOSS!$G$5,'6'!$O$10:$O$43,LOSS!$B164)</f>
        <v>0</v>
      </c>
      <c r="AL164" s="116">
        <f>SUMIFS('6'!$K$10:$K$43,'6'!$A$10:$A$43,LOSS!$G$5,'6'!$M$10:$M$43,LOSS!$B164)+SUMIFS('6'!$L$10:$L$43,'6'!$A$10:$A$43,LOSS!$G$5,'6'!$O$10:$O$43,LOSS!$B164)</f>
        <v>0</v>
      </c>
      <c r="AM164" s="115">
        <f>SUMIFS('6'!$N$10:$N$43,'6'!$A$10:$A$43,LOSS!$I$5,'6'!$M$10:$M$43,LOSS!$B164)+SUMIFS('6'!$P$10:$P$43,'6'!$A$10:$A$43,LOSS!$I$5,'6'!$O$10:$O$43,LOSS!$B164)</f>
        <v>0</v>
      </c>
      <c r="AN164" s="116">
        <f>SUMIFS('6'!$K$10:$K$43,'6'!$A$10:$A$43,LOSS!$I$5,'6'!$M$10:$M$43,LOSS!$B164)+SUMIFS('6'!$L$10:$L$43,'6'!$A$10:$A$43,LOSS!$I$5,'6'!$O$10:$O$43,LOSS!$B164)</f>
        <v>0</v>
      </c>
      <c r="AO164" s="132">
        <f>SUMIFS('7'!$N$10:$N$44,'7'!$A$10:$A$44,LOSS!$E$5,'7'!$M$10:$M$44,LOSS!$B164)+SUMIFS('7'!$P$10:$P$44,'7'!$A$10:$A$44,LOSS!$E$5,'7'!$O$10:$O$44,LOSS!$B164)</f>
        <v>0</v>
      </c>
      <c r="AP164" s="133">
        <f>SUMIFS('7'!$K$10:$K$44,'7'!$A$10:$A$44,LOSS!$E$5,'7'!$M$10:$M$44,LOSS!$B164)+SUMIFS('7'!$L$10:$L$44,'7'!$A$10:$A$44,LOSS!$E$5,'7'!$O$10:$O$44,LOSS!$B164)</f>
        <v>0</v>
      </c>
      <c r="AQ164" s="132">
        <f>SUMIFS('7'!$N$10:$N$44,'7'!$A$10:$A$44,LOSS!$G$5,'7'!$M$10:$M$44,LOSS!$B164)+SUMIFS('7'!$P$10:$P$44,'7'!$A$10:$A$44,LOSS!$G$5,'7'!$O$10:$O$44,LOSS!$B164)</f>
        <v>0</v>
      </c>
      <c r="AR164" s="133">
        <f>SUMIFS('7'!$K$10:$K$44,'7'!$A$10:$A$44,LOSS!$G$5,'7'!$M$10:$M$44,LOSS!$B164)+SUMIFS('7'!$L$10:$L$44,'7'!$A$10:$A$44,LOSS!$G$5,'7'!$O$10:$O$44,LOSS!$B164)</f>
        <v>0</v>
      </c>
      <c r="AS164" s="132">
        <f>SUMIFS('7'!$N$10:$N$44,'7'!$A$10:$A$44,LOSS!$I$5,'7'!$M$10:$M$44,LOSS!$B164)+SUMIFS('7'!$P$10:$P$44,'7'!$A$10:$A$44,LOSS!$I$5,'7'!$O$10:$O$44,LOSS!$B164)</f>
        <v>0</v>
      </c>
      <c r="AT164" s="133">
        <f>SUMIFS('7'!$K$10:$K$44,'7'!$A$10:$A$44,LOSS!$I$5,'7'!$M$10:$M$44,LOSS!$B164)+SUMIFS('7'!$L$10:$L$44,'7'!$A$10:$A$44,LOSS!$I$5,'7'!$O$10:$O$44,LOSS!$B164)</f>
        <v>0</v>
      </c>
      <c r="AU164" s="132">
        <f>SUMIFS('8'!$N$10:$N$43,'8'!$A$10:$A$43,LOSS!$E$5,'8'!$M$10:$M$43,LOSS!$B164)+SUMIFS('8'!$P$10:$P$43,'8'!$A$10:$A$43,LOSS!$E$5,'8'!$O$10:$O$43,LOSS!$B164)</f>
        <v>0</v>
      </c>
      <c r="AV164" s="133">
        <f>SUMIFS('8'!$K$10:$K$43,'8'!$A$10:$A$43,LOSS!$E$5,'8'!$M$10:$M$43,LOSS!$B164)+SUMIFS('8'!$L$10:$L$43,'8'!$A$10:$A$43,LOSS!$E$5,'8'!$O$10:$O$43,LOSS!$B164)</f>
        <v>0</v>
      </c>
      <c r="AW164" s="132">
        <f>SUMIFS('8'!$N$10:$N$43,'8'!$A$10:$A$43,LOSS!$G$5,'8'!$M$10:$M$43,LOSS!$B164)+SUMIFS('8'!$P$10:$P$43,'8'!$A$10:$A$43,LOSS!$G$5,'8'!$O$10:$O$43,LOSS!$B164)</f>
        <v>0</v>
      </c>
      <c r="AX164" s="133">
        <f>SUMIFS('8'!$K$10:$K$43,'8'!$A$10:$A$43,LOSS!$G$5,'8'!$M$10:$M$43,LOSS!$B164)+SUMIFS('8'!$L$10:$L$43,'8'!$A$10:$A$43,LOSS!$G$5,'8'!$O$10:$O$43,LOSS!$B164)</f>
        <v>0</v>
      </c>
      <c r="AY164" s="132">
        <f>SUMIFS('8'!$N$10:$N$43,'8'!$A$10:$A$43,LOSS!$I$5,'8'!$M$10:$M$43,LOSS!$B164)+SUMIFS('8'!$P$10:$P$43,'8'!$A$10:$A$43,LOSS!$I$5,'8'!$O$10:$O$43,LOSS!$B164)</f>
        <v>0</v>
      </c>
      <c r="AZ164" s="133">
        <f>SUMIFS('8'!$K$10:$K$43,'8'!$A$10:$A$43,LOSS!$I$5,'8'!$M$10:$M$43,LOSS!$B164)+SUMIFS('8'!$L$10:$L$43,'8'!$A$10:$A$43,LOSS!$I$5,'8'!$O$10:$O$43,LOSS!$B164)</f>
        <v>0</v>
      </c>
      <c r="BA164" s="132">
        <f>SUMIFS('9'!$N$10:$N$51,'9'!$A$10:$A$51,LOSS!$E$5,'9'!$M$10:$M$51,LOSS!$B164)+SUMIFS('9'!$P$10:$P$51,'9'!$A$10:$A$51,LOSS!$E$5,'9'!$O$10:$O$51,LOSS!$B164)</f>
        <v>0</v>
      </c>
      <c r="BB164" s="133">
        <f>SUMIFS('9'!$K$10:$K$51,'9'!$A$10:$A$51,LOSS!$E$5,'9'!$M$10:$M$51,LOSS!$B164)+SUMIFS('9'!$L$10:$L$51,'9'!$A$10:$A$51,LOSS!$E$5,'9'!$O$10:$O$51,LOSS!$B164)</f>
        <v>0</v>
      </c>
      <c r="BC164" s="132">
        <f>SUMIFS('9'!$N$10:$N$51,'9'!$A$10:$A$51,LOSS!$G$5,'9'!$M$10:$M$51,LOSS!$B164)+SUMIFS('9'!$P$10:$P$51,'9'!$A$10:$A$51,LOSS!$G$5,'9'!$O$10:$O$51,LOSS!$B164)</f>
        <v>0</v>
      </c>
      <c r="BD164" s="133">
        <f>SUMIFS('9'!$K$10:$K$51,'9'!$A$10:$A$51,LOSS!$G$5,'9'!$M$10:$M$51,LOSS!$B164)+SUMIFS('9'!$L$10:$L$51,'9'!$A$10:$A$51,LOSS!$G$5,'9'!$O$10:$O$51,LOSS!$B164)</f>
        <v>0</v>
      </c>
      <c r="BE164" s="132">
        <f>SUMIFS('9'!$N$10:$N$51,'9'!$A$10:$A$51,LOSS!$I$5,'9'!$M$10:$M$51,LOSS!$B164)+SUMIFS('9'!$P$10:$P$51,'9'!$A$10:$A$51,LOSS!$I$5,'9'!$O$10:$O$51,LOSS!$B164)</f>
        <v>0</v>
      </c>
      <c r="BF164" s="133">
        <f>SUMIFS('9'!$K$10:$K$51,'9'!$A$10:$A$51,LOSS!$I$5,'9'!$M$10:$M$51,LOSS!$B164)+SUMIFS('9'!$L$10:$L$51,'9'!$A$10:$A$51,LOSS!$I$5,'9'!$O$10:$O$51,LOSS!$B164)</f>
        <v>0</v>
      </c>
      <c r="BG164" s="132">
        <f>SUMIFS('10'!$N$10:$N$44,'10'!$A$10:$A$44,LOSS!$E$5,'10'!$M$10:$M$44,LOSS!$B164)+SUMIFS('10'!$P$10:$P$44,'10'!$A$10:$A$44,LOSS!$E$5,'10'!$O$10:$O$44,LOSS!$B164)</f>
        <v>0</v>
      </c>
      <c r="BH164" s="133">
        <f>SUMIFS('10'!$K$10:$K$44,'10'!$A$10:$A$44,LOSS!$E$5,'10'!$M$10:$M$44,LOSS!$B164)+SUMIFS('10'!$L$10:$L$44,'10'!$A$10:$A$44,LOSS!$E$5,'10'!$O$10:$O$44,LOSS!$B164)</f>
        <v>0</v>
      </c>
      <c r="BI164" s="132">
        <f>SUMIFS('10'!$N$10:$N$44,'10'!$A$10:$A$44,LOSS!$G$5,'10'!$M$10:$M$44,LOSS!$B164)+SUMIFS('10'!$P$10:$P$44,'10'!$A$10:$A$44,LOSS!$G$5,'10'!$O$10:$O$44,LOSS!$B164)</f>
        <v>0</v>
      </c>
      <c r="BJ164" s="133">
        <f>SUMIFS('10'!$K$10:$K$44,'10'!$A$10:$A$44,LOSS!$G$5,'10'!$M$10:$M$44,LOSS!$B164)+SUMIFS('10'!$L$10:$L$44,'10'!$A$10:$A$44,LOSS!$G$5,'10'!$O$10:$O$44,LOSS!$B164)</f>
        <v>0</v>
      </c>
      <c r="BK164" s="132">
        <f>SUMIFS('10'!$N$10:$N$44,'10'!$A$10:$A$44,LOSS!$I$5,'10'!$M$10:$M$44,LOSS!$B164)+SUMIFS('10'!$P$10:$P$44,'10'!$A$10:$A$44,LOSS!$I$5,'10'!$O$10:$O$44,LOSS!$B164)</f>
        <v>0</v>
      </c>
      <c r="BL164" s="133">
        <f>SUMIFS('10'!$K$10:$K$44,'10'!$A$10:$A$44,LOSS!$I$5,'10'!$M$10:$M$44,LOSS!$B164)+SUMIFS('10'!$L$10:$L$44,'10'!$A$10:$A$44,LOSS!$I$5,'10'!$O$10:$O$44,LOSS!$B164)</f>
        <v>0</v>
      </c>
      <c r="BM164" s="132">
        <f>SUMIFS('11'!$N$10:$N$43,'11'!$A$10:$A$43,LOSS!$E$5,'11'!$M$10:$M$43,LOSS!$B164)+SUMIFS('11'!$P$10:$P$43,'11'!$A$10:$A$43,LOSS!$E$5,'11'!$O$10:$O$43,LOSS!$B164)</f>
        <v>0</v>
      </c>
      <c r="BN164" s="133">
        <f>SUMIFS('11'!$K$10:$K$43,'11'!$A$10:$A$43,LOSS!$E$5,'11'!$M$10:$M$43,LOSS!$B164)+SUMIFS('11'!$L$10:$L$43,'11'!$A$10:$A$43,LOSS!$E$5,'11'!$O$10:$O$43,LOSS!$B164)</f>
        <v>0</v>
      </c>
      <c r="BO164" s="132">
        <f>SUMIFS('11'!$N$10:$N$43,'11'!$A$10:$A$43,LOSS!$G$5,'11'!$M$10:$M$43,LOSS!$B164)+SUMIFS('11'!$P$10:$P$43,'11'!$A$10:$A$43,LOSS!$G$5,'11'!$O$10:$O$43,LOSS!$B164)</f>
        <v>0</v>
      </c>
      <c r="BP164" s="133">
        <f>SUMIFS('11'!$K$10:$K$43,'11'!$A$10:$A$43,LOSS!$G$5,'11'!$M$10:$M$43,LOSS!$B164)+SUMIFS('11'!$L$10:$L$43,'11'!$A$10:$A$43,LOSS!$G$5,'11'!$O$10:$O$43,LOSS!$B164)</f>
        <v>0</v>
      </c>
      <c r="BQ164" s="132">
        <f>SUMIFS('11'!$N$10:$N$43,'11'!$A$10:$A$43,LOSS!$I$5,'11'!$M$10:$M$43,LOSS!$B164)+SUMIFS('11'!$P$10:$P$43,'11'!$A$10:$A$43,LOSS!$I$5,'11'!$O$10:$O$43,LOSS!$B164)</f>
        <v>0</v>
      </c>
      <c r="BR164" s="133">
        <f>SUMIFS('11'!$K$10:$K$43,'11'!$A$10:$A$43,LOSS!$I$5,'11'!$M$10:$M$43,LOSS!$B164)+SUMIFS('11'!$L$10:$L$43,'11'!$A$10:$A$43,LOSS!$I$5,'11'!$O$10:$O$43,LOSS!$B164)</f>
        <v>0</v>
      </c>
      <c r="BS164" s="132">
        <f>SUMIFS('12'!$N$10:$N$44,'12'!$A$10:$A$44,LOSS!$E$5,'12'!$M$10:$M$44,LOSS!$B164)+SUMIFS('12'!$P$10:$P$44,'12'!$A$10:$A$44,LOSS!$E$5,'12'!$O$10:$O$44,LOSS!$B164)</f>
        <v>0</v>
      </c>
      <c r="BT164" s="133">
        <f>SUMIFS('12'!$K$10:$K$44,'12'!$A$10:$A$44,LOSS!$E$5,'12'!$M$10:$M$44,LOSS!$B164)+SUMIFS('12'!$L$10:$L$44,'12'!$A$10:$A$44,LOSS!$E$5,'12'!$O$10:$O$44,LOSS!$B164)</f>
        <v>0</v>
      </c>
      <c r="BU164" s="132">
        <f>SUMIFS('12'!$N$10:$N$44,'12'!$A$10:$A$44,LOSS!$G$5,'12'!$M$10:$M$44,LOSS!$B164)+SUMIFS('12'!$P$10:$P$44,'12'!$A$10:$A$44,LOSS!$G$5,'12'!$O$10:$O$44,LOSS!$B164)</f>
        <v>0</v>
      </c>
      <c r="BV164" s="133">
        <f>SUMIFS('12'!$K$10:$K$44,'12'!$A$10:$A$44,LOSS!$G$5,'12'!$M$10:$M$44,LOSS!$B164)+SUMIFS('12'!$L$10:$L$44,'12'!$A$10:$A$44,LOSS!$G$5,'12'!$O$10:$O$44,LOSS!$B164)</f>
        <v>0</v>
      </c>
      <c r="BW164" s="132">
        <f>SUMIFS('12'!$N$10:$N$44,'12'!$A$10:$A$44,LOSS!$I$5,'12'!$M$10:$M$44,LOSS!$B164)+SUMIFS('12'!$P$10:$P$44,'12'!$A$10:$A$44,LOSS!$I$5,'12'!$O$10:$O$44,LOSS!$B164)</f>
        <v>0</v>
      </c>
      <c r="BX164" s="133">
        <f>SUMIFS('12'!$K$10:$K$44,'12'!$A$10:$A$44,LOSS!$I$5,'12'!$M$10:$M$44,LOSS!$B164)+SUMIFS('12'!$L$10:$L$44,'12'!$A$10:$A$44,LOSS!$I$5,'12'!$O$10:$O$44,LOSS!$B164)</f>
        <v>0</v>
      </c>
      <c r="BY164" s="132">
        <f>SUMIFS('13'!$N$10:$N$44,'13'!$A$10:$A$44,LOSS!$E$5,'13'!$M$10:$M$44,LOSS!$B164)+SUMIFS('13'!$P$10:$P$44,'13'!$A$10:$A$44,LOSS!$E$5,'13'!$O$10:$O$44,LOSS!$B164)</f>
        <v>0</v>
      </c>
      <c r="BZ164" s="133">
        <f>SUMIFS('13'!$K$10:$K$44,'13'!$A$10:$A$44,LOSS!$E$5,'13'!$M$10:$M$44,LOSS!$B164)+SUMIFS('13'!$L$10:$L$44,'13'!$A$10:$A$44,LOSS!$E$5,'13'!$O$10:$O$44,LOSS!$B164)</f>
        <v>0</v>
      </c>
      <c r="CA164" s="132">
        <f>SUMIFS('13'!$N$10:$N$44,'13'!$A$10:$A$44,LOSS!$G$5,'13'!$M$10:$M$44,LOSS!$B164)+SUMIFS('13'!$P$10:$P$44,'13'!$A$10:$A$44,LOSS!$G$5,'13'!$O$10:$O$44,LOSS!$B164)</f>
        <v>0</v>
      </c>
      <c r="CB164" s="133">
        <f>SUMIFS('13'!$K$10:$K$44,'13'!$A$10:$A$44,LOSS!$G$5,'13'!$M$10:$M$44,LOSS!$B164)+SUMIFS('13'!$L$10:$L$44,'13'!$A$10:$A$44,LOSS!$G$5,'13'!$O$10:$O$44,LOSS!$B164)</f>
        <v>0</v>
      </c>
      <c r="CC164" s="132">
        <f>SUMIFS('13'!$N$10:$N$44,'13'!$A$10:$A$44,LOSS!$I$5,'13'!$M$10:$M$44,LOSS!$B164)+SUMIFS('13'!$P$10:$P$44,'13'!$A$10:$A$44,LOSS!$I$5,'13'!$O$10:$O$44,LOSS!$B164)</f>
        <v>0</v>
      </c>
      <c r="CD164" s="133">
        <f>SUMIFS('13'!$K$10:$K$44,'13'!$A$10:$A$44,LOSS!$I$5,'13'!$M$10:$M$44,LOSS!$B164)+SUMIFS('13'!$L$10:$L$44,'13'!$A$10:$A$44,LOSS!$I$5,'13'!$O$10:$O$44,LOSS!$B164)</f>
        <v>0</v>
      </c>
      <c r="CE164" s="132">
        <f>SUMIFS('14'!$N$10:$N$44,'14'!$A$10:$A$44,LOSS!$E$5,'14'!$M$10:$M$44,LOSS!$B164)+SUMIFS('14'!$P$10:$P$44,'14'!$A$10:$A$44,LOSS!$E$5,'14'!$O$10:$O$44,LOSS!$B164)</f>
        <v>0</v>
      </c>
      <c r="CF164" s="133">
        <f>SUMIFS('14'!$K$10:$K$44,'14'!$A$10:$A$44,LOSS!$E$5,'14'!$M$10:$M$44,LOSS!$B164)+SUMIFS('14'!$L$10:$L$44,'14'!$A$10:$A$44,LOSS!$E$5,'14'!$O$10:$O$44,LOSS!$B164)</f>
        <v>0</v>
      </c>
      <c r="CG164" s="132">
        <f>SUMIFS('14'!$N$10:$N$44,'14'!$A$10:$A$44,LOSS!$G$5,'14'!$M$10:$M$44,LOSS!$B164)+SUMIFS('14'!$P$10:$P$44,'14'!$A$10:$A$44,LOSS!$G$5,'14'!$O$10:$O$44,LOSS!$B164)</f>
        <v>0</v>
      </c>
      <c r="CH164" s="133">
        <f>SUMIFS('14'!$K$10:$K$44,'14'!$A$10:$A$44,LOSS!$G$5,'14'!$M$10:$M$44,LOSS!$B164)+SUMIFS('14'!$L$10:$L$44,'14'!$A$10:$A$44,LOSS!$G$5,'14'!$O$10:$O$44,LOSS!$B164)</f>
        <v>0</v>
      </c>
      <c r="CI164" s="132">
        <f>SUMIFS('14'!$N$10:$N$44,'14'!$A$10:$A$44,LOSS!$I$5,'14'!$M$10:$M$44,LOSS!$B164)+SUMIFS('14'!$P$10:$P$44,'14'!$A$10:$A$44,LOSS!$I$5,'14'!$O$10:$O$44,LOSS!$B164)</f>
        <v>0</v>
      </c>
      <c r="CJ164" s="133">
        <f>SUMIFS('14'!$K$10:$K$44,'14'!$A$10:$A$44,LOSS!$I$5,'14'!$M$10:$M$44,LOSS!$B164)+SUMIFS('14'!$L$10:$L$44,'14'!$A$10:$A$44,LOSS!$I$5,'14'!$O$10:$O$44,LOSS!$B164)</f>
        <v>0</v>
      </c>
      <c r="CK164" s="132">
        <f>SUMIFS('15'!$N$10:$N$44,'15'!$A$10:$A$44,LOSS!$E$5,'15'!$M$10:$M$44,LOSS!$B164)+SUMIFS('15'!$P$10:$P$44,'15'!$A$10:$A$44,LOSS!$E$5,'15'!$O$10:$O$44,LOSS!$B164)</f>
        <v>0</v>
      </c>
      <c r="CL164" s="133">
        <f>SUMIFS('15'!$K$10:$K$44,'15'!$A$10:$A$44,LOSS!$E$5,'15'!$M$10:$M$44,LOSS!$B164)+SUMIFS('15'!$L$10:$L$44,'15'!$A$10:$A$44,LOSS!$E$5,'15'!$O$10:$O$44,LOSS!$B164)</f>
        <v>0</v>
      </c>
      <c r="CM164" s="132">
        <f>SUMIFS('15'!$N$10:$N$44,'15'!$A$10:$A$44,LOSS!$G$5,'15'!$M$10:$M$44,LOSS!$B164)+SUMIFS('15'!$P$10:$P$44,'15'!$A$10:$A$44,LOSS!$G$5,'15'!$O$10:$O$44,LOSS!$B164)</f>
        <v>0</v>
      </c>
      <c r="CN164" s="133">
        <f>SUMIFS('15'!$K$10:$K$44,'15'!$A$10:$A$44,LOSS!$G$5,'15'!$M$10:$M$44,LOSS!$B164)+SUMIFS('15'!$L$10:$L$44,'15'!$A$10:$A$44,LOSS!$G$5,'15'!$O$10:$O$44,LOSS!$B164)</f>
        <v>0</v>
      </c>
      <c r="CO164" s="132">
        <f>SUMIFS('15'!$N$10:$N$44,'15'!$A$10:$A$44,LOSS!$I$5,'15'!$M$10:$M$44,LOSS!$B164)+SUMIFS('15'!$P$10:$P$44,'15'!$A$10:$A$44,LOSS!$I$5,'15'!$O$10:$O$44,LOSS!$B164)</f>
        <v>0</v>
      </c>
      <c r="CP164" s="133">
        <f>SUMIFS('15'!$K$10:$K$44,'15'!$A$10:$A$44,LOSS!$I$5,'15'!$M$10:$M$44,LOSS!$B164)+SUMIFS('15'!$L$10:$L$44,'15'!$A$10:$A$44,LOSS!$I$5,'15'!$O$10:$O$44,LOSS!$B164)</f>
        <v>0</v>
      </c>
      <c r="CQ164" s="132">
        <f>SUMIFS('16'!$N$10:$N$44,'16'!$A$10:$A$44,LOSS!$E$5,'16'!$M$10:$M$44,LOSS!$B164)+SUMIFS('16'!$P$10:$P$44,'16'!$A$10:$A$44,LOSS!$E$5,'16'!$O$10:$O$44,LOSS!$B164)</f>
        <v>0</v>
      </c>
      <c r="CR164" s="133">
        <f>SUMIFS('16'!$K$10:$K$44,'16'!$A$10:$A$44,LOSS!$E$5,'16'!$M$10:$M$44,LOSS!$B164)+SUMIFS('16'!$L$10:$L$44,'16'!$A$10:$A$44,LOSS!$E$5,'16'!$O$10:$O$44,LOSS!$B164)</f>
        <v>0</v>
      </c>
      <c r="CS164" s="132">
        <f>SUMIFS('16'!$N$10:$N$44,'16'!$A$10:$A$44,LOSS!$G$5,'16'!$M$10:$M$44,LOSS!$B164)+SUMIFS('16'!$P$10:$P$44,'16'!$A$10:$A$44,LOSS!$G$5,'16'!$O$10:$O$44,LOSS!$B164)</f>
        <v>0</v>
      </c>
      <c r="CT164" s="133">
        <f>SUMIFS('16'!$K$10:$K$44,'16'!$A$10:$A$44,LOSS!$G$5,'16'!$M$10:$M$44,LOSS!$B164)+SUMIFS('16'!$L$10:$L$44,'16'!$A$10:$A$44,LOSS!$G$5,'16'!$O$10:$O$44,LOSS!$B164)</f>
        <v>0</v>
      </c>
      <c r="CU164" s="132">
        <f>SUMIFS('16'!$N$10:$N$44,'16'!$A$10:$A$44,LOSS!$I$5,'16'!$M$10:$M$44,LOSS!$B164)+SUMIFS('16'!$P$10:$P$44,'16'!$A$10:$A$44,LOSS!$I$5,'16'!$O$10:$O$44,LOSS!$B164)</f>
        <v>0</v>
      </c>
      <c r="CV164" s="133">
        <f>SUMIFS('16'!$K$10:$K$44,'16'!$A$10:$A$44,LOSS!$I$5,'16'!$M$10:$M$44,LOSS!$B164)+SUMIFS('16'!$L$10:$L$44,'16'!$A$10:$A$44,LOSS!$I$5,'16'!$O$10:$O$44,LOSS!$B164)</f>
        <v>0</v>
      </c>
      <c r="CW164" s="132">
        <f>SUMIFS('17'!$N$10:$N$44,'17'!$A$10:$A$44,LOSS!$E$5,'17'!$M$10:$M$44,LOSS!$B164)+SUMIFS('17'!$P$10:$P$44,'17'!$A$10:$A$44,LOSS!$E$5,'17'!$O$10:$O$44,LOSS!$B164)</f>
        <v>0</v>
      </c>
      <c r="CX164" s="133">
        <f>SUMIFS('17'!$K$10:$K$44,'17'!$A$10:$A$44,LOSS!$E$5,'17'!$M$10:$M$44,LOSS!$B164)+SUMIFS('17'!$L$10:$L$44,'17'!$A$10:$A$44,LOSS!$E$5,'17'!$O$10:$O$44,LOSS!$B164)</f>
        <v>0</v>
      </c>
      <c r="CY164" s="132">
        <f>SUMIFS('17'!$N$10:$N$44,'17'!$A$10:$A$44,LOSS!$G$5,'17'!$M$10:$M$44,LOSS!$B164)+SUMIFS('17'!$P$10:$P$44,'17'!$A$10:$A$44,LOSS!$G$5,'17'!$O$10:$O$44,LOSS!$B164)</f>
        <v>0</v>
      </c>
      <c r="CZ164" s="133">
        <f>SUMIFS('17'!$K$10:$K$44,'17'!$A$10:$A$44,LOSS!$G$5,'17'!$M$10:$M$44,LOSS!$B164)+SUMIFS('17'!$L$10:$L$44,'17'!$A$10:$A$44,LOSS!$G$5,'17'!$O$10:$O$44,LOSS!$B164)</f>
        <v>0</v>
      </c>
      <c r="DA164" s="132">
        <f>SUMIFS('17'!$N$10:$N$44,'17'!$A$10:$A$44,LOSS!$I$5,'17'!$M$10:$M$44,LOSS!$B164)+SUMIFS('17'!$P$10:$P$44,'17'!$A$10:$A$44,LOSS!$I$5,'17'!$O$10:$O$44,LOSS!$B164)</f>
        <v>0</v>
      </c>
      <c r="DB164" s="133">
        <f>SUMIFS('17'!$K$10:$K$44,'17'!$A$10:$A$44,LOSS!$I$5,'17'!$M$10:$M$44,LOSS!$B164)+SUMIFS('17'!$L$10:$L$44,'17'!$A$10:$A$44,LOSS!$I$5,'17'!$O$10:$O$44,LOSS!$B164)</f>
        <v>0</v>
      </c>
      <c r="DC164" s="132">
        <f>SUMIFS('18'!$N$10:$N$44,'18'!$A$10:$A$44,LOSS!$E$5,'18'!$M$10:$M$44,LOSS!$B164)+SUMIFS('18'!$P$10:$P$44,'18'!$A$10:$A$44,LOSS!$E$5,'18'!$O$10:$O$44,LOSS!$B164)</f>
        <v>0</v>
      </c>
      <c r="DD164" s="133">
        <f>SUMIFS('18'!$K$10:$K$44,'18'!$A$10:$A$44,LOSS!$E$5,'18'!$M$10:$M$44,LOSS!$B164)+SUMIFS('18'!$L$10:$L$44,'18'!$A$10:$A$44,LOSS!$E$5,'18'!$O$10:$O$44,LOSS!$B164)</f>
        <v>0</v>
      </c>
      <c r="DE164" s="132">
        <f>SUMIFS('18'!$N$10:$N$44,'18'!$A$10:$A$44,LOSS!$G$5,'18'!$M$10:$M$44,LOSS!$B164)+SUMIFS('18'!$P$10:$P$44,'18'!$A$10:$A$44,LOSS!$G$5,'18'!$O$10:$O$44,LOSS!$B164)</f>
        <v>0</v>
      </c>
      <c r="DF164" s="133">
        <f>SUMIFS('18'!$K$10:$K$44,'18'!$A$10:$A$44,LOSS!$G$5,'18'!$M$10:$M$44,LOSS!$B164)+SUMIFS('18'!$L$10:$L$44,'18'!$A$10:$A$44,LOSS!$G$5,'18'!$O$10:$O$44,LOSS!$B164)</f>
        <v>0</v>
      </c>
      <c r="DG164" s="132">
        <f>SUMIFS('18'!$N$10:$N$44,'18'!$A$10:$A$44,LOSS!$I$5,'18'!$M$10:$M$44,LOSS!$B164)+SUMIFS('18'!$P$10:$P$44,'18'!$A$10:$A$44,LOSS!$I$5,'18'!$O$10:$O$44,LOSS!$B164)</f>
        <v>0</v>
      </c>
      <c r="DH164" s="133">
        <f>SUMIFS('18'!$K$10:$K$44,'18'!$A$10:$A$44,LOSS!$I$5,'18'!$M$10:$M$44,LOSS!$B164)+SUMIFS('18'!$L$10:$L$44,'18'!$A$10:$A$44,LOSS!$I$5,'18'!$O$10:$O$44,LOSS!$B164)</f>
        <v>0</v>
      </c>
      <c r="DI164" s="132">
        <f>SUMIFS('19'!$N$10:$N$44,'19'!$A$10:$A$44,LOSS!$E$5,'19'!$M$10:$M$44,LOSS!$B164)+SUMIFS('19'!$P$10:$P$44,'19'!$A$10:$A$44,LOSS!$E$5,'19'!$O$10:$O$44,LOSS!$B164)</f>
        <v>0</v>
      </c>
      <c r="DJ164" s="133">
        <f>SUMIFS('19'!$K$10:$K$44,'19'!$A$10:$A$44,LOSS!$E$5,'19'!$M$10:$M$44,LOSS!$B164)+SUMIFS('19'!$L$10:$L$44,'19'!$A$10:$A$44,LOSS!$E$5,'19'!$O$10:$O$44,LOSS!$B164)</f>
        <v>0</v>
      </c>
      <c r="DK164" s="132">
        <f>SUMIFS('19'!$N$10:$N$44,'19'!$A$10:$A$44,LOSS!$G$5,'19'!$M$10:$M$44,LOSS!$B164)+SUMIFS('19'!$P$10:$P$44,'19'!$A$10:$A$44,LOSS!$G$5,'19'!$O$10:$O$44,LOSS!$B164)</f>
        <v>0</v>
      </c>
      <c r="DL164" s="133">
        <f>SUMIFS('19'!$K$10:$K$44,'19'!$A$10:$A$44,LOSS!$G$5,'19'!$M$10:$M$44,LOSS!$B164)+SUMIFS('19'!$L$10:$L$44,'19'!$A$10:$A$44,LOSS!$G$5,'19'!$O$10:$O$44,LOSS!$B164)</f>
        <v>0</v>
      </c>
      <c r="DM164" s="132">
        <f>SUMIFS('19'!$N$10:$N$44,'19'!$A$10:$A$44,LOSS!$I$5,'19'!$M$10:$M$44,LOSS!$B164)+SUMIFS('19'!$P$10:$P$44,'19'!$A$10:$A$44,LOSS!$I$5,'19'!$O$10:$O$44,LOSS!$B164)</f>
        <v>0</v>
      </c>
      <c r="DN164" s="133">
        <f>SUMIFS('19'!$K$10:$K$44,'19'!$A$10:$A$44,LOSS!$I$5,'19'!$M$10:$M$44,LOSS!$B164)+SUMIFS('19'!$L$10:$L$44,'19'!$A$10:$A$44,LOSS!$I$5,'19'!$O$10:$O$44,LOSS!$B164)</f>
        <v>0</v>
      </c>
      <c r="DO164" s="132">
        <f>SUMIFS('20'!$N$10:$N$44,'20'!$A$10:$A$44,LOSS!$E$5,'20'!$M$10:$M$44,LOSS!$B164)+SUMIFS('20'!$P$10:$P$44,'20'!$A$10:$A$44,LOSS!$E$5,'20'!$O$10:$O$44,LOSS!$B164)</f>
        <v>0</v>
      </c>
      <c r="DP164" s="133">
        <f>SUMIFS('20'!$K$10:$K$44,'20'!$A$10:$A$44,LOSS!$E$5,'20'!$M$10:$M$44,LOSS!$B164)+SUMIFS('20'!$L$10:$L$44,'20'!$A$10:$A$44,LOSS!$E$5,'20'!$O$10:$O$44,LOSS!$B164)</f>
        <v>0</v>
      </c>
      <c r="DQ164" s="132">
        <f>SUMIFS('20'!$N$10:$N$44,'20'!$A$10:$A$44,LOSS!$G$5,'20'!$M$10:$M$44,LOSS!$B164)+SUMIFS('20'!$P$10:$P$44,'20'!$A$10:$A$44,LOSS!$G$5,'20'!$O$10:$O$44,LOSS!$B164)</f>
        <v>0</v>
      </c>
      <c r="DR164" s="133">
        <f>SUMIFS('20'!$K$10:$K$44,'20'!$A$10:$A$44,LOSS!$G$5,'20'!$M$10:$M$44,LOSS!$B164)+SUMIFS('20'!$L$10:$L$44,'20'!$A$10:$A$44,LOSS!$G$5,'20'!$O$10:$O$44,LOSS!$B164)</f>
        <v>0</v>
      </c>
      <c r="DS164" s="132">
        <f>SUMIFS('20'!$N$10:$N$44,'20'!$A$10:$A$44,LOSS!$I$5,'20'!$M$10:$M$44,LOSS!$B164)+SUMIFS('20'!$P$10:$P$44,'20'!$A$10:$A$44,LOSS!$I$5,'20'!$O$10:$O$44,LOSS!$B164)</f>
        <v>0</v>
      </c>
      <c r="DT164" s="133">
        <f>SUMIFS('20'!$K$10:$K$44,'20'!$A$10:$A$44,LOSS!$I$5,'20'!$M$10:$M$44,LOSS!$B164)+SUMIFS('20'!$L$10:$L$44,'20'!$A$10:$A$44,LOSS!$I$5,'20'!$O$10:$O$44,LOSS!$B164)</f>
        <v>0</v>
      </c>
      <c r="DU164" s="132">
        <f>SUMIFS('21'!$N$10:$N$44,'21'!$A$10:$A$44,LOSS!$E$5,'21'!$M$10:$M$44,LOSS!$B164)+SUMIFS('21'!$P$10:$P$44,'21'!$A$10:$A$44,LOSS!$E$5,'21'!$O$10:$O$44,LOSS!$B164)</f>
        <v>0</v>
      </c>
      <c r="DV164" s="133">
        <f>SUMIFS('21'!$K$10:$K$44,'21'!$A$10:$A$44,LOSS!$E$5,'21'!$M$10:$M$44,LOSS!$B164)+SUMIFS('21'!$L$10:$L$44,'21'!$A$10:$A$44,LOSS!$E$5,'21'!$O$10:$O$44,LOSS!$B164)</f>
        <v>0</v>
      </c>
      <c r="DW164" s="132">
        <f>SUMIFS('21'!$N$10:$N$44,'21'!$A$10:$A$44,LOSS!$G$5,'21'!$M$10:$M$44,LOSS!$B164)+SUMIFS('21'!$P$10:$P$44,'21'!$A$10:$A$44,LOSS!$G$5,'21'!$O$10:$O$44,LOSS!$B164)</f>
        <v>0</v>
      </c>
      <c r="DX164" s="133">
        <f>SUMIFS('21'!$K$10:$K$44,'21'!$A$10:$A$44,LOSS!$G$5,'21'!$M$10:$M$44,LOSS!$B164)+SUMIFS('21'!$L$10:$L$44,'21'!$A$10:$A$44,LOSS!$G$5,'21'!$O$10:$O$44,LOSS!$B164)</f>
        <v>0</v>
      </c>
      <c r="DY164" s="132">
        <f>SUMIFS('21'!$N$10:$N$44,'21'!$A$10:$A$44,LOSS!$I$5,'21'!$M$10:$M$44,LOSS!$B164)+SUMIFS('21'!$P$10:$P$44,'21'!$A$10:$A$44,LOSS!$I$5,'21'!$O$10:$O$44,LOSS!$B164)</f>
        <v>0</v>
      </c>
      <c r="DZ164" s="133">
        <f>SUMIFS('21'!$K$10:$K$44,'21'!$A$10:$A$44,LOSS!$I$5,'21'!$M$10:$M$44,LOSS!$B164)+SUMIFS('21'!$L$10:$L$44,'21'!$A$10:$A$44,LOSS!$I$5,'21'!$O$10:$O$44,LOSS!$B164)</f>
        <v>0</v>
      </c>
      <c r="EA164" s="132">
        <f>SUMIFS('22'!$N$10:$N$44,'22'!$A$10:$A$44,LOSS!$E$5,'22'!$M$10:$M$44,LOSS!$B164)+SUMIFS('22'!$P$10:$P$44,'22'!$A$10:$A$44,LOSS!$E$5,'22'!$O$10:$O$44,LOSS!$B164)</f>
        <v>0</v>
      </c>
      <c r="EB164" s="133">
        <f>SUMIFS('22'!$K$10:$K$44,'22'!$A$10:$A$44,LOSS!$E$5,'22'!$M$10:$M$44,LOSS!$B164)+SUMIFS('22'!$L$10:$L$44,'22'!$A$10:$A$44,LOSS!$E$5,'22'!$O$10:$O$44,LOSS!$B164)</f>
        <v>0</v>
      </c>
      <c r="EC164" s="132">
        <f>SUMIFS('22'!$N$10:$N$44,'22'!$A$10:$A$44,LOSS!$G$5,'22'!$M$10:$M$44,LOSS!$B164)+SUMIFS('22'!$P$10:$P$44,'22'!$A$10:$A$44,LOSS!$G$5,'22'!$O$10:$O$44,LOSS!$B164)</f>
        <v>0</v>
      </c>
      <c r="ED164" s="133">
        <f>SUMIFS('22'!$K$10:$K$44,'22'!$A$10:$A$44,LOSS!$G$5,'22'!$M$10:$M$44,LOSS!$B164)+SUMIFS('22'!$L$10:$L$44,'22'!$A$10:$A$44,LOSS!$G$5,'22'!$O$10:$O$44,LOSS!$B164)</f>
        <v>0</v>
      </c>
      <c r="EE164" s="132">
        <f>SUMIFS('22'!$N$10:$N$44,'22'!$A$10:$A$44,LOSS!$I$5,'22'!$M$10:$M$44,LOSS!$B164)+SUMIFS('22'!$P$10:$P$44,'22'!$A$10:$A$44,LOSS!$I$5,'22'!$O$10:$O$44,LOSS!$B164)</f>
        <v>0</v>
      </c>
      <c r="EF164" s="133">
        <f>SUMIFS('22'!$K$10:$K$44,'22'!$A$10:$A$44,LOSS!$I$5,'22'!$M$10:$M$44,LOSS!$B164)+SUMIFS('22'!$L$10:$L$44,'22'!$A$10:$A$44,LOSS!$I$5,'22'!$O$10:$O$44,LOSS!$B164)</f>
        <v>0</v>
      </c>
      <c r="EG164" s="132">
        <f>SUMIFS('23'!$N$10:$N$44,'23'!$A$10:$A$44,LOSS!$E$5,'23'!$M$10:$M$44,LOSS!$B164)+SUMIFS('23'!$P$10:$P$44,'23'!$A$10:$A$44,LOSS!$E$5,'23'!$O$10:$O$44,LOSS!$B164)</f>
        <v>0</v>
      </c>
      <c r="EH164" s="133">
        <f>SUMIFS('23'!$K$10:$K$44,'23'!$A$10:$A$44,LOSS!$E$5,'23'!$M$10:$M$44,LOSS!$B164)+SUMIFS('23'!$L$10:$L$44,'23'!$A$10:$A$44,LOSS!$E$5,'23'!$O$10:$O$44,LOSS!$B164)</f>
        <v>0</v>
      </c>
      <c r="EI164" s="132">
        <f>SUMIFS('23'!$N$10:$N$44,'23'!$A$10:$A$44,LOSS!$G$5,'23'!$M$10:$M$44,LOSS!$B164)+SUMIFS('23'!$P$10:$P$44,'23'!$A$10:$A$44,LOSS!$G$5,'23'!$O$10:$O$44,LOSS!$B164)</f>
        <v>0</v>
      </c>
      <c r="EJ164" s="133">
        <f>SUMIFS('23'!$K$10:$K$44,'23'!$A$10:$A$44,LOSS!$G$5,'23'!$M$10:$M$44,LOSS!$B164)+SUMIFS('23'!$L$10:$L$44,'23'!$A$10:$A$44,LOSS!$G$5,'23'!$O$10:$O$44,LOSS!$B164)</f>
        <v>0</v>
      </c>
      <c r="EK164" s="132">
        <f>SUMIFS('23'!$N$10:$N$44,'23'!$A$10:$A$44,LOSS!$I$5,'23'!$M$10:$M$44,LOSS!$B164)+SUMIFS('23'!$P$10:$P$44,'23'!$A$10:$A$44,LOSS!$I$5,'23'!$O$10:$O$44,LOSS!$B164)</f>
        <v>0</v>
      </c>
      <c r="EL164" s="133">
        <f>SUMIFS('23'!$K$10:$K$44,'23'!$A$10:$A$44,LOSS!$I$5,'23'!$M$10:$M$44,LOSS!$B164)+SUMIFS('23'!$L$10:$L$44,'23'!$A$10:$A$44,LOSS!$I$5,'23'!$O$10:$O$44,LOSS!$B164)</f>
        <v>0</v>
      </c>
      <c r="EM164" s="132">
        <f>SUMIFS('24'!$N$10:$N$44,'24'!$A$10:$A$44,LOSS!$E$5,'24'!$M$10:$M$44,LOSS!$B164)+SUMIFS('24'!$P$10:$P$44,'24'!$A$10:$A$44,LOSS!$E$5,'24'!$O$10:$O$44,LOSS!$B164)</f>
        <v>0</v>
      </c>
      <c r="EN164" s="133">
        <f>SUMIFS('24'!$K$10:$K$44,'24'!$A$10:$A$44,LOSS!$E$5,'24'!$M$10:$M$44,LOSS!$B164)+SUMIFS('24'!$L$10:$L$44,'24'!$A$10:$A$44,LOSS!$E$5,'24'!$O$10:$O$44,LOSS!$B164)</f>
        <v>0</v>
      </c>
      <c r="EO164" s="132">
        <f>SUMIFS('24'!$N$10:$N$44,'24'!$A$10:$A$44,LOSS!$G$5,'24'!$M$10:$M$44,LOSS!$B164)+SUMIFS('24'!$P$10:$P$44,'24'!$A$10:$A$44,LOSS!$G$5,'24'!$O$10:$O$44,LOSS!$B164)</f>
        <v>0</v>
      </c>
      <c r="EP164" s="133">
        <f>SUMIFS('24'!$K$10:$K$44,'24'!$A$10:$A$44,LOSS!$G$5,'24'!$M$10:$M$44,LOSS!$B164)+SUMIFS('24'!$L$10:$L$44,'24'!$A$10:$A$44,LOSS!$G$5,'24'!$O$10:$O$44,LOSS!$B164)</f>
        <v>0</v>
      </c>
      <c r="EQ164" s="132">
        <f>SUMIFS('24'!$N$10:$N$44,'24'!$A$10:$A$44,LOSS!$I$5,'24'!$M$10:$M$44,LOSS!$B164)+SUMIFS('24'!$P$10:$P$44,'24'!$A$10:$A$44,LOSS!$I$5,'24'!$O$10:$O$44,LOSS!$B164)</f>
        <v>0</v>
      </c>
      <c r="ER164" s="133">
        <f>SUMIFS('24'!$K$10:$K$44,'24'!$A$10:$A$44,LOSS!$I$5,'24'!$M$10:$M$44,LOSS!$B164)+SUMIFS('24'!$L$10:$L$44,'24'!$A$10:$A$44,LOSS!$I$5,'24'!$O$10:$O$44,LOSS!$B164)</f>
        <v>0</v>
      </c>
      <c r="ES164" s="132">
        <f>SUMIFS('25'!$N$10:$N$44,'25'!$A$10:$A$44,LOSS!$E$5,'25'!$M$10:$M$44,LOSS!$B164)+SUMIFS('25'!$P$10:$P$44,'25'!$A$10:$A$44,LOSS!$E$5,'25'!$O$10:$O$44,LOSS!$B164)</f>
        <v>0</v>
      </c>
      <c r="ET164" s="133">
        <f>SUMIFS('25'!$K$10:$K$44,'25'!$A$10:$A$44,LOSS!$E$5,'25'!$M$10:$M$44,LOSS!$B164)+SUMIFS('25'!$L$10:$L$44,'25'!$A$10:$A$44,LOSS!$E$5,'25'!$O$10:$O$44,LOSS!$B164)</f>
        <v>0</v>
      </c>
      <c r="EU164" s="132">
        <f>SUMIFS('25'!$N$10:$N$44,'25'!$A$10:$A$44,LOSS!$G$5,'25'!$M$10:$M$44,LOSS!$B164)+SUMIFS('25'!$P$10:$P$44,'25'!$A$10:$A$44,LOSS!$G$5,'25'!$O$10:$O$44,LOSS!$B164)</f>
        <v>0</v>
      </c>
      <c r="EV164" s="133">
        <f>SUMIFS('25'!$K$10:$K$44,'25'!$A$10:$A$44,LOSS!$G$5,'25'!$M$10:$M$44,LOSS!$B164)+SUMIFS('25'!$L$10:$L$44,'25'!$A$10:$A$44,LOSS!$G$5,'25'!$O$10:$O$44,LOSS!$B164)</f>
        <v>0</v>
      </c>
      <c r="EW164" s="132">
        <f>SUMIFS('25'!$N$10:$N$44,'25'!$A$10:$A$44,LOSS!$I$5,'25'!$M$10:$M$44,LOSS!$B164)+SUMIFS('25'!$P$10:$P$44,'25'!$A$10:$A$44,LOSS!$I$5,'25'!$O$10:$O$44,LOSS!$B164)</f>
        <v>0</v>
      </c>
      <c r="EX164" s="133">
        <f>SUMIFS('25'!$K$10:$K$44,'25'!$A$10:$A$44,LOSS!$I$5,'25'!$M$10:$M$44,LOSS!$B164)+SUMIFS('25'!$L$10:$L$44,'25'!$A$10:$A$44,LOSS!$I$5,'25'!$O$10:$O$44,LOSS!$B164)</f>
        <v>0</v>
      </c>
      <c r="EY164" s="132">
        <f>SUMIFS('26'!$N$10:$N$44,'26'!$A$10:$A$44,LOSS!$E$5,'26'!$M$10:$M$44,LOSS!$B164)+SUMIFS('26'!$P$10:$P$44,'26'!$A$10:$A$44,LOSS!$E$5,'26'!$O$10:$O$44,LOSS!$B164)</f>
        <v>0</v>
      </c>
      <c r="EZ164" s="133">
        <f>SUMIFS('26'!$K$10:$K$44,'26'!$A$10:$A$44,LOSS!$E$5,'26'!$M$10:$M$44,LOSS!$B164)+SUMIFS('26'!$L$10:$L$44,'26'!$A$10:$A$44,LOSS!$E$5,'26'!$O$10:$O$44,LOSS!$B164)</f>
        <v>0</v>
      </c>
      <c r="FA164" s="132">
        <f>SUMIFS('26'!$N$10:$N$44,'26'!$A$10:$A$44,LOSS!$G$5,'26'!$M$10:$M$44,LOSS!$B164)+SUMIFS('26'!$P$10:$P$44,'26'!$A$10:$A$44,LOSS!$G$5,'26'!$O$10:$O$44,LOSS!$B164)</f>
        <v>0</v>
      </c>
      <c r="FB164" s="133">
        <f>SUMIFS('26'!$K$10:$K$44,'26'!$A$10:$A$44,LOSS!$G$5,'26'!$M$10:$M$44,LOSS!$B164)+SUMIFS('26'!$L$10:$L$44,'26'!$A$10:$A$44,LOSS!$G$5,'26'!$O$10:$O$44,LOSS!$B164)</f>
        <v>0</v>
      </c>
      <c r="FC164" s="132">
        <f>SUMIFS('26'!$N$10:$N$44,'26'!$A$10:$A$44,LOSS!$I$5,'26'!$M$10:$M$44,LOSS!$B164)+SUMIFS('26'!$P$10:$P$44,'26'!$A$10:$A$44,LOSS!$I$5,'26'!$O$10:$O$44,LOSS!$B164)</f>
        <v>0</v>
      </c>
      <c r="FD164" s="133">
        <f>SUMIFS('26'!$K$10:$K$44,'26'!$A$10:$A$44,LOSS!$I$5,'26'!$M$10:$M$44,LOSS!$B164)+SUMIFS('26'!$L$10:$L$44,'26'!$A$10:$A$44,LOSS!$I$5,'26'!$O$10:$O$44,LOSS!$B164)</f>
        <v>0</v>
      </c>
      <c r="FE164" s="132">
        <f>SUMIFS('27'!$N$10:$N$44,'27'!$A$10:$A$44,LOSS!$E$5,'27'!$M$10:$M$44,LOSS!$B164)+SUMIFS('27'!$P$10:$P$44,'27'!$A$10:$A$44,LOSS!$E$5,'27'!$O$10:$O$44,LOSS!$B164)</f>
        <v>0</v>
      </c>
      <c r="FF164" s="133">
        <f>SUMIFS('27'!$K$10:$K$44,'27'!$A$10:$A$44,LOSS!$E$5,'27'!$M$10:$M$44,LOSS!$B164)+SUMIFS('27'!$L$10:$L$44,'27'!$A$10:$A$44,LOSS!$E$5,'27'!$O$10:$O$44,LOSS!$B164)</f>
        <v>0</v>
      </c>
      <c r="FG164" s="132">
        <f>SUMIFS('27'!$N$10:$N$44,'27'!$A$10:$A$44,LOSS!$G$5,'27'!$M$10:$M$44,LOSS!$B164)+SUMIFS('27'!$P$10:$P$44,'27'!$A$10:$A$44,LOSS!$G$5,'27'!$O$10:$O$44,LOSS!$B164)</f>
        <v>0</v>
      </c>
      <c r="FH164" s="133">
        <f>SUMIFS('27'!$K$10:$K$44,'27'!$A$10:$A$44,LOSS!$G$5,'27'!$M$10:$M$44,LOSS!$B164)+SUMIFS('27'!$L$10:$L$44,'27'!$A$10:$A$44,LOSS!$G$5,'27'!$O$10:$O$44,LOSS!$B164)</f>
        <v>0</v>
      </c>
      <c r="FI164" s="132">
        <f>SUMIFS('27'!$N$10:$N$44,'27'!$A$10:$A$44,LOSS!$I$5,'27'!$M$10:$M$44,LOSS!$B164)+SUMIFS('27'!$P$10:$P$44,'27'!$A$10:$A$44,LOSS!$I$5,'27'!$O$10:$O$44,LOSS!$B164)</f>
        <v>0</v>
      </c>
      <c r="FJ164" s="133">
        <f>SUMIFS('27'!$K$10:$K$44,'27'!$A$10:$A$44,LOSS!$I$5,'27'!$M$10:$M$44,LOSS!$B164)+SUMIFS('27'!$L$10:$L$44,'27'!$A$10:$A$44,LOSS!$I$5,'27'!$O$10:$O$44,LOSS!$B164)</f>
        <v>0</v>
      </c>
      <c r="FK164" s="132">
        <f>SUMIFS('28'!$N$10:$N$44,'28'!$A$10:$A$44,LOSS!$E$5,'28'!$M$10:$M$44,LOSS!$B164)+SUMIFS('28'!$P$10:$P$44,'28'!$A$10:$A$44,LOSS!$E$5,'28'!$O$10:$O$44,LOSS!$B164)</f>
        <v>0</v>
      </c>
      <c r="FL164" s="133">
        <f>SUMIFS('28'!$K$10:$K$44,'28'!$A$10:$A$44,LOSS!$E$5,'28'!$M$10:$M$44,LOSS!$B164)+SUMIFS('28'!$L$10:$L$44,'28'!$A$10:$A$44,LOSS!$E$5,'28'!$O$10:$O$44,LOSS!$B164)</f>
        <v>0</v>
      </c>
      <c r="FM164" s="132">
        <f>SUMIFS('28'!$N$10:$N$44,'28'!$A$10:$A$44,LOSS!$G$5,'28'!$M$10:$M$44,LOSS!$B164)+SUMIFS('28'!$P$10:$P$44,'28'!$A$10:$A$44,LOSS!$G$5,'28'!$O$10:$O$44,LOSS!$B164)</f>
        <v>0</v>
      </c>
      <c r="FN164" s="133">
        <f>SUMIFS('28'!$K$10:$K$44,'28'!$A$10:$A$44,LOSS!$G$5,'28'!$M$10:$M$44,LOSS!$B164)+SUMIFS('28'!$L$10:$L$44,'28'!$A$10:$A$44,LOSS!$G$5,'28'!$O$10:$O$44,LOSS!$B164)</f>
        <v>0</v>
      </c>
      <c r="FO164" s="132">
        <f>SUMIFS('28'!$N$10:$N$44,'28'!$A$10:$A$44,LOSS!$I$5,'28'!$M$10:$M$44,LOSS!$B164)+SUMIFS('28'!$P$10:$P$44,'28'!$A$10:$A$44,LOSS!$I$5,'28'!$O$10:$O$44,LOSS!$B164)</f>
        <v>0</v>
      </c>
      <c r="FP164" s="133">
        <f>SUMIFS('28'!$K$10:$K$44,'28'!$A$10:$A$44,LOSS!$I$5,'28'!$M$10:$M$44,LOSS!$B164)+SUMIFS('28'!$L$10:$L$44,'28'!$A$10:$A$44,LOSS!$I$5,'28'!$O$10:$O$44,LOSS!$B164)</f>
        <v>0</v>
      </c>
      <c r="FQ164" s="132">
        <f>SUMIFS('29'!$N$10:$N$44,'29'!$A$10:$A$44,LOSS!$E$5,'29'!$M$10:$M$44,LOSS!$B164)+SUMIFS('29'!$P$10:$P$44,'29'!$A$10:$A$44,LOSS!$E$5,'29'!$O$10:$O$44,LOSS!$B164)</f>
        <v>0</v>
      </c>
      <c r="FR164" s="133">
        <f>SUMIFS('29'!$K$10:$K$44,'29'!$A$10:$A$44,LOSS!$E$5,'29'!$M$10:$M$44,LOSS!$B164)+SUMIFS('29'!$L$10:$L$44,'29'!$A$10:$A$44,LOSS!$E$5,'29'!$O$10:$O$44,LOSS!$B164)</f>
        <v>0</v>
      </c>
      <c r="FS164" s="132">
        <f>SUMIFS('29'!$N$10:$N$44,'29'!$A$10:$A$44,LOSS!$G$5,'29'!$M$10:$M$44,LOSS!$B164)+SUMIFS('29'!$P$10:$P$44,'29'!$A$10:$A$44,LOSS!$G$5,'29'!$O$10:$O$44,LOSS!$B164)</f>
        <v>0</v>
      </c>
      <c r="FT164" s="133">
        <f>SUMIFS('29'!$K$10:$K$44,'29'!$A$10:$A$44,LOSS!$G$5,'29'!$M$10:$M$44,LOSS!$B164)+SUMIFS('29'!$L$10:$L$44,'29'!$A$10:$A$44,LOSS!$G$5,'29'!$O$10:$O$44,LOSS!$B164)</f>
        <v>0</v>
      </c>
      <c r="FU164" s="132">
        <f>SUMIFS('29'!$N$10:$N$44,'29'!$A$10:$A$44,LOSS!$I$5,'29'!$M$10:$M$44,LOSS!$B164)+SUMIFS('29'!$P$10:$P$44,'29'!$A$10:$A$44,LOSS!$I$5,'29'!$O$10:$O$44,LOSS!$B164)</f>
        <v>0</v>
      </c>
      <c r="FV164" s="133">
        <f>SUMIFS('29'!$K$10:$K$44,'29'!$A$10:$A$44,LOSS!$I$5,'29'!$M$10:$M$44,LOSS!$B164)+SUMIFS('29'!$L$10:$L$44,'29'!$A$10:$A$44,LOSS!$I$5,'29'!$O$10:$O$44,LOSS!$B164)</f>
        <v>0</v>
      </c>
      <c r="FW164" s="132">
        <f>SUMIFS('30'!$N$10:$N$44,'30'!$A$10:$A$44,LOSS!$E$5,'30'!$M$10:$M$44,LOSS!$B164)+SUMIFS('30'!$P$10:$P$44,'30'!$A$10:$A$44,LOSS!$E$5,'30'!$O$10:$O$44,LOSS!$B164)</f>
        <v>0</v>
      </c>
      <c r="FX164" s="133">
        <f>SUMIFS('30'!$K$10:$K$44,'30'!$A$10:$A$44,LOSS!$E$5,'30'!$M$10:$M$44,LOSS!$B164)+SUMIFS('30'!$L$10:$L$44,'30'!$A$10:$A$44,LOSS!$E$5,'30'!$O$10:$O$44,LOSS!$B164)</f>
        <v>0</v>
      </c>
      <c r="FY164" s="132">
        <f>SUMIFS('30'!$N$10:$N$44,'30'!$A$10:$A$44,LOSS!$G$5,'30'!$M$10:$M$44,LOSS!$B164)+SUMIFS('30'!$P$10:$P$44,'30'!$A$10:$A$44,LOSS!$G$5,'30'!$O$10:$O$44,LOSS!$B164)</f>
        <v>0</v>
      </c>
      <c r="FZ164" s="133">
        <f>SUMIFS('30'!$K$10:$K$44,'30'!$A$10:$A$44,LOSS!$G$5,'30'!$M$10:$M$44,LOSS!$B164)+SUMIFS('30'!$L$10:$L$44,'30'!$A$10:$A$44,LOSS!$G$5,'30'!$O$10:$O$44,LOSS!$B164)</f>
        <v>0</v>
      </c>
      <c r="GA164" s="132">
        <f>SUMIFS('30'!$N$10:$N$44,'30'!$A$10:$A$44,LOSS!$I$5,'30'!$M$10:$M$44,LOSS!$B164)+SUMIFS('30'!$P$10:$P$44,'30'!$A$10:$A$44,LOSS!$I$5,'30'!$O$10:$O$44,LOSS!$B164)</f>
        <v>0</v>
      </c>
      <c r="GB164" s="133">
        <f>SUMIFS('30'!$K$10:$K$44,'30'!$A$10:$A$44,LOSS!$I$5,'30'!$M$10:$M$44,LOSS!$B164)+SUMIFS('30'!$L$10:$L$44,'30'!$A$10:$A$44,LOSS!$I$5,'30'!$O$10:$O$44,LOSS!$B164)</f>
        <v>0</v>
      </c>
      <c r="GC164" s="132">
        <f>SUMIFS('31'!$N$13:$N$44,'31'!$A$13:$A$44,LOSS!$E$5,'31'!$M$13:$M$44,LOSS!$B164)+SUMIFS('31'!$P$13:$P$44,'31'!$A$13:$A$44,LOSS!$E$5,'31'!$O$13:$O$44,LOSS!$B164)</f>
        <v>0</v>
      </c>
      <c r="GD164" s="133">
        <f>SUMIFS('31'!$K$13:$K$44,'31'!$A$13:$A$44,LOSS!$E$5,'31'!$M$13:$M$44,LOSS!$B164)+SUMIFS('31'!$L$13:$L$44,'31'!$A$13:$A$44,LOSS!$E$5,'31'!$O$13:$O$44,LOSS!$B164)</f>
        <v>0</v>
      </c>
      <c r="GE164" s="132">
        <f>SUMIFS('31'!$N$13:$N$44,'31'!$A$13:$A$44,LOSS!$G$5,'31'!$M$13:$M$44,LOSS!$B164)+SUMIFS('31'!$P$13:$P$44,'31'!$A$13:$A$44,LOSS!$G$5,'31'!$O$13:$O$44,LOSS!$B164)</f>
        <v>0</v>
      </c>
      <c r="GF164" s="133">
        <f>SUMIFS('31'!$K$13:$K$44,'31'!$A$13:$A$44,LOSS!$G$5,'31'!$M$13:$M$44,LOSS!$B164)+SUMIFS('31'!$L$13:$L$44,'31'!$A$13:$A$44,LOSS!$G$5,'31'!$O$13:$O$44,LOSS!$B164)</f>
        <v>0</v>
      </c>
      <c r="GG164" s="132">
        <f>SUMIFS('31'!$N$13:$N$44,'31'!$A$13:$A$44,LOSS!$I$5,'31'!$M$13:$M$44,LOSS!$B164)+SUMIFS('31'!$P$13:$P$44,'31'!$A$13:$A$44,LOSS!$I$5,'31'!$O$13:$O$44,LOSS!$B164)</f>
        <v>0</v>
      </c>
      <c r="GH164" s="133">
        <f>SUMIFS('31'!$K$13:$K$44,'31'!$A$13:$A$44,LOSS!$I$5,'31'!$M$13:$M$44,LOSS!$B164)+SUMIFS('31'!$L$13:$L$44,'31'!$A$13:$A$44,LOSS!$I$5,'31'!$O$13:$O$44,LOSS!$B164)</f>
        <v>0</v>
      </c>
      <c r="GI164" s="134">
        <f t="shared" si="12"/>
        <v>0</v>
      </c>
      <c r="GJ164" s="135">
        <f t="shared" si="16"/>
        <v>0</v>
      </c>
      <c r="GK164" s="136">
        <f t="shared" si="15"/>
        <v>0</v>
      </c>
    </row>
    <row r="165" ht="18.75" customHeight="1" spans="1:193">
      <c r="A165" s="138" t="s">
        <v>243</v>
      </c>
      <c r="B165" s="139"/>
      <c r="C165" s="139"/>
      <c r="D165" s="106" t="s">
        <v>180</v>
      </c>
      <c r="E165" s="115"/>
      <c r="F165" s="119">
        <f>SUM(F166:F172)</f>
        <v>0</v>
      </c>
      <c r="G165" s="115"/>
      <c r="H165" s="119">
        <f>SUM(H166:H172)</f>
        <v>0</v>
      </c>
      <c r="I165" s="115"/>
      <c r="J165" s="119">
        <f>SUM(J166:J172)</f>
        <v>0</v>
      </c>
      <c r="K165" s="115"/>
      <c r="L165" s="119">
        <f>SUM(L166:L172)</f>
        <v>0</v>
      </c>
      <c r="M165" s="115"/>
      <c r="N165" s="119">
        <f>SUM(N166:N172)</f>
        <v>0</v>
      </c>
      <c r="O165" s="115"/>
      <c r="P165" s="119">
        <f>SUM(P166:P172)</f>
        <v>0</v>
      </c>
      <c r="Q165" s="115"/>
      <c r="R165" s="119">
        <f>SUM(R166:R172)</f>
        <v>0</v>
      </c>
      <c r="S165" s="115"/>
      <c r="T165" s="119">
        <f>SUM(T166:T172)</f>
        <v>0</v>
      </c>
      <c r="U165" s="115"/>
      <c r="V165" s="119">
        <f>SUM(V166:V172)</f>
        <v>0</v>
      </c>
      <c r="W165" s="115"/>
      <c r="X165" s="119">
        <f>SUM(X166:X172)</f>
        <v>0</v>
      </c>
      <c r="Y165" s="115"/>
      <c r="Z165" s="119">
        <f>SUM(Z166:Z172)</f>
        <v>0</v>
      </c>
      <c r="AA165" s="115"/>
      <c r="AB165" s="119">
        <f>SUM(AB166:AB172)</f>
        <v>0</v>
      </c>
      <c r="AC165" s="115"/>
      <c r="AD165" s="119">
        <f>SUM(AD166:AD172)</f>
        <v>0</v>
      </c>
      <c r="AE165" s="115"/>
      <c r="AF165" s="119">
        <f>SUM(AF166:AF172)</f>
        <v>0</v>
      </c>
      <c r="AG165" s="115"/>
      <c r="AH165" s="119">
        <f>SUM(AH166:AH172)</f>
        <v>0</v>
      </c>
      <c r="AI165" s="115"/>
      <c r="AJ165" s="119">
        <f>SUM(AJ166:AJ172)</f>
        <v>0</v>
      </c>
      <c r="AK165" s="115"/>
      <c r="AL165" s="119">
        <f>SUM(AL166:AL172)</f>
        <v>0</v>
      </c>
      <c r="AM165" s="115"/>
      <c r="AN165" s="119">
        <f>SUM(AN166:AN172)</f>
        <v>0</v>
      </c>
      <c r="AO165" s="115"/>
      <c r="AP165" s="119">
        <f>SUM(AP166:AP172)</f>
        <v>0</v>
      </c>
      <c r="AQ165" s="115"/>
      <c r="AR165" s="119">
        <f>SUM(AR166:AR172)</f>
        <v>0</v>
      </c>
      <c r="AS165" s="115"/>
      <c r="AT165" s="119">
        <f>SUM(AT166:AT172)</f>
        <v>0</v>
      </c>
      <c r="AU165" s="115"/>
      <c r="AV165" s="119">
        <f>SUM(AV166:AV172)</f>
        <v>0</v>
      </c>
      <c r="AW165" s="115"/>
      <c r="AX165" s="119">
        <f>SUM(AX166:AX172)</f>
        <v>0</v>
      </c>
      <c r="AY165" s="115"/>
      <c r="AZ165" s="119">
        <f>SUM(AZ166:AZ172)</f>
        <v>0</v>
      </c>
      <c r="BA165" s="115"/>
      <c r="BB165" s="119">
        <f>SUM(BB166:BB172)</f>
        <v>0</v>
      </c>
      <c r="BC165" s="115"/>
      <c r="BD165" s="119">
        <f>SUM(BD166:BD172)</f>
        <v>0</v>
      </c>
      <c r="BE165" s="115"/>
      <c r="BF165" s="119">
        <f>SUM(BF166:BF172)</f>
        <v>0</v>
      </c>
      <c r="BG165" s="115"/>
      <c r="BH165" s="119">
        <f>SUM(BH166:BH172)</f>
        <v>0</v>
      </c>
      <c r="BI165" s="115"/>
      <c r="BJ165" s="119">
        <f>SUM(BJ166:BJ172)</f>
        <v>0</v>
      </c>
      <c r="BK165" s="115"/>
      <c r="BL165" s="119">
        <f>SUM(BL166:BL172)</f>
        <v>0</v>
      </c>
      <c r="BM165" s="115"/>
      <c r="BN165" s="119">
        <f>SUM(BN166:BN172)</f>
        <v>0</v>
      </c>
      <c r="BO165" s="115"/>
      <c r="BP165" s="119">
        <f>SUM(BP166:BP172)</f>
        <v>0</v>
      </c>
      <c r="BQ165" s="115"/>
      <c r="BR165" s="119">
        <f>SUM(BR166:BR172)</f>
        <v>0</v>
      </c>
      <c r="BS165" s="115"/>
      <c r="BT165" s="119">
        <f>SUM(BT166:BT172)</f>
        <v>0</v>
      </c>
      <c r="BU165" s="115"/>
      <c r="BV165" s="119">
        <f>SUM(BV166:BV172)</f>
        <v>0</v>
      </c>
      <c r="BW165" s="115"/>
      <c r="BX165" s="119">
        <f>SUM(BX166:BX172)</f>
        <v>0</v>
      </c>
      <c r="BY165" s="115"/>
      <c r="BZ165" s="119">
        <f>SUM(BZ166:BZ172)</f>
        <v>0</v>
      </c>
      <c r="CA165" s="115"/>
      <c r="CB165" s="119">
        <f>SUM(CB166:CB172)</f>
        <v>0</v>
      </c>
      <c r="CC165" s="115"/>
      <c r="CD165" s="119">
        <f>SUM(CD166:CD172)</f>
        <v>0</v>
      </c>
      <c r="CE165" s="115"/>
      <c r="CF165" s="119">
        <f>SUM(CF166:CF172)</f>
        <v>0</v>
      </c>
      <c r="CG165" s="115"/>
      <c r="CH165" s="119">
        <f>SUM(CH166:CH172)</f>
        <v>0</v>
      </c>
      <c r="CI165" s="115"/>
      <c r="CJ165" s="119">
        <f>SUM(CJ166:CJ172)</f>
        <v>0</v>
      </c>
      <c r="CK165" s="115"/>
      <c r="CL165" s="119">
        <f>SUM(CL166:CL172)</f>
        <v>0</v>
      </c>
      <c r="CM165" s="115"/>
      <c r="CN165" s="119">
        <f>SUM(CN166:CN172)</f>
        <v>0</v>
      </c>
      <c r="CO165" s="115"/>
      <c r="CP165" s="119">
        <f>SUM(CP166:CP172)</f>
        <v>0</v>
      </c>
      <c r="CQ165" s="115"/>
      <c r="CR165" s="119">
        <f>SUM(CR166:CR172)</f>
        <v>0</v>
      </c>
      <c r="CS165" s="115"/>
      <c r="CT165" s="119">
        <f>SUM(CT166:CT172)</f>
        <v>0</v>
      </c>
      <c r="CU165" s="115"/>
      <c r="CV165" s="119">
        <f>SUM(CV166:CV172)</f>
        <v>0</v>
      </c>
      <c r="CW165" s="115"/>
      <c r="CX165" s="119">
        <f>SUM(CX166:CX172)</f>
        <v>0</v>
      </c>
      <c r="CY165" s="115"/>
      <c r="CZ165" s="119">
        <f>SUM(CZ166:CZ172)</f>
        <v>0</v>
      </c>
      <c r="DA165" s="115"/>
      <c r="DB165" s="119">
        <f>SUM(DB166:DB172)</f>
        <v>0</v>
      </c>
      <c r="DC165" s="115"/>
      <c r="DD165" s="119">
        <f>SUM(DD166:DD172)</f>
        <v>0</v>
      </c>
      <c r="DE165" s="115"/>
      <c r="DF165" s="119">
        <f>SUM(DF166:DF172)</f>
        <v>0</v>
      </c>
      <c r="DG165" s="115"/>
      <c r="DH165" s="119">
        <f>SUM(DH166:DH172)</f>
        <v>0</v>
      </c>
      <c r="DI165" s="115"/>
      <c r="DJ165" s="119">
        <f>SUM(DJ166:DJ172)</f>
        <v>0</v>
      </c>
      <c r="DK165" s="115"/>
      <c r="DL165" s="119">
        <f>SUM(DL166:DL172)</f>
        <v>0</v>
      </c>
      <c r="DM165" s="115"/>
      <c r="DN165" s="119">
        <f>SUM(DN166:DN172)</f>
        <v>0</v>
      </c>
      <c r="DO165" s="115"/>
      <c r="DP165" s="119">
        <f>SUM(DP166:DP172)</f>
        <v>0</v>
      </c>
      <c r="DQ165" s="115"/>
      <c r="DR165" s="119">
        <f>SUM(DR166:DR172)</f>
        <v>0</v>
      </c>
      <c r="DS165" s="115"/>
      <c r="DT165" s="119">
        <f>SUM(DT166:DT172)</f>
        <v>0</v>
      </c>
      <c r="DU165" s="115"/>
      <c r="DV165" s="119">
        <f>SUM(DV166:DV172)</f>
        <v>0</v>
      </c>
      <c r="DW165" s="115"/>
      <c r="DX165" s="119">
        <f>SUM(DX166:DX172)</f>
        <v>0</v>
      </c>
      <c r="DY165" s="115"/>
      <c r="DZ165" s="119">
        <f>SUM(DZ166:DZ172)</f>
        <v>0</v>
      </c>
      <c r="EA165" s="115"/>
      <c r="EB165" s="119">
        <f>SUM(EB166:EB172)</f>
        <v>0</v>
      </c>
      <c r="EC165" s="115"/>
      <c r="ED165" s="119">
        <f>SUM(ED166:ED172)</f>
        <v>0</v>
      </c>
      <c r="EE165" s="115"/>
      <c r="EF165" s="119">
        <f>SUM(EF166:EF172)</f>
        <v>0</v>
      </c>
      <c r="EG165" s="115"/>
      <c r="EH165" s="119">
        <f>SUM(EH166:EH172)</f>
        <v>0</v>
      </c>
      <c r="EI165" s="115"/>
      <c r="EJ165" s="119">
        <f>SUM(EJ166:EJ172)</f>
        <v>0</v>
      </c>
      <c r="EK165" s="115"/>
      <c r="EL165" s="119">
        <f>SUM(EL166:EL172)</f>
        <v>0</v>
      </c>
      <c r="EM165" s="115"/>
      <c r="EN165" s="119">
        <f>SUM(EN166:EN172)</f>
        <v>0</v>
      </c>
      <c r="EO165" s="115"/>
      <c r="EP165" s="119">
        <f>SUM(EP166:EP172)</f>
        <v>0</v>
      </c>
      <c r="EQ165" s="115"/>
      <c r="ER165" s="119">
        <f>SUM(ER166:ER172)</f>
        <v>0</v>
      </c>
      <c r="ES165" s="115"/>
      <c r="ET165" s="119">
        <f>SUM(ET166:ET172)</f>
        <v>0</v>
      </c>
      <c r="EU165" s="115"/>
      <c r="EV165" s="119">
        <f>SUM(EV166:EV172)</f>
        <v>0</v>
      </c>
      <c r="EW165" s="115"/>
      <c r="EX165" s="119">
        <f>SUM(EX166:EX172)</f>
        <v>0</v>
      </c>
      <c r="EY165" s="115"/>
      <c r="EZ165" s="119">
        <f>SUM(EZ166:EZ172)</f>
        <v>0</v>
      </c>
      <c r="FA165" s="115"/>
      <c r="FB165" s="119">
        <f>SUM(FB166:FB172)</f>
        <v>0</v>
      </c>
      <c r="FC165" s="115"/>
      <c r="FD165" s="119">
        <f>SUM(FD166:FD172)</f>
        <v>0</v>
      </c>
      <c r="FE165" s="115"/>
      <c r="FF165" s="119">
        <f>SUM(FF166:FF172)</f>
        <v>0</v>
      </c>
      <c r="FG165" s="115"/>
      <c r="FH165" s="119">
        <f>SUM(FH166:FH172)</f>
        <v>0</v>
      </c>
      <c r="FI165" s="115"/>
      <c r="FJ165" s="119">
        <f>SUM(FJ166:FJ172)</f>
        <v>0</v>
      </c>
      <c r="FK165" s="115"/>
      <c r="FL165" s="119">
        <f>SUM(FL166:FL172)</f>
        <v>0</v>
      </c>
      <c r="FM165" s="115"/>
      <c r="FN165" s="119">
        <f>SUM(FN166:FN172)</f>
        <v>0</v>
      </c>
      <c r="FO165" s="115"/>
      <c r="FP165" s="119">
        <f>SUM(FP166:FP172)</f>
        <v>0</v>
      </c>
      <c r="FQ165" s="115"/>
      <c r="FR165" s="119">
        <f>SUM(FR166:FR172)</f>
        <v>0</v>
      </c>
      <c r="FS165" s="115"/>
      <c r="FT165" s="119">
        <f>SUM(FT166:FT172)</f>
        <v>0</v>
      </c>
      <c r="FU165" s="115"/>
      <c r="FV165" s="119">
        <f>SUM(FV166:FV172)</f>
        <v>0</v>
      </c>
      <c r="FW165" s="115"/>
      <c r="FX165" s="119">
        <f>SUM(FX166:FX172)</f>
        <v>0</v>
      </c>
      <c r="FY165" s="115"/>
      <c r="FZ165" s="119">
        <f>SUM(FZ166:FZ172)</f>
        <v>0</v>
      </c>
      <c r="GA165" s="115"/>
      <c r="GB165" s="119">
        <f>SUM(GB166:GB172)</f>
        <v>0</v>
      </c>
      <c r="GC165" s="115"/>
      <c r="GD165" s="119">
        <f>SUM(GD166:GD172)</f>
        <v>0</v>
      </c>
      <c r="GE165" s="115"/>
      <c r="GF165" s="119">
        <f>SUM(GF166:GF172)</f>
        <v>0</v>
      </c>
      <c r="GG165" s="115"/>
      <c r="GH165" s="119">
        <f>SUM(GH166:GH172)</f>
        <v>0</v>
      </c>
      <c r="GI165" s="108">
        <f t="shared" si="12"/>
        <v>0</v>
      </c>
      <c r="GJ165" s="117">
        <f t="shared" si="16"/>
        <v>0</v>
      </c>
      <c r="GK165" s="120"/>
    </row>
    <row r="166" ht="18.75" customHeight="1" spans="1:193">
      <c r="A166" s="146" t="s">
        <v>393</v>
      </c>
      <c r="B166" s="112"/>
      <c r="C166" s="130"/>
      <c r="D166" s="147"/>
      <c r="E166" s="115">
        <f>SUMIFS('1'!$N$10:$N$44,'1'!$A$10:$A$44,LOSS!$E$5,'1'!$M$10:$M$44,LOSS!$B166)+SUMIFS('1'!$P$10:$P$44,'1'!$A$10:$A$44,LOSS!$E$5,'1'!$O$10:$O$44,LOSS!$B166)</f>
        <v>0</v>
      </c>
      <c r="F166" s="116">
        <f>SUMIFS('1'!$K$10:$K$44,'1'!$A$10:$A$44,LOSS!$E$5,'1'!$M$10:$M$44,LOSS!$B166)+SUMIFS('1'!$L$10:$L$44,'1'!$A$10:$A$44,LOSS!$E$5,'1'!$O$10:$O$44,LOSS!$B166)</f>
        <v>0</v>
      </c>
      <c r="G166" s="115">
        <f>SUMIFS('1'!$N$10:$N$44,'1'!$A$10:$A$44,LOSS!$G$5,'1'!$M$10:$M$44,LOSS!$B166)+SUMIFS('1'!$P$10:$P$44,'1'!$A$10:$A$44,LOSS!$G$5,'1'!$O$10:$O$44,LOSS!$B166)</f>
        <v>0</v>
      </c>
      <c r="H166" s="116">
        <f>SUMIFS('1'!$K$10:$K$44,'1'!$A$10:$A$44,LOSS!$G$5,'1'!$M$10:$M$44,LOSS!$B166)+SUMIFS('1'!$L$10:$L$44,'1'!$A$10:$A$44,LOSS!$G$5,'1'!$O$10:$O$44,LOSS!$B166)</f>
        <v>0</v>
      </c>
      <c r="I166" s="115">
        <f>SUMIFS('1'!$N$10:$N$44,'1'!$A$10:$A$44,LOSS!$I$5,'1'!$M$10:$M$44,LOSS!$B166)+SUMIFS('1'!$P$10:$P$44,'1'!$A$10:$A$44,LOSS!$I$5,'1'!$O$10:$O$44,LOSS!$B166)</f>
        <v>0</v>
      </c>
      <c r="J166" s="116">
        <f>SUMIFS('1'!$K$10:$K$44,'1'!$A$10:$A$44,LOSS!$I$5,'1'!$M$10:$M$44,LOSS!$B166)+SUMIFS('1'!$L$10:$L$44,'1'!$A$10:$A$44,LOSS!$I$5,'1'!$O$10:$O$44,LOSS!$B166)</f>
        <v>0</v>
      </c>
      <c r="K166" s="115">
        <f>SUMIFS('2'!$N$10:$N$52,'2'!$A$10:$A$52,LOSS!$E$5,'2'!$M$10:$M$52,LOSS!$B166)+SUMIFS('2'!$P$10:$P$52,'2'!$A$10:$A$52,LOSS!$E$5,'2'!$O$10:$O$52,LOSS!$B166)</f>
        <v>0</v>
      </c>
      <c r="L166" s="116">
        <f>SUMIFS('2'!$K$10:$K$52,'2'!$A$10:$A$52,LOSS!$E$5,'2'!$M$10:$M$52,LOSS!$B166)+SUMIFS('2'!$L$10:$L$52,'2'!$A$10:$A$52,LOSS!$E$5,'2'!$O$10:$O$52,LOSS!$B166)</f>
        <v>0</v>
      </c>
      <c r="M166" s="115">
        <f>SUMIFS('2'!$N$10:$N$52,'2'!$A$10:$A$52,LOSS!$G$5,'2'!$M$10:$M$52,LOSS!$B166)+SUMIFS('2'!$P$10:$P$52,'2'!$A$10:$A$52,LOSS!$G$5,'2'!$O$10:$O$52,LOSS!$B166)</f>
        <v>0</v>
      </c>
      <c r="N166" s="116">
        <f>SUMIFS('2'!$K$10:$K$52,'2'!$A$10:$A$52,LOSS!$G$5,'2'!$M$10:$M$52,LOSS!$B166)+SUMIFS('2'!$L$10:$L$52,'2'!$A$10:$A$52,LOSS!$G$5,'2'!$O$10:$O$52,LOSS!$B166)</f>
        <v>0</v>
      </c>
      <c r="O166" s="115">
        <f>SUMIFS('2'!$N$10:$N$52,'2'!$A$10:$A$52,LOSS!$I$5,'2'!$M$10:$M$52,LOSS!$B166)+SUMIFS('2'!$P$10:$P$52,'2'!$A$10:$A$52,LOSS!$I$5,'2'!$O$10:$O$52,LOSS!$B166)</f>
        <v>0</v>
      </c>
      <c r="P166" s="116">
        <f>SUMIFS('2'!$K$10:$K$52,'2'!$A$10:$A$52,LOSS!$I$5,'2'!$M$10:$M$52,LOSS!$B166)+SUMIFS('2'!$L$10:$L$52,'2'!$A$10:$A$52,LOSS!$I$5,'2'!$O$10:$O$52,LOSS!$B166)</f>
        <v>0</v>
      </c>
      <c r="Q166" s="115">
        <f>SUMIFS('3'!$N$10:$N$44,'3'!$A$10:$A$44,LOSS!$E$5,'3'!$M$10:$M$44,LOSS!$B166)+SUMIFS('3'!$P$10:$P$44,'3'!$A$10:$A$44,LOSS!$E$5,'3'!$O$10:$O$44,LOSS!$B166)</f>
        <v>0</v>
      </c>
      <c r="R166" s="116">
        <f>SUMIFS('3'!$K$10:$K$44,'3'!$A$10:$A$44,LOSS!$E$5,'3'!$M$10:$M$44,LOSS!$B166)+SUMIFS('3'!$L$10:$L$44,'3'!$A$10:$A$44,LOSS!$E$5,'3'!$O$10:$O$44,LOSS!$B166)</f>
        <v>0</v>
      </c>
      <c r="S166" s="115">
        <f>SUMIFS('3'!$N$10:$N$44,'3'!$A$10:$A$44,LOSS!$G$5,'3'!$M$10:$M$44,LOSS!$B166)+SUMIFS('3'!$P$10:$P$44,'3'!$A$10:$A$44,LOSS!$G$5,'3'!$O$10:$O$44,LOSS!$B166)</f>
        <v>0</v>
      </c>
      <c r="T166" s="116">
        <f>SUMIFS('3'!$K$10:$K$44,'3'!$A$10:$A$44,LOSS!$G$5,'3'!$M$10:$M$44,LOSS!$B166)+SUMIFS('3'!$L$10:$L$44,'3'!$A$10:$A$44,LOSS!$G$5,'3'!$O$10:$O$44,LOSS!$B166)</f>
        <v>0</v>
      </c>
      <c r="U166" s="115">
        <f>SUMIFS('3'!$N$10:$N$44,'3'!$A$10:$A$44,LOSS!$I$5,'3'!$M$10:$M$44,LOSS!$B166)+SUMIFS('3'!$P$10:$P$44,'3'!$A$10:$A$44,LOSS!$I$5,'3'!$O$10:$O$44,LOSS!$B166)</f>
        <v>0</v>
      </c>
      <c r="V166" s="116">
        <f>SUMIFS('3'!$K$10:$K$44,'3'!$A$10:$A$44,LOSS!$I$5,'3'!$M$10:$M$44,LOSS!$B166)+SUMIFS('3'!$L$10:$L$44,'3'!$A$10:$A$44,LOSS!$I$5,'3'!$O$10:$O$44,LOSS!$B166)</f>
        <v>0</v>
      </c>
      <c r="W166" s="115">
        <f>SUMIFS('4'!$N$10:$N$44,'4'!$A$10:$A$44,LOSS!$E$5,'4'!$M$10:$M$44,LOSS!$B166)+SUMIFS('4'!$P$10:$P$44,'4'!$A$10:$A$44,LOSS!$E$5,'4'!$O$10:$O$44,LOSS!$B166)</f>
        <v>0</v>
      </c>
      <c r="X166" s="116">
        <f>SUMIFS('4'!$K$10:$K$44,'4'!$A$10:$A$44,LOSS!$E$5,'4'!$M$10:$M$44,LOSS!$B166)+SUMIFS('4'!$L$10:$L$44,'4'!$A$10:$A$44,LOSS!$E$5,'4'!$O$10:$O$44,LOSS!$B166)</f>
        <v>0</v>
      </c>
      <c r="Y166" s="115">
        <f>SUMIFS('4'!$N$10:$N$44,'4'!$A$10:$A$44,LOSS!$G$5,'4'!$M$10:$M$44,LOSS!$B166)+SUMIFS('4'!$P$10:$P$44,'4'!$A$10:$A$44,LOSS!$G$5,'4'!$O$10:$O$44,LOSS!$B166)</f>
        <v>0</v>
      </c>
      <c r="Z166" s="116">
        <f>SUMIFS('4'!$K$10:$K$44,'4'!$A$10:$A$44,LOSS!$G$5,'4'!$M$10:$M$44,LOSS!$B166)+SUMIFS('4'!$L$10:$L$44,'4'!$A$10:$A$44,LOSS!$G$5,'4'!$O$10:$O$44,LOSS!$B166)</f>
        <v>0</v>
      </c>
      <c r="AA166" s="115">
        <f>SUMIFS('4'!$N$10:$N$44,'4'!$A$10:$A$44,LOSS!$I$5,'4'!$M$10:$M$44,LOSS!$B166)+SUMIFS('4'!$P$10:$P$44,'4'!$A$10:$A$44,LOSS!$I$5,'4'!$O$10:$O$44,LOSS!$B166)</f>
        <v>0</v>
      </c>
      <c r="AB166" s="116">
        <f>SUMIFS('4'!$K$10:$K$44,'4'!$A$10:$A$44,LOSS!$I$5,'4'!$M$10:$M$44,LOSS!$B166)+SUMIFS('4'!$L$10:$L$44,'4'!$A$10:$A$44,LOSS!$I$5,'4'!$O$10:$O$44,LOSS!$B166)</f>
        <v>0</v>
      </c>
      <c r="AC166" s="115">
        <f>SUMIFS('5'!$N$10:$N$52,'5'!$A$10:$A$52,LOSS!$E$5,'5'!$M$10:$M$52,LOSS!$B166)+SUMIFS('5'!$P$10:$P$52,'5'!$A$10:$A$52,LOSS!$E$5,'5'!$O$10:$O$52,LOSS!$B166)</f>
        <v>0</v>
      </c>
      <c r="AD166" s="116">
        <f>SUMIFS('5'!$K$10:$K$52,'5'!$A$10:$A$52,LOSS!$E$5,'5'!$M$10:$M$52,LOSS!$B166)+SUMIFS('5'!$L$10:$L$52,'5'!$A$10:$A$52,LOSS!$E$5,'5'!$O$10:$O$52,LOSS!$B166)</f>
        <v>0</v>
      </c>
      <c r="AE166" s="115">
        <f>SUMIFS('5'!$N$10:$N$52,'5'!$A$10:$A$52,LOSS!$G$5,'5'!$M$10:$M$52,LOSS!$B166)+SUMIFS('5'!$P$10:$P$52,'5'!$A$10:$A$52,LOSS!$G$5,'5'!$O$10:$O$52,LOSS!$B166)</f>
        <v>0</v>
      </c>
      <c r="AF166" s="116">
        <f>SUMIFS('5'!$K$10:$K$52,'5'!$A$10:$A$52,LOSS!$G$5,'5'!$M$10:$M$52,LOSS!$B166)+SUMIFS('5'!$L$10:$L$52,'5'!$A$10:$A$52,LOSS!$G$5,'5'!$O$10:$O$52,LOSS!$B166)</f>
        <v>0</v>
      </c>
      <c r="AG166" s="115">
        <f>SUMIFS('5'!$N$10:$N$52,'5'!$A$10:$A$52,LOSS!$I$5,'5'!$M$10:$M$52,LOSS!$B166)+SUMIFS('5'!$P$10:$P$52,'5'!$A$10:$A$52,LOSS!$I$5,'5'!$O$10:$O$52,LOSS!$B166)</f>
        <v>0</v>
      </c>
      <c r="AH166" s="116">
        <f>SUMIFS('5'!$K$10:$K$52,'5'!$A$10:$A$52,LOSS!$I$5,'5'!$M$10:$M$52,LOSS!$B166)+SUMIFS('5'!$L$10:$L$52,'5'!$A$10:$A$52,LOSS!$I$5,'5'!$O$10:$O$52,LOSS!$B166)</f>
        <v>0</v>
      </c>
      <c r="AI166" s="115">
        <f>SUMIFS('6'!$N$10:$N$43,'6'!$A$10:$A$43,LOSS!$E$5,'6'!$M$10:$M$43,LOSS!$B166)+SUMIFS('6'!$P$10:$P$43,'6'!$A$10:$A$43,LOSS!$E$5,'6'!$O$10:$O$43,LOSS!$B166)</f>
        <v>0</v>
      </c>
      <c r="AJ166" s="116">
        <f>SUMIFS('6'!$K$10:$K$43,'6'!$A$10:$A$43,LOSS!$E$5,'6'!$M$10:$M$43,LOSS!$B166)+SUMIFS('6'!$L$10:$L$43,'6'!$A$10:$A$43,LOSS!$E$5,'6'!$O$10:$O$43,LOSS!$B166)</f>
        <v>0</v>
      </c>
      <c r="AK166" s="115">
        <f>SUMIFS('6'!$N$10:$N$43,'6'!$A$10:$A$43,LOSS!$G$5,'6'!$M$10:$M$43,LOSS!$B166)+SUMIFS('6'!$P$10:$P$43,'6'!$A$10:$A$43,LOSS!$G$5,'6'!$O$10:$O$43,LOSS!$B166)</f>
        <v>0</v>
      </c>
      <c r="AL166" s="116">
        <f>SUMIFS('6'!$K$10:$K$43,'6'!$A$10:$A$43,LOSS!$G$5,'6'!$M$10:$M$43,LOSS!$B166)+SUMIFS('6'!$L$10:$L$43,'6'!$A$10:$A$43,LOSS!$G$5,'6'!$O$10:$O$43,LOSS!$B166)</f>
        <v>0</v>
      </c>
      <c r="AM166" s="115">
        <f>SUMIFS('6'!$N$10:$N$43,'6'!$A$10:$A$43,LOSS!$I$5,'6'!$M$10:$M$43,LOSS!$B166)+SUMIFS('6'!$P$10:$P$43,'6'!$A$10:$A$43,LOSS!$I$5,'6'!$O$10:$O$43,LOSS!$B166)</f>
        <v>0</v>
      </c>
      <c r="AN166" s="116">
        <f>SUMIFS('6'!$K$10:$K$43,'6'!$A$10:$A$43,LOSS!$I$5,'6'!$M$10:$M$43,LOSS!$B166)+SUMIFS('6'!$L$10:$L$43,'6'!$A$10:$A$43,LOSS!$I$5,'6'!$O$10:$O$43,LOSS!$B166)</f>
        <v>0</v>
      </c>
      <c r="AO166" s="115">
        <f>SUMIFS('7'!$N$10:$N$44,'7'!$A$10:$A$44,LOSS!$E$5,'7'!$M$10:$M$44,LOSS!$B166)+SUMIFS('7'!$P$10:$P$44,'7'!$A$10:$A$44,LOSS!$E$5,'7'!$O$10:$O$44,LOSS!$B166)</f>
        <v>0</v>
      </c>
      <c r="AP166" s="116">
        <f>SUMIFS('7'!$K$10:$K$44,'7'!$A$10:$A$44,LOSS!$E$5,'7'!$M$10:$M$44,LOSS!$B166)+SUMIFS('7'!$L$10:$L$44,'7'!$A$10:$A$44,LOSS!$E$5,'7'!$O$10:$O$44,LOSS!$B166)</f>
        <v>0</v>
      </c>
      <c r="AQ166" s="115">
        <f>SUMIFS('7'!$N$10:$N$44,'7'!$A$10:$A$44,LOSS!$G$5,'7'!$M$10:$M$44,LOSS!$B166)+SUMIFS('7'!$P$10:$P$44,'7'!$A$10:$A$44,LOSS!$G$5,'7'!$O$10:$O$44,LOSS!$B166)</f>
        <v>0</v>
      </c>
      <c r="AR166" s="116">
        <f>SUMIFS('7'!$K$10:$K$44,'7'!$A$10:$A$44,LOSS!$G$5,'7'!$M$10:$M$44,LOSS!$B166)+SUMIFS('7'!$L$10:$L$44,'7'!$A$10:$A$44,LOSS!$G$5,'7'!$O$10:$O$44,LOSS!$B166)</f>
        <v>0</v>
      </c>
      <c r="AS166" s="115">
        <f>SUMIFS('7'!$N$10:$N$44,'7'!$A$10:$A$44,LOSS!$I$5,'7'!$M$10:$M$44,LOSS!$B166)+SUMIFS('7'!$P$10:$P$44,'7'!$A$10:$A$44,LOSS!$I$5,'7'!$O$10:$O$44,LOSS!$B166)</f>
        <v>0</v>
      </c>
      <c r="AT166" s="116">
        <f>SUMIFS('7'!$K$10:$K$44,'7'!$A$10:$A$44,LOSS!$I$5,'7'!$M$10:$M$44,LOSS!$B166)+SUMIFS('7'!$L$10:$L$44,'7'!$A$10:$A$44,LOSS!$I$5,'7'!$O$10:$O$44,LOSS!$B166)</f>
        <v>0</v>
      </c>
      <c r="AU166" s="115">
        <f>SUMIFS('8'!$N$10:$N$43,'8'!$A$10:$A$43,LOSS!$E$5,'8'!$M$10:$M$43,LOSS!$B166)+SUMIFS('8'!$P$10:$P$43,'8'!$A$10:$A$43,LOSS!$E$5,'8'!$O$10:$O$43,LOSS!$B166)</f>
        <v>0</v>
      </c>
      <c r="AV166" s="116">
        <f>SUMIFS('8'!$K$10:$K$43,'8'!$A$10:$A$43,LOSS!$E$5,'8'!$M$10:$M$43,LOSS!$B166)+SUMIFS('8'!$L$10:$L$43,'8'!$A$10:$A$43,LOSS!$E$5,'8'!$O$10:$O$43,LOSS!$B166)</f>
        <v>0</v>
      </c>
      <c r="AW166" s="115">
        <f>SUMIFS('8'!$N$10:$N$43,'8'!$A$10:$A$43,LOSS!$G$5,'8'!$M$10:$M$43,LOSS!$B166)+SUMIFS('8'!$P$10:$P$43,'8'!$A$10:$A$43,LOSS!$G$5,'8'!$O$10:$O$43,LOSS!$B166)</f>
        <v>0</v>
      </c>
      <c r="AX166" s="116">
        <f>SUMIFS('8'!$K$10:$K$43,'8'!$A$10:$A$43,LOSS!$G$5,'8'!$M$10:$M$43,LOSS!$B166)+SUMIFS('8'!$L$10:$L$43,'8'!$A$10:$A$43,LOSS!$G$5,'8'!$O$10:$O$43,LOSS!$B166)</f>
        <v>0</v>
      </c>
      <c r="AY166" s="115">
        <f>SUMIFS('8'!$N$10:$N$43,'8'!$A$10:$A$43,LOSS!$I$5,'8'!$M$10:$M$43,LOSS!$B166)+SUMIFS('8'!$P$10:$P$43,'8'!$A$10:$A$43,LOSS!$I$5,'8'!$O$10:$O$43,LOSS!$B166)</f>
        <v>0</v>
      </c>
      <c r="AZ166" s="116">
        <f>SUMIFS('8'!$K$10:$K$43,'8'!$A$10:$A$43,LOSS!$I$5,'8'!$M$10:$M$43,LOSS!$B166)+SUMIFS('8'!$L$10:$L$43,'8'!$A$10:$A$43,LOSS!$I$5,'8'!$O$10:$O$43,LOSS!$B166)</f>
        <v>0</v>
      </c>
      <c r="BA166" s="115">
        <f>SUMIFS('9'!$N$10:$N$51,'9'!$A$10:$A$51,LOSS!$E$5,'9'!$M$10:$M$51,LOSS!$B166)+SUMIFS('9'!$P$10:$P$51,'9'!$A$10:$A$51,LOSS!$E$5,'9'!$O$10:$O$51,LOSS!$B166)</f>
        <v>0</v>
      </c>
      <c r="BB166" s="116">
        <f>SUMIFS('9'!$K$10:$K$51,'9'!$A$10:$A$51,LOSS!$E$5,'9'!$M$10:$M$51,LOSS!$B166)+SUMIFS('9'!$L$10:$L$51,'9'!$A$10:$A$51,LOSS!$E$5,'9'!$O$10:$O$51,LOSS!$B166)</f>
        <v>0</v>
      </c>
      <c r="BC166" s="115">
        <f>SUMIFS('9'!$N$10:$N$51,'9'!$A$10:$A$51,LOSS!$G$5,'9'!$M$10:$M$51,LOSS!$B166)+SUMIFS('9'!$P$10:$P$51,'9'!$A$10:$A$51,LOSS!$G$5,'9'!$O$10:$O$51,LOSS!$B166)</f>
        <v>0</v>
      </c>
      <c r="BD166" s="116">
        <f>SUMIFS('9'!$K$10:$K$51,'9'!$A$10:$A$51,LOSS!$G$5,'9'!$M$10:$M$51,LOSS!$B166)+SUMIFS('9'!$L$10:$L$51,'9'!$A$10:$A$51,LOSS!$G$5,'9'!$O$10:$O$51,LOSS!$B166)</f>
        <v>0</v>
      </c>
      <c r="BE166" s="115">
        <f>SUMIFS('9'!$N$10:$N$51,'9'!$A$10:$A$51,LOSS!$I$5,'9'!$M$10:$M$51,LOSS!$B166)+SUMIFS('9'!$P$10:$P$51,'9'!$A$10:$A$51,LOSS!$I$5,'9'!$O$10:$O$51,LOSS!$B166)</f>
        <v>0</v>
      </c>
      <c r="BF166" s="116">
        <f>SUMIFS('9'!$K$10:$K$51,'9'!$A$10:$A$51,LOSS!$I$5,'9'!$M$10:$M$51,LOSS!$B166)+SUMIFS('9'!$L$10:$L$51,'9'!$A$10:$A$51,LOSS!$I$5,'9'!$O$10:$O$51,LOSS!$B166)</f>
        <v>0</v>
      </c>
      <c r="BG166" s="115">
        <f>SUMIFS('10'!$N$10:$N$44,'10'!$A$10:$A$44,LOSS!$E$5,'10'!$M$10:$M$44,LOSS!$B166)+SUMIFS('10'!$P$10:$P$44,'10'!$A$10:$A$44,LOSS!$E$5,'10'!$O$10:$O$44,LOSS!$B166)</f>
        <v>0</v>
      </c>
      <c r="BH166" s="116">
        <f>SUMIFS('10'!$K$10:$K$44,'10'!$A$10:$A$44,LOSS!$E$5,'10'!$M$10:$M$44,LOSS!$B166)+SUMIFS('10'!$L$10:$L$44,'10'!$A$10:$A$44,LOSS!$E$5,'10'!$O$10:$O$44,LOSS!$B166)</f>
        <v>0</v>
      </c>
      <c r="BI166" s="115">
        <f>SUMIFS('10'!$N$10:$N$44,'10'!$A$10:$A$44,LOSS!$G$5,'10'!$M$10:$M$44,LOSS!$B166)+SUMIFS('10'!$P$10:$P$44,'10'!$A$10:$A$44,LOSS!$G$5,'10'!$O$10:$O$44,LOSS!$B166)</f>
        <v>0</v>
      </c>
      <c r="BJ166" s="116">
        <f>SUMIFS('10'!$K$10:$K$44,'10'!$A$10:$A$44,LOSS!$G$5,'10'!$M$10:$M$44,LOSS!$B166)+SUMIFS('10'!$L$10:$L$44,'10'!$A$10:$A$44,LOSS!$G$5,'10'!$O$10:$O$44,LOSS!$B166)</f>
        <v>0</v>
      </c>
      <c r="BK166" s="115">
        <f>SUMIFS('10'!$N$10:$N$44,'10'!$A$10:$A$44,LOSS!$I$5,'10'!$M$10:$M$44,LOSS!$B166)+SUMIFS('10'!$P$10:$P$44,'10'!$A$10:$A$44,LOSS!$I$5,'10'!$O$10:$O$44,LOSS!$B166)</f>
        <v>0</v>
      </c>
      <c r="BL166" s="116">
        <f>SUMIFS('10'!$K$10:$K$44,'10'!$A$10:$A$44,LOSS!$I$5,'10'!$M$10:$M$44,LOSS!$B166)+SUMIFS('10'!$L$10:$L$44,'10'!$A$10:$A$44,LOSS!$I$5,'10'!$O$10:$O$44,LOSS!$B166)</f>
        <v>0</v>
      </c>
      <c r="BM166" s="115">
        <f>SUMIFS('11'!$N$10:$N$43,'11'!$A$10:$A$43,LOSS!$E$5,'11'!$M$10:$M$43,LOSS!$B166)+SUMIFS('11'!$P$10:$P$43,'11'!$A$10:$A$43,LOSS!$E$5,'11'!$O$10:$O$43,LOSS!$B166)</f>
        <v>0</v>
      </c>
      <c r="BN166" s="116">
        <f>SUMIFS('11'!$K$10:$K$43,'11'!$A$10:$A$43,LOSS!$E$5,'11'!$M$10:$M$43,LOSS!$B166)+SUMIFS('11'!$L$10:$L$43,'11'!$A$10:$A$43,LOSS!$E$5,'11'!$O$10:$O$43,LOSS!$B166)</f>
        <v>0</v>
      </c>
      <c r="BO166" s="115">
        <f>SUMIFS('11'!$N$10:$N$43,'11'!$A$10:$A$43,LOSS!$G$5,'11'!$M$10:$M$43,LOSS!$B166)+SUMIFS('11'!$P$10:$P$43,'11'!$A$10:$A$43,LOSS!$G$5,'11'!$O$10:$O$43,LOSS!$B166)</f>
        <v>0</v>
      </c>
      <c r="BP166" s="116">
        <f>SUMIFS('11'!$K$10:$K$43,'11'!$A$10:$A$43,LOSS!$G$5,'11'!$M$10:$M$43,LOSS!$B166)+SUMIFS('11'!$L$10:$L$43,'11'!$A$10:$A$43,LOSS!$G$5,'11'!$O$10:$O$43,LOSS!$B166)</f>
        <v>0</v>
      </c>
      <c r="BQ166" s="115">
        <f>SUMIFS('11'!$N$10:$N$43,'11'!$A$10:$A$43,LOSS!$I$5,'11'!$M$10:$M$43,LOSS!$B166)+SUMIFS('11'!$P$10:$P$43,'11'!$A$10:$A$43,LOSS!$I$5,'11'!$O$10:$O$43,LOSS!$B166)</f>
        <v>0</v>
      </c>
      <c r="BR166" s="116">
        <f>SUMIFS('11'!$K$10:$K$43,'11'!$A$10:$A$43,LOSS!$I$5,'11'!$M$10:$M$43,LOSS!$B166)+SUMIFS('11'!$L$10:$L$43,'11'!$A$10:$A$43,LOSS!$I$5,'11'!$O$10:$O$43,LOSS!$B166)</f>
        <v>0</v>
      </c>
      <c r="BS166" s="115">
        <f>SUMIFS('12'!$N$10:$N$44,'12'!$A$10:$A$44,LOSS!$E$5,'12'!$M$10:$M$44,LOSS!$B166)+SUMIFS('12'!$P$10:$P$44,'12'!$A$10:$A$44,LOSS!$E$5,'12'!$O$10:$O$44,LOSS!$B166)</f>
        <v>0</v>
      </c>
      <c r="BT166" s="116">
        <f>SUMIFS('12'!$K$10:$K$44,'12'!$A$10:$A$44,LOSS!$E$5,'12'!$M$10:$M$44,LOSS!$B166)+SUMIFS('12'!$L$10:$L$44,'12'!$A$10:$A$44,LOSS!$E$5,'12'!$O$10:$O$44,LOSS!$B166)</f>
        <v>0</v>
      </c>
      <c r="BU166" s="115">
        <f>SUMIFS('12'!$N$10:$N$44,'12'!$A$10:$A$44,LOSS!$G$5,'12'!$M$10:$M$44,LOSS!$B166)+SUMIFS('12'!$P$10:$P$44,'12'!$A$10:$A$44,LOSS!$G$5,'12'!$O$10:$O$44,LOSS!$B166)</f>
        <v>0</v>
      </c>
      <c r="BV166" s="116">
        <f>SUMIFS('12'!$K$10:$K$44,'12'!$A$10:$A$44,LOSS!$G$5,'12'!$M$10:$M$44,LOSS!$B166)+SUMIFS('12'!$L$10:$L$44,'12'!$A$10:$A$44,LOSS!$G$5,'12'!$O$10:$O$44,LOSS!$B166)</f>
        <v>0</v>
      </c>
      <c r="BW166" s="115">
        <f>SUMIFS('12'!$N$10:$N$44,'12'!$A$10:$A$44,LOSS!$I$5,'12'!$M$10:$M$44,LOSS!$B166)+SUMIFS('12'!$P$10:$P$44,'12'!$A$10:$A$44,LOSS!$I$5,'12'!$O$10:$O$44,LOSS!$B166)</f>
        <v>0</v>
      </c>
      <c r="BX166" s="116">
        <f>SUMIFS('12'!$K$10:$K$44,'12'!$A$10:$A$44,LOSS!$I$5,'12'!$M$10:$M$44,LOSS!$B166)+SUMIFS('12'!$L$10:$L$44,'12'!$A$10:$A$44,LOSS!$I$5,'12'!$O$10:$O$44,LOSS!$B166)</f>
        <v>0</v>
      </c>
      <c r="BY166" s="115">
        <f>SUMIFS('13'!$N$10:$N$44,'13'!$A$10:$A$44,LOSS!$E$5,'13'!$M$10:$M$44,LOSS!$B166)+SUMIFS('13'!$P$10:$P$44,'13'!$A$10:$A$44,LOSS!$E$5,'13'!$O$10:$O$44,LOSS!$B166)</f>
        <v>0</v>
      </c>
      <c r="BZ166" s="116">
        <f>SUMIFS('13'!$K$10:$K$44,'13'!$A$10:$A$44,LOSS!$E$5,'13'!$M$10:$M$44,LOSS!$B166)+SUMIFS('13'!$L$10:$L$44,'13'!$A$10:$A$44,LOSS!$E$5,'13'!$O$10:$O$44,LOSS!$B166)</f>
        <v>0</v>
      </c>
      <c r="CA166" s="115">
        <f>SUMIFS('13'!$N$10:$N$44,'13'!$A$10:$A$44,LOSS!$G$5,'13'!$M$10:$M$44,LOSS!$B166)+SUMIFS('13'!$P$10:$P$44,'13'!$A$10:$A$44,LOSS!$G$5,'13'!$O$10:$O$44,LOSS!$B166)</f>
        <v>0</v>
      </c>
      <c r="CB166" s="116">
        <f>SUMIFS('13'!$K$10:$K$44,'13'!$A$10:$A$44,LOSS!$G$5,'13'!$M$10:$M$44,LOSS!$B166)+SUMIFS('13'!$L$10:$L$44,'13'!$A$10:$A$44,LOSS!$G$5,'13'!$O$10:$O$44,LOSS!$B166)</f>
        <v>0</v>
      </c>
      <c r="CC166" s="115">
        <f>SUMIFS('13'!$N$10:$N$44,'13'!$A$10:$A$44,LOSS!$I$5,'13'!$M$10:$M$44,LOSS!$B166)+SUMIFS('13'!$P$10:$P$44,'13'!$A$10:$A$44,LOSS!$I$5,'13'!$O$10:$O$44,LOSS!$B166)</f>
        <v>0</v>
      </c>
      <c r="CD166" s="116">
        <f>SUMIFS('13'!$K$10:$K$44,'13'!$A$10:$A$44,LOSS!$I$5,'13'!$M$10:$M$44,LOSS!$B166)+SUMIFS('13'!$L$10:$L$44,'13'!$A$10:$A$44,LOSS!$I$5,'13'!$O$10:$O$44,LOSS!$B166)</f>
        <v>0</v>
      </c>
      <c r="CE166" s="115">
        <f>SUMIFS('14'!$N$10:$N$44,'14'!$A$10:$A$44,LOSS!$E$5,'14'!$M$10:$M$44,LOSS!$B166)+SUMIFS('14'!$P$10:$P$44,'14'!$A$10:$A$44,LOSS!$E$5,'14'!$O$10:$O$44,LOSS!$B166)</f>
        <v>0</v>
      </c>
      <c r="CF166" s="116">
        <f>SUMIFS('14'!$K$10:$K$44,'14'!$A$10:$A$44,LOSS!$E$5,'14'!$M$10:$M$44,LOSS!$B166)+SUMIFS('14'!$L$10:$L$44,'14'!$A$10:$A$44,LOSS!$E$5,'14'!$O$10:$O$44,LOSS!$B166)</f>
        <v>0</v>
      </c>
      <c r="CG166" s="115">
        <f>SUMIFS('14'!$N$10:$N$44,'14'!$A$10:$A$44,LOSS!$G$5,'14'!$M$10:$M$44,LOSS!$B166)+SUMIFS('14'!$P$10:$P$44,'14'!$A$10:$A$44,LOSS!$G$5,'14'!$O$10:$O$44,LOSS!$B166)</f>
        <v>0</v>
      </c>
      <c r="CH166" s="116">
        <f>SUMIFS('14'!$K$10:$K$44,'14'!$A$10:$A$44,LOSS!$G$5,'14'!$M$10:$M$44,LOSS!$B166)+SUMIFS('14'!$L$10:$L$44,'14'!$A$10:$A$44,LOSS!$G$5,'14'!$O$10:$O$44,LOSS!$B166)</f>
        <v>0</v>
      </c>
      <c r="CI166" s="115">
        <f>SUMIFS('14'!$N$10:$N$44,'14'!$A$10:$A$44,LOSS!$I$5,'14'!$M$10:$M$44,LOSS!$B166)+SUMIFS('14'!$P$10:$P$44,'14'!$A$10:$A$44,LOSS!$I$5,'14'!$O$10:$O$44,LOSS!$B166)</f>
        <v>0</v>
      </c>
      <c r="CJ166" s="116">
        <f>SUMIFS('14'!$K$10:$K$44,'14'!$A$10:$A$44,LOSS!$I$5,'14'!$M$10:$M$44,LOSS!$B166)+SUMIFS('14'!$L$10:$L$44,'14'!$A$10:$A$44,LOSS!$I$5,'14'!$O$10:$O$44,LOSS!$B166)</f>
        <v>0</v>
      </c>
      <c r="CK166" s="115">
        <f>SUMIFS('15'!$N$10:$N$44,'15'!$A$10:$A$44,LOSS!$E$5,'15'!$M$10:$M$44,LOSS!$B166)+SUMIFS('15'!$P$10:$P$44,'15'!$A$10:$A$44,LOSS!$E$5,'15'!$O$10:$O$44,LOSS!$B166)</f>
        <v>0</v>
      </c>
      <c r="CL166" s="116">
        <f>SUMIFS('15'!$K$10:$K$44,'15'!$A$10:$A$44,LOSS!$E$5,'15'!$M$10:$M$44,LOSS!$B166)+SUMIFS('15'!$L$10:$L$44,'15'!$A$10:$A$44,LOSS!$E$5,'15'!$O$10:$O$44,LOSS!$B166)</f>
        <v>0</v>
      </c>
      <c r="CM166" s="115">
        <f>SUMIFS('15'!$N$10:$N$44,'15'!$A$10:$A$44,LOSS!$G$5,'15'!$M$10:$M$44,LOSS!$B166)+SUMIFS('15'!$P$10:$P$44,'15'!$A$10:$A$44,LOSS!$G$5,'15'!$O$10:$O$44,LOSS!$B166)</f>
        <v>0</v>
      </c>
      <c r="CN166" s="116">
        <f>SUMIFS('15'!$K$10:$K$44,'15'!$A$10:$A$44,LOSS!$G$5,'15'!$M$10:$M$44,LOSS!$B166)+SUMIFS('15'!$L$10:$L$44,'15'!$A$10:$A$44,LOSS!$G$5,'15'!$O$10:$O$44,LOSS!$B166)</f>
        <v>0</v>
      </c>
      <c r="CO166" s="115">
        <f>SUMIFS('15'!$N$10:$N$44,'15'!$A$10:$A$44,LOSS!$I$5,'15'!$M$10:$M$44,LOSS!$B166)+SUMIFS('15'!$P$10:$P$44,'15'!$A$10:$A$44,LOSS!$I$5,'15'!$O$10:$O$44,LOSS!$B166)</f>
        <v>0</v>
      </c>
      <c r="CP166" s="116">
        <f>SUMIFS('15'!$K$10:$K$44,'15'!$A$10:$A$44,LOSS!$I$5,'15'!$M$10:$M$44,LOSS!$B166)+SUMIFS('15'!$L$10:$L$44,'15'!$A$10:$A$44,LOSS!$I$5,'15'!$O$10:$O$44,LOSS!$B166)</f>
        <v>0</v>
      </c>
      <c r="CQ166" s="115">
        <f>SUMIFS('16'!$N$10:$N$44,'16'!$A$10:$A$44,LOSS!$E$5,'16'!$M$10:$M$44,LOSS!$B166)+SUMIFS('16'!$P$10:$P$44,'16'!$A$10:$A$44,LOSS!$E$5,'16'!$O$10:$O$44,LOSS!$B166)</f>
        <v>0</v>
      </c>
      <c r="CR166" s="116">
        <f>SUMIFS('16'!$K$10:$K$44,'16'!$A$10:$A$44,LOSS!$E$5,'16'!$M$10:$M$44,LOSS!$B166)+SUMIFS('16'!$L$10:$L$44,'16'!$A$10:$A$44,LOSS!$E$5,'16'!$O$10:$O$44,LOSS!$B166)</f>
        <v>0</v>
      </c>
      <c r="CS166" s="115">
        <f>SUMIFS('16'!$N$10:$N$44,'16'!$A$10:$A$44,LOSS!$G$5,'16'!$M$10:$M$44,LOSS!$B166)+SUMIFS('16'!$P$10:$P$44,'16'!$A$10:$A$44,LOSS!$G$5,'16'!$O$10:$O$44,LOSS!$B166)</f>
        <v>0</v>
      </c>
      <c r="CT166" s="116">
        <f>SUMIFS('16'!$K$10:$K$44,'16'!$A$10:$A$44,LOSS!$G$5,'16'!$M$10:$M$44,LOSS!$B166)+SUMIFS('16'!$L$10:$L$44,'16'!$A$10:$A$44,LOSS!$G$5,'16'!$O$10:$O$44,LOSS!$B166)</f>
        <v>0</v>
      </c>
      <c r="CU166" s="115">
        <f>SUMIFS('16'!$N$10:$N$44,'16'!$A$10:$A$44,LOSS!$I$5,'16'!$M$10:$M$44,LOSS!$B166)+SUMIFS('16'!$P$10:$P$44,'16'!$A$10:$A$44,LOSS!$I$5,'16'!$O$10:$O$44,LOSS!$B166)</f>
        <v>0</v>
      </c>
      <c r="CV166" s="116">
        <f>SUMIFS('16'!$K$10:$K$44,'16'!$A$10:$A$44,LOSS!$I$5,'16'!$M$10:$M$44,LOSS!$B166)+SUMIFS('16'!$L$10:$L$44,'16'!$A$10:$A$44,LOSS!$I$5,'16'!$O$10:$O$44,LOSS!$B166)</f>
        <v>0</v>
      </c>
      <c r="CW166" s="115">
        <f>SUMIFS('17'!$N$10:$N$44,'17'!$A$10:$A$44,LOSS!$E$5,'17'!$M$10:$M$44,LOSS!$B166)+SUMIFS('17'!$P$10:$P$44,'17'!$A$10:$A$44,LOSS!$E$5,'17'!$O$10:$O$44,LOSS!$B166)</f>
        <v>0</v>
      </c>
      <c r="CX166" s="116">
        <f>SUMIFS('17'!$K$10:$K$44,'17'!$A$10:$A$44,LOSS!$E$5,'17'!$M$10:$M$44,LOSS!$B166)+SUMIFS('17'!$L$10:$L$44,'17'!$A$10:$A$44,LOSS!$E$5,'17'!$O$10:$O$44,LOSS!$B166)</f>
        <v>0</v>
      </c>
      <c r="CY166" s="115">
        <f>SUMIFS('17'!$N$10:$N$44,'17'!$A$10:$A$44,LOSS!$G$5,'17'!$M$10:$M$44,LOSS!$B166)+SUMIFS('17'!$P$10:$P$44,'17'!$A$10:$A$44,LOSS!$G$5,'17'!$O$10:$O$44,LOSS!$B166)</f>
        <v>0</v>
      </c>
      <c r="CZ166" s="116">
        <f>SUMIFS('17'!$K$10:$K$44,'17'!$A$10:$A$44,LOSS!$G$5,'17'!$M$10:$M$44,LOSS!$B166)+SUMIFS('17'!$L$10:$L$44,'17'!$A$10:$A$44,LOSS!$G$5,'17'!$O$10:$O$44,LOSS!$B166)</f>
        <v>0</v>
      </c>
      <c r="DA166" s="115">
        <f>SUMIFS('17'!$N$10:$N$44,'17'!$A$10:$A$44,LOSS!$I$5,'17'!$M$10:$M$44,LOSS!$B166)+SUMIFS('17'!$P$10:$P$44,'17'!$A$10:$A$44,LOSS!$I$5,'17'!$O$10:$O$44,LOSS!$B166)</f>
        <v>0</v>
      </c>
      <c r="DB166" s="116">
        <f>SUMIFS('17'!$K$10:$K$44,'17'!$A$10:$A$44,LOSS!$I$5,'17'!$M$10:$M$44,LOSS!$B166)+SUMIFS('17'!$L$10:$L$44,'17'!$A$10:$A$44,LOSS!$I$5,'17'!$O$10:$O$44,LOSS!$B166)</f>
        <v>0</v>
      </c>
      <c r="DC166" s="115">
        <f>SUMIFS('18'!$N$10:$N$44,'18'!$A$10:$A$44,LOSS!$E$5,'18'!$M$10:$M$44,LOSS!$B166)+SUMIFS('18'!$P$10:$P$44,'18'!$A$10:$A$44,LOSS!$E$5,'18'!$O$10:$O$44,LOSS!$B166)</f>
        <v>0</v>
      </c>
      <c r="DD166" s="116">
        <f>SUMIFS('18'!$K$10:$K$44,'18'!$A$10:$A$44,LOSS!$E$5,'18'!$M$10:$M$44,LOSS!$B166)+SUMIFS('18'!$L$10:$L$44,'18'!$A$10:$A$44,LOSS!$E$5,'18'!$O$10:$O$44,LOSS!$B166)</f>
        <v>0</v>
      </c>
      <c r="DE166" s="115">
        <f>SUMIFS('18'!$N$10:$N$44,'18'!$A$10:$A$44,LOSS!$G$5,'18'!$M$10:$M$44,LOSS!$B166)+SUMIFS('18'!$P$10:$P$44,'18'!$A$10:$A$44,LOSS!$G$5,'18'!$O$10:$O$44,LOSS!$B166)</f>
        <v>0</v>
      </c>
      <c r="DF166" s="116">
        <f>SUMIFS('18'!$K$10:$K$44,'18'!$A$10:$A$44,LOSS!$G$5,'18'!$M$10:$M$44,LOSS!$B166)+SUMIFS('18'!$L$10:$L$44,'18'!$A$10:$A$44,LOSS!$G$5,'18'!$O$10:$O$44,LOSS!$B166)</f>
        <v>0</v>
      </c>
      <c r="DG166" s="115">
        <f>SUMIFS('18'!$N$10:$N$44,'18'!$A$10:$A$44,LOSS!$I$5,'18'!$M$10:$M$44,LOSS!$B166)+SUMIFS('18'!$P$10:$P$44,'18'!$A$10:$A$44,LOSS!$I$5,'18'!$O$10:$O$44,LOSS!$B166)</f>
        <v>0</v>
      </c>
      <c r="DH166" s="116">
        <f>SUMIFS('18'!$K$10:$K$44,'18'!$A$10:$A$44,LOSS!$I$5,'18'!$M$10:$M$44,LOSS!$B166)+SUMIFS('18'!$L$10:$L$44,'18'!$A$10:$A$44,LOSS!$I$5,'18'!$O$10:$O$44,LOSS!$B166)</f>
        <v>0</v>
      </c>
      <c r="DI166" s="115">
        <f>SUMIFS('19'!$N$10:$N$44,'19'!$A$10:$A$44,LOSS!$E$5,'19'!$M$10:$M$44,LOSS!$B166)+SUMIFS('19'!$P$10:$P$44,'19'!$A$10:$A$44,LOSS!$E$5,'19'!$O$10:$O$44,LOSS!$B166)</f>
        <v>0</v>
      </c>
      <c r="DJ166" s="116">
        <f>SUMIFS('19'!$K$10:$K$44,'19'!$A$10:$A$44,LOSS!$E$5,'19'!$M$10:$M$44,LOSS!$B166)+SUMIFS('19'!$L$10:$L$44,'19'!$A$10:$A$44,LOSS!$E$5,'19'!$O$10:$O$44,LOSS!$B166)</f>
        <v>0</v>
      </c>
      <c r="DK166" s="115">
        <f>SUMIFS('19'!$N$10:$N$44,'19'!$A$10:$A$44,LOSS!$G$5,'19'!$M$10:$M$44,LOSS!$B166)+SUMIFS('19'!$P$10:$P$44,'19'!$A$10:$A$44,LOSS!$G$5,'19'!$O$10:$O$44,LOSS!$B166)</f>
        <v>0</v>
      </c>
      <c r="DL166" s="116">
        <f>SUMIFS('19'!$K$10:$K$44,'19'!$A$10:$A$44,LOSS!$G$5,'19'!$M$10:$M$44,LOSS!$B166)+SUMIFS('19'!$L$10:$L$44,'19'!$A$10:$A$44,LOSS!$G$5,'19'!$O$10:$O$44,LOSS!$B166)</f>
        <v>0</v>
      </c>
      <c r="DM166" s="115">
        <f>SUMIFS('19'!$N$10:$N$44,'19'!$A$10:$A$44,LOSS!$I$5,'19'!$M$10:$M$44,LOSS!$B166)+SUMIFS('19'!$P$10:$P$44,'19'!$A$10:$A$44,LOSS!$I$5,'19'!$O$10:$O$44,LOSS!$B166)</f>
        <v>0</v>
      </c>
      <c r="DN166" s="116">
        <f>SUMIFS('19'!$K$10:$K$44,'19'!$A$10:$A$44,LOSS!$I$5,'19'!$M$10:$M$44,LOSS!$B166)+SUMIFS('19'!$L$10:$L$44,'19'!$A$10:$A$44,LOSS!$I$5,'19'!$O$10:$O$44,LOSS!$B166)</f>
        <v>0</v>
      </c>
      <c r="DO166" s="115">
        <f>SUMIFS('20'!$N$10:$N$44,'20'!$A$10:$A$44,LOSS!$E$5,'20'!$M$10:$M$44,LOSS!$B166)+SUMIFS('20'!$P$10:$P$44,'20'!$A$10:$A$44,LOSS!$E$5,'20'!$O$10:$O$44,LOSS!$B166)</f>
        <v>0</v>
      </c>
      <c r="DP166" s="116">
        <f>SUMIFS('20'!$K$10:$K$44,'20'!$A$10:$A$44,LOSS!$E$5,'20'!$M$10:$M$44,LOSS!$B166)+SUMIFS('20'!$L$10:$L$44,'20'!$A$10:$A$44,LOSS!$E$5,'20'!$O$10:$O$44,LOSS!$B166)</f>
        <v>0</v>
      </c>
      <c r="DQ166" s="115">
        <f>SUMIFS('20'!$N$10:$N$44,'20'!$A$10:$A$44,LOSS!$G$5,'20'!$M$10:$M$44,LOSS!$B166)+SUMIFS('20'!$P$10:$P$44,'20'!$A$10:$A$44,LOSS!$G$5,'20'!$O$10:$O$44,LOSS!$B166)</f>
        <v>0</v>
      </c>
      <c r="DR166" s="116">
        <f>SUMIFS('20'!$K$10:$K$44,'20'!$A$10:$A$44,LOSS!$G$5,'20'!$M$10:$M$44,LOSS!$B166)+SUMIFS('20'!$L$10:$L$44,'20'!$A$10:$A$44,LOSS!$G$5,'20'!$O$10:$O$44,LOSS!$B166)</f>
        <v>0</v>
      </c>
      <c r="DS166" s="115">
        <f>SUMIFS('20'!$N$10:$N$44,'20'!$A$10:$A$44,LOSS!$I$5,'20'!$M$10:$M$44,LOSS!$B166)+SUMIFS('20'!$P$10:$P$44,'20'!$A$10:$A$44,LOSS!$I$5,'20'!$O$10:$O$44,LOSS!$B166)</f>
        <v>0</v>
      </c>
      <c r="DT166" s="116">
        <f>SUMIFS('20'!$K$10:$K$44,'20'!$A$10:$A$44,LOSS!$I$5,'20'!$M$10:$M$44,LOSS!$B166)+SUMIFS('20'!$L$10:$L$44,'20'!$A$10:$A$44,LOSS!$I$5,'20'!$O$10:$O$44,LOSS!$B166)</f>
        <v>0</v>
      </c>
      <c r="DU166" s="115">
        <f>SUMIFS('21'!$N$10:$N$44,'21'!$A$10:$A$44,LOSS!$E$5,'21'!$M$10:$M$44,LOSS!$B166)+SUMIFS('21'!$P$10:$P$44,'21'!$A$10:$A$44,LOSS!$E$5,'21'!$O$10:$O$44,LOSS!$B166)</f>
        <v>0</v>
      </c>
      <c r="DV166" s="116">
        <f>SUMIFS('21'!$K$10:$K$44,'21'!$A$10:$A$44,LOSS!$E$5,'21'!$M$10:$M$44,LOSS!$B166)+SUMIFS('21'!$L$10:$L$44,'21'!$A$10:$A$44,LOSS!$E$5,'21'!$O$10:$O$44,LOSS!$B166)</f>
        <v>0</v>
      </c>
      <c r="DW166" s="115">
        <f>SUMIFS('21'!$N$10:$N$44,'21'!$A$10:$A$44,LOSS!$G$5,'21'!$M$10:$M$44,LOSS!$B166)+SUMIFS('21'!$P$10:$P$44,'21'!$A$10:$A$44,LOSS!$G$5,'21'!$O$10:$O$44,LOSS!$B166)</f>
        <v>0</v>
      </c>
      <c r="DX166" s="116">
        <f>SUMIFS('21'!$K$10:$K$44,'21'!$A$10:$A$44,LOSS!$G$5,'21'!$M$10:$M$44,LOSS!$B166)+SUMIFS('21'!$L$10:$L$44,'21'!$A$10:$A$44,LOSS!$G$5,'21'!$O$10:$O$44,LOSS!$B166)</f>
        <v>0</v>
      </c>
      <c r="DY166" s="115">
        <f>SUMIFS('21'!$N$10:$N$44,'21'!$A$10:$A$44,LOSS!$I$5,'21'!$M$10:$M$44,LOSS!$B166)+SUMIFS('21'!$P$10:$P$44,'21'!$A$10:$A$44,LOSS!$I$5,'21'!$O$10:$O$44,LOSS!$B166)</f>
        <v>0</v>
      </c>
      <c r="DZ166" s="116">
        <f>SUMIFS('21'!$K$10:$K$44,'21'!$A$10:$A$44,LOSS!$I$5,'21'!$M$10:$M$44,LOSS!$B166)+SUMIFS('21'!$L$10:$L$44,'21'!$A$10:$A$44,LOSS!$I$5,'21'!$O$10:$O$44,LOSS!$B166)</f>
        <v>0</v>
      </c>
      <c r="EA166" s="115">
        <f>SUMIFS('22'!$N$10:$N$44,'22'!$A$10:$A$44,LOSS!$E$5,'22'!$M$10:$M$44,LOSS!$B166)+SUMIFS('22'!$P$10:$P$44,'22'!$A$10:$A$44,LOSS!$E$5,'22'!$O$10:$O$44,LOSS!$B166)</f>
        <v>0</v>
      </c>
      <c r="EB166" s="116">
        <f>SUMIFS('22'!$K$10:$K$44,'22'!$A$10:$A$44,LOSS!$E$5,'22'!$M$10:$M$44,LOSS!$B166)+SUMIFS('22'!$L$10:$L$44,'22'!$A$10:$A$44,LOSS!$E$5,'22'!$O$10:$O$44,LOSS!$B166)</f>
        <v>0</v>
      </c>
      <c r="EC166" s="115">
        <f>SUMIFS('22'!$N$10:$N$44,'22'!$A$10:$A$44,LOSS!$G$5,'22'!$M$10:$M$44,LOSS!$B166)+SUMIFS('22'!$P$10:$P$44,'22'!$A$10:$A$44,LOSS!$G$5,'22'!$O$10:$O$44,LOSS!$B166)</f>
        <v>0</v>
      </c>
      <c r="ED166" s="116">
        <f>SUMIFS('22'!$K$10:$K$44,'22'!$A$10:$A$44,LOSS!$G$5,'22'!$M$10:$M$44,LOSS!$B166)+SUMIFS('22'!$L$10:$L$44,'22'!$A$10:$A$44,LOSS!$G$5,'22'!$O$10:$O$44,LOSS!$B166)</f>
        <v>0</v>
      </c>
      <c r="EE166" s="115">
        <f>SUMIFS('22'!$N$10:$N$44,'22'!$A$10:$A$44,LOSS!$I$5,'22'!$M$10:$M$44,LOSS!$B166)+SUMIFS('22'!$P$10:$P$44,'22'!$A$10:$A$44,LOSS!$I$5,'22'!$O$10:$O$44,LOSS!$B166)</f>
        <v>0</v>
      </c>
      <c r="EF166" s="116">
        <f>SUMIFS('22'!$K$10:$K$44,'22'!$A$10:$A$44,LOSS!$I$5,'22'!$M$10:$M$44,LOSS!$B166)+SUMIFS('22'!$L$10:$L$44,'22'!$A$10:$A$44,LOSS!$I$5,'22'!$O$10:$O$44,LOSS!$B166)</f>
        <v>0</v>
      </c>
      <c r="EG166" s="115">
        <f>SUMIFS('23'!$N$10:$N$44,'23'!$A$10:$A$44,LOSS!$E$5,'23'!$M$10:$M$44,LOSS!$B166)+SUMIFS('23'!$P$10:$P$44,'23'!$A$10:$A$44,LOSS!$E$5,'23'!$O$10:$O$44,LOSS!$B166)</f>
        <v>0</v>
      </c>
      <c r="EH166" s="116">
        <f>SUMIFS('23'!$K$10:$K$44,'23'!$A$10:$A$44,LOSS!$E$5,'23'!$M$10:$M$44,LOSS!$B166)+SUMIFS('23'!$L$10:$L$44,'23'!$A$10:$A$44,LOSS!$E$5,'23'!$O$10:$O$44,LOSS!$B166)</f>
        <v>0</v>
      </c>
      <c r="EI166" s="115">
        <f>SUMIFS('23'!$N$10:$N$44,'23'!$A$10:$A$44,LOSS!$G$5,'23'!$M$10:$M$44,LOSS!$B166)+SUMIFS('23'!$P$10:$P$44,'23'!$A$10:$A$44,LOSS!$G$5,'23'!$O$10:$O$44,LOSS!$B166)</f>
        <v>0</v>
      </c>
      <c r="EJ166" s="116">
        <f>SUMIFS('23'!$K$10:$K$44,'23'!$A$10:$A$44,LOSS!$G$5,'23'!$M$10:$M$44,LOSS!$B166)+SUMIFS('23'!$L$10:$L$44,'23'!$A$10:$A$44,LOSS!$G$5,'23'!$O$10:$O$44,LOSS!$B166)</f>
        <v>0</v>
      </c>
      <c r="EK166" s="115">
        <f>SUMIFS('23'!$N$10:$N$44,'23'!$A$10:$A$44,LOSS!$I$5,'23'!$M$10:$M$44,LOSS!$B166)+SUMIFS('23'!$P$10:$P$44,'23'!$A$10:$A$44,LOSS!$I$5,'23'!$O$10:$O$44,LOSS!$B166)</f>
        <v>0</v>
      </c>
      <c r="EL166" s="116">
        <f>SUMIFS('23'!$K$10:$K$44,'23'!$A$10:$A$44,LOSS!$I$5,'23'!$M$10:$M$44,LOSS!$B166)+SUMIFS('23'!$L$10:$L$44,'23'!$A$10:$A$44,LOSS!$I$5,'23'!$O$10:$O$44,LOSS!$B166)</f>
        <v>0</v>
      </c>
      <c r="EM166" s="115">
        <f>SUMIFS('24'!$N$10:$N$44,'24'!$A$10:$A$44,LOSS!$E$5,'24'!$M$10:$M$44,LOSS!$B166)+SUMIFS('24'!$P$10:$P$44,'24'!$A$10:$A$44,LOSS!$E$5,'24'!$O$10:$O$44,LOSS!$B166)</f>
        <v>0</v>
      </c>
      <c r="EN166" s="116">
        <f>SUMIFS('24'!$K$10:$K$44,'24'!$A$10:$A$44,LOSS!$E$5,'24'!$M$10:$M$44,LOSS!$B166)+SUMIFS('24'!$L$10:$L$44,'24'!$A$10:$A$44,LOSS!$E$5,'24'!$O$10:$O$44,LOSS!$B166)</f>
        <v>0</v>
      </c>
      <c r="EO166" s="115">
        <f>SUMIFS('24'!$N$10:$N$44,'24'!$A$10:$A$44,LOSS!$G$5,'24'!$M$10:$M$44,LOSS!$B166)+SUMIFS('24'!$P$10:$P$44,'24'!$A$10:$A$44,LOSS!$G$5,'24'!$O$10:$O$44,LOSS!$B166)</f>
        <v>0</v>
      </c>
      <c r="EP166" s="116">
        <f>SUMIFS('24'!$K$10:$K$44,'24'!$A$10:$A$44,LOSS!$G$5,'24'!$M$10:$M$44,LOSS!$B166)+SUMIFS('24'!$L$10:$L$44,'24'!$A$10:$A$44,LOSS!$G$5,'24'!$O$10:$O$44,LOSS!$B166)</f>
        <v>0</v>
      </c>
      <c r="EQ166" s="115">
        <f>SUMIFS('24'!$N$10:$N$44,'24'!$A$10:$A$44,LOSS!$I$5,'24'!$M$10:$M$44,LOSS!$B166)+SUMIFS('24'!$P$10:$P$44,'24'!$A$10:$A$44,LOSS!$I$5,'24'!$O$10:$O$44,LOSS!$B166)</f>
        <v>0</v>
      </c>
      <c r="ER166" s="116">
        <f>SUMIFS('24'!$K$10:$K$44,'24'!$A$10:$A$44,LOSS!$I$5,'24'!$M$10:$M$44,LOSS!$B166)+SUMIFS('24'!$L$10:$L$44,'24'!$A$10:$A$44,LOSS!$I$5,'24'!$O$10:$O$44,LOSS!$B166)</f>
        <v>0</v>
      </c>
      <c r="ES166" s="115">
        <f>SUMIFS('25'!$N$10:$N$44,'25'!$A$10:$A$44,LOSS!$E$5,'25'!$M$10:$M$44,LOSS!$B166)+SUMIFS('25'!$P$10:$P$44,'25'!$A$10:$A$44,LOSS!$E$5,'25'!$O$10:$O$44,LOSS!$B166)</f>
        <v>0</v>
      </c>
      <c r="ET166" s="116">
        <f>SUMIFS('25'!$K$10:$K$44,'25'!$A$10:$A$44,LOSS!$E$5,'25'!$M$10:$M$44,LOSS!$B166)+SUMIFS('25'!$L$10:$L$44,'25'!$A$10:$A$44,LOSS!$E$5,'25'!$O$10:$O$44,LOSS!$B166)</f>
        <v>0</v>
      </c>
      <c r="EU166" s="115">
        <f>SUMIFS('25'!$N$10:$N$44,'25'!$A$10:$A$44,LOSS!$G$5,'25'!$M$10:$M$44,LOSS!$B166)+SUMIFS('25'!$P$10:$P$44,'25'!$A$10:$A$44,LOSS!$G$5,'25'!$O$10:$O$44,LOSS!$B166)</f>
        <v>0</v>
      </c>
      <c r="EV166" s="116">
        <f>SUMIFS('25'!$K$10:$K$44,'25'!$A$10:$A$44,LOSS!$G$5,'25'!$M$10:$M$44,LOSS!$B166)+SUMIFS('25'!$L$10:$L$44,'25'!$A$10:$A$44,LOSS!$G$5,'25'!$O$10:$O$44,LOSS!$B166)</f>
        <v>0</v>
      </c>
      <c r="EW166" s="115">
        <f>SUMIFS('25'!$N$10:$N$44,'25'!$A$10:$A$44,LOSS!$I$5,'25'!$M$10:$M$44,LOSS!$B166)+SUMIFS('25'!$P$10:$P$44,'25'!$A$10:$A$44,LOSS!$I$5,'25'!$O$10:$O$44,LOSS!$B166)</f>
        <v>0</v>
      </c>
      <c r="EX166" s="116">
        <f>SUMIFS('25'!$K$10:$K$44,'25'!$A$10:$A$44,LOSS!$I$5,'25'!$M$10:$M$44,LOSS!$B166)+SUMIFS('25'!$L$10:$L$44,'25'!$A$10:$A$44,LOSS!$I$5,'25'!$O$10:$O$44,LOSS!$B166)</f>
        <v>0</v>
      </c>
      <c r="EY166" s="115">
        <f>SUMIFS('26'!$N$10:$N$44,'26'!$A$10:$A$44,LOSS!$E$5,'26'!$M$10:$M$44,LOSS!$B166)+SUMIFS('26'!$P$10:$P$44,'26'!$A$10:$A$44,LOSS!$E$5,'26'!$O$10:$O$44,LOSS!$B166)</f>
        <v>0</v>
      </c>
      <c r="EZ166" s="116">
        <f>SUMIFS('26'!$K$10:$K$44,'26'!$A$10:$A$44,LOSS!$E$5,'26'!$M$10:$M$44,LOSS!$B166)+SUMIFS('26'!$L$10:$L$44,'26'!$A$10:$A$44,LOSS!$E$5,'26'!$O$10:$O$44,LOSS!$B166)</f>
        <v>0</v>
      </c>
      <c r="FA166" s="115">
        <f>SUMIFS('26'!$N$10:$N$44,'26'!$A$10:$A$44,LOSS!$G$5,'26'!$M$10:$M$44,LOSS!$B166)+SUMIFS('26'!$P$10:$P$44,'26'!$A$10:$A$44,LOSS!$G$5,'26'!$O$10:$O$44,LOSS!$B166)</f>
        <v>0</v>
      </c>
      <c r="FB166" s="116">
        <f>SUMIFS('26'!$K$10:$K$44,'26'!$A$10:$A$44,LOSS!$G$5,'26'!$M$10:$M$44,LOSS!$B166)+SUMIFS('26'!$L$10:$L$44,'26'!$A$10:$A$44,LOSS!$G$5,'26'!$O$10:$O$44,LOSS!$B166)</f>
        <v>0</v>
      </c>
      <c r="FC166" s="115">
        <f>SUMIFS('26'!$N$10:$N$44,'26'!$A$10:$A$44,LOSS!$I$5,'26'!$M$10:$M$44,LOSS!$B166)+SUMIFS('26'!$P$10:$P$44,'26'!$A$10:$A$44,LOSS!$I$5,'26'!$O$10:$O$44,LOSS!$B166)</f>
        <v>0</v>
      </c>
      <c r="FD166" s="116">
        <f>SUMIFS('26'!$K$10:$K$44,'26'!$A$10:$A$44,LOSS!$I$5,'26'!$M$10:$M$44,LOSS!$B166)+SUMIFS('26'!$L$10:$L$44,'26'!$A$10:$A$44,LOSS!$I$5,'26'!$O$10:$O$44,LOSS!$B166)</f>
        <v>0</v>
      </c>
      <c r="FE166" s="115">
        <f>SUMIFS('27'!$N$10:$N$44,'27'!$A$10:$A$44,LOSS!$E$5,'27'!$M$10:$M$44,LOSS!$B166)+SUMIFS('27'!$P$10:$P$44,'27'!$A$10:$A$44,LOSS!$E$5,'27'!$O$10:$O$44,LOSS!$B166)</f>
        <v>0</v>
      </c>
      <c r="FF166" s="116">
        <f>SUMIFS('27'!$K$10:$K$44,'27'!$A$10:$A$44,LOSS!$E$5,'27'!$M$10:$M$44,LOSS!$B166)+SUMIFS('27'!$L$10:$L$44,'27'!$A$10:$A$44,LOSS!$E$5,'27'!$O$10:$O$44,LOSS!$B166)</f>
        <v>0</v>
      </c>
      <c r="FG166" s="115">
        <f>SUMIFS('27'!$N$10:$N$44,'27'!$A$10:$A$44,LOSS!$G$5,'27'!$M$10:$M$44,LOSS!$B166)+SUMIFS('27'!$P$10:$P$44,'27'!$A$10:$A$44,LOSS!$G$5,'27'!$O$10:$O$44,LOSS!$B166)</f>
        <v>0</v>
      </c>
      <c r="FH166" s="116">
        <f>SUMIFS('27'!$K$10:$K$44,'27'!$A$10:$A$44,LOSS!$G$5,'27'!$M$10:$M$44,LOSS!$B166)+SUMIFS('27'!$L$10:$L$44,'27'!$A$10:$A$44,LOSS!$G$5,'27'!$O$10:$O$44,LOSS!$B166)</f>
        <v>0</v>
      </c>
      <c r="FI166" s="115">
        <f>SUMIFS('27'!$N$10:$N$44,'27'!$A$10:$A$44,LOSS!$I$5,'27'!$M$10:$M$44,LOSS!$B166)+SUMIFS('27'!$P$10:$P$44,'27'!$A$10:$A$44,LOSS!$I$5,'27'!$O$10:$O$44,LOSS!$B166)</f>
        <v>0</v>
      </c>
      <c r="FJ166" s="116">
        <f>SUMIFS('27'!$K$10:$K$44,'27'!$A$10:$A$44,LOSS!$I$5,'27'!$M$10:$M$44,LOSS!$B166)+SUMIFS('27'!$L$10:$L$44,'27'!$A$10:$A$44,LOSS!$I$5,'27'!$O$10:$O$44,LOSS!$B166)</f>
        <v>0</v>
      </c>
      <c r="FK166" s="115">
        <f>SUMIFS('28'!$N$10:$N$44,'28'!$A$10:$A$44,LOSS!$E$5,'28'!$M$10:$M$44,LOSS!$B166)+SUMIFS('28'!$P$10:$P$44,'28'!$A$10:$A$44,LOSS!$E$5,'28'!$O$10:$O$44,LOSS!$B166)</f>
        <v>0</v>
      </c>
      <c r="FL166" s="116">
        <f>SUMIFS('28'!$K$10:$K$44,'28'!$A$10:$A$44,LOSS!$E$5,'28'!$M$10:$M$44,LOSS!$B166)+SUMIFS('28'!$L$10:$L$44,'28'!$A$10:$A$44,LOSS!$E$5,'28'!$O$10:$O$44,LOSS!$B166)</f>
        <v>0</v>
      </c>
      <c r="FM166" s="115">
        <f>SUMIFS('28'!$N$10:$N$44,'28'!$A$10:$A$44,LOSS!$G$5,'28'!$M$10:$M$44,LOSS!$B166)+SUMIFS('28'!$P$10:$P$44,'28'!$A$10:$A$44,LOSS!$G$5,'28'!$O$10:$O$44,LOSS!$B166)</f>
        <v>0</v>
      </c>
      <c r="FN166" s="116">
        <f>SUMIFS('28'!$K$10:$K$44,'28'!$A$10:$A$44,LOSS!$G$5,'28'!$M$10:$M$44,LOSS!$B166)+SUMIFS('28'!$L$10:$L$44,'28'!$A$10:$A$44,LOSS!$G$5,'28'!$O$10:$O$44,LOSS!$B166)</f>
        <v>0</v>
      </c>
      <c r="FO166" s="115">
        <f>SUMIFS('28'!$N$10:$N$44,'28'!$A$10:$A$44,LOSS!$I$5,'28'!$M$10:$M$44,LOSS!$B166)+SUMIFS('28'!$P$10:$P$44,'28'!$A$10:$A$44,LOSS!$I$5,'28'!$O$10:$O$44,LOSS!$B166)</f>
        <v>0</v>
      </c>
      <c r="FP166" s="116">
        <f>SUMIFS('28'!$K$10:$K$44,'28'!$A$10:$A$44,LOSS!$I$5,'28'!$M$10:$M$44,LOSS!$B166)+SUMIFS('28'!$L$10:$L$44,'28'!$A$10:$A$44,LOSS!$I$5,'28'!$O$10:$O$44,LOSS!$B166)</f>
        <v>0</v>
      </c>
      <c r="FQ166" s="115">
        <f>SUMIFS('29'!$N$10:$N$44,'29'!$A$10:$A$44,LOSS!$E$5,'29'!$M$10:$M$44,LOSS!$B166)+SUMIFS('29'!$P$10:$P$44,'29'!$A$10:$A$44,LOSS!$E$5,'29'!$O$10:$O$44,LOSS!$B166)</f>
        <v>0</v>
      </c>
      <c r="FR166" s="116">
        <f>SUMIFS('29'!$K$10:$K$44,'29'!$A$10:$A$44,LOSS!$E$5,'29'!$M$10:$M$44,LOSS!$B166)+SUMIFS('29'!$L$10:$L$44,'29'!$A$10:$A$44,LOSS!$E$5,'29'!$O$10:$O$44,LOSS!$B166)</f>
        <v>0</v>
      </c>
      <c r="FS166" s="115">
        <f>SUMIFS('29'!$N$10:$N$44,'29'!$A$10:$A$44,LOSS!$G$5,'29'!$M$10:$M$44,LOSS!$B166)+SUMIFS('29'!$P$10:$P$44,'29'!$A$10:$A$44,LOSS!$G$5,'29'!$O$10:$O$44,LOSS!$B166)</f>
        <v>0</v>
      </c>
      <c r="FT166" s="116">
        <f>SUMIFS('29'!$K$10:$K$44,'29'!$A$10:$A$44,LOSS!$G$5,'29'!$M$10:$M$44,LOSS!$B166)+SUMIFS('29'!$L$10:$L$44,'29'!$A$10:$A$44,LOSS!$G$5,'29'!$O$10:$O$44,LOSS!$B166)</f>
        <v>0</v>
      </c>
      <c r="FU166" s="115">
        <f>SUMIFS('29'!$N$10:$N$44,'29'!$A$10:$A$44,LOSS!$I$5,'29'!$M$10:$M$44,LOSS!$B166)+SUMIFS('29'!$P$10:$P$44,'29'!$A$10:$A$44,LOSS!$I$5,'29'!$O$10:$O$44,LOSS!$B166)</f>
        <v>0</v>
      </c>
      <c r="FV166" s="116">
        <f>SUMIFS('29'!$K$10:$K$44,'29'!$A$10:$A$44,LOSS!$I$5,'29'!$M$10:$M$44,LOSS!$B166)+SUMIFS('29'!$L$10:$L$44,'29'!$A$10:$A$44,LOSS!$I$5,'29'!$O$10:$O$44,LOSS!$B166)</f>
        <v>0</v>
      </c>
      <c r="FW166" s="115">
        <f>SUMIFS('30'!$N$10:$N$44,'30'!$A$10:$A$44,LOSS!$E$5,'30'!$M$10:$M$44,LOSS!$B166)+SUMIFS('30'!$P$10:$P$44,'30'!$A$10:$A$44,LOSS!$E$5,'30'!$O$10:$O$44,LOSS!$B166)</f>
        <v>0</v>
      </c>
      <c r="FX166" s="116">
        <f>SUMIFS('30'!$K$10:$K$44,'30'!$A$10:$A$44,LOSS!$E$5,'30'!$M$10:$M$44,LOSS!$B166)+SUMIFS('30'!$L$10:$L$44,'30'!$A$10:$A$44,LOSS!$E$5,'30'!$O$10:$O$44,LOSS!$B166)</f>
        <v>0</v>
      </c>
      <c r="FY166" s="115">
        <f>SUMIFS('30'!$N$10:$N$44,'30'!$A$10:$A$44,LOSS!$G$5,'30'!$M$10:$M$44,LOSS!$B166)+SUMIFS('30'!$P$10:$P$44,'30'!$A$10:$A$44,LOSS!$G$5,'30'!$O$10:$O$44,LOSS!$B166)</f>
        <v>0</v>
      </c>
      <c r="FZ166" s="116">
        <f>SUMIFS('30'!$K$10:$K$44,'30'!$A$10:$A$44,LOSS!$G$5,'30'!$M$10:$M$44,LOSS!$B166)+SUMIFS('30'!$L$10:$L$44,'30'!$A$10:$A$44,LOSS!$G$5,'30'!$O$10:$O$44,LOSS!$B166)</f>
        <v>0</v>
      </c>
      <c r="GA166" s="115">
        <f>SUMIFS('30'!$N$10:$N$44,'30'!$A$10:$A$44,LOSS!$I$5,'30'!$M$10:$M$44,LOSS!$B166)+SUMIFS('30'!$P$10:$P$44,'30'!$A$10:$A$44,LOSS!$I$5,'30'!$O$10:$O$44,LOSS!$B166)</f>
        <v>0</v>
      </c>
      <c r="GB166" s="116">
        <f>SUMIFS('30'!$K$10:$K$44,'30'!$A$10:$A$44,LOSS!$I$5,'30'!$M$10:$M$44,LOSS!$B166)+SUMIFS('30'!$L$10:$L$44,'30'!$A$10:$A$44,LOSS!$I$5,'30'!$O$10:$O$44,LOSS!$B166)</f>
        <v>0</v>
      </c>
      <c r="GC166" s="115">
        <f>SUMIFS('31'!$N$13:$N$44,'31'!$A$13:$A$44,LOSS!$E$5,'31'!$M$13:$M$44,LOSS!$B166)+SUMIFS('31'!$P$13:$P$44,'31'!$A$13:$A$44,LOSS!$E$5,'31'!$O$13:$O$44,LOSS!$B166)</f>
        <v>0</v>
      </c>
      <c r="GD166" s="116">
        <f>SUMIFS('31'!$K$13:$K$44,'31'!$A$13:$A$44,LOSS!$E$5,'31'!$M$13:$M$44,LOSS!$B166)+SUMIFS('31'!$L$13:$L$44,'31'!$A$13:$A$44,LOSS!$E$5,'31'!$O$13:$O$44,LOSS!$B166)</f>
        <v>0</v>
      </c>
      <c r="GE166" s="115">
        <f>SUMIFS('31'!$N$13:$N$44,'31'!$A$13:$A$44,LOSS!$G$5,'31'!$M$13:$M$44,LOSS!$B166)+SUMIFS('31'!$P$13:$P$44,'31'!$A$13:$A$44,LOSS!$G$5,'31'!$O$13:$O$44,LOSS!$B166)</f>
        <v>0</v>
      </c>
      <c r="GF166" s="116">
        <f>SUMIFS('31'!$K$13:$K$44,'31'!$A$13:$A$44,LOSS!$G$5,'31'!$M$13:$M$44,LOSS!$B166)+SUMIFS('31'!$L$13:$L$44,'31'!$A$13:$A$44,LOSS!$G$5,'31'!$O$13:$O$44,LOSS!$B166)</f>
        <v>0</v>
      </c>
      <c r="GG166" s="115">
        <f>SUMIFS('31'!$N$13:$N$44,'31'!$A$13:$A$44,LOSS!$I$5,'31'!$M$13:$M$44,LOSS!$B166)+SUMIFS('31'!$P$13:$P$44,'31'!$A$13:$A$44,LOSS!$I$5,'31'!$O$13:$O$44,LOSS!$B166)</f>
        <v>0</v>
      </c>
      <c r="GH166" s="116">
        <f>SUMIFS('31'!$K$13:$K$44,'31'!$A$13:$A$44,LOSS!$I$5,'31'!$M$13:$M$44,LOSS!$B166)+SUMIFS('31'!$L$13:$L$44,'31'!$A$13:$A$44,LOSS!$I$5,'31'!$O$13:$O$44,LOSS!$B166)</f>
        <v>0</v>
      </c>
      <c r="GI166" s="108">
        <f t="shared" si="12"/>
        <v>0</v>
      </c>
      <c r="GJ166" s="117">
        <f t="shared" si="16"/>
        <v>0</v>
      </c>
      <c r="GK166" s="118">
        <f t="shared" ref="GK166:GK172" si="17">E166+G166+I166+K166+M166+O166+Q166+S166+U166+W166+Y166+AA166+AC166+AE166+AG166+AI166+AK166+AM166+AO166+AQ166+AS166+AU166+AW166+AY166+BA166+BC166+BE166+BG166+BI166+BK166+BM166+BO166+BQ166+BS166+BU166+BW166+BY166+CA166+CC166+CE166+CG166+CI166+CK166+CM166+CO166+CQ166+CS166+CU166+CW166+CY166+DA166+DC166+DE166+DG166+DI166+DK166+DM166+DO166+DQ166+DS166+DU166+DW166+DY166+EA166+EC166+EE166+EG166+EI166+EK166+EM166+EO166+EQ166+ES166+EU166+EW166+EY166+FA166+FC166+FE166+FG166+FI166+FK166+FM166+FO166+FQ166+FS166+FU166+FW166+FY166+GA166+GC166+GE166+GG166</f>
        <v>0</v>
      </c>
    </row>
    <row r="167" ht="18.75" customHeight="1" spans="1:193">
      <c r="A167" s="146"/>
      <c r="B167" s="112"/>
      <c r="C167" s="130"/>
      <c r="D167" s="141"/>
      <c r="E167" s="115">
        <f>SUMIFS('1'!$N$10:$N$44,'1'!$A$10:$A$44,LOSS!$E$5,'1'!$M$10:$M$44,LOSS!$B167)+SUMIFS('1'!$P$10:$P$44,'1'!$A$10:$A$44,LOSS!$E$5,'1'!$O$10:$O$44,LOSS!$B167)</f>
        <v>0</v>
      </c>
      <c r="F167" s="116">
        <f>SUMIFS('1'!$K$10:$K$44,'1'!$A$10:$A$44,LOSS!$E$5,'1'!$M$10:$M$44,LOSS!$B167)+SUMIFS('1'!$L$10:$L$44,'1'!$A$10:$A$44,LOSS!$E$5,'1'!$O$10:$O$44,LOSS!$B167)</f>
        <v>0</v>
      </c>
      <c r="G167" s="115">
        <f>SUMIFS('1'!$N$10:$N$44,'1'!$A$10:$A$44,LOSS!$G$5,'1'!$M$10:$M$44,LOSS!$B167)+SUMIFS('1'!$P$10:$P$44,'1'!$A$10:$A$44,LOSS!$G$5,'1'!$O$10:$O$44,LOSS!$B167)</f>
        <v>0</v>
      </c>
      <c r="H167" s="116">
        <f>SUMIFS('1'!$K$10:$K$44,'1'!$A$10:$A$44,LOSS!$G$5,'1'!$M$10:$M$44,LOSS!$B167)+SUMIFS('1'!$L$10:$L$44,'1'!$A$10:$A$44,LOSS!$G$5,'1'!$O$10:$O$44,LOSS!$B167)</f>
        <v>0</v>
      </c>
      <c r="I167" s="115">
        <f>SUMIFS('1'!$N$10:$N$44,'1'!$A$10:$A$44,LOSS!$I$5,'1'!$M$10:$M$44,LOSS!$B167)+SUMIFS('1'!$P$10:$P$44,'1'!$A$10:$A$44,LOSS!$I$5,'1'!$O$10:$O$44,LOSS!$B167)</f>
        <v>0</v>
      </c>
      <c r="J167" s="116">
        <f>SUMIFS('1'!$K$10:$K$44,'1'!$A$10:$A$44,LOSS!$I$5,'1'!$M$10:$M$44,LOSS!$B167)+SUMIFS('1'!$L$10:$L$44,'1'!$A$10:$A$44,LOSS!$I$5,'1'!$O$10:$O$44,LOSS!$B167)</f>
        <v>0</v>
      </c>
      <c r="K167" s="115">
        <f>SUMIFS('2'!$N$10:$N$52,'2'!$A$10:$A$52,LOSS!$E$5,'2'!$M$10:$M$52,LOSS!$B167)+SUMIFS('2'!$P$10:$P$52,'2'!$A$10:$A$52,LOSS!$E$5,'2'!$O$10:$O$52,LOSS!$B167)</f>
        <v>0</v>
      </c>
      <c r="L167" s="116">
        <f>SUMIFS('2'!$K$10:$K$52,'2'!$A$10:$A$52,LOSS!$E$5,'2'!$M$10:$M$52,LOSS!$B167)+SUMIFS('2'!$L$10:$L$52,'2'!$A$10:$A$52,LOSS!$E$5,'2'!$O$10:$O$52,LOSS!$B167)</f>
        <v>0</v>
      </c>
      <c r="M167" s="115">
        <f>SUMIFS('2'!$N$10:$N$52,'2'!$A$10:$A$52,LOSS!$G$5,'2'!$M$10:$M$52,LOSS!$B167)+SUMIFS('2'!$P$10:$P$52,'2'!$A$10:$A$52,LOSS!$G$5,'2'!$O$10:$O$52,LOSS!$B167)</f>
        <v>0</v>
      </c>
      <c r="N167" s="116">
        <f>SUMIFS('2'!$K$10:$K$52,'2'!$A$10:$A$52,LOSS!$G$5,'2'!$M$10:$M$52,LOSS!$B167)+SUMIFS('2'!$L$10:$L$52,'2'!$A$10:$A$52,LOSS!$G$5,'2'!$O$10:$O$52,LOSS!$B167)</f>
        <v>0</v>
      </c>
      <c r="O167" s="115">
        <f>SUMIFS('2'!$N$10:$N$52,'2'!$A$10:$A$52,LOSS!$I$5,'2'!$M$10:$M$52,LOSS!$B167)+SUMIFS('2'!$P$10:$P$52,'2'!$A$10:$A$52,LOSS!$I$5,'2'!$O$10:$O$52,LOSS!$B167)</f>
        <v>0</v>
      </c>
      <c r="P167" s="116">
        <f>SUMIFS('2'!$K$10:$K$52,'2'!$A$10:$A$52,LOSS!$I$5,'2'!$M$10:$M$52,LOSS!$B167)+SUMIFS('2'!$L$10:$L$52,'2'!$A$10:$A$52,LOSS!$I$5,'2'!$O$10:$O$52,LOSS!$B167)</f>
        <v>0</v>
      </c>
      <c r="Q167" s="115">
        <f>SUMIFS('3'!$N$10:$N$44,'3'!$A$10:$A$44,LOSS!$E$5,'3'!$M$10:$M$44,LOSS!$B167)+SUMIFS('3'!$P$10:$P$44,'3'!$A$10:$A$44,LOSS!$E$5,'3'!$O$10:$O$44,LOSS!$B167)</f>
        <v>0</v>
      </c>
      <c r="R167" s="116">
        <f>SUMIFS('3'!$K$10:$K$44,'3'!$A$10:$A$44,LOSS!$E$5,'3'!$M$10:$M$44,LOSS!$B167)+SUMIFS('3'!$L$10:$L$44,'3'!$A$10:$A$44,LOSS!$E$5,'3'!$O$10:$O$44,LOSS!$B167)</f>
        <v>0</v>
      </c>
      <c r="S167" s="115">
        <f>SUMIFS('3'!$N$10:$N$44,'3'!$A$10:$A$44,LOSS!$G$5,'3'!$M$10:$M$44,LOSS!$B167)+SUMIFS('3'!$P$10:$P$44,'3'!$A$10:$A$44,LOSS!$G$5,'3'!$O$10:$O$44,LOSS!$B167)</f>
        <v>0</v>
      </c>
      <c r="T167" s="116">
        <f>SUMIFS('3'!$K$10:$K$44,'3'!$A$10:$A$44,LOSS!$G$5,'3'!$M$10:$M$44,LOSS!$B167)+SUMIFS('3'!$L$10:$L$44,'3'!$A$10:$A$44,LOSS!$G$5,'3'!$O$10:$O$44,LOSS!$B167)</f>
        <v>0</v>
      </c>
      <c r="U167" s="115">
        <f>SUMIFS('3'!$N$10:$N$44,'3'!$A$10:$A$44,LOSS!$I$5,'3'!$M$10:$M$44,LOSS!$B167)+SUMIFS('3'!$P$10:$P$44,'3'!$A$10:$A$44,LOSS!$I$5,'3'!$O$10:$O$44,LOSS!$B167)</f>
        <v>0</v>
      </c>
      <c r="V167" s="116">
        <f>SUMIFS('3'!$K$10:$K$44,'3'!$A$10:$A$44,LOSS!$I$5,'3'!$M$10:$M$44,LOSS!$B167)+SUMIFS('3'!$L$10:$L$44,'3'!$A$10:$A$44,LOSS!$I$5,'3'!$O$10:$O$44,LOSS!$B167)</f>
        <v>0</v>
      </c>
      <c r="W167" s="115">
        <f>SUMIFS('4'!$N$10:$N$44,'4'!$A$10:$A$44,LOSS!$E$5,'4'!$M$10:$M$44,LOSS!$B167)+SUMIFS('4'!$P$10:$P$44,'4'!$A$10:$A$44,LOSS!$E$5,'4'!$O$10:$O$44,LOSS!$B167)</f>
        <v>0</v>
      </c>
      <c r="X167" s="116">
        <f>SUMIFS('4'!$K$10:$K$44,'4'!$A$10:$A$44,LOSS!$E$5,'4'!$M$10:$M$44,LOSS!$B167)+SUMIFS('4'!$L$10:$L$44,'4'!$A$10:$A$44,LOSS!$E$5,'4'!$O$10:$O$44,LOSS!$B167)</f>
        <v>0</v>
      </c>
      <c r="Y167" s="115">
        <f>SUMIFS('4'!$N$10:$N$44,'4'!$A$10:$A$44,LOSS!$G$5,'4'!$M$10:$M$44,LOSS!$B167)+SUMIFS('4'!$P$10:$P$44,'4'!$A$10:$A$44,LOSS!$G$5,'4'!$O$10:$O$44,LOSS!$B167)</f>
        <v>0</v>
      </c>
      <c r="Z167" s="116">
        <f>SUMIFS('4'!$K$10:$K$44,'4'!$A$10:$A$44,LOSS!$G$5,'4'!$M$10:$M$44,LOSS!$B167)+SUMIFS('4'!$L$10:$L$44,'4'!$A$10:$A$44,LOSS!$G$5,'4'!$O$10:$O$44,LOSS!$B167)</f>
        <v>0</v>
      </c>
      <c r="AA167" s="115">
        <f>SUMIFS('4'!$N$10:$N$44,'4'!$A$10:$A$44,LOSS!$I$5,'4'!$M$10:$M$44,LOSS!$B167)+SUMIFS('4'!$P$10:$P$44,'4'!$A$10:$A$44,LOSS!$I$5,'4'!$O$10:$O$44,LOSS!$B167)</f>
        <v>0</v>
      </c>
      <c r="AB167" s="116">
        <f>SUMIFS('4'!$K$10:$K$44,'4'!$A$10:$A$44,LOSS!$I$5,'4'!$M$10:$M$44,LOSS!$B167)+SUMIFS('4'!$L$10:$L$44,'4'!$A$10:$A$44,LOSS!$I$5,'4'!$O$10:$O$44,LOSS!$B167)</f>
        <v>0</v>
      </c>
      <c r="AC167" s="115">
        <f>SUMIFS('5'!$N$10:$N$52,'5'!$A$10:$A$52,LOSS!$E$5,'5'!$M$10:$M$52,LOSS!$B167)+SUMIFS('5'!$P$10:$P$52,'5'!$A$10:$A$52,LOSS!$E$5,'5'!$O$10:$O$52,LOSS!$B167)</f>
        <v>0</v>
      </c>
      <c r="AD167" s="116">
        <f>SUMIFS('5'!$K$10:$K$52,'5'!$A$10:$A$52,LOSS!$E$5,'5'!$M$10:$M$52,LOSS!$B167)+SUMIFS('5'!$L$10:$L$52,'5'!$A$10:$A$52,LOSS!$E$5,'5'!$O$10:$O$52,LOSS!$B167)</f>
        <v>0</v>
      </c>
      <c r="AE167" s="115">
        <f>SUMIFS('5'!$N$10:$N$52,'5'!$A$10:$A$52,LOSS!$G$5,'5'!$M$10:$M$52,LOSS!$B167)+SUMIFS('5'!$P$10:$P$52,'5'!$A$10:$A$52,LOSS!$G$5,'5'!$O$10:$O$52,LOSS!$B167)</f>
        <v>0</v>
      </c>
      <c r="AF167" s="116">
        <f>SUMIFS('5'!$K$10:$K$52,'5'!$A$10:$A$52,LOSS!$G$5,'5'!$M$10:$M$52,LOSS!$B167)+SUMIFS('5'!$L$10:$L$52,'5'!$A$10:$A$52,LOSS!$G$5,'5'!$O$10:$O$52,LOSS!$B167)</f>
        <v>0</v>
      </c>
      <c r="AG167" s="115">
        <f>SUMIFS('5'!$N$10:$N$52,'5'!$A$10:$A$52,LOSS!$I$5,'5'!$M$10:$M$52,LOSS!$B167)+SUMIFS('5'!$P$10:$P$52,'5'!$A$10:$A$52,LOSS!$I$5,'5'!$O$10:$O$52,LOSS!$B167)</f>
        <v>0</v>
      </c>
      <c r="AH167" s="116">
        <f>SUMIFS('5'!$K$10:$K$52,'5'!$A$10:$A$52,LOSS!$I$5,'5'!$M$10:$M$52,LOSS!$B167)+SUMIFS('5'!$L$10:$L$52,'5'!$A$10:$A$52,LOSS!$I$5,'5'!$O$10:$O$52,LOSS!$B167)</f>
        <v>0</v>
      </c>
      <c r="AI167" s="115">
        <f>SUMIFS('6'!$N$10:$N$43,'6'!$A$10:$A$43,LOSS!$E$5,'6'!$M$10:$M$43,LOSS!$B167)+SUMIFS('6'!$P$10:$P$43,'6'!$A$10:$A$43,LOSS!$E$5,'6'!$O$10:$O$43,LOSS!$B167)</f>
        <v>0</v>
      </c>
      <c r="AJ167" s="116">
        <f>SUMIFS('6'!$K$10:$K$43,'6'!$A$10:$A$43,LOSS!$E$5,'6'!$M$10:$M$43,LOSS!$B167)+SUMIFS('6'!$L$10:$L$43,'6'!$A$10:$A$43,LOSS!$E$5,'6'!$O$10:$O$43,LOSS!$B167)</f>
        <v>0</v>
      </c>
      <c r="AK167" s="115">
        <f>SUMIFS('6'!$N$10:$N$43,'6'!$A$10:$A$43,LOSS!$G$5,'6'!$M$10:$M$43,LOSS!$B167)+SUMIFS('6'!$P$10:$P$43,'6'!$A$10:$A$43,LOSS!$G$5,'6'!$O$10:$O$43,LOSS!$B167)</f>
        <v>0</v>
      </c>
      <c r="AL167" s="116">
        <f>SUMIFS('6'!$K$10:$K$43,'6'!$A$10:$A$43,LOSS!$G$5,'6'!$M$10:$M$43,LOSS!$B167)+SUMIFS('6'!$L$10:$L$43,'6'!$A$10:$A$43,LOSS!$G$5,'6'!$O$10:$O$43,LOSS!$B167)</f>
        <v>0</v>
      </c>
      <c r="AM167" s="115">
        <f>SUMIFS('6'!$N$10:$N$43,'6'!$A$10:$A$43,LOSS!$I$5,'6'!$M$10:$M$43,LOSS!$B167)+SUMIFS('6'!$P$10:$P$43,'6'!$A$10:$A$43,LOSS!$I$5,'6'!$O$10:$O$43,LOSS!$B167)</f>
        <v>0</v>
      </c>
      <c r="AN167" s="116">
        <f>SUMIFS('6'!$K$10:$K$43,'6'!$A$10:$A$43,LOSS!$I$5,'6'!$M$10:$M$43,LOSS!$B167)+SUMIFS('6'!$L$10:$L$43,'6'!$A$10:$A$43,LOSS!$I$5,'6'!$O$10:$O$43,LOSS!$B167)</f>
        <v>0</v>
      </c>
      <c r="AO167" s="115">
        <f>SUMIFS('7'!$N$10:$N$44,'7'!$A$10:$A$44,LOSS!$E$5,'7'!$M$10:$M$44,LOSS!$B167)+SUMIFS('7'!$P$10:$P$44,'7'!$A$10:$A$44,LOSS!$E$5,'7'!$O$10:$O$44,LOSS!$B167)</f>
        <v>0</v>
      </c>
      <c r="AP167" s="116">
        <f>SUMIFS('7'!$K$10:$K$44,'7'!$A$10:$A$44,LOSS!$E$5,'7'!$M$10:$M$44,LOSS!$B167)+SUMIFS('7'!$L$10:$L$44,'7'!$A$10:$A$44,LOSS!$E$5,'7'!$O$10:$O$44,LOSS!$B167)</f>
        <v>0</v>
      </c>
      <c r="AQ167" s="115">
        <f>SUMIFS('7'!$N$10:$N$44,'7'!$A$10:$A$44,LOSS!$G$5,'7'!$M$10:$M$44,LOSS!$B167)+SUMIFS('7'!$P$10:$P$44,'7'!$A$10:$A$44,LOSS!$G$5,'7'!$O$10:$O$44,LOSS!$B167)</f>
        <v>0</v>
      </c>
      <c r="AR167" s="116">
        <f>SUMIFS('7'!$K$10:$K$44,'7'!$A$10:$A$44,LOSS!$G$5,'7'!$M$10:$M$44,LOSS!$B167)+SUMIFS('7'!$L$10:$L$44,'7'!$A$10:$A$44,LOSS!$G$5,'7'!$O$10:$O$44,LOSS!$B167)</f>
        <v>0</v>
      </c>
      <c r="AS167" s="115">
        <f>SUMIFS('7'!$N$10:$N$44,'7'!$A$10:$A$44,LOSS!$I$5,'7'!$M$10:$M$44,LOSS!$B167)+SUMIFS('7'!$P$10:$P$44,'7'!$A$10:$A$44,LOSS!$I$5,'7'!$O$10:$O$44,LOSS!$B167)</f>
        <v>0</v>
      </c>
      <c r="AT167" s="116">
        <f>SUMIFS('7'!$K$10:$K$44,'7'!$A$10:$A$44,LOSS!$I$5,'7'!$M$10:$M$44,LOSS!$B167)+SUMIFS('7'!$L$10:$L$44,'7'!$A$10:$A$44,LOSS!$I$5,'7'!$O$10:$O$44,LOSS!$B167)</f>
        <v>0</v>
      </c>
      <c r="AU167" s="115">
        <f>SUMIFS('8'!$N$10:$N$43,'8'!$A$10:$A$43,LOSS!$E$5,'8'!$M$10:$M$43,LOSS!$B167)+SUMIFS('8'!$P$10:$P$43,'8'!$A$10:$A$43,LOSS!$E$5,'8'!$O$10:$O$43,LOSS!$B167)</f>
        <v>0</v>
      </c>
      <c r="AV167" s="116">
        <f>SUMIFS('8'!$K$10:$K$43,'8'!$A$10:$A$43,LOSS!$E$5,'8'!$M$10:$M$43,LOSS!$B167)+SUMIFS('8'!$L$10:$L$43,'8'!$A$10:$A$43,LOSS!$E$5,'8'!$O$10:$O$43,LOSS!$B167)</f>
        <v>0</v>
      </c>
      <c r="AW167" s="115">
        <f>SUMIFS('8'!$N$10:$N$43,'8'!$A$10:$A$43,LOSS!$G$5,'8'!$M$10:$M$43,LOSS!$B167)+SUMIFS('8'!$P$10:$P$43,'8'!$A$10:$A$43,LOSS!$G$5,'8'!$O$10:$O$43,LOSS!$B167)</f>
        <v>0</v>
      </c>
      <c r="AX167" s="116">
        <f>SUMIFS('8'!$K$10:$K$43,'8'!$A$10:$A$43,LOSS!$G$5,'8'!$M$10:$M$43,LOSS!$B167)+SUMIFS('8'!$L$10:$L$43,'8'!$A$10:$A$43,LOSS!$G$5,'8'!$O$10:$O$43,LOSS!$B167)</f>
        <v>0</v>
      </c>
      <c r="AY167" s="115">
        <f>SUMIFS('8'!$N$10:$N$43,'8'!$A$10:$A$43,LOSS!$I$5,'8'!$M$10:$M$43,LOSS!$B167)+SUMIFS('8'!$P$10:$P$43,'8'!$A$10:$A$43,LOSS!$I$5,'8'!$O$10:$O$43,LOSS!$B167)</f>
        <v>0</v>
      </c>
      <c r="AZ167" s="116">
        <f>SUMIFS('8'!$K$10:$K$43,'8'!$A$10:$A$43,LOSS!$I$5,'8'!$M$10:$M$43,LOSS!$B167)+SUMIFS('8'!$L$10:$L$43,'8'!$A$10:$A$43,LOSS!$I$5,'8'!$O$10:$O$43,LOSS!$B167)</f>
        <v>0</v>
      </c>
      <c r="BA167" s="115">
        <f>SUMIFS('9'!$N$10:$N$51,'9'!$A$10:$A$51,LOSS!$E$5,'9'!$M$10:$M$51,LOSS!$B167)+SUMIFS('9'!$P$10:$P$51,'9'!$A$10:$A$51,LOSS!$E$5,'9'!$O$10:$O$51,LOSS!$B167)</f>
        <v>0</v>
      </c>
      <c r="BB167" s="116">
        <f>SUMIFS('9'!$K$10:$K$51,'9'!$A$10:$A$51,LOSS!$E$5,'9'!$M$10:$M$51,LOSS!$B167)+SUMIFS('9'!$L$10:$L$51,'9'!$A$10:$A$51,LOSS!$E$5,'9'!$O$10:$O$51,LOSS!$B167)</f>
        <v>0</v>
      </c>
      <c r="BC167" s="115">
        <f>SUMIFS('9'!$N$10:$N$51,'9'!$A$10:$A$51,LOSS!$G$5,'9'!$M$10:$M$51,LOSS!$B167)+SUMIFS('9'!$P$10:$P$51,'9'!$A$10:$A$51,LOSS!$G$5,'9'!$O$10:$O$51,LOSS!$B167)</f>
        <v>0</v>
      </c>
      <c r="BD167" s="116">
        <f>SUMIFS('9'!$K$10:$K$51,'9'!$A$10:$A$51,LOSS!$G$5,'9'!$M$10:$M$51,LOSS!$B167)+SUMIFS('9'!$L$10:$L$51,'9'!$A$10:$A$51,LOSS!$G$5,'9'!$O$10:$O$51,LOSS!$B167)</f>
        <v>0</v>
      </c>
      <c r="BE167" s="115">
        <f>SUMIFS('9'!$N$10:$N$51,'9'!$A$10:$A$51,LOSS!$I$5,'9'!$M$10:$M$51,LOSS!$B167)+SUMIFS('9'!$P$10:$P$51,'9'!$A$10:$A$51,LOSS!$I$5,'9'!$O$10:$O$51,LOSS!$B167)</f>
        <v>0</v>
      </c>
      <c r="BF167" s="116">
        <f>SUMIFS('9'!$K$10:$K$51,'9'!$A$10:$A$51,LOSS!$I$5,'9'!$M$10:$M$51,LOSS!$B167)+SUMIFS('9'!$L$10:$L$51,'9'!$A$10:$A$51,LOSS!$I$5,'9'!$O$10:$O$51,LOSS!$B167)</f>
        <v>0</v>
      </c>
      <c r="BG167" s="115">
        <f>SUMIFS('10'!$N$10:$N$44,'10'!$A$10:$A$44,LOSS!$E$5,'10'!$M$10:$M$44,LOSS!$B167)+SUMIFS('10'!$P$10:$P$44,'10'!$A$10:$A$44,LOSS!$E$5,'10'!$O$10:$O$44,LOSS!$B167)</f>
        <v>0</v>
      </c>
      <c r="BH167" s="116">
        <f>SUMIFS('10'!$K$10:$K$44,'10'!$A$10:$A$44,LOSS!$E$5,'10'!$M$10:$M$44,LOSS!$B167)+SUMIFS('10'!$L$10:$L$44,'10'!$A$10:$A$44,LOSS!$E$5,'10'!$O$10:$O$44,LOSS!$B167)</f>
        <v>0</v>
      </c>
      <c r="BI167" s="115">
        <f>SUMIFS('10'!$N$10:$N$44,'10'!$A$10:$A$44,LOSS!$G$5,'10'!$M$10:$M$44,LOSS!$B167)+SUMIFS('10'!$P$10:$P$44,'10'!$A$10:$A$44,LOSS!$G$5,'10'!$O$10:$O$44,LOSS!$B167)</f>
        <v>0</v>
      </c>
      <c r="BJ167" s="116">
        <f>SUMIFS('10'!$K$10:$K$44,'10'!$A$10:$A$44,LOSS!$G$5,'10'!$M$10:$M$44,LOSS!$B167)+SUMIFS('10'!$L$10:$L$44,'10'!$A$10:$A$44,LOSS!$G$5,'10'!$O$10:$O$44,LOSS!$B167)</f>
        <v>0</v>
      </c>
      <c r="BK167" s="115">
        <f>SUMIFS('10'!$N$10:$N$44,'10'!$A$10:$A$44,LOSS!$I$5,'10'!$M$10:$M$44,LOSS!$B167)+SUMIFS('10'!$P$10:$P$44,'10'!$A$10:$A$44,LOSS!$I$5,'10'!$O$10:$O$44,LOSS!$B167)</f>
        <v>0</v>
      </c>
      <c r="BL167" s="116">
        <f>SUMIFS('10'!$K$10:$K$44,'10'!$A$10:$A$44,LOSS!$I$5,'10'!$M$10:$M$44,LOSS!$B167)+SUMIFS('10'!$L$10:$L$44,'10'!$A$10:$A$44,LOSS!$I$5,'10'!$O$10:$O$44,LOSS!$B167)</f>
        <v>0</v>
      </c>
      <c r="BM167" s="115">
        <f>SUMIFS('11'!$N$10:$N$43,'11'!$A$10:$A$43,LOSS!$E$5,'11'!$M$10:$M$43,LOSS!$B167)+SUMIFS('11'!$P$10:$P$43,'11'!$A$10:$A$43,LOSS!$E$5,'11'!$O$10:$O$43,LOSS!$B167)</f>
        <v>0</v>
      </c>
      <c r="BN167" s="116">
        <f>SUMIFS('11'!$K$10:$K$43,'11'!$A$10:$A$43,LOSS!$E$5,'11'!$M$10:$M$43,LOSS!$B167)+SUMIFS('11'!$L$10:$L$43,'11'!$A$10:$A$43,LOSS!$E$5,'11'!$O$10:$O$43,LOSS!$B167)</f>
        <v>0</v>
      </c>
      <c r="BO167" s="115">
        <f>SUMIFS('11'!$N$10:$N$43,'11'!$A$10:$A$43,LOSS!$G$5,'11'!$M$10:$M$43,LOSS!$B167)+SUMIFS('11'!$P$10:$P$43,'11'!$A$10:$A$43,LOSS!$G$5,'11'!$O$10:$O$43,LOSS!$B167)</f>
        <v>0</v>
      </c>
      <c r="BP167" s="116">
        <f>SUMIFS('11'!$K$10:$K$43,'11'!$A$10:$A$43,LOSS!$G$5,'11'!$M$10:$M$43,LOSS!$B167)+SUMIFS('11'!$L$10:$L$43,'11'!$A$10:$A$43,LOSS!$G$5,'11'!$O$10:$O$43,LOSS!$B167)</f>
        <v>0</v>
      </c>
      <c r="BQ167" s="115">
        <f>SUMIFS('11'!$N$10:$N$43,'11'!$A$10:$A$43,LOSS!$I$5,'11'!$M$10:$M$43,LOSS!$B167)+SUMIFS('11'!$P$10:$P$43,'11'!$A$10:$A$43,LOSS!$I$5,'11'!$O$10:$O$43,LOSS!$B167)</f>
        <v>0</v>
      </c>
      <c r="BR167" s="116">
        <f>SUMIFS('11'!$K$10:$K$43,'11'!$A$10:$A$43,LOSS!$I$5,'11'!$M$10:$M$43,LOSS!$B167)+SUMIFS('11'!$L$10:$L$43,'11'!$A$10:$A$43,LOSS!$I$5,'11'!$O$10:$O$43,LOSS!$B167)</f>
        <v>0</v>
      </c>
      <c r="BS167" s="115">
        <f>SUMIFS('12'!$N$10:$N$44,'12'!$A$10:$A$44,LOSS!$E$5,'12'!$M$10:$M$44,LOSS!$B167)+SUMIFS('12'!$P$10:$P$44,'12'!$A$10:$A$44,LOSS!$E$5,'12'!$O$10:$O$44,LOSS!$B167)</f>
        <v>0</v>
      </c>
      <c r="BT167" s="116">
        <f>SUMIFS('12'!$K$10:$K$44,'12'!$A$10:$A$44,LOSS!$E$5,'12'!$M$10:$M$44,LOSS!$B167)+SUMIFS('12'!$L$10:$L$44,'12'!$A$10:$A$44,LOSS!$E$5,'12'!$O$10:$O$44,LOSS!$B167)</f>
        <v>0</v>
      </c>
      <c r="BU167" s="115">
        <f>SUMIFS('12'!$N$10:$N$44,'12'!$A$10:$A$44,LOSS!$G$5,'12'!$M$10:$M$44,LOSS!$B167)+SUMIFS('12'!$P$10:$P$44,'12'!$A$10:$A$44,LOSS!$G$5,'12'!$O$10:$O$44,LOSS!$B167)</f>
        <v>0</v>
      </c>
      <c r="BV167" s="116">
        <f>SUMIFS('12'!$K$10:$K$44,'12'!$A$10:$A$44,LOSS!$G$5,'12'!$M$10:$M$44,LOSS!$B167)+SUMIFS('12'!$L$10:$L$44,'12'!$A$10:$A$44,LOSS!$G$5,'12'!$O$10:$O$44,LOSS!$B167)</f>
        <v>0</v>
      </c>
      <c r="BW167" s="115">
        <f>SUMIFS('12'!$N$10:$N$44,'12'!$A$10:$A$44,LOSS!$I$5,'12'!$M$10:$M$44,LOSS!$B167)+SUMIFS('12'!$P$10:$P$44,'12'!$A$10:$A$44,LOSS!$I$5,'12'!$O$10:$O$44,LOSS!$B167)</f>
        <v>0</v>
      </c>
      <c r="BX167" s="116">
        <f>SUMIFS('12'!$K$10:$K$44,'12'!$A$10:$A$44,LOSS!$I$5,'12'!$M$10:$M$44,LOSS!$B167)+SUMIFS('12'!$L$10:$L$44,'12'!$A$10:$A$44,LOSS!$I$5,'12'!$O$10:$O$44,LOSS!$B167)</f>
        <v>0</v>
      </c>
      <c r="BY167" s="115">
        <f>SUMIFS('13'!$N$10:$N$44,'13'!$A$10:$A$44,LOSS!$E$5,'13'!$M$10:$M$44,LOSS!$B167)+SUMIFS('13'!$P$10:$P$44,'13'!$A$10:$A$44,LOSS!$E$5,'13'!$O$10:$O$44,LOSS!$B167)</f>
        <v>0</v>
      </c>
      <c r="BZ167" s="116">
        <f>SUMIFS('13'!$K$10:$K$44,'13'!$A$10:$A$44,LOSS!$E$5,'13'!$M$10:$M$44,LOSS!$B167)+SUMIFS('13'!$L$10:$L$44,'13'!$A$10:$A$44,LOSS!$E$5,'13'!$O$10:$O$44,LOSS!$B167)</f>
        <v>0</v>
      </c>
      <c r="CA167" s="115">
        <f>SUMIFS('13'!$N$10:$N$44,'13'!$A$10:$A$44,LOSS!$G$5,'13'!$M$10:$M$44,LOSS!$B167)+SUMIFS('13'!$P$10:$P$44,'13'!$A$10:$A$44,LOSS!$G$5,'13'!$O$10:$O$44,LOSS!$B167)</f>
        <v>0</v>
      </c>
      <c r="CB167" s="116">
        <f>SUMIFS('13'!$K$10:$K$44,'13'!$A$10:$A$44,LOSS!$G$5,'13'!$M$10:$M$44,LOSS!$B167)+SUMIFS('13'!$L$10:$L$44,'13'!$A$10:$A$44,LOSS!$G$5,'13'!$O$10:$O$44,LOSS!$B167)</f>
        <v>0</v>
      </c>
      <c r="CC167" s="115">
        <f>SUMIFS('13'!$N$10:$N$44,'13'!$A$10:$A$44,LOSS!$I$5,'13'!$M$10:$M$44,LOSS!$B167)+SUMIFS('13'!$P$10:$P$44,'13'!$A$10:$A$44,LOSS!$I$5,'13'!$O$10:$O$44,LOSS!$B167)</f>
        <v>0</v>
      </c>
      <c r="CD167" s="116">
        <f>SUMIFS('13'!$K$10:$K$44,'13'!$A$10:$A$44,LOSS!$I$5,'13'!$M$10:$M$44,LOSS!$B167)+SUMIFS('13'!$L$10:$L$44,'13'!$A$10:$A$44,LOSS!$I$5,'13'!$O$10:$O$44,LOSS!$B167)</f>
        <v>0</v>
      </c>
      <c r="CE167" s="115">
        <f>SUMIFS('14'!$N$10:$N$44,'14'!$A$10:$A$44,LOSS!$E$5,'14'!$M$10:$M$44,LOSS!$B167)+SUMIFS('14'!$P$10:$P$44,'14'!$A$10:$A$44,LOSS!$E$5,'14'!$O$10:$O$44,LOSS!$B167)</f>
        <v>0</v>
      </c>
      <c r="CF167" s="116">
        <f>SUMIFS('14'!$K$10:$K$44,'14'!$A$10:$A$44,LOSS!$E$5,'14'!$M$10:$M$44,LOSS!$B167)+SUMIFS('14'!$L$10:$L$44,'14'!$A$10:$A$44,LOSS!$E$5,'14'!$O$10:$O$44,LOSS!$B167)</f>
        <v>0</v>
      </c>
      <c r="CG167" s="115">
        <f>SUMIFS('14'!$N$10:$N$44,'14'!$A$10:$A$44,LOSS!$G$5,'14'!$M$10:$M$44,LOSS!$B167)+SUMIFS('14'!$P$10:$P$44,'14'!$A$10:$A$44,LOSS!$G$5,'14'!$O$10:$O$44,LOSS!$B167)</f>
        <v>0</v>
      </c>
      <c r="CH167" s="116">
        <f>SUMIFS('14'!$K$10:$K$44,'14'!$A$10:$A$44,LOSS!$G$5,'14'!$M$10:$M$44,LOSS!$B167)+SUMIFS('14'!$L$10:$L$44,'14'!$A$10:$A$44,LOSS!$G$5,'14'!$O$10:$O$44,LOSS!$B167)</f>
        <v>0</v>
      </c>
      <c r="CI167" s="115">
        <f>SUMIFS('14'!$N$10:$N$44,'14'!$A$10:$A$44,LOSS!$I$5,'14'!$M$10:$M$44,LOSS!$B167)+SUMIFS('14'!$P$10:$P$44,'14'!$A$10:$A$44,LOSS!$I$5,'14'!$O$10:$O$44,LOSS!$B167)</f>
        <v>0</v>
      </c>
      <c r="CJ167" s="116">
        <f>SUMIFS('14'!$K$10:$K$44,'14'!$A$10:$A$44,LOSS!$I$5,'14'!$M$10:$M$44,LOSS!$B167)+SUMIFS('14'!$L$10:$L$44,'14'!$A$10:$A$44,LOSS!$I$5,'14'!$O$10:$O$44,LOSS!$B167)</f>
        <v>0</v>
      </c>
      <c r="CK167" s="115">
        <f>SUMIFS('15'!$N$10:$N$44,'15'!$A$10:$A$44,LOSS!$E$5,'15'!$M$10:$M$44,LOSS!$B167)+SUMIFS('15'!$P$10:$P$44,'15'!$A$10:$A$44,LOSS!$E$5,'15'!$O$10:$O$44,LOSS!$B167)</f>
        <v>0</v>
      </c>
      <c r="CL167" s="116">
        <f>SUMIFS('15'!$K$10:$K$44,'15'!$A$10:$A$44,LOSS!$E$5,'15'!$M$10:$M$44,LOSS!$B167)+SUMIFS('15'!$L$10:$L$44,'15'!$A$10:$A$44,LOSS!$E$5,'15'!$O$10:$O$44,LOSS!$B167)</f>
        <v>0</v>
      </c>
      <c r="CM167" s="115">
        <f>SUMIFS('15'!$N$10:$N$44,'15'!$A$10:$A$44,LOSS!$G$5,'15'!$M$10:$M$44,LOSS!$B167)+SUMIFS('15'!$P$10:$P$44,'15'!$A$10:$A$44,LOSS!$G$5,'15'!$O$10:$O$44,LOSS!$B167)</f>
        <v>0</v>
      </c>
      <c r="CN167" s="116">
        <f>SUMIFS('15'!$K$10:$K$44,'15'!$A$10:$A$44,LOSS!$G$5,'15'!$M$10:$M$44,LOSS!$B167)+SUMIFS('15'!$L$10:$L$44,'15'!$A$10:$A$44,LOSS!$G$5,'15'!$O$10:$O$44,LOSS!$B167)</f>
        <v>0</v>
      </c>
      <c r="CO167" s="115">
        <f>SUMIFS('15'!$N$10:$N$44,'15'!$A$10:$A$44,LOSS!$I$5,'15'!$M$10:$M$44,LOSS!$B167)+SUMIFS('15'!$P$10:$P$44,'15'!$A$10:$A$44,LOSS!$I$5,'15'!$O$10:$O$44,LOSS!$B167)</f>
        <v>0</v>
      </c>
      <c r="CP167" s="116">
        <f>SUMIFS('15'!$K$10:$K$44,'15'!$A$10:$A$44,LOSS!$I$5,'15'!$M$10:$M$44,LOSS!$B167)+SUMIFS('15'!$L$10:$L$44,'15'!$A$10:$A$44,LOSS!$I$5,'15'!$O$10:$O$44,LOSS!$B167)</f>
        <v>0</v>
      </c>
      <c r="CQ167" s="115">
        <f>SUMIFS('16'!$N$10:$N$44,'16'!$A$10:$A$44,LOSS!$E$5,'16'!$M$10:$M$44,LOSS!$B167)+SUMIFS('16'!$P$10:$P$44,'16'!$A$10:$A$44,LOSS!$E$5,'16'!$O$10:$O$44,LOSS!$B167)</f>
        <v>0</v>
      </c>
      <c r="CR167" s="116">
        <f>SUMIFS('16'!$K$10:$K$44,'16'!$A$10:$A$44,LOSS!$E$5,'16'!$M$10:$M$44,LOSS!$B167)+SUMIFS('16'!$L$10:$L$44,'16'!$A$10:$A$44,LOSS!$E$5,'16'!$O$10:$O$44,LOSS!$B167)</f>
        <v>0</v>
      </c>
      <c r="CS167" s="115">
        <f>SUMIFS('16'!$N$10:$N$44,'16'!$A$10:$A$44,LOSS!$G$5,'16'!$M$10:$M$44,LOSS!$B167)+SUMIFS('16'!$P$10:$P$44,'16'!$A$10:$A$44,LOSS!$G$5,'16'!$O$10:$O$44,LOSS!$B167)</f>
        <v>0</v>
      </c>
      <c r="CT167" s="116">
        <f>SUMIFS('16'!$K$10:$K$44,'16'!$A$10:$A$44,LOSS!$G$5,'16'!$M$10:$M$44,LOSS!$B167)+SUMIFS('16'!$L$10:$L$44,'16'!$A$10:$A$44,LOSS!$G$5,'16'!$O$10:$O$44,LOSS!$B167)</f>
        <v>0</v>
      </c>
      <c r="CU167" s="115">
        <f>SUMIFS('16'!$N$10:$N$44,'16'!$A$10:$A$44,LOSS!$I$5,'16'!$M$10:$M$44,LOSS!$B167)+SUMIFS('16'!$P$10:$P$44,'16'!$A$10:$A$44,LOSS!$I$5,'16'!$O$10:$O$44,LOSS!$B167)</f>
        <v>0</v>
      </c>
      <c r="CV167" s="116">
        <f>SUMIFS('16'!$K$10:$K$44,'16'!$A$10:$A$44,LOSS!$I$5,'16'!$M$10:$M$44,LOSS!$B167)+SUMIFS('16'!$L$10:$L$44,'16'!$A$10:$A$44,LOSS!$I$5,'16'!$O$10:$O$44,LOSS!$B167)</f>
        <v>0</v>
      </c>
      <c r="CW167" s="115">
        <f>SUMIFS('17'!$N$10:$N$44,'17'!$A$10:$A$44,LOSS!$E$5,'17'!$M$10:$M$44,LOSS!$B167)+SUMIFS('17'!$P$10:$P$44,'17'!$A$10:$A$44,LOSS!$E$5,'17'!$O$10:$O$44,LOSS!$B167)</f>
        <v>0</v>
      </c>
      <c r="CX167" s="116">
        <f>SUMIFS('17'!$K$10:$K$44,'17'!$A$10:$A$44,LOSS!$E$5,'17'!$M$10:$M$44,LOSS!$B167)+SUMIFS('17'!$L$10:$L$44,'17'!$A$10:$A$44,LOSS!$E$5,'17'!$O$10:$O$44,LOSS!$B167)</f>
        <v>0</v>
      </c>
      <c r="CY167" s="115">
        <f>SUMIFS('17'!$N$10:$N$44,'17'!$A$10:$A$44,LOSS!$G$5,'17'!$M$10:$M$44,LOSS!$B167)+SUMIFS('17'!$P$10:$P$44,'17'!$A$10:$A$44,LOSS!$G$5,'17'!$O$10:$O$44,LOSS!$B167)</f>
        <v>0</v>
      </c>
      <c r="CZ167" s="116">
        <f>SUMIFS('17'!$K$10:$K$44,'17'!$A$10:$A$44,LOSS!$G$5,'17'!$M$10:$M$44,LOSS!$B167)+SUMIFS('17'!$L$10:$L$44,'17'!$A$10:$A$44,LOSS!$G$5,'17'!$O$10:$O$44,LOSS!$B167)</f>
        <v>0</v>
      </c>
      <c r="DA167" s="115">
        <f>SUMIFS('17'!$N$10:$N$44,'17'!$A$10:$A$44,LOSS!$I$5,'17'!$M$10:$M$44,LOSS!$B167)+SUMIFS('17'!$P$10:$P$44,'17'!$A$10:$A$44,LOSS!$I$5,'17'!$O$10:$O$44,LOSS!$B167)</f>
        <v>0</v>
      </c>
      <c r="DB167" s="116">
        <f>SUMIFS('17'!$K$10:$K$44,'17'!$A$10:$A$44,LOSS!$I$5,'17'!$M$10:$M$44,LOSS!$B167)+SUMIFS('17'!$L$10:$L$44,'17'!$A$10:$A$44,LOSS!$I$5,'17'!$O$10:$O$44,LOSS!$B167)</f>
        <v>0</v>
      </c>
      <c r="DC167" s="115">
        <f>SUMIFS('18'!$N$10:$N$44,'18'!$A$10:$A$44,LOSS!$E$5,'18'!$M$10:$M$44,LOSS!$B167)+SUMIFS('18'!$P$10:$P$44,'18'!$A$10:$A$44,LOSS!$E$5,'18'!$O$10:$O$44,LOSS!$B167)</f>
        <v>0</v>
      </c>
      <c r="DD167" s="116">
        <f>SUMIFS('18'!$K$10:$K$44,'18'!$A$10:$A$44,LOSS!$E$5,'18'!$M$10:$M$44,LOSS!$B167)+SUMIFS('18'!$L$10:$L$44,'18'!$A$10:$A$44,LOSS!$E$5,'18'!$O$10:$O$44,LOSS!$B167)</f>
        <v>0</v>
      </c>
      <c r="DE167" s="115">
        <f>SUMIFS('18'!$N$10:$N$44,'18'!$A$10:$A$44,LOSS!$G$5,'18'!$M$10:$M$44,LOSS!$B167)+SUMIFS('18'!$P$10:$P$44,'18'!$A$10:$A$44,LOSS!$G$5,'18'!$O$10:$O$44,LOSS!$B167)</f>
        <v>0</v>
      </c>
      <c r="DF167" s="116">
        <f>SUMIFS('18'!$K$10:$K$44,'18'!$A$10:$A$44,LOSS!$G$5,'18'!$M$10:$M$44,LOSS!$B167)+SUMIFS('18'!$L$10:$L$44,'18'!$A$10:$A$44,LOSS!$G$5,'18'!$O$10:$O$44,LOSS!$B167)</f>
        <v>0</v>
      </c>
      <c r="DG167" s="115">
        <f>SUMIFS('18'!$N$10:$N$44,'18'!$A$10:$A$44,LOSS!$I$5,'18'!$M$10:$M$44,LOSS!$B167)+SUMIFS('18'!$P$10:$P$44,'18'!$A$10:$A$44,LOSS!$I$5,'18'!$O$10:$O$44,LOSS!$B167)</f>
        <v>0</v>
      </c>
      <c r="DH167" s="116">
        <f>SUMIFS('18'!$K$10:$K$44,'18'!$A$10:$A$44,LOSS!$I$5,'18'!$M$10:$M$44,LOSS!$B167)+SUMIFS('18'!$L$10:$L$44,'18'!$A$10:$A$44,LOSS!$I$5,'18'!$O$10:$O$44,LOSS!$B167)</f>
        <v>0</v>
      </c>
      <c r="DI167" s="115">
        <f>SUMIFS('19'!$N$10:$N$44,'19'!$A$10:$A$44,LOSS!$E$5,'19'!$M$10:$M$44,LOSS!$B167)+SUMIFS('19'!$P$10:$P$44,'19'!$A$10:$A$44,LOSS!$E$5,'19'!$O$10:$O$44,LOSS!$B167)</f>
        <v>0</v>
      </c>
      <c r="DJ167" s="116">
        <f>SUMIFS('19'!$K$10:$K$44,'19'!$A$10:$A$44,LOSS!$E$5,'19'!$M$10:$M$44,LOSS!$B167)+SUMIFS('19'!$L$10:$L$44,'19'!$A$10:$A$44,LOSS!$E$5,'19'!$O$10:$O$44,LOSS!$B167)</f>
        <v>0</v>
      </c>
      <c r="DK167" s="115">
        <f>SUMIFS('19'!$N$10:$N$44,'19'!$A$10:$A$44,LOSS!$G$5,'19'!$M$10:$M$44,LOSS!$B167)+SUMIFS('19'!$P$10:$P$44,'19'!$A$10:$A$44,LOSS!$G$5,'19'!$O$10:$O$44,LOSS!$B167)</f>
        <v>0</v>
      </c>
      <c r="DL167" s="116">
        <f>SUMIFS('19'!$K$10:$K$44,'19'!$A$10:$A$44,LOSS!$G$5,'19'!$M$10:$M$44,LOSS!$B167)+SUMIFS('19'!$L$10:$L$44,'19'!$A$10:$A$44,LOSS!$G$5,'19'!$O$10:$O$44,LOSS!$B167)</f>
        <v>0</v>
      </c>
      <c r="DM167" s="115">
        <f>SUMIFS('19'!$N$10:$N$44,'19'!$A$10:$A$44,LOSS!$I$5,'19'!$M$10:$M$44,LOSS!$B167)+SUMIFS('19'!$P$10:$P$44,'19'!$A$10:$A$44,LOSS!$I$5,'19'!$O$10:$O$44,LOSS!$B167)</f>
        <v>0</v>
      </c>
      <c r="DN167" s="116">
        <f>SUMIFS('19'!$K$10:$K$44,'19'!$A$10:$A$44,LOSS!$I$5,'19'!$M$10:$M$44,LOSS!$B167)+SUMIFS('19'!$L$10:$L$44,'19'!$A$10:$A$44,LOSS!$I$5,'19'!$O$10:$O$44,LOSS!$B167)</f>
        <v>0</v>
      </c>
      <c r="DO167" s="115">
        <f>SUMIFS('20'!$N$10:$N$44,'20'!$A$10:$A$44,LOSS!$E$5,'20'!$M$10:$M$44,LOSS!$B167)+SUMIFS('20'!$P$10:$P$44,'20'!$A$10:$A$44,LOSS!$E$5,'20'!$O$10:$O$44,LOSS!$B167)</f>
        <v>0</v>
      </c>
      <c r="DP167" s="116">
        <f>SUMIFS('20'!$K$10:$K$44,'20'!$A$10:$A$44,LOSS!$E$5,'20'!$M$10:$M$44,LOSS!$B167)+SUMIFS('20'!$L$10:$L$44,'20'!$A$10:$A$44,LOSS!$E$5,'20'!$O$10:$O$44,LOSS!$B167)</f>
        <v>0</v>
      </c>
      <c r="DQ167" s="115">
        <f>SUMIFS('20'!$N$10:$N$44,'20'!$A$10:$A$44,LOSS!$G$5,'20'!$M$10:$M$44,LOSS!$B167)+SUMIFS('20'!$P$10:$P$44,'20'!$A$10:$A$44,LOSS!$G$5,'20'!$O$10:$O$44,LOSS!$B167)</f>
        <v>0</v>
      </c>
      <c r="DR167" s="116">
        <f>SUMIFS('20'!$K$10:$K$44,'20'!$A$10:$A$44,LOSS!$G$5,'20'!$M$10:$M$44,LOSS!$B167)+SUMIFS('20'!$L$10:$L$44,'20'!$A$10:$A$44,LOSS!$G$5,'20'!$O$10:$O$44,LOSS!$B167)</f>
        <v>0</v>
      </c>
      <c r="DS167" s="115">
        <f>SUMIFS('20'!$N$10:$N$44,'20'!$A$10:$A$44,LOSS!$I$5,'20'!$M$10:$M$44,LOSS!$B167)+SUMIFS('20'!$P$10:$P$44,'20'!$A$10:$A$44,LOSS!$I$5,'20'!$O$10:$O$44,LOSS!$B167)</f>
        <v>0</v>
      </c>
      <c r="DT167" s="116">
        <f>SUMIFS('20'!$K$10:$K$44,'20'!$A$10:$A$44,LOSS!$I$5,'20'!$M$10:$M$44,LOSS!$B167)+SUMIFS('20'!$L$10:$L$44,'20'!$A$10:$A$44,LOSS!$I$5,'20'!$O$10:$O$44,LOSS!$B167)</f>
        <v>0</v>
      </c>
      <c r="DU167" s="115">
        <f>SUMIFS('21'!$N$10:$N$44,'21'!$A$10:$A$44,LOSS!$E$5,'21'!$M$10:$M$44,LOSS!$B167)+SUMIFS('21'!$P$10:$P$44,'21'!$A$10:$A$44,LOSS!$E$5,'21'!$O$10:$O$44,LOSS!$B167)</f>
        <v>0</v>
      </c>
      <c r="DV167" s="116">
        <f>SUMIFS('21'!$K$10:$K$44,'21'!$A$10:$A$44,LOSS!$E$5,'21'!$M$10:$M$44,LOSS!$B167)+SUMIFS('21'!$L$10:$L$44,'21'!$A$10:$A$44,LOSS!$E$5,'21'!$O$10:$O$44,LOSS!$B167)</f>
        <v>0</v>
      </c>
      <c r="DW167" s="115">
        <f>SUMIFS('21'!$N$10:$N$44,'21'!$A$10:$A$44,LOSS!$G$5,'21'!$M$10:$M$44,LOSS!$B167)+SUMIFS('21'!$P$10:$P$44,'21'!$A$10:$A$44,LOSS!$G$5,'21'!$O$10:$O$44,LOSS!$B167)</f>
        <v>0</v>
      </c>
      <c r="DX167" s="116">
        <f>SUMIFS('21'!$K$10:$K$44,'21'!$A$10:$A$44,LOSS!$G$5,'21'!$M$10:$M$44,LOSS!$B167)+SUMIFS('21'!$L$10:$L$44,'21'!$A$10:$A$44,LOSS!$G$5,'21'!$O$10:$O$44,LOSS!$B167)</f>
        <v>0</v>
      </c>
      <c r="DY167" s="115">
        <f>SUMIFS('21'!$N$10:$N$44,'21'!$A$10:$A$44,LOSS!$I$5,'21'!$M$10:$M$44,LOSS!$B167)+SUMIFS('21'!$P$10:$P$44,'21'!$A$10:$A$44,LOSS!$I$5,'21'!$O$10:$O$44,LOSS!$B167)</f>
        <v>0</v>
      </c>
      <c r="DZ167" s="116">
        <f>SUMIFS('21'!$K$10:$K$44,'21'!$A$10:$A$44,LOSS!$I$5,'21'!$M$10:$M$44,LOSS!$B167)+SUMIFS('21'!$L$10:$L$44,'21'!$A$10:$A$44,LOSS!$I$5,'21'!$O$10:$O$44,LOSS!$B167)</f>
        <v>0</v>
      </c>
      <c r="EA167" s="115">
        <f>SUMIFS('22'!$N$10:$N$44,'22'!$A$10:$A$44,LOSS!$E$5,'22'!$M$10:$M$44,LOSS!$B167)+SUMIFS('22'!$P$10:$P$44,'22'!$A$10:$A$44,LOSS!$E$5,'22'!$O$10:$O$44,LOSS!$B167)</f>
        <v>0</v>
      </c>
      <c r="EB167" s="116">
        <f>SUMIFS('22'!$K$10:$K$44,'22'!$A$10:$A$44,LOSS!$E$5,'22'!$M$10:$M$44,LOSS!$B167)+SUMIFS('22'!$L$10:$L$44,'22'!$A$10:$A$44,LOSS!$E$5,'22'!$O$10:$O$44,LOSS!$B167)</f>
        <v>0</v>
      </c>
      <c r="EC167" s="115">
        <f>SUMIFS('22'!$N$10:$N$44,'22'!$A$10:$A$44,LOSS!$G$5,'22'!$M$10:$M$44,LOSS!$B167)+SUMIFS('22'!$P$10:$P$44,'22'!$A$10:$A$44,LOSS!$G$5,'22'!$O$10:$O$44,LOSS!$B167)</f>
        <v>0</v>
      </c>
      <c r="ED167" s="116">
        <f>SUMIFS('22'!$K$10:$K$44,'22'!$A$10:$A$44,LOSS!$G$5,'22'!$M$10:$M$44,LOSS!$B167)+SUMIFS('22'!$L$10:$L$44,'22'!$A$10:$A$44,LOSS!$G$5,'22'!$O$10:$O$44,LOSS!$B167)</f>
        <v>0</v>
      </c>
      <c r="EE167" s="115">
        <f>SUMIFS('22'!$N$10:$N$44,'22'!$A$10:$A$44,LOSS!$I$5,'22'!$M$10:$M$44,LOSS!$B167)+SUMIFS('22'!$P$10:$P$44,'22'!$A$10:$A$44,LOSS!$I$5,'22'!$O$10:$O$44,LOSS!$B167)</f>
        <v>0</v>
      </c>
      <c r="EF167" s="116">
        <f>SUMIFS('22'!$K$10:$K$44,'22'!$A$10:$A$44,LOSS!$I$5,'22'!$M$10:$M$44,LOSS!$B167)+SUMIFS('22'!$L$10:$L$44,'22'!$A$10:$A$44,LOSS!$I$5,'22'!$O$10:$O$44,LOSS!$B167)</f>
        <v>0</v>
      </c>
      <c r="EG167" s="115">
        <f>SUMIFS('23'!$N$10:$N$44,'23'!$A$10:$A$44,LOSS!$E$5,'23'!$M$10:$M$44,LOSS!$B167)+SUMIFS('23'!$P$10:$P$44,'23'!$A$10:$A$44,LOSS!$E$5,'23'!$O$10:$O$44,LOSS!$B167)</f>
        <v>0</v>
      </c>
      <c r="EH167" s="116">
        <f>SUMIFS('23'!$K$10:$K$44,'23'!$A$10:$A$44,LOSS!$E$5,'23'!$M$10:$M$44,LOSS!$B167)+SUMIFS('23'!$L$10:$L$44,'23'!$A$10:$A$44,LOSS!$E$5,'23'!$O$10:$O$44,LOSS!$B167)</f>
        <v>0</v>
      </c>
      <c r="EI167" s="115">
        <f>SUMIFS('23'!$N$10:$N$44,'23'!$A$10:$A$44,LOSS!$G$5,'23'!$M$10:$M$44,LOSS!$B167)+SUMIFS('23'!$P$10:$P$44,'23'!$A$10:$A$44,LOSS!$G$5,'23'!$O$10:$O$44,LOSS!$B167)</f>
        <v>0</v>
      </c>
      <c r="EJ167" s="116">
        <f>SUMIFS('23'!$K$10:$K$44,'23'!$A$10:$A$44,LOSS!$G$5,'23'!$M$10:$M$44,LOSS!$B167)+SUMIFS('23'!$L$10:$L$44,'23'!$A$10:$A$44,LOSS!$G$5,'23'!$O$10:$O$44,LOSS!$B167)</f>
        <v>0</v>
      </c>
      <c r="EK167" s="115">
        <f>SUMIFS('23'!$N$10:$N$44,'23'!$A$10:$A$44,LOSS!$I$5,'23'!$M$10:$M$44,LOSS!$B167)+SUMIFS('23'!$P$10:$P$44,'23'!$A$10:$A$44,LOSS!$I$5,'23'!$O$10:$O$44,LOSS!$B167)</f>
        <v>0</v>
      </c>
      <c r="EL167" s="116">
        <f>SUMIFS('23'!$K$10:$K$44,'23'!$A$10:$A$44,LOSS!$I$5,'23'!$M$10:$M$44,LOSS!$B167)+SUMIFS('23'!$L$10:$L$44,'23'!$A$10:$A$44,LOSS!$I$5,'23'!$O$10:$O$44,LOSS!$B167)</f>
        <v>0</v>
      </c>
      <c r="EM167" s="115">
        <f>SUMIFS('24'!$N$10:$N$44,'24'!$A$10:$A$44,LOSS!$E$5,'24'!$M$10:$M$44,LOSS!$B167)+SUMIFS('24'!$P$10:$P$44,'24'!$A$10:$A$44,LOSS!$E$5,'24'!$O$10:$O$44,LOSS!$B167)</f>
        <v>0</v>
      </c>
      <c r="EN167" s="116">
        <f>SUMIFS('24'!$K$10:$K$44,'24'!$A$10:$A$44,LOSS!$E$5,'24'!$M$10:$M$44,LOSS!$B167)+SUMIFS('24'!$L$10:$L$44,'24'!$A$10:$A$44,LOSS!$E$5,'24'!$O$10:$O$44,LOSS!$B167)</f>
        <v>0</v>
      </c>
      <c r="EO167" s="115">
        <f>SUMIFS('24'!$N$10:$N$44,'24'!$A$10:$A$44,LOSS!$G$5,'24'!$M$10:$M$44,LOSS!$B167)+SUMIFS('24'!$P$10:$P$44,'24'!$A$10:$A$44,LOSS!$G$5,'24'!$O$10:$O$44,LOSS!$B167)</f>
        <v>0</v>
      </c>
      <c r="EP167" s="116">
        <f>SUMIFS('24'!$K$10:$K$44,'24'!$A$10:$A$44,LOSS!$G$5,'24'!$M$10:$M$44,LOSS!$B167)+SUMIFS('24'!$L$10:$L$44,'24'!$A$10:$A$44,LOSS!$G$5,'24'!$O$10:$O$44,LOSS!$B167)</f>
        <v>0</v>
      </c>
      <c r="EQ167" s="115">
        <f>SUMIFS('24'!$N$10:$N$44,'24'!$A$10:$A$44,LOSS!$I$5,'24'!$M$10:$M$44,LOSS!$B167)+SUMIFS('24'!$P$10:$P$44,'24'!$A$10:$A$44,LOSS!$I$5,'24'!$O$10:$O$44,LOSS!$B167)</f>
        <v>0</v>
      </c>
      <c r="ER167" s="116">
        <f>SUMIFS('24'!$K$10:$K$44,'24'!$A$10:$A$44,LOSS!$I$5,'24'!$M$10:$M$44,LOSS!$B167)+SUMIFS('24'!$L$10:$L$44,'24'!$A$10:$A$44,LOSS!$I$5,'24'!$O$10:$O$44,LOSS!$B167)</f>
        <v>0</v>
      </c>
      <c r="ES167" s="115">
        <f>SUMIFS('25'!$N$10:$N$44,'25'!$A$10:$A$44,LOSS!$E$5,'25'!$M$10:$M$44,LOSS!$B167)+SUMIFS('25'!$P$10:$P$44,'25'!$A$10:$A$44,LOSS!$E$5,'25'!$O$10:$O$44,LOSS!$B167)</f>
        <v>0</v>
      </c>
      <c r="ET167" s="116">
        <f>SUMIFS('25'!$K$10:$K$44,'25'!$A$10:$A$44,LOSS!$E$5,'25'!$M$10:$M$44,LOSS!$B167)+SUMIFS('25'!$L$10:$L$44,'25'!$A$10:$A$44,LOSS!$E$5,'25'!$O$10:$O$44,LOSS!$B167)</f>
        <v>0</v>
      </c>
      <c r="EU167" s="115">
        <f>SUMIFS('25'!$N$10:$N$44,'25'!$A$10:$A$44,LOSS!$G$5,'25'!$M$10:$M$44,LOSS!$B167)+SUMIFS('25'!$P$10:$P$44,'25'!$A$10:$A$44,LOSS!$G$5,'25'!$O$10:$O$44,LOSS!$B167)</f>
        <v>0</v>
      </c>
      <c r="EV167" s="116">
        <f>SUMIFS('25'!$K$10:$K$44,'25'!$A$10:$A$44,LOSS!$G$5,'25'!$M$10:$M$44,LOSS!$B167)+SUMIFS('25'!$L$10:$L$44,'25'!$A$10:$A$44,LOSS!$G$5,'25'!$O$10:$O$44,LOSS!$B167)</f>
        <v>0</v>
      </c>
      <c r="EW167" s="115">
        <f>SUMIFS('25'!$N$10:$N$44,'25'!$A$10:$A$44,LOSS!$I$5,'25'!$M$10:$M$44,LOSS!$B167)+SUMIFS('25'!$P$10:$P$44,'25'!$A$10:$A$44,LOSS!$I$5,'25'!$O$10:$O$44,LOSS!$B167)</f>
        <v>0</v>
      </c>
      <c r="EX167" s="116">
        <f>SUMIFS('25'!$K$10:$K$44,'25'!$A$10:$A$44,LOSS!$I$5,'25'!$M$10:$M$44,LOSS!$B167)+SUMIFS('25'!$L$10:$L$44,'25'!$A$10:$A$44,LOSS!$I$5,'25'!$O$10:$O$44,LOSS!$B167)</f>
        <v>0</v>
      </c>
      <c r="EY167" s="115">
        <f>SUMIFS('26'!$N$10:$N$44,'26'!$A$10:$A$44,LOSS!$E$5,'26'!$M$10:$M$44,LOSS!$B167)+SUMIFS('26'!$P$10:$P$44,'26'!$A$10:$A$44,LOSS!$E$5,'26'!$O$10:$O$44,LOSS!$B167)</f>
        <v>0</v>
      </c>
      <c r="EZ167" s="116">
        <f>SUMIFS('26'!$K$10:$K$44,'26'!$A$10:$A$44,LOSS!$E$5,'26'!$M$10:$M$44,LOSS!$B167)+SUMIFS('26'!$L$10:$L$44,'26'!$A$10:$A$44,LOSS!$E$5,'26'!$O$10:$O$44,LOSS!$B167)</f>
        <v>0</v>
      </c>
      <c r="FA167" s="115">
        <f>SUMIFS('26'!$N$10:$N$44,'26'!$A$10:$A$44,LOSS!$G$5,'26'!$M$10:$M$44,LOSS!$B167)+SUMIFS('26'!$P$10:$P$44,'26'!$A$10:$A$44,LOSS!$G$5,'26'!$O$10:$O$44,LOSS!$B167)</f>
        <v>0</v>
      </c>
      <c r="FB167" s="116">
        <f>SUMIFS('26'!$K$10:$K$44,'26'!$A$10:$A$44,LOSS!$G$5,'26'!$M$10:$M$44,LOSS!$B167)+SUMIFS('26'!$L$10:$L$44,'26'!$A$10:$A$44,LOSS!$G$5,'26'!$O$10:$O$44,LOSS!$B167)</f>
        <v>0</v>
      </c>
      <c r="FC167" s="115">
        <f>SUMIFS('26'!$N$10:$N$44,'26'!$A$10:$A$44,LOSS!$I$5,'26'!$M$10:$M$44,LOSS!$B167)+SUMIFS('26'!$P$10:$P$44,'26'!$A$10:$A$44,LOSS!$I$5,'26'!$O$10:$O$44,LOSS!$B167)</f>
        <v>0</v>
      </c>
      <c r="FD167" s="116">
        <f>SUMIFS('26'!$K$10:$K$44,'26'!$A$10:$A$44,LOSS!$I$5,'26'!$M$10:$M$44,LOSS!$B167)+SUMIFS('26'!$L$10:$L$44,'26'!$A$10:$A$44,LOSS!$I$5,'26'!$O$10:$O$44,LOSS!$B167)</f>
        <v>0</v>
      </c>
      <c r="FE167" s="115">
        <f>SUMIFS('27'!$N$10:$N$44,'27'!$A$10:$A$44,LOSS!$E$5,'27'!$M$10:$M$44,LOSS!$B167)+SUMIFS('27'!$P$10:$P$44,'27'!$A$10:$A$44,LOSS!$E$5,'27'!$O$10:$O$44,LOSS!$B167)</f>
        <v>0</v>
      </c>
      <c r="FF167" s="116">
        <f>SUMIFS('27'!$K$10:$K$44,'27'!$A$10:$A$44,LOSS!$E$5,'27'!$M$10:$M$44,LOSS!$B167)+SUMIFS('27'!$L$10:$L$44,'27'!$A$10:$A$44,LOSS!$E$5,'27'!$O$10:$O$44,LOSS!$B167)</f>
        <v>0</v>
      </c>
      <c r="FG167" s="115">
        <f>SUMIFS('27'!$N$10:$N$44,'27'!$A$10:$A$44,LOSS!$G$5,'27'!$M$10:$M$44,LOSS!$B167)+SUMIFS('27'!$P$10:$P$44,'27'!$A$10:$A$44,LOSS!$G$5,'27'!$O$10:$O$44,LOSS!$B167)</f>
        <v>0</v>
      </c>
      <c r="FH167" s="116">
        <f>SUMIFS('27'!$K$10:$K$44,'27'!$A$10:$A$44,LOSS!$G$5,'27'!$M$10:$M$44,LOSS!$B167)+SUMIFS('27'!$L$10:$L$44,'27'!$A$10:$A$44,LOSS!$G$5,'27'!$O$10:$O$44,LOSS!$B167)</f>
        <v>0</v>
      </c>
      <c r="FI167" s="115">
        <f>SUMIFS('27'!$N$10:$N$44,'27'!$A$10:$A$44,LOSS!$I$5,'27'!$M$10:$M$44,LOSS!$B167)+SUMIFS('27'!$P$10:$P$44,'27'!$A$10:$A$44,LOSS!$I$5,'27'!$O$10:$O$44,LOSS!$B167)</f>
        <v>0</v>
      </c>
      <c r="FJ167" s="116">
        <f>SUMIFS('27'!$K$10:$K$44,'27'!$A$10:$A$44,LOSS!$I$5,'27'!$M$10:$M$44,LOSS!$B167)+SUMIFS('27'!$L$10:$L$44,'27'!$A$10:$A$44,LOSS!$I$5,'27'!$O$10:$O$44,LOSS!$B167)</f>
        <v>0</v>
      </c>
      <c r="FK167" s="115">
        <f>SUMIFS('28'!$N$10:$N$44,'28'!$A$10:$A$44,LOSS!$E$5,'28'!$M$10:$M$44,LOSS!$B167)+SUMIFS('28'!$P$10:$P$44,'28'!$A$10:$A$44,LOSS!$E$5,'28'!$O$10:$O$44,LOSS!$B167)</f>
        <v>0</v>
      </c>
      <c r="FL167" s="116">
        <f>SUMIFS('28'!$K$10:$K$44,'28'!$A$10:$A$44,LOSS!$E$5,'28'!$M$10:$M$44,LOSS!$B167)+SUMIFS('28'!$L$10:$L$44,'28'!$A$10:$A$44,LOSS!$E$5,'28'!$O$10:$O$44,LOSS!$B167)</f>
        <v>0</v>
      </c>
      <c r="FM167" s="115">
        <f>SUMIFS('28'!$N$10:$N$44,'28'!$A$10:$A$44,LOSS!$G$5,'28'!$M$10:$M$44,LOSS!$B167)+SUMIFS('28'!$P$10:$P$44,'28'!$A$10:$A$44,LOSS!$G$5,'28'!$O$10:$O$44,LOSS!$B167)</f>
        <v>0</v>
      </c>
      <c r="FN167" s="116">
        <f>SUMIFS('28'!$K$10:$K$44,'28'!$A$10:$A$44,LOSS!$G$5,'28'!$M$10:$M$44,LOSS!$B167)+SUMIFS('28'!$L$10:$L$44,'28'!$A$10:$A$44,LOSS!$G$5,'28'!$O$10:$O$44,LOSS!$B167)</f>
        <v>0</v>
      </c>
      <c r="FO167" s="115">
        <f>SUMIFS('28'!$N$10:$N$44,'28'!$A$10:$A$44,LOSS!$I$5,'28'!$M$10:$M$44,LOSS!$B167)+SUMIFS('28'!$P$10:$P$44,'28'!$A$10:$A$44,LOSS!$I$5,'28'!$O$10:$O$44,LOSS!$B167)</f>
        <v>0</v>
      </c>
      <c r="FP167" s="116">
        <f>SUMIFS('28'!$K$10:$K$44,'28'!$A$10:$A$44,LOSS!$I$5,'28'!$M$10:$M$44,LOSS!$B167)+SUMIFS('28'!$L$10:$L$44,'28'!$A$10:$A$44,LOSS!$I$5,'28'!$O$10:$O$44,LOSS!$B167)</f>
        <v>0</v>
      </c>
      <c r="FQ167" s="115">
        <f>SUMIFS('29'!$N$10:$N$44,'29'!$A$10:$A$44,LOSS!$E$5,'29'!$M$10:$M$44,LOSS!$B167)+SUMIFS('29'!$P$10:$P$44,'29'!$A$10:$A$44,LOSS!$E$5,'29'!$O$10:$O$44,LOSS!$B167)</f>
        <v>0</v>
      </c>
      <c r="FR167" s="116">
        <f>SUMIFS('29'!$K$10:$K$44,'29'!$A$10:$A$44,LOSS!$E$5,'29'!$M$10:$M$44,LOSS!$B167)+SUMIFS('29'!$L$10:$L$44,'29'!$A$10:$A$44,LOSS!$E$5,'29'!$O$10:$O$44,LOSS!$B167)</f>
        <v>0</v>
      </c>
      <c r="FS167" s="115">
        <f>SUMIFS('29'!$N$10:$N$44,'29'!$A$10:$A$44,LOSS!$G$5,'29'!$M$10:$M$44,LOSS!$B167)+SUMIFS('29'!$P$10:$P$44,'29'!$A$10:$A$44,LOSS!$G$5,'29'!$O$10:$O$44,LOSS!$B167)</f>
        <v>0</v>
      </c>
      <c r="FT167" s="116">
        <f>SUMIFS('29'!$K$10:$K$44,'29'!$A$10:$A$44,LOSS!$G$5,'29'!$M$10:$M$44,LOSS!$B167)+SUMIFS('29'!$L$10:$L$44,'29'!$A$10:$A$44,LOSS!$G$5,'29'!$O$10:$O$44,LOSS!$B167)</f>
        <v>0</v>
      </c>
      <c r="FU167" s="115">
        <f>SUMIFS('29'!$N$10:$N$44,'29'!$A$10:$A$44,LOSS!$I$5,'29'!$M$10:$M$44,LOSS!$B167)+SUMIFS('29'!$P$10:$P$44,'29'!$A$10:$A$44,LOSS!$I$5,'29'!$O$10:$O$44,LOSS!$B167)</f>
        <v>0</v>
      </c>
      <c r="FV167" s="116">
        <f>SUMIFS('29'!$K$10:$K$44,'29'!$A$10:$A$44,LOSS!$I$5,'29'!$M$10:$M$44,LOSS!$B167)+SUMIFS('29'!$L$10:$L$44,'29'!$A$10:$A$44,LOSS!$I$5,'29'!$O$10:$O$44,LOSS!$B167)</f>
        <v>0</v>
      </c>
      <c r="FW167" s="115">
        <f>SUMIFS('30'!$N$10:$N$44,'30'!$A$10:$A$44,LOSS!$E$5,'30'!$M$10:$M$44,LOSS!$B167)+SUMIFS('30'!$P$10:$P$44,'30'!$A$10:$A$44,LOSS!$E$5,'30'!$O$10:$O$44,LOSS!$B167)</f>
        <v>0</v>
      </c>
      <c r="FX167" s="116">
        <f>SUMIFS('30'!$K$10:$K$44,'30'!$A$10:$A$44,LOSS!$E$5,'30'!$M$10:$M$44,LOSS!$B167)+SUMIFS('30'!$L$10:$L$44,'30'!$A$10:$A$44,LOSS!$E$5,'30'!$O$10:$O$44,LOSS!$B167)</f>
        <v>0</v>
      </c>
      <c r="FY167" s="115">
        <f>SUMIFS('30'!$N$10:$N$44,'30'!$A$10:$A$44,LOSS!$G$5,'30'!$M$10:$M$44,LOSS!$B167)+SUMIFS('30'!$P$10:$P$44,'30'!$A$10:$A$44,LOSS!$G$5,'30'!$O$10:$O$44,LOSS!$B167)</f>
        <v>0</v>
      </c>
      <c r="FZ167" s="116">
        <f>SUMIFS('30'!$K$10:$K$44,'30'!$A$10:$A$44,LOSS!$G$5,'30'!$M$10:$M$44,LOSS!$B167)+SUMIFS('30'!$L$10:$L$44,'30'!$A$10:$A$44,LOSS!$G$5,'30'!$O$10:$O$44,LOSS!$B167)</f>
        <v>0</v>
      </c>
      <c r="GA167" s="115">
        <f>SUMIFS('30'!$N$10:$N$44,'30'!$A$10:$A$44,LOSS!$I$5,'30'!$M$10:$M$44,LOSS!$B167)+SUMIFS('30'!$P$10:$P$44,'30'!$A$10:$A$44,LOSS!$I$5,'30'!$O$10:$O$44,LOSS!$B167)</f>
        <v>0</v>
      </c>
      <c r="GB167" s="116">
        <f>SUMIFS('30'!$K$10:$K$44,'30'!$A$10:$A$44,LOSS!$I$5,'30'!$M$10:$M$44,LOSS!$B167)+SUMIFS('30'!$L$10:$L$44,'30'!$A$10:$A$44,LOSS!$I$5,'30'!$O$10:$O$44,LOSS!$B167)</f>
        <v>0</v>
      </c>
      <c r="GC167" s="115">
        <f>SUMIFS('31'!$N$13:$N$44,'31'!$A$13:$A$44,LOSS!$E$5,'31'!$M$13:$M$44,LOSS!$B167)+SUMIFS('31'!$P$13:$P$44,'31'!$A$13:$A$44,LOSS!$E$5,'31'!$O$13:$O$44,LOSS!$B167)</f>
        <v>0</v>
      </c>
      <c r="GD167" s="116">
        <f>SUMIFS('31'!$K$13:$K$44,'31'!$A$13:$A$44,LOSS!$E$5,'31'!$M$13:$M$44,LOSS!$B167)+SUMIFS('31'!$L$13:$L$44,'31'!$A$13:$A$44,LOSS!$E$5,'31'!$O$13:$O$44,LOSS!$B167)</f>
        <v>0</v>
      </c>
      <c r="GE167" s="115">
        <f>SUMIFS('31'!$N$13:$N$44,'31'!$A$13:$A$44,LOSS!$G$5,'31'!$M$13:$M$44,LOSS!$B167)+SUMIFS('31'!$P$13:$P$44,'31'!$A$13:$A$44,LOSS!$G$5,'31'!$O$13:$O$44,LOSS!$B167)</f>
        <v>0</v>
      </c>
      <c r="GF167" s="116">
        <f>SUMIFS('31'!$K$13:$K$44,'31'!$A$13:$A$44,LOSS!$G$5,'31'!$M$13:$M$44,LOSS!$B167)+SUMIFS('31'!$L$13:$L$44,'31'!$A$13:$A$44,LOSS!$G$5,'31'!$O$13:$O$44,LOSS!$B167)</f>
        <v>0</v>
      </c>
      <c r="GG167" s="115">
        <f>SUMIFS('31'!$N$13:$N$44,'31'!$A$13:$A$44,LOSS!$I$5,'31'!$M$13:$M$44,LOSS!$B167)+SUMIFS('31'!$P$13:$P$44,'31'!$A$13:$A$44,LOSS!$I$5,'31'!$O$13:$O$44,LOSS!$B167)</f>
        <v>0</v>
      </c>
      <c r="GH167" s="116">
        <f>SUMIFS('31'!$K$13:$K$44,'31'!$A$13:$A$44,LOSS!$I$5,'31'!$M$13:$M$44,LOSS!$B167)+SUMIFS('31'!$L$13:$L$44,'31'!$A$13:$A$44,LOSS!$I$5,'31'!$O$13:$O$44,LOSS!$B167)</f>
        <v>0</v>
      </c>
      <c r="GI167" s="108">
        <f t="shared" si="12"/>
        <v>0</v>
      </c>
      <c r="GJ167" s="117">
        <f t="shared" si="16"/>
        <v>0</v>
      </c>
      <c r="GK167" s="118">
        <f t="shared" si="17"/>
        <v>0</v>
      </c>
    </row>
    <row r="168" ht="18.75" customHeight="1" spans="1:193">
      <c r="A168" s="146"/>
      <c r="B168" s="112"/>
      <c r="C168" s="130"/>
      <c r="D168" s="141"/>
      <c r="E168" s="115">
        <f>SUMIFS('1'!$N$10:$N$44,'1'!$A$10:$A$44,LOSS!$E$5,'1'!$M$10:$M$44,LOSS!$B168)+SUMIFS('1'!$P$10:$P$44,'1'!$A$10:$A$44,LOSS!$E$5,'1'!$O$10:$O$44,LOSS!$B168)</f>
        <v>0</v>
      </c>
      <c r="F168" s="116">
        <f>SUMIFS('1'!$K$10:$K$44,'1'!$A$10:$A$44,LOSS!$E$5,'1'!$M$10:$M$44,LOSS!$B168)+SUMIFS('1'!$L$10:$L$44,'1'!$A$10:$A$44,LOSS!$E$5,'1'!$O$10:$O$44,LOSS!$B168)</f>
        <v>0</v>
      </c>
      <c r="G168" s="115">
        <f>SUMIFS('1'!$N$10:$N$44,'1'!$A$10:$A$44,LOSS!$G$5,'1'!$M$10:$M$44,LOSS!$B168)+SUMIFS('1'!$P$10:$P$44,'1'!$A$10:$A$44,LOSS!$G$5,'1'!$O$10:$O$44,LOSS!$B168)</f>
        <v>0</v>
      </c>
      <c r="H168" s="116">
        <f>SUMIFS('1'!$K$10:$K$44,'1'!$A$10:$A$44,LOSS!$G$5,'1'!$M$10:$M$44,LOSS!$B168)+SUMIFS('1'!$L$10:$L$44,'1'!$A$10:$A$44,LOSS!$G$5,'1'!$O$10:$O$44,LOSS!$B168)</f>
        <v>0</v>
      </c>
      <c r="I168" s="115">
        <f>SUMIFS('1'!$N$10:$N$44,'1'!$A$10:$A$44,LOSS!$I$5,'1'!$M$10:$M$44,LOSS!$B168)+SUMIFS('1'!$P$10:$P$44,'1'!$A$10:$A$44,LOSS!$I$5,'1'!$O$10:$O$44,LOSS!$B168)</f>
        <v>0</v>
      </c>
      <c r="J168" s="116">
        <f>SUMIFS('1'!$K$10:$K$44,'1'!$A$10:$A$44,LOSS!$I$5,'1'!$M$10:$M$44,LOSS!$B168)+SUMIFS('1'!$L$10:$L$44,'1'!$A$10:$A$44,LOSS!$I$5,'1'!$O$10:$O$44,LOSS!$B168)</f>
        <v>0</v>
      </c>
      <c r="K168" s="115">
        <f>SUMIFS('2'!$N$10:$N$52,'2'!$A$10:$A$52,LOSS!$E$5,'2'!$M$10:$M$52,LOSS!$B168)+SUMIFS('2'!$P$10:$P$52,'2'!$A$10:$A$52,LOSS!$E$5,'2'!$O$10:$O$52,LOSS!$B168)</f>
        <v>0</v>
      </c>
      <c r="L168" s="116">
        <f>SUMIFS('2'!$K$10:$K$52,'2'!$A$10:$A$52,LOSS!$E$5,'2'!$M$10:$M$52,LOSS!$B168)+SUMIFS('2'!$L$10:$L$52,'2'!$A$10:$A$52,LOSS!$E$5,'2'!$O$10:$O$52,LOSS!$B168)</f>
        <v>0</v>
      </c>
      <c r="M168" s="115">
        <f>SUMIFS('2'!$N$10:$N$52,'2'!$A$10:$A$52,LOSS!$G$5,'2'!$M$10:$M$52,LOSS!$B168)+SUMIFS('2'!$P$10:$P$52,'2'!$A$10:$A$52,LOSS!$G$5,'2'!$O$10:$O$52,LOSS!$B168)</f>
        <v>0</v>
      </c>
      <c r="N168" s="116">
        <f>SUMIFS('2'!$K$10:$K$52,'2'!$A$10:$A$52,LOSS!$G$5,'2'!$M$10:$M$52,LOSS!$B168)+SUMIFS('2'!$L$10:$L$52,'2'!$A$10:$A$52,LOSS!$G$5,'2'!$O$10:$O$52,LOSS!$B168)</f>
        <v>0</v>
      </c>
      <c r="O168" s="115">
        <f>SUMIFS('2'!$N$10:$N$52,'2'!$A$10:$A$52,LOSS!$I$5,'2'!$M$10:$M$52,LOSS!$B168)+SUMIFS('2'!$P$10:$P$52,'2'!$A$10:$A$52,LOSS!$I$5,'2'!$O$10:$O$52,LOSS!$B168)</f>
        <v>0</v>
      </c>
      <c r="P168" s="116">
        <f>SUMIFS('2'!$K$10:$K$52,'2'!$A$10:$A$52,LOSS!$I$5,'2'!$M$10:$M$52,LOSS!$B168)+SUMIFS('2'!$L$10:$L$52,'2'!$A$10:$A$52,LOSS!$I$5,'2'!$O$10:$O$52,LOSS!$B168)</f>
        <v>0</v>
      </c>
      <c r="Q168" s="115">
        <f>SUMIFS('3'!$N$10:$N$44,'3'!$A$10:$A$44,LOSS!$E$5,'3'!$M$10:$M$44,LOSS!$B168)+SUMIFS('3'!$P$10:$P$44,'3'!$A$10:$A$44,LOSS!$E$5,'3'!$O$10:$O$44,LOSS!$B168)</f>
        <v>0</v>
      </c>
      <c r="R168" s="116">
        <f>SUMIFS('3'!$K$10:$K$44,'3'!$A$10:$A$44,LOSS!$E$5,'3'!$M$10:$M$44,LOSS!$B168)+SUMIFS('3'!$L$10:$L$44,'3'!$A$10:$A$44,LOSS!$E$5,'3'!$O$10:$O$44,LOSS!$B168)</f>
        <v>0</v>
      </c>
      <c r="S168" s="115">
        <f>SUMIFS('3'!$N$10:$N$44,'3'!$A$10:$A$44,LOSS!$G$5,'3'!$M$10:$M$44,LOSS!$B168)+SUMIFS('3'!$P$10:$P$44,'3'!$A$10:$A$44,LOSS!$G$5,'3'!$O$10:$O$44,LOSS!$B168)</f>
        <v>0</v>
      </c>
      <c r="T168" s="116">
        <f>SUMIFS('3'!$K$10:$K$44,'3'!$A$10:$A$44,LOSS!$G$5,'3'!$M$10:$M$44,LOSS!$B168)+SUMIFS('3'!$L$10:$L$44,'3'!$A$10:$A$44,LOSS!$G$5,'3'!$O$10:$O$44,LOSS!$B168)</f>
        <v>0</v>
      </c>
      <c r="U168" s="115">
        <f>SUMIFS('3'!$N$10:$N$44,'3'!$A$10:$A$44,LOSS!$I$5,'3'!$M$10:$M$44,LOSS!$B168)+SUMIFS('3'!$P$10:$P$44,'3'!$A$10:$A$44,LOSS!$I$5,'3'!$O$10:$O$44,LOSS!$B168)</f>
        <v>0</v>
      </c>
      <c r="V168" s="116">
        <f>SUMIFS('3'!$K$10:$K$44,'3'!$A$10:$A$44,LOSS!$I$5,'3'!$M$10:$M$44,LOSS!$B168)+SUMIFS('3'!$L$10:$L$44,'3'!$A$10:$A$44,LOSS!$I$5,'3'!$O$10:$O$44,LOSS!$B168)</f>
        <v>0</v>
      </c>
      <c r="W168" s="115">
        <f>SUMIFS('4'!$N$10:$N$44,'4'!$A$10:$A$44,LOSS!$E$5,'4'!$M$10:$M$44,LOSS!$B168)+SUMIFS('4'!$P$10:$P$44,'4'!$A$10:$A$44,LOSS!$E$5,'4'!$O$10:$O$44,LOSS!$B168)</f>
        <v>0</v>
      </c>
      <c r="X168" s="116">
        <f>SUMIFS('4'!$K$10:$K$44,'4'!$A$10:$A$44,LOSS!$E$5,'4'!$M$10:$M$44,LOSS!$B168)+SUMIFS('4'!$L$10:$L$44,'4'!$A$10:$A$44,LOSS!$E$5,'4'!$O$10:$O$44,LOSS!$B168)</f>
        <v>0</v>
      </c>
      <c r="Y168" s="115">
        <f>SUMIFS('4'!$N$10:$N$44,'4'!$A$10:$A$44,LOSS!$G$5,'4'!$M$10:$M$44,LOSS!$B168)+SUMIFS('4'!$P$10:$P$44,'4'!$A$10:$A$44,LOSS!$G$5,'4'!$O$10:$O$44,LOSS!$B168)</f>
        <v>0</v>
      </c>
      <c r="Z168" s="116">
        <f>SUMIFS('4'!$K$10:$K$44,'4'!$A$10:$A$44,LOSS!$G$5,'4'!$M$10:$M$44,LOSS!$B168)+SUMIFS('4'!$L$10:$L$44,'4'!$A$10:$A$44,LOSS!$G$5,'4'!$O$10:$O$44,LOSS!$B168)</f>
        <v>0</v>
      </c>
      <c r="AA168" s="115">
        <f>SUMIFS('4'!$N$10:$N$44,'4'!$A$10:$A$44,LOSS!$I$5,'4'!$M$10:$M$44,LOSS!$B168)+SUMIFS('4'!$P$10:$P$44,'4'!$A$10:$A$44,LOSS!$I$5,'4'!$O$10:$O$44,LOSS!$B168)</f>
        <v>0</v>
      </c>
      <c r="AB168" s="116">
        <f>SUMIFS('4'!$K$10:$K$44,'4'!$A$10:$A$44,LOSS!$I$5,'4'!$M$10:$M$44,LOSS!$B168)+SUMIFS('4'!$L$10:$L$44,'4'!$A$10:$A$44,LOSS!$I$5,'4'!$O$10:$O$44,LOSS!$B168)</f>
        <v>0</v>
      </c>
      <c r="AC168" s="115">
        <f>SUMIFS('5'!$N$10:$N$52,'5'!$A$10:$A$52,LOSS!$E$5,'5'!$M$10:$M$52,LOSS!$B168)+SUMIFS('5'!$P$10:$P$52,'5'!$A$10:$A$52,LOSS!$E$5,'5'!$O$10:$O$52,LOSS!$B168)</f>
        <v>0</v>
      </c>
      <c r="AD168" s="116">
        <f>SUMIFS('5'!$K$10:$K$52,'5'!$A$10:$A$52,LOSS!$E$5,'5'!$M$10:$M$52,LOSS!$B168)+SUMIFS('5'!$L$10:$L$52,'5'!$A$10:$A$52,LOSS!$E$5,'5'!$O$10:$O$52,LOSS!$B168)</f>
        <v>0</v>
      </c>
      <c r="AE168" s="115">
        <f>SUMIFS('5'!$N$10:$N$52,'5'!$A$10:$A$52,LOSS!$G$5,'5'!$M$10:$M$52,LOSS!$B168)+SUMIFS('5'!$P$10:$P$52,'5'!$A$10:$A$52,LOSS!$G$5,'5'!$O$10:$O$52,LOSS!$B168)</f>
        <v>0</v>
      </c>
      <c r="AF168" s="116">
        <f>SUMIFS('5'!$K$10:$K$52,'5'!$A$10:$A$52,LOSS!$G$5,'5'!$M$10:$M$52,LOSS!$B168)+SUMIFS('5'!$L$10:$L$52,'5'!$A$10:$A$52,LOSS!$G$5,'5'!$O$10:$O$52,LOSS!$B168)</f>
        <v>0</v>
      </c>
      <c r="AG168" s="115">
        <f>SUMIFS('5'!$N$10:$N$52,'5'!$A$10:$A$52,LOSS!$I$5,'5'!$M$10:$M$52,LOSS!$B168)+SUMIFS('5'!$P$10:$P$52,'5'!$A$10:$A$52,LOSS!$I$5,'5'!$O$10:$O$52,LOSS!$B168)</f>
        <v>0</v>
      </c>
      <c r="AH168" s="116">
        <f>SUMIFS('5'!$K$10:$K$52,'5'!$A$10:$A$52,LOSS!$I$5,'5'!$M$10:$M$52,LOSS!$B168)+SUMIFS('5'!$L$10:$L$52,'5'!$A$10:$A$52,LOSS!$I$5,'5'!$O$10:$O$52,LOSS!$B168)</f>
        <v>0</v>
      </c>
      <c r="AI168" s="115">
        <f>SUMIFS('6'!$N$10:$N$43,'6'!$A$10:$A$43,LOSS!$E$5,'6'!$M$10:$M$43,LOSS!$B168)+SUMIFS('6'!$P$10:$P$43,'6'!$A$10:$A$43,LOSS!$E$5,'6'!$O$10:$O$43,LOSS!$B168)</f>
        <v>0</v>
      </c>
      <c r="AJ168" s="116">
        <f>SUMIFS('6'!$K$10:$K$43,'6'!$A$10:$A$43,LOSS!$E$5,'6'!$M$10:$M$43,LOSS!$B168)+SUMIFS('6'!$L$10:$L$43,'6'!$A$10:$A$43,LOSS!$E$5,'6'!$O$10:$O$43,LOSS!$B168)</f>
        <v>0</v>
      </c>
      <c r="AK168" s="115">
        <f>SUMIFS('6'!$N$10:$N$43,'6'!$A$10:$A$43,LOSS!$G$5,'6'!$M$10:$M$43,LOSS!$B168)+SUMIFS('6'!$P$10:$P$43,'6'!$A$10:$A$43,LOSS!$G$5,'6'!$O$10:$O$43,LOSS!$B168)</f>
        <v>0</v>
      </c>
      <c r="AL168" s="116">
        <f>SUMIFS('6'!$K$10:$K$43,'6'!$A$10:$A$43,LOSS!$G$5,'6'!$M$10:$M$43,LOSS!$B168)+SUMIFS('6'!$L$10:$L$43,'6'!$A$10:$A$43,LOSS!$G$5,'6'!$O$10:$O$43,LOSS!$B168)</f>
        <v>0</v>
      </c>
      <c r="AM168" s="115">
        <f>SUMIFS('6'!$N$10:$N$43,'6'!$A$10:$A$43,LOSS!$I$5,'6'!$M$10:$M$43,LOSS!$B168)+SUMIFS('6'!$P$10:$P$43,'6'!$A$10:$A$43,LOSS!$I$5,'6'!$O$10:$O$43,LOSS!$B168)</f>
        <v>0</v>
      </c>
      <c r="AN168" s="116">
        <f>SUMIFS('6'!$K$10:$K$43,'6'!$A$10:$A$43,LOSS!$I$5,'6'!$M$10:$M$43,LOSS!$B168)+SUMIFS('6'!$L$10:$L$43,'6'!$A$10:$A$43,LOSS!$I$5,'6'!$O$10:$O$43,LOSS!$B168)</f>
        <v>0</v>
      </c>
      <c r="AO168" s="115">
        <f>SUMIFS('7'!$N$10:$N$44,'7'!$A$10:$A$44,LOSS!$E$5,'7'!$M$10:$M$44,LOSS!$B168)+SUMIFS('7'!$P$10:$P$44,'7'!$A$10:$A$44,LOSS!$E$5,'7'!$O$10:$O$44,LOSS!$B168)</f>
        <v>0</v>
      </c>
      <c r="AP168" s="116">
        <f>SUMIFS('7'!$K$10:$K$44,'7'!$A$10:$A$44,LOSS!$E$5,'7'!$M$10:$M$44,LOSS!$B168)+SUMIFS('7'!$L$10:$L$44,'7'!$A$10:$A$44,LOSS!$E$5,'7'!$O$10:$O$44,LOSS!$B168)</f>
        <v>0</v>
      </c>
      <c r="AQ168" s="115">
        <f>SUMIFS('7'!$N$10:$N$44,'7'!$A$10:$A$44,LOSS!$G$5,'7'!$M$10:$M$44,LOSS!$B168)+SUMIFS('7'!$P$10:$P$44,'7'!$A$10:$A$44,LOSS!$G$5,'7'!$O$10:$O$44,LOSS!$B168)</f>
        <v>0</v>
      </c>
      <c r="AR168" s="116">
        <f>SUMIFS('7'!$K$10:$K$44,'7'!$A$10:$A$44,LOSS!$G$5,'7'!$M$10:$M$44,LOSS!$B168)+SUMIFS('7'!$L$10:$L$44,'7'!$A$10:$A$44,LOSS!$G$5,'7'!$O$10:$O$44,LOSS!$B168)</f>
        <v>0</v>
      </c>
      <c r="AS168" s="115">
        <f>SUMIFS('7'!$N$10:$N$44,'7'!$A$10:$A$44,LOSS!$I$5,'7'!$M$10:$M$44,LOSS!$B168)+SUMIFS('7'!$P$10:$P$44,'7'!$A$10:$A$44,LOSS!$I$5,'7'!$O$10:$O$44,LOSS!$B168)</f>
        <v>0</v>
      </c>
      <c r="AT168" s="116">
        <f>SUMIFS('7'!$K$10:$K$44,'7'!$A$10:$A$44,LOSS!$I$5,'7'!$M$10:$M$44,LOSS!$B168)+SUMIFS('7'!$L$10:$L$44,'7'!$A$10:$A$44,LOSS!$I$5,'7'!$O$10:$O$44,LOSS!$B168)</f>
        <v>0</v>
      </c>
      <c r="AU168" s="115">
        <f>SUMIFS('8'!$N$10:$N$43,'8'!$A$10:$A$43,LOSS!$E$5,'8'!$M$10:$M$43,LOSS!$B168)+SUMIFS('8'!$P$10:$P$43,'8'!$A$10:$A$43,LOSS!$E$5,'8'!$O$10:$O$43,LOSS!$B168)</f>
        <v>0</v>
      </c>
      <c r="AV168" s="116">
        <f>SUMIFS('8'!$K$10:$K$43,'8'!$A$10:$A$43,LOSS!$E$5,'8'!$M$10:$M$43,LOSS!$B168)+SUMIFS('8'!$L$10:$L$43,'8'!$A$10:$A$43,LOSS!$E$5,'8'!$O$10:$O$43,LOSS!$B168)</f>
        <v>0</v>
      </c>
      <c r="AW168" s="115">
        <f>SUMIFS('8'!$N$10:$N$43,'8'!$A$10:$A$43,LOSS!$G$5,'8'!$M$10:$M$43,LOSS!$B168)+SUMIFS('8'!$P$10:$P$43,'8'!$A$10:$A$43,LOSS!$G$5,'8'!$O$10:$O$43,LOSS!$B168)</f>
        <v>0</v>
      </c>
      <c r="AX168" s="116">
        <f>SUMIFS('8'!$K$10:$K$43,'8'!$A$10:$A$43,LOSS!$G$5,'8'!$M$10:$M$43,LOSS!$B168)+SUMIFS('8'!$L$10:$L$43,'8'!$A$10:$A$43,LOSS!$G$5,'8'!$O$10:$O$43,LOSS!$B168)</f>
        <v>0</v>
      </c>
      <c r="AY168" s="115">
        <f>SUMIFS('8'!$N$10:$N$43,'8'!$A$10:$A$43,LOSS!$I$5,'8'!$M$10:$M$43,LOSS!$B168)+SUMIFS('8'!$P$10:$P$43,'8'!$A$10:$A$43,LOSS!$I$5,'8'!$O$10:$O$43,LOSS!$B168)</f>
        <v>0</v>
      </c>
      <c r="AZ168" s="116">
        <f>SUMIFS('8'!$K$10:$K$43,'8'!$A$10:$A$43,LOSS!$I$5,'8'!$M$10:$M$43,LOSS!$B168)+SUMIFS('8'!$L$10:$L$43,'8'!$A$10:$A$43,LOSS!$I$5,'8'!$O$10:$O$43,LOSS!$B168)</f>
        <v>0</v>
      </c>
      <c r="BA168" s="115">
        <f>SUMIFS('9'!$N$10:$N$51,'9'!$A$10:$A$51,LOSS!$E$5,'9'!$M$10:$M$51,LOSS!$B168)+SUMIFS('9'!$P$10:$P$51,'9'!$A$10:$A$51,LOSS!$E$5,'9'!$O$10:$O$51,LOSS!$B168)</f>
        <v>0</v>
      </c>
      <c r="BB168" s="116">
        <f>SUMIFS('9'!$K$10:$K$51,'9'!$A$10:$A$51,LOSS!$E$5,'9'!$M$10:$M$51,LOSS!$B168)+SUMIFS('9'!$L$10:$L$51,'9'!$A$10:$A$51,LOSS!$E$5,'9'!$O$10:$O$51,LOSS!$B168)</f>
        <v>0</v>
      </c>
      <c r="BC168" s="115">
        <f>SUMIFS('9'!$N$10:$N$51,'9'!$A$10:$A$51,LOSS!$G$5,'9'!$M$10:$M$51,LOSS!$B168)+SUMIFS('9'!$P$10:$P$51,'9'!$A$10:$A$51,LOSS!$G$5,'9'!$O$10:$O$51,LOSS!$B168)</f>
        <v>0</v>
      </c>
      <c r="BD168" s="116">
        <f>SUMIFS('9'!$K$10:$K$51,'9'!$A$10:$A$51,LOSS!$G$5,'9'!$M$10:$M$51,LOSS!$B168)+SUMIFS('9'!$L$10:$L$51,'9'!$A$10:$A$51,LOSS!$G$5,'9'!$O$10:$O$51,LOSS!$B168)</f>
        <v>0</v>
      </c>
      <c r="BE168" s="115">
        <f>SUMIFS('9'!$N$10:$N$51,'9'!$A$10:$A$51,LOSS!$I$5,'9'!$M$10:$M$51,LOSS!$B168)+SUMIFS('9'!$P$10:$P$51,'9'!$A$10:$A$51,LOSS!$I$5,'9'!$O$10:$O$51,LOSS!$B168)</f>
        <v>0</v>
      </c>
      <c r="BF168" s="116">
        <f>SUMIFS('9'!$K$10:$K$51,'9'!$A$10:$A$51,LOSS!$I$5,'9'!$M$10:$M$51,LOSS!$B168)+SUMIFS('9'!$L$10:$L$51,'9'!$A$10:$A$51,LOSS!$I$5,'9'!$O$10:$O$51,LOSS!$B168)</f>
        <v>0</v>
      </c>
      <c r="BG168" s="115">
        <f>SUMIFS('10'!$N$10:$N$44,'10'!$A$10:$A$44,LOSS!$E$5,'10'!$M$10:$M$44,LOSS!$B168)+SUMIFS('10'!$P$10:$P$44,'10'!$A$10:$A$44,LOSS!$E$5,'10'!$O$10:$O$44,LOSS!$B168)</f>
        <v>0</v>
      </c>
      <c r="BH168" s="116">
        <f>SUMIFS('10'!$K$10:$K$44,'10'!$A$10:$A$44,LOSS!$E$5,'10'!$M$10:$M$44,LOSS!$B168)+SUMIFS('10'!$L$10:$L$44,'10'!$A$10:$A$44,LOSS!$E$5,'10'!$O$10:$O$44,LOSS!$B168)</f>
        <v>0</v>
      </c>
      <c r="BI168" s="115">
        <f>SUMIFS('10'!$N$10:$N$44,'10'!$A$10:$A$44,LOSS!$G$5,'10'!$M$10:$M$44,LOSS!$B168)+SUMIFS('10'!$P$10:$P$44,'10'!$A$10:$A$44,LOSS!$G$5,'10'!$O$10:$O$44,LOSS!$B168)</f>
        <v>0</v>
      </c>
      <c r="BJ168" s="116">
        <f>SUMIFS('10'!$K$10:$K$44,'10'!$A$10:$A$44,LOSS!$G$5,'10'!$M$10:$M$44,LOSS!$B168)+SUMIFS('10'!$L$10:$L$44,'10'!$A$10:$A$44,LOSS!$G$5,'10'!$O$10:$O$44,LOSS!$B168)</f>
        <v>0</v>
      </c>
      <c r="BK168" s="115">
        <f>SUMIFS('10'!$N$10:$N$44,'10'!$A$10:$A$44,LOSS!$I$5,'10'!$M$10:$M$44,LOSS!$B168)+SUMIFS('10'!$P$10:$P$44,'10'!$A$10:$A$44,LOSS!$I$5,'10'!$O$10:$O$44,LOSS!$B168)</f>
        <v>0</v>
      </c>
      <c r="BL168" s="116">
        <f>SUMIFS('10'!$K$10:$K$44,'10'!$A$10:$A$44,LOSS!$I$5,'10'!$M$10:$M$44,LOSS!$B168)+SUMIFS('10'!$L$10:$L$44,'10'!$A$10:$A$44,LOSS!$I$5,'10'!$O$10:$O$44,LOSS!$B168)</f>
        <v>0</v>
      </c>
      <c r="BM168" s="115">
        <f>SUMIFS('11'!$N$10:$N$43,'11'!$A$10:$A$43,LOSS!$E$5,'11'!$M$10:$M$43,LOSS!$B168)+SUMIFS('11'!$P$10:$P$43,'11'!$A$10:$A$43,LOSS!$E$5,'11'!$O$10:$O$43,LOSS!$B168)</f>
        <v>0</v>
      </c>
      <c r="BN168" s="116">
        <f>SUMIFS('11'!$K$10:$K$43,'11'!$A$10:$A$43,LOSS!$E$5,'11'!$M$10:$M$43,LOSS!$B168)+SUMIFS('11'!$L$10:$L$43,'11'!$A$10:$A$43,LOSS!$E$5,'11'!$O$10:$O$43,LOSS!$B168)</f>
        <v>0</v>
      </c>
      <c r="BO168" s="115">
        <f>SUMIFS('11'!$N$10:$N$43,'11'!$A$10:$A$43,LOSS!$G$5,'11'!$M$10:$M$43,LOSS!$B168)+SUMIFS('11'!$P$10:$P$43,'11'!$A$10:$A$43,LOSS!$G$5,'11'!$O$10:$O$43,LOSS!$B168)</f>
        <v>0</v>
      </c>
      <c r="BP168" s="116">
        <f>SUMIFS('11'!$K$10:$K$43,'11'!$A$10:$A$43,LOSS!$G$5,'11'!$M$10:$M$43,LOSS!$B168)+SUMIFS('11'!$L$10:$L$43,'11'!$A$10:$A$43,LOSS!$G$5,'11'!$O$10:$O$43,LOSS!$B168)</f>
        <v>0</v>
      </c>
      <c r="BQ168" s="115">
        <f>SUMIFS('11'!$N$10:$N$43,'11'!$A$10:$A$43,LOSS!$I$5,'11'!$M$10:$M$43,LOSS!$B168)+SUMIFS('11'!$P$10:$P$43,'11'!$A$10:$A$43,LOSS!$I$5,'11'!$O$10:$O$43,LOSS!$B168)</f>
        <v>0</v>
      </c>
      <c r="BR168" s="116">
        <f>SUMIFS('11'!$K$10:$K$43,'11'!$A$10:$A$43,LOSS!$I$5,'11'!$M$10:$M$43,LOSS!$B168)+SUMIFS('11'!$L$10:$L$43,'11'!$A$10:$A$43,LOSS!$I$5,'11'!$O$10:$O$43,LOSS!$B168)</f>
        <v>0</v>
      </c>
      <c r="BS168" s="115">
        <f>SUMIFS('12'!$N$10:$N$44,'12'!$A$10:$A$44,LOSS!$E$5,'12'!$M$10:$M$44,LOSS!$B168)+SUMIFS('12'!$P$10:$P$44,'12'!$A$10:$A$44,LOSS!$E$5,'12'!$O$10:$O$44,LOSS!$B168)</f>
        <v>0</v>
      </c>
      <c r="BT168" s="116">
        <f>SUMIFS('12'!$K$10:$K$44,'12'!$A$10:$A$44,LOSS!$E$5,'12'!$M$10:$M$44,LOSS!$B168)+SUMIFS('12'!$L$10:$L$44,'12'!$A$10:$A$44,LOSS!$E$5,'12'!$O$10:$O$44,LOSS!$B168)</f>
        <v>0</v>
      </c>
      <c r="BU168" s="115">
        <f>SUMIFS('12'!$N$10:$N$44,'12'!$A$10:$A$44,LOSS!$G$5,'12'!$M$10:$M$44,LOSS!$B168)+SUMIFS('12'!$P$10:$P$44,'12'!$A$10:$A$44,LOSS!$G$5,'12'!$O$10:$O$44,LOSS!$B168)</f>
        <v>0</v>
      </c>
      <c r="BV168" s="116">
        <f>SUMIFS('12'!$K$10:$K$44,'12'!$A$10:$A$44,LOSS!$G$5,'12'!$M$10:$M$44,LOSS!$B168)+SUMIFS('12'!$L$10:$L$44,'12'!$A$10:$A$44,LOSS!$G$5,'12'!$O$10:$O$44,LOSS!$B168)</f>
        <v>0</v>
      </c>
      <c r="BW168" s="115">
        <f>SUMIFS('12'!$N$10:$N$44,'12'!$A$10:$A$44,LOSS!$I$5,'12'!$M$10:$M$44,LOSS!$B168)+SUMIFS('12'!$P$10:$P$44,'12'!$A$10:$A$44,LOSS!$I$5,'12'!$O$10:$O$44,LOSS!$B168)</f>
        <v>0</v>
      </c>
      <c r="BX168" s="116">
        <f>SUMIFS('12'!$K$10:$K$44,'12'!$A$10:$A$44,LOSS!$I$5,'12'!$M$10:$M$44,LOSS!$B168)+SUMIFS('12'!$L$10:$L$44,'12'!$A$10:$A$44,LOSS!$I$5,'12'!$O$10:$O$44,LOSS!$B168)</f>
        <v>0</v>
      </c>
      <c r="BY168" s="115">
        <f>SUMIFS('13'!$N$10:$N$44,'13'!$A$10:$A$44,LOSS!$E$5,'13'!$M$10:$M$44,LOSS!$B168)+SUMIFS('13'!$P$10:$P$44,'13'!$A$10:$A$44,LOSS!$E$5,'13'!$O$10:$O$44,LOSS!$B168)</f>
        <v>0</v>
      </c>
      <c r="BZ168" s="116">
        <f>SUMIFS('13'!$K$10:$K$44,'13'!$A$10:$A$44,LOSS!$E$5,'13'!$M$10:$M$44,LOSS!$B168)+SUMIFS('13'!$L$10:$L$44,'13'!$A$10:$A$44,LOSS!$E$5,'13'!$O$10:$O$44,LOSS!$B168)</f>
        <v>0</v>
      </c>
      <c r="CA168" s="115">
        <f>SUMIFS('13'!$N$10:$N$44,'13'!$A$10:$A$44,LOSS!$G$5,'13'!$M$10:$M$44,LOSS!$B168)+SUMIFS('13'!$P$10:$P$44,'13'!$A$10:$A$44,LOSS!$G$5,'13'!$O$10:$O$44,LOSS!$B168)</f>
        <v>0</v>
      </c>
      <c r="CB168" s="116">
        <f>SUMIFS('13'!$K$10:$K$44,'13'!$A$10:$A$44,LOSS!$G$5,'13'!$M$10:$M$44,LOSS!$B168)+SUMIFS('13'!$L$10:$L$44,'13'!$A$10:$A$44,LOSS!$G$5,'13'!$O$10:$O$44,LOSS!$B168)</f>
        <v>0</v>
      </c>
      <c r="CC168" s="115">
        <f>SUMIFS('13'!$N$10:$N$44,'13'!$A$10:$A$44,LOSS!$I$5,'13'!$M$10:$M$44,LOSS!$B168)+SUMIFS('13'!$P$10:$P$44,'13'!$A$10:$A$44,LOSS!$I$5,'13'!$O$10:$O$44,LOSS!$B168)</f>
        <v>0</v>
      </c>
      <c r="CD168" s="116">
        <f>SUMIFS('13'!$K$10:$K$44,'13'!$A$10:$A$44,LOSS!$I$5,'13'!$M$10:$M$44,LOSS!$B168)+SUMIFS('13'!$L$10:$L$44,'13'!$A$10:$A$44,LOSS!$I$5,'13'!$O$10:$O$44,LOSS!$B168)</f>
        <v>0</v>
      </c>
      <c r="CE168" s="115">
        <f>SUMIFS('14'!$N$10:$N$44,'14'!$A$10:$A$44,LOSS!$E$5,'14'!$M$10:$M$44,LOSS!$B168)+SUMIFS('14'!$P$10:$P$44,'14'!$A$10:$A$44,LOSS!$E$5,'14'!$O$10:$O$44,LOSS!$B168)</f>
        <v>0</v>
      </c>
      <c r="CF168" s="116">
        <f>SUMIFS('14'!$K$10:$K$44,'14'!$A$10:$A$44,LOSS!$E$5,'14'!$M$10:$M$44,LOSS!$B168)+SUMIFS('14'!$L$10:$L$44,'14'!$A$10:$A$44,LOSS!$E$5,'14'!$O$10:$O$44,LOSS!$B168)</f>
        <v>0</v>
      </c>
      <c r="CG168" s="115">
        <f>SUMIFS('14'!$N$10:$N$44,'14'!$A$10:$A$44,LOSS!$G$5,'14'!$M$10:$M$44,LOSS!$B168)+SUMIFS('14'!$P$10:$P$44,'14'!$A$10:$A$44,LOSS!$G$5,'14'!$O$10:$O$44,LOSS!$B168)</f>
        <v>0</v>
      </c>
      <c r="CH168" s="116">
        <f>SUMIFS('14'!$K$10:$K$44,'14'!$A$10:$A$44,LOSS!$G$5,'14'!$M$10:$M$44,LOSS!$B168)+SUMIFS('14'!$L$10:$L$44,'14'!$A$10:$A$44,LOSS!$G$5,'14'!$O$10:$O$44,LOSS!$B168)</f>
        <v>0</v>
      </c>
      <c r="CI168" s="115">
        <f>SUMIFS('14'!$N$10:$N$44,'14'!$A$10:$A$44,LOSS!$I$5,'14'!$M$10:$M$44,LOSS!$B168)+SUMIFS('14'!$P$10:$P$44,'14'!$A$10:$A$44,LOSS!$I$5,'14'!$O$10:$O$44,LOSS!$B168)</f>
        <v>0</v>
      </c>
      <c r="CJ168" s="116">
        <f>SUMIFS('14'!$K$10:$K$44,'14'!$A$10:$A$44,LOSS!$I$5,'14'!$M$10:$M$44,LOSS!$B168)+SUMIFS('14'!$L$10:$L$44,'14'!$A$10:$A$44,LOSS!$I$5,'14'!$O$10:$O$44,LOSS!$B168)</f>
        <v>0</v>
      </c>
      <c r="CK168" s="115">
        <f>SUMIFS('15'!$N$10:$N$44,'15'!$A$10:$A$44,LOSS!$E$5,'15'!$M$10:$M$44,LOSS!$B168)+SUMIFS('15'!$P$10:$P$44,'15'!$A$10:$A$44,LOSS!$E$5,'15'!$O$10:$O$44,LOSS!$B168)</f>
        <v>0</v>
      </c>
      <c r="CL168" s="116">
        <f>SUMIFS('15'!$K$10:$K$44,'15'!$A$10:$A$44,LOSS!$E$5,'15'!$M$10:$M$44,LOSS!$B168)+SUMIFS('15'!$L$10:$L$44,'15'!$A$10:$A$44,LOSS!$E$5,'15'!$O$10:$O$44,LOSS!$B168)</f>
        <v>0</v>
      </c>
      <c r="CM168" s="115">
        <f>SUMIFS('15'!$N$10:$N$44,'15'!$A$10:$A$44,LOSS!$G$5,'15'!$M$10:$M$44,LOSS!$B168)+SUMIFS('15'!$P$10:$P$44,'15'!$A$10:$A$44,LOSS!$G$5,'15'!$O$10:$O$44,LOSS!$B168)</f>
        <v>0</v>
      </c>
      <c r="CN168" s="116">
        <f>SUMIFS('15'!$K$10:$K$44,'15'!$A$10:$A$44,LOSS!$G$5,'15'!$M$10:$M$44,LOSS!$B168)+SUMIFS('15'!$L$10:$L$44,'15'!$A$10:$A$44,LOSS!$G$5,'15'!$O$10:$O$44,LOSS!$B168)</f>
        <v>0</v>
      </c>
      <c r="CO168" s="115">
        <f>SUMIFS('15'!$N$10:$N$44,'15'!$A$10:$A$44,LOSS!$I$5,'15'!$M$10:$M$44,LOSS!$B168)+SUMIFS('15'!$P$10:$P$44,'15'!$A$10:$A$44,LOSS!$I$5,'15'!$O$10:$O$44,LOSS!$B168)</f>
        <v>0</v>
      </c>
      <c r="CP168" s="116">
        <f>SUMIFS('15'!$K$10:$K$44,'15'!$A$10:$A$44,LOSS!$I$5,'15'!$M$10:$M$44,LOSS!$B168)+SUMIFS('15'!$L$10:$L$44,'15'!$A$10:$A$44,LOSS!$I$5,'15'!$O$10:$O$44,LOSS!$B168)</f>
        <v>0</v>
      </c>
      <c r="CQ168" s="115">
        <f>SUMIFS('16'!$N$10:$N$44,'16'!$A$10:$A$44,LOSS!$E$5,'16'!$M$10:$M$44,LOSS!$B168)+SUMIFS('16'!$P$10:$P$44,'16'!$A$10:$A$44,LOSS!$E$5,'16'!$O$10:$O$44,LOSS!$B168)</f>
        <v>0</v>
      </c>
      <c r="CR168" s="116">
        <f>SUMIFS('16'!$K$10:$K$44,'16'!$A$10:$A$44,LOSS!$E$5,'16'!$M$10:$M$44,LOSS!$B168)+SUMIFS('16'!$L$10:$L$44,'16'!$A$10:$A$44,LOSS!$E$5,'16'!$O$10:$O$44,LOSS!$B168)</f>
        <v>0</v>
      </c>
      <c r="CS168" s="115">
        <f>SUMIFS('16'!$N$10:$N$44,'16'!$A$10:$A$44,LOSS!$G$5,'16'!$M$10:$M$44,LOSS!$B168)+SUMIFS('16'!$P$10:$P$44,'16'!$A$10:$A$44,LOSS!$G$5,'16'!$O$10:$O$44,LOSS!$B168)</f>
        <v>0</v>
      </c>
      <c r="CT168" s="116">
        <f>SUMIFS('16'!$K$10:$K$44,'16'!$A$10:$A$44,LOSS!$G$5,'16'!$M$10:$M$44,LOSS!$B168)+SUMIFS('16'!$L$10:$L$44,'16'!$A$10:$A$44,LOSS!$G$5,'16'!$O$10:$O$44,LOSS!$B168)</f>
        <v>0</v>
      </c>
      <c r="CU168" s="115">
        <f>SUMIFS('16'!$N$10:$N$44,'16'!$A$10:$A$44,LOSS!$I$5,'16'!$M$10:$M$44,LOSS!$B168)+SUMIFS('16'!$P$10:$P$44,'16'!$A$10:$A$44,LOSS!$I$5,'16'!$O$10:$O$44,LOSS!$B168)</f>
        <v>0</v>
      </c>
      <c r="CV168" s="116">
        <f>SUMIFS('16'!$K$10:$K$44,'16'!$A$10:$A$44,LOSS!$I$5,'16'!$M$10:$M$44,LOSS!$B168)+SUMIFS('16'!$L$10:$L$44,'16'!$A$10:$A$44,LOSS!$I$5,'16'!$O$10:$O$44,LOSS!$B168)</f>
        <v>0</v>
      </c>
      <c r="CW168" s="115">
        <f>SUMIFS('17'!$N$10:$N$44,'17'!$A$10:$A$44,LOSS!$E$5,'17'!$M$10:$M$44,LOSS!$B168)+SUMIFS('17'!$P$10:$P$44,'17'!$A$10:$A$44,LOSS!$E$5,'17'!$O$10:$O$44,LOSS!$B168)</f>
        <v>0</v>
      </c>
      <c r="CX168" s="116">
        <f>SUMIFS('17'!$K$10:$K$44,'17'!$A$10:$A$44,LOSS!$E$5,'17'!$M$10:$M$44,LOSS!$B168)+SUMIFS('17'!$L$10:$L$44,'17'!$A$10:$A$44,LOSS!$E$5,'17'!$O$10:$O$44,LOSS!$B168)</f>
        <v>0</v>
      </c>
      <c r="CY168" s="115">
        <f>SUMIFS('17'!$N$10:$N$44,'17'!$A$10:$A$44,LOSS!$G$5,'17'!$M$10:$M$44,LOSS!$B168)+SUMIFS('17'!$P$10:$P$44,'17'!$A$10:$A$44,LOSS!$G$5,'17'!$O$10:$O$44,LOSS!$B168)</f>
        <v>0</v>
      </c>
      <c r="CZ168" s="116">
        <f>SUMIFS('17'!$K$10:$K$44,'17'!$A$10:$A$44,LOSS!$G$5,'17'!$M$10:$M$44,LOSS!$B168)+SUMIFS('17'!$L$10:$L$44,'17'!$A$10:$A$44,LOSS!$G$5,'17'!$O$10:$O$44,LOSS!$B168)</f>
        <v>0</v>
      </c>
      <c r="DA168" s="115">
        <f>SUMIFS('17'!$N$10:$N$44,'17'!$A$10:$A$44,LOSS!$I$5,'17'!$M$10:$M$44,LOSS!$B168)+SUMIFS('17'!$P$10:$P$44,'17'!$A$10:$A$44,LOSS!$I$5,'17'!$O$10:$O$44,LOSS!$B168)</f>
        <v>0</v>
      </c>
      <c r="DB168" s="116">
        <f>SUMIFS('17'!$K$10:$K$44,'17'!$A$10:$A$44,LOSS!$I$5,'17'!$M$10:$M$44,LOSS!$B168)+SUMIFS('17'!$L$10:$L$44,'17'!$A$10:$A$44,LOSS!$I$5,'17'!$O$10:$O$44,LOSS!$B168)</f>
        <v>0</v>
      </c>
      <c r="DC168" s="115">
        <f>SUMIFS('18'!$N$10:$N$44,'18'!$A$10:$A$44,LOSS!$E$5,'18'!$M$10:$M$44,LOSS!$B168)+SUMIFS('18'!$P$10:$P$44,'18'!$A$10:$A$44,LOSS!$E$5,'18'!$O$10:$O$44,LOSS!$B168)</f>
        <v>0</v>
      </c>
      <c r="DD168" s="116">
        <f>SUMIFS('18'!$K$10:$K$44,'18'!$A$10:$A$44,LOSS!$E$5,'18'!$M$10:$M$44,LOSS!$B168)+SUMIFS('18'!$L$10:$L$44,'18'!$A$10:$A$44,LOSS!$E$5,'18'!$O$10:$O$44,LOSS!$B168)</f>
        <v>0</v>
      </c>
      <c r="DE168" s="115">
        <f>SUMIFS('18'!$N$10:$N$44,'18'!$A$10:$A$44,LOSS!$G$5,'18'!$M$10:$M$44,LOSS!$B168)+SUMIFS('18'!$P$10:$P$44,'18'!$A$10:$A$44,LOSS!$G$5,'18'!$O$10:$O$44,LOSS!$B168)</f>
        <v>0</v>
      </c>
      <c r="DF168" s="116">
        <f>SUMIFS('18'!$K$10:$K$44,'18'!$A$10:$A$44,LOSS!$G$5,'18'!$M$10:$M$44,LOSS!$B168)+SUMIFS('18'!$L$10:$L$44,'18'!$A$10:$A$44,LOSS!$G$5,'18'!$O$10:$O$44,LOSS!$B168)</f>
        <v>0</v>
      </c>
      <c r="DG168" s="115">
        <f>SUMIFS('18'!$N$10:$N$44,'18'!$A$10:$A$44,LOSS!$I$5,'18'!$M$10:$M$44,LOSS!$B168)+SUMIFS('18'!$P$10:$P$44,'18'!$A$10:$A$44,LOSS!$I$5,'18'!$O$10:$O$44,LOSS!$B168)</f>
        <v>0</v>
      </c>
      <c r="DH168" s="116">
        <f>SUMIFS('18'!$K$10:$K$44,'18'!$A$10:$A$44,LOSS!$I$5,'18'!$M$10:$M$44,LOSS!$B168)+SUMIFS('18'!$L$10:$L$44,'18'!$A$10:$A$44,LOSS!$I$5,'18'!$O$10:$O$44,LOSS!$B168)</f>
        <v>0</v>
      </c>
      <c r="DI168" s="115">
        <f>SUMIFS('19'!$N$10:$N$44,'19'!$A$10:$A$44,LOSS!$E$5,'19'!$M$10:$M$44,LOSS!$B168)+SUMIFS('19'!$P$10:$P$44,'19'!$A$10:$A$44,LOSS!$E$5,'19'!$O$10:$O$44,LOSS!$B168)</f>
        <v>0</v>
      </c>
      <c r="DJ168" s="116">
        <f>SUMIFS('19'!$K$10:$K$44,'19'!$A$10:$A$44,LOSS!$E$5,'19'!$M$10:$M$44,LOSS!$B168)+SUMIFS('19'!$L$10:$L$44,'19'!$A$10:$A$44,LOSS!$E$5,'19'!$O$10:$O$44,LOSS!$B168)</f>
        <v>0</v>
      </c>
      <c r="DK168" s="115">
        <f>SUMIFS('19'!$N$10:$N$44,'19'!$A$10:$A$44,LOSS!$G$5,'19'!$M$10:$M$44,LOSS!$B168)+SUMIFS('19'!$P$10:$P$44,'19'!$A$10:$A$44,LOSS!$G$5,'19'!$O$10:$O$44,LOSS!$B168)</f>
        <v>0</v>
      </c>
      <c r="DL168" s="116">
        <f>SUMIFS('19'!$K$10:$K$44,'19'!$A$10:$A$44,LOSS!$G$5,'19'!$M$10:$M$44,LOSS!$B168)+SUMIFS('19'!$L$10:$L$44,'19'!$A$10:$A$44,LOSS!$G$5,'19'!$O$10:$O$44,LOSS!$B168)</f>
        <v>0</v>
      </c>
      <c r="DM168" s="115">
        <f>SUMIFS('19'!$N$10:$N$44,'19'!$A$10:$A$44,LOSS!$I$5,'19'!$M$10:$M$44,LOSS!$B168)+SUMIFS('19'!$P$10:$P$44,'19'!$A$10:$A$44,LOSS!$I$5,'19'!$O$10:$O$44,LOSS!$B168)</f>
        <v>0</v>
      </c>
      <c r="DN168" s="116">
        <f>SUMIFS('19'!$K$10:$K$44,'19'!$A$10:$A$44,LOSS!$I$5,'19'!$M$10:$M$44,LOSS!$B168)+SUMIFS('19'!$L$10:$L$44,'19'!$A$10:$A$44,LOSS!$I$5,'19'!$O$10:$O$44,LOSS!$B168)</f>
        <v>0</v>
      </c>
      <c r="DO168" s="115">
        <f>SUMIFS('20'!$N$10:$N$44,'20'!$A$10:$A$44,LOSS!$E$5,'20'!$M$10:$M$44,LOSS!$B168)+SUMIFS('20'!$P$10:$P$44,'20'!$A$10:$A$44,LOSS!$E$5,'20'!$O$10:$O$44,LOSS!$B168)</f>
        <v>0</v>
      </c>
      <c r="DP168" s="116">
        <f>SUMIFS('20'!$K$10:$K$44,'20'!$A$10:$A$44,LOSS!$E$5,'20'!$M$10:$M$44,LOSS!$B168)+SUMIFS('20'!$L$10:$L$44,'20'!$A$10:$A$44,LOSS!$E$5,'20'!$O$10:$O$44,LOSS!$B168)</f>
        <v>0</v>
      </c>
      <c r="DQ168" s="115">
        <f>SUMIFS('20'!$N$10:$N$44,'20'!$A$10:$A$44,LOSS!$G$5,'20'!$M$10:$M$44,LOSS!$B168)+SUMIFS('20'!$P$10:$P$44,'20'!$A$10:$A$44,LOSS!$G$5,'20'!$O$10:$O$44,LOSS!$B168)</f>
        <v>0</v>
      </c>
      <c r="DR168" s="116">
        <f>SUMIFS('20'!$K$10:$K$44,'20'!$A$10:$A$44,LOSS!$G$5,'20'!$M$10:$M$44,LOSS!$B168)+SUMIFS('20'!$L$10:$L$44,'20'!$A$10:$A$44,LOSS!$G$5,'20'!$O$10:$O$44,LOSS!$B168)</f>
        <v>0</v>
      </c>
      <c r="DS168" s="115">
        <f>SUMIFS('20'!$N$10:$N$44,'20'!$A$10:$A$44,LOSS!$I$5,'20'!$M$10:$M$44,LOSS!$B168)+SUMIFS('20'!$P$10:$P$44,'20'!$A$10:$A$44,LOSS!$I$5,'20'!$O$10:$O$44,LOSS!$B168)</f>
        <v>0</v>
      </c>
      <c r="DT168" s="116">
        <f>SUMIFS('20'!$K$10:$K$44,'20'!$A$10:$A$44,LOSS!$I$5,'20'!$M$10:$M$44,LOSS!$B168)+SUMIFS('20'!$L$10:$L$44,'20'!$A$10:$A$44,LOSS!$I$5,'20'!$O$10:$O$44,LOSS!$B168)</f>
        <v>0</v>
      </c>
      <c r="DU168" s="115">
        <f>SUMIFS('21'!$N$10:$N$44,'21'!$A$10:$A$44,LOSS!$E$5,'21'!$M$10:$M$44,LOSS!$B168)+SUMIFS('21'!$P$10:$P$44,'21'!$A$10:$A$44,LOSS!$E$5,'21'!$O$10:$O$44,LOSS!$B168)</f>
        <v>0</v>
      </c>
      <c r="DV168" s="116">
        <f>SUMIFS('21'!$K$10:$K$44,'21'!$A$10:$A$44,LOSS!$E$5,'21'!$M$10:$M$44,LOSS!$B168)+SUMIFS('21'!$L$10:$L$44,'21'!$A$10:$A$44,LOSS!$E$5,'21'!$O$10:$O$44,LOSS!$B168)</f>
        <v>0</v>
      </c>
      <c r="DW168" s="115">
        <f>SUMIFS('21'!$N$10:$N$44,'21'!$A$10:$A$44,LOSS!$G$5,'21'!$M$10:$M$44,LOSS!$B168)+SUMIFS('21'!$P$10:$P$44,'21'!$A$10:$A$44,LOSS!$G$5,'21'!$O$10:$O$44,LOSS!$B168)</f>
        <v>0</v>
      </c>
      <c r="DX168" s="116">
        <f>SUMIFS('21'!$K$10:$K$44,'21'!$A$10:$A$44,LOSS!$G$5,'21'!$M$10:$M$44,LOSS!$B168)+SUMIFS('21'!$L$10:$L$44,'21'!$A$10:$A$44,LOSS!$G$5,'21'!$O$10:$O$44,LOSS!$B168)</f>
        <v>0</v>
      </c>
      <c r="DY168" s="115">
        <f>SUMIFS('21'!$N$10:$N$44,'21'!$A$10:$A$44,LOSS!$I$5,'21'!$M$10:$M$44,LOSS!$B168)+SUMIFS('21'!$P$10:$P$44,'21'!$A$10:$A$44,LOSS!$I$5,'21'!$O$10:$O$44,LOSS!$B168)</f>
        <v>0</v>
      </c>
      <c r="DZ168" s="116">
        <f>SUMIFS('21'!$K$10:$K$44,'21'!$A$10:$A$44,LOSS!$I$5,'21'!$M$10:$M$44,LOSS!$B168)+SUMIFS('21'!$L$10:$L$44,'21'!$A$10:$A$44,LOSS!$I$5,'21'!$O$10:$O$44,LOSS!$B168)</f>
        <v>0</v>
      </c>
      <c r="EA168" s="115">
        <f>SUMIFS('22'!$N$10:$N$44,'22'!$A$10:$A$44,LOSS!$E$5,'22'!$M$10:$M$44,LOSS!$B168)+SUMIFS('22'!$P$10:$P$44,'22'!$A$10:$A$44,LOSS!$E$5,'22'!$O$10:$O$44,LOSS!$B168)</f>
        <v>0</v>
      </c>
      <c r="EB168" s="116">
        <f>SUMIFS('22'!$K$10:$K$44,'22'!$A$10:$A$44,LOSS!$E$5,'22'!$M$10:$M$44,LOSS!$B168)+SUMIFS('22'!$L$10:$L$44,'22'!$A$10:$A$44,LOSS!$E$5,'22'!$O$10:$O$44,LOSS!$B168)</f>
        <v>0</v>
      </c>
      <c r="EC168" s="115">
        <f>SUMIFS('22'!$N$10:$N$44,'22'!$A$10:$A$44,LOSS!$G$5,'22'!$M$10:$M$44,LOSS!$B168)+SUMIFS('22'!$P$10:$P$44,'22'!$A$10:$A$44,LOSS!$G$5,'22'!$O$10:$O$44,LOSS!$B168)</f>
        <v>0</v>
      </c>
      <c r="ED168" s="116">
        <f>SUMIFS('22'!$K$10:$K$44,'22'!$A$10:$A$44,LOSS!$G$5,'22'!$M$10:$M$44,LOSS!$B168)+SUMIFS('22'!$L$10:$L$44,'22'!$A$10:$A$44,LOSS!$G$5,'22'!$O$10:$O$44,LOSS!$B168)</f>
        <v>0</v>
      </c>
      <c r="EE168" s="115">
        <f>SUMIFS('22'!$N$10:$N$44,'22'!$A$10:$A$44,LOSS!$I$5,'22'!$M$10:$M$44,LOSS!$B168)+SUMIFS('22'!$P$10:$P$44,'22'!$A$10:$A$44,LOSS!$I$5,'22'!$O$10:$O$44,LOSS!$B168)</f>
        <v>0</v>
      </c>
      <c r="EF168" s="116">
        <f>SUMIFS('22'!$K$10:$K$44,'22'!$A$10:$A$44,LOSS!$I$5,'22'!$M$10:$M$44,LOSS!$B168)+SUMIFS('22'!$L$10:$L$44,'22'!$A$10:$A$44,LOSS!$I$5,'22'!$O$10:$O$44,LOSS!$B168)</f>
        <v>0</v>
      </c>
      <c r="EG168" s="115">
        <f>SUMIFS('23'!$N$10:$N$44,'23'!$A$10:$A$44,LOSS!$E$5,'23'!$M$10:$M$44,LOSS!$B168)+SUMIFS('23'!$P$10:$P$44,'23'!$A$10:$A$44,LOSS!$E$5,'23'!$O$10:$O$44,LOSS!$B168)</f>
        <v>0</v>
      </c>
      <c r="EH168" s="116">
        <f>SUMIFS('23'!$K$10:$K$44,'23'!$A$10:$A$44,LOSS!$E$5,'23'!$M$10:$M$44,LOSS!$B168)+SUMIFS('23'!$L$10:$L$44,'23'!$A$10:$A$44,LOSS!$E$5,'23'!$O$10:$O$44,LOSS!$B168)</f>
        <v>0</v>
      </c>
      <c r="EI168" s="115">
        <f>SUMIFS('23'!$N$10:$N$44,'23'!$A$10:$A$44,LOSS!$G$5,'23'!$M$10:$M$44,LOSS!$B168)+SUMIFS('23'!$P$10:$P$44,'23'!$A$10:$A$44,LOSS!$G$5,'23'!$O$10:$O$44,LOSS!$B168)</f>
        <v>0</v>
      </c>
      <c r="EJ168" s="116">
        <f>SUMIFS('23'!$K$10:$K$44,'23'!$A$10:$A$44,LOSS!$G$5,'23'!$M$10:$M$44,LOSS!$B168)+SUMIFS('23'!$L$10:$L$44,'23'!$A$10:$A$44,LOSS!$G$5,'23'!$O$10:$O$44,LOSS!$B168)</f>
        <v>0</v>
      </c>
      <c r="EK168" s="115">
        <f>SUMIFS('23'!$N$10:$N$44,'23'!$A$10:$A$44,LOSS!$I$5,'23'!$M$10:$M$44,LOSS!$B168)+SUMIFS('23'!$P$10:$P$44,'23'!$A$10:$A$44,LOSS!$I$5,'23'!$O$10:$O$44,LOSS!$B168)</f>
        <v>0</v>
      </c>
      <c r="EL168" s="116">
        <f>SUMIFS('23'!$K$10:$K$44,'23'!$A$10:$A$44,LOSS!$I$5,'23'!$M$10:$M$44,LOSS!$B168)+SUMIFS('23'!$L$10:$L$44,'23'!$A$10:$A$44,LOSS!$I$5,'23'!$O$10:$O$44,LOSS!$B168)</f>
        <v>0</v>
      </c>
      <c r="EM168" s="115">
        <f>SUMIFS('24'!$N$10:$N$44,'24'!$A$10:$A$44,LOSS!$E$5,'24'!$M$10:$M$44,LOSS!$B168)+SUMIFS('24'!$P$10:$P$44,'24'!$A$10:$A$44,LOSS!$E$5,'24'!$O$10:$O$44,LOSS!$B168)</f>
        <v>0</v>
      </c>
      <c r="EN168" s="116">
        <f>SUMIFS('24'!$K$10:$K$44,'24'!$A$10:$A$44,LOSS!$E$5,'24'!$M$10:$M$44,LOSS!$B168)+SUMIFS('24'!$L$10:$L$44,'24'!$A$10:$A$44,LOSS!$E$5,'24'!$O$10:$O$44,LOSS!$B168)</f>
        <v>0</v>
      </c>
      <c r="EO168" s="115">
        <f>SUMIFS('24'!$N$10:$N$44,'24'!$A$10:$A$44,LOSS!$G$5,'24'!$M$10:$M$44,LOSS!$B168)+SUMIFS('24'!$P$10:$P$44,'24'!$A$10:$A$44,LOSS!$G$5,'24'!$O$10:$O$44,LOSS!$B168)</f>
        <v>0</v>
      </c>
      <c r="EP168" s="116">
        <f>SUMIFS('24'!$K$10:$K$44,'24'!$A$10:$A$44,LOSS!$G$5,'24'!$M$10:$M$44,LOSS!$B168)+SUMIFS('24'!$L$10:$L$44,'24'!$A$10:$A$44,LOSS!$G$5,'24'!$O$10:$O$44,LOSS!$B168)</f>
        <v>0</v>
      </c>
      <c r="EQ168" s="115">
        <f>SUMIFS('24'!$N$10:$N$44,'24'!$A$10:$A$44,LOSS!$I$5,'24'!$M$10:$M$44,LOSS!$B168)+SUMIFS('24'!$P$10:$P$44,'24'!$A$10:$A$44,LOSS!$I$5,'24'!$O$10:$O$44,LOSS!$B168)</f>
        <v>0</v>
      </c>
      <c r="ER168" s="116">
        <f>SUMIFS('24'!$K$10:$K$44,'24'!$A$10:$A$44,LOSS!$I$5,'24'!$M$10:$M$44,LOSS!$B168)+SUMIFS('24'!$L$10:$L$44,'24'!$A$10:$A$44,LOSS!$I$5,'24'!$O$10:$O$44,LOSS!$B168)</f>
        <v>0</v>
      </c>
      <c r="ES168" s="115">
        <f>SUMIFS('25'!$N$10:$N$44,'25'!$A$10:$A$44,LOSS!$E$5,'25'!$M$10:$M$44,LOSS!$B168)+SUMIFS('25'!$P$10:$P$44,'25'!$A$10:$A$44,LOSS!$E$5,'25'!$O$10:$O$44,LOSS!$B168)</f>
        <v>0</v>
      </c>
      <c r="ET168" s="116">
        <f>SUMIFS('25'!$K$10:$K$44,'25'!$A$10:$A$44,LOSS!$E$5,'25'!$M$10:$M$44,LOSS!$B168)+SUMIFS('25'!$L$10:$L$44,'25'!$A$10:$A$44,LOSS!$E$5,'25'!$O$10:$O$44,LOSS!$B168)</f>
        <v>0</v>
      </c>
      <c r="EU168" s="115">
        <f>SUMIFS('25'!$N$10:$N$44,'25'!$A$10:$A$44,LOSS!$G$5,'25'!$M$10:$M$44,LOSS!$B168)+SUMIFS('25'!$P$10:$P$44,'25'!$A$10:$A$44,LOSS!$G$5,'25'!$O$10:$O$44,LOSS!$B168)</f>
        <v>0</v>
      </c>
      <c r="EV168" s="116">
        <f>SUMIFS('25'!$K$10:$K$44,'25'!$A$10:$A$44,LOSS!$G$5,'25'!$M$10:$M$44,LOSS!$B168)+SUMIFS('25'!$L$10:$L$44,'25'!$A$10:$A$44,LOSS!$G$5,'25'!$O$10:$O$44,LOSS!$B168)</f>
        <v>0</v>
      </c>
      <c r="EW168" s="115">
        <f>SUMIFS('25'!$N$10:$N$44,'25'!$A$10:$A$44,LOSS!$I$5,'25'!$M$10:$M$44,LOSS!$B168)+SUMIFS('25'!$P$10:$P$44,'25'!$A$10:$A$44,LOSS!$I$5,'25'!$O$10:$O$44,LOSS!$B168)</f>
        <v>0</v>
      </c>
      <c r="EX168" s="116">
        <f>SUMIFS('25'!$K$10:$K$44,'25'!$A$10:$A$44,LOSS!$I$5,'25'!$M$10:$M$44,LOSS!$B168)+SUMIFS('25'!$L$10:$L$44,'25'!$A$10:$A$44,LOSS!$I$5,'25'!$O$10:$O$44,LOSS!$B168)</f>
        <v>0</v>
      </c>
      <c r="EY168" s="115">
        <f>SUMIFS('26'!$N$10:$N$44,'26'!$A$10:$A$44,LOSS!$E$5,'26'!$M$10:$M$44,LOSS!$B168)+SUMIFS('26'!$P$10:$P$44,'26'!$A$10:$A$44,LOSS!$E$5,'26'!$O$10:$O$44,LOSS!$B168)</f>
        <v>0</v>
      </c>
      <c r="EZ168" s="116">
        <f>SUMIFS('26'!$K$10:$K$44,'26'!$A$10:$A$44,LOSS!$E$5,'26'!$M$10:$M$44,LOSS!$B168)+SUMIFS('26'!$L$10:$L$44,'26'!$A$10:$A$44,LOSS!$E$5,'26'!$O$10:$O$44,LOSS!$B168)</f>
        <v>0</v>
      </c>
      <c r="FA168" s="115">
        <f>SUMIFS('26'!$N$10:$N$44,'26'!$A$10:$A$44,LOSS!$G$5,'26'!$M$10:$M$44,LOSS!$B168)+SUMIFS('26'!$P$10:$P$44,'26'!$A$10:$A$44,LOSS!$G$5,'26'!$O$10:$O$44,LOSS!$B168)</f>
        <v>0</v>
      </c>
      <c r="FB168" s="116">
        <f>SUMIFS('26'!$K$10:$K$44,'26'!$A$10:$A$44,LOSS!$G$5,'26'!$M$10:$M$44,LOSS!$B168)+SUMIFS('26'!$L$10:$L$44,'26'!$A$10:$A$44,LOSS!$G$5,'26'!$O$10:$O$44,LOSS!$B168)</f>
        <v>0</v>
      </c>
      <c r="FC168" s="115">
        <f>SUMIFS('26'!$N$10:$N$44,'26'!$A$10:$A$44,LOSS!$I$5,'26'!$M$10:$M$44,LOSS!$B168)+SUMIFS('26'!$P$10:$P$44,'26'!$A$10:$A$44,LOSS!$I$5,'26'!$O$10:$O$44,LOSS!$B168)</f>
        <v>0</v>
      </c>
      <c r="FD168" s="116">
        <f>SUMIFS('26'!$K$10:$K$44,'26'!$A$10:$A$44,LOSS!$I$5,'26'!$M$10:$M$44,LOSS!$B168)+SUMIFS('26'!$L$10:$L$44,'26'!$A$10:$A$44,LOSS!$I$5,'26'!$O$10:$O$44,LOSS!$B168)</f>
        <v>0</v>
      </c>
      <c r="FE168" s="115">
        <f>SUMIFS('27'!$N$10:$N$44,'27'!$A$10:$A$44,LOSS!$E$5,'27'!$M$10:$M$44,LOSS!$B168)+SUMIFS('27'!$P$10:$P$44,'27'!$A$10:$A$44,LOSS!$E$5,'27'!$O$10:$O$44,LOSS!$B168)</f>
        <v>0</v>
      </c>
      <c r="FF168" s="116">
        <f>SUMIFS('27'!$K$10:$K$44,'27'!$A$10:$A$44,LOSS!$E$5,'27'!$M$10:$M$44,LOSS!$B168)+SUMIFS('27'!$L$10:$L$44,'27'!$A$10:$A$44,LOSS!$E$5,'27'!$O$10:$O$44,LOSS!$B168)</f>
        <v>0</v>
      </c>
      <c r="FG168" s="115">
        <f>SUMIFS('27'!$N$10:$N$44,'27'!$A$10:$A$44,LOSS!$G$5,'27'!$M$10:$M$44,LOSS!$B168)+SUMIFS('27'!$P$10:$P$44,'27'!$A$10:$A$44,LOSS!$G$5,'27'!$O$10:$O$44,LOSS!$B168)</f>
        <v>0</v>
      </c>
      <c r="FH168" s="116">
        <f>SUMIFS('27'!$K$10:$K$44,'27'!$A$10:$A$44,LOSS!$G$5,'27'!$M$10:$M$44,LOSS!$B168)+SUMIFS('27'!$L$10:$L$44,'27'!$A$10:$A$44,LOSS!$G$5,'27'!$O$10:$O$44,LOSS!$B168)</f>
        <v>0</v>
      </c>
      <c r="FI168" s="115">
        <f>SUMIFS('27'!$N$10:$N$44,'27'!$A$10:$A$44,LOSS!$I$5,'27'!$M$10:$M$44,LOSS!$B168)+SUMIFS('27'!$P$10:$P$44,'27'!$A$10:$A$44,LOSS!$I$5,'27'!$O$10:$O$44,LOSS!$B168)</f>
        <v>0</v>
      </c>
      <c r="FJ168" s="116">
        <f>SUMIFS('27'!$K$10:$K$44,'27'!$A$10:$A$44,LOSS!$I$5,'27'!$M$10:$M$44,LOSS!$B168)+SUMIFS('27'!$L$10:$L$44,'27'!$A$10:$A$44,LOSS!$I$5,'27'!$O$10:$O$44,LOSS!$B168)</f>
        <v>0</v>
      </c>
      <c r="FK168" s="115">
        <f>SUMIFS('28'!$N$10:$N$44,'28'!$A$10:$A$44,LOSS!$E$5,'28'!$M$10:$M$44,LOSS!$B168)+SUMIFS('28'!$P$10:$P$44,'28'!$A$10:$A$44,LOSS!$E$5,'28'!$O$10:$O$44,LOSS!$B168)</f>
        <v>0</v>
      </c>
      <c r="FL168" s="116">
        <f>SUMIFS('28'!$K$10:$K$44,'28'!$A$10:$A$44,LOSS!$E$5,'28'!$M$10:$M$44,LOSS!$B168)+SUMIFS('28'!$L$10:$L$44,'28'!$A$10:$A$44,LOSS!$E$5,'28'!$O$10:$O$44,LOSS!$B168)</f>
        <v>0</v>
      </c>
      <c r="FM168" s="115">
        <f>SUMIFS('28'!$N$10:$N$44,'28'!$A$10:$A$44,LOSS!$G$5,'28'!$M$10:$M$44,LOSS!$B168)+SUMIFS('28'!$P$10:$P$44,'28'!$A$10:$A$44,LOSS!$G$5,'28'!$O$10:$O$44,LOSS!$B168)</f>
        <v>0</v>
      </c>
      <c r="FN168" s="116">
        <f>SUMIFS('28'!$K$10:$K$44,'28'!$A$10:$A$44,LOSS!$G$5,'28'!$M$10:$M$44,LOSS!$B168)+SUMIFS('28'!$L$10:$L$44,'28'!$A$10:$A$44,LOSS!$G$5,'28'!$O$10:$O$44,LOSS!$B168)</f>
        <v>0</v>
      </c>
      <c r="FO168" s="115">
        <f>SUMIFS('28'!$N$10:$N$44,'28'!$A$10:$A$44,LOSS!$I$5,'28'!$M$10:$M$44,LOSS!$B168)+SUMIFS('28'!$P$10:$P$44,'28'!$A$10:$A$44,LOSS!$I$5,'28'!$O$10:$O$44,LOSS!$B168)</f>
        <v>0</v>
      </c>
      <c r="FP168" s="116">
        <f>SUMIFS('28'!$K$10:$K$44,'28'!$A$10:$A$44,LOSS!$I$5,'28'!$M$10:$M$44,LOSS!$B168)+SUMIFS('28'!$L$10:$L$44,'28'!$A$10:$A$44,LOSS!$I$5,'28'!$O$10:$O$44,LOSS!$B168)</f>
        <v>0</v>
      </c>
      <c r="FQ168" s="115">
        <f>SUMIFS('29'!$N$10:$N$44,'29'!$A$10:$A$44,LOSS!$E$5,'29'!$M$10:$M$44,LOSS!$B168)+SUMIFS('29'!$P$10:$P$44,'29'!$A$10:$A$44,LOSS!$E$5,'29'!$O$10:$O$44,LOSS!$B168)</f>
        <v>0</v>
      </c>
      <c r="FR168" s="116">
        <f>SUMIFS('29'!$K$10:$K$44,'29'!$A$10:$A$44,LOSS!$E$5,'29'!$M$10:$M$44,LOSS!$B168)+SUMIFS('29'!$L$10:$L$44,'29'!$A$10:$A$44,LOSS!$E$5,'29'!$O$10:$O$44,LOSS!$B168)</f>
        <v>0</v>
      </c>
      <c r="FS168" s="115">
        <f>SUMIFS('29'!$N$10:$N$44,'29'!$A$10:$A$44,LOSS!$G$5,'29'!$M$10:$M$44,LOSS!$B168)+SUMIFS('29'!$P$10:$P$44,'29'!$A$10:$A$44,LOSS!$G$5,'29'!$O$10:$O$44,LOSS!$B168)</f>
        <v>0</v>
      </c>
      <c r="FT168" s="116">
        <f>SUMIFS('29'!$K$10:$K$44,'29'!$A$10:$A$44,LOSS!$G$5,'29'!$M$10:$M$44,LOSS!$B168)+SUMIFS('29'!$L$10:$L$44,'29'!$A$10:$A$44,LOSS!$G$5,'29'!$O$10:$O$44,LOSS!$B168)</f>
        <v>0</v>
      </c>
      <c r="FU168" s="115">
        <f>SUMIFS('29'!$N$10:$N$44,'29'!$A$10:$A$44,LOSS!$I$5,'29'!$M$10:$M$44,LOSS!$B168)+SUMIFS('29'!$P$10:$P$44,'29'!$A$10:$A$44,LOSS!$I$5,'29'!$O$10:$O$44,LOSS!$B168)</f>
        <v>0</v>
      </c>
      <c r="FV168" s="116">
        <f>SUMIFS('29'!$K$10:$K$44,'29'!$A$10:$A$44,LOSS!$I$5,'29'!$M$10:$M$44,LOSS!$B168)+SUMIFS('29'!$L$10:$L$44,'29'!$A$10:$A$44,LOSS!$I$5,'29'!$O$10:$O$44,LOSS!$B168)</f>
        <v>0</v>
      </c>
      <c r="FW168" s="115">
        <f>SUMIFS('30'!$N$10:$N$44,'30'!$A$10:$A$44,LOSS!$E$5,'30'!$M$10:$M$44,LOSS!$B168)+SUMIFS('30'!$P$10:$P$44,'30'!$A$10:$A$44,LOSS!$E$5,'30'!$O$10:$O$44,LOSS!$B168)</f>
        <v>0</v>
      </c>
      <c r="FX168" s="116">
        <f>SUMIFS('30'!$K$10:$K$44,'30'!$A$10:$A$44,LOSS!$E$5,'30'!$M$10:$M$44,LOSS!$B168)+SUMIFS('30'!$L$10:$L$44,'30'!$A$10:$A$44,LOSS!$E$5,'30'!$O$10:$O$44,LOSS!$B168)</f>
        <v>0</v>
      </c>
      <c r="FY168" s="115">
        <f>SUMIFS('30'!$N$10:$N$44,'30'!$A$10:$A$44,LOSS!$G$5,'30'!$M$10:$M$44,LOSS!$B168)+SUMIFS('30'!$P$10:$P$44,'30'!$A$10:$A$44,LOSS!$G$5,'30'!$O$10:$O$44,LOSS!$B168)</f>
        <v>0</v>
      </c>
      <c r="FZ168" s="116">
        <f>SUMIFS('30'!$K$10:$K$44,'30'!$A$10:$A$44,LOSS!$G$5,'30'!$M$10:$M$44,LOSS!$B168)+SUMIFS('30'!$L$10:$L$44,'30'!$A$10:$A$44,LOSS!$G$5,'30'!$O$10:$O$44,LOSS!$B168)</f>
        <v>0</v>
      </c>
      <c r="GA168" s="115">
        <f>SUMIFS('30'!$N$10:$N$44,'30'!$A$10:$A$44,LOSS!$I$5,'30'!$M$10:$M$44,LOSS!$B168)+SUMIFS('30'!$P$10:$P$44,'30'!$A$10:$A$44,LOSS!$I$5,'30'!$O$10:$O$44,LOSS!$B168)</f>
        <v>0</v>
      </c>
      <c r="GB168" s="116">
        <f>SUMIFS('30'!$K$10:$K$44,'30'!$A$10:$A$44,LOSS!$I$5,'30'!$M$10:$M$44,LOSS!$B168)+SUMIFS('30'!$L$10:$L$44,'30'!$A$10:$A$44,LOSS!$I$5,'30'!$O$10:$O$44,LOSS!$B168)</f>
        <v>0</v>
      </c>
      <c r="GC168" s="115">
        <f>SUMIFS('31'!$N$13:$N$44,'31'!$A$13:$A$44,LOSS!$E$5,'31'!$M$13:$M$44,LOSS!$B168)+SUMIFS('31'!$P$13:$P$44,'31'!$A$13:$A$44,LOSS!$E$5,'31'!$O$13:$O$44,LOSS!$B168)</f>
        <v>0</v>
      </c>
      <c r="GD168" s="116">
        <f>SUMIFS('31'!$K$13:$K$44,'31'!$A$13:$A$44,LOSS!$E$5,'31'!$M$13:$M$44,LOSS!$B168)+SUMIFS('31'!$L$13:$L$44,'31'!$A$13:$A$44,LOSS!$E$5,'31'!$O$13:$O$44,LOSS!$B168)</f>
        <v>0</v>
      </c>
      <c r="GE168" s="115">
        <f>SUMIFS('31'!$N$13:$N$44,'31'!$A$13:$A$44,LOSS!$G$5,'31'!$M$13:$M$44,LOSS!$B168)+SUMIFS('31'!$P$13:$P$44,'31'!$A$13:$A$44,LOSS!$G$5,'31'!$O$13:$O$44,LOSS!$B168)</f>
        <v>0</v>
      </c>
      <c r="GF168" s="116">
        <f>SUMIFS('31'!$K$13:$K$44,'31'!$A$13:$A$44,LOSS!$G$5,'31'!$M$13:$M$44,LOSS!$B168)+SUMIFS('31'!$L$13:$L$44,'31'!$A$13:$A$44,LOSS!$G$5,'31'!$O$13:$O$44,LOSS!$B168)</f>
        <v>0</v>
      </c>
      <c r="GG168" s="115">
        <f>SUMIFS('31'!$N$13:$N$44,'31'!$A$13:$A$44,LOSS!$I$5,'31'!$M$13:$M$44,LOSS!$B168)+SUMIFS('31'!$P$13:$P$44,'31'!$A$13:$A$44,LOSS!$I$5,'31'!$O$13:$O$44,LOSS!$B168)</f>
        <v>0</v>
      </c>
      <c r="GH168" s="116">
        <f>SUMIFS('31'!$K$13:$K$44,'31'!$A$13:$A$44,LOSS!$I$5,'31'!$M$13:$M$44,LOSS!$B168)+SUMIFS('31'!$L$13:$L$44,'31'!$A$13:$A$44,LOSS!$I$5,'31'!$O$13:$O$44,LOSS!$B168)</f>
        <v>0</v>
      </c>
      <c r="GI168" s="108">
        <f t="shared" si="12"/>
        <v>0</v>
      </c>
      <c r="GJ168" s="117">
        <f t="shared" si="16"/>
        <v>0</v>
      </c>
      <c r="GK168" s="118">
        <f t="shared" si="17"/>
        <v>0</v>
      </c>
    </row>
    <row r="169" ht="18.75" customHeight="1" spans="1:193">
      <c r="A169" s="146"/>
      <c r="B169" s="112"/>
      <c r="C169" s="130"/>
      <c r="D169" s="141"/>
      <c r="E169" s="115">
        <f>SUMIFS('1'!$N$10:$N$44,'1'!$A$10:$A$44,LOSS!$E$5,'1'!$M$10:$M$44,LOSS!$B169)+SUMIFS('1'!$P$10:$P$44,'1'!$A$10:$A$44,LOSS!$E$5,'1'!$O$10:$O$44,LOSS!$B169)</f>
        <v>0</v>
      </c>
      <c r="F169" s="116">
        <f>SUMIFS('1'!$K$10:$K$44,'1'!$A$10:$A$44,LOSS!$E$5,'1'!$M$10:$M$44,LOSS!$B169)+SUMIFS('1'!$L$10:$L$44,'1'!$A$10:$A$44,LOSS!$E$5,'1'!$O$10:$O$44,LOSS!$B169)</f>
        <v>0</v>
      </c>
      <c r="G169" s="115">
        <f>SUMIFS('1'!$N$10:$N$44,'1'!$A$10:$A$44,LOSS!$G$5,'1'!$M$10:$M$44,LOSS!$B169)+SUMIFS('1'!$P$10:$P$44,'1'!$A$10:$A$44,LOSS!$G$5,'1'!$O$10:$O$44,LOSS!$B169)</f>
        <v>0</v>
      </c>
      <c r="H169" s="116">
        <f>SUMIFS('1'!$K$10:$K$44,'1'!$A$10:$A$44,LOSS!$G$5,'1'!$M$10:$M$44,LOSS!$B169)+SUMIFS('1'!$L$10:$L$44,'1'!$A$10:$A$44,LOSS!$G$5,'1'!$O$10:$O$44,LOSS!$B169)</f>
        <v>0</v>
      </c>
      <c r="I169" s="115">
        <f>SUMIFS('1'!$N$10:$N$44,'1'!$A$10:$A$44,LOSS!$I$5,'1'!$M$10:$M$44,LOSS!$B169)+SUMIFS('1'!$P$10:$P$44,'1'!$A$10:$A$44,LOSS!$I$5,'1'!$O$10:$O$44,LOSS!$B169)</f>
        <v>0</v>
      </c>
      <c r="J169" s="116">
        <f>SUMIFS('1'!$K$10:$K$44,'1'!$A$10:$A$44,LOSS!$I$5,'1'!$M$10:$M$44,LOSS!$B169)+SUMIFS('1'!$L$10:$L$44,'1'!$A$10:$A$44,LOSS!$I$5,'1'!$O$10:$O$44,LOSS!$B169)</f>
        <v>0</v>
      </c>
      <c r="K169" s="115">
        <f>SUMIFS('2'!$N$10:$N$52,'2'!$A$10:$A$52,LOSS!$E$5,'2'!$M$10:$M$52,LOSS!$B169)+SUMIFS('2'!$P$10:$P$52,'2'!$A$10:$A$52,LOSS!$E$5,'2'!$O$10:$O$52,LOSS!$B169)</f>
        <v>0</v>
      </c>
      <c r="L169" s="116">
        <f>SUMIFS('2'!$K$10:$K$52,'2'!$A$10:$A$52,LOSS!$E$5,'2'!$M$10:$M$52,LOSS!$B169)+SUMIFS('2'!$L$10:$L$52,'2'!$A$10:$A$52,LOSS!$E$5,'2'!$O$10:$O$52,LOSS!$B169)</f>
        <v>0</v>
      </c>
      <c r="M169" s="115">
        <f>SUMIFS('2'!$N$10:$N$52,'2'!$A$10:$A$52,LOSS!$G$5,'2'!$M$10:$M$52,LOSS!$B169)+SUMIFS('2'!$P$10:$P$52,'2'!$A$10:$A$52,LOSS!$G$5,'2'!$O$10:$O$52,LOSS!$B169)</f>
        <v>0</v>
      </c>
      <c r="N169" s="116">
        <f>SUMIFS('2'!$K$10:$K$52,'2'!$A$10:$A$52,LOSS!$G$5,'2'!$M$10:$M$52,LOSS!$B169)+SUMIFS('2'!$L$10:$L$52,'2'!$A$10:$A$52,LOSS!$G$5,'2'!$O$10:$O$52,LOSS!$B169)</f>
        <v>0</v>
      </c>
      <c r="O169" s="115">
        <f>SUMIFS('2'!$N$10:$N$52,'2'!$A$10:$A$52,LOSS!$I$5,'2'!$M$10:$M$52,LOSS!$B169)+SUMIFS('2'!$P$10:$P$52,'2'!$A$10:$A$52,LOSS!$I$5,'2'!$O$10:$O$52,LOSS!$B169)</f>
        <v>0</v>
      </c>
      <c r="P169" s="116">
        <f>SUMIFS('2'!$K$10:$K$52,'2'!$A$10:$A$52,LOSS!$I$5,'2'!$M$10:$M$52,LOSS!$B169)+SUMIFS('2'!$L$10:$L$52,'2'!$A$10:$A$52,LOSS!$I$5,'2'!$O$10:$O$52,LOSS!$B169)</f>
        <v>0</v>
      </c>
      <c r="Q169" s="115">
        <f>SUMIFS('3'!$N$10:$N$44,'3'!$A$10:$A$44,LOSS!$E$5,'3'!$M$10:$M$44,LOSS!$B169)+SUMIFS('3'!$P$10:$P$44,'3'!$A$10:$A$44,LOSS!$E$5,'3'!$O$10:$O$44,LOSS!$B169)</f>
        <v>0</v>
      </c>
      <c r="R169" s="116">
        <f>SUMIFS('3'!$K$10:$K$44,'3'!$A$10:$A$44,LOSS!$E$5,'3'!$M$10:$M$44,LOSS!$B169)+SUMIFS('3'!$L$10:$L$44,'3'!$A$10:$A$44,LOSS!$E$5,'3'!$O$10:$O$44,LOSS!$B169)</f>
        <v>0</v>
      </c>
      <c r="S169" s="115">
        <f>SUMIFS('3'!$N$10:$N$44,'3'!$A$10:$A$44,LOSS!$G$5,'3'!$M$10:$M$44,LOSS!$B169)+SUMIFS('3'!$P$10:$P$44,'3'!$A$10:$A$44,LOSS!$G$5,'3'!$O$10:$O$44,LOSS!$B169)</f>
        <v>0</v>
      </c>
      <c r="T169" s="116">
        <f>SUMIFS('3'!$K$10:$K$44,'3'!$A$10:$A$44,LOSS!$G$5,'3'!$M$10:$M$44,LOSS!$B169)+SUMIFS('3'!$L$10:$L$44,'3'!$A$10:$A$44,LOSS!$G$5,'3'!$O$10:$O$44,LOSS!$B169)</f>
        <v>0</v>
      </c>
      <c r="U169" s="115">
        <f>SUMIFS('3'!$N$10:$N$44,'3'!$A$10:$A$44,LOSS!$I$5,'3'!$M$10:$M$44,LOSS!$B169)+SUMIFS('3'!$P$10:$P$44,'3'!$A$10:$A$44,LOSS!$I$5,'3'!$O$10:$O$44,LOSS!$B169)</f>
        <v>0</v>
      </c>
      <c r="V169" s="116">
        <f>SUMIFS('3'!$K$10:$K$44,'3'!$A$10:$A$44,LOSS!$I$5,'3'!$M$10:$M$44,LOSS!$B169)+SUMIFS('3'!$L$10:$L$44,'3'!$A$10:$A$44,LOSS!$I$5,'3'!$O$10:$O$44,LOSS!$B169)</f>
        <v>0</v>
      </c>
      <c r="W169" s="115">
        <f>SUMIFS('4'!$N$10:$N$44,'4'!$A$10:$A$44,LOSS!$E$5,'4'!$M$10:$M$44,LOSS!$B169)+SUMIFS('4'!$P$10:$P$44,'4'!$A$10:$A$44,LOSS!$E$5,'4'!$O$10:$O$44,LOSS!$B169)</f>
        <v>0</v>
      </c>
      <c r="X169" s="116">
        <f>SUMIFS('4'!$K$10:$K$44,'4'!$A$10:$A$44,LOSS!$E$5,'4'!$M$10:$M$44,LOSS!$B169)+SUMIFS('4'!$L$10:$L$44,'4'!$A$10:$A$44,LOSS!$E$5,'4'!$O$10:$O$44,LOSS!$B169)</f>
        <v>0</v>
      </c>
      <c r="Y169" s="115">
        <f>SUMIFS('4'!$N$10:$N$44,'4'!$A$10:$A$44,LOSS!$G$5,'4'!$M$10:$M$44,LOSS!$B169)+SUMIFS('4'!$P$10:$P$44,'4'!$A$10:$A$44,LOSS!$G$5,'4'!$O$10:$O$44,LOSS!$B169)</f>
        <v>0</v>
      </c>
      <c r="Z169" s="116">
        <f>SUMIFS('4'!$K$10:$K$44,'4'!$A$10:$A$44,LOSS!$G$5,'4'!$M$10:$M$44,LOSS!$B169)+SUMIFS('4'!$L$10:$L$44,'4'!$A$10:$A$44,LOSS!$G$5,'4'!$O$10:$O$44,LOSS!$B169)</f>
        <v>0</v>
      </c>
      <c r="AA169" s="115">
        <f>SUMIFS('4'!$N$10:$N$44,'4'!$A$10:$A$44,LOSS!$I$5,'4'!$M$10:$M$44,LOSS!$B169)+SUMIFS('4'!$P$10:$P$44,'4'!$A$10:$A$44,LOSS!$I$5,'4'!$O$10:$O$44,LOSS!$B169)</f>
        <v>0</v>
      </c>
      <c r="AB169" s="116">
        <f>SUMIFS('4'!$K$10:$K$44,'4'!$A$10:$A$44,LOSS!$I$5,'4'!$M$10:$M$44,LOSS!$B169)+SUMIFS('4'!$L$10:$L$44,'4'!$A$10:$A$44,LOSS!$I$5,'4'!$O$10:$O$44,LOSS!$B169)</f>
        <v>0</v>
      </c>
      <c r="AC169" s="115">
        <f>SUMIFS('5'!$N$10:$N$52,'5'!$A$10:$A$52,LOSS!$E$5,'5'!$M$10:$M$52,LOSS!$B169)+SUMIFS('5'!$P$10:$P$52,'5'!$A$10:$A$52,LOSS!$E$5,'5'!$O$10:$O$52,LOSS!$B169)</f>
        <v>0</v>
      </c>
      <c r="AD169" s="116">
        <f>SUMIFS('5'!$K$10:$K$52,'5'!$A$10:$A$52,LOSS!$E$5,'5'!$M$10:$M$52,LOSS!$B169)+SUMIFS('5'!$L$10:$L$52,'5'!$A$10:$A$52,LOSS!$E$5,'5'!$O$10:$O$52,LOSS!$B169)</f>
        <v>0</v>
      </c>
      <c r="AE169" s="115">
        <f>SUMIFS('5'!$N$10:$N$52,'5'!$A$10:$A$52,LOSS!$G$5,'5'!$M$10:$M$52,LOSS!$B169)+SUMIFS('5'!$P$10:$P$52,'5'!$A$10:$A$52,LOSS!$G$5,'5'!$O$10:$O$52,LOSS!$B169)</f>
        <v>0</v>
      </c>
      <c r="AF169" s="116">
        <f>SUMIFS('5'!$K$10:$K$52,'5'!$A$10:$A$52,LOSS!$G$5,'5'!$M$10:$M$52,LOSS!$B169)+SUMIFS('5'!$L$10:$L$52,'5'!$A$10:$A$52,LOSS!$G$5,'5'!$O$10:$O$52,LOSS!$B169)</f>
        <v>0</v>
      </c>
      <c r="AG169" s="115">
        <f>SUMIFS('5'!$N$10:$N$52,'5'!$A$10:$A$52,LOSS!$I$5,'5'!$M$10:$M$52,LOSS!$B169)+SUMIFS('5'!$P$10:$P$52,'5'!$A$10:$A$52,LOSS!$I$5,'5'!$O$10:$O$52,LOSS!$B169)</f>
        <v>0</v>
      </c>
      <c r="AH169" s="116">
        <f>SUMIFS('5'!$K$10:$K$52,'5'!$A$10:$A$52,LOSS!$I$5,'5'!$M$10:$M$52,LOSS!$B169)+SUMIFS('5'!$L$10:$L$52,'5'!$A$10:$A$52,LOSS!$I$5,'5'!$O$10:$O$52,LOSS!$B169)</f>
        <v>0</v>
      </c>
      <c r="AI169" s="115">
        <f>SUMIFS('6'!$N$10:$N$43,'6'!$A$10:$A$43,LOSS!$E$5,'6'!$M$10:$M$43,LOSS!$B169)+SUMIFS('6'!$P$10:$P$43,'6'!$A$10:$A$43,LOSS!$E$5,'6'!$O$10:$O$43,LOSS!$B169)</f>
        <v>0</v>
      </c>
      <c r="AJ169" s="116">
        <f>SUMIFS('6'!$K$10:$K$43,'6'!$A$10:$A$43,LOSS!$E$5,'6'!$M$10:$M$43,LOSS!$B169)+SUMIFS('6'!$L$10:$L$43,'6'!$A$10:$A$43,LOSS!$E$5,'6'!$O$10:$O$43,LOSS!$B169)</f>
        <v>0</v>
      </c>
      <c r="AK169" s="115">
        <f>SUMIFS('6'!$N$10:$N$43,'6'!$A$10:$A$43,LOSS!$G$5,'6'!$M$10:$M$43,LOSS!$B169)+SUMIFS('6'!$P$10:$P$43,'6'!$A$10:$A$43,LOSS!$G$5,'6'!$O$10:$O$43,LOSS!$B169)</f>
        <v>0</v>
      </c>
      <c r="AL169" s="116">
        <f>SUMIFS('6'!$K$10:$K$43,'6'!$A$10:$A$43,LOSS!$G$5,'6'!$M$10:$M$43,LOSS!$B169)+SUMIFS('6'!$L$10:$L$43,'6'!$A$10:$A$43,LOSS!$G$5,'6'!$O$10:$O$43,LOSS!$B169)</f>
        <v>0</v>
      </c>
      <c r="AM169" s="115">
        <f>SUMIFS('6'!$N$10:$N$43,'6'!$A$10:$A$43,LOSS!$I$5,'6'!$M$10:$M$43,LOSS!$B169)+SUMIFS('6'!$P$10:$P$43,'6'!$A$10:$A$43,LOSS!$I$5,'6'!$O$10:$O$43,LOSS!$B169)</f>
        <v>0</v>
      </c>
      <c r="AN169" s="116">
        <f>SUMIFS('6'!$K$10:$K$43,'6'!$A$10:$A$43,LOSS!$I$5,'6'!$M$10:$M$43,LOSS!$B169)+SUMIFS('6'!$L$10:$L$43,'6'!$A$10:$A$43,LOSS!$I$5,'6'!$O$10:$O$43,LOSS!$B169)</f>
        <v>0</v>
      </c>
      <c r="AO169" s="115">
        <f>SUMIFS('7'!$N$10:$N$44,'7'!$A$10:$A$44,LOSS!$E$5,'7'!$M$10:$M$44,LOSS!$B169)+SUMIFS('7'!$P$10:$P$44,'7'!$A$10:$A$44,LOSS!$E$5,'7'!$O$10:$O$44,LOSS!$B169)</f>
        <v>0</v>
      </c>
      <c r="AP169" s="116">
        <f>SUMIFS('7'!$K$10:$K$44,'7'!$A$10:$A$44,LOSS!$E$5,'7'!$M$10:$M$44,LOSS!$B169)+SUMIFS('7'!$L$10:$L$44,'7'!$A$10:$A$44,LOSS!$E$5,'7'!$O$10:$O$44,LOSS!$B169)</f>
        <v>0</v>
      </c>
      <c r="AQ169" s="115">
        <f>SUMIFS('7'!$N$10:$N$44,'7'!$A$10:$A$44,LOSS!$G$5,'7'!$M$10:$M$44,LOSS!$B169)+SUMIFS('7'!$P$10:$P$44,'7'!$A$10:$A$44,LOSS!$G$5,'7'!$O$10:$O$44,LOSS!$B169)</f>
        <v>0</v>
      </c>
      <c r="AR169" s="116">
        <f>SUMIFS('7'!$K$10:$K$44,'7'!$A$10:$A$44,LOSS!$G$5,'7'!$M$10:$M$44,LOSS!$B169)+SUMIFS('7'!$L$10:$L$44,'7'!$A$10:$A$44,LOSS!$G$5,'7'!$O$10:$O$44,LOSS!$B169)</f>
        <v>0</v>
      </c>
      <c r="AS169" s="115">
        <f>SUMIFS('7'!$N$10:$N$44,'7'!$A$10:$A$44,LOSS!$I$5,'7'!$M$10:$M$44,LOSS!$B169)+SUMIFS('7'!$P$10:$P$44,'7'!$A$10:$A$44,LOSS!$I$5,'7'!$O$10:$O$44,LOSS!$B169)</f>
        <v>0</v>
      </c>
      <c r="AT169" s="116">
        <f>SUMIFS('7'!$K$10:$K$44,'7'!$A$10:$A$44,LOSS!$I$5,'7'!$M$10:$M$44,LOSS!$B169)+SUMIFS('7'!$L$10:$L$44,'7'!$A$10:$A$44,LOSS!$I$5,'7'!$O$10:$O$44,LOSS!$B169)</f>
        <v>0</v>
      </c>
      <c r="AU169" s="115">
        <f>SUMIFS('8'!$N$10:$N$43,'8'!$A$10:$A$43,LOSS!$E$5,'8'!$M$10:$M$43,LOSS!$B169)+SUMIFS('8'!$P$10:$P$43,'8'!$A$10:$A$43,LOSS!$E$5,'8'!$O$10:$O$43,LOSS!$B169)</f>
        <v>0</v>
      </c>
      <c r="AV169" s="116">
        <f>SUMIFS('8'!$K$10:$K$43,'8'!$A$10:$A$43,LOSS!$E$5,'8'!$M$10:$M$43,LOSS!$B169)+SUMIFS('8'!$L$10:$L$43,'8'!$A$10:$A$43,LOSS!$E$5,'8'!$O$10:$O$43,LOSS!$B169)</f>
        <v>0</v>
      </c>
      <c r="AW169" s="115">
        <f>SUMIFS('8'!$N$10:$N$43,'8'!$A$10:$A$43,LOSS!$G$5,'8'!$M$10:$M$43,LOSS!$B169)+SUMIFS('8'!$P$10:$P$43,'8'!$A$10:$A$43,LOSS!$G$5,'8'!$O$10:$O$43,LOSS!$B169)</f>
        <v>0</v>
      </c>
      <c r="AX169" s="116">
        <f>SUMIFS('8'!$K$10:$K$43,'8'!$A$10:$A$43,LOSS!$G$5,'8'!$M$10:$M$43,LOSS!$B169)+SUMIFS('8'!$L$10:$L$43,'8'!$A$10:$A$43,LOSS!$G$5,'8'!$O$10:$O$43,LOSS!$B169)</f>
        <v>0</v>
      </c>
      <c r="AY169" s="115">
        <f>SUMIFS('8'!$N$10:$N$43,'8'!$A$10:$A$43,LOSS!$I$5,'8'!$M$10:$M$43,LOSS!$B169)+SUMIFS('8'!$P$10:$P$43,'8'!$A$10:$A$43,LOSS!$I$5,'8'!$O$10:$O$43,LOSS!$B169)</f>
        <v>0</v>
      </c>
      <c r="AZ169" s="116">
        <f>SUMIFS('8'!$K$10:$K$43,'8'!$A$10:$A$43,LOSS!$I$5,'8'!$M$10:$M$43,LOSS!$B169)+SUMIFS('8'!$L$10:$L$43,'8'!$A$10:$A$43,LOSS!$I$5,'8'!$O$10:$O$43,LOSS!$B169)</f>
        <v>0</v>
      </c>
      <c r="BA169" s="115">
        <f>SUMIFS('9'!$N$10:$N$51,'9'!$A$10:$A$51,LOSS!$E$5,'9'!$M$10:$M$51,LOSS!$B169)+SUMIFS('9'!$P$10:$P$51,'9'!$A$10:$A$51,LOSS!$E$5,'9'!$O$10:$O$51,LOSS!$B169)</f>
        <v>0</v>
      </c>
      <c r="BB169" s="116">
        <f>SUMIFS('9'!$K$10:$K$51,'9'!$A$10:$A$51,LOSS!$E$5,'9'!$M$10:$M$51,LOSS!$B169)+SUMIFS('9'!$L$10:$L$51,'9'!$A$10:$A$51,LOSS!$E$5,'9'!$O$10:$O$51,LOSS!$B169)</f>
        <v>0</v>
      </c>
      <c r="BC169" s="115">
        <f>SUMIFS('9'!$N$10:$N$51,'9'!$A$10:$A$51,LOSS!$G$5,'9'!$M$10:$M$51,LOSS!$B169)+SUMIFS('9'!$P$10:$P$51,'9'!$A$10:$A$51,LOSS!$G$5,'9'!$O$10:$O$51,LOSS!$B169)</f>
        <v>0</v>
      </c>
      <c r="BD169" s="116">
        <f>SUMIFS('9'!$K$10:$K$51,'9'!$A$10:$A$51,LOSS!$G$5,'9'!$M$10:$M$51,LOSS!$B169)+SUMIFS('9'!$L$10:$L$51,'9'!$A$10:$A$51,LOSS!$G$5,'9'!$O$10:$O$51,LOSS!$B169)</f>
        <v>0</v>
      </c>
      <c r="BE169" s="115">
        <f>SUMIFS('9'!$N$10:$N$51,'9'!$A$10:$A$51,LOSS!$I$5,'9'!$M$10:$M$51,LOSS!$B169)+SUMIFS('9'!$P$10:$P$51,'9'!$A$10:$A$51,LOSS!$I$5,'9'!$O$10:$O$51,LOSS!$B169)</f>
        <v>0</v>
      </c>
      <c r="BF169" s="116">
        <f>SUMIFS('9'!$K$10:$K$51,'9'!$A$10:$A$51,LOSS!$I$5,'9'!$M$10:$M$51,LOSS!$B169)+SUMIFS('9'!$L$10:$L$51,'9'!$A$10:$A$51,LOSS!$I$5,'9'!$O$10:$O$51,LOSS!$B169)</f>
        <v>0</v>
      </c>
      <c r="BG169" s="115">
        <f>SUMIFS('10'!$N$10:$N$44,'10'!$A$10:$A$44,LOSS!$E$5,'10'!$M$10:$M$44,LOSS!$B169)+SUMIFS('10'!$P$10:$P$44,'10'!$A$10:$A$44,LOSS!$E$5,'10'!$O$10:$O$44,LOSS!$B169)</f>
        <v>0</v>
      </c>
      <c r="BH169" s="116">
        <f>SUMIFS('10'!$K$10:$K$44,'10'!$A$10:$A$44,LOSS!$E$5,'10'!$M$10:$M$44,LOSS!$B169)+SUMIFS('10'!$L$10:$L$44,'10'!$A$10:$A$44,LOSS!$E$5,'10'!$O$10:$O$44,LOSS!$B169)</f>
        <v>0</v>
      </c>
      <c r="BI169" s="115">
        <f>SUMIFS('10'!$N$10:$N$44,'10'!$A$10:$A$44,LOSS!$G$5,'10'!$M$10:$M$44,LOSS!$B169)+SUMIFS('10'!$P$10:$P$44,'10'!$A$10:$A$44,LOSS!$G$5,'10'!$O$10:$O$44,LOSS!$B169)</f>
        <v>0</v>
      </c>
      <c r="BJ169" s="116">
        <f>SUMIFS('10'!$K$10:$K$44,'10'!$A$10:$A$44,LOSS!$G$5,'10'!$M$10:$M$44,LOSS!$B169)+SUMIFS('10'!$L$10:$L$44,'10'!$A$10:$A$44,LOSS!$G$5,'10'!$O$10:$O$44,LOSS!$B169)</f>
        <v>0</v>
      </c>
      <c r="BK169" s="115">
        <f>SUMIFS('10'!$N$10:$N$44,'10'!$A$10:$A$44,LOSS!$I$5,'10'!$M$10:$M$44,LOSS!$B169)+SUMIFS('10'!$P$10:$P$44,'10'!$A$10:$A$44,LOSS!$I$5,'10'!$O$10:$O$44,LOSS!$B169)</f>
        <v>0</v>
      </c>
      <c r="BL169" s="116">
        <f>SUMIFS('10'!$K$10:$K$44,'10'!$A$10:$A$44,LOSS!$I$5,'10'!$M$10:$M$44,LOSS!$B169)+SUMIFS('10'!$L$10:$L$44,'10'!$A$10:$A$44,LOSS!$I$5,'10'!$O$10:$O$44,LOSS!$B169)</f>
        <v>0</v>
      </c>
      <c r="BM169" s="115">
        <f>SUMIFS('11'!$N$10:$N$43,'11'!$A$10:$A$43,LOSS!$E$5,'11'!$M$10:$M$43,LOSS!$B169)+SUMIFS('11'!$P$10:$P$43,'11'!$A$10:$A$43,LOSS!$E$5,'11'!$O$10:$O$43,LOSS!$B169)</f>
        <v>0</v>
      </c>
      <c r="BN169" s="116">
        <f>SUMIFS('11'!$K$10:$K$43,'11'!$A$10:$A$43,LOSS!$E$5,'11'!$M$10:$M$43,LOSS!$B169)+SUMIFS('11'!$L$10:$L$43,'11'!$A$10:$A$43,LOSS!$E$5,'11'!$O$10:$O$43,LOSS!$B169)</f>
        <v>0</v>
      </c>
      <c r="BO169" s="115">
        <f>SUMIFS('11'!$N$10:$N$43,'11'!$A$10:$A$43,LOSS!$G$5,'11'!$M$10:$M$43,LOSS!$B169)+SUMIFS('11'!$P$10:$P$43,'11'!$A$10:$A$43,LOSS!$G$5,'11'!$O$10:$O$43,LOSS!$B169)</f>
        <v>0</v>
      </c>
      <c r="BP169" s="116">
        <f>SUMIFS('11'!$K$10:$K$43,'11'!$A$10:$A$43,LOSS!$G$5,'11'!$M$10:$M$43,LOSS!$B169)+SUMIFS('11'!$L$10:$L$43,'11'!$A$10:$A$43,LOSS!$G$5,'11'!$O$10:$O$43,LOSS!$B169)</f>
        <v>0</v>
      </c>
      <c r="BQ169" s="115">
        <f>SUMIFS('11'!$N$10:$N$43,'11'!$A$10:$A$43,LOSS!$I$5,'11'!$M$10:$M$43,LOSS!$B169)+SUMIFS('11'!$P$10:$P$43,'11'!$A$10:$A$43,LOSS!$I$5,'11'!$O$10:$O$43,LOSS!$B169)</f>
        <v>0</v>
      </c>
      <c r="BR169" s="116">
        <f>SUMIFS('11'!$K$10:$K$43,'11'!$A$10:$A$43,LOSS!$I$5,'11'!$M$10:$M$43,LOSS!$B169)+SUMIFS('11'!$L$10:$L$43,'11'!$A$10:$A$43,LOSS!$I$5,'11'!$O$10:$O$43,LOSS!$B169)</f>
        <v>0</v>
      </c>
      <c r="BS169" s="115">
        <f>SUMIFS('12'!$N$10:$N$44,'12'!$A$10:$A$44,LOSS!$E$5,'12'!$M$10:$M$44,LOSS!$B169)+SUMIFS('12'!$P$10:$P$44,'12'!$A$10:$A$44,LOSS!$E$5,'12'!$O$10:$O$44,LOSS!$B169)</f>
        <v>0</v>
      </c>
      <c r="BT169" s="116">
        <f>SUMIFS('12'!$K$10:$K$44,'12'!$A$10:$A$44,LOSS!$E$5,'12'!$M$10:$M$44,LOSS!$B169)+SUMIFS('12'!$L$10:$L$44,'12'!$A$10:$A$44,LOSS!$E$5,'12'!$O$10:$O$44,LOSS!$B169)</f>
        <v>0</v>
      </c>
      <c r="BU169" s="115">
        <f>SUMIFS('12'!$N$10:$N$44,'12'!$A$10:$A$44,LOSS!$G$5,'12'!$M$10:$M$44,LOSS!$B169)+SUMIFS('12'!$P$10:$P$44,'12'!$A$10:$A$44,LOSS!$G$5,'12'!$O$10:$O$44,LOSS!$B169)</f>
        <v>0</v>
      </c>
      <c r="BV169" s="116">
        <f>SUMIFS('12'!$K$10:$K$44,'12'!$A$10:$A$44,LOSS!$G$5,'12'!$M$10:$M$44,LOSS!$B169)+SUMIFS('12'!$L$10:$L$44,'12'!$A$10:$A$44,LOSS!$G$5,'12'!$O$10:$O$44,LOSS!$B169)</f>
        <v>0</v>
      </c>
      <c r="BW169" s="115">
        <f>SUMIFS('12'!$N$10:$N$44,'12'!$A$10:$A$44,LOSS!$I$5,'12'!$M$10:$M$44,LOSS!$B169)+SUMIFS('12'!$P$10:$P$44,'12'!$A$10:$A$44,LOSS!$I$5,'12'!$O$10:$O$44,LOSS!$B169)</f>
        <v>0</v>
      </c>
      <c r="BX169" s="116">
        <f>SUMIFS('12'!$K$10:$K$44,'12'!$A$10:$A$44,LOSS!$I$5,'12'!$M$10:$M$44,LOSS!$B169)+SUMIFS('12'!$L$10:$L$44,'12'!$A$10:$A$44,LOSS!$I$5,'12'!$O$10:$O$44,LOSS!$B169)</f>
        <v>0</v>
      </c>
      <c r="BY169" s="115">
        <f>SUMIFS('13'!$N$10:$N$44,'13'!$A$10:$A$44,LOSS!$E$5,'13'!$M$10:$M$44,LOSS!$B169)+SUMIFS('13'!$P$10:$P$44,'13'!$A$10:$A$44,LOSS!$E$5,'13'!$O$10:$O$44,LOSS!$B169)</f>
        <v>0</v>
      </c>
      <c r="BZ169" s="116">
        <f>SUMIFS('13'!$K$10:$K$44,'13'!$A$10:$A$44,LOSS!$E$5,'13'!$M$10:$M$44,LOSS!$B169)+SUMIFS('13'!$L$10:$L$44,'13'!$A$10:$A$44,LOSS!$E$5,'13'!$O$10:$O$44,LOSS!$B169)</f>
        <v>0</v>
      </c>
      <c r="CA169" s="115">
        <f>SUMIFS('13'!$N$10:$N$44,'13'!$A$10:$A$44,LOSS!$G$5,'13'!$M$10:$M$44,LOSS!$B169)+SUMIFS('13'!$P$10:$P$44,'13'!$A$10:$A$44,LOSS!$G$5,'13'!$O$10:$O$44,LOSS!$B169)</f>
        <v>0</v>
      </c>
      <c r="CB169" s="116">
        <f>SUMIFS('13'!$K$10:$K$44,'13'!$A$10:$A$44,LOSS!$G$5,'13'!$M$10:$M$44,LOSS!$B169)+SUMIFS('13'!$L$10:$L$44,'13'!$A$10:$A$44,LOSS!$G$5,'13'!$O$10:$O$44,LOSS!$B169)</f>
        <v>0</v>
      </c>
      <c r="CC169" s="115">
        <f>SUMIFS('13'!$N$10:$N$44,'13'!$A$10:$A$44,LOSS!$I$5,'13'!$M$10:$M$44,LOSS!$B169)+SUMIFS('13'!$P$10:$P$44,'13'!$A$10:$A$44,LOSS!$I$5,'13'!$O$10:$O$44,LOSS!$B169)</f>
        <v>0</v>
      </c>
      <c r="CD169" s="116">
        <f>SUMIFS('13'!$K$10:$K$44,'13'!$A$10:$A$44,LOSS!$I$5,'13'!$M$10:$M$44,LOSS!$B169)+SUMIFS('13'!$L$10:$L$44,'13'!$A$10:$A$44,LOSS!$I$5,'13'!$O$10:$O$44,LOSS!$B169)</f>
        <v>0</v>
      </c>
      <c r="CE169" s="115">
        <f>SUMIFS('14'!$N$10:$N$44,'14'!$A$10:$A$44,LOSS!$E$5,'14'!$M$10:$M$44,LOSS!$B169)+SUMIFS('14'!$P$10:$P$44,'14'!$A$10:$A$44,LOSS!$E$5,'14'!$O$10:$O$44,LOSS!$B169)</f>
        <v>0</v>
      </c>
      <c r="CF169" s="116">
        <f>SUMIFS('14'!$K$10:$K$44,'14'!$A$10:$A$44,LOSS!$E$5,'14'!$M$10:$M$44,LOSS!$B169)+SUMIFS('14'!$L$10:$L$44,'14'!$A$10:$A$44,LOSS!$E$5,'14'!$O$10:$O$44,LOSS!$B169)</f>
        <v>0</v>
      </c>
      <c r="CG169" s="115">
        <f>SUMIFS('14'!$N$10:$N$44,'14'!$A$10:$A$44,LOSS!$G$5,'14'!$M$10:$M$44,LOSS!$B169)+SUMIFS('14'!$P$10:$P$44,'14'!$A$10:$A$44,LOSS!$G$5,'14'!$O$10:$O$44,LOSS!$B169)</f>
        <v>0</v>
      </c>
      <c r="CH169" s="116">
        <f>SUMIFS('14'!$K$10:$K$44,'14'!$A$10:$A$44,LOSS!$G$5,'14'!$M$10:$M$44,LOSS!$B169)+SUMIFS('14'!$L$10:$L$44,'14'!$A$10:$A$44,LOSS!$G$5,'14'!$O$10:$O$44,LOSS!$B169)</f>
        <v>0</v>
      </c>
      <c r="CI169" s="115">
        <f>SUMIFS('14'!$N$10:$N$44,'14'!$A$10:$A$44,LOSS!$I$5,'14'!$M$10:$M$44,LOSS!$B169)+SUMIFS('14'!$P$10:$P$44,'14'!$A$10:$A$44,LOSS!$I$5,'14'!$O$10:$O$44,LOSS!$B169)</f>
        <v>0</v>
      </c>
      <c r="CJ169" s="116">
        <f>SUMIFS('14'!$K$10:$K$44,'14'!$A$10:$A$44,LOSS!$I$5,'14'!$M$10:$M$44,LOSS!$B169)+SUMIFS('14'!$L$10:$L$44,'14'!$A$10:$A$44,LOSS!$I$5,'14'!$O$10:$O$44,LOSS!$B169)</f>
        <v>0</v>
      </c>
      <c r="CK169" s="115">
        <f>SUMIFS('15'!$N$10:$N$44,'15'!$A$10:$A$44,LOSS!$E$5,'15'!$M$10:$M$44,LOSS!$B169)+SUMIFS('15'!$P$10:$P$44,'15'!$A$10:$A$44,LOSS!$E$5,'15'!$O$10:$O$44,LOSS!$B169)</f>
        <v>0</v>
      </c>
      <c r="CL169" s="116">
        <f>SUMIFS('15'!$K$10:$K$44,'15'!$A$10:$A$44,LOSS!$E$5,'15'!$M$10:$M$44,LOSS!$B169)+SUMIFS('15'!$L$10:$L$44,'15'!$A$10:$A$44,LOSS!$E$5,'15'!$O$10:$O$44,LOSS!$B169)</f>
        <v>0</v>
      </c>
      <c r="CM169" s="115">
        <f>SUMIFS('15'!$N$10:$N$44,'15'!$A$10:$A$44,LOSS!$G$5,'15'!$M$10:$M$44,LOSS!$B169)+SUMIFS('15'!$P$10:$P$44,'15'!$A$10:$A$44,LOSS!$G$5,'15'!$O$10:$O$44,LOSS!$B169)</f>
        <v>0</v>
      </c>
      <c r="CN169" s="116">
        <f>SUMIFS('15'!$K$10:$K$44,'15'!$A$10:$A$44,LOSS!$G$5,'15'!$M$10:$M$44,LOSS!$B169)+SUMIFS('15'!$L$10:$L$44,'15'!$A$10:$A$44,LOSS!$G$5,'15'!$O$10:$O$44,LOSS!$B169)</f>
        <v>0</v>
      </c>
      <c r="CO169" s="115">
        <f>SUMIFS('15'!$N$10:$N$44,'15'!$A$10:$A$44,LOSS!$I$5,'15'!$M$10:$M$44,LOSS!$B169)+SUMIFS('15'!$P$10:$P$44,'15'!$A$10:$A$44,LOSS!$I$5,'15'!$O$10:$O$44,LOSS!$B169)</f>
        <v>0</v>
      </c>
      <c r="CP169" s="116">
        <f>SUMIFS('15'!$K$10:$K$44,'15'!$A$10:$A$44,LOSS!$I$5,'15'!$M$10:$M$44,LOSS!$B169)+SUMIFS('15'!$L$10:$L$44,'15'!$A$10:$A$44,LOSS!$I$5,'15'!$O$10:$O$44,LOSS!$B169)</f>
        <v>0</v>
      </c>
      <c r="CQ169" s="115">
        <f>SUMIFS('16'!$N$10:$N$44,'16'!$A$10:$A$44,LOSS!$E$5,'16'!$M$10:$M$44,LOSS!$B169)+SUMIFS('16'!$P$10:$P$44,'16'!$A$10:$A$44,LOSS!$E$5,'16'!$O$10:$O$44,LOSS!$B169)</f>
        <v>0</v>
      </c>
      <c r="CR169" s="116">
        <f>SUMIFS('16'!$K$10:$K$44,'16'!$A$10:$A$44,LOSS!$E$5,'16'!$M$10:$M$44,LOSS!$B169)+SUMIFS('16'!$L$10:$L$44,'16'!$A$10:$A$44,LOSS!$E$5,'16'!$O$10:$O$44,LOSS!$B169)</f>
        <v>0</v>
      </c>
      <c r="CS169" s="115">
        <f>SUMIFS('16'!$N$10:$N$44,'16'!$A$10:$A$44,LOSS!$G$5,'16'!$M$10:$M$44,LOSS!$B169)+SUMIFS('16'!$P$10:$P$44,'16'!$A$10:$A$44,LOSS!$G$5,'16'!$O$10:$O$44,LOSS!$B169)</f>
        <v>0</v>
      </c>
      <c r="CT169" s="116">
        <f>SUMIFS('16'!$K$10:$K$44,'16'!$A$10:$A$44,LOSS!$G$5,'16'!$M$10:$M$44,LOSS!$B169)+SUMIFS('16'!$L$10:$L$44,'16'!$A$10:$A$44,LOSS!$G$5,'16'!$O$10:$O$44,LOSS!$B169)</f>
        <v>0</v>
      </c>
      <c r="CU169" s="115">
        <f>SUMIFS('16'!$N$10:$N$44,'16'!$A$10:$A$44,LOSS!$I$5,'16'!$M$10:$M$44,LOSS!$B169)+SUMIFS('16'!$P$10:$P$44,'16'!$A$10:$A$44,LOSS!$I$5,'16'!$O$10:$O$44,LOSS!$B169)</f>
        <v>0</v>
      </c>
      <c r="CV169" s="116">
        <f>SUMIFS('16'!$K$10:$K$44,'16'!$A$10:$A$44,LOSS!$I$5,'16'!$M$10:$M$44,LOSS!$B169)+SUMIFS('16'!$L$10:$L$44,'16'!$A$10:$A$44,LOSS!$I$5,'16'!$O$10:$O$44,LOSS!$B169)</f>
        <v>0</v>
      </c>
      <c r="CW169" s="115">
        <f>SUMIFS('17'!$N$10:$N$44,'17'!$A$10:$A$44,LOSS!$E$5,'17'!$M$10:$M$44,LOSS!$B169)+SUMIFS('17'!$P$10:$P$44,'17'!$A$10:$A$44,LOSS!$E$5,'17'!$O$10:$O$44,LOSS!$B169)</f>
        <v>0</v>
      </c>
      <c r="CX169" s="116">
        <f>SUMIFS('17'!$K$10:$K$44,'17'!$A$10:$A$44,LOSS!$E$5,'17'!$M$10:$M$44,LOSS!$B169)+SUMIFS('17'!$L$10:$L$44,'17'!$A$10:$A$44,LOSS!$E$5,'17'!$O$10:$O$44,LOSS!$B169)</f>
        <v>0</v>
      </c>
      <c r="CY169" s="115">
        <f>SUMIFS('17'!$N$10:$N$44,'17'!$A$10:$A$44,LOSS!$G$5,'17'!$M$10:$M$44,LOSS!$B169)+SUMIFS('17'!$P$10:$P$44,'17'!$A$10:$A$44,LOSS!$G$5,'17'!$O$10:$O$44,LOSS!$B169)</f>
        <v>0</v>
      </c>
      <c r="CZ169" s="116">
        <f>SUMIFS('17'!$K$10:$K$44,'17'!$A$10:$A$44,LOSS!$G$5,'17'!$M$10:$M$44,LOSS!$B169)+SUMIFS('17'!$L$10:$L$44,'17'!$A$10:$A$44,LOSS!$G$5,'17'!$O$10:$O$44,LOSS!$B169)</f>
        <v>0</v>
      </c>
      <c r="DA169" s="115">
        <f>SUMIFS('17'!$N$10:$N$44,'17'!$A$10:$A$44,LOSS!$I$5,'17'!$M$10:$M$44,LOSS!$B169)+SUMIFS('17'!$P$10:$P$44,'17'!$A$10:$A$44,LOSS!$I$5,'17'!$O$10:$O$44,LOSS!$B169)</f>
        <v>0</v>
      </c>
      <c r="DB169" s="116">
        <f>SUMIFS('17'!$K$10:$K$44,'17'!$A$10:$A$44,LOSS!$I$5,'17'!$M$10:$M$44,LOSS!$B169)+SUMIFS('17'!$L$10:$L$44,'17'!$A$10:$A$44,LOSS!$I$5,'17'!$O$10:$O$44,LOSS!$B169)</f>
        <v>0</v>
      </c>
      <c r="DC169" s="115">
        <f>SUMIFS('18'!$N$10:$N$44,'18'!$A$10:$A$44,LOSS!$E$5,'18'!$M$10:$M$44,LOSS!$B169)+SUMIFS('18'!$P$10:$P$44,'18'!$A$10:$A$44,LOSS!$E$5,'18'!$O$10:$O$44,LOSS!$B169)</f>
        <v>0</v>
      </c>
      <c r="DD169" s="116">
        <f>SUMIFS('18'!$K$10:$K$44,'18'!$A$10:$A$44,LOSS!$E$5,'18'!$M$10:$M$44,LOSS!$B169)+SUMIFS('18'!$L$10:$L$44,'18'!$A$10:$A$44,LOSS!$E$5,'18'!$O$10:$O$44,LOSS!$B169)</f>
        <v>0</v>
      </c>
      <c r="DE169" s="115">
        <f>SUMIFS('18'!$N$10:$N$44,'18'!$A$10:$A$44,LOSS!$G$5,'18'!$M$10:$M$44,LOSS!$B169)+SUMIFS('18'!$P$10:$P$44,'18'!$A$10:$A$44,LOSS!$G$5,'18'!$O$10:$O$44,LOSS!$B169)</f>
        <v>0</v>
      </c>
      <c r="DF169" s="116">
        <f>SUMIFS('18'!$K$10:$K$44,'18'!$A$10:$A$44,LOSS!$G$5,'18'!$M$10:$M$44,LOSS!$B169)+SUMIFS('18'!$L$10:$L$44,'18'!$A$10:$A$44,LOSS!$G$5,'18'!$O$10:$O$44,LOSS!$B169)</f>
        <v>0</v>
      </c>
      <c r="DG169" s="115">
        <f>SUMIFS('18'!$N$10:$N$44,'18'!$A$10:$A$44,LOSS!$I$5,'18'!$M$10:$M$44,LOSS!$B169)+SUMIFS('18'!$P$10:$P$44,'18'!$A$10:$A$44,LOSS!$I$5,'18'!$O$10:$O$44,LOSS!$B169)</f>
        <v>0</v>
      </c>
      <c r="DH169" s="116">
        <f>SUMIFS('18'!$K$10:$K$44,'18'!$A$10:$A$44,LOSS!$I$5,'18'!$M$10:$M$44,LOSS!$B169)+SUMIFS('18'!$L$10:$L$44,'18'!$A$10:$A$44,LOSS!$I$5,'18'!$O$10:$O$44,LOSS!$B169)</f>
        <v>0</v>
      </c>
      <c r="DI169" s="115">
        <f>SUMIFS('19'!$N$10:$N$44,'19'!$A$10:$A$44,LOSS!$E$5,'19'!$M$10:$M$44,LOSS!$B169)+SUMIFS('19'!$P$10:$P$44,'19'!$A$10:$A$44,LOSS!$E$5,'19'!$O$10:$O$44,LOSS!$B169)</f>
        <v>0</v>
      </c>
      <c r="DJ169" s="116">
        <f>SUMIFS('19'!$K$10:$K$44,'19'!$A$10:$A$44,LOSS!$E$5,'19'!$M$10:$M$44,LOSS!$B169)+SUMIFS('19'!$L$10:$L$44,'19'!$A$10:$A$44,LOSS!$E$5,'19'!$O$10:$O$44,LOSS!$B169)</f>
        <v>0</v>
      </c>
      <c r="DK169" s="115">
        <f>SUMIFS('19'!$N$10:$N$44,'19'!$A$10:$A$44,LOSS!$G$5,'19'!$M$10:$M$44,LOSS!$B169)+SUMIFS('19'!$P$10:$P$44,'19'!$A$10:$A$44,LOSS!$G$5,'19'!$O$10:$O$44,LOSS!$B169)</f>
        <v>0</v>
      </c>
      <c r="DL169" s="116">
        <f>SUMIFS('19'!$K$10:$K$44,'19'!$A$10:$A$44,LOSS!$G$5,'19'!$M$10:$M$44,LOSS!$B169)+SUMIFS('19'!$L$10:$L$44,'19'!$A$10:$A$44,LOSS!$G$5,'19'!$O$10:$O$44,LOSS!$B169)</f>
        <v>0</v>
      </c>
      <c r="DM169" s="115">
        <f>SUMIFS('19'!$N$10:$N$44,'19'!$A$10:$A$44,LOSS!$I$5,'19'!$M$10:$M$44,LOSS!$B169)+SUMIFS('19'!$P$10:$P$44,'19'!$A$10:$A$44,LOSS!$I$5,'19'!$O$10:$O$44,LOSS!$B169)</f>
        <v>0</v>
      </c>
      <c r="DN169" s="116">
        <f>SUMIFS('19'!$K$10:$K$44,'19'!$A$10:$A$44,LOSS!$I$5,'19'!$M$10:$M$44,LOSS!$B169)+SUMIFS('19'!$L$10:$L$44,'19'!$A$10:$A$44,LOSS!$I$5,'19'!$O$10:$O$44,LOSS!$B169)</f>
        <v>0</v>
      </c>
      <c r="DO169" s="115">
        <f>SUMIFS('20'!$N$10:$N$44,'20'!$A$10:$A$44,LOSS!$E$5,'20'!$M$10:$M$44,LOSS!$B169)+SUMIFS('20'!$P$10:$P$44,'20'!$A$10:$A$44,LOSS!$E$5,'20'!$O$10:$O$44,LOSS!$B169)</f>
        <v>0</v>
      </c>
      <c r="DP169" s="116">
        <f>SUMIFS('20'!$K$10:$K$44,'20'!$A$10:$A$44,LOSS!$E$5,'20'!$M$10:$M$44,LOSS!$B169)+SUMIFS('20'!$L$10:$L$44,'20'!$A$10:$A$44,LOSS!$E$5,'20'!$O$10:$O$44,LOSS!$B169)</f>
        <v>0</v>
      </c>
      <c r="DQ169" s="115">
        <f>SUMIFS('20'!$N$10:$N$44,'20'!$A$10:$A$44,LOSS!$G$5,'20'!$M$10:$M$44,LOSS!$B169)+SUMIFS('20'!$P$10:$P$44,'20'!$A$10:$A$44,LOSS!$G$5,'20'!$O$10:$O$44,LOSS!$B169)</f>
        <v>0</v>
      </c>
      <c r="DR169" s="116">
        <f>SUMIFS('20'!$K$10:$K$44,'20'!$A$10:$A$44,LOSS!$G$5,'20'!$M$10:$M$44,LOSS!$B169)+SUMIFS('20'!$L$10:$L$44,'20'!$A$10:$A$44,LOSS!$G$5,'20'!$O$10:$O$44,LOSS!$B169)</f>
        <v>0</v>
      </c>
      <c r="DS169" s="115">
        <f>SUMIFS('20'!$N$10:$N$44,'20'!$A$10:$A$44,LOSS!$I$5,'20'!$M$10:$M$44,LOSS!$B169)+SUMIFS('20'!$P$10:$P$44,'20'!$A$10:$A$44,LOSS!$I$5,'20'!$O$10:$O$44,LOSS!$B169)</f>
        <v>0</v>
      </c>
      <c r="DT169" s="116">
        <f>SUMIFS('20'!$K$10:$K$44,'20'!$A$10:$A$44,LOSS!$I$5,'20'!$M$10:$M$44,LOSS!$B169)+SUMIFS('20'!$L$10:$L$44,'20'!$A$10:$A$44,LOSS!$I$5,'20'!$O$10:$O$44,LOSS!$B169)</f>
        <v>0</v>
      </c>
      <c r="DU169" s="115">
        <f>SUMIFS('21'!$N$10:$N$44,'21'!$A$10:$A$44,LOSS!$E$5,'21'!$M$10:$M$44,LOSS!$B169)+SUMIFS('21'!$P$10:$P$44,'21'!$A$10:$A$44,LOSS!$E$5,'21'!$O$10:$O$44,LOSS!$B169)</f>
        <v>0</v>
      </c>
      <c r="DV169" s="116">
        <f>SUMIFS('21'!$K$10:$K$44,'21'!$A$10:$A$44,LOSS!$E$5,'21'!$M$10:$M$44,LOSS!$B169)+SUMIFS('21'!$L$10:$L$44,'21'!$A$10:$A$44,LOSS!$E$5,'21'!$O$10:$O$44,LOSS!$B169)</f>
        <v>0</v>
      </c>
      <c r="DW169" s="115">
        <f>SUMIFS('21'!$N$10:$N$44,'21'!$A$10:$A$44,LOSS!$G$5,'21'!$M$10:$M$44,LOSS!$B169)+SUMIFS('21'!$P$10:$P$44,'21'!$A$10:$A$44,LOSS!$G$5,'21'!$O$10:$O$44,LOSS!$B169)</f>
        <v>0</v>
      </c>
      <c r="DX169" s="116">
        <f>SUMIFS('21'!$K$10:$K$44,'21'!$A$10:$A$44,LOSS!$G$5,'21'!$M$10:$M$44,LOSS!$B169)+SUMIFS('21'!$L$10:$L$44,'21'!$A$10:$A$44,LOSS!$G$5,'21'!$O$10:$O$44,LOSS!$B169)</f>
        <v>0</v>
      </c>
      <c r="DY169" s="115">
        <f>SUMIFS('21'!$N$10:$N$44,'21'!$A$10:$A$44,LOSS!$I$5,'21'!$M$10:$M$44,LOSS!$B169)+SUMIFS('21'!$P$10:$P$44,'21'!$A$10:$A$44,LOSS!$I$5,'21'!$O$10:$O$44,LOSS!$B169)</f>
        <v>0</v>
      </c>
      <c r="DZ169" s="116">
        <f>SUMIFS('21'!$K$10:$K$44,'21'!$A$10:$A$44,LOSS!$I$5,'21'!$M$10:$M$44,LOSS!$B169)+SUMIFS('21'!$L$10:$L$44,'21'!$A$10:$A$44,LOSS!$I$5,'21'!$O$10:$O$44,LOSS!$B169)</f>
        <v>0</v>
      </c>
      <c r="EA169" s="115">
        <f>SUMIFS('22'!$N$10:$N$44,'22'!$A$10:$A$44,LOSS!$E$5,'22'!$M$10:$M$44,LOSS!$B169)+SUMIFS('22'!$P$10:$P$44,'22'!$A$10:$A$44,LOSS!$E$5,'22'!$O$10:$O$44,LOSS!$B169)</f>
        <v>0</v>
      </c>
      <c r="EB169" s="116">
        <f>SUMIFS('22'!$K$10:$K$44,'22'!$A$10:$A$44,LOSS!$E$5,'22'!$M$10:$M$44,LOSS!$B169)+SUMIFS('22'!$L$10:$L$44,'22'!$A$10:$A$44,LOSS!$E$5,'22'!$O$10:$O$44,LOSS!$B169)</f>
        <v>0</v>
      </c>
      <c r="EC169" s="115">
        <f>SUMIFS('22'!$N$10:$N$44,'22'!$A$10:$A$44,LOSS!$G$5,'22'!$M$10:$M$44,LOSS!$B169)+SUMIFS('22'!$P$10:$P$44,'22'!$A$10:$A$44,LOSS!$G$5,'22'!$O$10:$O$44,LOSS!$B169)</f>
        <v>0</v>
      </c>
      <c r="ED169" s="116">
        <f>SUMIFS('22'!$K$10:$K$44,'22'!$A$10:$A$44,LOSS!$G$5,'22'!$M$10:$M$44,LOSS!$B169)+SUMIFS('22'!$L$10:$L$44,'22'!$A$10:$A$44,LOSS!$G$5,'22'!$O$10:$O$44,LOSS!$B169)</f>
        <v>0</v>
      </c>
      <c r="EE169" s="115">
        <f>SUMIFS('22'!$N$10:$N$44,'22'!$A$10:$A$44,LOSS!$I$5,'22'!$M$10:$M$44,LOSS!$B169)+SUMIFS('22'!$P$10:$P$44,'22'!$A$10:$A$44,LOSS!$I$5,'22'!$O$10:$O$44,LOSS!$B169)</f>
        <v>0</v>
      </c>
      <c r="EF169" s="116">
        <f>SUMIFS('22'!$K$10:$K$44,'22'!$A$10:$A$44,LOSS!$I$5,'22'!$M$10:$M$44,LOSS!$B169)+SUMIFS('22'!$L$10:$L$44,'22'!$A$10:$A$44,LOSS!$I$5,'22'!$O$10:$O$44,LOSS!$B169)</f>
        <v>0</v>
      </c>
      <c r="EG169" s="115">
        <f>SUMIFS('23'!$N$10:$N$44,'23'!$A$10:$A$44,LOSS!$E$5,'23'!$M$10:$M$44,LOSS!$B169)+SUMIFS('23'!$P$10:$P$44,'23'!$A$10:$A$44,LOSS!$E$5,'23'!$O$10:$O$44,LOSS!$B169)</f>
        <v>0</v>
      </c>
      <c r="EH169" s="116">
        <f>SUMIFS('23'!$K$10:$K$44,'23'!$A$10:$A$44,LOSS!$E$5,'23'!$M$10:$M$44,LOSS!$B169)+SUMIFS('23'!$L$10:$L$44,'23'!$A$10:$A$44,LOSS!$E$5,'23'!$O$10:$O$44,LOSS!$B169)</f>
        <v>0</v>
      </c>
      <c r="EI169" s="115">
        <f>SUMIFS('23'!$N$10:$N$44,'23'!$A$10:$A$44,LOSS!$G$5,'23'!$M$10:$M$44,LOSS!$B169)+SUMIFS('23'!$P$10:$P$44,'23'!$A$10:$A$44,LOSS!$G$5,'23'!$O$10:$O$44,LOSS!$B169)</f>
        <v>0</v>
      </c>
      <c r="EJ169" s="116">
        <f>SUMIFS('23'!$K$10:$K$44,'23'!$A$10:$A$44,LOSS!$G$5,'23'!$M$10:$M$44,LOSS!$B169)+SUMIFS('23'!$L$10:$L$44,'23'!$A$10:$A$44,LOSS!$G$5,'23'!$O$10:$O$44,LOSS!$B169)</f>
        <v>0</v>
      </c>
      <c r="EK169" s="115">
        <f>SUMIFS('23'!$N$10:$N$44,'23'!$A$10:$A$44,LOSS!$I$5,'23'!$M$10:$M$44,LOSS!$B169)+SUMIFS('23'!$P$10:$P$44,'23'!$A$10:$A$44,LOSS!$I$5,'23'!$O$10:$O$44,LOSS!$B169)</f>
        <v>0</v>
      </c>
      <c r="EL169" s="116">
        <f>SUMIFS('23'!$K$10:$K$44,'23'!$A$10:$A$44,LOSS!$I$5,'23'!$M$10:$M$44,LOSS!$B169)+SUMIFS('23'!$L$10:$L$44,'23'!$A$10:$A$44,LOSS!$I$5,'23'!$O$10:$O$44,LOSS!$B169)</f>
        <v>0</v>
      </c>
      <c r="EM169" s="115">
        <f>SUMIFS('24'!$N$10:$N$44,'24'!$A$10:$A$44,LOSS!$E$5,'24'!$M$10:$M$44,LOSS!$B169)+SUMIFS('24'!$P$10:$P$44,'24'!$A$10:$A$44,LOSS!$E$5,'24'!$O$10:$O$44,LOSS!$B169)</f>
        <v>0</v>
      </c>
      <c r="EN169" s="116">
        <f>SUMIFS('24'!$K$10:$K$44,'24'!$A$10:$A$44,LOSS!$E$5,'24'!$M$10:$M$44,LOSS!$B169)+SUMIFS('24'!$L$10:$L$44,'24'!$A$10:$A$44,LOSS!$E$5,'24'!$O$10:$O$44,LOSS!$B169)</f>
        <v>0</v>
      </c>
      <c r="EO169" s="115">
        <f>SUMIFS('24'!$N$10:$N$44,'24'!$A$10:$A$44,LOSS!$G$5,'24'!$M$10:$M$44,LOSS!$B169)+SUMIFS('24'!$P$10:$P$44,'24'!$A$10:$A$44,LOSS!$G$5,'24'!$O$10:$O$44,LOSS!$B169)</f>
        <v>0</v>
      </c>
      <c r="EP169" s="116">
        <f>SUMIFS('24'!$K$10:$K$44,'24'!$A$10:$A$44,LOSS!$G$5,'24'!$M$10:$M$44,LOSS!$B169)+SUMIFS('24'!$L$10:$L$44,'24'!$A$10:$A$44,LOSS!$G$5,'24'!$O$10:$O$44,LOSS!$B169)</f>
        <v>0</v>
      </c>
      <c r="EQ169" s="115">
        <f>SUMIFS('24'!$N$10:$N$44,'24'!$A$10:$A$44,LOSS!$I$5,'24'!$M$10:$M$44,LOSS!$B169)+SUMIFS('24'!$P$10:$P$44,'24'!$A$10:$A$44,LOSS!$I$5,'24'!$O$10:$O$44,LOSS!$B169)</f>
        <v>0</v>
      </c>
      <c r="ER169" s="116">
        <f>SUMIFS('24'!$K$10:$K$44,'24'!$A$10:$A$44,LOSS!$I$5,'24'!$M$10:$M$44,LOSS!$B169)+SUMIFS('24'!$L$10:$L$44,'24'!$A$10:$A$44,LOSS!$I$5,'24'!$O$10:$O$44,LOSS!$B169)</f>
        <v>0</v>
      </c>
      <c r="ES169" s="115">
        <f>SUMIFS('25'!$N$10:$N$44,'25'!$A$10:$A$44,LOSS!$E$5,'25'!$M$10:$M$44,LOSS!$B169)+SUMIFS('25'!$P$10:$P$44,'25'!$A$10:$A$44,LOSS!$E$5,'25'!$O$10:$O$44,LOSS!$B169)</f>
        <v>0</v>
      </c>
      <c r="ET169" s="116">
        <f>SUMIFS('25'!$K$10:$K$44,'25'!$A$10:$A$44,LOSS!$E$5,'25'!$M$10:$M$44,LOSS!$B169)+SUMIFS('25'!$L$10:$L$44,'25'!$A$10:$A$44,LOSS!$E$5,'25'!$O$10:$O$44,LOSS!$B169)</f>
        <v>0</v>
      </c>
      <c r="EU169" s="115">
        <f>SUMIFS('25'!$N$10:$N$44,'25'!$A$10:$A$44,LOSS!$G$5,'25'!$M$10:$M$44,LOSS!$B169)+SUMIFS('25'!$P$10:$P$44,'25'!$A$10:$A$44,LOSS!$G$5,'25'!$O$10:$O$44,LOSS!$B169)</f>
        <v>0</v>
      </c>
      <c r="EV169" s="116">
        <f>SUMIFS('25'!$K$10:$K$44,'25'!$A$10:$A$44,LOSS!$G$5,'25'!$M$10:$M$44,LOSS!$B169)+SUMIFS('25'!$L$10:$L$44,'25'!$A$10:$A$44,LOSS!$G$5,'25'!$O$10:$O$44,LOSS!$B169)</f>
        <v>0</v>
      </c>
      <c r="EW169" s="115">
        <f>SUMIFS('25'!$N$10:$N$44,'25'!$A$10:$A$44,LOSS!$I$5,'25'!$M$10:$M$44,LOSS!$B169)+SUMIFS('25'!$P$10:$P$44,'25'!$A$10:$A$44,LOSS!$I$5,'25'!$O$10:$O$44,LOSS!$B169)</f>
        <v>0</v>
      </c>
      <c r="EX169" s="116">
        <f>SUMIFS('25'!$K$10:$K$44,'25'!$A$10:$A$44,LOSS!$I$5,'25'!$M$10:$M$44,LOSS!$B169)+SUMIFS('25'!$L$10:$L$44,'25'!$A$10:$A$44,LOSS!$I$5,'25'!$O$10:$O$44,LOSS!$B169)</f>
        <v>0</v>
      </c>
      <c r="EY169" s="115">
        <f>SUMIFS('26'!$N$10:$N$44,'26'!$A$10:$A$44,LOSS!$E$5,'26'!$M$10:$M$44,LOSS!$B169)+SUMIFS('26'!$P$10:$P$44,'26'!$A$10:$A$44,LOSS!$E$5,'26'!$O$10:$O$44,LOSS!$B169)</f>
        <v>0</v>
      </c>
      <c r="EZ169" s="116">
        <f>SUMIFS('26'!$K$10:$K$44,'26'!$A$10:$A$44,LOSS!$E$5,'26'!$M$10:$M$44,LOSS!$B169)+SUMIFS('26'!$L$10:$L$44,'26'!$A$10:$A$44,LOSS!$E$5,'26'!$O$10:$O$44,LOSS!$B169)</f>
        <v>0</v>
      </c>
      <c r="FA169" s="115">
        <f>SUMIFS('26'!$N$10:$N$44,'26'!$A$10:$A$44,LOSS!$G$5,'26'!$M$10:$M$44,LOSS!$B169)+SUMIFS('26'!$P$10:$P$44,'26'!$A$10:$A$44,LOSS!$G$5,'26'!$O$10:$O$44,LOSS!$B169)</f>
        <v>0</v>
      </c>
      <c r="FB169" s="116">
        <f>SUMIFS('26'!$K$10:$K$44,'26'!$A$10:$A$44,LOSS!$G$5,'26'!$M$10:$M$44,LOSS!$B169)+SUMIFS('26'!$L$10:$L$44,'26'!$A$10:$A$44,LOSS!$G$5,'26'!$O$10:$O$44,LOSS!$B169)</f>
        <v>0</v>
      </c>
      <c r="FC169" s="115">
        <f>SUMIFS('26'!$N$10:$N$44,'26'!$A$10:$A$44,LOSS!$I$5,'26'!$M$10:$M$44,LOSS!$B169)+SUMIFS('26'!$P$10:$P$44,'26'!$A$10:$A$44,LOSS!$I$5,'26'!$O$10:$O$44,LOSS!$B169)</f>
        <v>0</v>
      </c>
      <c r="FD169" s="116">
        <f>SUMIFS('26'!$K$10:$K$44,'26'!$A$10:$A$44,LOSS!$I$5,'26'!$M$10:$M$44,LOSS!$B169)+SUMIFS('26'!$L$10:$L$44,'26'!$A$10:$A$44,LOSS!$I$5,'26'!$O$10:$O$44,LOSS!$B169)</f>
        <v>0</v>
      </c>
      <c r="FE169" s="115">
        <f>SUMIFS('27'!$N$10:$N$44,'27'!$A$10:$A$44,LOSS!$E$5,'27'!$M$10:$M$44,LOSS!$B169)+SUMIFS('27'!$P$10:$P$44,'27'!$A$10:$A$44,LOSS!$E$5,'27'!$O$10:$O$44,LOSS!$B169)</f>
        <v>0</v>
      </c>
      <c r="FF169" s="116">
        <f>SUMIFS('27'!$K$10:$K$44,'27'!$A$10:$A$44,LOSS!$E$5,'27'!$M$10:$M$44,LOSS!$B169)+SUMIFS('27'!$L$10:$L$44,'27'!$A$10:$A$44,LOSS!$E$5,'27'!$O$10:$O$44,LOSS!$B169)</f>
        <v>0</v>
      </c>
      <c r="FG169" s="115">
        <f>SUMIFS('27'!$N$10:$N$44,'27'!$A$10:$A$44,LOSS!$G$5,'27'!$M$10:$M$44,LOSS!$B169)+SUMIFS('27'!$P$10:$P$44,'27'!$A$10:$A$44,LOSS!$G$5,'27'!$O$10:$O$44,LOSS!$B169)</f>
        <v>0</v>
      </c>
      <c r="FH169" s="116">
        <f>SUMIFS('27'!$K$10:$K$44,'27'!$A$10:$A$44,LOSS!$G$5,'27'!$M$10:$M$44,LOSS!$B169)+SUMIFS('27'!$L$10:$L$44,'27'!$A$10:$A$44,LOSS!$G$5,'27'!$O$10:$O$44,LOSS!$B169)</f>
        <v>0</v>
      </c>
      <c r="FI169" s="115">
        <f>SUMIFS('27'!$N$10:$N$44,'27'!$A$10:$A$44,LOSS!$I$5,'27'!$M$10:$M$44,LOSS!$B169)+SUMIFS('27'!$P$10:$P$44,'27'!$A$10:$A$44,LOSS!$I$5,'27'!$O$10:$O$44,LOSS!$B169)</f>
        <v>0</v>
      </c>
      <c r="FJ169" s="116">
        <f>SUMIFS('27'!$K$10:$K$44,'27'!$A$10:$A$44,LOSS!$I$5,'27'!$M$10:$M$44,LOSS!$B169)+SUMIFS('27'!$L$10:$L$44,'27'!$A$10:$A$44,LOSS!$I$5,'27'!$O$10:$O$44,LOSS!$B169)</f>
        <v>0</v>
      </c>
      <c r="FK169" s="115">
        <f>SUMIFS('28'!$N$10:$N$44,'28'!$A$10:$A$44,LOSS!$E$5,'28'!$M$10:$M$44,LOSS!$B169)+SUMIFS('28'!$P$10:$P$44,'28'!$A$10:$A$44,LOSS!$E$5,'28'!$O$10:$O$44,LOSS!$B169)</f>
        <v>0</v>
      </c>
      <c r="FL169" s="116">
        <f>SUMIFS('28'!$K$10:$K$44,'28'!$A$10:$A$44,LOSS!$E$5,'28'!$M$10:$M$44,LOSS!$B169)+SUMIFS('28'!$L$10:$L$44,'28'!$A$10:$A$44,LOSS!$E$5,'28'!$O$10:$O$44,LOSS!$B169)</f>
        <v>0</v>
      </c>
      <c r="FM169" s="115">
        <f>SUMIFS('28'!$N$10:$N$44,'28'!$A$10:$A$44,LOSS!$G$5,'28'!$M$10:$M$44,LOSS!$B169)+SUMIFS('28'!$P$10:$P$44,'28'!$A$10:$A$44,LOSS!$G$5,'28'!$O$10:$O$44,LOSS!$B169)</f>
        <v>0</v>
      </c>
      <c r="FN169" s="116">
        <f>SUMIFS('28'!$K$10:$K$44,'28'!$A$10:$A$44,LOSS!$G$5,'28'!$M$10:$M$44,LOSS!$B169)+SUMIFS('28'!$L$10:$L$44,'28'!$A$10:$A$44,LOSS!$G$5,'28'!$O$10:$O$44,LOSS!$B169)</f>
        <v>0</v>
      </c>
      <c r="FO169" s="115">
        <f>SUMIFS('28'!$N$10:$N$44,'28'!$A$10:$A$44,LOSS!$I$5,'28'!$M$10:$M$44,LOSS!$B169)+SUMIFS('28'!$P$10:$P$44,'28'!$A$10:$A$44,LOSS!$I$5,'28'!$O$10:$O$44,LOSS!$B169)</f>
        <v>0</v>
      </c>
      <c r="FP169" s="116">
        <f>SUMIFS('28'!$K$10:$K$44,'28'!$A$10:$A$44,LOSS!$I$5,'28'!$M$10:$M$44,LOSS!$B169)+SUMIFS('28'!$L$10:$L$44,'28'!$A$10:$A$44,LOSS!$I$5,'28'!$O$10:$O$44,LOSS!$B169)</f>
        <v>0</v>
      </c>
      <c r="FQ169" s="115">
        <f>SUMIFS('29'!$N$10:$N$44,'29'!$A$10:$A$44,LOSS!$E$5,'29'!$M$10:$M$44,LOSS!$B169)+SUMIFS('29'!$P$10:$P$44,'29'!$A$10:$A$44,LOSS!$E$5,'29'!$O$10:$O$44,LOSS!$B169)</f>
        <v>0</v>
      </c>
      <c r="FR169" s="116">
        <f>SUMIFS('29'!$K$10:$K$44,'29'!$A$10:$A$44,LOSS!$E$5,'29'!$M$10:$M$44,LOSS!$B169)+SUMIFS('29'!$L$10:$L$44,'29'!$A$10:$A$44,LOSS!$E$5,'29'!$O$10:$O$44,LOSS!$B169)</f>
        <v>0</v>
      </c>
      <c r="FS169" s="115">
        <f>SUMIFS('29'!$N$10:$N$44,'29'!$A$10:$A$44,LOSS!$G$5,'29'!$M$10:$M$44,LOSS!$B169)+SUMIFS('29'!$P$10:$P$44,'29'!$A$10:$A$44,LOSS!$G$5,'29'!$O$10:$O$44,LOSS!$B169)</f>
        <v>0</v>
      </c>
      <c r="FT169" s="116">
        <f>SUMIFS('29'!$K$10:$K$44,'29'!$A$10:$A$44,LOSS!$G$5,'29'!$M$10:$M$44,LOSS!$B169)+SUMIFS('29'!$L$10:$L$44,'29'!$A$10:$A$44,LOSS!$G$5,'29'!$O$10:$O$44,LOSS!$B169)</f>
        <v>0</v>
      </c>
      <c r="FU169" s="115">
        <f>SUMIFS('29'!$N$10:$N$44,'29'!$A$10:$A$44,LOSS!$I$5,'29'!$M$10:$M$44,LOSS!$B169)+SUMIFS('29'!$P$10:$P$44,'29'!$A$10:$A$44,LOSS!$I$5,'29'!$O$10:$O$44,LOSS!$B169)</f>
        <v>0</v>
      </c>
      <c r="FV169" s="116">
        <f>SUMIFS('29'!$K$10:$K$44,'29'!$A$10:$A$44,LOSS!$I$5,'29'!$M$10:$M$44,LOSS!$B169)+SUMIFS('29'!$L$10:$L$44,'29'!$A$10:$A$44,LOSS!$I$5,'29'!$O$10:$O$44,LOSS!$B169)</f>
        <v>0</v>
      </c>
      <c r="FW169" s="115">
        <f>SUMIFS('30'!$N$10:$N$44,'30'!$A$10:$A$44,LOSS!$E$5,'30'!$M$10:$M$44,LOSS!$B169)+SUMIFS('30'!$P$10:$P$44,'30'!$A$10:$A$44,LOSS!$E$5,'30'!$O$10:$O$44,LOSS!$B169)</f>
        <v>0</v>
      </c>
      <c r="FX169" s="116">
        <f>SUMIFS('30'!$K$10:$K$44,'30'!$A$10:$A$44,LOSS!$E$5,'30'!$M$10:$M$44,LOSS!$B169)+SUMIFS('30'!$L$10:$L$44,'30'!$A$10:$A$44,LOSS!$E$5,'30'!$O$10:$O$44,LOSS!$B169)</f>
        <v>0</v>
      </c>
      <c r="FY169" s="115">
        <f>SUMIFS('30'!$N$10:$N$44,'30'!$A$10:$A$44,LOSS!$G$5,'30'!$M$10:$M$44,LOSS!$B169)+SUMIFS('30'!$P$10:$P$44,'30'!$A$10:$A$44,LOSS!$G$5,'30'!$O$10:$O$44,LOSS!$B169)</f>
        <v>0</v>
      </c>
      <c r="FZ169" s="116">
        <f>SUMIFS('30'!$K$10:$K$44,'30'!$A$10:$A$44,LOSS!$G$5,'30'!$M$10:$M$44,LOSS!$B169)+SUMIFS('30'!$L$10:$L$44,'30'!$A$10:$A$44,LOSS!$G$5,'30'!$O$10:$O$44,LOSS!$B169)</f>
        <v>0</v>
      </c>
      <c r="GA169" s="115">
        <f>SUMIFS('30'!$N$10:$N$44,'30'!$A$10:$A$44,LOSS!$I$5,'30'!$M$10:$M$44,LOSS!$B169)+SUMIFS('30'!$P$10:$P$44,'30'!$A$10:$A$44,LOSS!$I$5,'30'!$O$10:$O$44,LOSS!$B169)</f>
        <v>0</v>
      </c>
      <c r="GB169" s="116">
        <f>SUMIFS('30'!$K$10:$K$44,'30'!$A$10:$A$44,LOSS!$I$5,'30'!$M$10:$M$44,LOSS!$B169)+SUMIFS('30'!$L$10:$L$44,'30'!$A$10:$A$44,LOSS!$I$5,'30'!$O$10:$O$44,LOSS!$B169)</f>
        <v>0</v>
      </c>
      <c r="GC169" s="115">
        <f>SUMIFS('31'!$N$13:$N$44,'31'!$A$13:$A$44,LOSS!$E$5,'31'!$M$13:$M$44,LOSS!$B169)+SUMIFS('31'!$P$13:$P$44,'31'!$A$13:$A$44,LOSS!$E$5,'31'!$O$13:$O$44,LOSS!$B169)</f>
        <v>0</v>
      </c>
      <c r="GD169" s="116">
        <f>SUMIFS('31'!$K$13:$K$44,'31'!$A$13:$A$44,LOSS!$E$5,'31'!$M$13:$M$44,LOSS!$B169)+SUMIFS('31'!$L$13:$L$44,'31'!$A$13:$A$44,LOSS!$E$5,'31'!$O$13:$O$44,LOSS!$B169)</f>
        <v>0</v>
      </c>
      <c r="GE169" s="115">
        <f>SUMIFS('31'!$N$13:$N$44,'31'!$A$13:$A$44,LOSS!$G$5,'31'!$M$13:$M$44,LOSS!$B169)+SUMIFS('31'!$P$13:$P$44,'31'!$A$13:$A$44,LOSS!$G$5,'31'!$O$13:$O$44,LOSS!$B169)</f>
        <v>0</v>
      </c>
      <c r="GF169" s="116">
        <f>SUMIFS('31'!$K$13:$K$44,'31'!$A$13:$A$44,LOSS!$G$5,'31'!$M$13:$M$44,LOSS!$B169)+SUMIFS('31'!$L$13:$L$44,'31'!$A$13:$A$44,LOSS!$G$5,'31'!$O$13:$O$44,LOSS!$B169)</f>
        <v>0</v>
      </c>
      <c r="GG169" s="115">
        <f>SUMIFS('31'!$N$13:$N$44,'31'!$A$13:$A$44,LOSS!$I$5,'31'!$M$13:$M$44,LOSS!$B169)+SUMIFS('31'!$P$13:$P$44,'31'!$A$13:$A$44,LOSS!$I$5,'31'!$O$13:$O$44,LOSS!$B169)</f>
        <v>0</v>
      </c>
      <c r="GH169" s="116">
        <f>SUMIFS('31'!$K$13:$K$44,'31'!$A$13:$A$44,LOSS!$I$5,'31'!$M$13:$M$44,LOSS!$B169)+SUMIFS('31'!$L$13:$L$44,'31'!$A$13:$A$44,LOSS!$I$5,'31'!$O$13:$O$44,LOSS!$B169)</f>
        <v>0</v>
      </c>
      <c r="GI169" s="108">
        <f t="shared" si="12"/>
        <v>0</v>
      </c>
      <c r="GJ169" s="117">
        <f t="shared" si="16"/>
        <v>0</v>
      </c>
      <c r="GK169" s="118">
        <f t="shared" si="17"/>
        <v>0</v>
      </c>
    </row>
    <row r="170" ht="18.75" customHeight="1" spans="1:193">
      <c r="A170" s="146"/>
      <c r="B170" s="112"/>
      <c r="C170" s="130"/>
      <c r="D170" s="141"/>
      <c r="E170" s="115">
        <f>SUMIFS('1'!$N$10:$N$44,'1'!$A$10:$A$44,LOSS!$E$5,'1'!$M$10:$M$44,LOSS!$B170)+SUMIFS('1'!$P$10:$P$44,'1'!$A$10:$A$44,LOSS!$E$5,'1'!$O$10:$O$44,LOSS!$B170)</f>
        <v>0</v>
      </c>
      <c r="F170" s="116">
        <f>SUMIFS('1'!$K$10:$K$44,'1'!$A$10:$A$44,LOSS!$E$5,'1'!$M$10:$M$44,LOSS!$B170)+SUMIFS('1'!$L$10:$L$44,'1'!$A$10:$A$44,LOSS!$E$5,'1'!$O$10:$O$44,LOSS!$B170)</f>
        <v>0</v>
      </c>
      <c r="G170" s="115">
        <f>SUMIFS('1'!$N$10:$N$44,'1'!$A$10:$A$44,LOSS!$G$5,'1'!$M$10:$M$44,LOSS!$B170)+SUMIFS('1'!$P$10:$P$44,'1'!$A$10:$A$44,LOSS!$G$5,'1'!$O$10:$O$44,LOSS!$B170)</f>
        <v>0</v>
      </c>
      <c r="H170" s="116">
        <f>SUMIFS('1'!$K$10:$K$44,'1'!$A$10:$A$44,LOSS!$G$5,'1'!$M$10:$M$44,LOSS!$B170)+SUMIFS('1'!$L$10:$L$44,'1'!$A$10:$A$44,LOSS!$G$5,'1'!$O$10:$O$44,LOSS!$B170)</f>
        <v>0</v>
      </c>
      <c r="I170" s="115">
        <f>SUMIFS('1'!$N$10:$N$44,'1'!$A$10:$A$44,LOSS!$I$5,'1'!$M$10:$M$44,LOSS!$B170)+SUMIFS('1'!$P$10:$P$44,'1'!$A$10:$A$44,LOSS!$I$5,'1'!$O$10:$O$44,LOSS!$B170)</f>
        <v>0</v>
      </c>
      <c r="J170" s="116">
        <f>SUMIFS('1'!$K$10:$K$44,'1'!$A$10:$A$44,LOSS!$I$5,'1'!$M$10:$M$44,LOSS!$B170)+SUMIFS('1'!$L$10:$L$44,'1'!$A$10:$A$44,LOSS!$I$5,'1'!$O$10:$O$44,LOSS!$B170)</f>
        <v>0</v>
      </c>
      <c r="K170" s="115">
        <f>SUMIFS('2'!$N$10:$N$52,'2'!$A$10:$A$52,LOSS!$E$5,'2'!$M$10:$M$52,LOSS!$B170)+SUMIFS('2'!$P$10:$P$52,'2'!$A$10:$A$52,LOSS!$E$5,'2'!$O$10:$O$52,LOSS!$B170)</f>
        <v>0</v>
      </c>
      <c r="L170" s="116">
        <f>SUMIFS('2'!$K$10:$K$52,'2'!$A$10:$A$52,LOSS!$E$5,'2'!$M$10:$M$52,LOSS!$B170)+SUMIFS('2'!$L$10:$L$52,'2'!$A$10:$A$52,LOSS!$E$5,'2'!$O$10:$O$52,LOSS!$B170)</f>
        <v>0</v>
      </c>
      <c r="M170" s="115">
        <f>SUMIFS('2'!$N$10:$N$52,'2'!$A$10:$A$52,LOSS!$G$5,'2'!$M$10:$M$52,LOSS!$B170)+SUMIFS('2'!$P$10:$P$52,'2'!$A$10:$A$52,LOSS!$G$5,'2'!$O$10:$O$52,LOSS!$B170)</f>
        <v>0</v>
      </c>
      <c r="N170" s="116">
        <f>SUMIFS('2'!$K$10:$K$52,'2'!$A$10:$A$52,LOSS!$G$5,'2'!$M$10:$M$52,LOSS!$B170)+SUMIFS('2'!$L$10:$L$52,'2'!$A$10:$A$52,LOSS!$G$5,'2'!$O$10:$O$52,LOSS!$B170)</f>
        <v>0</v>
      </c>
      <c r="O170" s="115">
        <f>SUMIFS('2'!$N$10:$N$52,'2'!$A$10:$A$52,LOSS!$I$5,'2'!$M$10:$M$52,LOSS!$B170)+SUMIFS('2'!$P$10:$P$52,'2'!$A$10:$A$52,LOSS!$I$5,'2'!$O$10:$O$52,LOSS!$B170)</f>
        <v>0</v>
      </c>
      <c r="P170" s="116">
        <f>SUMIFS('2'!$K$10:$K$52,'2'!$A$10:$A$52,LOSS!$I$5,'2'!$M$10:$M$52,LOSS!$B170)+SUMIFS('2'!$L$10:$L$52,'2'!$A$10:$A$52,LOSS!$I$5,'2'!$O$10:$O$52,LOSS!$B170)</f>
        <v>0</v>
      </c>
      <c r="Q170" s="115">
        <f>SUMIFS('3'!$N$10:$N$44,'3'!$A$10:$A$44,LOSS!$E$5,'3'!$M$10:$M$44,LOSS!$B170)+SUMIFS('3'!$P$10:$P$44,'3'!$A$10:$A$44,LOSS!$E$5,'3'!$O$10:$O$44,LOSS!$B170)</f>
        <v>0</v>
      </c>
      <c r="R170" s="116">
        <f>SUMIFS('3'!$K$10:$K$44,'3'!$A$10:$A$44,LOSS!$E$5,'3'!$M$10:$M$44,LOSS!$B170)+SUMIFS('3'!$L$10:$L$44,'3'!$A$10:$A$44,LOSS!$E$5,'3'!$O$10:$O$44,LOSS!$B170)</f>
        <v>0</v>
      </c>
      <c r="S170" s="115">
        <f>SUMIFS('3'!$N$10:$N$44,'3'!$A$10:$A$44,LOSS!$G$5,'3'!$M$10:$M$44,LOSS!$B170)+SUMIFS('3'!$P$10:$P$44,'3'!$A$10:$A$44,LOSS!$G$5,'3'!$O$10:$O$44,LOSS!$B170)</f>
        <v>0</v>
      </c>
      <c r="T170" s="116">
        <f>SUMIFS('3'!$K$10:$K$44,'3'!$A$10:$A$44,LOSS!$G$5,'3'!$M$10:$M$44,LOSS!$B170)+SUMIFS('3'!$L$10:$L$44,'3'!$A$10:$A$44,LOSS!$G$5,'3'!$O$10:$O$44,LOSS!$B170)</f>
        <v>0</v>
      </c>
      <c r="U170" s="115">
        <f>SUMIFS('3'!$N$10:$N$44,'3'!$A$10:$A$44,LOSS!$I$5,'3'!$M$10:$M$44,LOSS!$B170)+SUMIFS('3'!$P$10:$P$44,'3'!$A$10:$A$44,LOSS!$I$5,'3'!$O$10:$O$44,LOSS!$B170)</f>
        <v>0</v>
      </c>
      <c r="V170" s="116">
        <f>SUMIFS('3'!$K$10:$K$44,'3'!$A$10:$A$44,LOSS!$I$5,'3'!$M$10:$M$44,LOSS!$B170)+SUMIFS('3'!$L$10:$L$44,'3'!$A$10:$A$44,LOSS!$I$5,'3'!$O$10:$O$44,LOSS!$B170)</f>
        <v>0</v>
      </c>
      <c r="W170" s="115">
        <f>SUMIFS('4'!$N$10:$N$44,'4'!$A$10:$A$44,LOSS!$E$5,'4'!$M$10:$M$44,LOSS!$B170)+SUMIFS('4'!$P$10:$P$44,'4'!$A$10:$A$44,LOSS!$E$5,'4'!$O$10:$O$44,LOSS!$B170)</f>
        <v>0</v>
      </c>
      <c r="X170" s="116">
        <f>SUMIFS('4'!$K$10:$K$44,'4'!$A$10:$A$44,LOSS!$E$5,'4'!$M$10:$M$44,LOSS!$B170)+SUMIFS('4'!$L$10:$L$44,'4'!$A$10:$A$44,LOSS!$E$5,'4'!$O$10:$O$44,LOSS!$B170)</f>
        <v>0</v>
      </c>
      <c r="Y170" s="115">
        <f>SUMIFS('4'!$N$10:$N$44,'4'!$A$10:$A$44,LOSS!$G$5,'4'!$M$10:$M$44,LOSS!$B170)+SUMIFS('4'!$P$10:$P$44,'4'!$A$10:$A$44,LOSS!$G$5,'4'!$O$10:$O$44,LOSS!$B170)</f>
        <v>0</v>
      </c>
      <c r="Z170" s="116">
        <f>SUMIFS('4'!$K$10:$K$44,'4'!$A$10:$A$44,LOSS!$G$5,'4'!$M$10:$M$44,LOSS!$B170)+SUMIFS('4'!$L$10:$L$44,'4'!$A$10:$A$44,LOSS!$G$5,'4'!$O$10:$O$44,LOSS!$B170)</f>
        <v>0</v>
      </c>
      <c r="AA170" s="115">
        <f>SUMIFS('4'!$N$10:$N$44,'4'!$A$10:$A$44,LOSS!$I$5,'4'!$M$10:$M$44,LOSS!$B170)+SUMIFS('4'!$P$10:$P$44,'4'!$A$10:$A$44,LOSS!$I$5,'4'!$O$10:$O$44,LOSS!$B170)</f>
        <v>0</v>
      </c>
      <c r="AB170" s="116">
        <f>SUMIFS('4'!$K$10:$K$44,'4'!$A$10:$A$44,LOSS!$I$5,'4'!$M$10:$M$44,LOSS!$B170)+SUMIFS('4'!$L$10:$L$44,'4'!$A$10:$A$44,LOSS!$I$5,'4'!$O$10:$O$44,LOSS!$B170)</f>
        <v>0</v>
      </c>
      <c r="AC170" s="115">
        <f>SUMIFS('5'!$N$10:$N$52,'5'!$A$10:$A$52,LOSS!$E$5,'5'!$M$10:$M$52,LOSS!$B170)+SUMIFS('5'!$P$10:$P$52,'5'!$A$10:$A$52,LOSS!$E$5,'5'!$O$10:$O$52,LOSS!$B170)</f>
        <v>0</v>
      </c>
      <c r="AD170" s="116">
        <f>SUMIFS('5'!$K$10:$K$52,'5'!$A$10:$A$52,LOSS!$E$5,'5'!$M$10:$M$52,LOSS!$B170)+SUMIFS('5'!$L$10:$L$52,'5'!$A$10:$A$52,LOSS!$E$5,'5'!$O$10:$O$52,LOSS!$B170)</f>
        <v>0</v>
      </c>
      <c r="AE170" s="115">
        <f>SUMIFS('5'!$N$10:$N$52,'5'!$A$10:$A$52,LOSS!$G$5,'5'!$M$10:$M$52,LOSS!$B170)+SUMIFS('5'!$P$10:$P$52,'5'!$A$10:$A$52,LOSS!$G$5,'5'!$O$10:$O$52,LOSS!$B170)</f>
        <v>0</v>
      </c>
      <c r="AF170" s="116">
        <f>SUMIFS('5'!$K$10:$K$52,'5'!$A$10:$A$52,LOSS!$G$5,'5'!$M$10:$M$52,LOSS!$B170)+SUMIFS('5'!$L$10:$L$52,'5'!$A$10:$A$52,LOSS!$G$5,'5'!$O$10:$O$52,LOSS!$B170)</f>
        <v>0</v>
      </c>
      <c r="AG170" s="115">
        <f>SUMIFS('5'!$N$10:$N$52,'5'!$A$10:$A$52,LOSS!$I$5,'5'!$M$10:$M$52,LOSS!$B170)+SUMIFS('5'!$P$10:$P$52,'5'!$A$10:$A$52,LOSS!$I$5,'5'!$O$10:$O$52,LOSS!$B170)</f>
        <v>0</v>
      </c>
      <c r="AH170" s="116">
        <f>SUMIFS('5'!$K$10:$K$52,'5'!$A$10:$A$52,LOSS!$I$5,'5'!$M$10:$M$52,LOSS!$B170)+SUMIFS('5'!$L$10:$L$52,'5'!$A$10:$A$52,LOSS!$I$5,'5'!$O$10:$O$52,LOSS!$B170)</f>
        <v>0</v>
      </c>
      <c r="AI170" s="115">
        <f>SUMIFS('6'!$N$10:$N$43,'6'!$A$10:$A$43,LOSS!$E$5,'6'!$M$10:$M$43,LOSS!$B170)+SUMIFS('6'!$P$10:$P$43,'6'!$A$10:$A$43,LOSS!$E$5,'6'!$O$10:$O$43,LOSS!$B170)</f>
        <v>0</v>
      </c>
      <c r="AJ170" s="116">
        <f>SUMIFS('6'!$K$10:$K$43,'6'!$A$10:$A$43,LOSS!$E$5,'6'!$M$10:$M$43,LOSS!$B170)+SUMIFS('6'!$L$10:$L$43,'6'!$A$10:$A$43,LOSS!$E$5,'6'!$O$10:$O$43,LOSS!$B170)</f>
        <v>0</v>
      </c>
      <c r="AK170" s="115">
        <f>SUMIFS('6'!$N$10:$N$43,'6'!$A$10:$A$43,LOSS!$G$5,'6'!$M$10:$M$43,LOSS!$B170)+SUMIFS('6'!$P$10:$P$43,'6'!$A$10:$A$43,LOSS!$G$5,'6'!$O$10:$O$43,LOSS!$B170)</f>
        <v>0</v>
      </c>
      <c r="AL170" s="116">
        <f>SUMIFS('6'!$K$10:$K$43,'6'!$A$10:$A$43,LOSS!$G$5,'6'!$M$10:$M$43,LOSS!$B170)+SUMIFS('6'!$L$10:$L$43,'6'!$A$10:$A$43,LOSS!$G$5,'6'!$O$10:$O$43,LOSS!$B170)</f>
        <v>0</v>
      </c>
      <c r="AM170" s="115">
        <f>SUMIFS('6'!$N$10:$N$43,'6'!$A$10:$A$43,LOSS!$I$5,'6'!$M$10:$M$43,LOSS!$B170)+SUMIFS('6'!$P$10:$P$43,'6'!$A$10:$A$43,LOSS!$I$5,'6'!$O$10:$O$43,LOSS!$B170)</f>
        <v>0</v>
      </c>
      <c r="AN170" s="116">
        <f>SUMIFS('6'!$K$10:$K$43,'6'!$A$10:$A$43,LOSS!$I$5,'6'!$M$10:$M$43,LOSS!$B170)+SUMIFS('6'!$L$10:$L$43,'6'!$A$10:$A$43,LOSS!$I$5,'6'!$O$10:$O$43,LOSS!$B170)</f>
        <v>0</v>
      </c>
      <c r="AO170" s="115">
        <f>SUMIFS('7'!$N$10:$N$44,'7'!$A$10:$A$44,LOSS!$E$5,'7'!$M$10:$M$44,LOSS!$B170)+SUMIFS('7'!$P$10:$P$44,'7'!$A$10:$A$44,LOSS!$E$5,'7'!$O$10:$O$44,LOSS!$B170)</f>
        <v>0</v>
      </c>
      <c r="AP170" s="116">
        <f>SUMIFS('7'!$K$10:$K$44,'7'!$A$10:$A$44,LOSS!$E$5,'7'!$M$10:$M$44,LOSS!$B170)+SUMIFS('7'!$L$10:$L$44,'7'!$A$10:$A$44,LOSS!$E$5,'7'!$O$10:$O$44,LOSS!$B170)</f>
        <v>0</v>
      </c>
      <c r="AQ170" s="115">
        <f>SUMIFS('7'!$N$10:$N$44,'7'!$A$10:$A$44,LOSS!$G$5,'7'!$M$10:$M$44,LOSS!$B170)+SUMIFS('7'!$P$10:$P$44,'7'!$A$10:$A$44,LOSS!$G$5,'7'!$O$10:$O$44,LOSS!$B170)</f>
        <v>0</v>
      </c>
      <c r="AR170" s="116">
        <f>SUMIFS('7'!$K$10:$K$44,'7'!$A$10:$A$44,LOSS!$G$5,'7'!$M$10:$M$44,LOSS!$B170)+SUMIFS('7'!$L$10:$L$44,'7'!$A$10:$A$44,LOSS!$G$5,'7'!$O$10:$O$44,LOSS!$B170)</f>
        <v>0</v>
      </c>
      <c r="AS170" s="115">
        <f>SUMIFS('7'!$N$10:$N$44,'7'!$A$10:$A$44,LOSS!$I$5,'7'!$M$10:$M$44,LOSS!$B170)+SUMIFS('7'!$P$10:$P$44,'7'!$A$10:$A$44,LOSS!$I$5,'7'!$O$10:$O$44,LOSS!$B170)</f>
        <v>0</v>
      </c>
      <c r="AT170" s="116">
        <f>SUMIFS('7'!$K$10:$K$44,'7'!$A$10:$A$44,LOSS!$I$5,'7'!$M$10:$M$44,LOSS!$B170)+SUMIFS('7'!$L$10:$L$44,'7'!$A$10:$A$44,LOSS!$I$5,'7'!$O$10:$O$44,LOSS!$B170)</f>
        <v>0</v>
      </c>
      <c r="AU170" s="115">
        <f>SUMIFS('8'!$N$10:$N$43,'8'!$A$10:$A$43,LOSS!$E$5,'8'!$M$10:$M$43,LOSS!$B170)+SUMIFS('8'!$P$10:$P$43,'8'!$A$10:$A$43,LOSS!$E$5,'8'!$O$10:$O$43,LOSS!$B170)</f>
        <v>0</v>
      </c>
      <c r="AV170" s="116">
        <f>SUMIFS('8'!$K$10:$K$43,'8'!$A$10:$A$43,LOSS!$E$5,'8'!$M$10:$M$43,LOSS!$B170)+SUMIFS('8'!$L$10:$L$43,'8'!$A$10:$A$43,LOSS!$E$5,'8'!$O$10:$O$43,LOSS!$B170)</f>
        <v>0</v>
      </c>
      <c r="AW170" s="115">
        <f>SUMIFS('8'!$N$10:$N$43,'8'!$A$10:$A$43,LOSS!$G$5,'8'!$M$10:$M$43,LOSS!$B170)+SUMIFS('8'!$P$10:$P$43,'8'!$A$10:$A$43,LOSS!$G$5,'8'!$O$10:$O$43,LOSS!$B170)</f>
        <v>0</v>
      </c>
      <c r="AX170" s="116">
        <f>SUMIFS('8'!$K$10:$K$43,'8'!$A$10:$A$43,LOSS!$G$5,'8'!$M$10:$M$43,LOSS!$B170)+SUMIFS('8'!$L$10:$L$43,'8'!$A$10:$A$43,LOSS!$G$5,'8'!$O$10:$O$43,LOSS!$B170)</f>
        <v>0</v>
      </c>
      <c r="AY170" s="115">
        <f>SUMIFS('8'!$N$10:$N$43,'8'!$A$10:$A$43,LOSS!$I$5,'8'!$M$10:$M$43,LOSS!$B170)+SUMIFS('8'!$P$10:$P$43,'8'!$A$10:$A$43,LOSS!$I$5,'8'!$O$10:$O$43,LOSS!$B170)</f>
        <v>0</v>
      </c>
      <c r="AZ170" s="116">
        <f>SUMIFS('8'!$K$10:$K$43,'8'!$A$10:$A$43,LOSS!$I$5,'8'!$M$10:$M$43,LOSS!$B170)+SUMIFS('8'!$L$10:$L$43,'8'!$A$10:$A$43,LOSS!$I$5,'8'!$O$10:$O$43,LOSS!$B170)</f>
        <v>0</v>
      </c>
      <c r="BA170" s="115">
        <f>SUMIFS('9'!$N$10:$N$51,'9'!$A$10:$A$51,LOSS!$E$5,'9'!$M$10:$M$51,LOSS!$B170)+SUMIFS('9'!$P$10:$P$51,'9'!$A$10:$A$51,LOSS!$E$5,'9'!$O$10:$O$51,LOSS!$B170)</f>
        <v>0</v>
      </c>
      <c r="BB170" s="116">
        <f>SUMIFS('9'!$K$10:$K$51,'9'!$A$10:$A$51,LOSS!$E$5,'9'!$M$10:$M$51,LOSS!$B170)+SUMIFS('9'!$L$10:$L$51,'9'!$A$10:$A$51,LOSS!$E$5,'9'!$O$10:$O$51,LOSS!$B170)</f>
        <v>0</v>
      </c>
      <c r="BC170" s="115">
        <f>SUMIFS('9'!$N$10:$N$51,'9'!$A$10:$A$51,LOSS!$G$5,'9'!$M$10:$M$51,LOSS!$B170)+SUMIFS('9'!$P$10:$P$51,'9'!$A$10:$A$51,LOSS!$G$5,'9'!$O$10:$O$51,LOSS!$B170)</f>
        <v>0</v>
      </c>
      <c r="BD170" s="116">
        <f>SUMIFS('9'!$K$10:$K$51,'9'!$A$10:$A$51,LOSS!$G$5,'9'!$M$10:$M$51,LOSS!$B170)+SUMIFS('9'!$L$10:$L$51,'9'!$A$10:$A$51,LOSS!$G$5,'9'!$O$10:$O$51,LOSS!$B170)</f>
        <v>0</v>
      </c>
      <c r="BE170" s="115">
        <f>SUMIFS('9'!$N$10:$N$51,'9'!$A$10:$A$51,LOSS!$I$5,'9'!$M$10:$M$51,LOSS!$B170)+SUMIFS('9'!$P$10:$P$51,'9'!$A$10:$A$51,LOSS!$I$5,'9'!$O$10:$O$51,LOSS!$B170)</f>
        <v>0</v>
      </c>
      <c r="BF170" s="116">
        <f>SUMIFS('9'!$K$10:$K$51,'9'!$A$10:$A$51,LOSS!$I$5,'9'!$M$10:$M$51,LOSS!$B170)+SUMIFS('9'!$L$10:$L$51,'9'!$A$10:$A$51,LOSS!$I$5,'9'!$O$10:$O$51,LOSS!$B170)</f>
        <v>0</v>
      </c>
      <c r="BG170" s="115">
        <f>SUMIFS('10'!$N$10:$N$44,'10'!$A$10:$A$44,LOSS!$E$5,'10'!$M$10:$M$44,LOSS!$B170)+SUMIFS('10'!$P$10:$P$44,'10'!$A$10:$A$44,LOSS!$E$5,'10'!$O$10:$O$44,LOSS!$B170)</f>
        <v>0</v>
      </c>
      <c r="BH170" s="116">
        <f>SUMIFS('10'!$K$10:$K$44,'10'!$A$10:$A$44,LOSS!$E$5,'10'!$M$10:$M$44,LOSS!$B170)+SUMIFS('10'!$L$10:$L$44,'10'!$A$10:$A$44,LOSS!$E$5,'10'!$O$10:$O$44,LOSS!$B170)</f>
        <v>0</v>
      </c>
      <c r="BI170" s="115">
        <f>SUMIFS('10'!$N$10:$N$44,'10'!$A$10:$A$44,LOSS!$G$5,'10'!$M$10:$M$44,LOSS!$B170)+SUMIFS('10'!$P$10:$P$44,'10'!$A$10:$A$44,LOSS!$G$5,'10'!$O$10:$O$44,LOSS!$B170)</f>
        <v>0</v>
      </c>
      <c r="BJ170" s="116">
        <f>SUMIFS('10'!$K$10:$K$44,'10'!$A$10:$A$44,LOSS!$G$5,'10'!$M$10:$M$44,LOSS!$B170)+SUMIFS('10'!$L$10:$L$44,'10'!$A$10:$A$44,LOSS!$G$5,'10'!$O$10:$O$44,LOSS!$B170)</f>
        <v>0</v>
      </c>
      <c r="BK170" s="115">
        <f>SUMIFS('10'!$N$10:$N$44,'10'!$A$10:$A$44,LOSS!$I$5,'10'!$M$10:$M$44,LOSS!$B170)+SUMIFS('10'!$P$10:$P$44,'10'!$A$10:$A$44,LOSS!$I$5,'10'!$O$10:$O$44,LOSS!$B170)</f>
        <v>0</v>
      </c>
      <c r="BL170" s="116">
        <f>SUMIFS('10'!$K$10:$K$44,'10'!$A$10:$A$44,LOSS!$I$5,'10'!$M$10:$M$44,LOSS!$B170)+SUMIFS('10'!$L$10:$L$44,'10'!$A$10:$A$44,LOSS!$I$5,'10'!$O$10:$O$44,LOSS!$B170)</f>
        <v>0</v>
      </c>
      <c r="BM170" s="115">
        <f>SUMIFS('11'!$N$10:$N$43,'11'!$A$10:$A$43,LOSS!$E$5,'11'!$M$10:$M$43,LOSS!$B170)+SUMIFS('11'!$P$10:$P$43,'11'!$A$10:$A$43,LOSS!$E$5,'11'!$O$10:$O$43,LOSS!$B170)</f>
        <v>0</v>
      </c>
      <c r="BN170" s="116">
        <f>SUMIFS('11'!$K$10:$K$43,'11'!$A$10:$A$43,LOSS!$E$5,'11'!$M$10:$M$43,LOSS!$B170)+SUMIFS('11'!$L$10:$L$43,'11'!$A$10:$A$43,LOSS!$E$5,'11'!$O$10:$O$43,LOSS!$B170)</f>
        <v>0</v>
      </c>
      <c r="BO170" s="115">
        <f>SUMIFS('11'!$N$10:$N$43,'11'!$A$10:$A$43,LOSS!$G$5,'11'!$M$10:$M$43,LOSS!$B170)+SUMIFS('11'!$P$10:$P$43,'11'!$A$10:$A$43,LOSS!$G$5,'11'!$O$10:$O$43,LOSS!$B170)</f>
        <v>0</v>
      </c>
      <c r="BP170" s="116">
        <f>SUMIFS('11'!$K$10:$K$43,'11'!$A$10:$A$43,LOSS!$G$5,'11'!$M$10:$M$43,LOSS!$B170)+SUMIFS('11'!$L$10:$L$43,'11'!$A$10:$A$43,LOSS!$G$5,'11'!$O$10:$O$43,LOSS!$B170)</f>
        <v>0</v>
      </c>
      <c r="BQ170" s="115">
        <f>SUMIFS('11'!$N$10:$N$43,'11'!$A$10:$A$43,LOSS!$I$5,'11'!$M$10:$M$43,LOSS!$B170)+SUMIFS('11'!$P$10:$P$43,'11'!$A$10:$A$43,LOSS!$I$5,'11'!$O$10:$O$43,LOSS!$B170)</f>
        <v>0</v>
      </c>
      <c r="BR170" s="116">
        <f>SUMIFS('11'!$K$10:$K$43,'11'!$A$10:$A$43,LOSS!$I$5,'11'!$M$10:$M$43,LOSS!$B170)+SUMIFS('11'!$L$10:$L$43,'11'!$A$10:$A$43,LOSS!$I$5,'11'!$O$10:$O$43,LOSS!$B170)</f>
        <v>0</v>
      </c>
      <c r="BS170" s="115">
        <f>SUMIFS('12'!$N$10:$N$44,'12'!$A$10:$A$44,LOSS!$E$5,'12'!$M$10:$M$44,LOSS!$B170)+SUMIFS('12'!$P$10:$P$44,'12'!$A$10:$A$44,LOSS!$E$5,'12'!$O$10:$O$44,LOSS!$B170)</f>
        <v>0</v>
      </c>
      <c r="BT170" s="116">
        <f>SUMIFS('12'!$K$10:$K$44,'12'!$A$10:$A$44,LOSS!$E$5,'12'!$M$10:$M$44,LOSS!$B170)+SUMIFS('12'!$L$10:$L$44,'12'!$A$10:$A$44,LOSS!$E$5,'12'!$O$10:$O$44,LOSS!$B170)</f>
        <v>0</v>
      </c>
      <c r="BU170" s="115">
        <f>SUMIFS('12'!$N$10:$N$44,'12'!$A$10:$A$44,LOSS!$G$5,'12'!$M$10:$M$44,LOSS!$B170)+SUMIFS('12'!$P$10:$P$44,'12'!$A$10:$A$44,LOSS!$G$5,'12'!$O$10:$O$44,LOSS!$B170)</f>
        <v>0</v>
      </c>
      <c r="BV170" s="116">
        <f>SUMIFS('12'!$K$10:$K$44,'12'!$A$10:$A$44,LOSS!$G$5,'12'!$M$10:$M$44,LOSS!$B170)+SUMIFS('12'!$L$10:$L$44,'12'!$A$10:$A$44,LOSS!$G$5,'12'!$O$10:$O$44,LOSS!$B170)</f>
        <v>0</v>
      </c>
      <c r="BW170" s="115">
        <f>SUMIFS('12'!$N$10:$N$44,'12'!$A$10:$A$44,LOSS!$I$5,'12'!$M$10:$M$44,LOSS!$B170)+SUMIFS('12'!$P$10:$P$44,'12'!$A$10:$A$44,LOSS!$I$5,'12'!$O$10:$O$44,LOSS!$B170)</f>
        <v>0</v>
      </c>
      <c r="BX170" s="116">
        <f>SUMIFS('12'!$K$10:$K$44,'12'!$A$10:$A$44,LOSS!$I$5,'12'!$M$10:$M$44,LOSS!$B170)+SUMIFS('12'!$L$10:$L$44,'12'!$A$10:$A$44,LOSS!$I$5,'12'!$O$10:$O$44,LOSS!$B170)</f>
        <v>0</v>
      </c>
      <c r="BY170" s="115">
        <f>SUMIFS('13'!$N$10:$N$44,'13'!$A$10:$A$44,LOSS!$E$5,'13'!$M$10:$M$44,LOSS!$B170)+SUMIFS('13'!$P$10:$P$44,'13'!$A$10:$A$44,LOSS!$E$5,'13'!$O$10:$O$44,LOSS!$B170)</f>
        <v>0</v>
      </c>
      <c r="BZ170" s="116">
        <f>SUMIFS('13'!$K$10:$K$44,'13'!$A$10:$A$44,LOSS!$E$5,'13'!$M$10:$M$44,LOSS!$B170)+SUMIFS('13'!$L$10:$L$44,'13'!$A$10:$A$44,LOSS!$E$5,'13'!$O$10:$O$44,LOSS!$B170)</f>
        <v>0</v>
      </c>
      <c r="CA170" s="115">
        <f>SUMIFS('13'!$N$10:$N$44,'13'!$A$10:$A$44,LOSS!$G$5,'13'!$M$10:$M$44,LOSS!$B170)+SUMIFS('13'!$P$10:$P$44,'13'!$A$10:$A$44,LOSS!$G$5,'13'!$O$10:$O$44,LOSS!$B170)</f>
        <v>0</v>
      </c>
      <c r="CB170" s="116">
        <f>SUMIFS('13'!$K$10:$K$44,'13'!$A$10:$A$44,LOSS!$G$5,'13'!$M$10:$M$44,LOSS!$B170)+SUMIFS('13'!$L$10:$L$44,'13'!$A$10:$A$44,LOSS!$G$5,'13'!$O$10:$O$44,LOSS!$B170)</f>
        <v>0</v>
      </c>
      <c r="CC170" s="115">
        <f>SUMIFS('13'!$N$10:$N$44,'13'!$A$10:$A$44,LOSS!$I$5,'13'!$M$10:$M$44,LOSS!$B170)+SUMIFS('13'!$P$10:$P$44,'13'!$A$10:$A$44,LOSS!$I$5,'13'!$O$10:$O$44,LOSS!$B170)</f>
        <v>0</v>
      </c>
      <c r="CD170" s="116">
        <f>SUMIFS('13'!$K$10:$K$44,'13'!$A$10:$A$44,LOSS!$I$5,'13'!$M$10:$M$44,LOSS!$B170)+SUMIFS('13'!$L$10:$L$44,'13'!$A$10:$A$44,LOSS!$I$5,'13'!$O$10:$O$44,LOSS!$B170)</f>
        <v>0</v>
      </c>
      <c r="CE170" s="115">
        <f>SUMIFS('14'!$N$10:$N$44,'14'!$A$10:$A$44,LOSS!$E$5,'14'!$M$10:$M$44,LOSS!$B170)+SUMIFS('14'!$P$10:$P$44,'14'!$A$10:$A$44,LOSS!$E$5,'14'!$O$10:$O$44,LOSS!$B170)</f>
        <v>0</v>
      </c>
      <c r="CF170" s="116">
        <f>SUMIFS('14'!$K$10:$K$44,'14'!$A$10:$A$44,LOSS!$E$5,'14'!$M$10:$M$44,LOSS!$B170)+SUMIFS('14'!$L$10:$L$44,'14'!$A$10:$A$44,LOSS!$E$5,'14'!$O$10:$O$44,LOSS!$B170)</f>
        <v>0</v>
      </c>
      <c r="CG170" s="115">
        <f>SUMIFS('14'!$N$10:$N$44,'14'!$A$10:$A$44,LOSS!$G$5,'14'!$M$10:$M$44,LOSS!$B170)+SUMIFS('14'!$P$10:$P$44,'14'!$A$10:$A$44,LOSS!$G$5,'14'!$O$10:$O$44,LOSS!$B170)</f>
        <v>0</v>
      </c>
      <c r="CH170" s="116">
        <f>SUMIFS('14'!$K$10:$K$44,'14'!$A$10:$A$44,LOSS!$G$5,'14'!$M$10:$M$44,LOSS!$B170)+SUMIFS('14'!$L$10:$L$44,'14'!$A$10:$A$44,LOSS!$G$5,'14'!$O$10:$O$44,LOSS!$B170)</f>
        <v>0</v>
      </c>
      <c r="CI170" s="115">
        <f>SUMIFS('14'!$N$10:$N$44,'14'!$A$10:$A$44,LOSS!$I$5,'14'!$M$10:$M$44,LOSS!$B170)+SUMIFS('14'!$P$10:$P$44,'14'!$A$10:$A$44,LOSS!$I$5,'14'!$O$10:$O$44,LOSS!$B170)</f>
        <v>0</v>
      </c>
      <c r="CJ170" s="116">
        <f>SUMIFS('14'!$K$10:$K$44,'14'!$A$10:$A$44,LOSS!$I$5,'14'!$M$10:$M$44,LOSS!$B170)+SUMIFS('14'!$L$10:$L$44,'14'!$A$10:$A$44,LOSS!$I$5,'14'!$O$10:$O$44,LOSS!$B170)</f>
        <v>0</v>
      </c>
      <c r="CK170" s="115">
        <f>SUMIFS('15'!$N$10:$N$44,'15'!$A$10:$A$44,LOSS!$E$5,'15'!$M$10:$M$44,LOSS!$B170)+SUMIFS('15'!$P$10:$P$44,'15'!$A$10:$A$44,LOSS!$E$5,'15'!$O$10:$O$44,LOSS!$B170)</f>
        <v>0</v>
      </c>
      <c r="CL170" s="116">
        <f>SUMIFS('15'!$K$10:$K$44,'15'!$A$10:$A$44,LOSS!$E$5,'15'!$M$10:$M$44,LOSS!$B170)+SUMIFS('15'!$L$10:$L$44,'15'!$A$10:$A$44,LOSS!$E$5,'15'!$O$10:$O$44,LOSS!$B170)</f>
        <v>0</v>
      </c>
      <c r="CM170" s="115">
        <f>SUMIFS('15'!$N$10:$N$44,'15'!$A$10:$A$44,LOSS!$G$5,'15'!$M$10:$M$44,LOSS!$B170)+SUMIFS('15'!$P$10:$P$44,'15'!$A$10:$A$44,LOSS!$G$5,'15'!$O$10:$O$44,LOSS!$B170)</f>
        <v>0</v>
      </c>
      <c r="CN170" s="116">
        <f>SUMIFS('15'!$K$10:$K$44,'15'!$A$10:$A$44,LOSS!$G$5,'15'!$M$10:$M$44,LOSS!$B170)+SUMIFS('15'!$L$10:$L$44,'15'!$A$10:$A$44,LOSS!$G$5,'15'!$O$10:$O$44,LOSS!$B170)</f>
        <v>0</v>
      </c>
      <c r="CO170" s="115">
        <f>SUMIFS('15'!$N$10:$N$44,'15'!$A$10:$A$44,LOSS!$I$5,'15'!$M$10:$M$44,LOSS!$B170)+SUMIFS('15'!$P$10:$P$44,'15'!$A$10:$A$44,LOSS!$I$5,'15'!$O$10:$O$44,LOSS!$B170)</f>
        <v>0</v>
      </c>
      <c r="CP170" s="116">
        <f>SUMIFS('15'!$K$10:$K$44,'15'!$A$10:$A$44,LOSS!$I$5,'15'!$M$10:$M$44,LOSS!$B170)+SUMIFS('15'!$L$10:$L$44,'15'!$A$10:$A$44,LOSS!$I$5,'15'!$O$10:$O$44,LOSS!$B170)</f>
        <v>0</v>
      </c>
      <c r="CQ170" s="115">
        <f>SUMIFS('16'!$N$10:$N$44,'16'!$A$10:$A$44,LOSS!$E$5,'16'!$M$10:$M$44,LOSS!$B170)+SUMIFS('16'!$P$10:$P$44,'16'!$A$10:$A$44,LOSS!$E$5,'16'!$O$10:$O$44,LOSS!$B170)</f>
        <v>0</v>
      </c>
      <c r="CR170" s="116">
        <f>SUMIFS('16'!$K$10:$K$44,'16'!$A$10:$A$44,LOSS!$E$5,'16'!$M$10:$M$44,LOSS!$B170)+SUMIFS('16'!$L$10:$L$44,'16'!$A$10:$A$44,LOSS!$E$5,'16'!$O$10:$O$44,LOSS!$B170)</f>
        <v>0</v>
      </c>
      <c r="CS170" s="115">
        <f>SUMIFS('16'!$N$10:$N$44,'16'!$A$10:$A$44,LOSS!$G$5,'16'!$M$10:$M$44,LOSS!$B170)+SUMIFS('16'!$P$10:$P$44,'16'!$A$10:$A$44,LOSS!$G$5,'16'!$O$10:$O$44,LOSS!$B170)</f>
        <v>0</v>
      </c>
      <c r="CT170" s="116">
        <f>SUMIFS('16'!$K$10:$K$44,'16'!$A$10:$A$44,LOSS!$G$5,'16'!$M$10:$M$44,LOSS!$B170)+SUMIFS('16'!$L$10:$L$44,'16'!$A$10:$A$44,LOSS!$G$5,'16'!$O$10:$O$44,LOSS!$B170)</f>
        <v>0</v>
      </c>
      <c r="CU170" s="115">
        <f>SUMIFS('16'!$N$10:$N$44,'16'!$A$10:$A$44,LOSS!$I$5,'16'!$M$10:$M$44,LOSS!$B170)+SUMIFS('16'!$P$10:$P$44,'16'!$A$10:$A$44,LOSS!$I$5,'16'!$O$10:$O$44,LOSS!$B170)</f>
        <v>0</v>
      </c>
      <c r="CV170" s="116">
        <f>SUMIFS('16'!$K$10:$K$44,'16'!$A$10:$A$44,LOSS!$I$5,'16'!$M$10:$M$44,LOSS!$B170)+SUMIFS('16'!$L$10:$L$44,'16'!$A$10:$A$44,LOSS!$I$5,'16'!$O$10:$O$44,LOSS!$B170)</f>
        <v>0</v>
      </c>
      <c r="CW170" s="115">
        <f>SUMIFS('17'!$N$10:$N$44,'17'!$A$10:$A$44,LOSS!$E$5,'17'!$M$10:$M$44,LOSS!$B170)+SUMIFS('17'!$P$10:$P$44,'17'!$A$10:$A$44,LOSS!$E$5,'17'!$O$10:$O$44,LOSS!$B170)</f>
        <v>0</v>
      </c>
      <c r="CX170" s="116">
        <f>SUMIFS('17'!$K$10:$K$44,'17'!$A$10:$A$44,LOSS!$E$5,'17'!$M$10:$M$44,LOSS!$B170)+SUMIFS('17'!$L$10:$L$44,'17'!$A$10:$A$44,LOSS!$E$5,'17'!$O$10:$O$44,LOSS!$B170)</f>
        <v>0</v>
      </c>
      <c r="CY170" s="115">
        <f>SUMIFS('17'!$N$10:$N$44,'17'!$A$10:$A$44,LOSS!$G$5,'17'!$M$10:$M$44,LOSS!$B170)+SUMIFS('17'!$P$10:$P$44,'17'!$A$10:$A$44,LOSS!$G$5,'17'!$O$10:$O$44,LOSS!$B170)</f>
        <v>0</v>
      </c>
      <c r="CZ170" s="116">
        <f>SUMIFS('17'!$K$10:$K$44,'17'!$A$10:$A$44,LOSS!$G$5,'17'!$M$10:$M$44,LOSS!$B170)+SUMIFS('17'!$L$10:$L$44,'17'!$A$10:$A$44,LOSS!$G$5,'17'!$O$10:$O$44,LOSS!$B170)</f>
        <v>0</v>
      </c>
      <c r="DA170" s="115">
        <f>SUMIFS('17'!$N$10:$N$44,'17'!$A$10:$A$44,LOSS!$I$5,'17'!$M$10:$M$44,LOSS!$B170)+SUMIFS('17'!$P$10:$P$44,'17'!$A$10:$A$44,LOSS!$I$5,'17'!$O$10:$O$44,LOSS!$B170)</f>
        <v>0</v>
      </c>
      <c r="DB170" s="116">
        <f>SUMIFS('17'!$K$10:$K$44,'17'!$A$10:$A$44,LOSS!$I$5,'17'!$M$10:$M$44,LOSS!$B170)+SUMIFS('17'!$L$10:$L$44,'17'!$A$10:$A$44,LOSS!$I$5,'17'!$O$10:$O$44,LOSS!$B170)</f>
        <v>0</v>
      </c>
      <c r="DC170" s="115">
        <f>SUMIFS('18'!$N$10:$N$44,'18'!$A$10:$A$44,LOSS!$E$5,'18'!$M$10:$M$44,LOSS!$B170)+SUMIFS('18'!$P$10:$P$44,'18'!$A$10:$A$44,LOSS!$E$5,'18'!$O$10:$O$44,LOSS!$B170)</f>
        <v>0</v>
      </c>
      <c r="DD170" s="116">
        <f>SUMIFS('18'!$K$10:$K$44,'18'!$A$10:$A$44,LOSS!$E$5,'18'!$M$10:$M$44,LOSS!$B170)+SUMIFS('18'!$L$10:$L$44,'18'!$A$10:$A$44,LOSS!$E$5,'18'!$O$10:$O$44,LOSS!$B170)</f>
        <v>0</v>
      </c>
      <c r="DE170" s="115">
        <f>SUMIFS('18'!$N$10:$N$44,'18'!$A$10:$A$44,LOSS!$G$5,'18'!$M$10:$M$44,LOSS!$B170)+SUMIFS('18'!$P$10:$P$44,'18'!$A$10:$A$44,LOSS!$G$5,'18'!$O$10:$O$44,LOSS!$B170)</f>
        <v>0</v>
      </c>
      <c r="DF170" s="116">
        <f>SUMIFS('18'!$K$10:$K$44,'18'!$A$10:$A$44,LOSS!$G$5,'18'!$M$10:$M$44,LOSS!$B170)+SUMIFS('18'!$L$10:$L$44,'18'!$A$10:$A$44,LOSS!$G$5,'18'!$O$10:$O$44,LOSS!$B170)</f>
        <v>0</v>
      </c>
      <c r="DG170" s="115">
        <f>SUMIFS('18'!$N$10:$N$44,'18'!$A$10:$A$44,LOSS!$I$5,'18'!$M$10:$M$44,LOSS!$B170)+SUMIFS('18'!$P$10:$P$44,'18'!$A$10:$A$44,LOSS!$I$5,'18'!$O$10:$O$44,LOSS!$B170)</f>
        <v>0</v>
      </c>
      <c r="DH170" s="116">
        <f>SUMIFS('18'!$K$10:$K$44,'18'!$A$10:$A$44,LOSS!$I$5,'18'!$M$10:$M$44,LOSS!$B170)+SUMIFS('18'!$L$10:$L$44,'18'!$A$10:$A$44,LOSS!$I$5,'18'!$O$10:$O$44,LOSS!$B170)</f>
        <v>0</v>
      </c>
      <c r="DI170" s="115">
        <f>SUMIFS('19'!$N$10:$N$44,'19'!$A$10:$A$44,LOSS!$E$5,'19'!$M$10:$M$44,LOSS!$B170)+SUMIFS('19'!$P$10:$P$44,'19'!$A$10:$A$44,LOSS!$E$5,'19'!$O$10:$O$44,LOSS!$B170)</f>
        <v>0</v>
      </c>
      <c r="DJ170" s="116">
        <f>SUMIFS('19'!$K$10:$K$44,'19'!$A$10:$A$44,LOSS!$E$5,'19'!$M$10:$M$44,LOSS!$B170)+SUMIFS('19'!$L$10:$L$44,'19'!$A$10:$A$44,LOSS!$E$5,'19'!$O$10:$O$44,LOSS!$B170)</f>
        <v>0</v>
      </c>
      <c r="DK170" s="115">
        <f>SUMIFS('19'!$N$10:$N$44,'19'!$A$10:$A$44,LOSS!$G$5,'19'!$M$10:$M$44,LOSS!$B170)+SUMIFS('19'!$P$10:$P$44,'19'!$A$10:$A$44,LOSS!$G$5,'19'!$O$10:$O$44,LOSS!$B170)</f>
        <v>0</v>
      </c>
      <c r="DL170" s="116">
        <f>SUMIFS('19'!$K$10:$K$44,'19'!$A$10:$A$44,LOSS!$G$5,'19'!$M$10:$M$44,LOSS!$B170)+SUMIFS('19'!$L$10:$L$44,'19'!$A$10:$A$44,LOSS!$G$5,'19'!$O$10:$O$44,LOSS!$B170)</f>
        <v>0</v>
      </c>
      <c r="DM170" s="115">
        <f>SUMIFS('19'!$N$10:$N$44,'19'!$A$10:$A$44,LOSS!$I$5,'19'!$M$10:$M$44,LOSS!$B170)+SUMIFS('19'!$P$10:$P$44,'19'!$A$10:$A$44,LOSS!$I$5,'19'!$O$10:$O$44,LOSS!$B170)</f>
        <v>0</v>
      </c>
      <c r="DN170" s="116">
        <f>SUMIFS('19'!$K$10:$K$44,'19'!$A$10:$A$44,LOSS!$I$5,'19'!$M$10:$M$44,LOSS!$B170)+SUMIFS('19'!$L$10:$L$44,'19'!$A$10:$A$44,LOSS!$I$5,'19'!$O$10:$O$44,LOSS!$B170)</f>
        <v>0</v>
      </c>
      <c r="DO170" s="115">
        <f>SUMIFS('20'!$N$10:$N$44,'20'!$A$10:$A$44,LOSS!$E$5,'20'!$M$10:$M$44,LOSS!$B170)+SUMIFS('20'!$P$10:$P$44,'20'!$A$10:$A$44,LOSS!$E$5,'20'!$O$10:$O$44,LOSS!$B170)</f>
        <v>0</v>
      </c>
      <c r="DP170" s="116">
        <f>SUMIFS('20'!$K$10:$K$44,'20'!$A$10:$A$44,LOSS!$E$5,'20'!$M$10:$M$44,LOSS!$B170)+SUMIFS('20'!$L$10:$L$44,'20'!$A$10:$A$44,LOSS!$E$5,'20'!$O$10:$O$44,LOSS!$B170)</f>
        <v>0</v>
      </c>
      <c r="DQ170" s="115">
        <f>SUMIFS('20'!$N$10:$N$44,'20'!$A$10:$A$44,LOSS!$G$5,'20'!$M$10:$M$44,LOSS!$B170)+SUMIFS('20'!$P$10:$P$44,'20'!$A$10:$A$44,LOSS!$G$5,'20'!$O$10:$O$44,LOSS!$B170)</f>
        <v>0</v>
      </c>
      <c r="DR170" s="116">
        <f>SUMIFS('20'!$K$10:$K$44,'20'!$A$10:$A$44,LOSS!$G$5,'20'!$M$10:$M$44,LOSS!$B170)+SUMIFS('20'!$L$10:$L$44,'20'!$A$10:$A$44,LOSS!$G$5,'20'!$O$10:$O$44,LOSS!$B170)</f>
        <v>0</v>
      </c>
      <c r="DS170" s="115">
        <f>SUMIFS('20'!$N$10:$N$44,'20'!$A$10:$A$44,LOSS!$I$5,'20'!$M$10:$M$44,LOSS!$B170)+SUMIFS('20'!$P$10:$P$44,'20'!$A$10:$A$44,LOSS!$I$5,'20'!$O$10:$O$44,LOSS!$B170)</f>
        <v>0</v>
      </c>
      <c r="DT170" s="116">
        <f>SUMIFS('20'!$K$10:$K$44,'20'!$A$10:$A$44,LOSS!$I$5,'20'!$M$10:$M$44,LOSS!$B170)+SUMIFS('20'!$L$10:$L$44,'20'!$A$10:$A$44,LOSS!$I$5,'20'!$O$10:$O$44,LOSS!$B170)</f>
        <v>0</v>
      </c>
      <c r="DU170" s="115">
        <f>SUMIFS('21'!$N$10:$N$44,'21'!$A$10:$A$44,LOSS!$E$5,'21'!$M$10:$M$44,LOSS!$B170)+SUMIFS('21'!$P$10:$P$44,'21'!$A$10:$A$44,LOSS!$E$5,'21'!$O$10:$O$44,LOSS!$B170)</f>
        <v>0</v>
      </c>
      <c r="DV170" s="116">
        <f>SUMIFS('21'!$K$10:$K$44,'21'!$A$10:$A$44,LOSS!$E$5,'21'!$M$10:$M$44,LOSS!$B170)+SUMIFS('21'!$L$10:$L$44,'21'!$A$10:$A$44,LOSS!$E$5,'21'!$O$10:$O$44,LOSS!$B170)</f>
        <v>0</v>
      </c>
      <c r="DW170" s="115">
        <f>SUMIFS('21'!$N$10:$N$44,'21'!$A$10:$A$44,LOSS!$G$5,'21'!$M$10:$M$44,LOSS!$B170)+SUMIFS('21'!$P$10:$P$44,'21'!$A$10:$A$44,LOSS!$G$5,'21'!$O$10:$O$44,LOSS!$B170)</f>
        <v>0</v>
      </c>
      <c r="DX170" s="116">
        <f>SUMIFS('21'!$K$10:$K$44,'21'!$A$10:$A$44,LOSS!$G$5,'21'!$M$10:$M$44,LOSS!$B170)+SUMIFS('21'!$L$10:$L$44,'21'!$A$10:$A$44,LOSS!$G$5,'21'!$O$10:$O$44,LOSS!$B170)</f>
        <v>0</v>
      </c>
      <c r="DY170" s="115">
        <f>SUMIFS('21'!$N$10:$N$44,'21'!$A$10:$A$44,LOSS!$I$5,'21'!$M$10:$M$44,LOSS!$B170)+SUMIFS('21'!$P$10:$P$44,'21'!$A$10:$A$44,LOSS!$I$5,'21'!$O$10:$O$44,LOSS!$B170)</f>
        <v>0</v>
      </c>
      <c r="DZ170" s="116">
        <f>SUMIFS('21'!$K$10:$K$44,'21'!$A$10:$A$44,LOSS!$I$5,'21'!$M$10:$M$44,LOSS!$B170)+SUMIFS('21'!$L$10:$L$44,'21'!$A$10:$A$44,LOSS!$I$5,'21'!$O$10:$O$44,LOSS!$B170)</f>
        <v>0</v>
      </c>
      <c r="EA170" s="115">
        <f>SUMIFS('22'!$N$10:$N$44,'22'!$A$10:$A$44,LOSS!$E$5,'22'!$M$10:$M$44,LOSS!$B170)+SUMIFS('22'!$P$10:$P$44,'22'!$A$10:$A$44,LOSS!$E$5,'22'!$O$10:$O$44,LOSS!$B170)</f>
        <v>0</v>
      </c>
      <c r="EB170" s="116">
        <f>SUMIFS('22'!$K$10:$K$44,'22'!$A$10:$A$44,LOSS!$E$5,'22'!$M$10:$M$44,LOSS!$B170)+SUMIFS('22'!$L$10:$L$44,'22'!$A$10:$A$44,LOSS!$E$5,'22'!$O$10:$O$44,LOSS!$B170)</f>
        <v>0</v>
      </c>
      <c r="EC170" s="115">
        <f>SUMIFS('22'!$N$10:$N$44,'22'!$A$10:$A$44,LOSS!$G$5,'22'!$M$10:$M$44,LOSS!$B170)+SUMIFS('22'!$P$10:$P$44,'22'!$A$10:$A$44,LOSS!$G$5,'22'!$O$10:$O$44,LOSS!$B170)</f>
        <v>0</v>
      </c>
      <c r="ED170" s="116">
        <f>SUMIFS('22'!$K$10:$K$44,'22'!$A$10:$A$44,LOSS!$G$5,'22'!$M$10:$M$44,LOSS!$B170)+SUMIFS('22'!$L$10:$L$44,'22'!$A$10:$A$44,LOSS!$G$5,'22'!$O$10:$O$44,LOSS!$B170)</f>
        <v>0</v>
      </c>
      <c r="EE170" s="115">
        <f>SUMIFS('22'!$N$10:$N$44,'22'!$A$10:$A$44,LOSS!$I$5,'22'!$M$10:$M$44,LOSS!$B170)+SUMIFS('22'!$P$10:$P$44,'22'!$A$10:$A$44,LOSS!$I$5,'22'!$O$10:$O$44,LOSS!$B170)</f>
        <v>0</v>
      </c>
      <c r="EF170" s="116">
        <f>SUMIFS('22'!$K$10:$K$44,'22'!$A$10:$A$44,LOSS!$I$5,'22'!$M$10:$M$44,LOSS!$B170)+SUMIFS('22'!$L$10:$L$44,'22'!$A$10:$A$44,LOSS!$I$5,'22'!$O$10:$O$44,LOSS!$B170)</f>
        <v>0</v>
      </c>
      <c r="EG170" s="115">
        <f>SUMIFS('23'!$N$10:$N$44,'23'!$A$10:$A$44,LOSS!$E$5,'23'!$M$10:$M$44,LOSS!$B170)+SUMIFS('23'!$P$10:$P$44,'23'!$A$10:$A$44,LOSS!$E$5,'23'!$O$10:$O$44,LOSS!$B170)</f>
        <v>0</v>
      </c>
      <c r="EH170" s="116">
        <f>SUMIFS('23'!$K$10:$K$44,'23'!$A$10:$A$44,LOSS!$E$5,'23'!$M$10:$M$44,LOSS!$B170)+SUMIFS('23'!$L$10:$L$44,'23'!$A$10:$A$44,LOSS!$E$5,'23'!$O$10:$O$44,LOSS!$B170)</f>
        <v>0</v>
      </c>
      <c r="EI170" s="115">
        <f>SUMIFS('23'!$N$10:$N$44,'23'!$A$10:$A$44,LOSS!$G$5,'23'!$M$10:$M$44,LOSS!$B170)+SUMIFS('23'!$P$10:$P$44,'23'!$A$10:$A$44,LOSS!$G$5,'23'!$O$10:$O$44,LOSS!$B170)</f>
        <v>0</v>
      </c>
      <c r="EJ170" s="116">
        <f>SUMIFS('23'!$K$10:$K$44,'23'!$A$10:$A$44,LOSS!$G$5,'23'!$M$10:$M$44,LOSS!$B170)+SUMIFS('23'!$L$10:$L$44,'23'!$A$10:$A$44,LOSS!$G$5,'23'!$O$10:$O$44,LOSS!$B170)</f>
        <v>0</v>
      </c>
      <c r="EK170" s="115">
        <f>SUMIFS('23'!$N$10:$N$44,'23'!$A$10:$A$44,LOSS!$I$5,'23'!$M$10:$M$44,LOSS!$B170)+SUMIFS('23'!$P$10:$P$44,'23'!$A$10:$A$44,LOSS!$I$5,'23'!$O$10:$O$44,LOSS!$B170)</f>
        <v>0</v>
      </c>
      <c r="EL170" s="116">
        <f>SUMIFS('23'!$K$10:$K$44,'23'!$A$10:$A$44,LOSS!$I$5,'23'!$M$10:$M$44,LOSS!$B170)+SUMIFS('23'!$L$10:$L$44,'23'!$A$10:$A$44,LOSS!$I$5,'23'!$O$10:$O$44,LOSS!$B170)</f>
        <v>0</v>
      </c>
      <c r="EM170" s="115">
        <f>SUMIFS('24'!$N$10:$N$44,'24'!$A$10:$A$44,LOSS!$E$5,'24'!$M$10:$M$44,LOSS!$B170)+SUMIFS('24'!$P$10:$P$44,'24'!$A$10:$A$44,LOSS!$E$5,'24'!$O$10:$O$44,LOSS!$B170)</f>
        <v>0</v>
      </c>
      <c r="EN170" s="116">
        <f>SUMIFS('24'!$K$10:$K$44,'24'!$A$10:$A$44,LOSS!$E$5,'24'!$M$10:$M$44,LOSS!$B170)+SUMIFS('24'!$L$10:$L$44,'24'!$A$10:$A$44,LOSS!$E$5,'24'!$O$10:$O$44,LOSS!$B170)</f>
        <v>0</v>
      </c>
      <c r="EO170" s="115">
        <f>SUMIFS('24'!$N$10:$N$44,'24'!$A$10:$A$44,LOSS!$G$5,'24'!$M$10:$M$44,LOSS!$B170)+SUMIFS('24'!$P$10:$P$44,'24'!$A$10:$A$44,LOSS!$G$5,'24'!$O$10:$O$44,LOSS!$B170)</f>
        <v>0</v>
      </c>
      <c r="EP170" s="116">
        <f>SUMIFS('24'!$K$10:$K$44,'24'!$A$10:$A$44,LOSS!$G$5,'24'!$M$10:$M$44,LOSS!$B170)+SUMIFS('24'!$L$10:$L$44,'24'!$A$10:$A$44,LOSS!$G$5,'24'!$O$10:$O$44,LOSS!$B170)</f>
        <v>0</v>
      </c>
      <c r="EQ170" s="115">
        <f>SUMIFS('24'!$N$10:$N$44,'24'!$A$10:$A$44,LOSS!$I$5,'24'!$M$10:$M$44,LOSS!$B170)+SUMIFS('24'!$P$10:$P$44,'24'!$A$10:$A$44,LOSS!$I$5,'24'!$O$10:$O$44,LOSS!$B170)</f>
        <v>0</v>
      </c>
      <c r="ER170" s="116">
        <f>SUMIFS('24'!$K$10:$K$44,'24'!$A$10:$A$44,LOSS!$I$5,'24'!$M$10:$M$44,LOSS!$B170)+SUMIFS('24'!$L$10:$L$44,'24'!$A$10:$A$44,LOSS!$I$5,'24'!$O$10:$O$44,LOSS!$B170)</f>
        <v>0</v>
      </c>
      <c r="ES170" s="115">
        <f>SUMIFS('25'!$N$10:$N$44,'25'!$A$10:$A$44,LOSS!$E$5,'25'!$M$10:$M$44,LOSS!$B170)+SUMIFS('25'!$P$10:$P$44,'25'!$A$10:$A$44,LOSS!$E$5,'25'!$O$10:$O$44,LOSS!$B170)</f>
        <v>0</v>
      </c>
      <c r="ET170" s="116">
        <f>SUMIFS('25'!$K$10:$K$44,'25'!$A$10:$A$44,LOSS!$E$5,'25'!$M$10:$M$44,LOSS!$B170)+SUMIFS('25'!$L$10:$L$44,'25'!$A$10:$A$44,LOSS!$E$5,'25'!$O$10:$O$44,LOSS!$B170)</f>
        <v>0</v>
      </c>
      <c r="EU170" s="115">
        <f>SUMIFS('25'!$N$10:$N$44,'25'!$A$10:$A$44,LOSS!$G$5,'25'!$M$10:$M$44,LOSS!$B170)+SUMIFS('25'!$P$10:$P$44,'25'!$A$10:$A$44,LOSS!$G$5,'25'!$O$10:$O$44,LOSS!$B170)</f>
        <v>0</v>
      </c>
      <c r="EV170" s="116">
        <f>SUMIFS('25'!$K$10:$K$44,'25'!$A$10:$A$44,LOSS!$G$5,'25'!$M$10:$M$44,LOSS!$B170)+SUMIFS('25'!$L$10:$L$44,'25'!$A$10:$A$44,LOSS!$G$5,'25'!$O$10:$O$44,LOSS!$B170)</f>
        <v>0</v>
      </c>
      <c r="EW170" s="115">
        <f>SUMIFS('25'!$N$10:$N$44,'25'!$A$10:$A$44,LOSS!$I$5,'25'!$M$10:$M$44,LOSS!$B170)+SUMIFS('25'!$P$10:$P$44,'25'!$A$10:$A$44,LOSS!$I$5,'25'!$O$10:$O$44,LOSS!$B170)</f>
        <v>0</v>
      </c>
      <c r="EX170" s="116">
        <f>SUMIFS('25'!$K$10:$K$44,'25'!$A$10:$A$44,LOSS!$I$5,'25'!$M$10:$M$44,LOSS!$B170)+SUMIFS('25'!$L$10:$L$44,'25'!$A$10:$A$44,LOSS!$I$5,'25'!$O$10:$O$44,LOSS!$B170)</f>
        <v>0</v>
      </c>
      <c r="EY170" s="115">
        <f>SUMIFS('26'!$N$10:$N$44,'26'!$A$10:$A$44,LOSS!$E$5,'26'!$M$10:$M$44,LOSS!$B170)+SUMIFS('26'!$P$10:$P$44,'26'!$A$10:$A$44,LOSS!$E$5,'26'!$O$10:$O$44,LOSS!$B170)</f>
        <v>0</v>
      </c>
      <c r="EZ170" s="116">
        <f>SUMIFS('26'!$K$10:$K$44,'26'!$A$10:$A$44,LOSS!$E$5,'26'!$M$10:$M$44,LOSS!$B170)+SUMIFS('26'!$L$10:$L$44,'26'!$A$10:$A$44,LOSS!$E$5,'26'!$O$10:$O$44,LOSS!$B170)</f>
        <v>0</v>
      </c>
      <c r="FA170" s="115">
        <f>SUMIFS('26'!$N$10:$N$44,'26'!$A$10:$A$44,LOSS!$G$5,'26'!$M$10:$M$44,LOSS!$B170)+SUMIFS('26'!$P$10:$P$44,'26'!$A$10:$A$44,LOSS!$G$5,'26'!$O$10:$O$44,LOSS!$B170)</f>
        <v>0</v>
      </c>
      <c r="FB170" s="116">
        <f>SUMIFS('26'!$K$10:$K$44,'26'!$A$10:$A$44,LOSS!$G$5,'26'!$M$10:$M$44,LOSS!$B170)+SUMIFS('26'!$L$10:$L$44,'26'!$A$10:$A$44,LOSS!$G$5,'26'!$O$10:$O$44,LOSS!$B170)</f>
        <v>0</v>
      </c>
      <c r="FC170" s="115">
        <f>SUMIFS('26'!$N$10:$N$44,'26'!$A$10:$A$44,LOSS!$I$5,'26'!$M$10:$M$44,LOSS!$B170)+SUMIFS('26'!$P$10:$P$44,'26'!$A$10:$A$44,LOSS!$I$5,'26'!$O$10:$O$44,LOSS!$B170)</f>
        <v>0</v>
      </c>
      <c r="FD170" s="116">
        <f>SUMIFS('26'!$K$10:$K$44,'26'!$A$10:$A$44,LOSS!$I$5,'26'!$M$10:$M$44,LOSS!$B170)+SUMIFS('26'!$L$10:$L$44,'26'!$A$10:$A$44,LOSS!$I$5,'26'!$O$10:$O$44,LOSS!$B170)</f>
        <v>0</v>
      </c>
      <c r="FE170" s="115">
        <f>SUMIFS('27'!$N$10:$N$44,'27'!$A$10:$A$44,LOSS!$E$5,'27'!$M$10:$M$44,LOSS!$B170)+SUMIFS('27'!$P$10:$P$44,'27'!$A$10:$A$44,LOSS!$E$5,'27'!$O$10:$O$44,LOSS!$B170)</f>
        <v>0</v>
      </c>
      <c r="FF170" s="116">
        <f>SUMIFS('27'!$K$10:$K$44,'27'!$A$10:$A$44,LOSS!$E$5,'27'!$M$10:$M$44,LOSS!$B170)+SUMIFS('27'!$L$10:$L$44,'27'!$A$10:$A$44,LOSS!$E$5,'27'!$O$10:$O$44,LOSS!$B170)</f>
        <v>0</v>
      </c>
      <c r="FG170" s="115">
        <f>SUMIFS('27'!$N$10:$N$44,'27'!$A$10:$A$44,LOSS!$G$5,'27'!$M$10:$M$44,LOSS!$B170)+SUMIFS('27'!$P$10:$P$44,'27'!$A$10:$A$44,LOSS!$G$5,'27'!$O$10:$O$44,LOSS!$B170)</f>
        <v>0</v>
      </c>
      <c r="FH170" s="116">
        <f>SUMIFS('27'!$K$10:$K$44,'27'!$A$10:$A$44,LOSS!$G$5,'27'!$M$10:$M$44,LOSS!$B170)+SUMIFS('27'!$L$10:$L$44,'27'!$A$10:$A$44,LOSS!$G$5,'27'!$O$10:$O$44,LOSS!$B170)</f>
        <v>0</v>
      </c>
      <c r="FI170" s="115">
        <f>SUMIFS('27'!$N$10:$N$44,'27'!$A$10:$A$44,LOSS!$I$5,'27'!$M$10:$M$44,LOSS!$B170)+SUMIFS('27'!$P$10:$P$44,'27'!$A$10:$A$44,LOSS!$I$5,'27'!$O$10:$O$44,LOSS!$B170)</f>
        <v>0</v>
      </c>
      <c r="FJ170" s="116">
        <f>SUMIFS('27'!$K$10:$K$44,'27'!$A$10:$A$44,LOSS!$I$5,'27'!$M$10:$M$44,LOSS!$B170)+SUMIFS('27'!$L$10:$L$44,'27'!$A$10:$A$44,LOSS!$I$5,'27'!$O$10:$O$44,LOSS!$B170)</f>
        <v>0</v>
      </c>
      <c r="FK170" s="115">
        <f>SUMIFS('28'!$N$10:$N$44,'28'!$A$10:$A$44,LOSS!$E$5,'28'!$M$10:$M$44,LOSS!$B170)+SUMIFS('28'!$P$10:$P$44,'28'!$A$10:$A$44,LOSS!$E$5,'28'!$O$10:$O$44,LOSS!$B170)</f>
        <v>0</v>
      </c>
      <c r="FL170" s="116">
        <f>SUMIFS('28'!$K$10:$K$44,'28'!$A$10:$A$44,LOSS!$E$5,'28'!$M$10:$M$44,LOSS!$B170)+SUMIFS('28'!$L$10:$L$44,'28'!$A$10:$A$44,LOSS!$E$5,'28'!$O$10:$O$44,LOSS!$B170)</f>
        <v>0</v>
      </c>
      <c r="FM170" s="115">
        <f>SUMIFS('28'!$N$10:$N$44,'28'!$A$10:$A$44,LOSS!$G$5,'28'!$M$10:$M$44,LOSS!$B170)+SUMIFS('28'!$P$10:$P$44,'28'!$A$10:$A$44,LOSS!$G$5,'28'!$O$10:$O$44,LOSS!$B170)</f>
        <v>0</v>
      </c>
      <c r="FN170" s="116">
        <f>SUMIFS('28'!$K$10:$K$44,'28'!$A$10:$A$44,LOSS!$G$5,'28'!$M$10:$M$44,LOSS!$B170)+SUMIFS('28'!$L$10:$L$44,'28'!$A$10:$A$44,LOSS!$G$5,'28'!$O$10:$O$44,LOSS!$B170)</f>
        <v>0</v>
      </c>
      <c r="FO170" s="115">
        <f>SUMIFS('28'!$N$10:$N$44,'28'!$A$10:$A$44,LOSS!$I$5,'28'!$M$10:$M$44,LOSS!$B170)+SUMIFS('28'!$P$10:$P$44,'28'!$A$10:$A$44,LOSS!$I$5,'28'!$O$10:$O$44,LOSS!$B170)</f>
        <v>0</v>
      </c>
      <c r="FP170" s="116">
        <f>SUMIFS('28'!$K$10:$K$44,'28'!$A$10:$A$44,LOSS!$I$5,'28'!$M$10:$M$44,LOSS!$B170)+SUMIFS('28'!$L$10:$L$44,'28'!$A$10:$A$44,LOSS!$I$5,'28'!$O$10:$O$44,LOSS!$B170)</f>
        <v>0</v>
      </c>
      <c r="FQ170" s="115">
        <f>SUMIFS('29'!$N$10:$N$44,'29'!$A$10:$A$44,LOSS!$E$5,'29'!$M$10:$M$44,LOSS!$B170)+SUMIFS('29'!$P$10:$P$44,'29'!$A$10:$A$44,LOSS!$E$5,'29'!$O$10:$O$44,LOSS!$B170)</f>
        <v>0</v>
      </c>
      <c r="FR170" s="116">
        <f>SUMIFS('29'!$K$10:$K$44,'29'!$A$10:$A$44,LOSS!$E$5,'29'!$M$10:$M$44,LOSS!$B170)+SUMIFS('29'!$L$10:$L$44,'29'!$A$10:$A$44,LOSS!$E$5,'29'!$O$10:$O$44,LOSS!$B170)</f>
        <v>0</v>
      </c>
      <c r="FS170" s="115">
        <f>SUMIFS('29'!$N$10:$N$44,'29'!$A$10:$A$44,LOSS!$G$5,'29'!$M$10:$M$44,LOSS!$B170)+SUMIFS('29'!$P$10:$P$44,'29'!$A$10:$A$44,LOSS!$G$5,'29'!$O$10:$O$44,LOSS!$B170)</f>
        <v>0</v>
      </c>
      <c r="FT170" s="116">
        <f>SUMIFS('29'!$K$10:$K$44,'29'!$A$10:$A$44,LOSS!$G$5,'29'!$M$10:$M$44,LOSS!$B170)+SUMIFS('29'!$L$10:$L$44,'29'!$A$10:$A$44,LOSS!$G$5,'29'!$O$10:$O$44,LOSS!$B170)</f>
        <v>0</v>
      </c>
      <c r="FU170" s="115">
        <f>SUMIFS('29'!$N$10:$N$44,'29'!$A$10:$A$44,LOSS!$I$5,'29'!$M$10:$M$44,LOSS!$B170)+SUMIFS('29'!$P$10:$P$44,'29'!$A$10:$A$44,LOSS!$I$5,'29'!$O$10:$O$44,LOSS!$B170)</f>
        <v>0</v>
      </c>
      <c r="FV170" s="116">
        <f>SUMIFS('29'!$K$10:$K$44,'29'!$A$10:$A$44,LOSS!$I$5,'29'!$M$10:$M$44,LOSS!$B170)+SUMIFS('29'!$L$10:$L$44,'29'!$A$10:$A$44,LOSS!$I$5,'29'!$O$10:$O$44,LOSS!$B170)</f>
        <v>0</v>
      </c>
      <c r="FW170" s="115">
        <f>SUMIFS('30'!$N$10:$N$44,'30'!$A$10:$A$44,LOSS!$E$5,'30'!$M$10:$M$44,LOSS!$B170)+SUMIFS('30'!$P$10:$P$44,'30'!$A$10:$A$44,LOSS!$E$5,'30'!$O$10:$O$44,LOSS!$B170)</f>
        <v>0</v>
      </c>
      <c r="FX170" s="116">
        <f>SUMIFS('30'!$K$10:$K$44,'30'!$A$10:$A$44,LOSS!$E$5,'30'!$M$10:$M$44,LOSS!$B170)+SUMIFS('30'!$L$10:$L$44,'30'!$A$10:$A$44,LOSS!$E$5,'30'!$O$10:$O$44,LOSS!$B170)</f>
        <v>0</v>
      </c>
      <c r="FY170" s="115">
        <f>SUMIFS('30'!$N$10:$N$44,'30'!$A$10:$A$44,LOSS!$G$5,'30'!$M$10:$M$44,LOSS!$B170)+SUMIFS('30'!$P$10:$P$44,'30'!$A$10:$A$44,LOSS!$G$5,'30'!$O$10:$O$44,LOSS!$B170)</f>
        <v>0</v>
      </c>
      <c r="FZ170" s="116">
        <f>SUMIFS('30'!$K$10:$K$44,'30'!$A$10:$A$44,LOSS!$G$5,'30'!$M$10:$M$44,LOSS!$B170)+SUMIFS('30'!$L$10:$L$44,'30'!$A$10:$A$44,LOSS!$G$5,'30'!$O$10:$O$44,LOSS!$B170)</f>
        <v>0</v>
      </c>
      <c r="GA170" s="115">
        <f>SUMIFS('30'!$N$10:$N$44,'30'!$A$10:$A$44,LOSS!$I$5,'30'!$M$10:$M$44,LOSS!$B170)+SUMIFS('30'!$P$10:$P$44,'30'!$A$10:$A$44,LOSS!$I$5,'30'!$O$10:$O$44,LOSS!$B170)</f>
        <v>0</v>
      </c>
      <c r="GB170" s="116">
        <f>SUMIFS('30'!$K$10:$K$44,'30'!$A$10:$A$44,LOSS!$I$5,'30'!$M$10:$M$44,LOSS!$B170)+SUMIFS('30'!$L$10:$L$44,'30'!$A$10:$A$44,LOSS!$I$5,'30'!$O$10:$O$44,LOSS!$B170)</f>
        <v>0</v>
      </c>
      <c r="GC170" s="115">
        <f>SUMIFS('31'!$N$13:$N$44,'31'!$A$13:$A$44,LOSS!$E$5,'31'!$M$13:$M$44,LOSS!$B170)+SUMIFS('31'!$P$13:$P$44,'31'!$A$13:$A$44,LOSS!$E$5,'31'!$O$13:$O$44,LOSS!$B170)</f>
        <v>0</v>
      </c>
      <c r="GD170" s="116">
        <f>SUMIFS('31'!$K$13:$K$44,'31'!$A$13:$A$44,LOSS!$E$5,'31'!$M$13:$M$44,LOSS!$B170)+SUMIFS('31'!$L$13:$L$44,'31'!$A$13:$A$44,LOSS!$E$5,'31'!$O$13:$O$44,LOSS!$B170)</f>
        <v>0</v>
      </c>
      <c r="GE170" s="115">
        <f>SUMIFS('31'!$N$13:$N$44,'31'!$A$13:$A$44,LOSS!$G$5,'31'!$M$13:$M$44,LOSS!$B170)+SUMIFS('31'!$P$13:$P$44,'31'!$A$13:$A$44,LOSS!$G$5,'31'!$O$13:$O$44,LOSS!$B170)</f>
        <v>0</v>
      </c>
      <c r="GF170" s="116">
        <f>SUMIFS('31'!$K$13:$K$44,'31'!$A$13:$A$44,LOSS!$G$5,'31'!$M$13:$M$44,LOSS!$B170)+SUMIFS('31'!$L$13:$L$44,'31'!$A$13:$A$44,LOSS!$G$5,'31'!$O$13:$O$44,LOSS!$B170)</f>
        <v>0</v>
      </c>
      <c r="GG170" s="115">
        <f>SUMIFS('31'!$N$13:$N$44,'31'!$A$13:$A$44,LOSS!$I$5,'31'!$M$13:$M$44,LOSS!$B170)+SUMIFS('31'!$P$13:$P$44,'31'!$A$13:$A$44,LOSS!$I$5,'31'!$O$13:$O$44,LOSS!$B170)</f>
        <v>0</v>
      </c>
      <c r="GH170" s="116">
        <f>SUMIFS('31'!$K$13:$K$44,'31'!$A$13:$A$44,LOSS!$I$5,'31'!$M$13:$M$44,LOSS!$B170)+SUMIFS('31'!$L$13:$L$44,'31'!$A$13:$A$44,LOSS!$I$5,'31'!$O$13:$O$44,LOSS!$B170)</f>
        <v>0</v>
      </c>
      <c r="GI170" s="108">
        <f t="shared" si="12"/>
        <v>0</v>
      </c>
      <c r="GJ170" s="117">
        <f t="shared" si="16"/>
        <v>0</v>
      </c>
      <c r="GK170" s="118">
        <f t="shared" si="17"/>
        <v>0</v>
      </c>
    </row>
    <row r="171" ht="18.75" customHeight="1" spans="1:193">
      <c r="A171" s="146"/>
      <c r="B171" s="112"/>
      <c r="C171" s="130"/>
      <c r="D171" s="141"/>
      <c r="E171" s="115">
        <f>SUMIFS('1'!$N$10:$N$44,'1'!$A$10:$A$44,LOSS!$E$5,'1'!$M$10:$M$44,LOSS!$B171)+SUMIFS('1'!$P$10:$P$44,'1'!$A$10:$A$44,LOSS!$E$5,'1'!$O$10:$O$44,LOSS!$B171)</f>
        <v>0</v>
      </c>
      <c r="F171" s="116">
        <f>SUMIFS('1'!$K$10:$K$44,'1'!$A$10:$A$44,LOSS!$E$5,'1'!$M$10:$M$44,LOSS!$B171)+SUMIFS('1'!$L$10:$L$44,'1'!$A$10:$A$44,LOSS!$E$5,'1'!$O$10:$O$44,LOSS!$B171)</f>
        <v>0</v>
      </c>
      <c r="G171" s="115">
        <f>SUMIFS('1'!$N$10:$N$44,'1'!$A$10:$A$44,LOSS!$G$5,'1'!$M$10:$M$44,LOSS!$B171)+SUMIFS('1'!$P$10:$P$44,'1'!$A$10:$A$44,LOSS!$G$5,'1'!$O$10:$O$44,LOSS!$B171)</f>
        <v>0</v>
      </c>
      <c r="H171" s="116">
        <f>SUMIFS('1'!$K$10:$K$44,'1'!$A$10:$A$44,LOSS!$G$5,'1'!$M$10:$M$44,LOSS!$B171)+SUMIFS('1'!$L$10:$L$44,'1'!$A$10:$A$44,LOSS!$G$5,'1'!$O$10:$O$44,LOSS!$B171)</f>
        <v>0</v>
      </c>
      <c r="I171" s="115">
        <f>SUMIFS('1'!$N$10:$N$44,'1'!$A$10:$A$44,LOSS!$I$5,'1'!$M$10:$M$44,LOSS!$B171)+SUMIFS('1'!$P$10:$P$44,'1'!$A$10:$A$44,LOSS!$I$5,'1'!$O$10:$O$44,LOSS!$B171)</f>
        <v>0</v>
      </c>
      <c r="J171" s="116">
        <f>SUMIFS('1'!$K$10:$K$44,'1'!$A$10:$A$44,LOSS!$I$5,'1'!$M$10:$M$44,LOSS!$B171)+SUMIFS('1'!$L$10:$L$44,'1'!$A$10:$A$44,LOSS!$I$5,'1'!$O$10:$O$44,LOSS!$B171)</f>
        <v>0</v>
      </c>
      <c r="K171" s="115">
        <f>SUMIFS('2'!$N$10:$N$52,'2'!$A$10:$A$52,LOSS!$E$5,'2'!$M$10:$M$52,LOSS!$B171)+SUMIFS('2'!$P$10:$P$52,'2'!$A$10:$A$52,LOSS!$E$5,'2'!$O$10:$O$52,LOSS!$B171)</f>
        <v>0</v>
      </c>
      <c r="L171" s="116">
        <f>SUMIFS('2'!$K$10:$K$52,'2'!$A$10:$A$52,LOSS!$E$5,'2'!$M$10:$M$52,LOSS!$B171)+SUMIFS('2'!$L$10:$L$52,'2'!$A$10:$A$52,LOSS!$E$5,'2'!$O$10:$O$52,LOSS!$B171)</f>
        <v>0</v>
      </c>
      <c r="M171" s="115">
        <f>SUMIFS('2'!$N$10:$N$52,'2'!$A$10:$A$52,LOSS!$G$5,'2'!$M$10:$M$52,LOSS!$B171)+SUMIFS('2'!$P$10:$P$52,'2'!$A$10:$A$52,LOSS!$G$5,'2'!$O$10:$O$52,LOSS!$B171)</f>
        <v>0</v>
      </c>
      <c r="N171" s="116">
        <f>SUMIFS('2'!$K$10:$K$52,'2'!$A$10:$A$52,LOSS!$G$5,'2'!$M$10:$M$52,LOSS!$B171)+SUMIFS('2'!$L$10:$L$52,'2'!$A$10:$A$52,LOSS!$G$5,'2'!$O$10:$O$52,LOSS!$B171)</f>
        <v>0</v>
      </c>
      <c r="O171" s="115">
        <f>SUMIFS('2'!$N$10:$N$52,'2'!$A$10:$A$52,LOSS!$I$5,'2'!$M$10:$M$52,LOSS!$B171)+SUMIFS('2'!$P$10:$P$52,'2'!$A$10:$A$52,LOSS!$I$5,'2'!$O$10:$O$52,LOSS!$B171)</f>
        <v>0</v>
      </c>
      <c r="P171" s="116">
        <f>SUMIFS('2'!$K$10:$K$52,'2'!$A$10:$A$52,LOSS!$I$5,'2'!$M$10:$M$52,LOSS!$B171)+SUMIFS('2'!$L$10:$L$52,'2'!$A$10:$A$52,LOSS!$I$5,'2'!$O$10:$O$52,LOSS!$B171)</f>
        <v>0</v>
      </c>
      <c r="Q171" s="115">
        <f>SUMIFS('3'!$N$10:$N$44,'3'!$A$10:$A$44,LOSS!$E$5,'3'!$M$10:$M$44,LOSS!$B171)+SUMIFS('3'!$P$10:$P$44,'3'!$A$10:$A$44,LOSS!$E$5,'3'!$O$10:$O$44,LOSS!$B171)</f>
        <v>0</v>
      </c>
      <c r="R171" s="116">
        <f>SUMIFS('3'!$K$10:$K$44,'3'!$A$10:$A$44,LOSS!$E$5,'3'!$M$10:$M$44,LOSS!$B171)+SUMIFS('3'!$L$10:$L$44,'3'!$A$10:$A$44,LOSS!$E$5,'3'!$O$10:$O$44,LOSS!$B171)</f>
        <v>0</v>
      </c>
      <c r="S171" s="115">
        <f>SUMIFS('3'!$N$10:$N$44,'3'!$A$10:$A$44,LOSS!$G$5,'3'!$M$10:$M$44,LOSS!$B171)+SUMIFS('3'!$P$10:$P$44,'3'!$A$10:$A$44,LOSS!$G$5,'3'!$O$10:$O$44,LOSS!$B171)</f>
        <v>0</v>
      </c>
      <c r="T171" s="116">
        <f>SUMIFS('3'!$K$10:$K$44,'3'!$A$10:$A$44,LOSS!$G$5,'3'!$M$10:$M$44,LOSS!$B171)+SUMIFS('3'!$L$10:$L$44,'3'!$A$10:$A$44,LOSS!$G$5,'3'!$O$10:$O$44,LOSS!$B171)</f>
        <v>0</v>
      </c>
      <c r="U171" s="115">
        <f>SUMIFS('3'!$N$10:$N$44,'3'!$A$10:$A$44,LOSS!$I$5,'3'!$M$10:$M$44,LOSS!$B171)+SUMIFS('3'!$P$10:$P$44,'3'!$A$10:$A$44,LOSS!$I$5,'3'!$O$10:$O$44,LOSS!$B171)</f>
        <v>0</v>
      </c>
      <c r="V171" s="116">
        <f>SUMIFS('3'!$K$10:$K$44,'3'!$A$10:$A$44,LOSS!$I$5,'3'!$M$10:$M$44,LOSS!$B171)+SUMIFS('3'!$L$10:$L$44,'3'!$A$10:$A$44,LOSS!$I$5,'3'!$O$10:$O$44,LOSS!$B171)</f>
        <v>0</v>
      </c>
      <c r="W171" s="115">
        <f>SUMIFS('4'!$N$10:$N$44,'4'!$A$10:$A$44,LOSS!$E$5,'4'!$M$10:$M$44,LOSS!$B171)+SUMIFS('4'!$P$10:$P$44,'4'!$A$10:$A$44,LOSS!$E$5,'4'!$O$10:$O$44,LOSS!$B171)</f>
        <v>0</v>
      </c>
      <c r="X171" s="116">
        <f>SUMIFS('4'!$K$10:$K$44,'4'!$A$10:$A$44,LOSS!$E$5,'4'!$M$10:$M$44,LOSS!$B171)+SUMIFS('4'!$L$10:$L$44,'4'!$A$10:$A$44,LOSS!$E$5,'4'!$O$10:$O$44,LOSS!$B171)</f>
        <v>0</v>
      </c>
      <c r="Y171" s="115">
        <f>SUMIFS('4'!$N$10:$N$44,'4'!$A$10:$A$44,LOSS!$G$5,'4'!$M$10:$M$44,LOSS!$B171)+SUMIFS('4'!$P$10:$P$44,'4'!$A$10:$A$44,LOSS!$G$5,'4'!$O$10:$O$44,LOSS!$B171)</f>
        <v>0</v>
      </c>
      <c r="Z171" s="116">
        <f>SUMIFS('4'!$K$10:$K$44,'4'!$A$10:$A$44,LOSS!$G$5,'4'!$M$10:$M$44,LOSS!$B171)+SUMIFS('4'!$L$10:$L$44,'4'!$A$10:$A$44,LOSS!$G$5,'4'!$O$10:$O$44,LOSS!$B171)</f>
        <v>0</v>
      </c>
      <c r="AA171" s="115">
        <f>SUMIFS('4'!$N$10:$N$44,'4'!$A$10:$A$44,LOSS!$I$5,'4'!$M$10:$M$44,LOSS!$B171)+SUMIFS('4'!$P$10:$P$44,'4'!$A$10:$A$44,LOSS!$I$5,'4'!$O$10:$O$44,LOSS!$B171)</f>
        <v>0</v>
      </c>
      <c r="AB171" s="116">
        <f>SUMIFS('4'!$K$10:$K$44,'4'!$A$10:$A$44,LOSS!$I$5,'4'!$M$10:$M$44,LOSS!$B171)+SUMIFS('4'!$L$10:$L$44,'4'!$A$10:$A$44,LOSS!$I$5,'4'!$O$10:$O$44,LOSS!$B171)</f>
        <v>0</v>
      </c>
      <c r="AC171" s="115">
        <f>SUMIFS('5'!$N$10:$N$52,'5'!$A$10:$A$52,LOSS!$E$5,'5'!$M$10:$M$52,LOSS!$B171)+SUMIFS('5'!$P$10:$P$52,'5'!$A$10:$A$52,LOSS!$E$5,'5'!$O$10:$O$52,LOSS!$B171)</f>
        <v>0</v>
      </c>
      <c r="AD171" s="116">
        <f>SUMIFS('5'!$K$10:$K$52,'5'!$A$10:$A$52,LOSS!$E$5,'5'!$M$10:$M$52,LOSS!$B171)+SUMIFS('5'!$L$10:$L$52,'5'!$A$10:$A$52,LOSS!$E$5,'5'!$O$10:$O$52,LOSS!$B171)</f>
        <v>0</v>
      </c>
      <c r="AE171" s="115">
        <f>SUMIFS('5'!$N$10:$N$52,'5'!$A$10:$A$52,LOSS!$G$5,'5'!$M$10:$M$52,LOSS!$B171)+SUMIFS('5'!$P$10:$P$52,'5'!$A$10:$A$52,LOSS!$G$5,'5'!$O$10:$O$52,LOSS!$B171)</f>
        <v>0</v>
      </c>
      <c r="AF171" s="116">
        <f>SUMIFS('5'!$K$10:$K$52,'5'!$A$10:$A$52,LOSS!$G$5,'5'!$M$10:$M$52,LOSS!$B171)+SUMIFS('5'!$L$10:$L$52,'5'!$A$10:$A$52,LOSS!$G$5,'5'!$O$10:$O$52,LOSS!$B171)</f>
        <v>0</v>
      </c>
      <c r="AG171" s="115">
        <f>SUMIFS('5'!$N$10:$N$52,'5'!$A$10:$A$52,LOSS!$I$5,'5'!$M$10:$M$52,LOSS!$B171)+SUMIFS('5'!$P$10:$P$52,'5'!$A$10:$A$52,LOSS!$I$5,'5'!$O$10:$O$52,LOSS!$B171)</f>
        <v>0</v>
      </c>
      <c r="AH171" s="116">
        <f>SUMIFS('5'!$K$10:$K$52,'5'!$A$10:$A$52,LOSS!$I$5,'5'!$M$10:$M$52,LOSS!$B171)+SUMIFS('5'!$L$10:$L$52,'5'!$A$10:$A$52,LOSS!$I$5,'5'!$O$10:$O$52,LOSS!$B171)</f>
        <v>0</v>
      </c>
      <c r="AI171" s="115">
        <f>SUMIFS('6'!$N$10:$N$43,'6'!$A$10:$A$43,LOSS!$E$5,'6'!$M$10:$M$43,LOSS!$B171)+SUMIFS('6'!$P$10:$P$43,'6'!$A$10:$A$43,LOSS!$E$5,'6'!$O$10:$O$43,LOSS!$B171)</f>
        <v>0</v>
      </c>
      <c r="AJ171" s="116">
        <f>SUMIFS('6'!$K$10:$K$43,'6'!$A$10:$A$43,LOSS!$E$5,'6'!$M$10:$M$43,LOSS!$B171)+SUMIFS('6'!$L$10:$L$43,'6'!$A$10:$A$43,LOSS!$E$5,'6'!$O$10:$O$43,LOSS!$B171)</f>
        <v>0</v>
      </c>
      <c r="AK171" s="115">
        <f>SUMIFS('6'!$N$10:$N$43,'6'!$A$10:$A$43,LOSS!$G$5,'6'!$M$10:$M$43,LOSS!$B171)+SUMIFS('6'!$P$10:$P$43,'6'!$A$10:$A$43,LOSS!$G$5,'6'!$O$10:$O$43,LOSS!$B171)</f>
        <v>0</v>
      </c>
      <c r="AL171" s="116">
        <f>SUMIFS('6'!$K$10:$K$43,'6'!$A$10:$A$43,LOSS!$G$5,'6'!$M$10:$M$43,LOSS!$B171)+SUMIFS('6'!$L$10:$L$43,'6'!$A$10:$A$43,LOSS!$G$5,'6'!$O$10:$O$43,LOSS!$B171)</f>
        <v>0</v>
      </c>
      <c r="AM171" s="115">
        <f>SUMIFS('6'!$N$10:$N$43,'6'!$A$10:$A$43,LOSS!$I$5,'6'!$M$10:$M$43,LOSS!$B171)+SUMIFS('6'!$P$10:$P$43,'6'!$A$10:$A$43,LOSS!$I$5,'6'!$O$10:$O$43,LOSS!$B171)</f>
        <v>0</v>
      </c>
      <c r="AN171" s="116">
        <f>SUMIFS('6'!$K$10:$K$43,'6'!$A$10:$A$43,LOSS!$I$5,'6'!$M$10:$M$43,LOSS!$B171)+SUMIFS('6'!$L$10:$L$43,'6'!$A$10:$A$43,LOSS!$I$5,'6'!$O$10:$O$43,LOSS!$B171)</f>
        <v>0</v>
      </c>
      <c r="AO171" s="115">
        <f>SUMIFS('7'!$N$10:$N$44,'7'!$A$10:$A$44,LOSS!$E$5,'7'!$M$10:$M$44,LOSS!$B171)+SUMIFS('7'!$P$10:$P$44,'7'!$A$10:$A$44,LOSS!$E$5,'7'!$O$10:$O$44,LOSS!$B171)</f>
        <v>0</v>
      </c>
      <c r="AP171" s="116">
        <f>SUMIFS('7'!$K$10:$K$44,'7'!$A$10:$A$44,LOSS!$E$5,'7'!$M$10:$M$44,LOSS!$B171)+SUMIFS('7'!$L$10:$L$44,'7'!$A$10:$A$44,LOSS!$E$5,'7'!$O$10:$O$44,LOSS!$B171)</f>
        <v>0</v>
      </c>
      <c r="AQ171" s="115">
        <f>SUMIFS('7'!$N$10:$N$44,'7'!$A$10:$A$44,LOSS!$G$5,'7'!$M$10:$M$44,LOSS!$B171)+SUMIFS('7'!$P$10:$P$44,'7'!$A$10:$A$44,LOSS!$G$5,'7'!$O$10:$O$44,LOSS!$B171)</f>
        <v>0</v>
      </c>
      <c r="AR171" s="116">
        <f>SUMIFS('7'!$K$10:$K$44,'7'!$A$10:$A$44,LOSS!$G$5,'7'!$M$10:$M$44,LOSS!$B171)+SUMIFS('7'!$L$10:$L$44,'7'!$A$10:$A$44,LOSS!$G$5,'7'!$O$10:$O$44,LOSS!$B171)</f>
        <v>0</v>
      </c>
      <c r="AS171" s="115">
        <f>SUMIFS('7'!$N$10:$N$44,'7'!$A$10:$A$44,LOSS!$I$5,'7'!$M$10:$M$44,LOSS!$B171)+SUMIFS('7'!$P$10:$P$44,'7'!$A$10:$A$44,LOSS!$I$5,'7'!$O$10:$O$44,LOSS!$B171)</f>
        <v>0</v>
      </c>
      <c r="AT171" s="116">
        <f>SUMIFS('7'!$K$10:$K$44,'7'!$A$10:$A$44,LOSS!$I$5,'7'!$M$10:$M$44,LOSS!$B171)+SUMIFS('7'!$L$10:$L$44,'7'!$A$10:$A$44,LOSS!$I$5,'7'!$O$10:$O$44,LOSS!$B171)</f>
        <v>0</v>
      </c>
      <c r="AU171" s="115">
        <f>SUMIFS('8'!$N$10:$N$43,'8'!$A$10:$A$43,LOSS!$E$5,'8'!$M$10:$M$43,LOSS!$B171)+SUMIFS('8'!$P$10:$P$43,'8'!$A$10:$A$43,LOSS!$E$5,'8'!$O$10:$O$43,LOSS!$B171)</f>
        <v>0</v>
      </c>
      <c r="AV171" s="116">
        <f>SUMIFS('8'!$K$10:$K$43,'8'!$A$10:$A$43,LOSS!$E$5,'8'!$M$10:$M$43,LOSS!$B171)+SUMIFS('8'!$L$10:$L$43,'8'!$A$10:$A$43,LOSS!$E$5,'8'!$O$10:$O$43,LOSS!$B171)</f>
        <v>0</v>
      </c>
      <c r="AW171" s="115">
        <f>SUMIFS('8'!$N$10:$N$43,'8'!$A$10:$A$43,LOSS!$G$5,'8'!$M$10:$M$43,LOSS!$B171)+SUMIFS('8'!$P$10:$P$43,'8'!$A$10:$A$43,LOSS!$G$5,'8'!$O$10:$O$43,LOSS!$B171)</f>
        <v>0</v>
      </c>
      <c r="AX171" s="116">
        <f>SUMIFS('8'!$K$10:$K$43,'8'!$A$10:$A$43,LOSS!$G$5,'8'!$M$10:$M$43,LOSS!$B171)+SUMIFS('8'!$L$10:$L$43,'8'!$A$10:$A$43,LOSS!$G$5,'8'!$O$10:$O$43,LOSS!$B171)</f>
        <v>0</v>
      </c>
      <c r="AY171" s="115">
        <f>SUMIFS('8'!$N$10:$N$43,'8'!$A$10:$A$43,LOSS!$I$5,'8'!$M$10:$M$43,LOSS!$B171)+SUMIFS('8'!$P$10:$P$43,'8'!$A$10:$A$43,LOSS!$I$5,'8'!$O$10:$O$43,LOSS!$B171)</f>
        <v>0</v>
      </c>
      <c r="AZ171" s="116">
        <f>SUMIFS('8'!$K$10:$K$43,'8'!$A$10:$A$43,LOSS!$I$5,'8'!$M$10:$M$43,LOSS!$B171)+SUMIFS('8'!$L$10:$L$43,'8'!$A$10:$A$43,LOSS!$I$5,'8'!$O$10:$O$43,LOSS!$B171)</f>
        <v>0</v>
      </c>
      <c r="BA171" s="115">
        <f>SUMIFS('9'!$N$10:$N$51,'9'!$A$10:$A$51,LOSS!$E$5,'9'!$M$10:$M$51,LOSS!$B171)+SUMIFS('9'!$P$10:$P$51,'9'!$A$10:$A$51,LOSS!$E$5,'9'!$O$10:$O$51,LOSS!$B171)</f>
        <v>0</v>
      </c>
      <c r="BB171" s="116">
        <f>SUMIFS('9'!$K$10:$K$51,'9'!$A$10:$A$51,LOSS!$E$5,'9'!$M$10:$M$51,LOSS!$B171)+SUMIFS('9'!$L$10:$L$51,'9'!$A$10:$A$51,LOSS!$E$5,'9'!$O$10:$O$51,LOSS!$B171)</f>
        <v>0</v>
      </c>
      <c r="BC171" s="115">
        <f>SUMIFS('9'!$N$10:$N$51,'9'!$A$10:$A$51,LOSS!$G$5,'9'!$M$10:$M$51,LOSS!$B171)+SUMIFS('9'!$P$10:$P$51,'9'!$A$10:$A$51,LOSS!$G$5,'9'!$O$10:$O$51,LOSS!$B171)</f>
        <v>0</v>
      </c>
      <c r="BD171" s="116">
        <f>SUMIFS('9'!$K$10:$K$51,'9'!$A$10:$A$51,LOSS!$G$5,'9'!$M$10:$M$51,LOSS!$B171)+SUMIFS('9'!$L$10:$L$51,'9'!$A$10:$A$51,LOSS!$G$5,'9'!$O$10:$O$51,LOSS!$B171)</f>
        <v>0</v>
      </c>
      <c r="BE171" s="115">
        <f>SUMIFS('9'!$N$10:$N$51,'9'!$A$10:$A$51,LOSS!$I$5,'9'!$M$10:$M$51,LOSS!$B171)+SUMIFS('9'!$P$10:$P$51,'9'!$A$10:$A$51,LOSS!$I$5,'9'!$O$10:$O$51,LOSS!$B171)</f>
        <v>0</v>
      </c>
      <c r="BF171" s="116">
        <f>SUMIFS('9'!$K$10:$K$51,'9'!$A$10:$A$51,LOSS!$I$5,'9'!$M$10:$M$51,LOSS!$B171)+SUMIFS('9'!$L$10:$L$51,'9'!$A$10:$A$51,LOSS!$I$5,'9'!$O$10:$O$51,LOSS!$B171)</f>
        <v>0</v>
      </c>
      <c r="BG171" s="115">
        <f>SUMIFS('10'!$N$10:$N$44,'10'!$A$10:$A$44,LOSS!$E$5,'10'!$M$10:$M$44,LOSS!$B171)+SUMIFS('10'!$P$10:$P$44,'10'!$A$10:$A$44,LOSS!$E$5,'10'!$O$10:$O$44,LOSS!$B171)</f>
        <v>0</v>
      </c>
      <c r="BH171" s="116">
        <f>SUMIFS('10'!$K$10:$K$44,'10'!$A$10:$A$44,LOSS!$E$5,'10'!$M$10:$M$44,LOSS!$B171)+SUMIFS('10'!$L$10:$L$44,'10'!$A$10:$A$44,LOSS!$E$5,'10'!$O$10:$O$44,LOSS!$B171)</f>
        <v>0</v>
      </c>
      <c r="BI171" s="115">
        <f>SUMIFS('10'!$N$10:$N$44,'10'!$A$10:$A$44,LOSS!$G$5,'10'!$M$10:$M$44,LOSS!$B171)+SUMIFS('10'!$P$10:$P$44,'10'!$A$10:$A$44,LOSS!$G$5,'10'!$O$10:$O$44,LOSS!$B171)</f>
        <v>0</v>
      </c>
      <c r="BJ171" s="116">
        <f>SUMIFS('10'!$K$10:$K$44,'10'!$A$10:$A$44,LOSS!$G$5,'10'!$M$10:$M$44,LOSS!$B171)+SUMIFS('10'!$L$10:$L$44,'10'!$A$10:$A$44,LOSS!$G$5,'10'!$O$10:$O$44,LOSS!$B171)</f>
        <v>0</v>
      </c>
      <c r="BK171" s="115">
        <f>SUMIFS('10'!$N$10:$N$44,'10'!$A$10:$A$44,LOSS!$I$5,'10'!$M$10:$M$44,LOSS!$B171)+SUMIFS('10'!$P$10:$P$44,'10'!$A$10:$A$44,LOSS!$I$5,'10'!$O$10:$O$44,LOSS!$B171)</f>
        <v>0</v>
      </c>
      <c r="BL171" s="116">
        <f>SUMIFS('10'!$K$10:$K$44,'10'!$A$10:$A$44,LOSS!$I$5,'10'!$M$10:$M$44,LOSS!$B171)+SUMIFS('10'!$L$10:$L$44,'10'!$A$10:$A$44,LOSS!$I$5,'10'!$O$10:$O$44,LOSS!$B171)</f>
        <v>0</v>
      </c>
      <c r="BM171" s="115">
        <f>SUMIFS('11'!$N$10:$N$43,'11'!$A$10:$A$43,LOSS!$E$5,'11'!$M$10:$M$43,LOSS!$B171)+SUMIFS('11'!$P$10:$P$43,'11'!$A$10:$A$43,LOSS!$E$5,'11'!$O$10:$O$43,LOSS!$B171)</f>
        <v>0</v>
      </c>
      <c r="BN171" s="116">
        <f>SUMIFS('11'!$K$10:$K$43,'11'!$A$10:$A$43,LOSS!$E$5,'11'!$M$10:$M$43,LOSS!$B171)+SUMIFS('11'!$L$10:$L$43,'11'!$A$10:$A$43,LOSS!$E$5,'11'!$O$10:$O$43,LOSS!$B171)</f>
        <v>0</v>
      </c>
      <c r="BO171" s="115">
        <f>SUMIFS('11'!$N$10:$N$43,'11'!$A$10:$A$43,LOSS!$G$5,'11'!$M$10:$M$43,LOSS!$B171)+SUMIFS('11'!$P$10:$P$43,'11'!$A$10:$A$43,LOSS!$G$5,'11'!$O$10:$O$43,LOSS!$B171)</f>
        <v>0</v>
      </c>
      <c r="BP171" s="116">
        <f>SUMIFS('11'!$K$10:$K$43,'11'!$A$10:$A$43,LOSS!$G$5,'11'!$M$10:$M$43,LOSS!$B171)+SUMIFS('11'!$L$10:$L$43,'11'!$A$10:$A$43,LOSS!$G$5,'11'!$O$10:$O$43,LOSS!$B171)</f>
        <v>0</v>
      </c>
      <c r="BQ171" s="115">
        <f>SUMIFS('11'!$N$10:$N$43,'11'!$A$10:$A$43,LOSS!$I$5,'11'!$M$10:$M$43,LOSS!$B171)+SUMIFS('11'!$P$10:$P$43,'11'!$A$10:$A$43,LOSS!$I$5,'11'!$O$10:$O$43,LOSS!$B171)</f>
        <v>0</v>
      </c>
      <c r="BR171" s="116">
        <f>SUMIFS('11'!$K$10:$K$43,'11'!$A$10:$A$43,LOSS!$I$5,'11'!$M$10:$M$43,LOSS!$B171)+SUMIFS('11'!$L$10:$L$43,'11'!$A$10:$A$43,LOSS!$I$5,'11'!$O$10:$O$43,LOSS!$B171)</f>
        <v>0</v>
      </c>
      <c r="BS171" s="115">
        <f>SUMIFS('12'!$N$10:$N$44,'12'!$A$10:$A$44,LOSS!$E$5,'12'!$M$10:$M$44,LOSS!$B171)+SUMIFS('12'!$P$10:$P$44,'12'!$A$10:$A$44,LOSS!$E$5,'12'!$O$10:$O$44,LOSS!$B171)</f>
        <v>0</v>
      </c>
      <c r="BT171" s="116">
        <f>SUMIFS('12'!$K$10:$K$44,'12'!$A$10:$A$44,LOSS!$E$5,'12'!$M$10:$M$44,LOSS!$B171)+SUMIFS('12'!$L$10:$L$44,'12'!$A$10:$A$44,LOSS!$E$5,'12'!$O$10:$O$44,LOSS!$B171)</f>
        <v>0</v>
      </c>
      <c r="BU171" s="115">
        <f>SUMIFS('12'!$N$10:$N$44,'12'!$A$10:$A$44,LOSS!$G$5,'12'!$M$10:$M$44,LOSS!$B171)+SUMIFS('12'!$P$10:$P$44,'12'!$A$10:$A$44,LOSS!$G$5,'12'!$O$10:$O$44,LOSS!$B171)</f>
        <v>0</v>
      </c>
      <c r="BV171" s="116">
        <f>SUMIFS('12'!$K$10:$K$44,'12'!$A$10:$A$44,LOSS!$G$5,'12'!$M$10:$M$44,LOSS!$B171)+SUMIFS('12'!$L$10:$L$44,'12'!$A$10:$A$44,LOSS!$G$5,'12'!$O$10:$O$44,LOSS!$B171)</f>
        <v>0</v>
      </c>
      <c r="BW171" s="115">
        <f>SUMIFS('12'!$N$10:$N$44,'12'!$A$10:$A$44,LOSS!$I$5,'12'!$M$10:$M$44,LOSS!$B171)+SUMIFS('12'!$P$10:$P$44,'12'!$A$10:$A$44,LOSS!$I$5,'12'!$O$10:$O$44,LOSS!$B171)</f>
        <v>0</v>
      </c>
      <c r="BX171" s="116">
        <f>SUMIFS('12'!$K$10:$K$44,'12'!$A$10:$A$44,LOSS!$I$5,'12'!$M$10:$M$44,LOSS!$B171)+SUMIFS('12'!$L$10:$L$44,'12'!$A$10:$A$44,LOSS!$I$5,'12'!$O$10:$O$44,LOSS!$B171)</f>
        <v>0</v>
      </c>
      <c r="BY171" s="115">
        <f>SUMIFS('13'!$N$10:$N$44,'13'!$A$10:$A$44,LOSS!$E$5,'13'!$M$10:$M$44,LOSS!$B171)+SUMIFS('13'!$P$10:$P$44,'13'!$A$10:$A$44,LOSS!$E$5,'13'!$O$10:$O$44,LOSS!$B171)</f>
        <v>0</v>
      </c>
      <c r="BZ171" s="116">
        <f>SUMIFS('13'!$K$10:$K$44,'13'!$A$10:$A$44,LOSS!$E$5,'13'!$M$10:$M$44,LOSS!$B171)+SUMIFS('13'!$L$10:$L$44,'13'!$A$10:$A$44,LOSS!$E$5,'13'!$O$10:$O$44,LOSS!$B171)</f>
        <v>0</v>
      </c>
      <c r="CA171" s="115">
        <f>SUMIFS('13'!$N$10:$N$44,'13'!$A$10:$A$44,LOSS!$G$5,'13'!$M$10:$M$44,LOSS!$B171)+SUMIFS('13'!$P$10:$P$44,'13'!$A$10:$A$44,LOSS!$G$5,'13'!$O$10:$O$44,LOSS!$B171)</f>
        <v>0</v>
      </c>
      <c r="CB171" s="116">
        <f>SUMIFS('13'!$K$10:$K$44,'13'!$A$10:$A$44,LOSS!$G$5,'13'!$M$10:$M$44,LOSS!$B171)+SUMIFS('13'!$L$10:$L$44,'13'!$A$10:$A$44,LOSS!$G$5,'13'!$O$10:$O$44,LOSS!$B171)</f>
        <v>0</v>
      </c>
      <c r="CC171" s="115">
        <f>SUMIFS('13'!$N$10:$N$44,'13'!$A$10:$A$44,LOSS!$I$5,'13'!$M$10:$M$44,LOSS!$B171)+SUMIFS('13'!$P$10:$P$44,'13'!$A$10:$A$44,LOSS!$I$5,'13'!$O$10:$O$44,LOSS!$B171)</f>
        <v>0</v>
      </c>
      <c r="CD171" s="116">
        <f>SUMIFS('13'!$K$10:$K$44,'13'!$A$10:$A$44,LOSS!$I$5,'13'!$M$10:$M$44,LOSS!$B171)+SUMIFS('13'!$L$10:$L$44,'13'!$A$10:$A$44,LOSS!$I$5,'13'!$O$10:$O$44,LOSS!$B171)</f>
        <v>0</v>
      </c>
      <c r="CE171" s="115">
        <f>SUMIFS('14'!$N$10:$N$44,'14'!$A$10:$A$44,LOSS!$E$5,'14'!$M$10:$M$44,LOSS!$B171)+SUMIFS('14'!$P$10:$P$44,'14'!$A$10:$A$44,LOSS!$E$5,'14'!$O$10:$O$44,LOSS!$B171)</f>
        <v>0</v>
      </c>
      <c r="CF171" s="116">
        <f>SUMIFS('14'!$K$10:$K$44,'14'!$A$10:$A$44,LOSS!$E$5,'14'!$M$10:$M$44,LOSS!$B171)+SUMIFS('14'!$L$10:$L$44,'14'!$A$10:$A$44,LOSS!$E$5,'14'!$O$10:$O$44,LOSS!$B171)</f>
        <v>0</v>
      </c>
      <c r="CG171" s="115">
        <f>SUMIFS('14'!$N$10:$N$44,'14'!$A$10:$A$44,LOSS!$G$5,'14'!$M$10:$M$44,LOSS!$B171)+SUMIFS('14'!$P$10:$P$44,'14'!$A$10:$A$44,LOSS!$G$5,'14'!$O$10:$O$44,LOSS!$B171)</f>
        <v>0</v>
      </c>
      <c r="CH171" s="116">
        <f>SUMIFS('14'!$K$10:$K$44,'14'!$A$10:$A$44,LOSS!$G$5,'14'!$M$10:$M$44,LOSS!$B171)+SUMIFS('14'!$L$10:$L$44,'14'!$A$10:$A$44,LOSS!$G$5,'14'!$O$10:$O$44,LOSS!$B171)</f>
        <v>0</v>
      </c>
      <c r="CI171" s="115">
        <f>SUMIFS('14'!$N$10:$N$44,'14'!$A$10:$A$44,LOSS!$I$5,'14'!$M$10:$M$44,LOSS!$B171)+SUMIFS('14'!$P$10:$P$44,'14'!$A$10:$A$44,LOSS!$I$5,'14'!$O$10:$O$44,LOSS!$B171)</f>
        <v>0</v>
      </c>
      <c r="CJ171" s="116">
        <f>SUMIFS('14'!$K$10:$K$44,'14'!$A$10:$A$44,LOSS!$I$5,'14'!$M$10:$M$44,LOSS!$B171)+SUMIFS('14'!$L$10:$L$44,'14'!$A$10:$A$44,LOSS!$I$5,'14'!$O$10:$O$44,LOSS!$B171)</f>
        <v>0</v>
      </c>
      <c r="CK171" s="115">
        <f>SUMIFS('15'!$N$10:$N$44,'15'!$A$10:$A$44,LOSS!$E$5,'15'!$M$10:$M$44,LOSS!$B171)+SUMIFS('15'!$P$10:$P$44,'15'!$A$10:$A$44,LOSS!$E$5,'15'!$O$10:$O$44,LOSS!$B171)</f>
        <v>0</v>
      </c>
      <c r="CL171" s="116">
        <f>SUMIFS('15'!$K$10:$K$44,'15'!$A$10:$A$44,LOSS!$E$5,'15'!$M$10:$M$44,LOSS!$B171)+SUMIFS('15'!$L$10:$L$44,'15'!$A$10:$A$44,LOSS!$E$5,'15'!$O$10:$O$44,LOSS!$B171)</f>
        <v>0</v>
      </c>
      <c r="CM171" s="115">
        <f>SUMIFS('15'!$N$10:$N$44,'15'!$A$10:$A$44,LOSS!$G$5,'15'!$M$10:$M$44,LOSS!$B171)+SUMIFS('15'!$P$10:$P$44,'15'!$A$10:$A$44,LOSS!$G$5,'15'!$O$10:$O$44,LOSS!$B171)</f>
        <v>0</v>
      </c>
      <c r="CN171" s="116">
        <f>SUMIFS('15'!$K$10:$K$44,'15'!$A$10:$A$44,LOSS!$G$5,'15'!$M$10:$M$44,LOSS!$B171)+SUMIFS('15'!$L$10:$L$44,'15'!$A$10:$A$44,LOSS!$G$5,'15'!$O$10:$O$44,LOSS!$B171)</f>
        <v>0</v>
      </c>
      <c r="CO171" s="115">
        <f>SUMIFS('15'!$N$10:$N$44,'15'!$A$10:$A$44,LOSS!$I$5,'15'!$M$10:$M$44,LOSS!$B171)+SUMIFS('15'!$P$10:$P$44,'15'!$A$10:$A$44,LOSS!$I$5,'15'!$O$10:$O$44,LOSS!$B171)</f>
        <v>0</v>
      </c>
      <c r="CP171" s="116">
        <f>SUMIFS('15'!$K$10:$K$44,'15'!$A$10:$A$44,LOSS!$I$5,'15'!$M$10:$M$44,LOSS!$B171)+SUMIFS('15'!$L$10:$L$44,'15'!$A$10:$A$44,LOSS!$I$5,'15'!$O$10:$O$44,LOSS!$B171)</f>
        <v>0</v>
      </c>
      <c r="CQ171" s="115">
        <f>SUMIFS('16'!$N$10:$N$44,'16'!$A$10:$A$44,LOSS!$E$5,'16'!$M$10:$M$44,LOSS!$B171)+SUMIFS('16'!$P$10:$P$44,'16'!$A$10:$A$44,LOSS!$E$5,'16'!$O$10:$O$44,LOSS!$B171)</f>
        <v>0</v>
      </c>
      <c r="CR171" s="116">
        <f>SUMIFS('16'!$K$10:$K$44,'16'!$A$10:$A$44,LOSS!$E$5,'16'!$M$10:$M$44,LOSS!$B171)+SUMIFS('16'!$L$10:$L$44,'16'!$A$10:$A$44,LOSS!$E$5,'16'!$O$10:$O$44,LOSS!$B171)</f>
        <v>0</v>
      </c>
      <c r="CS171" s="115">
        <f>SUMIFS('16'!$N$10:$N$44,'16'!$A$10:$A$44,LOSS!$G$5,'16'!$M$10:$M$44,LOSS!$B171)+SUMIFS('16'!$P$10:$P$44,'16'!$A$10:$A$44,LOSS!$G$5,'16'!$O$10:$O$44,LOSS!$B171)</f>
        <v>0</v>
      </c>
      <c r="CT171" s="116">
        <f>SUMIFS('16'!$K$10:$K$44,'16'!$A$10:$A$44,LOSS!$G$5,'16'!$M$10:$M$44,LOSS!$B171)+SUMIFS('16'!$L$10:$L$44,'16'!$A$10:$A$44,LOSS!$G$5,'16'!$O$10:$O$44,LOSS!$B171)</f>
        <v>0</v>
      </c>
      <c r="CU171" s="115">
        <f>SUMIFS('16'!$N$10:$N$44,'16'!$A$10:$A$44,LOSS!$I$5,'16'!$M$10:$M$44,LOSS!$B171)+SUMIFS('16'!$P$10:$P$44,'16'!$A$10:$A$44,LOSS!$I$5,'16'!$O$10:$O$44,LOSS!$B171)</f>
        <v>0</v>
      </c>
      <c r="CV171" s="116">
        <f>SUMIFS('16'!$K$10:$K$44,'16'!$A$10:$A$44,LOSS!$I$5,'16'!$M$10:$M$44,LOSS!$B171)+SUMIFS('16'!$L$10:$L$44,'16'!$A$10:$A$44,LOSS!$I$5,'16'!$O$10:$O$44,LOSS!$B171)</f>
        <v>0</v>
      </c>
      <c r="CW171" s="115">
        <f>SUMIFS('17'!$N$10:$N$44,'17'!$A$10:$A$44,LOSS!$E$5,'17'!$M$10:$M$44,LOSS!$B171)+SUMIFS('17'!$P$10:$P$44,'17'!$A$10:$A$44,LOSS!$E$5,'17'!$O$10:$O$44,LOSS!$B171)</f>
        <v>0</v>
      </c>
      <c r="CX171" s="116">
        <f>SUMIFS('17'!$K$10:$K$44,'17'!$A$10:$A$44,LOSS!$E$5,'17'!$M$10:$M$44,LOSS!$B171)+SUMIFS('17'!$L$10:$L$44,'17'!$A$10:$A$44,LOSS!$E$5,'17'!$O$10:$O$44,LOSS!$B171)</f>
        <v>0</v>
      </c>
      <c r="CY171" s="115">
        <f>SUMIFS('17'!$N$10:$N$44,'17'!$A$10:$A$44,LOSS!$G$5,'17'!$M$10:$M$44,LOSS!$B171)+SUMIFS('17'!$P$10:$P$44,'17'!$A$10:$A$44,LOSS!$G$5,'17'!$O$10:$O$44,LOSS!$B171)</f>
        <v>0</v>
      </c>
      <c r="CZ171" s="116">
        <f>SUMIFS('17'!$K$10:$K$44,'17'!$A$10:$A$44,LOSS!$G$5,'17'!$M$10:$M$44,LOSS!$B171)+SUMIFS('17'!$L$10:$L$44,'17'!$A$10:$A$44,LOSS!$G$5,'17'!$O$10:$O$44,LOSS!$B171)</f>
        <v>0</v>
      </c>
      <c r="DA171" s="115">
        <f>SUMIFS('17'!$N$10:$N$44,'17'!$A$10:$A$44,LOSS!$I$5,'17'!$M$10:$M$44,LOSS!$B171)+SUMIFS('17'!$P$10:$P$44,'17'!$A$10:$A$44,LOSS!$I$5,'17'!$O$10:$O$44,LOSS!$B171)</f>
        <v>0</v>
      </c>
      <c r="DB171" s="116">
        <f>SUMIFS('17'!$K$10:$K$44,'17'!$A$10:$A$44,LOSS!$I$5,'17'!$M$10:$M$44,LOSS!$B171)+SUMIFS('17'!$L$10:$L$44,'17'!$A$10:$A$44,LOSS!$I$5,'17'!$O$10:$O$44,LOSS!$B171)</f>
        <v>0</v>
      </c>
      <c r="DC171" s="115">
        <f>SUMIFS('18'!$N$10:$N$44,'18'!$A$10:$A$44,LOSS!$E$5,'18'!$M$10:$M$44,LOSS!$B171)+SUMIFS('18'!$P$10:$P$44,'18'!$A$10:$A$44,LOSS!$E$5,'18'!$O$10:$O$44,LOSS!$B171)</f>
        <v>0</v>
      </c>
      <c r="DD171" s="116">
        <f>SUMIFS('18'!$K$10:$K$44,'18'!$A$10:$A$44,LOSS!$E$5,'18'!$M$10:$M$44,LOSS!$B171)+SUMIFS('18'!$L$10:$L$44,'18'!$A$10:$A$44,LOSS!$E$5,'18'!$O$10:$O$44,LOSS!$B171)</f>
        <v>0</v>
      </c>
      <c r="DE171" s="115">
        <f>SUMIFS('18'!$N$10:$N$44,'18'!$A$10:$A$44,LOSS!$G$5,'18'!$M$10:$M$44,LOSS!$B171)+SUMIFS('18'!$P$10:$P$44,'18'!$A$10:$A$44,LOSS!$G$5,'18'!$O$10:$O$44,LOSS!$B171)</f>
        <v>0</v>
      </c>
      <c r="DF171" s="116">
        <f>SUMIFS('18'!$K$10:$K$44,'18'!$A$10:$A$44,LOSS!$G$5,'18'!$M$10:$M$44,LOSS!$B171)+SUMIFS('18'!$L$10:$L$44,'18'!$A$10:$A$44,LOSS!$G$5,'18'!$O$10:$O$44,LOSS!$B171)</f>
        <v>0</v>
      </c>
      <c r="DG171" s="115">
        <f>SUMIFS('18'!$N$10:$N$44,'18'!$A$10:$A$44,LOSS!$I$5,'18'!$M$10:$M$44,LOSS!$B171)+SUMIFS('18'!$P$10:$P$44,'18'!$A$10:$A$44,LOSS!$I$5,'18'!$O$10:$O$44,LOSS!$B171)</f>
        <v>0</v>
      </c>
      <c r="DH171" s="116">
        <f>SUMIFS('18'!$K$10:$K$44,'18'!$A$10:$A$44,LOSS!$I$5,'18'!$M$10:$M$44,LOSS!$B171)+SUMIFS('18'!$L$10:$L$44,'18'!$A$10:$A$44,LOSS!$I$5,'18'!$O$10:$O$44,LOSS!$B171)</f>
        <v>0</v>
      </c>
      <c r="DI171" s="115">
        <f>SUMIFS('19'!$N$10:$N$44,'19'!$A$10:$A$44,LOSS!$E$5,'19'!$M$10:$M$44,LOSS!$B171)+SUMIFS('19'!$P$10:$P$44,'19'!$A$10:$A$44,LOSS!$E$5,'19'!$O$10:$O$44,LOSS!$B171)</f>
        <v>0</v>
      </c>
      <c r="DJ171" s="116">
        <f>SUMIFS('19'!$K$10:$K$44,'19'!$A$10:$A$44,LOSS!$E$5,'19'!$M$10:$M$44,LOSS!$B171)+SUMIFS('19'!$L$10:$L$44,'19'!$A$10:$A$44,LOSS!$E$5,'19'!$O$10:$O$44,LOSS!$B171)</f>
        <v>0</v>
      </c>
      <c r="DK171" s="115">
        <f>SUMIFS('19'!$N$10:$N$44,'19'!$A$10:$A$44,LOSS!$G$5,'19'!$M$10:$M$44,LOSS!$B171)+SUMIFS('19'!$P$10:$P$44,'19'!$A$10:$A$44,LOSS!$G$5,'19'!$O$10:$O$44,LOSS!$B171)</f>
        <v>0</v>
      </c>
      <c r="DL171" s="116">
        <f>SUMIFS('19'!$K$10:$K$44,'19'!$A$10:$A$44,LOSS!$G$5,'19'!$M$10:$M$44,LOSS!$B171)+SUMIFS('19'!$L$10:$L$44,'19'!$A$10:$A$44,LOSS!$G$5,'19'!$O$10:$O$44,LOSS!$B171)</f>
        <v>0</v>
      </c>
      <c r="DM171" s="115">
        <f>SUMIFS('19'!$N$10:$N$44,'19'!$A$10:$A$44,LOSS!$I$5,'19'!$M$10:$M$44,LOSS!$B171)+SUMIFS('19'!$P$10:$P$44,'19'!$A$10:$A$44,LOSS!$I$5,'19'!$O$10:$O$44,LOSS!$B171)</f>
        <v>0</v>
      </c>
      <c r="DN171" s="116">
        <f>SUMIFS('19'!$K$10:$K$44,'19'!$A$10:$A$44,LOSS!$I$5,'19'!$M$10:$M$44,LOSS!$B171)+SUMIFS('19'!$L$10:$L$44,'19'!$A$10:$A$44,LOSS!$I$5,'19'!$O$10:$O$44,LOSS!$B171)</f>
        <v>0</v>
      </c>
      <c r="DO171" s="115">
        <f>SUMIFS('20'!$N$10:$N$44,'20'!$A$10:$A$44,LOSS!$E$5,'20'!$M$10:$M$44,LOSS!$B171)+SUMIFS('20'!$P$10:$P$44,'20'!$A$10:$A$44,LOSS!$E$5,'20'!$O$10:$O$44,LOSS!$B171)</f>
        <v>0</v>
      </c>
      <c r="DP171" s="116">
        <f>SUMIFS('20'!$K$10:$K$44,'20'!$A$10:$A$44,LOSS!$E$5,'20'!$M$10:$M$44,LOSS!$B171)+SUMIFS('20'!$L$10:$L$44,'20'!$A$10:$A$44,LOSS!$E$5,'20'!$O$10:$O$44,LOSS!$B171)</f>
        <v>0</v>
      </c>
      <c r="DQ171" s="115">
        <f>SUMIFS('20'!$N$10:$N$44,'20'!$A$10:$A$44,LOSS!$G$5,'20'!$M$10:$M$44,LOSS!$B171)+SUMIFS('20'!$P$10:$P$44,'20'!$A$10:$A$44,LOSS!$G$5,'20'!$O$10:$O$44,LOSS!$B171)</f>
        <v>0</v>
      </c>
      <c r="DR171" s="116">
        <f>SUMIFS('20'!$K$10:$K$44,'20'!$A$10:$A$44,LOSS!$G$5,'20'!$M$10:$M$44,LOSS!$B171)+SUMIFS('20'!$L$10:$L$44,'20'!$A$10:$A$44,LOSS!$G$5,'20'!$O$10:$O$44,LOSS!$B171)</f>
        <v>0</v>
      </c>
      <c r="DS171" s="115">
        <f>SUMIFS('20'!$N$10:$N$44,'20'!$A$10:$A$44,LOSS!$I$5,'20'!$M$10:$M$44,LOSS!$B171)+SUMIFS('20'!$P$10:$P$44,'20'!$A$10:$A$44,LOSS!$I$5,'20'!$O$10:$O$44,LOSS!$B171)</f>
        <v>0</v>
      </c>
      <c r="DT171" s="116">
        <f>SUMIFS('20'!$K$10:$K$44,'20'!$A$10:$A$44,LOSS!$I$5,'20'!$M$10:$M$44,LOSS!$B171)+SUMIFS('20'!$L$10:$L$44,'20'!$A$10:$A$44,LOSS!$I$5,'20'!$O$10:$O$44,LOSS!$B171)</f>
        <v>0</v>
      </c>
      <c r="DU171" s="115">
        <f>SUMIFS('21'!$N$10:$N$44,'21'!$A$10:$A$44,LOSS!$E$5,'21'!$M$10:$M$44,LOSS!$B171)+SUMIFS('21'!$P$10:$P$44,'21'!$A$10:$A$44,LOSS!$E$5,'21'!$O$10:$O$44,LOSS!$B171)</f>
        <v>0</v>
      </c>
      <c r="DV171" s="116">
        <f>SUMIFS('21'!$K$10:$K$44,'21'!$A$10:$A$44,LOSS!$E$5,'21'!$M$10:$M$44,LOSS!$B171)+SUMIFS('21'!$L$10:$L$44,'21'!$A$10:$A$44,LOSS!$E$5,'21'!$O$10:$O$44,LOSS!$B171)</f>
        <v>0</v>
      </c>
      <c r="DW171" s="115">
        <f>SUMIFS('21'!$N$10:$N$44,'21'!$A$10:$A$44,LOSS!$G$5,'21'!$M$10:$M$44,LOSS!$B171)+SUMIFS('21'!$P$10:$P$44,'21'!$A$10:$A$44,LOSS!$G$5,'21'!$O$10:$O$44,LOSS!$B171)</f>
        <v>0</v>
      </c>
      <c r="DX171" s="116">
        <f>SUMIFS('21'!$K$10:$K$44,'21'!$A$10:$A$44,LOSS!$G$5,'21'!$M$10:$M$44,LOSS!$B171)+SUMIFS('21'!$L$10:$L$44,'21'!$A$10:$A$44,LOSS!$G$5,'21'!$O$10:$O$44,LOSS!$B171)</f>
        <v>0</v>
      </c>
      <c r="DY171" s="115">
        <f>SUMIFS('21'!$N$10:$N$44,'21'!$A$10:$A$44,LOSS!$I$5,'21'!$M$10:$M$44,LOSS!$B171)+SUMIFS('21'!$P$10:$P$44,'21'!$A$10:$A$44,LOSS!$I$5,'21'!$O$10:$O$44,LOSS!$B171)</f>
        <v>0</v>
      </c>
      <c r="DZ171" s="116">
        <f>SUMIFS('21'!$K$10:$K$44,'21'!$A$10:$A$44,LOSS!$I$5,'21'!$M$10:$M$44,LOSS!$B171)+SUMIFS('21'!$L$10:$L$44,'21'!$A$10:$A$44,LOSS!$I$5,'21'!$O$10:$O$44,LOSS!$B171)</f>
        <v>0</v>
      </c>
      <c r="EA171" s="115">
        <f>SUMIFS('22'!$N$10:$N$44,'22'!$A$10:$A$44,LOSS!$E$5,'22'!$M$10:$M$44,LOSS!$B171)+SUMIFS('22'!$P$10:$P$44,'22'!$A$10:$A$44,LOSS!$E$5,'22'!$O$10:$O$44,LOSS!$B171)</f>
        <v>0</v>
      </c>
      <c r="EB171" s="116">
        <f>SUMIFS('22'!$K$10:$K$44,'22'!$A$10:$A$44,LOSS!$E$5,'22'!$M$10:$M$44,LOSS!$B171)+SUMIFS('22'!$L$10:$L$44,'22'!$A$10:$A$44,LOSS!$E$5,'22'!$O$10:$O$44,LOSS!$B171)</f>
        <v>0</v>
      </c>
      <c r="EC171" s="115">
        <f>SUMIFS('22'!$N$10:$N$44,'22'!$A$10:$A$44,LOSS!$G$5,'22'!$M$10:$M$44,LOSS!$B171)+SUMIFS('22'!$P$10:$P$44,'22'!$A$10:$A$44,LOSS!$G$5,'22'!$O$10:$O$44,LOSS!$B171)</f>
        <v>0</v>
      </c>
      <c r="ED171" s="116">
        <f>SUMIFS('22'!$K$10:$K$44,'22'!$A$10:$A$44,LOSS!$G$5,'22'!$M$10:$M$44,LOSS!$B171)+SUMIFS('22'!$L$10:$L$44,'22'!$A$10:$A$44,LOSS!$G$5,'22'!$O$10:$O$44,LOSS!$B171)</f>
        <v>0</v>
      </c>
      <c r="EE171" s="115">
        <f>SUMIFS('22'!$N$10:$N$44,'22'!$A$10:$A$44,LOSS!$I$5,'22'!$M$10:$M$44,LOSS!$B171)+SUMIFS('22'!$P$10:$P$44,'22'!$A$10:$A$44,LOSS!$I$5,'22'!$O$10:$O$44,LOSS!$B171)</f>
        <v>0</v>
      </c>
      <c r="EF171" s="116">
        <f>SUMIFS('22'!$K$10:$K$44,'22'!$A$10:$A$44,LOSS!$I$5,'22'!$M$10:$M$44,LOSS!$B171)+SUMIFS('22'!$L$10:$L$44,'22'!$A$10:$A$44,LOSS!$I$5,'22'!$O$10:$O$44,LOSS!$B171)</f>
        <v>0</v>
      </c>
      <c r="EG171" s="115">
        <f>SUMIFS('23'!$N$10:$N$44,'23'!$A$10:$A$44,LOSS!$E$5,'23'!$M$10:$M$44,LOSS!$B171)+SUMIFS('23'!$P$10:$P$44,'23'!$A$10:$A$44,LOSS!$E$5,'23'!$O$10:$O$44,LOSS!$B171)</f>
        <v>0</v>
      </c>
      <c r="EH171" s="116">
        <f>SUMIFS('23'!$K$10:$K$44,'23'!$A$10:$A$44,LOSS!$E$5,'23'!$M$10:$M$44,LOSS!$B171)+SUMIFS('23'!$L$10:$L$44,'23'!$A$10:$A$44,LOSS!$E$5,'23'!$O$10:$O$44,LOSS!$B171)</f>
        <v>0</v>
      </c>
      <c r="EI171" s="115">
        <f>SUMIFS('23'!$N$10:$N$44,'23'!$A$10:$A$44,LOSS!$G$5,'23'!$M$10:$M$44,LOSS!$B171)+SUMIFS('23'!$P$10:$P$44,'23'!$A$10:$A$44,LOSS!$G$5,'23'!$O$10:$O$44,LOSS!$B171)</f>
        <v>0</v>
      </c>
      <c r="EJ171" s="116">
        <f>SUMIFS('23'!$K$10:$K$44,'23'!$A$10:$A$44,LOSS!$G$5,'23'!$M$10:$M$44,LOSS!$B171)+SUMIFS('23'!$L$10:$L$44,'23'!$A$10:$A$44,LOSS!$G$5,'23'!$O$10:$O$44,LOSS!$B171)</f>
        <v>0</v>
      </c>
      <c r="EK171" s="115">
        <f>SUMIFS('23'!$N$10:$N$44,'23'!$A$10:$A$44,LOSS!$I$5,'23'!$M$10:$M$44,LOSS!$B171)+SUMIFS('23'!$P$10:$P$44,'23'!$A$10:$A$44,LOSS!$I$5,'23'!$O$10:$O$44,LOSS!$B171)</f>
        <v>0</v>
      </c>
      <c r="EL171" s="116">
        <f>SUMIFS('23'!$K$10:$K$44,'23'!$A$10:$A$44,LOSS!$I$5,'23'!$M$10:$M$44,LOSS!$B171)+SUMIFS('23'!$L$10:$L$44,'23'!$A$10:$A$44,LOSS!$I$5,'23'!$O$10:$O$44,LOSS!$B171)</f>
        <v>0</v>
      </c>
      <c r="EM171" s="115">
        <f>SUMIFS('24'!$N$10:$N$44,'24'!$A$10:$A$44,LOSS!$E$5,'24'!$M$10:$M$44,LOSS!$B171)+SUMIFS('24'!$P$10:$P$44,'24'!$A$10:$A$44,LOSS!$E$5,'24'!$O$10:$O$44,LOSS!$B171)</f>
        <v>0</v>
      </c>
      <c r="EN171" s="116">
        <f>SUMIFS('24'!$K$10:$K$44,'24'!$A$10:$A$44,LOSS!$E$5,'24'!$M$10:$M$44,LOSS!$B171)+SUMIFS('24'!$L$10:$L$44,'24'!$A$10:$A$44,LOSS!$E$5,'24'!$O$10:$O$44,LOSS!$B171)</f>
        <v>0</v>
      </c>
      <c r="EO171" s="115">
        <f>SUMIFS('24'!$N$10:$N$44,'24'!$A$10:$A$44,LOSS!$G$5,'24'!$M$10:$M$44,LOSS!$B171)+SUMIFS('24'!$P$10:$P$44,'24'!$A$10:$A$44,LOSS!$G$5,'24'!$O$10:$O$44,LOSS!$B171)</f>
        <v>0</v>
      </c>
      <c r="EP171" s="116">
        <f>SUMIFS('24'!$K$10:$K$44,'24'!$A$10:$A$44,LOSS!$G$5,'24'!$M$10:$M$44,LOSS!$B171)+SUMIFS('24'!$L$10:$L$44,'24'!$A$10:$A$44,LOSS!$G$5,'24'!$O$10:$O$44,LOSS!$B171)</f>
        <v>0</v>
      </c>
      <c r="EQ171" s="115">
        <f>SUMIFS('24'!$N$10:$N$44,'24'!$A$10:$A$44,LOSS!$I$5,'24'!$M$10:$M$44,LOSS!$B171)+SUMIFS('24'!$P$10:$P$44,'24'!$A$10:$A$44,LOSS!$I$5,'24'!$O$10:$O$44,LOSS!$B171)</f>
        <v>0</v>
      </c>
      <c r="ER171" s="116">
        <f>SUMIFS('24'!$K$10:$K$44,'24'!$A$10:$A$44,LOSS!$I$5,'24'!$M$10:$M$44,LOSS!$B171)+SUMIFS('24'!$L$10:$L$44,'24'!$A$10:$A$44,LOSS!$I$5,'24'!$O$10:$O$44,LOSS!$B171)</f>
        <v>0</v>
      </c>
      <c r="ES171" s="115">
        <f>SUMIFS('25'!$N$10:$N$44,'25'!$A$10:$A$44,LOSS!$E$5,'25'!$M$10:$M$44,LOSS!$B171)+SUMIFS('25'!$P$10:$P$44,'25'!$A$10:$A$44,LOSS!$E$5,'25'!$O$10:$O$44,LOSS!$B171)</f>
        <v>0</v>
      </c>
      <c r="ET171" s="116">
        <f>SUMIFS('25'!$K$10:$K$44,'25'!$A$10:$A$44,LOSS!$E$5,'25'!$M$10:$M$44,LOSS!$B171)+SUMIFS('25'!$L$10:$L$44,'25'!$A$10:$A$44,LOSS!$E$5,'25'!$O$10:$O$44,LOSS!$B171)</f>
        <v>0</v>
      </c>
      <c r="EU171" s="115">
        <f>SUMIFS('25'!$N$10:$N$44,'25'!$A$10:$A$44,LOSS!$G$5,'25'!$M$10:$M$44,LOSS!$B171)+SUMIFS('25'!$P$10:$P$44,'25'!$A$10:$A$44,LOSS!$G$5,'25'!$O$10:$O$44,LOSS!$B171)</f>
        <v>0</v>
      </c>
      <c r="EV171" s="116">
        <f>SUMIFS('25'!$K$10:$K$44,'25'!$A$10:$A$44,LOSS!$G$5,'25'!$M$10:$M$44,LOSS!$B171)+SUMIFS('25'!$L$10:$L$44,'25'!$A$10:$A$44,LOSS!$G$5,'25'!$O$10:$O$44,LOSS!$B171)</f>
        <v>0</v>
      </c>
      <c r="EW171" s="115">
        <f>SUMIFS('25'!$N$10:$N$44,'25'!$A$10:$A$44,LOSS!$I$5,'25'!$M$10:$M$44,LOSS!$B171)+SUMIFS('25'!$P$10:$P$44,'25'!$A$10:$A$44,LOSS!$I$5,'25'!$O$10:$O$44,LOSS!$B171)</f>
        <v>0</v>
      </c>
      <c r="EX171" s="116">
        <f>SUMIFS('25'!$K$10:$K$44,'25'!$A$10:$A$44,LOSS!$I$5,'25'!$M$10:$M$44,LOSS!$B171)+SUMIFS('25'!$L$10:$L$44,'25'!$A$10:$A$44,LOSS!$I$5,'25'!$O$10:$O$44,LOSS!$B171)</f>
        <v>0</v>
      </c>
      <c r="EY171" s="115">
        <f>SUMIFS('26'!$N$10:$N$44,'26'!$A$10:$A$44,LOSS!$E$5,'26'!$M$10:$M$44,LOSS!$B171)+SUMIFS('26'!$P$10:$P$44,'26'!$A$10:$A$44,LOSS!$E$5,'26'!$O$10:$O$44,LOSS!$B171)</f>
        <v>0</v>
      </c>
      <c r="EZ171" s="116">
        <f>SUMIFS('26'!$K$10:$K$44,'26'!$A$10:$A$44,LOSS!$E$5,'26'!$M$10:$M$44,LOSS!$B171)+SUMIFS('26'!$L$10:$L$44,'26'!$A$10:$A$44,LOSS!$E$5,'26'!$O$10:$O$44,LOSS!$B171)</f>
        <v>0</v>
      </c>
      <c r="FA171" s="115">
        <f>SUMIFS('26'!$N$10:$N$44,'26'!$A$10:$A$44,LOSS!$G$5,'26'!$M$10:$M$44,LOSS!$B171)+SUMIFS('26'!$P$10:$P$44,'26'!$A$10:$A$44,LOSS!$G$5,'26'!$O$10:$O$44,LOSS!$B171)</f>
        <v>0</v>
      </c>
      <c r="FB171" s="116">
        <f>SUMIFS('26'!$K$10:$K$44,'26'!$A$10:$A$44,LOSS!$G$5,'26'!$M$10:$M$44,LOSS!$B171)+SUMIFS('26'!$L$10:$L$44,'26'!$A$10:$A$44,LOSS!$G$5,'26'!$O$10:$O$44,LOSS!$B171)</f>
        <v>0</v>
      </c>
      <c r="FC171" s="115">
        <f>SUMIFS('26'!$N$10:$N$44,'26'!$A$10:$A$44,LOSS!$I$5,'26'!$M$10:$M$44,LOSS!$B171)+SUMIFS('26'!$P$10:$P$44,'26'!$A$10:$A$44,LOSS!$I$5,'26'!$O$10:$O$44,LOSS!$B171)</f>
        <v>0</v>
      </c>
      <c r="FD171" s="116">
        <f>SUMIFS('26'!$K$10:$K$44,'26'!$A$10:$A$44,LOSS!$I$5,'26'!$M$10:$M$44,LOSS!$B171)+SUMIFS('26'!$L$10:$L$44,'26'!$A$10:$A$44,LOSS!$I$5,'26'!$O$10:$O$44,LOSS!$B171)</f>
        <v>0</v>
      </c>
      <c r="FE171" s="115">
        <f>SUMIFS('27'!$N$10:$N$44,'27'!$A$10:$A$44,LOSS!$E$5,'27'!$M$10:$M$44,LOSS!$B171)+SUMIFS('27'!$P$10:$P$44,'27'!$A$10:$A$44,LOSS!$E$5,'27'!$O$10:$O$44,LOSS!$B171)</f>
        <v>0</v>
      </c>
      <c r="FF171" s="116">
        <f>SUMIFS('27'!$K$10:$K$44,'27'!$A$10:$A$44,LOSS!$E$5,'27'!$M$10:$M$44,LOSS!$B171)+SUMIFS('27'!$L$10:$L$44,'27'!$A$10:$A$44,LOSS!$E$5,'27'!$O$10:$O$44,LOSS!$B171)</f>
        <v>0</v>
      </c>
      <c r="FG171" s="115">
        <f>SUMIFS('27'!$N$10:$N$44,'27'!$A$10:$A$44,LOSS!$G$5,'27'!$M$10:$M$44,LOSS!$B171)+SUMIFS('27'!$P$10:$P$44,'27'!$A$10:$A$44,LOSS!$G$5,'27'!$O$10:$O$44,LOSS!$B171)</f>
        <v>0</v>
      </c>
      <c r="FH171" s="116">
        <f>SUMIFS('27'!$K$10:$K$44,'27'!$A$10:$A$44,LOSS!$G$5,'27'!$M$10:$M$44,LOSS!$B171)+SUMIFS('27'!$L$10:$L$44,'27'!$A$10:$A$44,LOSS!$G$5,'27'!$O$10:$O$44,LOSS!$B171)</f>
        <v>0</v>
      </c>
      <c r="FI171" s="115">
        <f>SUMIFS('27'!$N$10:$N$44,'27'!$A$10:$A$44,LOSS!$I$5,'27'!$M$10:$M$44,LOSS!$B171)+SUMIFS('27'!$P$10:$P$44,'27'!$A$10:$A$44,LOSS!$I$5,'27'!$O$10:$O$44,LOSS!$B171)</f>
        <v>0</v>
      </c>
      <c r="FJ171" s="116">
        <f>SUMIFS('27'!$K$10:$K$44,'27'!$A$10:$A$44,LOSS!$I$5,'27'!$M$10:$M$44,LOSS!$B171)+SUMIFS('27'!$L$10:$L$44,'27'!$A$10:$A$44,LOSS!$I$5,'27'!$O$10:$O$44,LOSS!$B171)</f>
        <v>0</v>
      </c>
      <c r="FK171" s="115">
        <f>SUMIFS('28'!$N$10:$N$44,'28'!$A$10:$A$44,LOSS!$E$5,'28'!$M$10:$M$44,LOSS!$B171)+SUMIFS('28'!$P$10:$P$44,'28'!$A$10:$A$44,LOSS!$E$5,'28'!$O$10:$O$44,LOSS!$B171)</f>
        <v>0</v>
      </c>
      <c r="FL171" s="116">
        <f>SUMIFS('28'!$K$10:$K$44,'28'!$A$10:$A$44,LOSS!$E$5,'28'!$M$10:$M$44,LOSS!$B171)+SUMIFS('28'!$L$10:$L$44,'28'!$A$10:$A$44,LOSS!$E$5,'28'!$O$10:$O$44,LOSS!$B171)</f>
        <v>0</v>
      </c>
      <c r="FM171" s="115">
        <f>SUMIFS('28'!$N$10:$N$44,'28'!$A$10:$A$44,LOSS!$G$5,'28'!$M$10:$M$44,LOSS!$B171)+SUMIFS('28'!$P$10:$P$44,'28'!$A$10:$A$44,LOSS!$G$5,'28'!$O$10:$O$44,LOSS!$B171)</f>
        <v>0</v>
      </c>
      <c r="FN171" s="116">
        <f>SUMIFS('28'!$K$10:$K$44,'28'!$A$10:$A$44,LOSS!$G$5,'28'!$M$10:$M$44,LOSS!$B171)+SUMIFS('28'!$L$10:$L$44,'28'!$A$10:$A$44,LOSS!$G$5,'28'!$O$10:$O$44,LOSS!$B171)</f>
        <v>0</v>
      </c>
      <c r="FO171" s="115">
        <f>SUMIFS('28'!$N$10:$N$44,'28'!$A$10:$A$44,LOSS!$I$5,'28'!$M$10:$M$44,LOSS!$B171)+SUMIFS('28'!$P$10:$P$44,'28'!$A$10:$A$44,LOSS!$I$5,'28'!$O$10:$O$44,LOSS!$B171)</f>
        <v>0</v>
      </c>
      <c r="FP171" s="116">
        <f>SUMIFS('28'!$K$10:$K$44,'28'!$A$10:$A$44,LOSS!$I$5,'28'!$M$10:$M$44,LOSS!$B171)+SUMIFS('28'!$L$10:$L$44,'28'!$A$10:$A$44,LOSS!$I$5,'28'!$O$10:$O$44,LOSS!$B171)</f>
        <v>0</v>
      </c>
      <c r="FQ171" s="115">
        <f>SUMIFS('29'!$N$10:$N$44,'29'!$A$10:$A$44,LOSS!$E$5,'29'!$M$10:$M$44,LOSS!$B171)+SUMIFS('29'!$P$10:$P$44,'29'!$A$10:$A$44,LOSS!$E$5,'29'!$O$10:$O$44,LOSS!$B171)</f>
        <v>0</v>
      </c>
      <c r="FR171" s="116">
        <f>SUMIFS('29'!$K$10:$K$44,'29'!$A$10:$A$44,LOSS!$E$5,'29'!$M$10:$M$44,LOSS!$B171)+SUMIFS('29'!$L$10:$L$44,'29'!$A$10:$A$44,LOSS!$E$5,'29'!$O$10:$O$44,LOSS!$B171)</f>
        <v>0</v>
      </c>
      <c r="FS171" s="115">
        <f>SUMIFS('29'!$N$10:$N$44,'29'!$A$10:$A$44,LOSS!$G$5,'29'!$M$10:$M$44,LOSS!$B171)+SUMIFS('29'!$P$10:$P$44,'29'!$A$10:$A$44,LOSS!$G$5,'29'!$O$10:$O$44,LOSS!$B171)</f>
        <v>0</v>
      </c>
      <c r="FT171" s="116">
        <f>SUMIFS('29'!$K$10:$K$44,'29'!$A$10:$A$44,LOSS!$G$5,'29'!$M$10:$M$44,LOSS!$B171)+SUMIFS('29'!$L$10:$L$44,'29'!$A$10:$A$44,LOSS!$G$5,'29'!$O$10:$O$44,LOSS!$B171)</f>
        <v>0</v>
      </c>
      <c r="FU171" s="115">
        <f>SUMIFS('29'!$N$10:$N$44,'29'!$A$10:$A$44,LOSS!$I$5,'29'!$M$10:$M$44,LOSS!$B171)+SUMIFS('29'!$P$10:$P$44,'29'!$A$10:$A$44,LOSS!$I$5,'29'!$O$10:$O$44,LOSS!$B171)</f>
        <v>0</v>
      </c>
      <c r="FV171" s="116">
        <f>SUMIFS('29'!$K$10:$K$44,'29'!$A$10:$A$44,LOSS!$I$5,'29'!$M$10:$M$44,LOSS!$B171)+SUMIFS('29'!$L$10:$L$44,'29'!$A$10:$A$44,LOSS!$I$5,'29'!$O$10:$O$44,LOSS!$B171)</f>
        <v>0</v>
      </c>
      <c r="FW171" s="115">
        <f>SUMIFS('30'!$N$10:$N$44,'30'!$A$10:$A$44,LOSS!$E$5,'30'!$M$10:$M$44,LOSS!$B171)+SUMIFS('30'!$P$10:$P$44,'30'!$A$10:$A$44,LOSS!$E$5,'30'!$O$10:$O$44,LOSS!$B171)</f>
        <v>0</v>
      </c>
      <c r="FX171" s="116">
        <f>SUMIFS('30'!$K$10:$K$44,'30'!$A$10:$A$44,LOSS!$E$5,'30'!$M$10:$M$44,LOSS!$B171)+SUMIFS('30'!$L$10:$L$44,'30'!$A$10:$A$44,LOSS!$E$5,'30'!$O$10:$O$44,LOSS!$B171)</f>
        <v>0</v>
      </c>
      <c r="FY171" s="115">
        <f>SUMIFS('30'!$N$10:$N$44,'30'!$A$10:$A$44,LOSS!$G$5,'30'!$M$10:$M$44,LOSS!$B171)+SUMIFS('30'!$P$10:$P$44,'30'!$A$10:$A$44,LOSS!$G$5,'30'!$O$10:$O$44,LOSS!$B171)</f>
        <v>0</v>
      </c>
      <c r="FZ171" s="116">
        <f>SUMIFS('30'!$K$10:$K$44,'30'!$A$10:$A$44,LOSS!$G$5,'30'!$M$10:$M$44,LOSS!$B171)+SUMIFS('30'!$L$10:$L$44,'30'!$A$10:$A$44,LOSS!$G$5,'30'!$O$10:$O$44,LOSS!$B171)</f>
        <v>0</v>
      </c>
      <c r="GA171" s="115">
        <f>SUMIFS('30'!$N$10:$N$44,'30'!$A$10:$A$44,LOSS!$I$5,'30'!$M$10:$M$44,LOSS!$B171)+SUMIFS('30'!$P$10:$P$44,'30'!$A$10:$A$44,LOSS!$I$5,'30'!$O$10:$O$44,LOSS!$B171)</f>
        <v>0</v>
      </c>
      <c r="GB171" s="116">
        <f>SUMIFS('30'!$K$10:$K$44,'30'!$A$10:$A$44,LOSS!$I$5,'30'!$M$10:$M$44,LOSS!$B171)+SUMIFS('30'!$L$10:$L$44,'30'!$A$10:$A$44,LOSS!$I$5,'30'!$O$10:$O$44,LOSS!$B171)</f>
        <v>0</v>
      </c>
      <c r="GC171" s="115">
        <f>SUMIFS('31'!$N$13:$N$44,'31'!$A$13:$A$44,LOSS!$E$5,'31'!$M$13:$M$44,LOSS!$B171)+SUMIFS('31'!$P$13:$P$44,'31'!$A$13:$A$44,LOSS!$E$5,'31'!$O$13:$O$44,LOSS!$B171)</f>
        <v>0</v>
      </c>
      <c r="GD171" s="116">
        <f>SUMIFS('31'!$K$13:$K$44,'31'!$A$13:$A$44,LOSS!$E$5,'31'!$M$13:$M$44,LOSS!$B171)+SUMIFS('31'!$L$13:$L$44,'31'!$A$13:$A$44,LOSS!$E$5,'31'!$O$13:$O$44,LOSS!$B171)</f>
        <v>0</v>
      </c>
      <c r="GE171" s="115">
        <f>SUMIFS('31'!$N$13:$N$44,'31'!$A$13:$A$44,LOSS!$G$5,'31'!$M$13:$M$44,LOSS!$B171)+SUMIFS('31'!$P$13:$P$44,'31'!$A$13:$A$44,LOSS!$G$5,'31'!$O$13:$O$44,LOSS!$B171)</f>
        <v>0</v>
      </c>
      <c r="GF171" s="116">
        <f>SUMIFS('31'!$K$13:$K$44,'31'!$A$13:$A$44,LOSS!$G$5,'31'!$M$13:$M$44,LOSS!$B171)+SUMIFS('31'!$L$13:$L$44,'31'!$A$13:$A$44,LOSS!$G$5,'31'!$O$13:$O$44,LOSS!$B171)</f>
        <v>0</v>
      </c>
      <c r="GG171" s="115">
        <f>SUMIFS('31'!$N$13:$N$44,'31'!$A$13:$A$44,LOSS!$I$5,'31'!$M$13:$M$44,LOSS!$B171)+SUMIFS('31'!$P$13:$P$44,'31'!$A$13:$A$44,LOSS!$I$5,'31'!$O$13:$O$44,LOSS!$B171)</f>
        <v>0</v>
      </c>
      <c r="GH171" s="116">
        <f>SUMIFS('31'!$K$13:$K$44,'31'!$A$13:$A$44,LOSS!$I$5,'31'!$M$13:$M$44,LOSS!$B171)+SUMIFS('31'!$L$13:$L$44,'31'!$A$13:$A$44,LOSS!$I$5,'31'!$O$13:$O$44,LOSS!$B171)</f>
        <v>0</v>
      </c>
      <c r="GI171" s="108">
        <f t="shared" si="12"/>
        <v>0</v>
      </c>
      <c r="GJ171" s="117">
        <f t="shared" si="16"/>
        <v>0</v>
      </c>
      <c r="GK171" s="118">
        <f t="shared" si="17"/>
        <v>0</v>
      </c>
    </row>
    <row r="172" ht="18.75" customHeight="1" spans="1:193">
      <c r="A172" s="146"/>
      <c r="B172" s="112"/>
      <c r="C172" s="129"/>
      <c r="D172" s="141"/>
      <c r="E172" s="115">
        <f>SUMIFS('1'!$N$10:$N$44,'1'!$A$10:$A$44,LOSS!$E$5,'1'!$M$10:$M$44,LOSS!$B172)+SUMIFS('1'!$P$10:$P$44,'1'!$A$10:$A$44,LOSS!$E$5,'1'!$O$10:$O$44,LOSS!$B172)</f>
        <v>0</v>
      </c>
      <c r="F172" s="116">
        <f>SUMIFS('1'!$K$10:$K$44,'1'!$A$10:$A$44,LOSS!$E$5,'1'!$M$10:$M$44,LOSS!$B172)+SUMIFS('1'!$L$10:$L$44,'1'!$A$10:$A$44,LOSS!$E$5,'1'!$O$10:$O$44,LOSS!$B172)</f>
        <v>0</v>
      </c>
      <c r="G172" s="115">
        <f>SUMIFS('1'!$N$10:$N$44,'1'!$A$10:$A$44,LOSS!$G$5,'1'!$M$10:$M$44,LOSS!$B172)+SUMIFS('1'!$P$10:$P$44,'1'!$A$10:$A$44,LOSS!$G$5,'1'!$O$10:$O$44,LOSS!$B172)</f>
        <v>0</v>
      </c>
      <c r="H172" s="116">
        <f>SUMIFS('1'!$K$10:$K$44,'1'!$A$10:$A$44,LOSS!$G$5,'1'!$M$10:$M$44,LOSS!$B172)+SUMIFS('1'!$L$10:$L$44,'1'!$A$10:$A$44,LOSS!$G$5,'1'!$O$10:$O$44,LOSS!$B172)</f>
        <v>0</v>
      </c>
      <c r="I172" s="115">
        <f>SUMIFS('1'!$N$10:$N$44,'1'!$A$10:$A$44,LOSS!$I$5,'1'!$M$10:$M$44,LOSS!$B172)+SUMIFS('1'!$P$10:$P$44,'1'!$A$10:$A$44,LOSS!$I$5,'1'!$O$10:$O$44,LOSS!$B172)</f>
        <v>0</v>
      </c>
      <c r="J172" s="116">
        <f>SUMIFS('1'!$K$10:$K$44,'1'!$A$10:$A$44,LOSS!$I$5,'1'!$M$10:$M$44,LOSS!$B172)+SUMIFS('1'!$L$10:$L$44,'1'!$A$10:$A$44,LOSS!$I$5,'1'!$O$10:$O$44,LOSS!$B172)</f>
        <v>0</v>
      </c>
      <c r="K172" s="115">
        <f>SUMIFS('2'!$N$10:$N$52,'2'!$A$10:$A$52,LOSS!$E$5,'2'!$M$10:$M$52,LOSS!$B172)+SUMIFS('2'!$P$10:$P$52,'2'!$A$10:$A$52,LOSS!$E$5,'2'!$O$10:$O$52,LOSS!$B172)</f>
        <v>0</v>
      </c>
      <c r="L172" s="116">
        <f>SUMIFS('2'!$K$10:$K$52,'2'!$A$10:$A$52,LOSS!$E$5,'2'!$M$10:$M$52,LOSS!$B172)+SUMIFS('2'!$L$10:$L$52,'2'!$A$10:$A$52,LOSS!$E$5,'2'!$O$10:$O$52,LOSS!$B172)</f>
        <v>0</v>
      </c>
      <c r="M172" s="115">
        <f>SUMIFS('2'!$N$10:$N$52,'2'!$A$10:$A$52,LOSS!$G$5,'2'!$M$10:$M$52,LOSS!$B172)+SUMIFS('2'!$P$10:$P$52,'2'!$A$10:$A$52,LOSS!$G$5,'2'!$O$10:$O$52,LOSS!$B172)</f>
        <v>0</v>
      </c>
      <c r="N172" s="116">
        <f>SUMIFS('2'!$K$10:$K$52,'2'!$A$10:$A$52,LOSS!$G$5,'2'!$M$10:$M$52,LOSS!$B172)+SUMIFS('2'!$L$10:$L$52,'2'!$A$10:$A$52,LOSS!$G$5,'2'!$O$10:$O$52,LOSS!$B172)</f>
        <v>0</v>
      </c>
      <c r="O172" s="115">
        <f>SUMIFS('2'!$N$10:$N$52,'2'!$A$10:$A$52,LOSS!$I$5,'2'!$M$10:$M$52,LOSS!$B172)+SUMIFS('2'!$P$10:$P$52,'2'!$A$10:$A$52,LOSS!$I$5,'2'!$O$10:$O$52,LOSS!$B172)</f>
        <v>0</v>
      </c>
      <c r="P172" s="116">
        <f>SUMIFS('2'!$K$10:$K$52,'2'!$A$10:$A$52,LOSS!$I$5,'2'!$M$10:$M$52,LOSS!$B172)+SUMIFS('2'!$L$10:$L$52,'2'!$A$10:$A$52,LOSS!$I$5,'2'!$O$10:$O$52,LOSS!$B172)</f>
        <v>0</v>
      </c>
      <c r="Q172" s="115">
        <f>SUMIFS('3'!$N$10:$N$44,'3'!$A$10:$A$44,LOSS!$E$5,'3'!$M$10:$M$44,LOSS!$B172)+SUMIFS('3'!$P$10:$P$44,'3'!$A$10:$A$44,LOSS!$E$5,'3'!$O$10:$O$44,LOSS!$B172)</f>
        <v>0</v>
      </c>
      <c r="R172" s="116">
        <f>SUMIFS('3'!$K$10:$K$44,'3'!$A$10:$A$44,LOSS!$E$5,'3'!$M$10:$M$44,LOSS!$B172)+SUMIFS('3'!$L$10:$L$44,'3'!$A$10:$A$44,LOSS!$E$5,'3'!$O$10:$O$44,LOSS!$B172)</f>
        <v>0</v>
      </c>
      <c r="S172" s="115">
        <f>SUMIFS('3'!$N$10:$N$44,'3'!$A$10:$A$44,LOSS!$G$5,'3'!$M$10:$M$44,LOSS!$B172)+SUMIFS('3'!$P$10:$P$44,'3'!$A$10:$A$44,LOSS!$G$5,'3'!$O$10:$O$44,LOSS!$B172)</f>
        <v>0</v>
      </c>
      <c r="T172" s="116">
        <f>SUMIFS('3'!$K$10:$K$44,'3'!$A$10:$A$44,LOSS!$G$5,'3'!$M$10:$M$44,LOSS!$B172)+SUMIFS('3'!$L$10:$L$44,'3'!$A$10:$A$44,LOSS!$G$5,'3'!$O$10:$O$44,LOSS!$B172)</f>
        <v>0</v>
      </c>
      <c r="U172" s="115">
        <f>SUMIFS('3'!$N$10:$N$44,'3'!$A$10:$A$44,LOSS!$I$5,'3'!$M$10:$M$44,LOSS!$B172)+SUMIFS('3'!$P$10:$P$44,'3'!$A$10:$A$44,LOSS!$I$5,'3'!$O$10:$O$44,LOSS!$B172)</f>
        <v>0</v>
      </c>
      <c r="V172" s="116">
        <f>SUMIFS('3'!$K$10:$K$44,'3'!$A$10:$A$44,LOSS!$I$5,'3'!$M$10:$M$44,LOSS!$B172)+SUMIFS('3'!$L$10:$L$44,'3'!$A$10:$A$44,LOSS!$I$5,'3'!$O$10:$O$44,LOSS!$B172)</f>
        <v>0</v>
      </c>
      <c r="W172" s="115">
        <f>SUMIFS('4'!$N$10:$N$44,'4'!$A$10:$A$44,LOSS!$E$5,'4'!$M$10:$M$44,LOSS!$B172)+SUMIFS('4'!$P$10:$P$44,'4'!$A$10:$A$44,LOSS!$E$5,'4'!$O$10:$O$44,LOSS!$B172)</f>
        <v>0</v>
      </c>
      <c r="X172" s="116">
        <f>SUMIFS('4'!$K$10:$K$44,'4'!$A$10:$A$44,LOSS!$E$5,'4'!$M$10:$M$44,LOSS!$B172)+SUMIFS('4'!$L$10:$L$44,'4'!$A$10:$A$44,LOSS!$E$5,'4'!$O$10:$O$44,LOSS!$B172)</f>
        <v>0</v>
      </c>
      <c r="Y172" s="115">
        <f>SUMIFS('4'!$N$10:$N$44,'4'!$A$10:$A$44,LOSS!$G$5,'4'!$M$10:$M$44,LOSS!$B172)+SUMIFS('4'!$P$10:$P$44,'4'!$A$10:$A$44,LOSS!$G$5,'4'!$O$10:$O$44,LOSS!$B172)</f>
        <v>0</v>
      </c>
      <c r="Z172" s="116">
        <f>SUMIFS('4'!$K$10:$K$44,'4'!$A$10:$A$44,LOSS!$G$5,'4'!$M$10:$M$44,LOSS!$B172)+SUMIFS('4'!$L$10:$L$44,'4'!$A$10:$A$44,LOSS!$G$5,'4'!$O$10:$O$44,LOSS!$B172)</f>
        <v>0</v>
      </c>
      <c r="AA172" s="115">
        <f>SUMIFS('4'!$N$10:$N$44,'4'!$A$10:$A$44,LOSS!$I$5,'4'!$M$10:$M$44,LOSS!$B172)+SUMIFS('4'!$P$10:$P$44,'4'!$A$10:$A$44,LOSS!$I$5,'4'!$O$10:$O$44,LOSS!$B172)</f>
        <v>0</v>
      </c>
      <c r="AB172" s="116">
        <f>SUMIFS('4'!$K$10:$K$44,'4'!$A$10:$A$44,LOSS!$I$5,'4'!$M$10:$M$44,LOSS!$B172)+SUMIFS('4'!$L$10:$L$44,'4'!$A$10:$A$44,LOSS!$I$5,'4'!$O$10:$O$44,LOSS!$B172)</f>
        <v>0</v>
      </c>
      <c r="AC172" s="115">
        <f>SUMIFS('5'!$N$10:$N$52,'5'!$A$10:$A$52,LOSS!$E$5,'5'!$M$10:$M$52,LOSS!$B172)+SUMIFS('5'!$P$10:$P$52,'5'!$A$10:$A$52,LOSS!$E$5,'5'!$O$10:$O$52,LOSS!$B172)</f>
        <v>0</v>
      </c>
      <c r="AD172" s="116">
        <f>SUMIFS('5'!$K$10:$K$52,'5'!$A$10:$A$52,LOSS!$E$5,'5'!$M$10:$M$52,LOSS!$B172)+SUMIFS('5'!$L$10:$L$52,'5'!$A$10:$A$52,LOSS!$E$5,'5'!$O$10:$O$52,LOSS!$B172)</f>
        <v>0</v>
      </c>
      <c r="AE172" s="115">
        <f>SUMIFS('5'!$N$10:$N$52,'5'!$A$10:$A$52,LOSS!$G$5,'5'!$M$10:$M$52,LOSS!$B172)+SUMIFS('5'!$P$10:$P$52,'5'!$A$10:$A$52,LOSS!$G$5,'5'!$O$10:$O$52,LOSS!$B172)</f>
        <v>0</v>
      </c>
      <c r="AF172" s="116">
        <f>SUMIFS('5'!$K$10:$K$52,'5'!$A$10:$A$52,LOSS!$G$5,'5'!$M$10:$M$52,LOSS!$B172)+SUMIFS('5'!$L$10:$L$52,'5'!$A$10:$A$52,LOSS!$G$5,'5'!$O$10:$O$52,LOSS!$B172)</f>
        <v>0</v>
      </c>
      <c r="AG172" s="115">
        <f>SUMIFS('5'!$N$10:$N$52,'5'!$A$10:$A$52,LOSS!$I$5,'5'!$M$10:$M$52,LOSS!$B172)+SUMIFS('5'!$P$10:$P$52,'5'!$A$10:$A$52,LOSS!$I$5,'5'!$O$10:$O$52,LOSS!$B172)</f>
        <v>0</v>
      </c>
      <c r="AH172" s="116">
        <f>SUMIFS('5'!$K$10:$K$52,'5'!$A$10:$A$52,LOSS!$I$5,'5'!$M$10:$M$52,LOSS!$B172)+SUMIFS('5'!$L$10:$L$52,'5'!$A$10:$A$52,LOSS!$I$5,'5'!$O$10:$O$52,LOSS!$B172)</f>
        <v>0</v>
      </c>
      <c r="AI172" s="115">
        <f>SUMIFS('6'!$N$10:$N$43,'6'!$A$10:$A$43,LOSS!$E$5,'6'!$M$10:$M$43,LOSS!$B172)+SUMIFS('6'!$P$10:$P$43,'6'!$A$10:$A$43,LOSS!$E$5,'6'!$O$10:$O$43,LOSS!$B172)</f>
        <v>0</v>
      </c>
      <c r="AJ172" s="116">
        <f>SUMIFS('6'!$K$10:$K$43,'6'!$A$10:$A$43,LOSS!$E$5,'6'!$M$10:$M$43,LOSS!$B172)+SUMIFS('6'!$L$10:$L$43,'6'!$A$10:$A$43,LOSS!$E$5,'6'!$O$10:$O$43,LOSS!$B172)</f>
        <v>0</v>
      </c>
      <c r="AK172" s="115">
        <f>SUMIFS('6'!$N$10:$N$43,'6'!$A$10:$A$43,LOSS!$G$5,'6'!$M$10:$M$43,LOSS!$B172)+SUMIFS('6'!$P$10:$P$43,'6'!$A$10:$A$43,LOSS!$G$5,'6'!$O$10:$O$43,LOSS!$B172)</f>
        <v>0</v>
      </c>
      <c r="AL172" s="116">
        <f>SUMIFS('6'!$K$10:$K$43,'6'!$A$10:$A$43,LOSS!$G$5,'6'!$M$10:$M$43,LOSS!$B172)+SUMIFS('6'!$L$10:$L$43,'6'!$A$10:$A$43,LOSS!$G$5,'6'!$O$10:$O$43,LOSS!$B172)</f>
        <v>0</v>
      </c>
      <c r="AM172" s="115">
        <f>SUMIFS('6'!$N$10:$N$43,'6'!$A$10:$A$43,LOSS!$I$5,'6'!$M$10:$M$43,LOSS!$B172)+SUMIFS('6'!$P$10:$P$43,'6'!$A$10:$A$43,LOSS!$I$5,'6'!$O$10:$O$43,LOSS!$B172)</f>
        <v>0</v>
      </c>
      <c r="AN172" s="116">
        <f>SUMIFS('6'!$K$10:$K$43,'6'!$A$10:$A$43,LOSS!$I$5,'6'!$M$10:$M$43,LOSS!$B172)+SUMIFS('6'!$L$10:$L$43,'6'!$A$10:$A$43,LOSS!$I$5,'6'!$O$10:$O$43,LOSS!$B172)</f>
        <v>0</v>
      </c>
      <c r="AO172" s="115">
        <f>SUMIFS('7'!$N$10:$N$44,'7'!$A$10:$A$44,LOSS!$E$5,'7'!$M$10:$M$44,LOSS!$B172)+SUMIFS('7'!$P$10:$P$44,'7'!$A$10:$A$44,LOSS!$E$5,'7'!$O$10:$O$44,LOSS!$B172)</f>
        <v>0</v>
      </c>
      <c r="AP172" s="116">
        <f>SUMIFS('7'!$K$10:$K$44,'7'!$A$10:$A$44,LOSS!$E$5,'7'!$M$10:$M$44,LOSS!$B172)+SUMIFS('7'!$L$10:$L$44,'7'!$A$10:$A$44,LOSS!$E$5,'7'!$O$10:$O$44,LOSS!$B172)</f>
        <v>0</v>
      </c>
      <c r="AQ172" s="115">
        <f>SUMIFS('7'!$N$10:$N$44,'7'!$A$10:$A$44,LOSS!$G$5,'7'!$M$10:$M$44,LOSS!$B172)+SUMIFS('7'!$P$10:$P$44,'7'!$A$10:$A$44,LOSS!$G$5,'7'!$O$10:$O$44,LOSS!$B172)</f>
        <v>0</v>
      </c>
      <c r="AR172" s="116">
        <f>SUMIFS('7'!$K$10:$K$44,'7'!$A$10:$A$44,LOSS!$G$5,'7'!$M$10:$M$44,LOSS!$B172)+SUMIFS('7'!$L$10:$L$44,'7'!$A$10:$A$44,LOSS!$G$5,'7'!$O$10:$O$44,LOSS!$B172)</f>
        <v>0</v>
      </c>
      <c r="AS172" s="115">
        <f>SUMIFS('7'!$N$10:$N$44,'7'!$A$10:$A$44,LOSS!$I$5,'7'!$M$10:$M$44,LOSS!$B172)+SUMIFS('7'!$P$10:$P$44,'7'!$A$10:$A$44,LOSS!$I$5,'7'!$O$10:$O$44,LOSS!$B172)</f>
        <v>0</v>
      </c>
      <c r="AT172" s="116">
        <f>SUMIFS('7'!$K$10:$K$44,'7'!$A$10:$A$44,LOSS!$I$5,'7'!$M$10:$M$44,LOSS!$B172)+SUMIFS('7'!$L$10:$L$44,'7'!$A$10:$A$44,LOSS!$I$5,'7'!$O$10:$O$44,LOSS!$B172)</f>
        <v>0</v>
      </c>
      <c r="AU172" s="115">
        <f>SUMIFS('8'!$N$10:$N$43,'8'!$A$10:$A$43,LOSS!$E$5,'8'!$M$10:$M$43,LOSS!$B172)+SUMIFS('8'!$P$10:$P$43,'8'!$A$10:$A$43,LOSS!$E$5,'8'!$O$10:$O$43,LOSS!$B172)</f>
        <v>0</v>
      </c>
      <c r="AV172" s="116">
        <f>SUMIFS('8'!$K$10:$K$43,'8'!$A$10:$A$43,LOSS!$E$5,'8'!$M$10:$M$43,LOSS!$B172)+SUMIFS('8'!$L$10:$L$43,'8'!$A$10:$A$43,LOSS!$E$5,'8'!$O$10:$O$43,LOSS!$B172)</f>
        <v>0</v>
      </c>
      <c r="AW172" s="115">
        <f>SUMIFS('8'!$N$10:$N$43,'8'!$A$10:$A$43,LOSS!$G$5,'8'!$M$10:$M$43,LOSS!$B172)+SUMIFS('8'!$P$10:$P$43,'8'!$A$10:$A$43,LOSS!$G$5,'8'!$O$10:$O$43,LOSS!$B172)</f>
        <v>0</v>
      </c>
      <c r="AX172" s="116">
        <f>SUMIFS('8'!$K$10:$K$43,'8'!$A$10:$A$43,LOSS!$G$5,'8'!$M$10:$M$43,LOSS!$B172)+SUMIFS('8'!$L$10:$L$43,'8'!$A$10:$A$43,LOSS!$G$5,'8'!$O$10:$O$43,LOSS!$B172)</f>
        <v>0</v>
      </c>
      <c r="AY172" s="115">
        <f>SUMIFS('8'!$N$10:$N$43,'8'!$A$10:$A$43,LOSS!$I$5,'8'!$M$10:$M$43,LOSS!$B172)+SUMIFS('8'!$P$10:$P$43,'8'!$A$10:$A$43,LOSS!$I$5,'8'!$O$10:$O$43,LOSS!$B172)</f>
        <v>0</v>
      </c>
      <c r="AZ172" s="116">
        <f>SUMIFS('8'!$K$10:$K$43,'8'!$A$10:$A$43,LOSS!$I$5,'8'!$M$10:$M$43,LOSS!$B172)+SUMIFS('8'!$L$10:$L$43,'8'!$A$10:$A$43,LOSS!$I$5,'8'!$O$10:$O$43,LOSS!$B172)</f>
        <v>0</v>
      </c>
      <c r="BA172" s="115">
        <f>SUMIFS('9'!$N$10:$N$51,'9'!$A$10:$A$51,LOSS!$E$5,'9'!$M$10:$M$51,LOSS!$B172)+SUMIFS('9'!$P$10:$P$51,'9'!$A$10:$A$51,LOSS!$E$5,'9'!$O$10:$O$51,LOSS!$B172)</f>
        <v>0</v>
      </c>
      <c r="BB172" s="116">
        <f>SUMIFS('9'!$K$10:$K$51,'9'!$A$10:$A$51,LOSS!$E$5,'9'!$M$10:$M$51,LOSS!$B172)+SUMIFS('9'!$L$10:$L$51,'9'!$A$10:$A$51,LOSS!$E$5,'9'!$O$10:$O$51,LOSS!$B172)</f>
        <v>0</v>
      </c>
      <c r="BC172" s="115">
        <f>SUMIFS('9'!$N$10:$N$51,'9'!$A$10:$A$51,LOSS!$G$5,'9'!$M$10:$M$51,LOSS!$B172)+SUMIFS('9'!$P$10:$P$51,'9'!$A$10:$A$51,LOSS!$G$5,'9'!$O$10:$O$51,LOSS!$B172)</f>
        <v>0</v>
      </c>
      <c r="BD172" s="116">
        <f>SUMIFS('9'!$K$10:$K$51,'9'!$A$10:$A$51,LOSS!$G$5,'9'!$M$10:$M$51,LOSS!$B172)+SUMIFS('9'!$L$10:$L$51,'9'!$A$10:$A$51,LOSS!$G$5,'9'!$O$10:$O$51,LOSS!$B172)</f>
        <v>0</v>
      </c>
      <c r="BE172" s="115">
        <f>SUMIFS('9'!$N$10:$N$51,'9'!$A$10:$A$51,LOSS!$I$5,'9'!$M$10:$M$51,LOSS!$B172)+SUMIFS('9'!$P$10:$P$51,'9'!$A$10:$A$51,LOSS!$I$5,'9'!$O$10:$O$51,LOSS!$B172)</f>
        <v>0</v>
      </c>
      <c r="BF172" s="116">
        <f>SUMIFS('9'!$K$10:$K$51,'9'!$A$10:$A$51,LOSS!$I$5,'9'!$M$10:$M$51,LOSS!$B172)+SUMIFS('9'!$L$10:$L$51,'9'!$A$10:$A$51,LOSS!$I$5,'9'!$O$10:$O$51,LOSS!$B172)</f>
        <v>0</v>
      </c>
      <c r="BG172" s="115">
        <f>SUMIFS('10'!$N$10:$N$44,'10'!$A$10:$A$44,LOSS!$E$5,'10'!$M$10:$M$44,LOSS!$B172)+SUMIFS('10'!$P$10:$P$44,'10'!$A$10:$A$44,LOSS!$E$5,'10'!$O$10:$O$44,LOSS!$B172)</f>
        <v>0</v>
      </c>
      <c r="BH172" s="116">
        <f>SUMIFS('10'!$K$10:$K$44,'10'!$A$10:$A$44,LOSS!$E$5,'10'!$M$10:$M$44,LOSS!$B172)+SUMIFS('10'!$L$10:$L$44,'10'!$A$10:$A$44,LOSS!$E$5,'10'!$O$10:$O$44,LOSS!$B172)</f>
        <v>0</v>
      </c>
      <c r="BI172" s="115">
        <f>SUMIFS('10'!$N$10:$N$44,'10'!$A$10:$A$44,LOSS!$G$5,'10'!$M$10:$M$44,LOSS!$B172)+SUMIFS('10'!$P$10:$P$44,'10'!$A$10:$A$44,LOSS!$G$5,'10'!$O$10:$O$44,LOSS!$B172)</f>
        <v>0</v>
      </c>
      <c r="BJ172" s="116">
        <f>SUMIFS('10'!$K$10:$K$44,'10'!$A$10:$A$44,LOSS!$G$5,'10'!$M$10:$M$44,LOSS!$B172)+SUMIFS('10'!$L$10:$L$44,'10'!$A$10:$A$44,LOSS!$G$5,'10'!$O$10:$O$44,LOSS!$B172)</f>
        <v>0</v>
      </c>
      <c r="BK172" s="115">
        <f>SUMIFS('10'!$N$10:$N$44,'10'!$A$10:$A$44,LOSS!$I$5,'10'!$M$10:$M$44,LOSS!$B172)+SUMIFS('10'!$P$10:$P$44,'10'!$A$10:$A$44,LOSS!$I$5,'10'!$O$10:$O$44,LOSS!$B172)</f>
        <v>0</v>
      </c>
      <c r="BL172" s="116">
        <f>SUMIFS('10'!$K$10:$K$44,'10'!$A$10:$A$44,LOSS!$I$5,'10'!$M$10:$M$44,LOSS!$B172)+SUMIFS('10'!$L$10:$L$44,'10'!$A$10:$A$44,LOSS!$I$5,'10'!$O$10:$O$44,LOSS!$B172)</f>
        <v>0</v>
      </c>
      <c r="BM172" s="115">
        <f>SUMIFS('11'!$N$10:$N$43,'11'!$A$10:$A$43,LOSS!$E$5,'11'!$M$10:$M$43,LOSS!$B172)+SUMIFS('11'!$P$10:$P$43,'11'!$A$10:$A$43,LOSS!$E$5,'11'!$O$10:$O$43,LOSS!$B172)</f>
        <v>0</v>
      </c>
      <c r="BN172" s="116">
        <f>SUMIFS('11'!$K$10:$K$43,'11'!$A$10:$A$43,LOSS!$E$5,'11'!$M$10:$M$43,LOSS!$B172)+SUMIFS('11'!$L$10:$L$43,'11'!$A$10:$A$43,LOSS!$E$5,'11'!$O$10:$O$43,LOSS!$B172)</f>
        <v>0</v>
      </c>
      <c r="BO172" s="115">
        <f>SUMIFS('11'!$N$10:$N$43,'11'!$A$10:$A$43,LOSS!$G$5,'11'!$M$10:$M$43,LOSS!$B172)+SUMIFS('11'!$P$10:$P$43,'11'!$A$10:$A$43,LOSS!$G$5,'11'!$O$10:$O$43,LOSS!$B172)</f>
        <v>0</v>
      </c>
      <c r="BP172" s="116">
        <f>SUMIFS('11'!$K$10:$K$43,'11'!$A$10:$A$43,LOSS!$G$5,'11'!$M$10:$M$43,LOSS!$B172)+SUMIFS('11'!$L$10:$L$43,'11'!$A$10:$A$43,LOSS!$G$5,'11'!$O$10:$O$43,LOSS!$B172)</f>
        <v>0</v>
      </c>
      <c r="BQ172" s="115">
        <f>SUMIFS('11'!$N$10:$N$43,'11'!$A$10:$A$43,LOSS!$I$5,'11'!$M$10:$M$43,LOSS!$B172)+SUMIFS('11'!$P$10:$P$43,'11'!$A$10:$A$43,LOSS!$I$5,'11'!$O$10:$O$43,LOSS!$B172)</f>
        <v>0</v>
      </c>
      <c r="BR172" s="116">
        <f>SUMIFS('11'!$K$10:$K$43,'11'!$A$10:$A$43,LOSS!$I$5,'11'!$M$10:$M$43,LOSS!$B172)+SUMIFS('11'!$L$10:$L$43,'11'!$A$10:$A$43,LOSS!$I$5,'11'!$O$10:$O$43,LOSS!$B172)</f>
        <v>0</v>
      </c>
      <c r="BS172" s="115">
        <f>SUMIFS('12'!$N$10:$N$44,'12'!$A$10:$A$44,LOSS!$E$5,'12'!$M$10:$M$44,LOSS!$B172)+SUMIFS('12'!$P$10:$P$44,'12'!$A$10:$A$44,LOSS!$E$5,'12'!$O$10:$O$44,LOSS!$B172)</f>
        <v>0</v>
      </c>
      <c r="BT172" s="116">
        <f>SUMIFS('12'!$K$10:$K$44,'12'!$A$10:$A$44,LOSS!$E$5,'12'!$M$10:$M$44,LOSS!$B172)+SUMIFS('12'!$L$10:$L$44,'12'!$A$10:$A$44,LOSS!$E$5,'12'!$O$10:$O$44,LOSS!$B172)</f>
        <v>0</v>
      </c>
      <c r="BU172" s="115">
        <f>SUMIFS('12'!$N$10:$N$44,'12'!$A$10:$A$44,LOSS!$G$5,'12'!$M$10:$M$44,LOSS!$B172)+SUMIFS('12'!$P$10:$P$44,'12'!$A$10:$A$44,LOSS!$G$5,'12'!$O$10:$O$44,LOSS!$B172)</f>
        <v>0</v>
      </c>
      <c r="BV172" s="116">
        <f>SUMIFS('12'!$K$10:$K$44,'12'!$A$10:$A$44,LOSS!$G$5,'12'!$M$10:$M$44,LOSS!$B172)+SUMIFS('12'!$L$10:$L$44,'12'!$A$10:$A$44,LOSS!$G$5,'12'!$O$10:$O$44,LOSS!$B172)</f>
        <v>0</v>
      </c>
      <c r="BW172" s="115">
        <f>SUMIFS('12'!$N$10:$N$44,'12'!$A$10:$A$44,LOSS!$I$5,'12'!$M$10:$M$44,LOSS!$B172)+SUMIFS('12'!$P$10:$P$44,'12'!$A$10:$A$44,LOSS!$I$5,'12'!$O$10:$O$44,LOSS!$B172)</f>
        <v>0</v>
      </c>
      <c r="BX172" s="116">
        <f>SUMIFS('12'!$K$10:$K$44,'12'!$A$10:$A$44,LOSS!$I$5,'12'!$M$10:$M$44,LOSS!$B172)+SUMIFS('12'!$L$10:$L$44,'12'!$A$10:$A$44,LOSS!$I$5,'12'!$O$10:$O$44,LOSS!$B172)</f>
        <v>0</v>
      </c>
      <c r="BY172" s="115">
        <f>SUMIFS('13'!$N$10:$N$44,'13'!$A$10:$A$44,LOSS!$E$5,'13'!$M$10:$M$44,LOSS!$B172)+SUMIFS('13'!$P$10:$P$44,'13'!$A$10:$A$44,LOSS!$E$5,'13'!$O$10:$O$44,LOSS!$B172)</f>
        <v>0</v>
      </c>
      <c r="BZ172" s="116">
        <f>SUMIFS('13'!$K$10:$K$44,'13'!$A$10:$A$44,LOSS!$E$5,'13'!$M$10:$M$44,LOSS!$B172)+SUMIFS('13'!$L$10:$L$44,'13'!$A$10:$A$44,LOSS!$E$5,'13'!$O$10:$O$44,LOSS!$B172)</f>
        <v>0</v>
      </c>
      <c r="CA172" s="115">
        <f>SUMIFS('13'!$N$10:$N$44,'13'!$A$10:$A$44,LOSS!$G$5,'13'!$M$10:$M$44,LOSS!$B172)+SUMIFS('13'!$P$10:$P$44,'13'!$A$10:$A$44,LOSS!$G$5,'13'!$O$10:$O$44,LOSS!$B172)</f>
        <v>0</v>
      </c>
      <c r="CB172" s="116">
        <f>SUMIFS('13'!$K$10:$K$44,'13'!$A$10:$A$44,LOSS!$G$5,'13'!$M$10:$M$44,LOSS!$B172)+SUMIFS('13'!$L$10:$L$44,'13'!$A$10:$A$44,LOSS!$G$5,'13'!$O$10:$O$44,LOSS!$B172)</f>
        <v>0</v>
      </c>
      <c r="CC172" s="115">
        <f>SUMIFS('13'!$N$10:$N$44,'13'!$A$10:$A$44,LOSS!$I$5,'13'!$M$10:$M$44,LOSS!$B172)+SUMIFS('13'!$P$10:$P$44,'13'!$A$10:$A$44,LOSS!$I$5,'13'!$O$10:$O$44,LOSS!$B172)</f>
        <v>0</v>
      </c>
      <c r="CD172" s="116">
        <f>SUMIFS('13'!$K$10:$K$44,'13'!$A$10:$A$44,LOSS!$I$5,'13'!$M$10:$M$44,LOSS!$B172)+SUMIFS('13'!$L$10:$L$44,'13'!$A$10:$A$44,LOSS!$I$5,'13'!$O$10:$O$44,LOSS!$B172)</f>
        <v>0</v>
      </c>
      <c r="CE172" s="115">
        <f>SUMIFS('14'!$N$10:$N$44,'14'!$A$10:$A$44,LOSS!$E$5,'14'!$M$10:$M$44,LOSS!$B172)+SUMIFS('14'!$P$10:$P$44,'14'!$A$10:$A$44,LOSS!$E$5,'14'!$O$10:$O$44,LOSS!$B172)</f>
        <v>0</v>
      </c>
      <c r="CF172" s="116">
        <f>SUMIFS('14'!$K$10:$K$44,'14'!$A$10:$A$44,LOSS!$E$5,'14'!$M$10:$M$44,LOSS!$B172)+SUMIFS('14'!$L$10:$L$44,'14'!$A$10:$A$44,LOSS!$E$5,'14'!$O$10:$O$44,LOSS!$B172)</f>
        <v>0</v>
      </c>
      <c r="CG172" s="115">
        <f>SUMIFS('14'!$N$10:$N$44,'14'!$A$10:$A$44,LOSS!$G$5,'14'!$M$10:$M$44,LOSS!$B172)+SUMIFS('14'!$P$10:$P$44,'14'!$A$10:$A$44,LOSS!$G$5,'14'!$O$10:$O$44,LOSS!$B172)</f>
        <v>0</v>
      </c>
      <c r="CH172" s="116">
        <f>SUMIFS('14'!$K$10:$K$44,'14'!$A$10:$A$44,LOSS!$G$5,'14'!$M$10:$M$44,LOSS!$B172)+SUMIFS('14'!$L$10:$L$44,'14'!$A$10:$A$44,LOSS!$G$5,'14'!$O$10:$O$44,LOSS!$B172)</f>
        <v>0</v>
      </c>
      <c r="CI172" s="115">
        <f>SUMIFS('14'!$N$10:$N$44,'14'!$A$10:$A$44,LOSS!$I$5,'14'!$M$10:$M$44,LOSS!$B172)+SUMIFS('14'!$P$10:$P$44,'14'!$A$10:$A$44,LOSS!$I$5,'14'!$O$10:$O$44,LOSS!$B172)</f>
        <v>0</v>
      </c>
      <c r="CJ172" s="116">
        <f>SUMIFS('14'!$K$10:$K$44,'14'!$A$10:$A$44,LOSS!$I$5,'14'!$M$10:$M$44,LOSS!$B172)+SUMIFS('14'!$L$10:$L$44,'14'!$A$10:$A$44,LOSS!$I$5,'14'!$O$10:$O$44,LOSS!$B172)</f>
        <v>0</v>
      </c>
      <c r="CK172" s="115">
        <f>SUMIFS('15'!$N$10:$N$44,'15'!$A$10:$A$44,LOSS!$E$5,'15'!$M$10:$M$44,LOSS!$B172)+SUMIFS('15'!$P$10:$P$44,'15'!$A$10:$A$44,LOSS!$E$5,'15'!$O$10:$O$44,LOSS!$B172)</f>
        <v>0</v>
      </c>
      <c r="CL172" s="116">
        <f>SUMIFS('15'!$K$10:$K$44,'15'!$A$10:$A$44,LOSS!$E$5,'15'!$M$10:$M$44,LOSS!$B172)+SUMIFS('15'!$L$10:$L$44,'15'!$A$10:$A$44,LOSS!$E$5,'15'!$O$10:$O$44,LOSS!$B172)</f>
        <v>0</v>
      </c>
      <c r="CM172" s="115">
        <f>SUMIFS('15'!$N$10:$N$44,'15'!$A$10:$A$44,LOSS!$G$5,'15'!$M$10:$M$44,LOSS!$B172)+SUMIFS('15'!$P$10:$P$44,'15'!$A$10:$A$44,LOSS!$G$5,'15'!$O$10:$O$44,LOSS!$B172)</f>
        <v>0</v>
      </c>
      <c r="CN172" s="116">
        <f>SUMIFS('15'!$K$10:$K$44,'15'!$A$10:$A$44,LOSS!$G$5,'15'!$M$10:$M$44,LOSS!$B172)+SUMIFS('15'!$L$10:$L$44,'15'!$A$10:$A$44,LOSS!$G$5,'15'!$O$10:$O$44,LOSS!$B172)</f>
        <v>0</v>
      </c>
      <c r="CO172" s="115">
        <f>SUMIFS('15'!$N$10:$N$44,'15'!$A$10:$A$44,LOSS!$I$5,'15'!$M$10:$M$44,LOSS!$B172)+SUMIFS('15'!$P$10:$P$44,'15'!$A$10:$A$44,LOSS!$I$5,'15'!$O$10:$O$44,LOSS!$B172)</f>
        <v>0</v>
      </c>
      <c r="CP172" s="116">
        <f>SUMIFS('15'!$K$10:$K$44,'15'!$A$10:$A$44,LOSS!$I$5,'15'!$M$10:$M$44,LOSS!$B172)+SUMIFS('15'!$L$10:$L$44,'15'!$A$10:$A$44,LOSS!$I$5,'15'!$O$10:$O$44,LOSS!$B172)</f>
        <v>0</v>
      </c>
      <c r="CQ172" s="115">
        <f>SUMIFS('16'!$N$10:$N$44,'16'!$A$10:$A$44,LOSS!$E$5,'16'!$M$10:$M$44,LOSS!$B172)+SUMIFS('16'!$P$10:$P$44,'16'!$A$10:$A$44,LOSS!$E$5,'16'!$O$10:$O$44,LOSS!$B172)</f>
        <v>0</v>
      </c>
      <c r="CR172" s="116">
        <f>SUMIFS('16'!$K$10:$K$44,'16'!$A$10:$A$44,LOSS!$E$5,'16'!$M$10:$M$44,LOSS!$B172)+SUMIFS('16'!$L$10:$L$44,'16'!$A$10:$A$44,LOSS!$E$5,'16'!$O$10:$O$44,LOSS!$B172)</f>
        <v>0</v>
      </c>
      <c r="CS172" s="115">
        <f>SUMIFS('16'!$N$10:$N$44,'16'!$A$10:$A$44,LOSS!$G$5,'16'!$M$10:$M$44,LOSS!$B172)+SUMIFS('16'!$P$10:$P$44,'16'!$A$10:$A$44,LOSS!$G$5,'16'!$O$10:$O$44,LOSS!$B172)</f>
        <v>0</v>
      </c>
      <c r="CT172" s="116">
        <f>SUMIFS('16'!$K$10:$K$44,'16'!$A$10:$A$44,LOSS!$G$5,'16'!$M$10:$M$44,LOSS!$B172)+SUMIFS('16'!$L$10:$L$44,'16'!$A$10:$A$44,LOSS!$G$5,'16'!$O$10:$O$44,LOSS!$B172)</f>
        <v>0</v>
      </c>
      <c r="CU172" s="115">
        <f>SUMIFS('16'!$N$10:$N$44,'16'!$A$10:$A$44,LOSS!$I$5,'16'!$M$10:$M$44,LOSS!$B172)+SUMIFS('16'!$P$10:$P$44,'16'!$A$10:$A$44,LOSS!$I$5,'16'!$O$10:$O$44,LOSS!$B172)</f>
        <v>0</v>
      </c>
      <c r="CV172" s="116">
        <f>SUMIFS('16'!$K$10:$K$44,'16'!$A$10:$A$44,LOSS!$I$5,'16'!$M$10:$M$44,LOSS!$B172)+SUMIFS('16'!$L$10:$L$44,'16'!$A$10:$A$44,LOSS!$I$5,'16'!$O$10:$O$44,LOSS!$B172)</f>
        <v>0</v>
      </c>
      <c r="CW172" s="115">
        <f>SUMIFS('17'!$N$10:$N$44,'17'!$A$10:$A$44,LOSS!$E$5,'17'!$M$10:$M$44,LOSS!$B172)+SUMIFS('17'!$P$10:$P$44,'17'!$A$10:$A$44,LOSS!$E$5,'17'!$O$10:$O$44,LOSS!$B172)</f>
        <v>0</v>
      </c>
      <c r="CX172" s="116">
        <f>SUMIFS('17'!$K$10:$K$44,'17'!$A$10:$A$44,LOSS!$E$5,'17'!$M$10:$M$44,LOSS!$B172)+SUMIFS('17'!$L$10:$L$44,'17'!$A$10:$A$44,LOSS!$E$5,'17'!$O$10:$O$44,LOSS!$B172)</f>
        <v>0</v>
      </c>
      <c r="CY172" s="115">
        <f>SUMIFS('17'!$N$10:$N$44,'17'!$A$10:$A$44,LOSS!$G$5,'17'!$M$10:$M$44,LOSS!$B172)+SUMIFS('17'!$P$10:$P$44,'17'!$A$10:$A$44,LOSS!$G$5,'17'!$O$10:$O$44,LOSS!$B172)</f>
        <v>0</v>
      </c>
      <c r="CZ172" s="116">
        <f>SUMIFS('17'!$K$10:$K$44,'17'!$A$10:$A$44,LOSS!$G$5,'17'!$M$10:$M$44,LOSS!$B172)+SUMIFS('17'!$L$10:$L$44,'17'!$A$10:$A$44,LOSS!$G$5,'17'!$O$10:$O$44,LOSS!$B172)</f>
        <v>0</v>
      </c>
      <c r="DA172" s="115">
        <f>SUMIFS('17'!$N$10:$N$44,'17'!$A$10:$A$44,LOSS!$I$5,'17'!$M$10:$M$44,LOSS!$B172)+SUMIFS('17'!$P$10:$P$44,'17'!$A$10:$A$44,LOSS!$I$5,'17'!$O$10:$O$44,LOSS!$B172)</f>
        <v>0</v>
      </c>
      <c r="DB172" s="116">
        <f>SUMIFS('17'!$K$10:$K$44,'17'!$A$10:$A$44,LOSS!$I$5,'17'!$M$10:$M$44,LOSS!$B172)+SUMIFS('17'!$L$10:$L$44,'17'!$A$10:$A$44,LOSS!$I$5,'17'!$O$10:$O$44,LOSS!$B172)</f>
        <v>0</v>
      </c>
      <c r="DC172" s="115">
        <f>SUMIFS('18'!$N$10:$N$44,'18'!$A$10:$A$44,LOSS!$E$5,'18'!$M$10:$M$44,LOSS!$B172)+SUMIFS('18'!$P$10:$P$44,'18'!$A$10:$A$44,LOSS!$E$5,'18'!$O$10:$O$44,LOSS!$B172)</f>
        <v>0</v>
      </c>
      <c r="DD172" s="116">
        <f>SUMIFS('18'!$K$10:$K$44,'18'!$A$10:$A$44,LOSS!$E$5,'18'!$M$10:$M$44,LOSS!$B172)+SUMIFS('18'!$L$10:$L$44,'18'!$A$10:$A$44,LOSS!$E$5,'18'!$O$10:$O$44,LOSS!$B172)</f>
        <v>0</v>
      </c>
      <c r="DE172" s="115">
        <f>SUMIFS('18'!$N$10:$N$44,'18'!$A$10:$A$44,LOSS!$G$5,'18'!$M$10:$M$44,LOSS!$B172)+SUMIFS('18'!$P$10:$P$44,'18'!$A$10:$A$44,LOSS!$G$5,'18'!$O$10:$O$44,LOSS!$B172)</f>
        <v>0</v>
      </c>
      <c r="DF172" s="116">
        <f>SUMIFS('18'!$K$10:$K$44,'18'!$A$10:$A$44,LOSS!$G$5,'18'!$M$10:$M$44,LOSS!$B172)+SUMIFS('18'!$L$10:$L$44,'18'!$A$10:$A$44,LOSS!$G$5,'18'!$O$10:$O$44,LOSS!$B172)</f>
        <v>0</v>
      </c>
      <c r="DG172" s="115">
        <f>SUMIFS('18'!$N$10:$N$44,'18'!$A$10:$A$44,LOSS!$I$5,'18'!$M$10:$M$44,LOSS!$B172)+SUMIFS('18'!$P$10:$P$44,'18'!$A$10:$A$44,LOSS!$I$5,'18'!$O$10:$O$44,LOSS!$B172)</f>
        <v>0</v>
      </c>
      <c r="DH172" s="116">
        <f>SUMIFS('18'!$K$10:$K$44,'18'!$A$10:$A$44,LOSS!$I$5,'18'!$M$10:$M$44,LOSS!$B172)+SUMIFS('18'!$L$10:$L$44,'18'!$A$10:$A$44,LOSS!$I$5,'18'!$O$10:$O$44,LOSS!$B172)</f>
        <v>0</v>
      </c>
      <c r="DI172" s="115">
        <f>SUMIFS('19'!$N$10:$N$44,'19'!$A$10:$A$44,LOSS!$E$5,'19'!$M$10:$M$44,LOSS!$B172)+SUMIFS('19'!$P$10:$P$44,'19'!$A$10:$A$44,LOSS!$E$5,'19'!$O$10:$O$44,LOSS!$B172)</f>
        <v>0</v>
      </c>
      <c r="DJ172" s="116">
        <f>SUMIFS('19'!$K$10:$K$44,'19'!$A$10:$A$44,LOSS!$E$5,'19'!$M$10:$M$44,LOSS!$B172)+SUMIFS('19'!$L$10:$L$44,'19'!$A$10:$A$44,LOSS!$E$5,'19'!$O$10:$O$44,LOSS!$B172)</f>
        <v>0</v>
      </c>
      <c r="DK172" s="115">
        <f>SUMIFS('19'!$N$10:$N$44,'19'!$A$10:$A$44,LOSS!$G$5,'19'!$M$10:$M$44,LOSS!$B172)+SUMIFS('19'!$P$10:$P$44,'19'!$A$10:$A$44,LOSS!$G$5,'19'!$O$10:$O$44,LOSS!$B172)</f>
        <v>0</v>
      </c>
      <c r="DL172" s="116">
        <f>SUMIFS('19'!$K$10:$K$44,'19'!$A$10:$A$44,LOSS!$G$5,'19'!$M$10:$M$44,LOSS!$B172)+SUMIFS('19'!$L$10:$L$44,'19'!$A$10:$A$44,LOSS!$G$5,'19'!$O$10:$O$44,LOSS!$B172)</f>
        <v>0</v>
      </c>
      <c r="DM172" s="115">
        <f>SUMIFS('19'!$N$10:$N$44,'19'!$A$10:$A$44,LOSS!$I$5,'19'!$M$10:$M$44,LOSS!$B172)+SUMIFS('19'!$P$10:$P$44,'19'!$A$10:$A$44,LOSS!$I$5,'19'!$O$10:$O$44,LOSS!$B172)</f>
        <v>0</v>
      </c>
      <c r="DN172" s="116">
        <f>SUMIFS('19'!$K$10:$K$44,'19'!$A$10:$A$44,LOSS!$I$5,'19'!$M$10:$M$44,LOSS!$B172)+SUMIFS('19'!$L$10:$L$44,'19'!$A$10:$A$44,LOSS!$I$5,'19'!$O$10:$O$44,LOSS!$B172)</f>
        <v>0</v>
      </c>
      <c r="DO172" s="115">
        <f>SUMIFS('20'!$N$10:$N$44,'20'!$A$10:$A$44,LOSS!$E$5,'20'!$M$10:$M$44,LOSS!$B172)+SUMIFS('20'!$P$10:$P$44,'20'!$A$10:$A$44,LOSS!$E$5,'20'!$O$10:$O$44,LOSS!$B172)</f>
        <v>0</v>
      </c>
      <c r="DP172" s="116">
        <f>SUMIFS('20'!$K$10:$K$44,'20'!$A$10:$A$44,LOSS!$E$5,'20'!$M$10:$M$44,LOSS!$B172)+SUMIFS('20'!$L$10:$L$44,'20'!$A$10:$A$44,LOSS!$E$5,'20'!$O$10:$O$44,LOSS!$B172)</f>
        <v>0</v>
      </c>
      <c r="DQ172" s="115">
        <f>SUMIFS('20'!$N$10:$N$44,'20'!$A$10:$A$44,LOSS!$G$5,'20'!$M$10:$M$44,LOSS!$B172)+SUMIFS('20'!$P$10:$P$44,'20'!$A$10:$A$44,LOSS!$G$5,'20'!$O$10:$O$44,LOSS!$B172)</f>
        <v>0</v>
      </c>
      <c r="DR172" s="116">
        <f>SUMIFS('20'!$K$10:$K$44,'20'!$A$10:$A$44,LOSS!$G$5,'20'!$M$10:$M$44,LOSS!$B172)+SUMIFS('20'!$L$10:$L$44,'20'!$A$10:$A$44,LOSS!$G$5,'20'!$O$10:$O$44,LOSS!$B172)</f>
        <v>0</v>
      </c>
      <c r="DS172" s="115">
        <f>SUMIFS('20'!$N$10:$N$44,'20'!$A$10:$A$44,LOSS!$I$5,'20'!$M$10:$M$44,LOSS!$B172)+SUMIFS('20'!$P$10:$P$44,'20'!$A$10:$A$44,LOSS!$I$5,'20'!$O$10:$O$44,LOSS!$B172)</f>
        <v>0</v>
      </c>
      <c r="DT172" s="116">
        <f>SUMIFS('20'!$K$10:$K$44,'20'!$A$10:$A$44,LOSS!$I$5,'20'!$M$10:$M$44,LOSS!$B172)+SUMIFS('20'!$L$10:$L$44,'20'!$A$10:$A$44,LOSS!$I$5,'20'!$O$10:$O$44,LOSS!$B172)</f>
        <v>0</v>
      </c>
      <c r="DU172" s="115">
        <f>SUMIFS('21'!$N$10:$N$44,'21'!$A$10:$A$44,LOSS!$E$5,'21'!$M$10:$M$44,LOSS!$B172)+SUMIFS('21'!$P$10:$P$44,'21'!$A$10:$A$44,LOSS!$E$5,'21'!$O$10:$O$44,LOSS!$B172)</f>
        <v>0</v>
      </c>
      <c r="DV172" s="116">
        <f>SUMIFS('21'!$K$10:$K$44,'21'!$A$10:$A$44,LOSS!$E$5,'21'!$M$10:$M$44,LOSS!$B172)+SUMIFS('21'!$L$10:$L$44,'21'!$A$10:$A$44,LOSS!$E$5,'21'!$O$10:$O$44,LOSS!$B172)</f>
        <v>0</v>
      </c>
      <c r="DW172" s="115">
        <f>SUMIFS('21'!$N$10:$N$44,'21'!$A$10:$A$44,LOSS!$G$5,'21'!$M$10:$M$44,LOSS!$B172)+SUMIFS('21'!$P$10:$P$44,'21'!$A$10:$A$44,LOSS!$G$5,'21'!$O$10:$O$44,LOSS!$B172)</f>
        <v>0</v>
      </c>
      <c r="DX172" s="116">
        <f>SUMIFS('21'!$K$10:$K$44,'21'!$A$10:$A$44,LOSS!$G$5,'21'!$M$10:$M$44,LOSS!$B172)+SUMIFS('21'!$L$10:$L$44,'21'!$A$10:$A$44,LOSS!$G$5,'21'!$O$10:$O$44,LOSS!$B172)</f>
        <v>0</v>
      </c>
      <c r="DY172" s="115">
        <f>SUMIFS('21'!$N$10:$N$44,'21'!$A$10:$A$44,LOSS!$I$5,'21'!$M$10:$M$44,LOSS!$B172)+SUMIFS('21'!$P$10:$P$44,'21'!$A$10:$A$44,LOSS!$I$5,'21'!$O$10:$O$44,LOSS!$B172)</f>
        <v>0</v>
      </c>
      <c r="DZ172" s="116">
        <f>SUMIFS('21'!$K$10:$K$44,'21'!$A$10:$A$44,LOSS!$I$5,'21'!$M$10:$M$44,LOSS!$B172)+SUMIFS('21'!$L$10:$L$44,'21'!$A$10:$A$44,LOSS!$I$5,'21'!$O$10:$O$44,LOSS!$B172)</f>
        <v>0</v>
      </c>
      <c r="EA172" s="115">
        <f>SUMIFS('22'!$N$10:$N$44,'22'!$A$10:$A$44,LOSS!$E$5,'22'!$M$10:$M$44,LOSS!$B172)+SUMIFS('22'!$P$10:$P$44,'22'!$A$10:$A$44,LOSS!$E$5,'22'!$O$10:$O$44,LOSS!$B172)</f>
        <v>0</v>
      </c>
      <c r="EB172" s="116">
        <f>SUMIFS('22'!$K$10:$K$44,'22'!$A$10:$A$44,LOSS!$E$5,'22'!$M$10:$M$44,LOSS!$B172)+SUMIFS('22'!$L$10:$L$44,'22'!$A$10:$A$44,LOSS!$E$5,'22'!$O$10:$O$44,LOSS!$B172)</f>
        <v>0</v>
      </c>
      <c r="EC172" s="115">
        <f>SUMIFS('22'!$N$10:$N$44,'22'!$A$10:$A$44,LOSS!$G$5,'22'!$M$10:$M$44,LOSS!$B172)+SUMIFS('22'!$P$10:$P$44,'22'!$A$10:$A$44,LOSS!$G$5,'22'!$O$10:$O$44,LOSS!$B172)</f>
        <v>0</v>
      </c>
      <c r="ED172" s="116">
        <f>SUMIFS('22'!$K$10:$K$44,'22'!$A$10:$A$44,LOSS!$G$5,'22'!$M$10:$M$44,LOSS!$B172)+SUMIFS('22'!$L$10:$L$44,'22'!$A$10:$A$44,LOSS!$G$5,'22'!$O$10:$O$44,LOSS!$B172)</f>
        <v>0</v>
      </c>
      <c r="EE172" s="115">
        <f>SUMIFS('22'!$N$10:$N$44,'22'!$A$10:$A$44,LOSS!$I$5,'22'!$M$10:$M$44,LOSS!$B172)+SUMIFS('22'!$P$10:$P$44,'22'!$A$10:$A$44,LOSS!$I$5,'22'!$O$10:$O$44,LOSS!$B172)</f>
        <v>0</v>
      </c>
      <c r="EF172" s="116">
        <f>SUMIFS('22'!$K$10:$K$44,'22'!$A$10:$A$44,LOSS!$I$5,'22'!$M$10:$M$44,LOSS!$B172)+SUMIFS('22'!$L$10:$L$44,'22'!$A$10:$A$44,LOSS!$I$5,'22'!$O$10:$O$44,LOSS!$B172)</f>
        <v>0</v>
      </c>
      <c r="EG172" s="115">
        <f>SUMIFS('23'!$N$10:$N$44,'23'!$A$10:$A$44,LOSS!$E$5,'23'!$M$10:$M$44,LOSS!$B172)+SUMIFS('23'!$P$10:$P$44,'23'!$A$10:$A$44,LOSS!$E$5,'23'!$O$10:$O$44,LOSS!$B172)</f>
        <v>0</v>
      </c>
      <c r="EH172" s="116">
        <f>SUMIFS('23'!$K$10:$K$44,'23'!$A$10:$A$44,LOSS!$E$5,'23'!$M$10:$M$44,LOSS!$B172)+SUMIFS('23'!$L$10:$L$44,'23'!$A$10:$A$44,LOSS!$E$5,'23'!$O$10:$O$44,LOSS!$B172)</f>
        <v>0</v>
      </c>
      <c r="EI172" s="115">
        <f>SUMIFS('23'!$N$10:$N$44,'23'!$A$10:$A$44,LOSS!$G$5,'23'!$M$10:$M$44,LOSS!$B172)+SUMIFS('23'!$P$10:$P$44,'23'!$A$10:$A$44,LOSS!$G$5,'23'!$O$10:$O$44,LOSS!$B172)</f>
        <v>0</v>
      </c>
      <c r="EJ172" s="116">
        <f>SUMIFS('23'!$K$10:$K$44,'23'!$A$10:$A$44,LOSS!$G$5,'23'!$M$10:$M$44,LOSS!$B172)+SUMIFS('23'!$L$10:$L$44,'23'!$A$10:$A$44,LOSS!$G$5,'23'!$O$10:$O$44,LOSS!$B172)</f>
        <v>0</v>
      </c>
      <c r="EK172" s="115">
        <f>SUMIFS('23'!$N$10:$N$44,'23'!$A$10:$A$44,LOSS!$I$5,'23'!$M$10:$M$44,LOSS!$B172)+SUMIFS('23'!$P$10:$P$44,'23'!$A$10:$A$44,LOSS!$I$5,'23'!$O$10:$O$44,LOSS!$B172)</f>
        <v>0</v>
      </c>
      <c r="EL172" s="116">
        <f>SUMIFS('23'!$K$10:$K$44,'23'!$A$10:$A$44,LOSS!$I$5,'23'!$M$10:$M$44,LOSS!$B172)+SUMIFS('23'!$L$10:$L$44,'23'!$A$10:$A$44,LOSS!$I$5,'23'!$O$10:$O$44,LOSS!$B172)</f>
        <v>0</v>
      </c>
      <c r="EM172" s="115">
        <f>SUMIFS('24'!$N$10:$N$44,'24'!$A$10:$A$44,LOSS!$E$5,'24'!$M$10:$M$44,LOSS!$B172)+SUMIFS('24'!$P$10:$P$44,'24'!$A$10:$A$44,LOSS!$E$5,'24'!$O$10:$O$44,LOSS!$B172)</f>
        <v>0</v>
      </c>
      <c r="EN172" s="116">
        <f>SUMIFS('24'!$K$10:$K$44,'24'!$A$10:$A$44,LOSS!$E$5,'24'!$M$10:$M$44,LOSS!$B172)+SUMIFS('24'!$L$10:$L$44,'24'!$A$10:$A$44,LOSS!$E$5,'24'!$O$10:$O$44,LOSS!$B172)</f>
        <v>0</v>
      </c>
      <c r="EO172" s="115">
        <f>SUMIFS('24'!$N$10:$N$44,'24'!$A$10:$A$44,LOSS!$G$5,'24'!$M$10:$M$44,LOSS!$B172)+SUMIFS('24'!$P$10:$P$44,'24'!$A$10:$A$44,LOSS!$G$5,'24'!$O$10:$O$44,LOSS!$B172)</f>
        <v>0</v>
      </c>
      <c r="EP172" s="116">
        <f>SUMIFS('24'!$K$10:$K$44,'24'!$A$10:$A$44,LOSS!$G$5,'24'!$M$10:$M$44,LOSS!$B172)+SUMIFS('24'!$L$10:$L$44,'24'!$A$10:$A$44,LOSS!$G$5,'24'!$O$10:$O$44,LOSS!$B172)</f>
        <v>0</v>
      </c>
      <c r="EQ172" s="115">
        <f>SUMIFS('24'!$N$10:$N$44,'24'!$A$10:$A$44,LOSS!$I$5,'24'!$M$10:$M$44,LOSS!$B172)+SUMIFS('24'!$P$10:$P$44,'24'!$A$10:$A$44,LOSS!$I$5,'24'!$O$10:$O$44,LOSS!$B172)</f>
        <v>0</v>
      </c>
      <c r="ER172" s="116">
        <f>SUMIFS('24'!$K$10:$K$44,'24'!$A$10:$A$44,LOSS!$I$5,'24'!$M$10:$M$44,LOSS!$B172)+SUMIFS('24'!$L$10:$L$44,'24'!$A$10:$A$44,LOSS!$I$5,'24'!$O$10:$O$44,LOSS!$B172)</f>
        <v>0</v>
      </c>
      <c r="ES172" s="115">
        <f>SUMIFS('25'!$N$10:$N$44,'25'!$A$10:$A$44,LOSS!$E$5,'25'!$M$10:$M$44,LOSS!$B172)+SUMIFS('25'!$P$10:$P$44,'25'!$A$10:$A$44,LOSS!$E$5,'25'!$O$10:$O$44,LOSS!$B172)</f>
        <v>0</v>
      </c>
      <c r="ET172" s="116">
        <f>SUMIFS('25'!$K$10:$K$44,'25'!$A$10:$A$44,LOSS!$E$5,'25'!$M$10:$M$44,LOSS!$B172)+SUMIFS('25'!$L$10:$L$44,'25'!$A$10:$A$44,LOSS!$E$5,'25'!$O$10:$O$44,LOSS!$B172)</f>
        <v>0</v>
      </c>
      <c r="EU172" s="115">
        <f>SUMIFS('25'!$N$10:$N$44,'25'!$A$10:$A$44,LOSS!$G$5,'25'!$M$10:$M$44,LOSS!$B172)+SUMIFS('25'!$P$10:$P$44,'25'!$A$10:$A$44,LOSS!$G$5,'25'!$O$10:$O$44,LOSS!$B172)</f>
        <v>0</v>
      </c>
      <c r="EV172" s="116">
        <f>SUMIFS('25'!$K$10:$K$44,'25'!$A$10:$A$44,LOSS!$G$5,'25'!$M$10:$M$44,LOSS!$B172)+SUMIFS('25'!$L$10:$L$44,'25'!$A$10:$A$44,LOSS!$G$5,'25'!$O$10:$O$44,LOSS!$B172)</f>
        <v>0</v>
      </c>
      <c r="EW172" s="115">
        <f>SUMIFS('25'!$N$10:$N$44,'25'!$A$10:$A$44,LOSS!$I$5,'25'!$M$10:$M$44,LOSS!$B172)+SUMIFS('25'!$P$10:$P$44,'25'!$A$10:$A$44,LOSS!$I$5,'25'!$O$10:$O$44,LOSS!$B172)</f>
        <v>0</v>
      </c>
      <c r="EX172" s="116">
        <f>SUMIFS('25'!$K$10:$K$44,'25'!$A$10:$A$44,LOSS!$I$5,'25'!$M$10:$M$44,LOSS!$B172)+SUMIFS('25'!$L$10:$L$44,'25'!$A$10:$A$44,LOSS!$I$5,'25'!$O$10:$O$44,LOSS!$B172)</f>
        <v>0</v>
      </c>
      <c r="EY172" s="115">
        <f>SUMIFS('26'!$N$10:$N$44,'26'!$A$10:$A$44,LOSS!$E$5,'26'!$M$10:$M$44,LOSS!$B172)+SUMIFS('26'!$P$10:$P$44,'26'!$A$10:$A$44,LOSS!$E$5,'26'!$O$10:$O$44,LOSS!$B172)</f>
        <v>0</v>
      </c>
      <c r="EZ172" s="116">
        <f>SUMIFS('26'!$K$10:$K$44,'26'!$A$10:$A$44,LOSS!$E$5,'26'!$M$10:$M$44,LOSS!$B172)+SUMIFS('26'!$L$10:$L$44,'26'!$A$10:$A$44,LOSS!$E$5,'26'!$O$10:$O$44,LOSS!$B172)</f>
        <v>0</v>
      </c>
      <c r="FA172" s="115">
        <f>SUMIFS('26'!$N$10:$N$44,'26'!$A$10:$A$44,LOSS!$G$5,'26'!$M$10:$M$44,LOSS!$B172)+SUMIFS('26'!$P$10:$P$44,'26'!$A$10:$A$44,LOSS!$G$5,'26'!$O$10:$O$44,LOSS!$B172)</f>
        <v>0</v>
      </c>
      <c r="FB172" s="116">
        <f>SUMIFS('26'!$K$10:$K$44,'26'!$A$10:$A$44,LOSS!$G$5,'26'!$M$10:$M$44,LOSS!$B172)+SUMIFS('26'!$L$10:$L$44,'26'!$A$10:$A$44,LOSS!$G$5,'26'!$O$10:$O$44,LOSS!$B172)</f>
        <v>0</v>
      </c>
      <c r="FC172" s="115">
        <f>SUMIFS('26'!$N$10:$N$44,'26'!$A$10:$A$44,LOSS!$I$5,'26'!$M$10:$M$44,LOSS!$B172)+SUMIFS('26'!$P$10:$P$44,'26'!$A$10:$A$44,LOSS!$I$5,'26'!$O$10:$O$44,LOSS!$B172)</f>
        <v>0</v>
      </c>
      <c r="FD172" s="116">
        <f>SUMIFS('26'!$K$10:$K$44,'26'!$A$10:$A$44,LOSS!$I$5,'26'!$M$10:$M$44,LOSS!$B172)+SUMIFS('26'!$L$10:$L$44,'26'!$A$10:$A$44,LOSS!$I$5,'26'!$O$10:$O$44,LOSS!$B172)</f>
        <v>0</v>
      </c>
      <c r="FE172" s="115">
        <f>SUMIFS('27'!$N$10:$N$44,'27'!$A$10:$A$44,LOSS!$E$5,'27'!$M$10:$M$44,LOSS!$B172)+SUMIFS('27'!$P$10:$P$44,'27'!$A$10:$A$44,LOSS!$E$5,'27'!$O$10:$O$44,LOSS!$B172)</f>
        <v>0</v>
      </c>
      <c r="FF172" s="116">
        <f>SUMIFS('27'!$K$10:$K$44,'27'!$A$10:$A$44,LOSS!$E$5,'27'!$M$10:$M$44,LOSS!$B172)+SUMIFS('27'!$L$10:$L$44,'27'!$A$10:$A$44,LOSS!$E$5,'27'!$O$10:$O$44,LOSS!$B172)</f>
        <v>0</v>
      </c>
      <c r="FG172" s="115">
        <f>SUMIFS('27'!$N$10:$N$44,'27'!$A$10:$A$44,LOSS!$G$5,'27'!$M$10:$M$44,LOSS!$B172)+SUMIFS('27'!$P$10:$P$44,'27'!$A$10:$A$44,LOSS!$G$5,'27'!$O$10:$O$44,LOSS!$B172)</f>
        <v>0</v>
      </c>
      <c r="FH172" s="116">
        <f>SUMIFS('27'!$K$10:$K$44,'27'!$A$10:$A$44,LOSS!$G$5,'27'!$M$10:$M$44,LOSS!$B172)+SUMIFS('27'!$L$10:$L$44,'27'!$A$10:$A$44,LOSS!$G$5,'27'!$O$10:$O$44,LOSS!$B172)</f>
        <v>0</v>
      </c>
      <c r="FI172" s="115">
        <f>SUMIFS('27'!$N$10:$N$44,'27'!$A$10:$A$44,LOSS!$I$5,'27'!$M$10:$M$44,LOSS!$B172)+SUMIFS('27'!$P$10:$P$44,'27'!$A$10:$A$44,LOSS!$I$5,'27'!$O$10:$O$44,LOSS!$B172)</f>
        <v>0</v>
      </c>
      <c r="FJ172" s="116">
        <f>SUMIFS('27'!$K$10:$K$44,'27'!$A$10:$A$44,LOSS!$I$5,'27'!$M$10:$M$44,LOSS!$B172)+SUMIFS('27'!$L$10:$L$44,'27'!$A$10:$A$44,LOSS!$I$5,'27'!$O$10:$O$44,LOSS!$B172)</f>
        <v>0</v>
      </c>
      <c r="FK172" s="115">
        <f>SUMIFS('28'!$N$10:$N$44,'28'!$A$10:$A$44,LOSS!$E$5,'28'!$M$10:$M$44,LOSS!$B172)+SUMIFS('28'!$P$10:$P$44,'28'!$A$10:$A$44,LOSS!$E$5,'28'!$O$10:$O$44,LOSS!$B172)</f>
        <v>0</v>
      </c>
      <c r="FL172" s="116">
        <f>SUMIFS('28'!$K$10:$K$44,'28'!$A$10:$A$44,LOSS!$E$5,'28'!$M$10:$M$44,LOSS!$B172)+SUMIFS('28'!$L$10:$L$44,'28'!$A$10:$A$44,LOSS!$E$5,'28'!$O$10:$O$44,LOSS!$B172)</f>
        <v>0</v>
      </c>
      <c r="FM172" s="115">
        <f>SUMIFS('28'!$N$10:$N$44,'28'!$A$10:$A$44,LOSS!$G$5,'28'!$M$10:$M$44,LOSS!$B172)+SUMIFS('28'!$P$10:$P$44,'28'!$A$10:$A$44,LOSS!$G$5,'28'!$O$10:$O$44,LOSS!$B172)</f>
        <v>0</v>
      </c>
      <c r="FN172" s="116">
        <f>SUMIFS('28'!$K$10:$K$44,'28'!$A$10:$A$44,LOSS!$G$5,'28'!$M$10:$M$44,LOSS!$B172)+SUMIFS('28'!$L$10:$L$44,'28'!$A$10:$A$44,LOSS!$G$5,'28'!$O$10:$O$44,LOSS!$B172)</f>
        <v>0</v>
      </c>
      <c r="FO172" s="115">
        <f>SUMIFS('28'!$N$10:$N$44,'28'!$A$10:$A$44,LOSS!$I$5,'28'!$M$10:$M$44,LOSS!$B172)+SUMIFS('28'!$P$10:$P$44,'28'!$A$10:$A$44,LOSS!$I$5,'28'!$O$10:$O$44,LOSS!$B172)</f>
        <v>0</v>
      </c>
      <c r="FP172" s="116">
        <f>SUMIFS('28'!$K$10:$K$44,'28'!$A$10:$A$44,LOSS!$I$5,'28'!$M$10:$M$44,LOSS!$B172)+SUMIFS('28'!$L$10:$L$44,'28'!$A$10:$A$44,LOSS!$I$5,'28'!$O$10:$O$44,LOSS!$B172)</f>
        <v>0</v>
      </c>
      <c r="FQ172" s="115">
        <f>SUMIFS('29'!$N$10:$N$44,'29'!$A$10:$A$44,LOSS!$E$5,'29'!$M$10:$M$44,LOSS!$B172)+SUMIFS('29'!$P$10:$P$44,'29'!$A$10:$A$44,LOSS!$E$5,'29'!$O$10:$O$44,LOSS!$B172)</f>
        <v>0</v>
      </c>
      <c r="FR172" s="116">
        <f>SUMIFS('29'!$K$10:$K$44,'29'!$A$10:$A$44,LOSS!$E$5,'29'!$M$10:$M$44,LOSS!$B172)+SUMIFS('29'!$L$10:$L$44,'29'!$A$10:$A$44,LOSS!$E$5,'29'!$O$10:$O$44,LOSS!$B172)</f>
        <v>0</v>
      </c>
      <c r="FS172" s="115">
        <f>SUMIFS('29'!$N$10:$N$44,'29'!$A$10:$A$44,LOSS!$G$5,'29'!$M$10:$M$44,LOSS!$B172)+SUMIFS('29'!$P$10:$P$44,'29'!$A$10:$A$44,LOSS!$G$5,'29'!$O$10:$O$44,LOSS!$B172)</f>
        <v>0</v>
      </c>
      <c r="FT172" s="116">
        <f>SUMIFS('29'!$K$10:$K$44,'29'!$A$10:$A$44,LOSS!$G$5,'29'!$M$10:$M$44,LOSS!$B172)+SUMIFS('29'!$L$10:$L$44,'29'!$A$10:$A$44,LOSS!$G$5,'29'!$O$10:$O$44,LOSS!$B172)</f>
        <v>0</v>
      </c>
      <c r="FU172" s="115">
        <f>SUMIFS('29'!$N$10:$N$44,'29'!$A$10:$A$44,LOSS!$I$5,'29'!$M$10:$M$44,LOSS!$B172)+SUMIFS('29'!$P$10:$P$44,'29'!$A$10:$A$44,LOSS!$I$5,'29'!$O$10:$O$44,LOSS!$B172)</f>
        <v>0</v>
      </c>
      <c r="FV172" s="116">
        <f>SUMIFS('29'!$K$10:$K$44,'29'!$A$10:$A$44,LOSS!$I$5,'29'!$M$10:$M$44,LOSS!$B172)+SUMIFS('29'!$L$10:$L$44,'29'!$A$10:$A$44,LOSS!$I$5,'29'!$O$10:$O$44,LOSS!$B172)</f>
        <v>0</v>
      </c>
      <c r="FW172" s="115">
        <f>SUMIFS('30'!$N$10:$N$44,'30'!$A$10:$A$44,LOSS!$E$5,'30'!$M$10:$M$44,LOSS!$B172)+SUMIFS('30'!$P$10:$P$44,'30'!$A$10:$A$44,LOSS!$E$5,'30'!$O$10:$O$44,LOSS!$B172)</f>
        <v>0</v>
      </c>
      <c r="FX172" s="116">
        <f>SUMIFS('30'!$K$10:$K$44,'30'!$A$10:$A$44,LOSS!$E$5,'30'!$M$10:$M$44,LOSS!$B172)+SUMIFS('30'!$L$10:$L$44,'30'!$A$10:$A$44,LOSS!$E$5,'30'!$O$10:$O$44,LOSS!$B172)</f>
        <v>0</v>
      </c>
      <c r="FY172" s="115">
        <f>SUMIFS('30'!$N$10:$N$44,'30'!$A$10:$A$44,LOSS!$G$5,'30'!$M$10:$M$44,LOSS!$B172)+SUMIFS('30'!$P$10:$P$44,'30'!$A$10:$A$44,LOSS!$G$5,'30'!$O$10:$O$44,LOSS!$B172)</f>
        <v>0</v>
      </c>
      <c r="FZ172" s="116">
        <f>SUMIFS('30'!$K$10:$K$44,'30'!$A$10:$A$44,LOSS!$G$5,'30'!$M$10:$M$44,LOSS!$B172)+SUMIFS('30'!$L$10:$L$44,'30'!$A$10:$A$44,LOSS!$G$5,'30'!$O$10:$O$44,LOSS!$B172)</f>
        <v>0</v>
      </c>
      <c r="GA172" s="115">
        <f>SUMIFS('30'!$N$10:$N$44,'30'!$A$10:$A$44,LOSS!$I$5,'30'!$M$10:$M$44,LOSS!$B172)+SUMIFS('30'!$P$10:$P$44,'30'!$A$10:$A$44,LOSS!$I$5,'30'!$O$10:$O$44,LOSS!$B172)</f>
        <v>0</v>
      </c>
      <c r="GB172" s="116">
        <f>SUMIFS('30'!$K$10:$K$44,'30'!$A$10:$A$44,LOSS!$I$5,'30'!$M$10:$M$44,LOSS!$B172)+SUMIFS('30'!$L$10:$L$44,'30'!$A$10:$A$44,LOSS!$I$5,'30'!$O$10:$O$44,LOSS!$B172)</f>
        <v>0</v>
      </c>
      <c r="GC172" s="115">
        <f>SUMIFS('31'!$N$13:$N$44,'31'!$A$13:$A$44,LOSS!$E$5,'31'!$M$13:$M$44,LOSS!$B172)+SUMIFS('31'!$P$13:$P$44,'31'!$A$13:$A$44,LOSS!$E$5,'31'!$O$13:$O$44,LOSS!$B172)</f>
        <v>0</v>
      </c>
      <c r="GD172" s="116">
        <f>SUMIFS('31'!$K$13:$K$44,'31'!$A$13:$A$44,LOSS!$E$5,'31'!$M$13:$M$44,LOSS!$B172)+SUMIFS('31'!$L$13:$L$44,'31'!$A$13:$A$44,LOSS!$E$5,'31'!$O$13:$O$44,LOSS!$B172)</f>
        <v>0</v>
      </c>
      <c r="GE172" s="115">
        <f>SUMIFS('31'!$N$13:$N$44,'31'!$A$13:$A$44,LOSS!$G$5,'31'!$M$13:$M$44,LOSS!$B172)+SUMIFS('31'!$P$13:$P$44,'31'!$A$13:$A$44,LOSS!$G$5,'31'!$O$13:$O$44,LOSS!$B172)</f>
        <v>0</v>
      </c>
      <c r="GF172" s="116">
        <f>SUMIFS('31'!$K$13:$K$44,'31'!$A$13:$A$44,LOSS!$G$5,'31'!$M$13:$M$44,LOSS!$B172)+SUMIFS('31'!$L$13:$L$44,'31'!$A$13:$A$44,LOSS!$G$5,'31'!$O$13:$O$44,LOSS!$B172)</f>
        <v>0</v>
      </c>
      <c r="GG172" s="115">
        <f>SUMIFS('31'!$N$13:$N$44,'31'!$A$13:$A$44,LOSS!$I$5,'31'!$M$13:$M$44,LOSS!$B172)+SUMIFS('31'!$P$13:$P$44,'31'!$A$13:$A$44,LOSS!$I$5,'31'!$O$13:$O$44,LOSS!$B172)</f>
        <v>0</v>
      </c>
      <c r="GH172" s="116">
        <f>SUMIFS('31'!$K$13:$K$44,'31'!$A$13:$A$44,LOSS!$I$5,'31'!$M$13:$M$44,LOSS!$B172)+SUMIFS('31'!$L$13:$L$44,'31'!$A$13:$A$44,LOSS!$I$5,'31'!$O$13:$O$44,LOSS!$B172)</f>
        <v>0</v>
      </c>
      <c r="GI172" s="108">
        <f t="shared" si="12"/>
        <v>0</v>
      </c>
      <c r="GJ172" s="117">
        <f t="shared" si="16"/>
        <v>0</v>
      </c>
      <c r="GK172" s="118">
        <f t="shared" si="17"/>
        <v>0</v>
      </c>
    </row>
    <row r="173" ht="18.75" customHeight="1" spans="1:193">
      <c r="A173" s="138" t="s">
        <v>244</v>
      </c>
      <c r="B173" s="139"/>
      <c r="C173" s="139"/>
      <c r="D173" s="106" t="s">
        <v>180</v>
      </c>
      <c r="E173" s="115"/>
      <c r="F173" s="119">
        <f>SUM(F174:F180)</f>
        <v>0</v>
      </c>
      <c r="G173" s="115"/>
      <c r="H173" s="119">
        <f>SUM(H174:H180)</f>
        <v>0</v>
      </c>
      <c r="I173" s="115"/>
      <c r="J173" s="119">
        <f>SUM(J174:J180)</f>
        <v>0</v>
      </c>
      <c r="K173" s="115"/>
      <c r="L173" s="119">
        <f>SUM(L174:L180)</f>
        <v>0</v>
      </c>
      <c r="M173" s="115"/>
      <c r="N173" s="119">
        <f>SUM(N174:N180)</f>
        <v>0</v>
      </c>
      <c r="O173" s="115"/>
      <c r="P173" s="119">
        <f>SUM(P174:P180)</f>
        <v>0</v>
      </c>
      <c r="Q173" s="115"/>
      <c r="R173" s="119">
        <f>SUM(R174:R180)</f>
        <v>0</v>
      </c>
      <c r="S173" s="115"/>
      <c r="T173" s="119">
        <f>SUM(T174:T180)</f>
        <v>0</v>
      </c>
      <c r="U173" s="115"/>
      <c r="V173" s="119">
        <f>SUM(V174:V180)</f>
        <v>0</v>
      </c>
      <c r="W173" s="115"/>
      <c r="X173" s="119">
        <f>SUM(X174:X180)</f>
        <v>0</v>
      </c>
      <c r="Y173" s="115"/>
      <c r="Z173" s="119">
        <f>SUM(Z174:Z180)</f>
        <v>0</v>
      </c>
      <c r="AA173" s="115"/>
      <c r="AB173" s="119">
        <f>SUM(AB174:AB180)</f>
        <v>0</v>
      </c>
      <c r="AC173" s="115"/>
      <c r="AD173" s="119">
        <f>SUM(AD174:AD180)</f>
        <v>0</v>
      </c>
      <c r="AE173" s="115"/>
      <c r="AF173" s="119">
        <f>SUM(AF174:AF180)</f>
        <v>0</v>
      </c>
      <c r="AG173" s="115"/>
      <c r="AH173" s="119">
        <f>SUM(AH174:AH180)</f>
        <v>0</v>
      </c>
      <c r="AI173" s="115"/>
      <c r="AJ173" s="119">
        <f>SUM(AJ174:AJ180)</f>
        <v>0</v>
      </c>
      <c r="AK173" s="115"/>
      <c r="AL173" s="119">
        <f>SUM(AL174:AL180)</f>
        <v>0</v>
      </c>
      <c r="AM173" s="115"/>
      <c r="AN173" s="119">
        <f>SUM(AN174:AN180)</f>
        <v>0</v>
      </c>
      <c r="AO173" s="115"/>
      <c r="AP173" s="119">
        <f>SUM(AP174:AP180)</f>
        <v>0</v>
      </c>
      <c r="AQ173" s="115"/>
      <c r="AR173" s="119">
        <f>SUM(AR174:AR180)</f>
        <v>0</v>
      </c>
      <c r="AS173" s="115"/>
      <c r="AT173" s="119">
        <f>SUM(AT174:AT180)</f>
        <v>0</v>
      </c>
      <c r="AU173" s="115"/>
      <c r="AV173" s="119">
        <f>SUM(AV174:AV180)</f>
        <v>0</v>
      </c>
      <c r="AW173" s="115"/>
      <c r="AX173" s="119">
        <f>SUM(AX174:AX180)</f>
        <v>0</v>
      </c>
      <c r="AY173" s="115"/>
      <c r="AZ173" s="119">
        <f>SUM(AZ174:AZ180)</f>
        <v>0</v>
      </c>
      <c r="BA173" s="115"/>
      <c r="BB173" s="119">
        <f>SUM(BB174:BB180)</f>
        <v>0</v>
      </c>
      <c r="BC173" s="115"/>
      <c r="BD173" s="119">
        <f>SUM(BD174:BD180)</f>
        <v>0</v>
      </c>
      <c r="BE173" s="115"/>
      <c r="BF173" s="119">
        <f>SUM(BF174:BF180)</f>
        <v>0</v>
      </c>
      <c r="BG173" s="115"/>
      <c r="BH173" s="119">
        <f>SUM(BH174:BH180)</f>
        <v>0</v>
      </c>
      <c r="BI173" s="115"/>
      <c r="BJ173" s="119">
        <f>SUM(BJ174:BJ180)</f>
        <v>0</v>
      </c>
      <c r="BK173" s="115"/>
      <c r="BL173" s="119">
        <f>SUM(BL174:BL180)</f>
        <v>0</v>
      </c>
      <c r="BM173" s="115"/>
      <c r="BN173" s="119">
        <f>SUM(BN174:BN180)</f>
        <v>0</v>
      </c>
      <c r="BO173" s="115"/>
      <c r="BP173" s="119">
        <f>SUM(BP174:BP180)</f>
        <v>0</v>
      </c>
      <c r="BQ173" s="115"/>
      <c r="BR173" s="119">
        <f>SUM(BR174:BR180)</f>
        <v>0</v>
      </c>
      <c r="BS173" s="115"/>
      <c r="BT173" s="119">
        <f>SUM(BT174:BT180)</f>
        <v>0</v>
      </c>
      <c r="BU173" s="115"/>
      <c r="BV173" s="119">
        <f>SUM(BV174:BV180)</f>
        <v>0</v>
      </c>
      <c r="BW173" s="115"/>
      <c r="BX173" s="119">
        <f>SUM(BX174:BX180)</f>
        <v>0</v>
      </c>
      <c r="BY173" s="115"/>
      <c r="BZ173" s="119">
        <f>SUM(BZ174:BZ180)</f>
        <v>0</v>
      </c>
      <c r="CA173" s="115"/>
      <c r="CB173" s="119">
        <f>SUM(CB174:CB180)</f>
        <v>0</v>
      </c>
      <c r="CC173" s="115"/>
      <c r="CD173" s="119">
        <f>SUM(CD174:CD180)</f>
        <v>0</v>
      </c>
      <c r="CE173" s="115"/>
      <c r="CF173" s="119">
        <f>SUM(CF174:CF180)</f>
        <v>0</v>
      </c>
      <c r="CG173" s="115"/>
      <c r="CH173" s="119">
        <f>SUM(CH174:CH180)</f>
        <v>0</v>
      </c>
      <c r="CI173" s="115"/>
      <c r="CJ173" s="119">
        <f>SUM(CJ174:CJ180)</f>
        <v>0</v>
      </c>
      <c r="CK173" s="115"/>
      <c r="CL173" s="119">
        <f>SUM(CL174:CL180)</f>
        <v>0</v>
      </c>
      <c r="CM173" s="115"/>
      <c r="CN173" s="119">
        <f>SUM(CN174:CN180)</f>
        <v>0</v>
      </c>
      <c r="CO173" s="115"/>
      <c r="CP173" s="119">
        <f>SUM(CP174:CP180)</f>
        <v>0</v>
      </c>
      <c r="CQ173" s="115"/>
      <c r="CR173" s="119">
        <f>SUM(CR174:CR180)</f>
        <v>0</v>
      </c>
      <c r="CS173" s="115"/>
      <c r="CT173" s="119">
        <f>SUM(CT174:CT180)</f>
        <v>0</v>
      </c>
      <c r="CU173" s="115"/>
      <c r="CV173" s="119">
        <f>SUM(CV174:CV180)</f>
        <v>0</v>
      </c>
      <c r="CW173" s="115"/>
      <c r="CX173" s="119">
        <f>SUM(CX174:CX180)</f>
        <v>0</v>
      </c>
      <c r="CY173" s="115"/>
      <c r="CZ173" s="119">
        <f>SUM(CZ174:CZ180)</f>
        <v>0</v>
      </c>
      <c r="DA173" s="115"/>
      <c r="DB173" s="119">
        <f>SUM(DB174:DB180)</f>
        <v>0</v>
      </c>
      <c r="DC173" s="115"/>
      <c r="DD173" s="119">
        <f>SUM(DD174:DD180)</f>
        <v>0</v>
      </c>
      <c r="DE173" s="115"/>
      <c r="DF173" s="119">
        <f>SUM(DF174:DF180)</f>
        <v>0</v>
      </c>
      <c r="DG173" s="115"/>
      <c r="DH173" s="119">
        <f>SUM(DH174:DH180)</f>
        <v>0</v>
      </c>
      <c r="DI173" s="115"/>
      <c r="DJ173" s="119">
        <f>SUM(DJ174:DJ180)</f>
        <v>0</v>
      </c>
      <c r="DK173" s="115"/>
      <c r="DL173" s="119">
        <f>SUM(DL174:DL180)</f>
        <v>0</v>
      </c>
      <c r="DM173" s="115"/>
      <c r="DN173" s="119">
        <f>SUM(DN174:DN180)</f>
        <v>0</v>
      </c>
      <c r="DO173" s="115"/>
      <c r="DP173" s="119">
        <f>SUM(DP174:DP180)</f>
        <v>0</v>
      </c>
      <c r="DQ173" s="115"/>
      <c r="DR173" s="119">
        <f>SUM(DR174:DR180)</f>
        <v>0</v>
      </c>
      <c r="DS173" s="115"/>
      <c r="DT173" s="119">
        <f>SUM(DT174:DT180)</f>
        <v>0</v>
      </c>
      <c r="DU173" s="115"/>
      <c r="DV173" s="119">
        <f>SUM(DV174:DV180)</f>
        <v>0</v>
      </c>
      <c r="DW173" s="115"/>
      <c r="DX173" s="119">
        <f>SUM(DX174:DX180)</f>
        <v>0</v>
      </c>
      <c r="DY173" s="115"/>
      <c r="DZ173" s="119">
        <f>SUM(DZ174:DZ180)</f>
        <v>0</v>
      </c>
      <c r="EA173" s="115"/>
      <c r="EB173" s="119">
        <f>SUM(EB174:EB180)</f>
        <v>0</v>
      </c>
      <c r="EC173" s="115"/>
      <c r="ED173" s="119">
        <f>SUM(ED174:ED180)</f>
        <v>0</v>
      </c>
      <c r="EE173" s="115"/>
      <c r="EF173" s="119">
        <f>SUM(EF174:EF180)</f>
        <v>0</v>
      </c>
      <c r="EG173" s="115"/>
      <c r="EH173" s="119">
        <f>SUM(EH174:EH180)</f>
        <v>0</v>
      </c>
      <c r="EI173" s="115"/>
      <c r="EJ173" s="119">
        <f>SUM(EJ174:EJ180)</f>
        <v>0</v>
      </c>
      <c r="EK173" s="115"/>
      <c r="EL173" s="119">
        <f>SUM(EL174:EL180)</f>
        <v>0</v>
      </c>
      <c r="EM173" s="115"/>
      <c r="EN173" s="119">
        <f>SUM(EN174:EN180)</f>
        <v>0</v>
      </c>
      <c r="EO173" s="115"/>
      <c r="EP173" s="119">
        <f>SUM(EP174:EP180)</f>
        <v>0</v>
      </c>
      <c r="EQ173" s="115"/>
      <c r="ER173" s="119">
        <f>SUM(ER174:ER180)</f>
        <v>0</v>
      </c>
      <c r="ES173" s="115"/>
      <c r="ET173" s="119">
        <f>SUM(ET174:ET180)</f>
        <v>0</v>
      </c>
      <c r="EU173" s="115"/>
      <c r="EV173" s="119">
        <f>SUM(EV174:EV180)</f>
        <v>0</v>
      </c>
      <c r="EW173" s="115"/>
      <c r="EX173" s="119">
        <f>SUM(EX174:EX180)</f>
        <v>0</v>
      </c>
      <c r="EY173" s="115"/>
      <c r="EZ173" s="119">
        <f>SUM(EZ174:EZ180)</f>
        <v>0</v>
      </c>
      <c r="FA173" s="115"/>
      <c r="FB173" s="119">
        <f>SUM(FB174:FB180)</f>
        <v>0</v>
      </c>
      <c r="FC173" s="115"/>
      <c r="FD173" s="119">
        <f>SUM(FD174:FD180)</f>
        <v>0</v>
      </c>
      <c r="FE173" s="115"/>
      <c r="FF173" s="119">
        <f>SUM(FF174:FF180)</f>
        <v>0</v>
      </c>
      <c r="FG173" s="115"/>
      <c r="FH173" s="119">
        <f>SUM(FH174:FH180)</f>
        <v>0</v>
      </c>
      <c r="FI173" s="115"/>
      <c r="FJ173" s="119">
        <f>SUM(FJ174:FJ180)</f>
        <v>0</v>
      </c>
      <c r="FK173" s="115"/>
      <c r="FL173" s="119">
        <f>SUM(FL174:FL180)</f>
        <v>0</v>
      </c>
      <c r="FM173" s="115"/>
      <c r="FN173" s="119">
        <f>SUM(FN174:FN180)</f>
        <v>0</v>
      </c>
      <c r="FO173" s="115"/>
      <c r="FP173" s="119">
        <f>SUM(FP174:FP180)</f>
        <v>0</v>
      </c>
      <c r="FQ173" s="115"/>
      <c r="FR173" s="119">
        <f>SUM(FR174:FR180)</f>
        <v>0</v>
      </c>
      <c r="FS173" s="115"/>
      <c r="FT173" s="119">
        <f>SUM(FT174:FT180)</f>
        <v>0</v>
      </c>
      <c r="FU173" s="115"/>
      <c r="FV173" s="119">
        <f>SUM(FV174:FV180)</f>
        <v>0</v>
      </c>
      <c r="FW173" s="115"/>
      <c r="FX173" s="119">
        <f>SUM(FX174:FX180)</f>
        <v>0</v>
      </c>
      <c r="FY173" s="115"/>
      <c r="FZ173" s="119">
        <f>SUM(FZ174:FZ180)</f>
        <v>0</v>
      </c>
      <c r="GA173" s="115"/>
      <c r="GB173" s="119">
        <f>SUM(GB174:GB180)</f>
        <v>0</v>
      </c>
      <c r="GC173" s="115"/>
      <c r="GD173" s="119">
        <f>SUM(GD174:GD180)</f>
        <v>0</v>
      </c>
      <c r="GE173" s="115"/>
      <c r="GF173" s="119">
        <f>SUM(GF174:GF180)</f>
        <v>0</v>
      </c>
      <c r="GG173" s="115"/>
      <c r="GH173" s="119">
        <f>SUM(GH174:GH180)</f>
        <v>0</v>
      </c>
      <c r="GI173" s="108">
        <f t="shared" si="12"/>
        <v>0</v>
      </c>
      <c r="GJ173" s="117">
        <f t="shared" si="16"/>
        <v>0</v>
      </c>
      <c r="GK173" s="120"/>
    </row>
    <row r="174" ht="18.75" customHeight="1" spans="1:193">
      <c r="A174" s="146" t="s">
        <v>394</v>
      </c>
      <c r="B174" s="145">
        <v>900</v>
      </c>
      <c r="C174" s="126" t="s">
        <v>395</v>
      </c>
      <c r="D174" s="141"/>
      <c r="E174" s="115">
        <f>SUMIFS('1'!$N$10:$N$44,'1'!$A$10:$A$44,LOSS!$E$5,'1'!$M$10:$M$44,LOSS!$B174)+SUMIFS('1'!$P$10:$P$44,'1'!$A$10:$A$44,LOSS!$E$5,'1'!$O$10:$O$44,LOSS!$B174)</f>
        <v>0</v>
      </c>
      <c r="F174" s="116">
        <f>SUMIFS('1'!$K$10:$K$44,'1'!$A$10:$A$44,LOSS!$E$5,'1'!$M$10:$M$44,LOSS!$B174)+SUMIFS('1'!$L$10:$L$44,'1'!$A$10:$A$44,LOSS!$E$5,'1'!$O$10:$O$44,LOSS!$B174)</f>
        <v>0</v>
      </c>
      <c r="G174" s="115">
        <f>SUMIFS('1'!$N$10:$N$44,'1'!$A$10:$A$44,LOSS!$G$5,'1'!$M$10:$M$44,LOSS!$B174)+SUMIFS('1'!$P$10:$P$44,'1'!$A$10:$A$44,LOSS!$G$5,'1'!$O$10:$O$44,LOSS!$B174)</f>
        <v>0</v>
      </c>
      <c r="H174" s="116">
        <f>SUMIFS('1'!$K$10:$K$44,'1'!$A$10:$A$44,LOSS!$G$5,'1'!$M$10:$M$44,LOSS!$B174)+SUMIFS('1'!$L$10:$L$44,'1'!$A$10:$A$44,LOSS!$G$5,'1'!$O$10:$O$44,LOSS!$B174)</f>
        <v>0</v>
      </c>
      <c r="I174" s="115">
        <f>SUMIFS('1'!$N$10:$N$44,'1'!$A$10:$A$44,LOSS!$I$5,'1'!$M$10:$M$44,LOSS!$B174)+SUMIFS('1'!$P$10:$P$44,'1'!$A$10:$A$44,LOSS!$I$5,'1'!$O$10:$O$44,LOSS!$B174)</f>
        <v>0</v>
      </c>
      <c r="J174" s="116">
        <f>SUMIFS('1'!$K$10:$K$44,'1'!$A$10:$A$44,LOSS!$I$5,'1'!$M$10:$M$44,LOSS!$B174)+SUMIFS('1'!$L$10:$L$44,'1'!$A$10:$A$44,LOSS!$I$5,'1'!$O$10:$O$44,LOSS!$B174)</f>
        <v>0</v>
      </c>
      <c r="K174" s="115">
        <f>SUMIFS('2'!$N$10:$N$52,'2'!$A$10:$A$52,LOSS!$E$5,'2'!$M$10:$M$52,LOSS!$B174)+SUMIFS('2'!$P$10:$P$52,'2'!$A$10:$A$52,LOSS!$E$5,'2'!$O$10:$O$52,LOSS!$B174)</f>
        <v>0</v>
      </c>
      <c r="L174" s="116">
        <f>SUMIFS('2'!$K$10:$K$52,'2'!$A$10:$A$52,LOSS!$E$5,'2'!$M$10:$M$52,LOSS!$B174)+SUMIFS('2'!$L$10:$L$52,'2'!$A$10:$A$52,LOSS!$E$5,'2'!$O$10:$O$52,LOSS!$B174)</f>
        <v>0</v>
      </c>
      <c r="M174" s="115">
        <f>SUMIFS('2'!$N$10:$N$52,'2'!$A$10:$A$52,LOSS!$G$5,'2'!$M$10:$M$52,LOSS!$B174)+SUMIFS('2'!$P$10:$P$52,'2'!$A$10:$A$52,LOSS!$G$5,'2'!$O$10:$O$52,LOSS!$B174)</f>
        <v>0</v>
      </c>
      <c r="N174" s="116">
        <f>SUMIFS('2'!$K$10:$K$52,'2'!$A$10:$A$52,LOSS!$G$5,'2'!$M$10:$M$52,LOSS!$B174)+SUMIFS('2'!$L$10:$L$52,'2'!$A$10:$A$52,LOSS!$G$5,'2'!$O$10:$O$52,LOSS!$B174)</f>
        <v>0</v>
      </c>
      <c r="O174" s="115">
        <f>SUMIFS('2'!$N$10:$N$52,'2'!$A$10:$A$52,LOSS!$I$5,'2'!$M$10:$M$52,LOSS!$B174)+SUMIFS('2'!$P$10:$P$52,'2'!$A$10:$A$52,LOSS!$I$5,'2'!$O$10:$O$52,LOSS!$B174)</f>
        <v>0</v>
      </c>
      <c r="P174" s="116">
        <f>SUMIFS('2'!$K$10:$K$52,'2'!$A$10:$A$52,LOSS!$I$5,'2'!$M$10:$M$52,LOSS!$B174)+SUMIFS('2'!$L$10:$L$52,'2'!$A$10:$A$52,LOSS!$I$5,'2'!$O$10:$O$52,LOSS!$B174)</f>
        <v>0</v>
      </c>
      <c r="Q174" s="115">
        <f>SUMIFS('3'!$N$10:$N$44,'3'!$A$10:$A$44,LOSS!$E$5,'3'!$M$10:$M$44,LOSS!$B174)+SUMIFS('3'!$P$10:$P$44,'3'!$A$10:$A$44,LOSS!$E$5,'3'!$O$10:$O$44,LOSS!$B174)</f>
        <v>0</v>
      </c>
      <c r="R174" s="116">
        <f>SUMIFS('3'!$K$10:$K$44,'3'!$A$10:$A$44,LOSS!$E$5,'3'!$M$10:$M$44,LOSS!$B174)+SUMIFS('3'!$L$10:$L$44,'3'!$A$10:$A$44,LOSS!$E$5,'3'!$O$10:$O$44,LOSS!$B174)</f>
        <v>0</v>
      </c>
      <c r="S174" s="115">
        <f>SUMIFS('3'!$N$10:$N$44,'3'!$A$10:$A$44,LOSS!$G$5,'3'!$M$10:$M$44,LOSS!$B174)+SUMIFS('3'!$P$10:$P$44,'3'!$A$10:$A$44,LOSS!$G$5,'3'!$O$10:$O$44,LOSS!$B174)</f>
        <v>0</v>
      </c>
      <c r="T174" s="116">
        <f>SUMIFS('3'!$K$10:$K$44,'3'!$A$10:$A$44,LOSS!$G$5,'3'!$M$10:$M$44,LOSS!$B174)+SUMIFS('3'!$L$10:$L$44,'3'!$A$10:$A$44,LOSS!$G$5,'3'!$O$10:$O$44,LOSS!$B174)</f>
        <v>0</v>
      </c>
      <c r="U174" s="115">
        <f>SUMIFS('3'!$N$10:$N$44,'3'!$A$10:$A$44,LOSS!$I$5,'3'!$M$10:$M$44,LOSS!$B174)+SUMIFS('3'!$P$10:$P$44,'3'!$A$10:$A$44,LOSS!$I$5,'3'!$O$10:$O$44,LOSS!$B174)</f>
        <v>0</v>
      </c>
      <c r="V174" s="116">
        <f>SUMIFS('3'!$K$10:$K$44,'3'!$A$10:$A$44,LOSS!$I$5,'3'!$M$10:$M$44,LOSS!$B174)+SUMIFS('3'!$L$10:$L$44,'3'!$A$10:$A$44,LOSS!$I$5,'3'!$O$10:$O$44,LOSS!$B174)</f>
        <v>0</v>
      </c>
      <c r="W174" s="115">
        <f>SUMIFS('4'!$N$10:$N$44,'4'!$A$10:$A$44,LOSS!$E$5,'4'!$M$10:$M$44,LOSS!$B174)+SUMIFS('4'!$P$10:$P$44,'4'!$A$10:$A$44,LOSS!$E$5,'4'!$O$10:$O$44,LOSS!$B174)</f>
        <v>0</v>
      </c>
      <c r="X174" s="116">
        <f>SUMIFS('4'!$K$10:$K$44,'4'!$A$10:$A$44,LOSS!$E$5,'4'!$M$10:$M$44,LOSS!$B174)+SUMIFS('4'!$L$10:$L$44,'4'!$A$10:$A$44,LOSS!$E$5,'4'!$O$10:$O$44,LOSS!$B174)</f>
        <v>0</v>
      </c>
      <c r="Y174" s="115">
        <f>SUMIFS('4'!$N$10:$N$44,'4'!$A$10:$A$44,LOSS!$G$5,'4'!$M$10:$M$44,LOSS!$B174)+SUMIFS('4'!$P$10:$P$44,'4'!$A$10:$A$44,LOSS!$G$5,'4'!$O$10:$O$44,LOSS!$B174)</f>
        <v>0</v>
      </c>
      <c r="Z174" s="116">
        <f>SUMIFS('4'!$K$10:$K$44,'4'!$A$10:$A$44,LOSS!$G$5,'4'!$M$10:$M$44,LOSS!$B174)+SUMIFS('4'!$L$10:$L$44,'4'!$A$10:$A$44,LOSS!$G$5,'4'!$O$10:$O$44,LOSS!$B174)</f>
        <v>0</v>
      </c>
      <c r="AA174" s="115">
        <f>SUMIFS('4'!$N$10:$N$44,'4'!$A$10:$A$44,LOSS!$I$5,'4'!$M$10:$M$44,LOSS!$B174)+SUMIFS('4'!$P$10:$P$44,'4'!$A$10:$A$44,LOSS!$I$5,'4'!$O$10:$O$44,LOSS!$B174)</f>
        <v>0</v>
      </c>
      <c r="AB174" s="116">
        <f>SUMIFS('4'!$K$10:$K$44,'4'!$A$10:$A$44,LOSS!$I$5,'4'!$M$10:$M$44,LOSS!$B174)+SUMIFS('4'!$L$10:$L$44,'4'!$A$10:$A$44,LOSS!$I$5,'4'!$O$10:$O$44,LOSS!$B174)</f>
        <v>0</v>
      </c>
      <c r="AC174" s="115">
        <f>SUMIFS('5'!$N$10:$N$52,'5'!$A$10:$A$52,LOSS!$E$5,'5'!$M$10:$M$52,LOSS!$B174)+SUMIFS('5'!$P$10:$P$52,'5'!$A$10:$A$52,LOSS!$E$5,'5'!$O$10:$O$52,LOSS!$B174)</f>
        <v>0</v>
      </c>
      <c r="AD174" s="116">
        <f>SUMIFS('5'!$K$10:$K$52,'5'!$A$10:$A$52,LOSS!$E$5,'5'!$M$10:$M$52,LOSS!$B174)+SUMIFS('5'!$L$10:$L$52,'5'!$A$10:$A$52,LOSS!$E$5,'5'!$O$10:$O$52,LOSS!$B174)</f>
        <v>0</v>
      </c>
      <c r="AE174" s="115">
        <f>SUMIFS('5'!$N$10:$N$52,'5'!$A$10:$A$52,LOSS!$G$5,'5'!$M$10:$M$52,LOSS!$B174)+SUMIFS('5'!$P$10:$P$52,'5'!$A$10:$A$52,LOSS!$G$5,'5'!$O$10:$O$52,LOSS!$B174)</f>
        <v>0</v>
      </c>
      <c r="AF174" s="116">
        <f>SUMIFS('5'!$K$10:$K$52,'5'!$A$10:$A$52,LOSS!$G$5,'5'!$M$10:$M$52,LOSS!$B174)+SUMIFS('5'!$L$10:$L$52,'5'!$A$10:$A$52,LOSS!$G$5,'5'!$O$10:$O$52,LOSS!$B174)</f>
        <v>0</v>
      </c>
      <c r="AG174" s="115">
        <f>SUMIFS('5'!$N$10:$N$52,'5'!$A$10:$A$52,LOSS!$I$5,'5'!$M$10:$M$52,LOSS!$B174)+SUMIFS('5'!$P$10:$P$52,'5'!$A$10:$A$52,LOSS!$I$5,'5'!$O$10:$O$52,LOSS!$B174)</f>
        <v>0</v>
      </c>
      <c r="AH174" s="116">
        <f>SUMIFS('5'!$K$10:$K$52,'5'!$A$10:$A$52,LOSS!$I$5,'5'!$M$10:$M$52,LOSS!$B174)+SUMIFS('5'!$L$10:$L$52,'5'!$A$10:$A$52,LOSS!$I$5,'5'!$O$10:$O$52,LOSS!$B174)</f>
        <v>0</v>
      </c>
      <c r="AI174" s="115">
        <f>SUMIFS('6'!$N$10:$N$43,'6'!$A$10:$A$43,LOSS!$E$5,'6'!$M$10:$M$43,LOSS!$B174)+SUMIFS('6'!$P$10:$P$43,'6'!$A$10:$A$43,LOSS!$E$5,'6'!$O$10:$O$43,LOSS!$B174)</f>
        <v>0</v>
      </c>
      <c r="AJ174" s="116">
        <f>SUMIFS('6'!$K$10:$K$43,'6'!$A$10:$A$43,LOSS!$E$5,'6'!$M$10:$M$43,LOSS!$B174)+SUMIFS('6'!$L$10:$L$43,'6'!$A$10:$A$43,LOSS!$E$5,'6'!$O$10:$O$43,LOSS!$B174)</f>
        <v>0</v>
      </c>
      <c r="AK174" s="115">
        <f>SUMIFS('6'!$N$10:$N$43,'6'!$A$10:$A$43,LOSS!$G$5,'6'!$M$10:$M$43,LOSS!$B174)+SUMIFS('6'!$P$10:$P$43,'6'!$A$10:$A$43,LOSS!$G$5,'6'!$O$10:$O$43,LOSS!$B174)</f>
        <v>0</v>
      </c>
      <c r="AL174" s="116">
        <f>SUMIFS('6'!$K$10:$K$43,'6'!$A$10:$A$43,LOSS!$G$5,'6'!$M$10:$M$43,LOSS!$B174)+SUMIFS('6'!$L$10:$L$43,'6'!$A$10:$A$43,LOSS!$G$5,'6'!$O$10:$O$43,LOSS!$B174)</f>
        <v>0</v>
      </c>
      <c r="AM174" s="115">
        <f>SUMIFS('6'!$N$10:$N$43,'6'!$A$10:$A$43,LOSS!$I$5,'6'!$M$10:$M$43,LOSS!$B174)+SUMIFS('6'!$P$10:$P$43,'6'!$A$10:$A$43,LOSS!$I$5,'6'!$O$10:$O$43,LOSS!$B174)</f>
        <v>0</v>
      </c>
      <c r="AN174" s="116">
        <f>SUMIFS('6'!$K$10:$K$43,'6'!$A$10:$A$43,LOSS!$I$5,'6'!$M$10:$M$43,LOSS!$B174)+SUMIFS('6'!$L$10:$L$43,'6'!$A$10:$A$43,LOSS!$I$5,'6'!$O$10:$O$43,LOSS!$B174)</f>
        <v>0</v>
      </c>
      <c r="AO174" s="115">
        <f>SUMIFS('7'!$N$10:$N$44,'7'!$A$10:$A$44,LOSS!$E$5,'7'!$M$10:$M$44,LOSS!$B174)+SUMIFS('7'!$P$10:$P$44,'7'!$A$10:$A$44,LOSS!$E$5,'7'!$O$10:$O$44,LOSS!$B174)</f>
        <v>0</v>
      </c>
      <c r="AP174" s="116">
        <f>SUMIFS('7'!$K$10:$K$44,'7'!$A$10:$A$44,LOSS!$E$5,'7'!$M$10:$M$44,LOSS!$B174)+SUMIFS('7'!$L$10:$L$44,'7'!$A$10:$A$44,LOSS!$E$5,'7'!$O$10:$O$44,LOSS!$B174)</f>
        <v>0</v>
      </c>
      <c r="AQ174" s="115">
        <f>SUMIFS('7'!$N$10:$N$44,'7'!$A$10:$A$44,LOSS!$G$5,'7'!$M$10:$M$44,LOSS!$B174)+SUMIFS('7'!$P$10:$P$44,'7'!$A$10:$A$44,LOSS!$G$5,'7'!$O$10:$O$44,LOSS!$B174)</f>
        <v>0</v>
      </c>
      <c r="AR174" s="116">
        <f>SUMIFS('7'!$K$10:$K$44,'7'!$A$10:$A$44,LOSS!$G$5,'7'!$M$10:$M$44,LOSS!$B174)+SUMIFS('7'!$L$10:$L$44,'7'!$A$10:$A$44,LOSS!$G$5,'7'!$O$10:$O$44,LOSS!$B174)</f>
        <v>0</v>
      </c>
      <c r="AS174" s="115">
        <f>SUMIFS('7'!$N$10:$N$44,'7'!$A$10:$A$44,LOSS!$I$5,'7'!$M$10:$M$44,LOSS!$B174)+SUMIFS('7'!$P$10:$P$44,'7'!$A$10:$A$44,LOSS!$I$5,'7'!$O$10:$O$44,LOSS!$B174)</f>
        <v>0</v>
      </c>
      <c r="AT174" s="116">
        <f>SUMIFS('7'!$K$10:$K$44,'7'!$A$10:$A$44,LOSS!$I$5,'7'!$M$10:$M$44,LOSS!$B174)+SUMIFS('7'!$L$10:$L$44,'7'!$A$10:$A$44,LOSS!$I$5,'7'!$O$10:$O$44,LOSS!$B174)</f>
        <v>0</v>
      </c>
      <c r="AU174" s="115">
        <f>SUMIFS('8'!$N$10:$N$43,'8'!$A$10:$A$43,LOSS!$E$5,'8'!$M$10:$M$43,LOSS!$B174)+SUMIFS('8'!$P$10:$P$43,'8'!$A$10:$A$43,LOSS!$E$5,'8'!$O$10:$O$43,LOSS!$B174)</f>
        <v>0</v>
      </c>
      <c r="AV174" s="116">
        <f>SUMIFS('8'!$K$10:$K$43,'8'!$A$10:$A$43,LOSS!$E$5,'8'!$M$10:$M$43,LOSS!$B174)+SUMIFS('8'!$L$10:$L$43,'8'!$A$10:$A$43,LOSS!$E$5,'8'!$O$10:$O$43,LOSS!$B174)</f>
        <v>0</v>
      </c>
      <c r="AW174" s="115">
        <f>SUMIFS('8'!$N$10:$N$43,'8'!$A$10:$A$43,LOSS!$G$5,'8'!$M$10:$M$43,LOSS!$B174)+SUMIFS('8'!$P$10:$P$43,'8'!$A$10:$A$43,LOSS!$G$5,'8'!$O$10:$O$43,LOSS!$B174)</f>
        <v>0</v>
      </c>
      <c r="AX174" s="116">
        <f>SUMIFS('8'!$K$10:$K$43,'8'!$A$10:$A$43,LOSS!$G$5,'8'!$M$10:$M$43,LOSS!$B174)+SUMIFS('8'!$L$10:$L$43,'8'!$A$10:$A$43,LOSS!$G$5,'8'!$O$10:$O$43,LOSS!$B174)</f>
        <v>0</v>
      </c>
      <c r="AY174" s="115">
        <f>SUMIFS('8'!$N$10:$N$43,'8'!$A$10:$A$43,LOSS!$I$5,'8'!$M$10:$M$43,LOSS!$B174)+SUMIFS('8'!$P$10:$P$43,'8'!$A$10:$A$43,LOSS!$I$5,'8'!$O$10:$O$43,LOSS!$B174)</f>
        <v>0</v>
      </c>
      <c r="AZ174" s="116">
        <f>SUMIFS('8'!$K$10:$K$43,'8'!$A$10:$A$43,LOSS!$I$5,'8'!$M$10:$M$43,LOSS!$B174)+SUMIFS('8'!$L$10:$L$43,'8'!$A$10:$A$43,LOSS!$I$5,'8'!$O$10:$O$43,LOSS!$B174)</f>
        <v>0</v>
      </c>
      <c r="BA174" s="115">
        <f>SUMIFS('9'!$N$10:$N$51,'9'!$A$10:$A$51,LOSS!$E$5,'9'!$M$10:$M$51,LOSS!$B174)+SUMIFS('9'!$P$10:$P$51,'9'!$A$10:$A$51,LOSS!$E$5,'9'!$O$10:$O$51,LOSS!$B174)</f>
        <v>0</v>
      </c>
      <c r="BB174" s="116">
        <f>SUMIFS('9'!$K$10:$K$51,'9'!$A$10:$A$51,LOSS!$E$5,'9'!$M$10:$M$51,LOSS!$B174)+SUMIFS('9'!$L$10:$L$51,'9'!$A$10:$A$51,LOSS!$E$5,'9'!$O$10:$O$51,LOSS!$B174)</f>
        <v>0</v>
      </c>
      <c r="BC174" s="115">
        <f>SUMIFS('9'!$N$10:$N$51,'9'!$A$10:$A$51,LOSS!$G$5,'9'!$M$10:$M$51,LOSS!$B174)+SUMIFS('9'!$P$10:$P$51,'9'!$A$10:$A$51,LOSS!$G$5,'9'!$O$10:$O$51,LOSS!$B174)</f>
        <v>0</v>
      </c>
      <c r="BD174" s="116">
        <f>SUMIFS('9'!$K$10:$K$51,'9'!$A$10:$A$51,LOSS!$G$5,'9'!$M$10:$M$51,LOSS!$B174)+SUMIFS('9'!$L$10:$L$51,'9'!$A$10:$A$51,LOSS!$G$5,'9'!$O$10:$O$51,LOSS!$B174)</f>
        <v>0</v>
      </c>
      <c r="BE174" s="115">
        <f>SUMIFS('9'!$N$10:$N$51,'9'!$A$10:$A$51,LOSS!$I$5,'9'!$M$10:$M$51,LOSS!$B174)+SUMIFS('9'!$P$10:$P$51,'9'!$A$10:$A$51,LOSS!$I$5,'9'!$O$10:$O$51,LOSS!$B174)</f>
        <v>0</v>
      </c>
      <c r="BF174" s="116">
        <f>SUMIFS('9'!$K$10:$K$51,'9'!$A$10:$A$51,LOSS!$I$5,'9'!$M$10:$M$51,LOSS!$B174)+SUMIFS('9'!$L$10:$L$51,'9'!$A$10:$A$51,LOSS!$I$5,'9'!$O$10:$O$51,LOSS!$B174)</f>
        <v>0</v>
      </c>
      <c r="BG174" s="115">
        <f>SUMIFS('10'!$N$10:$N$44,'10'!$A$10:$A$44,LOSS!$E$5,'10'!$M$10:$M$44,LOSS!$B174)+SUMIFS('10'!$P$10:$P$44,'10'!$A$10:$A$44,LOSS!$E$5,'10'!$O$10:$O$44,LOSS!$B174)</f>
        <v>0</v>
      </c>
      <c r="BH174" s="116">
        <f>SUMIFS('10'!$K$10:$K$44,'10'!$A$10:$A$44,LOSS!$E$5,'10'!$M$10:$M$44,LOSS!$B174)+SUMIFS('10'!$L$10:$L$44,'10'!$A$10:$A$44,LOSS!$E$5,'10'!$O$10:$O$44,LOSS!$B174)</f>
        <v>0</v>
      </c>
      <c r="BI174" s="115">
        <f>SUMIFS('10'!$N$10:$N$44,'10'!$A$10:$A$44,LOSS!$G$5,'10'!$M$10:$M$44,LOSS!$B174)+SUMIFS('10'!$P$10:$P$44,'10'!$A$10:$A$44,LOSS!$G$5,'10'!$O$10:$O$44,LOSS!$B174)</f>
        <v>0</v>
      </c>
      <c r="BJ174" s="116">
        <f>SUMIFS('10'!$K$10:$K$44,'10'!$A$10:$A$44,LOSS!$G$5,'10'!$M$10:$M$44,LOSS!$B174)+SUMIFS('10'!$L$10:$L$44,'10'!$A$10:$A$44,LOSS!$G$5,'10'!$O$10:$O$44,LOSS!$B174)</f>
        <v>0</v>
      </c>
      <c r="BK174" s="115">
        <f>SUMIFS('10'!$N$10:$N$44,'10'!$A$10:$A$44,LOSS!$I$5,'10'!$M$10:$M$44,LOSS!$B174)+SUMIFS('10'!$P$10:$P$44,'10'!$A$10:$A$44,LOSS!$I$5,'10'!$O$10:$O$44,LOSS!$B174)</f>
        <v>0</v>
      </c>
      <c r="BL174" s="116">
        <f>SUMIFS('10'!$K$10:$K$44,'10'!$A$10:$A$44,LOSS!$I$5,'10'!$M$10:$M$44,LOSS!$B174)+SUMIFS('10'!$L$10:$L$44,'10'!$A$10:$A$44,LOSS!$I$5,'10'!$O$10:$O$44,LOSS!$B174)</f>
        <v>0</v>
      </c>
      <c r="BM174" s="115">
        <f>SUMIFS('11'!$N$10:$N$43,'11'!$A$10:$A$43,LOSS!$E$5,'11'!$M$10:$M$43,LOSS!$B174)+SUMIFS('11'!$P$10:$P$43,'11'!$A$10:$A$43,LOSS!$E$5,'11'!$O$10:$O$43,LOSS!$B174)</f>
        <v>0</v>
      </c>
      <c r="BN174" s="116">
        <f>SUMIFS('11'!$K$10:$K$43,'11'!$A$10:$A$43,LOSS!$E$5,'11'!$M$10:$M$43,LOSS!$B174)+SUMIFS('11'!$L$10:$L$43,'11'!$A$10:$A$43,LOSS!$E$5,'11'!$O$10:$O$43,LOSS!$B174)</f>
        <v>0</v>
      </c>
      <c r="BO174" s="115">
        <f>SUMIFS('11'!$N$10:$N$43,'11'!$A$10:$A$43,LOSS!$G$5,'11'!$M$10:$M$43,LOSS!$B174)+SUMIFS('11'!$P$10:$P$43,'11'!$A$10:$A$43,LOSS!$G$5,'11'!$O$10:$O$43,LOSS!$B174)</f>
        <v>0</v>
      </c>
      <c r="BP174" s="116">
        <f>SUMIFS('11'!$K$10:$K$43,'11'!$A$10:$A$43,LOSS!$G$5,'11'!$M$10:$M$43,LOSS!$B174)+SUMIFS('11'!$L$10:$L$43,'11'!$A$10:$A$43,LOSS!$G$5,'11'!$O$10:$O$43,LOSS!$B174)</f>
        <v>0</v>
      </c>
      <c r="BQ174" s="115">
        <f>SUMIFS('11'!$N$10:$N$43,'11'!$A$10:$A$43,LOSS!$I$5,'11'!$M$10:$M$43,LOSS!$B174)+SUMIFS('11'!$P$10:$P$43,'11'!$A$10:$A$43,LOSS!$I$5,'11'!$O$10:$O$43,LOSS!$B174)</f>
        <v>0</v>
      </c>
      <c r="BR174" s="116">
        <f>SUMIFS('11'!$K$10:$K$43,'11'!$A$10:$A$43,LOSS!$I$5,'11'!$M$10:$M$43,LOSS!$B174)+SUMIFS('11'!$L$10:$L$43,'11'!$A$10:$A$43,LOSS!$I$5,'11'!$O$10:$O$43,LOSS!$B174)</f>
        <v>0</v>
      </c>
      <c r="BS174" s="115">
        <f>SUMIFS('12'!$N$10:$N$44,'12'!$A$10:$A$44,LOSS!$E$5,'12'!$M$10:$M$44,LOSS!$B174)+SUMIFS('12'!$P$10:$P$44,'12'!$A$10:$A$44,LOSS!$E$5,'12'!$O$10:$O$44,LOSS!$B174)</f>
        <v>0</v>
      </c>
      <c r="BT174" s="116">
        <f>SUMIFS('12'!$K$10:$K$44,'12'!$A$10:$A$44,LOSS!$E$5,'12'!$M$10:$M$44,LOSS!$B174)+SUMIFS('12'!$L$10:$L$44,'12'!$A$10:$A$44,LOSS!$E$5,'12'!$O$10:$O$44,LOSS!$B174)</f>
        <v>0</v>
      </c>
      <c r="BU174" s="115">
        <f>SUMIFS('12'!$N$10:$N$44,'12'!$A$10:$A$44,LOSS!$G$5,'12'!$M$10:$M$44,LOSS!$B174)+SUMIFS('12'!$P$10:$P$44,'12'!$A$10:$A$44,LOSS!$G$5,'12'!$O$10:$O$44,LOSS!$B174)</f>
        <v>0</v>
      </c>
      <c r="BV174" s="116">
        <f>SUMIFS('12'!$K$10:$K$44,'12'!$A$10:$A$44,LOSS!$G$5,'12'!$M$10:$M$44,LOSS!$B174)+SUMIFS('12'!$L$10:$L$44,'12'!$A$10:$A$44,LOSS!$G$5,'12'!$O$10:$O$44,LOSS!$B174)</f>
        <v>0</v>
      </c>
      <c r="BW174" s="115">
        <f>SUMIFS('12'!$N$10:$N$44,'12'!$A$10:$A$44,LOSS!$I$5,'12'!$M$10:$M$44,LOSS!$B174)+SUMIFS('12'!$P$10:$P$44,'12'!$A$10:$A$44,LOSS!$I$5,'12'!$O$10:$O$44,LOSS!$B174)</f>
        <v>0</v>
      </c>
      <c r="BX174" s="116">
        <f>SUMIFS('12'!$K$10:$K$44,'12'!$A$10:$A$44,LOSS!$I$5,'12'!$M$10:$M$44,LOSS!$B174)+SUMIFS('12'!$L$10:$L$44,'12'!$A$10:$A$44,LOSS!$I$5,'12'!$O$10:$O$44,LOSS!$B174)</f>
        <v>0</v>
      </c>
      <c r="BY174" s="115">
        <f>SUMIFS('13'!$N$10:$N$44,'13'!$A$10:$A$44,LOSS!$E$5,'13'!$M$10:$M$44,LOSS!$B174)+SUMIFS('13'!$P$10:$P$44,'13'!$A$10:$A$44,LOSS!$E$5,'13'!$O$10:$O$44,LOSS!$B174)</f>
        <v>0</v>
      </c>
      <c r="BZ174" s="116">
        <f>SUMIFS('13'!$K$10:$K$44,'13'!$A$10:$A$44,LOSS!$E$5,'13'!$M$10:$M$44,LOSS!$B174)+SUMIFS('13'!$L$10:$L$44,'13'!$A$10:$A$44,LOSS!$E$5,'13'!$O$10:$O$44,LOSS!$B174)</f>
        <v>0</v>
      </c>
      <c r="CA174" s="115">
        <f>SUMIFS('13'!$N$10:$N$44,'13'!$A$10:$A$44,LOSS!$G$5,'13'!$M$10:$M$44,LOSS!$B174)+SUMIFS('13'!$P$10:$P$44,'13'!$A$10:$A$44,LOSS!$G$5,'13'!$O$10:$O$44,LOSS!$B174)</f>
        <v>0</v>
      </c>
      <c r="CB174" s="116">
        <f>SUMIFS('13'!$K$10:$K$44,'13'!$A$10:$A$44,LOSS!$G$5,'13'!$M$10:$M$44,LOSS!$B174)+SUMIFS('13'!$L$10:$L$44,'13'!$A$10:$A$44,LOSS!$G$5,'13'!$O$10:$O$44,LOSS!$B174)</f>
        <v>0</v>
      </c>
      <c r="CC174" s="115">
        <f>SUMIFS('13'!$N$10:$N$44,'13'!$A$10:$A$44,LOSS!$I$5,'13'!$M$10:$M$44,LOSS!$B174)+SUMIFS('13'!$P$10:$P$44,'13'!$A$10:$A$44,LOSS!$I$5,'13'!$O$10:$O$44,LOSS!$B174)</f>
        <v>0</v>
      </c>
      <c r="CD174" s="116">
        <f>SUMIFS('13'!$K$10:$K$44,'13'!$A$10:$A$44,LOSS!$I$5,'13'!$M$10:$M$44,LOSS!$B174)+SUMIFS('13'!$L$10:$L$44,'13'!$A$10:$A$44,LOSS!$I$5,'13'!$O$10:$O$44,LOSS!$B174)</f>
        <v>0</v>
      </c>
      <c r="CE174" s="115">
        <f>SUMIFS('14'!$N$10:$N$44,'14'!$A$10:$A$44,LOSS!$E$5,'14'!$M$10:$M$44,LOSS!$B174)+SUMIFS('14'!$P$10:$P$44,'14'!$A$10:$A$44,LOSS!$E$5,'14'!$O$10:$O$44,LOSS!$B174)</f>
        <v>0</v>
      </c>
      <c r="CF174" s="116">
        <f>SUMIFS('14'!$K$10:$K$44,'14'!$A$10:$A$44,LOSS!$E$5,'14'!$M$10:$M$44,LOSS!$B174)+SUMIFS('14'!$L$10:$L$44,'14'!$A$10:$A$44,LOSS!$E$5,'14'!$O$10:$O$44,LOSS!$B174)</f>
        <v>0</v>
      </c>
      <c r="CG174" s="115">
        <f>SUMIFS('14'!$N$10:$N$44,'14'!$A$10:$A$44,LOSS!$G$5,'14'!$M$10:$M$44,LOSS!$B174)+SUMIFS('14'!$P$10:$P$44,'14'!$A$10:$A$44,LOSS!$G$5,'14'!$O$10:$O$44,LOSS!$B174)</f>
        <v>0</v>
      </c>
      <c r="CH174" s="116">
        <f>SUMIFS('14'!$K$10:$K$44,'14'!$A$10:$A$44,LOSS!$G$5,'14'!$M$10:$M$44,LOSS!$B174)+SUMIFS('14'!$L$10:$L$44,'14'!$A$10:$A$44,LOSS!$G$5,'14'!$O$10:$O$44,LOSS!$B174)</f>
        <v>0</v>
      </c>
      <c r="CI174" s="115">
        <f>SUMIFS('14'!$N$10:$N$44,'14'!$A$10:$A$44,LOSS!$I$5,'14'!$M$10:$M$44,LOSS!$B174)+SUMIFS('14'!$P$10:$P$44,'14'!$A$10:$A$44,LOSS!$I$5,'14'!$O$10:$O$44,LOSS!$B174)</f>
        <v>0</v>
      </c>
      <c r="CJ174" s="116">
        <f>SUMIFS('14'!$K$10:$K$44,'14'!$A$10:$A$44,LOSS!$I$5,'14'!$M$10:$M$44,LOSS!$B174)+SUMIFS('14'!$L$10:$L$44,'14'!$A$10:$A$44,LOSS!$I$5,'14'!$O$10:$O$44,LOSS!$B174)</f>
        <v>0</v>
      </c>
      <c r="CK174" s="115">
        <f>SUMIFS('15'!$N$10:$N$44,'15'!$A$10:$A$44,LOSS!$E$5,'15'!$M$10:$M$44,LOSS!$B174)+SUMIFS('15'!$P$10:$P$44,'15'!$A$10:$A$44,LOSS!$E$5,'15'!$O$10:$O$44,LOSS!$B174)</f>
        <v>0</v>
      </c>
      <c r="CL174" s="116">
        <f>SUMIFS('15'!$K$10:$K$44,'15'!$A$10:$A$44,LOSS!$E$5,'15'!$M$10:$M$44,LOSS!$B174)+SUMIFS('15'!$L$10:$L$44,'15'!$A$10:$A$44,LOSS!$E$5,'15'!$O$10:$O$44,LOSS!$B174)</f>
        <v>0</v>
      </c>
      <c r="CM174" s="115">
        <f>SUMIFS('15'!$N$10:$N$44,'15'!$A$10:$A$44,LOSS!$G$5,'15'!$M$10:$M$44,LOSS!$B174)+SUMIFS('15'!$P$10:$P$44,'15'!$A$10:$A$44,LOSS!$G$5,'15'!$O$10:$O$44,LOSS!$B174)</f>
        <v>0</v>
      </c>
      <c r="CN174" s="116">
        <f>SUMIFS('15'!$K$10:$K$44,'15'!$A$10:$A$44,LOSS!$G$5,'15'!$M$10:$M$44,LOSS!$B174)+SUMIFS('15'!$L$10:$L$44,'15'!$A$10:$A$44,LOSS!$G$5,'15'!$O$10:$O$44,LOSS!$B174)</f>
        <v>0</v>
      </c>
      <c r="CO174" s="115">
        <f>SUMIFS('15'!$N$10:$N$44,'15'!$A$10:$A$44,LOSS!$I$5,'15'!$M$10:$M$44,LOSS!$B174)+SUMIFS('15'!$P$10:$P$44,'15'!$A$10:$A$44,LOSS!$I$5,'15'!$O$10:$O$44,LOSS!$B174)</f>
        <v>0</v>
      </c>
      <c r="CP174" s="116">
        <f>SUMIFS('15'!$K$10:$K$44,'15'!$A$10:$A$44,LOSS!$I$5,'15'!$M$10:$M$44,LOSS!$B174)+SUMIFS('15'!$L$10:$L$44,'15'!$A$10:$A$44,LOSS!$I$5,'15'!$O$10:$O$44,LOSS!$B174)</f>
        <v>0</v>
      </c>
      <c r="CQ174" s="115">
        <f>SUMIFS('16'!$N$10:$N$44,'16'!$A$10:$A$44,LOSS!$E$5,'16'!$M$10:$M$44,LOSS!$B174)+SUMIFS('16'!$P$10:$P$44,'16'!$A$10:$A$44,LOSS!$E$5,'16'!$O$10:$O$44,LOSS!$B174)</f>
        <v>0</v>
      </c>
      <c r="CR174" s="116">
        <f>SUMIFS('16'!$K$10:$K$44,'16'!$A$10:$A$44,LOSS!$E$5,'16'!$M$10:$M$44,LOSS!$B174)+SUMIFS('16'!$L$10:$L$44,'16'!$A$10:$A$44,LOSS!$E$5,'16'!$O$10:$O$44,LOSS!$B174)</f>
        <v>0</v>
      </c>
      <c r="CS174" s="115">
        <f>SUMIFS('16'!$N$10:$N$44,'16'!$A$10:$A$44,LOSS!$G$5,'16'!$M$10:$M$44,LOSS!$B174)+SUMIFS('16'!$P$10:$P$44,'16'!$A$10:$A$44,LOSS!$G$5,'16'!$O$10:$O$44,LOSS!$B174)</f>
        <v>0</v>
      </c>
      <c r="CT174" s="116">
        <f>SUMIFS('16'!$K$10:$K$44,'16'!$A$10:$A$44,LOSS!$G$5,'16'!$M$10:$M$44,LOSS!$B174)+SUMIFS('16'!$L$10:$L$44,'16'!$A$10:$A$44,LOSS!$G$5,'16'!$O$10:$O$44,LOSS!$B174)</f>
        <v>0</v>
      </c>
      <c r="CU174" s="115">
        <f>SUMIFS('16'!$N$10:$N$44,'16'!$A$10:$A$44,LOSS!$I$5,'16'!$M$10:$M$44,LOSS!$B174)+SUMIFS('16'!$P$10:$P$44,'16'!$A$10:$A$44,LOSS!$I$5,'16'!$O$10:$O$44,LOSS!$B174)</f>
        <v>0</v>
      </c>
      <c r="CV174" s="116">
        <f>SUMIFS('16'!$K$10:$K$44,'16'!$A$10:$A$44,LOSS!$I$5,'16'!$M$10:$M$44,LOSS!$B174)+SUMIFS('16'!$L$10:$L$44,'16'!$A$10:$A$44,LOSS!$I$5,'16'!$O$10:$O$44,LOSS!$B174)</f>
        <v>0</v>
      </c>
      <c r="CW174" s="115">
        <f>SUMIFS('17'!$N$10:$N$44,'17'!$A$10:$A$44,LOSS!$E$5,'17'!$M$10:$M$44,LOSS!$B174)+SUMIFS('17'!$P$10:$P$44,'17'!$A$10:$A$44,LOSS!$E$5,'17'!$O$10:$O$44,LOSS!$B174)</f>
        <v>0</v>
      </c>
      <c r="CX174" s="116">
        <f>SUMIFS('17'!$K$10:$K$44,'17'!$A$10:$A$44,LOSS!$E$5,'17'!$M$10:$M$44,LOSS!$B174)+SUMIFS('17'!$L$10:$L$44,'17'!$A$10:$A$44,LOSS!$E$5,'17'!$O$10:$O$44,LOSS!$B174)</f>
        <v>0</v>
      </c>
      <c r="CY174" s="115">
        <f>SUMIFS('17'!$N$10:$N$44,'17'!$A$10:$A$44,LOSS!$G$5,'17'!$M$10:$M$44,LOSS!$B174)+SUMIFS('17'!$P$10:$P$44,'17'!$A$10:$A$44,LOSS!$G$5,'17'!$O$10:$O$44,LOSS!$B174)</f>
        <v>0</v>
      </c>
      <c r="CZ174" s="116">
        <f>SUMIFS('17'!$K$10:$K$44,'17'!$A$10:$A$44,LOSS!$G$5,'17'!$M$10:$M$44,LOSS!$B174)+SUMIFS('17'!$L$10:$L$44,'17'!$A$10:$A$44,LOSS!$G$5,'17'!$O$10:$O$44,LOSS!$B174)</f>
        <v>0</v>
      </c>
      <c r="DA174" s="115">
        <f>SUMIFS('17'!$N$10:$N$44,'17'!$A$10:$A$44,LOSS!$I$5,'17'!$M$10:$M$44,LOSS!$B174)+SUMIFS('17'!$P$10:$P$44,'17'!$A$10:$A$44,LOSS!$I$5,'17'!$O$10:$O$44,LOSS!$B174)</f>
        <v>0</v>
      </c>
      <c r="DB174" s="116">
        <f>SUMIFS('17'!$K$10:$K$44,'17'!$A$10:$A$44,LOSS!$I$5,'17'!$M$10:$M$44,LOSS!$B174)+SUMIFS('17'!$L$10:$L$44,'17'!$A$10:$A$44,LOSS!$I$5,'17'!$O$10:$O$44,LOSS!$B174)</f>
        <v>0</v>
      </c>
      <c r="DC174" s="115">
        <f>SUMIFS('18'!$N$10:$N$44,'18'!$A$10:$A$44,LOSS!$E$5,'18'!$M$10:$M$44,LOSS!$B174)+SUMIFS('18'!$P$10:$P$44,'18'!$A$10:$A$44,LOSS!$E$5,'18'!$O$10:$O$44,LOSS!$B174)</f>
        <v>0</v>
      </c>
      <c r="DD174" s="116">
        <f>SUMIFS('18'!$K$10:$K$44,'18'!$A$10:$A$44,LOSS!$E$5,'18'!$M$10:$M$44,LOSS!$B174)+SUMIFS('18'!$L$10:$L$44,'18'!$A$10:$A$44,LOSS!$E$5,'18'!$O$10:$O$44,LOSS!$B174)</f>
        <v>0</v>
      </c>
      <c r="DE174" s="115">
        <f>SUMIFS('18'!$N$10:$N$44,'18'!$A$10:$A$44,LOSS!$G$5,'18'!$M$10:$M$44,LOSS!$B174)+SUMIFS('18'!$P$10:$P$44,'18'!$A$10:$A$44,LOSS!$G$5,'18'!$O$10:$O$44,LOSS!$B174)</f>
        <v>0</v>
      </c>
      <c r="DF174" s="116">
        <f>SUMIFS('18'!$K$10:$K$44,'18'!$A$10:$A$44,LOSS!$G$5,'18'!$M$10:$M$44,LOSS!$B174)+SUMIFS('18'!$L$10:$L$44,'18'!$A$10:$A$44,LOSS!$G$5,'18'!$O$10:$O$44,LOSS!$B174)</f>
        <v>0</v>
      </c>
      <c r="DG174" s="115">
        <f>SUMIFS('18'!$N$10:$N$44,'18'!$A$10:$A$44,LOSS!$I$5,'18'!$M$10:$M$44,LOSS!$B174)+SUMIFS('18'!$P$10:$P$44,'18'!$A$10:$A$44,LOSS!$I$5,'18'!$O$10:$O$44,LOSS!$B174)</f>
        <v>0</v>
      </c>
      <c r="DH174" s="116">
        <f>SUMIFS('18'!$K$10:$K$44,'18'!$A$10:$A$44,LOSS!$I$5,'18'!$M$10:$M$44,LOSS!$B174)+SUMIFS('18'!$L$10:$L$44,'18'!$A$10:$A$44,LOSS!$I$5,'18'!$O$10:$O$44,LOSS!$B174)</f>
        <v>0</v>
      </c>
      <c r="DI174" s="115">
        <f>SUMIFS('19'!$N$10:$N$44,'19'!$A$10:$A$44,LOSS!$E$5,'19'!$M$10:$M$44,LOSS!$B174)+SUMIFS('19'!$P$10:$P$44,'19'!$A$10:$A$44,LOSS!$E$5,'19'!$O$10:$O$44,LOSS!$B174)</f>
        <v>0</v>
      </c>
      <c r="DJ174" s="116">
        <f>SUMIFS('19'!$K$10:$K$44,'19'!$A$10:$A$44,LOSS!$E$5,'19'!$M$10:$M$44,LOSS!$B174)+SUMIFS('19'!$L$10:$L$44,'19'!$A$10:$A$44,LOSS!$E$5,'19'!$O$10:$O$44,LOSS!$B174)</f>
        <v>0</v>
      </c>
      <c r="DK174" s="115">
        <f>SUMIFS('19'!$N$10:$N$44,'19'!$A$10:$A$44,LOSS!$G$5,'19'!$M$10:$M$44,LOSS!$B174)+SUMIFS('19'!$P$10:$P$44,'19'!$A$10:$A$44,LOSS!$G$5,'19'!$O$10:$O$44,LOSS!$B174)</f>
        <v>0</v>
      </c>
      <c r="DL174" s="116">
        <f>SUMIFS('19'!$K$10:$K$44,'19'!$A$10:$A$44,LOSS!$G$5,'19'!$M$10:$M$44,LOSS!$B174)+SUMIFS('19'!$L$10:$L$44,'19'!$A$10:$A$44,LOSS!$G$5,'19'!$O$10:$O$44,LOSS!$B174)</f>
        <v>0</v>
      </c>
      <c r="DM174" s="115">
        <f>SUMIFS('19'!$N$10:$N$44,'19'!$A$10:$A$44,LOSS!$I$5,'19'!$M$10:$M$44,LOSS!$B174)+SUMIFS('19'!$P$10:$P$44,'19'!$A$10:$A$44,LOSS!$I$5,'19'!$O$10:$O$44,LOSS!$B174)</f>
        <v>0</v>
      </c>
      <c r="DN174" s="116">
        <f>SUMIFS('19'!$K$10:$K$44,'19'!$A$10:$A$44,LOSS!$I$5,'19'!$M$10:$M$44,LOSS!$B174)+SUMIFS('19'!$L$10:$L$44,'19'!$A$10:$A$44,LOSS!$I$5,'19'!$O$10:$O$44,LOSS!$B174)</f>
        <v>0</v>
      </c>
      <c r="DO174" s="115">
        <f>SUMIFS('20'!$N$10:$N$44,'20'!$A$10:$A$44,LOSS!$E$5,'20'!$M$10:$M$44,LOSS!$B174)+SUMIFS('20'!$P$10:$P$44,'20'!$A$10:$A$44,LOSS!$E$5,'20'!$O$10:$O$44,LOSS!$B174)</f>
        <v>0</v>
      </c>
      <c r="DP174" s="116">
        <f>SUMIFS('20'!$K$10:$K$44,'20'!$A$10:$A$44,LOSS!$E$5,'20'!$M$10:$M$44,LOSS!$B174)+SUMIFS('20'!$L$10:$L$44,'20'!$A$10:$A$44,LOSS!$E$5,'20'!$O$10:$O$44,LOSS!$B174)</f>
        <v>0</v>
      </c>
      <c r="DQ174" s="115">
        <f>SUMIFS('20'!$N$10:$N$44,'20'!$A$10:$A$44,LOSS!$G$5,'20'!$M$10:$M$44,LOSS!$B174)+SUMIFS('20'!$P$10:$P$44,'20'!$A$10:$A$44,LOSS!$G$5,'20'!$O$10:$O$44,LOSS!$B174)</f>
        <v>0</v>
      </c>
      <c r="DR174" s="116">
        <f>SUMIFS('20'!$K$10:$K$44,'20'!$A$10:$A$44,LOSS!$G$5,'20'!$M$10:$M$44,LOSS!$B174)+SUMIFS('20'!$L$10:$L$44,'20'!$A$10:$A$44,LOSS!$G$5,'20'!$O$10:$O$44,LOSS!$B174)</f>
        <v>0</v>
      </c>
      <c r="DS174" s="115">
        <f>SUMIFS('20'!$N$10:$N$44,'20'!$A$10:$A$44,LOSS!$I$5,'20'!$M$10:$M$44,LOSS!$B174)+SUMIFS('20'!$P$10:$P$44,'20'!$A$10:$A$44,LOSS!$I$5,'20'!$O$10:$O$44,LOSS!$B174)</f>
        <v>0</v>
      </c>
      <c r="DT174" s="116">
        <f>SUMIFS('20'!$K$10:$K$44,'20'!$A$10:$A$44,LOSS!$I$5,'20'!$M$10:$M$44,LOSS!$B174)+SUMIFS('20'!$L$10:$L$44,'20'!$A$10:$A$44,LOSS!$I$5,'20'!$O$10:$O$44,LOSS!$B174)</f>
        <v>0</v>
      </c>
      <c r="DU174" s="115">
        <f>SUMIFS('21'!$N$10:$N$44,'21'!$A$10:$A$44,LOSS!$E$5,'21'!$M$10:$M$44,LOSS!$B174)+SUMIFS('21'!$P$10:$P$44,'21'!$A$10:$A$44,LOSS!$E$5,'21'!$O$10:$O$44,LOSS!$B174)</f>
        <v>0</v>
      </c>
      <c r="DV174" s="116">
        <f>SUMIFS('21'!$K$10:$K$44,'21'!$A$10:$A$44,LOSS!$E$5,'21'!$M$10:$M$44,LOSS!$B174)+SUMIFS('21'!$L$10:$L$44,'21'!$A$10:$A$44,LOSS!$E$5,'21'!$O$10:$O$44,LOSS!$B174)</f>
        <v>0</v>
      </c>
      <c r="DW174" s="115">
        <f>SUMIFS('21'!$N$10:$N$44,'21'!$A$10:$A$44,LOSS!$G$5,'21'!$M$10:$M$44,LOSS!$B174)+SUMIFS('21'!$P$10:$P$44,'21'!$A$10:$A$44,LOSS!$G$5,'21'!$O$10:$O$44,LOSS!$B174)</f>
        <v>0</v>
      </c>
      <c r="DX174" s="116">
        <f>SUMIFS('21'!$K$10:$K$44,'21'!$A$10:$A$44,LOSS!$G$5,'21'!$M$10:$M$44,LOSS!$B174)+SUMIFS('21'!$L$10:$L$44,'21'!$A$10:$A$44,LOSS!$G$5,'21'!$O$10:$O$44,LOSS!$B174)</f>
        <v>0</v>
      </c>
      <c r="DY174" s="115">
        <f>SUMIFS('21'!$N$10:$N$44,'21'!$A$10:$A$44,LOSS!$I$5,'21'!$M$10:$M$44,LOSS!$B174)+SUMIFS('21'!$P$10:$P$44,'21'!$A$10:$A$44,LOSS!$I$5,'21'!$O$10:$O$44,LOSS!$B174)</f>
        <v>0</v>
      </c>
      <c r="DZ174" s="116">
        <f>SUMIFS('21'!$K$10:$K$44,'21'!$A$10:$A$44,LOSS!$I$5,'21'!$M$10:$M$44,LOSS!$B174)+SUMIFS('21'!$L$10:$L$44,'21'!$A$10:$A$44,LOSS!$I$5,'21'!$O$10:$O$44,LOSS!$B174)</f>
        <v>0</v>
      </c>
      <c r="EA174" s="115">
        <f>SUMIFS('22'!$N$10:$N$44,'22'!$A$10:$A$44,LOSS!$E$5,'22'!$M$10:$M$44,LOSS!$B174)+SUMIFS('22'!$P$10:$P$44,'22'!$A$10:$A$44,LOSS!$E$5,'22'!$O$10:$O$44,LOSS!$B174)</f>
        <v>0</v>
      </c>
      <c r="EB174" s="116">
        <f>SUMIFS('22'!$K$10:$K$44,'22'!$A$10:$A$44,LOSS!$E$5,'22'!$M$10:$M$44,LOSS!$B174)+SUMIFS('22'!$L$10:$L$44,'22'!$A$10:$A$44,LOSS!$E$5,'22'!$O$10:$O$44,LOSS!$B174)</f>
        <v>0</v>
      </c>
      <c r="EC174" s="115">
        <f>SUMIFS('22'!$N$10:$N$44,'22'!$A$10:$A$44,LOSS!$G$5,'22'!$M$10:$M$44,LOSS!$B174)+SUMIFS('22'!$P$10:$P$44,'22'!$A$10:$A$44,LOSS!$G$5,'22'!$O$10:$O$44,LOSS!$B174)</f>
        <v>0</v>
      </c>
      <c r="ED174" s="116">
        <f>SUMIFS('22'!$K$10:$K$44,'22'!$A$10:$A$44,LOSS!$G$5,'22'!$M$10:$M$44,LOSS!$B174)+SUMIFS('22'!$L$10:$L$44,'22'!$A$10:$A$44,LOSS!$G$5,'22'!$O$10:$O$44,LOSS!$B174)</f>
        <v>0</v>
      </c>
      <c r="EE174" s="115">
        <f>SUMIFS('22'!$N$10:$N$44,'22'!$A$10:$A$44,LOSS!$I$5,'22'!$M$10:$M$44,LOSS!$B174)+SUMIFS('22'!$P$10:$P$44,'22'!$A$10:$A$44,LOSS!$I$5,'22'!$O$10:$O$44,LOSS!$B174)</f>
        <v>0</v>
      </c>
      <c r="EF174" s="116">
        <f>SUMIFS('22'!$K$10:$K$44,'22'!$A$10:$A$44,LOSS!$I$5,'22'!$M$10:$M$44,LOSS!$B174)+SUMIFS('22'!$L$10:$L$44,'22'!$A$10:$A$44,LOSS!$I$5,'22'!$O$10:$O$44,LOSS!$B174)</f>
        <v>0</v>
      </c>
      <c r="EG174" s="115">
        <f>SUMIFS('23'!$N$10:$N$44,'23'!$A$10:$A$44,LOSS!$E$5,'23'!$M$10:$M$44,LOSS!$B174)+SUMIFS('23'!$P$10:$P$44,'23'!$A$10:$A$44,LOSS!$E$5,'23'!$O$10:$O$44,LOSS!$B174)</f>
        <v>0</v>
      </c>
      <c r="EH174" s="116">
        <f>SUMIFS('23'!$K$10:$K$44,'23'!$A$10:$A$44,LOSS!$E$5,'23'!$M$10:$M$44,LOSS!$B174)+SUMIFS('23'!$L$10:$L$44,'23'!$A$10:$A$44,LOSS!$E$5,'23'!$O$10:$O$44,LOSS!$B174)</f>
        <v>0</v>
      </c>
      <c r="EI174" s="115">
        <f>SUMIFS('23'!$N$10:$N$44,'23'!$A$10:$A$44,LOSS!$G$5,'23'!$M$10:$M$44,LOSS!$B174)+SUMIFS('23'!$P$10:$P$44,'23'!$A$10:$A$44,LOSS!$G$5,'23'!$O$10:$O$44,LOSS!$B174)</f>
        <v>0</v>
      </c>
      <c r="EJ174" s="116">
        <f>SUMIFS('23'!$K$10:$K$44,'23'!$A$10:$A$44,LOSS!$G$5,'23'!$M$10:$M$44,LOSS!$B174)+SUMIFS('23'!$L$10:$L$44,'23'!$A$10:$A$44,LOSS!$G$5,'23'!$O$10:$O$44,LOSS!$B174)</f>
        <v>0</v>
      </c>
      <c r="EK174" s="115">
        <f>SUMIFS('23'!$N$10:$N$44,'23'!$A$10:$A$44,LOSS!$I$5,'23'!$M$10:$M$44,LOSS!$B174)+SUMIFS('23'!$P$10:$P$44,'23'!$A$10:$A$44,LOSS!$I$5,'23'!$O$10:$O$44,LOSS!$B174)</f>
        <v>0</v>
      </c>
      <c r="EL174" s="116">
        <f>SUMIFS('23'!$K$10:$K$44,'23'!$A$10:$A$44,LOSS!$I$5,'23'!$M$10:$M$44,LOSS!$B174)+SUMIFS('23'!$L$10:$L$44,'23'!$A$10:$A$44,LOSS!$I$5,'23'!$O$10:$O$44,LOSS!$B174)</f>
        <v>0</v>
      </c>
      <c r="EM174" s="115">
        <f>SUMIFS('24'!$N$10:$N$44,'24'!$A$10:$A$44,LOSS!$E$5,'24'!$M$10:$M$44,LOSS!$B174)+SUMIFS('24'!$P$10:$P$44,'24'!$A$10:$A$44,LOSS!$E$5,'24'!$O$10:$O$44,LOSS!$B174)</f>
        <v>0</v>
      </c>
      <c r="EN174" s="116">
        <f>SUMIFS('24'!$K$10:$K$44,'24'!$A$10:$A$44,LOSS!$E$5,'24'!$M$10:$M$44,LOSS!$B174)+SUMIFS('24'!$L$10:$L$44,'24'!$A$10:$A$44,LOSS!$E$5,'24'!$O$10:$O$44,LOSS!$B174)</f>
        <v>0</v>
      </c>
      <c r="EO174" s="115">
        <f>SUMIFS('24'!$N$10:$N$44,'24'!$A$10:$A$44,LOSS!$G$5,'24'!$M$10:$M$44,LOSS!$B174)+SUMIFS('24'!$P$10:$P$44,'24'!$A$10:$A$44,LOSS!$G$5,'24'!$O$10:$O$44,LOSS!$B174)</f>
        <v>0</v>
      </c>
      <c r="EP174" s="116">
        <f>SUMIFS('24'!$K$10:$K$44,'24'!$A$10:$A$44,LOSS!$G$5,'24'!$M$10:$M$44,LOSS!$B174)+SUMIFS('24'!$L$10:$L$44,'24'!$A$10:$A$44,LOSS!$G$5,'24'!$O$10:$O$44,LOSS!$B174)</f>
        <v>0</v>
      </c>
      <c r="EQ174" s="115">
        <f>SUMIFS('24'!$N$10:$N$44,'24'!$A$10:$A$44,LOSS!$I$5,'24'!$M$10:$M$44,LOSS!$B174)+SUMIFS('24'!$P$10:$P$44,'24'!$A$10:$A$44,LOSS!$I$5,'24'!$O$10:$O$44,LOSS!$B174)</f>
        <v>0</v>
      </c>
      <c r="ER174" s="116">
        <f>SUMIFS('24'!$K$10:$K$44,'24'!$A$10:$A$44,LOSS!$I$5,'24'!$M$10:$M$44,LOSS!$B174)+SUMIFS('24'!$L$10:$L$44,'24'!$A$10:$A$44,LOSS!$I$5,'24'!$O$10:$O$44,LOSS!$B174)</f>
        <v>0</v>
      </c>
      <c r="ES174" s="115">
        <f>SUMIFS('25'!$N$10:$N$44,'25'!$A$10:$A$44,LOSS!$E$5,'25'!$M$10:$M$44,LOSS!$B174)+SUMIFS('25'!$P$10:$P$44,'25'!$A$10:$A$44,LOSS!$E$5,'25'!$O$10:$O$44,LOSS!$B174)</f>
        <v>0</v>
      </c>
      <c r="ET174" s="116">
        <f>SUMIFS('25'!$K$10:$K$44,'25'!$A$10:$A$44,LOSS!$E$5,'25'!$M$10:$M$44,LOSS!$B174)+SUMIFS('25'!$L$10:$L$44,'25'!$A$10:$A$44,LOSS!$E$5,'25'!$O$10:$O$44,LOSS!$B174)</f>
        <v>0</v>
      </c>
      <c r="EU174" s="115">
        <f>SUMIFS('25'!$N$10:$N$44,'25'!$A$10:$A$44,LOSS!$G$5,'25'!$M$10:$M$44,LOSS!$B174)+SUMIFS('25'!$P$10:$P$44,'25'!$A$10:$A$44,LOSS!$G$5,'25'!$O$10:$O$44,LOSS!$B174)</f>
        <v>0</v>
      </c>
      <c r="EV174" s="116">
        <f>SUMIFS('25'!$K$10:$K$44,'25'!$A$10:$A$44,LOSS!$G$5,'25'!$M$10:$M$44,LOSS!$B174)+SUMIFS('25'!$L$10:$L$44,'25'!$A$10:$A$44,LOSS!$G$5,'25'!$O$10:$O$44,LOSS!$B174)</f>
        <v>0</v>
      </c>
      <c r="EW174" s="115">
        <f>SUMIFS('25'!$N$10:$N$44,'25'!$A$10:$A$44,LOSS!$I$5,'25'!$M$10:$M$44,LOSS!$B174)+SUMIFS('25'!$P$10:$P$44,'25'!$A$10:$A$44,LOSS!$I$5,'25'!$O$10:$O$44,LOSS!$B174)</f>
        <v>0</v>
      </c>
      <c r="EX174" s="116">
        <f>SUMIFS('25'!$K$10:$K$44,'25'!$A$10:$A$44,LOSS!$I$5,'25'!$M$10:$M$44,LOSS!$B174)+SUMIFS('25'!$L$10:$L$44,'25'!$A$10:$A$44,LOSS!$I$5,'25'!$O$10:$O$44,LOSS!$B174)</f>
        <v>0</v>
      </c>
      <c r="EY174" s="115">
        <f>SUMIFS('26'!$N$10:$N$44,'26'!$A$10:$A$44,LOSS!$E$5,'26'!$M$10:$M$44,LOSS!$B174)+SUMIFS('26'!$P$10:$P$44,'26'!$A$10:$A$44,LOSS!$E$5,'26'!$O$10:$O$44,LOSS!$B174)</f>
        <v>0</v>
      </c>
      <c r="EZ174" s="116">
        <f>SUMIFS('26'!$K$10:$K$44,'26'!$A$10:$A$44,LOSS!$E$5,'26'!$M$10:$M$44,LOSS!$B174)+SUMIFS('26'!$L$10:$L$44,'26'!$A$10:$A$44,LOSS!$E$5,'26'!$O$10:$O$44,LOSS!$B174)</f>
        <v>0</v>
      </c>
      <c r="FA174" s="115">
        <f>SUMIFS('26'!$N$10:$N$44,'26'!$A$10:$A$44,LOSS!$G$5,'26'!$M$10:$M$44,LOSS!$B174)+SUMIFS('26'!$P$10:$P$44,'26'!$A$10:$A$44,LOSS!$G$5,'26'!$O$10:$O$44,LOSS!$B174)</f>
        <v>0</v>
      </c>
      <c r="FB174" s="116">
        <f>SUMIFS('26'!$K$10:$K$44,'26'!$A$10:$A$44,LOSS!$G$5,'26'!$M$10:$M$44,LOSS!$B174)+SUMIFS('26'!$L$10:$L$44,'26'!$A$10:$A$44,LOSS!$G$5,'26'!$O$10:$O$44,LOSS!$B174)</f>
        <v>0</v>
      </c>
      <c r="FC174" s="115">
        <f>SUMIFS('26'!$N$10:$N$44,'26'!$A$10:$A$44,LOSS!$I$5,'26'!$M$10:$M$44,LOSS!$B174)+SUMIFS('26'!$P$10:$P$44,'26'!$A$10:$A$44,LOSS!$I$5,'26'!$O$10:$O$44,LOSS!$B174)</f>
        <v>0</v>
      </c>
      <c r="FD174" s="116">
        <f>SUMIFS('26'!$K$10:$K$44,'26'!$A$10:$A$44,LOSS!$I$5,'26'!$M$10:$M$44,LOSS!$B174)+SUMIFS('26'!$L$10:$L$44,'26'!$A$10:$A$44,LOSS!$I$5,'26'!$O$10:$O$44,LOSS!$B174)</f>
        <v>0</v>
      </c>
      <c r="FE174" s="115">
        <f>SUMIFS('27'!$N$10:$N$44,'27'!$A$10:$A$44,LOSS!$E$5,'27'!$M$10:$M$44,LOSS!$B174)+SUMIFS('27'!$P$10:$P$44,'27'!$A$10:$A$44,LOSS!$E$5,'27'!$O$10:$O$44,LOSS!$B174)</f>
        <v>0</v>
      </c>
      <c r="FF174" s="116">
        <f>SUMIFS('27'!$K$10:$K$44,'27'!$A$10:$A$44,LOSS!$E$5,'27'!$M$10:$M$44,LOSS!$B174)+SUMIFS('27'!$L$10:$L$44,'27'!$A$10:$A$44,LOSS!$E$5,'27'!$O$10:$O$44,LOSS!$B174)</f>
        <v>0</v>
      </c>
      <c r="FG174" s="115">
        <f>SUMIFS('27'!$N$10:$N$44,'27'!$A$10:$A$44,LOSS!$G$5,'27'!$M$10:$M$44,LOSS!$B174)+SUMIFS('27'!$P$10:$P$44,'27'!$A$10:$A$44,LOSS!$G$5,'27'!$O$10:$O$44,LOSS!$B174)</f>
        <v>0</v>
      </c>
      <c r="FH174" s="116">
        <f>SUMIFS('27'!$K$10:$K$44,'27'!$A$10:$A$44,LOSS!$G$5,'27'!$M$10:$M$44,LOSS!$B174)+SUMIFS('27'!$L$10:$L$44,'27'!$A$10:$A$44,LOSS!$G$5,'27'!$O$10:$O$44,LOSS!$B174)</f>
        <v>0</v>
      </c>
      <c r="FI174" s="115">
        <f>SUMIFS('27'!$N$10:$N$44,'27'!$A$10:$A$44,LOSS!$I$5,'27'!$M$10:$M$44,LOSS!$B174)+SUMIFS('27'!$P$10:$P$44,'27'!$A$10:$A$44,LOSS!$I$5,'27'!$O$10:$O$44,LOSS!$B174)</f>
        <v>0</v>
      </c>
      <c r="FJ174" s="116">
        <f>SUMIFS('27'!$K$10:$K$44,'27'!$A$10:$A$44,LOSS!$I$5,'27'!$M$10:$M$44,LOSS!$B174)+SUMIFS('27'!$L$10:$L$44,'27'!$A$10:$A$44,LOSS!$I$5,'27'!$O$10:$O$44,LOSS!$B174)</f>
        <v>0</v>
      </c>
      <c r="FK174" s="115">
        <f>SUMIFS('28'!$N$10:$N$44,'28'!$A$10:$A$44,LOSS!$E$5,'28'!$M$10:$M$44,LOSS!$B174)+SUMIFS('28'!$P$10:$P$44,'28'!$A$10:$A$44,LOSS!$E$5,'28'!$O$10:$O$44,LOSS!$B174)</f>
        <v>0</v>
      </c>
      <c r="FL174" s="116">
        <f>SUMIFS('28'!$K$10:$K$44,'28'!$A$10:$A$44,LOSS!$E$5,'28'!$M$10:$M$44,LOSS!$B174)+SUMIFS('28'!$L$10:$L$44,'28'!$A$10:$A$44,LOSS!$E$5,'28'!$O$10:$O$44,LOSS!$B174)</f>
        <v>0</v>
      </c>
      <c r="FM174" s="115">
        <f>SUMIFS('28'!$N$10:$N$44,'28'!$A$10:$A$44,LOSS!$G$5,'28'!$M$10:$M$44,LOSS!$B174)+SUMIFS('28'!$P$10:$P$44,'28'!$A$10:$A$44,LOSS!$G$5,'28'!$O$10:$O$44,LOSS!$B174)</f>
        <v>0</v>
      </c>
      <c r="FN174" s="116">
        <f>SUMIFS('28'!$K$10:$K$44,'28'!$A$10:$A$44,LOSS!$G$5,'28'!$M$10:$M$44,LOSS!$B174)+SUMIFS('28'!$L$10:$L$44,'28'!$A$10:$A$44,LOSS!$G$5,'28'!$O$10:$O$44,LOSS!$B174)</f>
        <v>0</v>
      </c>
      <c r="FO174" s="115">
        <f>SUMIFS('28'!$N$10:$N$44,'28'!$A$10:$A$44,LOSS!$I$5,'28'!$M$10:$M$44,LOSS!$B174)+SUMIFS('28'!$P$10:$P$44,'28'!$A$10:$A$44,LOSS!$I$5,'28'!$O$10:$O$44,LOSS!$B174)</f>
        <v>0</v>
      </c>
      <c r="FP174" s="116">
        <f>SUMIFS('28'!$K$10:$K$44,'28'!$A$10:$A$44,LOSS!$I$5,'28'!$M$10:$M$44,LOSS!$B174)+SUMIFS('28'!$L$10:$L$44,'28'!$A$10:$A$44,LOSS!$I$5,'28'!$O$10:$O$44,LOSS!$B174)</f>
        <v>0</v>
      </c>
      <c r="FQ174" s="115">
        <f>SUMIFS('29'!$N$10:$N$44,'29'!$A$10:$A$44,LOSS!$E$5,'29'!$M$10:$M$44,LOSS!$B174)+SUMIFS('29'!$P$10:$P$44,'29'!$A$10:$A$44,LOSS!$E$5,'29'!$O$10:$O$44,LOSS!$B174)</f>
        <v>0</v>
      </c>
      <c r="FR174" s="116">
        <f>SUMIFS('29'!$K$10:$K$44,'29'!$A$10:$A$44,LOSS!$E$5,'29'!$M$10:$M$44,LOSS!$B174)+SUMIFS('29'!$L$10:$L$44,'29'!$A$10:$A$44,LOSS!$E$5,'29'!$O$10:$O$44,LOSS!$B174)</f>
        <v>0</v>
      </c>
      <c r="FS174" s="115">
        <f>SUMIFS('29'!$N$10:$N$44,'29'!$A$10:$A$44,LOSS!$G$5,'29'!$M$10:$M$44,LOSS!$B174)+SUMIFS('29'!$P$10:$P$44,'29'!$A$10:$A$44,LOSS!$G$5,'29'!$O$10:$O$44,LOSS!$B174)</f>
        <v>0</v>
      </c>
      <c r="FT174" s="116">
        <f>SUMIFS('29'!$K$10:$K$44,'29'!$A$10:$A$44,LOSS!$G$5,'29'!$M$10:$M$44,LOSS!$B174)+SUMIFS('29'!$L$10:$L$44,'29'!$A$10:$A$44,LOSS!$G$5,'29'!$O$10:$O$44,LOSS!$B174)</f>
        <v>0</v>
      </c>
      <c r="FU174" s="115">
        <f>SUMIFS('29'!$N$10:$N$44,'29'!$A$10:$A$44,LOSS!$I$5,'29'!$M$10:$M$44,LOSS!$B174)+SUMIFS('29'!$P$10:$P$44,'29'!$A$10:$A$44,LOSS!$I$5,'29'!$O$10:$O$44,LOSS!$B174)</f>
        <v>0</v>
      </c>
      <c r="FV174" s="116">
        <f>SUMIFS('29'!$K$10:$K$44,'29'!$A$10:$A$44,LOSS!$I$5,'29'!$M$10:$M$44,LOSS!$B174)+SUMIFS('29'!$L$10:$L$44,'29'!$A$10:$A$44,LOSS!$I$5,'29'!$O$10:$O$44,LOSS!$B174)</f>
        <v>0</v>
      </c>
      <c r="FW174" s="115">
        <f>SUMIFS('30'!$N$10:$N$44,'30'!$A$10:$A$44,LOSS!$E$5,'30'!$M$10:$M$44,LOSS!$B174)+SUMIFS('30'!$P$10:$P$44,'30'!$A$10:$A$44,LOSS!$E$5,'30'!$O$10:$O$44,LOSS!$B174)</f>
        <v>0</v>
      </c>
      <c r="FX174" s="116">
        <f>SUMIFS('30'!$K$10:$K$44,'30'!$A$10:$A$44,LOSS!$E$5,'30'!$M$10:$M$44,LOSS!$B174)+SUMIFS('30'!$L$10:$L$44,'30'!$A$10:$A$44,LOSS!$E$5,'30'!$O$10:$O$44,LOSS!$B174)</f>
        <v>0</v>
      </c>
      <c r="FY174" s="115">
        <f>SUMIFS('30'!$N$10:$N$44,'30'!$A$10:$A$44,LOSS!$G$5,'30'!$M$10:$M$44,LOSS!$B174)+SUMIFS('30'!$P$10:$P$44,'30'!$A$10:$A$44,LOSS!$G$5,'30'!$O$10:$O$44,LOSS!$B174)</f>
        <v>0</v>
      </c>
      <c r="FZ174" s="116">
        <f>SUMIFS('30'!$K$10:$K$44,'30'!$A$10:$A$44,LOSS!$G$5,'30'!$M$10:$M$44,LOSS!$B174)+SUMIFS('30'!$L$10:$L$44,'30'!$A$10:$A$44,LOSS!$G$5,'30'!$O$10:$O$44,LOSS!$B174)</f>
        <v>0</v>
      </c>
      <c r="GA174" s="115">
        <f>SUMIFS('30'!$N$10:$N$44,'30'!$A$10:$A$44,LOSS!$I$5,'30'!$M$10:$M$44,LOSS!$B174)+SUMIFS('30'!$P$10:$P$44,'30'!$A$10:$A$44,LOSS!$I$5,'30'!$O$10:$O$44,LOSS!$B174)</f>
        <v>0</v>
      </c>
      <c r="GB174" s="116">
        <f>SUMIFS('30'!$K$10:$K$44,'30'!$A$10:$A$44,LOSS!$I$5,'30'!$M$10:$M$44,LOSS!$B174)+SUMIFS('30'!$L$10:$L$44,'30'!$A$10:$A$44,LOSS!$I$5,'30'!$O$10:$O$44,LOSS!$B174)</f>
        <v>0</v>
      </c>
      <c r="GC174" s="115">
        <f>SUMIFS('31'!$N$13:$N$44,'31'!$A$13:$A$44,LOSS!$E$5,'31'!$M$13:$M$44,LOSS!$B174)+SUMIFS('31'!$P$13:$P$44,'31'!$A$13:$A$44,LOSS!$E$5,'31'!$O$13:$O$44,LOSS!$B174)</f>
        <v>0</v>
      </c>
      <c r="GD174" s="116">
        <f>SUMIFS('31'!$K$13:$K$44,'31'!$A$13:$A$44,LOSS!$E$5,'31'!$M$13:$M$44,LOSS!$B174)+SUMIFS('31'!$L$13:$L$44,'31'!$A$13:$A$44,LOSS!$E$5,'31'!$O$13:$O$44,LOSS!$B174)</f>
        <v>0</v>
      </c>
      <c r="GE174" s="115">
        <f>SUMIFS('31'!$N$13:$N$44,'31'!$A$13:$A$44,LOSS!$G$5,'31'!$M$13:$M$44,LOSS!$B174)+SUMIFS('31'!$P$13:$P$44,'31'!$A$13:$A$44,LOSS!$G$5,'31'!$O$13:$O$44,LOSS!$B174)</f>
        <v>0</v>
      </c>
      <c r="GF174" s="116">
        <f>SUMIFS('31'!$K$13:$K$44,'31'!$A$13:$A$44,LOSS!$G$5,'31'!$M$13:$M$44,LOSS!$B174)+SUMIFS('31'!$L$13:$L$44,'31'!$A$13:$A$44,LOSS!$G$5,'31'!$O$13:$O$44,LOSS!$B174)</f>
        <v>0</v>
      </c>
      <c r="GG174" s="115">
        <f>SUMIFS('31'!$N$13:$N$44,'31'!$A$13:$A$44,LOSS!$I$5,'31'!$M$13:$M$44,LOSS!$B174)+SUMIFS('31'!$P$13:$P$44,'31'!$A$13:$A$44,LOSS!$I$5,'31'!$O$13:$O$44,LOSS!$B174)</f>
        <v>0</v>
      </c>
      <c r="GH174" s="116">
        <f>SUMIFS('31'!$K$13:$K$44,'31'!$A$13:$A$44,LOSS!$I$5,'31'!$M$13:$M$44,LOSS!$B174)+SUMIFS('31'!$L$13:$L$44,'31'!$A$13:$A$44,LOSS!$I$5,'31'!$O$13:$O$44,LOSS!$B174)</f>
        <v>0</v>
      </c>
      <c r="GI174" s="108">
        <f t="shared" si="12"/>
        <v>0</v>
      </c>
      <c r="GJ174" s="117">
        <f t="shared" si="16"/>
        <v>0</v>
      </c>
      <c r="GK174" s="118">
        <f t="shared" ref="GK174:GK180" si="18">E174+G174+I174+K174+M174+O174+Q174+S174+U174+W174+Y174+AA174+AC174+AE174+AG174+AI174+AK174+AM174+AO174+AQ174+AS174+AU174+AW174+AY174+BA174+BC174+BE174+BG174+BI174+BK174+BM174+BO174+BQ174+BS174+BU174+BW174+BY174+CA174+CC174+CE174+CG174+CI174+CK174+CM174+CO174+CQ174+CS174+CU174+CW174+CY174+DA174+DC174+DE174+DG174+DI174+DK174+DM174+DO174+DQ174+DS174+DU174+DW174+DY174+EA174+EC174+EE174+EG174+EI174+EK174+EM174+EO174+EQ174+ES174+EU174+EW174+EY174+FA174+FC174+FE174+FG174+FI174+FK174+FM174+FO174+FQ174+FS174+FU174+FW174+FY174+GA174+GC174+GE174+GG174</f>
        <v>0</v>
      </c>
    </row>
    <row r="175" ht="18.75" customHeight="1" spans="1:193">
      <c r="A175" s="146"/>
      <c r="B175" s="145"/>
      <c r="C175" s="126"/>
      <c r="D175" s="141"/>
      <c r="E175" s="115">
        <f>SUMIFS('1'!$N$10:$N$44,'1'!$A$10:$A$44,LOSS!$E$5,'1'!$M$10:$M$44,LOSS!$B175)+SUMIFS('1'!$P$10:$P$44,'1'!$A$10:$A$44,LOSS!$E$5,'1'!$O$10:$O$44,LOSS!$B175)</f>
        <v>0</v>
      </c>
      <c r="F175" s="116">
        <f>SUMIFS('1'!$K$10:$K$44,'1'!$A$10:$A$44,LOSS!$E$5,'1'!$M$10:$M$44,LOSS!$B175)+SUMIFS('1'!$L$10:$L$44,'1'!$A$10:$A$44,LOSS!$E$5,'1'!$O$10:$O$44,LOSS!$B175)</f>
        <v>0</v>
      </c>
      <c r="G175" s="115">
        <f>SUMIFS('1'!$N$10:$N$44,'1'!$A$10:$A$44,LOSS!$G$5,'1'!$M$10:$M$44,LOSS!$B175)+SUMIFS('1'!$P$10:$P$44,'1'!$A$10:$A$44,LOSS!$G$5,'1'!$O$10:$O$44,LOSS!$B175)</f>
        <v>0</v>
      </c>
      <c r="H175" s="116">
        <f>SUMIFS('1'!$K$10:$K$44,'1'!$A$10:$A$44,LOSS!$G$5,'1'!$M$10:$M$44,LOSS!$B175)+SUMIFS('1'!$L$10:$L$44,'1'!$A$10:$A$44,LOSS!$G$5,'1'!$O$10:$O$44,LOSS!$B175)</f>
        <v>0</v>
      </c>
      <c r="I175" s="115">
        <f>SUMIFS('1'!$N$10:$N$44,'1'!$A$10:$A$44,LOSS!$I$5,'1'!$M$10:$M$44,LOSS!$B175)+SUMIFS('1'!$P$10:$P$44,'1'!$A$10:$A$44,LOSS!$I$5,'1'!$O$10:$O$44,LOSS!$B175)</f>
        <v>0</v>
      </c>
      <c r="J175" s="116">
        <f>SUMIFS('1'!$K$10:$K$44,'1'!$A$10:$A$44,LOSS!$I$5,'1'!$M$10:$M$44,LOSS!$B175)+SUMIFS('1'!$L$10:$L$44,'1'!$A$10:$A$44,LOSS!$I$5,'1'!$O$10:$O$44,LOSS!$B175)</f>
        <v>0</v>
      </c>
      <c r="K175" s="115">
        <f>SUMIFS('2'!$N$10:$N$52,'2'!$A$10:$A$52,LOSS!$E$5,'2'!$M$10:$M$52,LOSS!$B175)+SUMIFS('2'!$P$10:$P$52,'2'!$A$10:$A$52,LOSS!$E$5,'2'!$O$10:$O$52,LOSS!$B175)</f>
        <v>0</v>
      </c>
      <c r="L175" s="116">
        <f>SUMIFS('2'!$K$10:$K$52,'2'!$A$10:$A$52,LOSS!$E$5,'2'!$M$10:$M$52,LOSS!$B175)+SUMIFS('2'!$L$10:$L$52,'2'!$A$10:$A$52,LOSS!$E$5,'2'!$O$10:$O$52,LOSS!$B175)</f>
        <v>0</v>
      </c>
      <c r="M175" s="115">
        <f>SUMIFS('2'!$N$10:$N$52,'2'!$A$10:$A$52,LOSS!$G$5,'2'!$M$10:$M$52,LOSS!$B175)+SUMIFS('2'!$P$10:$P$52,'2'!$A$10:$A$52,LOSS!$G$5,'2'!$O$10:$O$52,LOSS!$B175)</f>
        <v>0</v>
      </c>
      <c r="N175" s="116">
        <f>SUMIFS('2'!$K$10:$K$52,'2'!$A$10:$A$52,LOSS!$G$5,'2'!$M$10:$M$52,LOSS!$B175)+SUMIFS('2'!$L$10:$L$52,'2'!$A$10:$A$52,LOSS!$G$5,'2'!$O$10:$O$52,LOSS!$B175)</f>
        <v>0</v>
      </c>
      <c r="O175" s="115">
        <f>SUMIFS('2'!$N$10:$N$52,'2'!$A$10:$A$52,LOSS!$I$5,'2'!$M$10:$M$52,LOSS!$B175)+SUMIFS('2'!$P$10:$P$52,'2'!$A$10:$A$52,LOSS!$I$5,'2'!$O$10:$O$52,LOSS!$B175)</f>
        <v>0</v>
      </c>
      <c r="P175" s="116">
        <f>SUMIFS('2'!$K$10:$K$52,'2'!$A$10:$A$52,LOSS!$I$5,'2'!$M$10:$M$52,LOSS!$B175)+SUMIFS('2'!$L$10:$L$52,'2'!$A$10:$A$52,LOSS!$I$5,'2'!$O$10:$O$52,LOSS!$B175)</f>
        <v>0</v>
      </c>
      <c r="Q175" s="115">
        <f>SUMIFS('3'!$N$10:$N$44,'3'!$A$10:$A$44,LOSS!$E$5,'3'!$M$10:$M$44,LOSS!$B175)+SUMIFS('3'!$P$10:$P$44,'3'!$A$10:$A$44,LOSS!$E$5,'3'!$O$10:$O$44,LOSS!$B175)</f>
        <v>0</v>
      </c>
      <c r="R175" s="116">
        <f>SUMIFS('3'!$K$10:$K$44,'3'!$A$10:$A$44,LOSS!$E$5,'3'!$M$10:$M$44,LOSS!$B175)+SUMIFS('3'!$L$10:$L$44,'3'!$A$10:$A$44,LOSS!$E$5,'3'!$O$10:$O$44,LOSS!$B175)</f>
        <v>0</v>
      </c>
      <c r="S175" s="115">
        <f>SUMIFS('3'!$N$10:$N$44,'3'!$A$10:$A$44,LOSS!$G$5,'3'!$M$10:$M$44,LOSS!$B175)+SUMIFS('3'!$P$10:$P$44,'3'!$A$10:$A$44,LOSS!$G$5,'3'!$O$10:$O$44,LOSS!$B175)</f>
        <v>0</v>
      </c>
      <c r="T175" s="116">
        <f>SUMIFS('3'!$K$10:$K$44,'3'!$A$10:$A$44,LOSS!$G$5,'3'!$M$10:$M$44,LOSS!$B175)+SUMIFS('3'!$L$10:$L$44,'3'!$A$10:$A$44,LOSS!$G$5,'3'!$O$10:$O$44,LOSS!$B175)</f>
        <v>0</v>
      </c>
      <c r="U175" s="115">
        <f>SUMIFS('3'!$N$10:$N$44,'3'!$A$10:$A$44,LOSS!$I$5,'3'!$M$10:$M$44,LOSS!$B175)+SUMIFS('3'!$P$10:$P$44,'3'!$A$10:$A$44,LOSS!$I$5,'3'!$O$10:$O$44,LOSS!$B175)</f>
        <v>0</v>
      </c>
      <c r="V175" s="116">
        <f>SUMIFS('3'!$K$10:$K$44,'3'!$A$10:$A$44,LOSS!$I$5,'3'!$M$10:$M$44,LOSS!$B175)+SUMIFS('3'!$L$10:$L$44,'3'!$A$10:$A$44,LOSS!$I$5,'3'!$O$10:$O$44,LOSS!$B175)</f>
        <v>0</v>
      </c>
      <c r="W175" s="115">
        <f>SUMIFS('4'!$N$10:$N$44,'4'!$A$10:$A$44,LOSS!$E$5,'4'!$M$10:$M$44,LOSS!$B175)+SUMIFS('4'!$P$10:$P$44,'4'!$A$10:$A$44,LOSS!$E$5,'4'!$O$10:$O$44,LOSS!$B175)</f>
        <v>0</v>
      </c>
      <c r="X175" s="116">
        <f>SUMIFS('4'!$K$10:$K$44,'4'!$A$10:$A$44,LOSS!$E$5,'4'!$M$10:$M$44,LOSS!$B175)+SUMIFS('4'!$L$10:$L$44,'4'!$A$10:$A$44,LOSS!$E$5,'4'!$O$10:$O$44,LOSS!$B175)</f>
        <v>0</v>
      </c>
      <c r="Y175" s="115">
        <f>SUMIFS('4'!$N$10:$N$44,'4'!$A$10:$A$44,LOSS!$G$5,'4'!$M$10:$M$44,LOSS!$B175)+SUMIFS('4'!$P$10:$P$44,'4'!$A$10:$A$44,LOSS!$G$5,'4'!$O$10:$O$44,LOSS!$B175)</f>
        <v>0</v>
      </c>
      <c r="Z175" s="116">
        <f>SUMIFS('4'!$K$10:$K$44,'4'!$A$10:$A$44,LOSS!$G$5,'4'!$M$10:$M$44,LOSS!$B175)+SUMIFS('4'!$L$10:$L$44,'4'!$A$10:$A$44,LOSS!$G$5,'4'!$O$10:$O$44,LOSS!$B175)</f>
        <v>0</v>
      </c>
      <c r="AA175" s="115">
        <f>SUMIFS('4'!$N$10:$N$44,'4'!$A$10:$A$44,LOSS!$I$5,'4'!$M$10:$M$44,LOSS!$B175)+SUMIFS('4'!$P$10:$P$44,'4'!$A$10:$A$44,LOSS!$I$5,'4'!$O$10:$O$44,LOSS!$B175)</f>
        <v>0</v>
      </c>
      <c r="AB175" s="116">
        <f>SUMIFS('4'!$K$10:$K$44,'4'!$A$10:$A$44,LOSS!$I$5,'4'!$M$10:$M$44,LOSS!$B175)+SUMIFS('4'!$L$10:$L$44,'4'!$A$10:$A$44,LOSS!$I$5,'4'!$O$10:$O$44,LOSS!$B175)</f>
        <v>0</v>
      </c>
      <c r="AC175" s="115">
        <f>SUMIFS('5'!$N$10:$N$52,'5'!$A$10:$A$52,LOSS!$E$5,'5'!$M$10:$M$52,LOSS!$B175)+SUMIFS('5'!$P$10:$P$52,'5'!$A$10:$A$52,LOSS!$E$5,'5'!$O$10:$O$52,LOSS!$B175)</f>
        <v>0</v>
      </c>
      <c r="AD175" s="116">
        <f>SUMIFS('5'!$K$10:$K$52,'5'!$A$10:$A$52,LOSS!$E$5,'5'!$M$10:$M$52,LOSS!$B175)+SUMIFS('5'!$L$10:$L$52,'5'!$A$10:$A$52,LOSS!$E$5,'5'!$O$10:$O$52,LOSS!$B175)</f>
        <v>0</v>
      </c>
      <c r="AE175" s="115">
        <f>SUMIFS('5'!$N$10:$N$52,'5'!$A$10:$A$52,LOSS!$G$5,'5'!$M$10:$M$52,LOSS!$B175)+SUMIFS('5'!$P$10:$P$52,'5'!$A$10:$A$52,LOSS!$G$5,'5'!$O$10:$O$52,LOSS!$B175)</f>
        <v>0</v>
      </c>
      <c r="AF175" s="116">
        <f>SUMIFS('5'!$K$10:$K$52,'5'!$A$10:$A$52,LOSS!$G$5,'5'!$M$10:$M$52,LOSS!$B175)+SUMIFS('5'!$L$10:$L$52,'5'!$A$10:$A$52,LOSS!$G$5,'5'!$O$10:$O$52,LOSS!$B175)</f>
        <v>0</v>
      </c>
      <c r="AG175" s="115">
        <f>SUMIFS('5'!$N$10:$N$52,'5'!$A$10:$A$52,LOSS!$I$5,'5'!$M$10:$M$52,LOSS!$B175)+SUMIFS('5'!$P$10:$P$52,'5'!$A$10:$A$52,LOSS!$I$5,'5'!$O$10:$O$52,LOSS!$B175)</f>
        <v>0</v>
      </c>
      <c r="AH175" s="116">
        <f>SUMIFS('5'!$K$10:$K$52,'5'!$A$10:$A$52,LOSS!$I$5,'5'!$M$10:$M$52,LOSS!$B175)+SUMIFS('5'!$L$10:$L$52,'5'!$A$10:$A$52,LOSS!$I$5,'5'!$O$10:$O$52,LOSS!$B175)</f>
        <v>0</v>
      </c>
      <c r="AI175" s="115">
        <f>SUMIFS('6'!$N$10:$N$43,'6'!$A$10:$A$43,LOSS!$E$5,'6'!$M$10:$M$43,LOSS!$B175)+SUMIFS('6'!$P$10:$P$43,'6'!$A$10:$A$43,LOSS!$E$5,'6'!$O$10:$O$43,LOSS!$B175)</f>
        <v>0</v>
      </c>
      <c r="AJ175" s="116">
        <f>SUMIFS('6'!$K$10:$K$43,'6'!$A$10:$A$43,LOSS!$E$5,'6'!$M$10:$M$43,LOSS!$B175)+SUMIFS('6'!$L$10:$L$43,'6'!$A$10:$A$43,LOSS!$E$5,'6'!$O$10:$O$43,LOSS!$B175)</f>
        <v>0</v>
      </c>
      <c r="AK175" s="115">
        <f>SUMIFS('6'!$N$10:$N$43,'6'!$A$10:$A$43,LOSS!$G$5,'6'!$M$10:$M$43,LOSS!$B175)+SUMIFS('6'!$P$10:$P$43,'6'!$A$10:$A$43,LOSS!$G$5,'6'!$O$10:$O$43,LOSS!$B175)</f>
        <v>0</v>
      </c>
      <c r="AL175" s="116">
        <f>SUMIFS('6'!$K$10:$K$43,'6'!$A$10:$A$43,LOSS!$G$5,'6'!$M$10:$M$43,LOSS!$B175)+SUMIFS('6'!$L$10:$L$43,'6'!$A$10:$A$43,LOSS!$G$5,'6'!$O$10:$O$43,LOSS!$B175)</f>
        <v>0</v>
      </c>
      <c r="AM175" s="115">
        <f>SUMIFS('6'!$N$10:$N$43,'6'!$A$10:$A$43,LOSS!$I$5,'6'!$M$10:$M$43,LOSS!$B175)+SUMIFS('6'!$P$10:$P$43,'6'!$A$10:$A$43,LOSS!$I$5,'6'!$O$10:$O$43,LOSS!$B175)</f>
        <v>0</v>
      </c>
      <c r="AN175" s="116">
        <f>SUMIFS('6'!$K$10:$K$43,'6'!$A$10:$A$43,LOSS!$I$5,'6'!$M$10:$M$43,LOSS!$B175)+SUMIFS('6'!$L$10:$L$43,'6'!$A$10:$A$43,LOSS!$I$5,'6'!$O$10:$O$43,LOSS!$B175)</f>
        <v>0</v>
      </c>
      <c r="AO175" s="115">
        <f>SUMIFS('7'!$N$10:$N$44,'7'!$A$10:$A$44,LOSS!$E$5,'7'!$M$10:$M$44,LOSS!$B175)+SUMIFS('7'!$P$10:$P$44,'7'!$A$10:$A$44,LOSS!$E$5,'7'!$O$10:$O$44,LOSS!$B175)</f>
        <v>0</v>
      </c>
      <c r="AP175" s="116">
        <f>SUMIFS('7'!$K$10:$K$44,'7'!$A$10:$A$44,LOSS!$E$5,'7'!$M$10:$M$44,LOSS!$B175)+SUMIFS('7'!$L$10:$L$44,'7'!$A$10:$A$44,LOSS!$E$5,'7'!$O$10:$O$44,LOSS!$B175)</f>
        <v>0</v>
      </c>
      <c r="AQ175" s="115">
        <f>SUMIFS('7'!$N$10:$N$44,'7'!$A$10:$A$44,LOSS!$G$5,'7'!$M$10:$M$44,LOSS!$B175)+SUMIFS('7'!$P$10:$P$44,'7'!$A$10:$A$44,LOSS!$G$5,'7'!$O$10:$O$44,LOSS!$B175)</f>
        <v>0</v>
      </c>
      <c r="AR175" s="116">
        <f>SUMIFS('7'!$K$10:$K$44,'7'!$A$10:$A$44,LOSS!$G$5,'7'!$M$10:$M$44,LOSS!$B175)+SUMIFS('7'!$L$10:$L$44,'7'!$A$10:$A$44,LOSS!$G$5,'7'!$O$10:$O$44,LOSS!$B175)</f>
        <v>0</v>
      </c>
      <c r="AS175" s="115">
        <f>SUMIFS('7'!$N$10:$N$44,'7'!$A$10:$A$44,LOSS!$I$5,'7'!$M$10:$M$44,LOSS!$B175)+SUMIFS('7'!$P$10:$P$44,'7'!$A$10:$A$44,LOSS!$I$5,'7'!$O$10:$O$44,LOSS!$B175)</f>
        <v>0</v>
      </c>
      <c r="AT175" s="116">
        <f>SUMIFS('7'!$K$10:$K$44,'7'!$A$10:$A$44,LOSS!$I$5,'7'!$M$10:$M$44,LOSS!$B175)+SUMIFS('7'!$L$10:$L$44,'7'!$A$10:$A$44,LOSS!$I$5,'7'!$O$10:$O$44,LOSS!$B175)</f>
        <v>0</v>
      </c>
      <c r="AU175" s="115">
        <f>SUMIFS('8'!$N$10:$N$43,'8'!$A$10:$A$43,LOSS!$E$5,'8'!$M$10:$M$43,LOSS!$B175)+SUMIFS('8'!$P$10:$P$43,'8'!$A$10:$A$43,LOSS!$E$5,'8'!$O$10:$O$43,LOSS!$B175)</f>
        <v>0</v>
      </c>
      <c r="AV175" s="116">
        <f>SUMIFS('8'!$K$10:$K$43,'8'!$A$10:$A$43,LOSS!$E$5,'8'!$M$10:$M$43,LOSS!$B175)+SUMIFS('8'!$L$10:$L$43,'8'!$A$10:$A$43,LOSS!$E$5,'8'!$O$10:$O$43,LOSS!$B175)</f>
        <v>0</v>
      </c>
      <c r="AW175" s="115">
        <f>SUMIFS('8'!$N$10:$N$43,'8'!$A$10:$A$43,LOSS!$G$5,'8'!$M$10:$M$43,LOSS!$B175)+SUMIFS('8'!$P$10:$P$43,'8'!$A$10:$A$43,LOSS!$G$5,'8'!$O$10:$O$43,LOSS!$B175)</f>
        <v>0</v>
      </c>
      <c r="AX175" s="116">
        <f>SUMIFS('8'!$K$10:$K$43,'8'!$A$10:$A$43,LOSS!$G$5,'8'!$M$10:$M$43,LOSS!$B175)+SUMIFS('8'!$L$10:$L$43,'8'!$A$10:$A$43,LOSS!$G$5,'8'!$O$10:$O$43,LOSS!$B175)</f>
        <v>0</v>
      </c>
      <c r="AY175" s="115">
        <f>SUMIFS('8'!$N$10:$N$43,'8'!$A$10:$A$43,LOSS!$I$5,'8'!$M$10:$M$43,LOSS!$B175)+SUMIFS('8'!$P$10:$P$43,'8'!$A$10:$A$43,LOSS!$I$5,'8'!$O$10:$O$43,LOSS!$B175)</f>
        <v>0</v>
      </c>
      <c r="AZ175" s="116">
        <f>SUMIFS('8'!$K$10:$K$43,'8'!$A$10:$A$43,LOSS!$I$5,'8'!$M$10:$M$43,LOSS!$B175)+SUMIFS('8'!$L$10:$L$43,'8'!$A$10:$A$43,LOSS!$I$5,'8'!$O$10:$O$43,LOSS!$B175)</f>
        <v>0</v>
      </c>
      <c r="BA175" s="115">
        <f>SUMIFS('9'!$N$10:$N$51,'9'!$A$10:$A$51,LOSS!$E$5,'9'!$M$10:$M$51,LOSS!$B175)+SUMIFS('9'!$P$10:$P$51,'9'!$A$10:$A$51,LOSS!$E$5,'9'!$O$10:$O$51,LOSS!$B175)</f>
        <v>0</v>
      </c>
      <c r="BB175" s="116">
        <f>SUMIFS('9'!$K$10:$K$51,'9'!$A$10:$A$51,LOSS!$E$5,'9'!$M$10:$M$51,LOSS!$B175)+SUMIFS('9'!$L$10:$L$51,'9'!$A$10:$A$51,LOSS!$E$5,'9'!$O$10:$O$51,LOSS!$B175)</f>
        <v>0</v>
      </c>
      <c r="BC175" s="115">
        <f>SUMIFS('9'!$N$10:$N$51,'9'!$A$10:$A$51,LOSS!$G$5,'9'!$M$10:$M$51,LOSS!$B175)+SUMIFS('9'!$P$10:$P$51,'9'!$A$10:$A$51,LOSS!$G$5,'9'!$O$10:$O$51,LOSS!$B175)</f>
        <v>0</v>
      </c>
      <c r="BD175" s="116">
        <f>SUMIFS('9'!$K$10:$K$51,'9'!$A$10:$A$51,LOSS!$G$5,'9'!$M$10:$M$51,LOSS!$B175)+SUMIFS('9'!$L$10:$L$51,'9'!$A$10:$A$51,LOSS!$G$5,'9'!$O$10:$O$51,LOSS!$B175)</f>
        <v>0</v>
      </c>
      <c r="BE175" s="115">
        <f>SUMIFS('9'!$N$10:$N$51,'9'!$A$10:$A$51,LOSS!$I$5,'9'!$M$10:$M$51,LOSS!$B175)+SUMIFS('9'!$P$10:$P$51,'9'!$A$10:$A$51,LOSS!$I$5,'9'!$O$10:$O$51,LOSS!$B175)</f>
        <v>0</v>
      </c>
      <c r="BF175" s="116">
        <f>SUMIFS('9'!$K$10:$K$51,'9'!$A$10:$A$51,LOSS!$I$5,'9'!$M$10:$M$51,LOSS!$B175)+SUMIFS('9'!$L$10:$L$51,'9'!$A$10:$A$51,LOSS!$I$5,'9'!$O$10:$O$51,LOSS!$B175)</f>
        <v>0</v>
      </c>
      <c r="BG175" s="115">
        <f>SUMIFS('10'!$N$10:$N$44,'10'!$A$10:$A$44,LOSS!$E$5,'10'!$M$10:$M$44,LOSS!$B175)+SUMIFS('10'!$P$10:$P$44,'10'!$A$10:$A$44,LOSS!$E$5,'10'!$O$10:$O$44,LOSS!$B175)</f>
        <v>0</v>
      </c>
      <c r="BH175" s="116">
        <f>SUMIFS('10'!$K$10:$K$44,'10'!$A$10:$A$44,LOSS!$E$5,'10'!$M$10:$M$44,LOSS!$B175)+SUMIFS('10'!$L$10:$L$44,'10'!$A$10:$A$44,LOSS!$E$5,'10'!$O$10:$O$44,LOSS!$B175)</f>
        <v>0</v>
      </c>
      <c r="BI175" s="115">
        <f>SUMIFS('10'!$N$10:$N$44,'10'!$A$10:$A$44,LOSS!$G$5,'10'!$M$10:$M$44,LOSS!$B175)+SUMIFS('10'!$P$10:$P$44,'10'!$A$10:$A$44,LOSS!$G$5,'10'!$O$10:$O$44,LOSS!$B175)</f>
        <v>0</v>
      </c>
      <c r="BJ175" s="116">
        <f>SUMIFS('10'!$K$10:$K$44,'10'!$A$10:$A$44,LOSS!$G$5,'10'!$M$10:$M$44,LOSS!$B175)+SUMIFS('10'!$L$10:$L$44,'10'!$A$10:$A$44,LOSS!$G$5,'10'!$O$10:$O$44,LOSS!$B175)</f>
        <v>0</v>
      </c>
      <c r="BK175" s="115">
        <f>SUMIFS('10'!$N$10:$N$44,'10'!$A$10:$A$44,LOSS!$I$5,'10'!$M$10:$M$44,LOSS!$B175)+SUMIFS('10'!$P$10:$P$44,'10'!$A$10:$A$44,LOSS!$I$5,'10'!$O$10:$O$44,LOSS!$B175)</f>
        <v>0</v>
      </c>
      <c r="BL175" s="116">
        <f>SUMIFS('10'!$K$10:$K$44,'10'!$A$10:$A$44,LOSS!$I$5,'10'!$M$10:$M$44,LOSS!$B175)+SUMIFS('10'!$L$10:$L$44,'10'!$A$10:$A$44,LOSS!$I$5,'10'!$O$10:$O$44,LOSS!$B175)</f>
        <v>0</v>
      </c>
      <c r="BM175" s="115">
        <f>SUMIFS('11'!$N$10:$N$43,'11'!$A$10:$A$43,LOSS!$E$5,'11'!$M$10:$M$43,LOSS!$B175)+SUMIFS('11'!$P$10:$P$43,'11'!$A$10:$A$43,LOSS!$E$5,'11'!$O$10:$O$43,LOSS!$B175)</f>
        <v>0</v>
      </c>
      <c r="BN175" s="116">
        <f>SUMIFS('11'!$K$10:$K$43,'11'!$A$10:$A$43,LOSS!$E$5,'11'!$M$10:$M$43,LOSS!$B175)+SUMIFS('11'!$L$10:$L$43,'11'!$A$10:$A$43,LOSS!$E$5,'11'!$O$10:$O$43,LOSS!$B175)</f>
        <v>0</v>
      </c>
      <c r="BO175" s="115">
        <f>SUMIFS('11'!$N$10:$N$43,'11'!$A$10:$A$43,LOSS!$G$5,'11'!$M$10:$M$43,LOSS!$B175)+SUMIFS('11'!$P$10:$P$43,'11'!$A$10:$A$43,LOSS!$G$5,'11'!$O$10:$O$43,LOSS!$B175)</f>
        <v>0</v>
      </c>
      <c r="BP175" s="116">
        <f>SUMIFS('11'!$K$10:$K$43,'11'!$A$10:$A$43,LOSS!$G$5,'11'!$M$10:$M$43,LOSS!$B175)+SUMIFS('11'!$L$10:$L$43,'11'!$A$10:$A$43,LOSS!$G$5,'11'!$O$10:$O$43,LOSS!$B175)</f>
        <v>0</v>
      </c>
      <c r="BQ175" s="115">
        <f>SUMIFS('11'!$N$10:$N$43,'11'!$A$10:$A$43,LOSS!$I$5,'11'!$M$10:$M$43,LOSS!$B175)+SUMIFS('11'!$P$10:$P$43,'11'!$A$10:$A$43,LOSS!$I$5,'11'!$O$10:$O$43,LOSS!$B175)</f>
        <v>0</v>
      </c>
      <c r="BR175" s="116">
        <f>SUMIFS('11'!$K$10:$K$43,'11'!$A$10:$A$43,LOSS!$I$5,'11'!$M$10:$M$43,LOSS!$B175)+SUMIFS('11'!$L$10:$L$43,'11'!$A$10:$A$43,LOSS!$I$5,'11'!$O$10:$O$43,LOSS!$B175)</f>
        <v>0</v>
      </c>
      <c r="BS175" s="115">
        <f>SUMIFS('12'!$N$10:$N$44,'12'!$A$10:$A$44,LOSS!$E$5,'12'!$M$10:$M$44,LOSS!$B175)+SUMIFS('12'!$P$10:$P$44,'12'!$A$10:$A$44,LOSS!$E$5,'12'!$O$10:$O$44,LOSS!$B175)</f>
        <v>0</v>
      </c>
      <c r="BT175" s="116">
        <f>SUMIFS('12'!$K$10:$K$44,'12'!$A$10:$A$44,LOSS!$E$5,'12'!$M$10:$M$44,LOSS!$B175)+SUMIFS('12'!$L$10:$L$44,'12'!$A$10:$A$44,LOSS!$E$5,'12'!$O$10:$O$44,LOSS!$B175)</f>
        <v>0</v>
      </c>
      <c r="BU175" s="115">
        <f>SUMIFS('12'!$N$10:$N$44,'12'!$A$10:$A$44,LOSS!$G$5,'12'!$M$10:$M$44,LOSS!$B175)+SUMIFS('12'!$P$10:$P$44,'12'!$A$10:$A$44,LOSS!$G$5,'12'!$O$10:$O$44,LOSS!$B175)</f>
        <v>0</v>
      </c>
      <c r="BV175" s="116">
        <f>SUMIFS('12'!$K$10:$K$44,'12'!$A$10:$A$44,LOSS!$G$5,'12'!$M$10:$M$44,LOSS!$B175)+SUMIFS('12'!$L$10:$L$44,'12'!$A$10:$A$44,LOSS!$G$5,'12'!$O$10:$O$44,LOSS!$B175)</f>
        <v>0</v>
      </c>
      <c r="BW175" s="115">
        <f>SUMIFS('12'!$N$10:$N$44,'12'!$A$10:$A$44,LOSS!$I$5,'12'!$M$10:$M$44,LOSS!$B175)+SUMIFS('12'!$P$10:$P$44,'12'!$A$10:$A$44,LOSS!$I$5,'12'!$O$10:$O$44,LOSS!$B175)</f>
        <v>0</v>
      </c>
      <c r="BX175" s="116">
        <f>SUMIFS('12'!$K$10:$K$44,'12'!$A$10:$A$44,LOSS!$I$5,'12'!$M$10:$M$44,LOSS!$B175)+SUMIFS('12'!$L$10:$L$44,'12'!$A$10:$A$44,LOSS!$I$5,'12'!$O$10:$O$44,LOSS!$B175)</f>
        <v>0</v>
      </c>
      <c r="BY175" s="115">
        <f>SUMIFS('13'!$N$10:$N$44,'13'!$A$10:$A$44,LOSS!$E$5,'13'!$M$10:$M$44,LOSS!$B175)+SUMIFS('13'!$P$10:$P$44,'13'!$A$10:$A$44,LOSS!$E$5,'13'!$O$10:$O$44,LOSS!$B175)</f>
        <v>0</v>
      </c>
      <c r="BZ175" s="116">
        <f>SUMIFS('13'!$K$10:$K$44,'13'!$A$10:$A$44,LOSS!$E$5,'13'!$M$10:$M$44,LOSS!$B175)+SUMIFS('13'!$L$10:$L$44,'13'!$A$10:$A$44,LOSS!$E$5,'13'!$O$10:$O$44,LOSS!$B175)</f>
        <v>0</v>
      </c>
      <c r="CA175" s="115">
        <f>SUMIFS('13'!$N$10:$N$44,'13'!$A$10:$A$44,LOSS!$G$5,'13'!$M$10:$M$44,LOSS!$B175)+SUMIFS('13'!$P$10:$P$44,'13'!$A$10:$A$44,LOSS!$G$5,'13'!$O$10:$O$44,LOSS!$B175)</f>
        <v>0</v>
      </c>
      <c r="CB175" s="116">
        <f>SUMIFS('13'!$K$10:$K$44,'13'!$A$10:$A$44,LOSS!$G$5,'13'!$M$10:$M$44,LOSS!$B175)+SUMIFS('13'!$L$10:$L$44,'13'!$A$10:$A$44,LOSS!$G$5,'13'!$O$10:$O$44,LOSS!$B175)</f>
        <v>0</v>
      </c>
      <c r="CC175" s="115">
        <f>SUMIFS('13'!$N$10:$N$44,'13'!$A$10:$A$44,LOSS!$I$5,'13'!$M$10:$M$44,LOSS!$B175)+SUMIFS('13'!$P$10:$P$44,'13'!$A$10:$A$44,LOSS!$I$5,'13'!$O$10:$O$44,LOSS!$B175)</f>
        <v>0</v>
      </c>
      <c r="CD175" s="116">
        <f>SUMIFS('13'!$K$10:$K$44,'13'!$A$10:$A$44,LOSS!$I$5,'13'!$M$10:$M$44,LOSS!$B175)+SUMIFS('13'!$L$10:$L$44,'13'!$A$10:$A$44,LOSS!$I$5,'13'!$O$10:$O$44,LOSS!$B175)</f>
        <v>0</v>
      </c>
      <c r="CE175" s="115">
        <f>SUMIFS('14'!$N$10:$N$44,'14'!$A$10:$A$44,LOSS!$E$5,'14'!$M$10:$M$44,LOSS!$B175)+SUMIFS('14'!$P$10:$P$44,'14'!$A$10:$A$44,LOSS!$E$5,'14'!$O$10:$O$44,LOSS!$B175)</f>
        <v>0</v>
      </c>
      <c r="CF175" s="116">
        <f>SUMIFS('14'!$K$10:$K$44,'14'!$A$10:$A$44,LOSS!$E$5,'14'!$M$10:$M$44,LOSS!$B175)+SUMIFS('14'!$L$10:$L$44,'14'!$A$10:$A$44,LOSS!$E$5,'14'!$O$10:$O$44,LOSS!$B175)</f>
        <v>0</v>
      </c>
      <c r="CG175" s="115">
        <f>SUMIFS('14'!$N$10:$N$44,'14'!$A$10:$A$44,LOSS!$G$5,'14'!$M$10:$M$44,LOSS!$B175)+SUMIFS('14'!$P$10:$P$44,'14'!$A$10:$A$44,LOSS!$G$5,'14'!$O$10:$O$44,LOSS!$B175)</f>
        <v>0</v>
      </c>
      <c r="CH175" s="116">
        <f>SUMIFS('14'!$K$10:$K$44,'14'!$A$10:$A$44,LOSS!$G$5,'14'!$M$10:$M$44,LOSS!$B175)+SUMIFS('14'!$L$10:$L$44,'14'!$A$10:$A$44,LOSS!$G$5,'14'!$O$10:$O$44,LOSS!$B175)</f>
        <v>0</v>
      </c>
      <c r="CI175" s="115">
        <f>SUMIFS('14'!$N$10:$N$44,'14'!$A$10:$A$44,LOSS!$I$5,'14'!$M$10:$M$44,LOSS!$B175)+SUMIFS('14'!$P$10:$P$44,'14'!$A$10:$A$44,LOSS!$I$5,'14'!$O$10:$O$44,LOSS!$B175)</f>
        <v>0</v>
      </c>
      <c r="CJ175" s="116">
        <f>SUMIFS('14'!$K$10:$K$44,'14'!$A$10:$A$44,LOSS!$I$5,'14'!$M$10:$M$44,LOSS!$B175)+SUMIFS('14'!$L$10:$L$44,'14'!$A$10:$A$44,LOSS!$I$5,'14'!$O$10:$O$44,LOSS!$B175)</f>
        <v>0</v>
      </c>
      <c r="CK175" s="115">
        <f>SUMIFS('15'!$N$10:$N$44,'15'!$A$10:$A$44,LOSS!$E$5,'15'!$M$10:$M$44,LOSS!$B175)+SUMIFS('15'!$P$10:$P$44,'15'!$A$10:$A$44,LOSS!$E$5,'15'!$O$10:$O$44,LOSS!$B175)</f>
        <v>0</v>
      </c>
      <c r="CL175" s="116">
        <f>SUMIFS('15'!$K$10:$K$44,'15'!$A$10:$A$44,LOSS!$E$5,'15'!$M$10:$M$44,LOSS!$B175)+SUMIFS('15'!$L$10:$L$44,'15'!$A$10:$A$44,LOSS!$E$5,'15'!$O$10:$O$44,LOSS!$B175)</f>
        <v>0</v>
      </c>
      <c r="CM175" s="115">
        <f>SUMIFS('15'!$N$10:$N$44,'15'!$A$10:$A$44,LOSS!$G$5,'15'!$M$10:$M$44,LOSS!$B175)+SUMIFS('15'!$P$10:$P$44,'15'!$A$10:$A$44,LOSS!$G$5,'15'!$O$10:$O$44,LOSS!$B175)</f>
        <v>0</v>
      </c>
      <c r="CN175" s="116">
        <f>SUMIFS('15'!$K$10:$K$44,'15'!$A$10:$A$44,LOSS!$G$5,'15'!$M$10:$M$44,LOSS!$B175)+SUMIFS('15'!$L$10:$L$44,'15'!$A$10:$A$44,LOSS!$G$5,'15'!$O$10:$O$44,LOSS!$B175)</f>
        <v>0</v>
      </c>
      <c r="CO175" s="115">
        <f>SUMIFS('15'!$N$10:$N$44,'15'!$A$10:$A$44,LOSS!$I$5,'15'!$M$10:$M$44,LOSS!$B175)+SUMIFS('15'!$P$10:$P$44,'15'!$A$10:$A$44,LOSS!$I$5,'15'!$O$10:$O$44,LOSS!$B175)</f>
        <v>0</v>
      </c>
      <c r="CP175" s="116">
        <f>SUMIFS('15'!$K$10:$K$44,'15'!$A$10:$A$44,LOSS!$I$5,'15'!$M$10:$M$44,LOSS!$B175)+SUMIFS('15'!$L$10:$L$44,'15'!$A$10:$A$44,LOSS!$I$5,'15'!$O$10:$O$44,LOSS!$B175)</f>
        <v>0</v>
      </c>
      <c r="CQ175" s="115">
        <f>SUMIFS('16'!$N$10:$N$44,'16'!$A$10:$A$44,LOSS!$E$5,'16'!$M$10:$M$44,LOSS!$B175)+SUMIFS('16'!$P$10:$P$44,'16'!$A$10:$A$44,LOSS!$E$5,'16'!$O$10:$O$44,LOSS!$B175)</f>
        <v>0</v>
      </c>
      <c r="CR175" s="116">
        <f>SUMIFS('16'!$K$10:$K$44,'16'!$A$10:$A$44,LOSS!$E$5,'16'!$M$10:$M$44,LOSS!$B175)+SUMIFS('16'!$L$10:$L$44,'16'!$A$10:$A$44,LOSS!$E$5,'16'!$O$10:$O$44,LOSS!$B175)</f>
        <v>0</v>
      </c>
      <c r="CS175" s="115">
        <f>SUMIFS('16'!$N$10:$N$44,'16'!$A$10:$A$44,LOSS!$G$5,'16'!$M$10:$M$44,LOSS!$B175)+SUMIFS('16'!$P$10:$P$44,'16'!$A$10:$A$44,LOSS!$G$5,'16'!$O$10:$O$44,LOSS!$B175)</f>
        <v>0</v>
      </c>
      <c r="CT175" s="116">
        <f>SUMIFS('16'!$K$10:$K$44,'16'!$A$10:$A$44,LOSS!$G$5,'16'!$M$10:$M$44,LOSS!$B175)+SUMIFS('16'!$L$10:$L$44,'16'!$A$10:$A$44,LOSS!$G$5,'16'!$O$10:$O$44,LOSS!$B175)</f>
        <v>0</v>
      </c>
      <c r="CU175" s="115">
        <f>SUMIFS('16'!$N$10:$N$44,'16'!$A$10:$A$44,LOSS!$I$5,'16'!$M$10:$M$44,LOSS!$B175)+SUMIFS('16'!$P$10:$P$44,'16'!$A$10:$A$44,LOSS!$I$5,'16'!$O$10:$O$44,LOSS!$B175)</f>
        <v>0</v>
      </c>
      <c r="CV175" s="116">
        <f>SUMIFS('16'!$K$10:$K$44,'16'!$A$10:$A$44,LOSS!$I$5,'16'!$M$10:$M$44,LOSS!$B175)+SUMIFS('16'!$L$10:$L$44,'16'!$A$10:$A$44,LOSS!$I$5,'16'!$O$10:$O$44,LOSS!$B175)</f>
        <v>0</v>
      </c>
      <c r="CW175" s="115">
        <f>SUMIFS('17'!$N$10:$N$44,'17'!$A$10:$A$44,LOSS!$E$5,'17'!$M$10:$M$44,LOSS!$B175)+SUMIFS('17'!$P$10:$P$44,'17'!$A$10:$A$44,LOSS!$E$5,'17'!$O$10:$O$44,LOSS!$B175)</f>
        <v>0</v>
      </c>
      <c r="CX175" s="116">
        <f>SUMIFS('17'!$K$10:$K$44,'17'!$A$10:$A$44,LOSS!$E$5,'17'!$M$10:$M$44,LOSS!$B175)+SUMIFS('17'!$L$10:$L$44,'17'!$A$10:$A$44,LOSS!$E$5,'17'!$O$10:$O$44,LOSS!$B175)</f>
        <v>0</v>
      </c>
      <c r="CY175" s="115">
        <f>SUMIFS('17'!$N$10:$N$44,'17'!$A$10:$A$44,LOSS!$G$5,'17'!$M$10:$M$44,LOSS!$B175)+SUMIFS('17'!$P$10:$P$44,'17'!$A$10:$A$44,LOSS!$G$5,'17'!$O$10:$O$44,LOSS!$B175)</f>
        <v>0</v>
      </c>
      <c r="CZ175" s="116">
        <f>SUMIFS('17'!$K$10:$K$44,'17'!$A$10:$A$44,LOSS!$G$5,'17'!$M$10:$M$44,LOSS!$B175)+SUMIFS('17'!$L$10:$L$44,'17'!$A$10:$A$44,LOSS!$G$5,'17'!$O$10:$O$44,LOSS!$B175)</f>
        <v>0</v>
      </c>
      <c r="DA175" s="115">
        <f>SUMIFS('17'!$N$10:$N$44,'17'!$A$10:$A$44,LOSS!$I$5,'17'!$M$10:$M$44,LOSS!$B175)+SUMIFS('17'!$P$10:$P$44,'17'!$A$10:$A$44,LOSS!$I$5,'17'!$O$10:$O$44,LOSS!$B175)</f>
        <v>0</v>
      </c>
      <c r="DB175" s="116">
        <f>SUMIFS('17'!$K$10:$K$44,'17'!$A$10:$A$44,LOSS!$I$5,'17'!$M$10:$M$44,LOSS!$B175)+SUMIFS('17'!$L$10:$L$44,'17'!$A$10:$A$44,LOSS!$I$5,'17'!$O$10:$O$44,LOSS!$B175)</f>
        <v>0</v>
      </c>
      <c r="DC175" s="115">
        <f>SUMIFS('18'!$N$10:$N$44,'18'!$A$10:$A$44,LOSS!$E$5,'18'!$M$10:$M$44,LOSS!$B175)+SUMIFS('18'!$P$10:$P$44,'18'!$A$10:$A$44,LOSS!$E$5,'18'!$O$10:$O$44,LOSS!$B175)</f>
        <v>0</v>
      </c>
      <c r="DD175" s="116">
        <f>SUMIFS('18'!$K$10:$K$44,'18'!$A$10:$A$44,LOSS!$E$5,'18'!$M$10:$M$44,LOSS!$B175)+SUMIFS('18'!$L$10:$L$44,'18'!$A$10:$A$44,LOSS!$E$5,'18'!$O$10:$O$44,LOSS!$B175)</f>
        <v>0</v>
      </c>
      <c r="DE175" s="115">
        <f>SUMIFS('18'!$N$10:$N$44,'18'!$A$10:$A$44,LOSS!$G$5,'18'!$M$10:$M$44,LOSS!$B175)+SUMIFS('18'!$P$10:$P$44,'18'!$A$10:$A$44,LOSS!$G$5,'18'!$O$10:$O$44,LOSS!$B175)</f>
        <v>0</v>
      </c>
      <c r="DF175" s="116">
        <f>SUMIFS('18'!$K$10:$K$44,'18'!$A$10:$A$44,LOSS!$G$5,'18'!$M$10:$M$44,LOSS!$B175)+SUMIFS('18'!$L$10:$L$44,'18'!$A$10:$A$44,LOSS!$G$5,'18'!$O$10:$O$44,LOSS!$B175)</f>
        <v>0</v>
      </c>
      <c r="DG175" s="115">
        <f>SUMIFS('18'!$N$10:$N$44,'18'!$A$10:$A$44,LOSS!$I$5,'18'!$M$10:$M$44,LOSS!$B175)+SUMIFS('18'!$P$10:$P$44,'18'!$A$10:$A$44,LOSS!$I$5,'18'!$O$10:$O$44,LOSS!$B175)</f>
        <v>0</v>
      </c>
      <c r="DH175" s="116">
        <f>SUMIFS('18'!$K$10:$K$44,'18'!$A$10:$A$44,LOSS!$I$5,'18'!$M$10:$M$44,LOSS!$B175)+SUMIFS('18'!$L$10:$L$44,'18'!$A$10:$A$44,LOSS!$I$5,'18'!$O$10:$O$44,LOSS!$B175)</f>
        <v>0</v>
      </c>
      <c r="DI175" s="115">
        <f>SUMIFS('19'!$N$10:$N$44,'19'!$A$10:$A$44,LOSS!$E$5,'19'!$M$10:$M$44,LOSS!$B175)+SUMIFS('19'!$P$10:$P$44,'19'!$A$10:$A$44,LOSS!$E$5,'19'!$O$10:$O$44,LOSS!$B175)</f>
        <v>0</v>
      </c>
      <c r="DJ175" s="116">
        <f>SUMIFS('19'!$K$10:$K$44,'19'!$A$10:$A$44,LOSS!$E$5,'19'!$M$10:$M$44,LOSS!$B175)+SUMIFS('19'!$L$10:$L$44,'19'!$A$10:$A$44,LOSS!$E$5,'19'!$O$10:$O$44,LOSS!$B175)</f>
        <v>0</v>
      </c>
      <c r="DK175" s="115">
        <f>SUMIFS('19'!$N$10:$N$44,'19'!$A$10:$A$44,LOSS!$G$5,'19'!$M$10:$M$44,LOSS!$B175)+SUMIFS('19'!$P$10:$P$44,'19'!$A$10:$A$44,LOSS!$G$5,'19'!$O$10:$O$44,LOSS!$B175)</f>
        <v>0</v>
      </c>
      <c r="DL175" s="116">
        <f>SUMIFS('19'!$K$10:$K$44,'19'!$A$10:$A$44,LOSS!$G$5,'19'!$M$10:$M$44,LOSS!$B175)+SUMIFS('19'!$L$10:$L$44,'19'!$A$10:$A$44,LOSS!$G$5,'19'!$O$10:$O$44,LOSS!$B175)</f>
        <v>0</v>
      </c>
      <c r="DM175" s="115">
        <f>SUMIFS('19'!$N$10:$N$44,'19'!$A$10:$A$44,LOSS!$I$5,'19'!$M$10:$M$44,LOSS!$B175)+SUMIFS('19'!$P$10:$P$44,'19'!$A$10:$A$44,LOSS!$I$5,'19'!$O$10:$O$44,LOSS!$B175)</f>
        <v>0</v>
      </c>
      <c r="DN175" s="116">
        <f>SUMIFS('19'!$K$10:$K$44,'19'!$A$10:$A$44,LOSS!$I$5,'19'!$M$10:$M$44,LOSS!$B175)+SUMIFS('19'!$L$10:$L$44,'19'!$A$10:$A$44,LOSS!$I$5,'19'!$O$10:$O$44,LOSS!$B175)</f>
        <v>0</v>
      </c>
      <c r="DO175" s="115">
        <f>SUMIFS('20'!$N$10:$N$44,'20'!$A$10:$A$44,LOSS!$E$5,'20'!$M$10:$M$44,LOSS!$B175)+SUMIFS('20'!$P$10:$P$44,'20'!$A$10:$A$44,LOSS!$E$5,'20'!$O$10:$O$44,LOSS!$B175)</f>
        <v>0</v>
      </c>
      <c r="DP175" s="116">
        <f>SUMIFS('20'!$K$10:$K$44,'20'!$A$10:$A$44,LOSS!$E$5,'20'!$M$10:$M$44,LOSS!$B175)+SUMIFS('20'!$L$10:$L$44,'20'!$A$10:$A$44,LOSS!$E$5,'20'!$O$10:$O$44,LOSS!$B175)</f>
        <v>0</v>
      </c>
      <c r="DQ175" s="115">
        <f>SUMIFS('20'!$N$10:$N$44,'20'!$A$10:$A$44,LOSS!$G$5,'20'!$M$10:$M$44,LOSS!$B175)+SUMIFS('20'!$P$10:$P$44,'20'!$A$10:$A$44,LOSS!$G$5,'20'!$O$10:$O$44,LOSS!$B175)</f>
        <v>0</v>
      </c>
      <c r="DR175" s="116">
        <f>SUMIFS('20'!$K$10:$K$44,'20'!$A$10:$A$44,LOSS!$G$5,'20'!$M$10:$M$44,LOSS!$B175)+SUMIFS('20'!$L$10:$L$44,'20'!$A$10:$A$44,LOSS!$G$5,'20'!$O$10:$O$44,LOSS!$B175)</f>
        <v>0</v>
      </c>
      <c r="DS175" s="115">
        <f>SUMIFS('20'!$N$10:$N$44,'20'!$A$10:$A$44,LOSS!$I$5,'20'!$M$10:$M$44,LOSS!$B175)+SUMIFS('20'!$P$10:$P$44,'20'!$A$10:$A$44,LOSS!$I$5,'20'!$O$10:$O$44,LOSS!$B175)</f>
        <v>0</v>
      </c>
      <c r="DT175" s="116">
        <f>SUMIFS('20'!$K$10:$K$44,'20'!$A$10:$A$44,LOSS!$I$5,'20'!$M$10:$M$44,LOSS!$B175)+SUMIFS('20'!$L$10:$L$44,'20'!$A$10:$A$44,LOSS!$I$5,'20'!$O$10:$O$44,LOSS!$B175)</f>
        <v>0</v>
      </c>
      <c r="DU175" s="115">
        <f>SUMIFS('21'!$N$10:$N$44,'21'!$A$10:$A$44,LOSS!$E$5,'21'!$M$10:$M$44,LOSS!$B175)+SUMIFS('21'!$P$10:$P$44,'21'!$A$10:$A$44,LOSS!$E$5,'21'!$O$10:$O$44,LOSS!$B175)</f>
        <v>0</v>
      </c>
      <c r="DV175" s="116">
        <f>SUMIFS('21'!$K$10:$K$44,'21'!$A$10:$A$44,LOSS!$E$5,'21'!$M$10:$M$44,LOSS!$B175)+SUMIFS('21'!$L$10:$L$44,'21'!$A$10:$A$44,LOSS!$E$5,'21'!$O$10:$O$44,LOSS!$B175)</f>
        <v>0</v>
      </c>
      <c r="DW175" s="115">
        <f>SUMIFS('21'!$N$10:$N$44,'21'!$A$10:$A$44,LOSS!$G$5,'21'!$M$10:$M$44,LOSS!$B175)+SUMIFS('21'!$P$10:$P$44,'21'!$A$10:$A$44,LOSS!$G$5,'21'!$O$10:$O$44,LOSS!$B175)</f>
        <v>0</v>
      </c>
      <c r="DX175" s="116">
        <f>SUMIFS('21'!$K$10:$K$44,'21'!$A$10:$A$44,LOSS!$G$5,'21'!$M$10:$M$44,LOSS!$B175)+SUMIFS('21'!$L$10:$L$44,'21'!$A$10:$A$44,LOSS!$G$5,'21'!$O$10:$O$44,LOSS!$B175)</f>
        <v>0</v>
      </c>
      <c r="DY175" s="115">
        <f>SUMIFS('21'!$N$10:$N$44,'21'!$A$10:$A$44,LOSS!$I$5,'21'!$M$10:$M$44,LOSS!$B175)+SUMIFS('21'!$P$10:$P$44,'21'!$A$10:$A$44,LOSS!$I$5,'21'!$O$10:$O$44,LOSS!$B175)</f>
        <v>0</v>
      </c>
      <c r="DZ175" s="116">
        <f>SUMIFS('21'!$K$10:$K$44,'21'!$A$10:$A$44,LOSS!$I$5,'21'!$M$10:$M$44,LOSS!$B175)+SUMIFS('21'!$L$10:$L$44,'21'!$A$10:$A$44,LOSS!$I$5,'21'!$O$10:$O$44,LOSS!$B175)</f>
        <v>0</v>
      </c>
      <c r="EA175" s="115">
        <f>SUMIFS('22'!$N$10:$N$44,'22'!$A$10:$A$44,LOSS!$E$5,'22'!$M$10:$M$44,LOSS!$B175)+SUMIFS('22'!$P$10:$P$44,'22'!$A$10:$A$44,LOSS!$E$5,'22'!$O$10:$O$44,LOSS!$B175)</f>
        <v>0</v>
      </c>
      <c r="EB175" s="116">
        <f>SUMIFS('22'!$K$10:$K$44,'22'!$A$10:$A$44,LOSS!$E$5,'22'!$M$10:$M$44,LOSS!$B175)+SUMIFS('22'!$L$10:$L$44,'22'!$A$10:$A$44,LOSS!$E$5,'22'!$O$10:$O$44,LOSS!$B175)</f>
        <v>0</v>
      </c>
      <c r="EC175" s="115">
        <f>SUMIFS('22'!$N$10:$N$44,'22'!$A$10:$A$44,LOSS!$G$5,'22'!$M$10:$M$44,LOSS!$B175)+SUMIFS('22'!$P$10:$P$44,'22'!$A$10:$A$44,LOSS!$G$5,'22'!$O$10:$O$44,LOSS!$B175)</f>
        <v>0</v>
      </c>
      <c r="ED175" s="116">
        <f>SUMIFS('22'!$K$10:$K$44,'22'!$A$10:$A$44,LOSS!$G$5,'22'!$M$10:$M$44,LOSS!$B175)+SUMIFS('22'!$L$10:$L$44,'22'!$A$10:$A$44,LOSS!$G$5,'22'!$O$10:$O$44,LOSS!$B175)</f>
        <v>0</v>
      </c>
      <c r="EE175" s="115">
        <f>SUMIFS('22'!$N$10:$N$44,'22'!$A$10:$A$44,LOSS!$I$5,'22'!$M$10:$M$44,LOSS!$B175)+SUMIFS('22'!$P$10:$P$44,'22'!$A$10:$A$44,LOSS!$I$5,'22'!$O$10:$O$44,LOSS!$B175)</f>
        <v>0</v>
      </c>
      <c r="EF175" s="116">
        <f>SUMIFS('22'!$K$10:$K$44,'22'!$A$10:$A$44,LOSS!$I$5,'22'!$M$10:$M$44,LOSS!$B175)+SUMIFS('22'!$L$10:$L$44,'22'!$A$10:$A$44,LOSS!$I$5,'22'!$O$10:$O$44,LOSS!$B175)</f>
        <v>0</v>
      </c>
      <c r="EG175" s="115">
        <f>SUMIFS('23'!$N$10:$N$44,'23'!$A$10:$A$44,LOSS!$E$5,'23'!$M$10:$M$44,LOSS!$B175)+SUMIFS('23'!$P$10:$P$44,'23'!$A$10:$A$44,LOSS!$E$5,'23'!$O$10:$O$44,LOSS!$B175)</f>
        <v>0</v>
      </c>
      <c r="EH175" s="116">
        <f>SUMIFS('23'!$K$10:$K$44,'23'!$A$10:$A$44,LOSS!$E$5,'23'!$M$10:$M$44,LOSS!$B175)+SUMIFS('23'!$L$10:$L$44,'23'!$A$10:$A$44,LOSS!$E$5,'23'!$O$10:$O$44,LOSS!$B175)</f>
        <v>0</v>
      </c>
      <c r="EI175" s="115">
        <f>SUMIFS('23'!$N$10:$N$44,'23'!$A$10:$A$44,LOSS!$G$5,'23'!$M$10:$M$44,LOSS!$B175)+SUMIFS('23'!$P$10:$P$44,'23'!$A$10:$A$44,LOSS!$G$5,'23'!$O$10:$O$44,LOSS!$B175)</f>
        <v>0</v>
      </c>
      <c r="EJ175" s="116">
        <f>SUMIFS('23'!$K$10:$K$44,'23'!$A$10:$A$44,LOSS!$G$5,'23'!$M$10:$M$44,LOSS!$B175)+SUMIFS('23'!$L$10:$L$44,'23'!$A$10:$A$44,LOSS!$G$5,'23'!$O$10:$O$44,LOSS!$B175)</f>
        <v>0</v>
      </c>
      <c r="EK175" s="115">
        <f>SUMIFS('23'!$N$10:$N$44,'23'!$A$10:$A$44,LOSS!$I$5,'23'!$M$10:$M$44,LOSS!$B175)+SUMIFS('23'!$P$10:$P$44,'23'!$A$10:$A$44,LOSS!$I$5,'23'!$O$10:$O$44,LOSS!$B175)</f>
        <v>0</v>
      </c>
      <c r="EL175" s="116">
        <f>SUMIFS('23'!$K$10:$K$44,'23'!$A$10:$A$44,LOSS!$I$5,'23'!$M$10:$M$44,LOSS!$B175)+SUMIFS('23'!$L$10:$L$44,'23'!$A$10:$A$44,LOSS!$I$5,'23'!$O$10:$O$44,LOSS!$B175)</f>
        <v>0</v>
      </c>
      <c r="EM175" s="115">
        <f>SUMIFS('24'!$N$10:$N$44,'24'!$A$10:$A$44,LOSS!$E$5,'24'!$M$10:$M$44,LOSS!$B175)+SUMIFS('24'!$P$10:$P$44,'24'!$A$10:$A$44,LOSS!$E$5,'24'!$O$10:$O$44,LOSS!$B175)</f>
        <v>0</v>
      </c>
      <c r="EN175" s="116">
        <f>SUMIFS('24'!$K$10:$K$44,'24'!$A$10:$A$44,LOSS!$E$5,'24'!$M$10:$M$44,LOSS!$B175)+SUMIFS('24'!$L$10:$L$44,'24'!$A$10:$A$44,LOSS!$E$5,'24'!$O$10:$O$44,LOSS!$B175)</f>
        <v>0</v>
      </c>
      <c r="EO175" s="115">
        <f>SUMIFS('24'!$N$10:$N$44,'24'!$A$10:$A$44,LOSS!$G$5,'24'!$M$10:$M$44,LOSS!$B175)+SUMIFS('24'!$P$10:$P$44,'24'!$A$10:$A$44,LOSS!$G$5,'24'!$O$10:$O$44,LOSS!$B175)</f>
        <v>0</v>
      </c>
      <c r="EP175" s="116">
        <f>SUMIFS('24'!$K$10:$K$44,'24'!$A$10:$A$44,LOSS!$G$5,'24'!$M$10:$M$44,LOSS!$B175)+SUMIFS('24'!$L$10:$L$44,'24'!$A$10:$A$44,LOSS!$G$5,'24'!$O$10:$O$44,LOSS!$B175)</f>
        <v>0</v>
      </c>
      <c r="EQ175" s="115">
        <f>SUMIFS('24'!$N$10:$N$44,'24'!$A$10:$A$44,LOSS!$I$5,'24'!$M$10:$M$44,LOSS!$B175)+SUMIFS('24'!$P$10:$P$44,'24'!$A$10:$A$44,LOSS!$I$5,'24'!$O$10:$O$44,LOSS!$B175)</f>
        <v>0</v>
      </c>
      <c r="ER175" s="116">
        <f>SUMIFS('24'!$K$10:$K$44,'24'!$A$10:$A$44,LOSS!$I$5,'24'!$M$10:$M$44,LOSS!$B175)+SUMIFS('24'!$L$10:$L$44,'24'!$A$10:$A$44,LOSS!$I$5,'24'!$O$10:$O$44,LOSS!$B175)</f>
        <v>0</v>
      </c>
      <c r="ES175" s="115">
        <f>SUMIFS('25'!$N$10:$N$44,'25'!$A$10:$A$44,LOSS!$E$5,'25'!$M$10:$M$44,LOSS!$B175)+SUMIFS('25'!$P$10:$P$44,'25'!$A$10:$A$44,LOSS!$E$5,'25'!$O$10:$O$44,LOSS!$B175)</f>
        <v>0</v>
      </c>
      <c r="ET175" s="116">
        <f>SUMIFS('25'!$K$10:$K$44,'25'!$A$10:$A$44,LOSS!$E$5,'25'!$M$10:$M$44,LOSS!$B175)+SUMIFS('25'!$L$10:$L$44,'25'!$A$10:$A$44,LOSS!$E$5,'25'!$O$10:$O$44,LOSS!$B175)</f>
        <v>0</v>
      </c>
      <c r="EU175" s="115">
        <f>SUMIFS('25'!$N$10:$N$44,'25'!$A$10:$A$44,LOSS!$G$5,'25'!$M$10:$M$44,LOSS!$B175)+SUMIFS('25'!$P$10:$P$44,'25'!$A$10:$A$44,LOSS!$G$5,'25'!$O$10:$O$44,LOSS!$B175)</f>
        <v>0</v>
      </c>
      <c r="EV175" s="116">
        <f>SUMIFS('25'!$K$10:$K$44,'25'!$A$10:$A$44,LOSS!$G$5,'25'!$M$10:$M$44,LOSS!$B175)+SUMIFS('25'!$L$10:$L$44,'25'!$A$10:$A$44,LOSS!$G$5,'25'!$O$10:$O$44,LOSS!$B175)</f>
        <v>0</v>
      </c>
      <c r="EW175" s="115">
        <f>SUMIFS('25'!$N$10:$N$44,'25'!$A$10:$A$44,LOSS!$I$5,'25'!$M$10:$M$44,LOSS!$B175)+SUMIFS('25'!$P$10:$P$44,'25'!$A$10:$A$44,LOSS!$I$5,'25'!$O$10:$O$44,LOSS!$B175)</f>
        <v>0</v>
      </c>
      <c r="EX175" s="116">
        <f>SUMIFS('25'!$K$10:$K$44,'25'!$A$10:$A$44,LOSS!$I$5,'25'!$M$10:$M$44,LOSS!$B175)+SUMIFS('25'!$L$10:$L$44,'25'!$A$10:$A$44,LOSS!$I$5,'25'!$O$10:$O$44,LOSS!$B175)</f>
        <v>0</v>
      </c>
      <c r="EY175" s="115">
        <f>SUMIFS('26'!$N$10:$N$44,'26'!$A$10:$A$44,LOSS!$E$5,'26'!$M$10:$M$44,LOSS!$B175)+SUMIFS('26'!$P$10:$P$44,'26'!$A$10:$A$44,LOSS!$E$5,'26'!$O$10:$O$44,LOSS!$B175)</f>
        <v>0</v>
      </c>
      <c r="EZ175" s="116">
        <f>SUMIFS('26'!$K$10:$K$44,'26'!$A$10:$A$44,LOSS!$E$5,'26'!$M$10:$M$44,LOSS!$B175)+SUMIFS('26'!$L$10:$L$44,'26'!$A$10:$A$44,LOSS!$E$5,'26'!$O$10:$O$44,LOSS!$B175)</f>
        <v>0</v>
      </c>
      <c r="FA175" s="115">
        <f>SUMIFS('26'!$N$10:$N$44,'26'!$A$10:$A$44,LOSS!$G$5,'26'!$M$10:$M$44,LOSS!$B175)+SUMIFS('26'!$P$10:$P$44,'26'!$A$10:$A$44,LOSS!$G$5,'26'!$O$10:$O$44,LOSS!$B175)</f>
        <v>0</v>
      </c>
      <c r="FB175" s="116">
        <f>SUMIFS('26'!$K$10:$K$44,'26'!$A$10:$A$44,LOSS!$G$5,'26'!$M$10:$M$44,LOSS!$B175)+SUMIFS('26'!$L$10:$L$44,'26'!$A$10:$A$44,LOSS!$G$5,'26'!$O$10:$O$44,LOSS!$B175)</f>
        <v>0</v>
      </c>
      <c r="FC175" s="115">
        <f>SUMIFS('26'!$N$10:$N$44,'26'!$A$10:$A$44,LOSS!$I$5,'26'!$M$10:$M$44,LOSS!$B175)+SUMIFS('26'!$P$10:$P$44,'26'!$A$10:$A$44,LOSS!$I$5,'26'!$O$10:$O$44,LOSS!$B175)</f>
        <v>0</v>
      </c>
      <c r="FD175" s="116">
        <f>SUMIFS('26'!$K$10:$K$44,'26'!$A$10:$A$44,LOSS!$I$5,'26'!$M$10:$M$44,LOSS!$B175)+SUMIFS('26'!$L$10:$L$44,'26'!$A$10:$A$44,LOSS!$I$5,'26'!$O$10:$O$44,LOSS!$B175)</f>
        <v>0</v>
      </c>
      <c r="FE175" s="115">
        <f>SUMIFS('27'!$N$10:$N$44,'27'!$A$10:$A$44,LOSS!$E$5,'27'!$M$10:$M$44,LOSS!$B175)+SUMIFS('27'!$P$10:$P$44,'27'!$A$10:$A$44,LOSS!$E$5,'27'!$O$10:$O$44,LOSS!$B175)</f>
        <v>0</v>
      </c>
      <c r="FF175" s="116">
        <f>SUMIFS('27'!$K$10:$K$44,'27'!$A$10:$A$44,LOSS!$E$5,'27'!$M$10:$M$44,LOSS!$B175)+SUMIFS('27'!$L$10:$L$44,'27'!$A$10:$A$44,LOSS!$E$5,'27'!$O$10:$O$44,LOSS!$B175)</f>
        <v>0</v>
      </c>
      <c r="FG175" s="115">
        <f>SUMIFS('27'!$N$10:$N$44,'27'!$A$10:$A$44,LOSS!$G$5,'27'!$M$10:$M$44,LOSS!$B175)+SUMIFS('27'!$P$10:$P$44,'27'!$A$10:$A$44,LOSS!$G$5,'27'!$O$10:$O$44,LOSS!$B175)</f>
        <v>0</v>
      </c>
      <c r="FH175" s="116">
        <f>SUMIFS('27'!$K$10:$K$44,'27'!$A$10:$A$44,LOSS!$G$5,'27'!$M$10:$M$44,LOSS!$B175)+SUMIFS('27'!$L$10:$L$44,'27'!$A$10:$A$44,LOSS!$G$5,'27'!$O$10:$O$44,LOSS!$B175)</f>
        <v>0</v>
      </c>
      <c r="FI175" s="115">
        <f>SUMIFS('27'!$N$10:$N$44,'27'!$A$10:$A$44,LOSS!$I$5,'27'!$M$10:$M$44,LOSS!$B175)+SUMIFS('27'!$P$10:$P$44,'27'!$A$10:$A$44,LOSS!$I$5,'27'!$O$10:$O$44,LOSS!$B175)</f>
        <v>0</v>
      </c>
      <c r="FJ175" s="116">
        <f>SUMIFS('27'!$K$10:$K$44,'27'!$A$10:$A$44,LOSS!$I$5,'27'!$M$10:$M$44,LOSS!$B175)+SUMIFS('27'!$L$10:$L$44,'27'!$A$10:$A$44,LOSS!$I$5,'27'!$O$10:$O$44,LOSS!$B175)</f>
        <v>0</v>
      </c>
      <c r="FK175" s="115">
        <f>SUMIFS('28'!$N$10:$N$44,'28'!$A$10:$A$44,LOSS!$E$5,'28'!$M$10:$M$44,LOSS!$B175)+SUMIFS('28'!$P$10:$P$44,'28'!$A$10:$A$44,LOSS!$E$5,'28'!$O$10:$O$44,LOSS!$B175)</f>
        <v>0</v>
      </c>
      <c r="FL175" s="116">
        <f>SUMIFS('28'!$K$10:$K$44,'28'!$A$10:$A$44,LOSS!$E$5,'28'!$M$10:$M$44,LOSS!$B175)+SUMIFS('28'!$L$10:$L$44,'28'!$A$10:$A$44,LOSS!$E$5,'28'!$O$10:$O$44,LOSS!$B175)</f>
        <v>0</v>
      </c>
      <c r="FM175" s="115">
        <f>SUMIFS('28'!$N$10:$N$44,'28'!$A$10:$A$44,LOSS!$G$5,'28'!$M$10:$M$44,LOSS!$B175)+SUMIFS('28'!$P$10:$P$44,'28'!$A$10:$A$44,LOSS!$G$5,'28'!$O$10:$O$44,LOSS!$B175)</f>
        <v>0</v>
      </c>
      <c r="FN175" s="116">
        <f>SUMIFS('28'!$K$10:$K$44,'28'!$A$10:$A$44,LOSS!$G$5,'28'!$M$10:$M$44,LOSS!$B175)+SUMIFS('28'!$L$10:$L$44,'28'!$A$10:$A$44,LOSS!$G$5,'28'!$O$10:$O$44,LOSS!$B175)</f>
        <v>0</v>
      </c>
      <c r="FO175" s="115">
        <f>SUMIFS('28'!$N$10:$N$44,'28'!$A$10:$A$44,LOSS!$I$5,'28'!$M$10:$M$44,LOSS!$B175)+SUMIFS('28'!$P$10:$P$44,'28'!$A$10:$A$44,LOSS!$I$5,'28'!$O$10:$O$44,LOSS!$B175)</f>
        <v>0</v>
      </c>
      <c r="FP175" s="116">
        <f>SUMIFS('28'!$K$10:$K$44,'28'!$A$10:$A$44,LOSS!$I$5,'28'!$M$10:$M$44,LOSS!$B175)+SUMIFS('28'!$L$10:$L$44,'28'!$A$10:$A$44,LOSS!$I$5,'28'!$O$10:$O$44,LOSS!$B175)</f>
        <v>0</v>
      </c>
      <c r="FQ175" s="115">
        <f>SUMIFS('29'!$N$10:$N$44,'29'!$A$10:$A$44,LOSS!$E$5,'29'!$M$10:$M$44,LOSS!$B175)+SUMIFS('29'!$P$10:$P$44,'29'!$A$10:$A$44,LOSS!$E$5,'29'!$O$10:$O$44,LOSS!$B175)</f>
        <v>0</v>
      </c>
      <c r="FR175" s="116">
        <f>SUMIFS('29'!$K$10:$K$44,'29'!$A$10:$A$44,LOSS!$E$5,'29'!$M$10:$M$44,LOSS!$B175)+SUMIFS('29'!$L$10:$L$44,'29'!$A$10:$A$44,LOSS!$E$5,'29'!$O$10:$O$44,LOSS!$B175)</f>
        <v>0</v>
      </c>
      <c r="FS175" s="115">
        <f>SUMIFS('29'!$N$10:$N$44,'29'!$A$10:$A$44,LOSS!$G$5,'29'!$M$10:$M$44,LOSS!$B175)+SUMIFS('29'!$P$10:$P$44,'29'!$A$10:$A$44,LOSS!$G$5,'29'!$O$10:$O$44,LOSS!$B175)</f>
        <v>0</v>
      </c>
      <c r="FT175" s="116">
        <f>SUMIFS('29'!$K$10:$K$44,'29'!$A$10:$A$44,LOSS!$G$5,'29'!$M$10:$M$44,LOSS!$B175)+SUMIFS('29'!$L$10:$L$44,'29'!$A$10:$A$44,LOSS!$G$5,'29'!$O$10:$O$44,LOSS!$B175)</f>
        <v>0</v>
      </c>
      <c r="FU175" s="115">
        <f>SUMIFS('29'!$N$10:$N$44,'29'!$A$10:$A$44,LOSS!$I$5,'29'!$M$10:$M$44,LOSS!$B175)+SUMIFS('29'!$P$10:$P$44,'29'!$A$10:$A$44,LOSS!$I$5,'29'!$O$10:$O$44,LOSS!$B175)</f>
        <v>0</v>
      </c>
      <c r="FV175" s="116">
        <f>SUMIFS('29'!$K$10:$K$44,'29'!$A$10:$A$44,LOSS!$I$5,'29'!$M$10:$M$44,LOSS!$B175)+SUMIFS('29'!$L$10:$L$44,'29'!$A$10:$A$44,LOSS!$I$5,'29'!$O$10:$O$44,LOSS!$B175)</f>
        <v>0</v>
      </c>
      <c r="FW175" s="115">
        <f>SUMIFS('30'!$N$10:$N$44,'30'!$A$10:$A$44,LOSS!$E$5,'30'!$M$10:$M$44,LOSS!$B175)+SUMIFS('30'!$P$10:$P$44,'30'!$A$10:$A$44,LOSS!$E$5,'30'!$O$10:$O$44,LOSS!$B175)</f>
        <v>0</v>
      </c>
      <c r="FX175" s="116">
        <f>SUMIFS('30'!$K$10:$K$44,'30'!$A$10:$A$44,LOSS!$E$5,'30'!$M$10:$M$44,LOSS!$B175)+SUMIFS('30'!$L$10:$L$44,'30'!$A$10:$A$44,LOSS!$E$5,'30'!$O$10:$O$44,LOSS!$B175)</f>
        <v>0</v>
      </c>
      <c r="FY175" s="115">
        <f>SUMIFS('30'!$N$10:$N$44,'30'!$A$10:$A$44,LOSS!$G$5,'30'!$M$10:$M$44,LOSS!$B175)+SUMIFS('30'!$P$10:$P$44,'30'!$A$10:$A$44,LOSS!$G$5,'30'!$O$10:$O$44,LOSS!$B175)</f>
        <v>0</v>
      </c>
      <c r="FZ175" s="116">
        <f>SUMIFS('30'!$K$10:$K$44,'30'!$A$10:$A$44,LOSS!$G$5,'30'!$M$10:$M$44,LOSS!$B175)+SUMIFS('30'!$L$10:$L$44,'30'!$A$10:$A$44,LOSS!$G$5,'30'!$O$10:$O$44,LOSS!$B175)</f>
        <v>0</v>
      </c>
      <c r="GA175" s="115">
        <f>SUMIFS('30'!$N$10:$N$44,'30'!$A$10:$A$44,LOSS!$I$5,'30'!$M$10:$M$44,LOSS!$B175)+SUMIFS('30'!$P$10:$P$44,'30'!$A$10:$A$44,LOSS!$I$5,'30'!$O$10:$O$44,LOSS!$B175)</f>
        <v>0</v>
      </c>
      <c r="GB175" s="116">
        <f>SUMIFS('30'!$K$10:$K$44,'30'!$A$10:$A$44,LOSS!$I$5,'30'!$M$10:$M$44,LOSS!$B175)+SUMIFS('30'!$L$10:$L$44,'30'!$A$10:$A$44,LOSS!$I$5,'30'!$O$10:$O$44,LOSS!$B175)</f>
        <v>0</v>
      </c>
      <c r="GC175" s="115">
        <f>SUMIFS('31'!$N$13:$N$44,'31'!$A$13:$A$44,LOSS!$E$5,'31'!$M$13:$M$44,LOSS!$B175)+SUMIFS('31'!$P$13:$P$44,'31'!$A$13:$A$44,LOSS!$E$5,'31'!$O$13:$O$44,LOSS!$B175)</f>
        <v>0</v>
      </c>
      <c r="GD175" s="116">
        <f>SUMIFS('31'!$K$13:$K$44,'31'!$A$13:$A$44,LOSS!$E$5,'31'!$M$13:$M$44,LOSS!$B175)+SUMIFS('31'!$L$13:$L$44,'31'!$A$13:$A$44,LOSS!$E$5,'31'!$O$13:$O$44,LOSS!$B175)</f>
        <v>0</v>
      </c>
      <c r="GE175" s="115">
        <f>SUMIFS('31'!$N$13:$N$44,'31'!$A$13:$A$44,LOSS!$G$5,'31'!$M$13:$M$44,LOSS!$B175)+SUMIFS('31'!$P$13:$P$44,'31'!$A$13:$A$44,LOSS!$G$5,'31'!$O$13:$O$44,LOSS!$B175)</f>
        <v>0</v>
      </c>
      <c r="GF175" s="116">
        <f>SUMIFS('31'!$K$13:$K$44,'31'!$A$13:$A$44,LOSS!$G$5,'31'!$M$13:$M$44,LOSS!$B175)+SUMIFS('31'!$L$13:$L$44,'31'!$A$13:$A$44,LOSS!$G$5,'31'!$O$13:$O$44,LOSS!$B175)</f>
        <v>0</v>
      </c>
      <c r="GG175" s="115">
        <f>SUMIFS('31'!$N$13:$N$44,'31'!$A$13:$A$44,LOSS!$I$5,'31'!$M$13:$M$44,LOSS!$B175)+SUMIFS('31'!$P$13:$P$44,'31'!$A$13:$A$44,LOSS!$I$5,'31'!$O$13:$O$44,LOSS!$B175)</f>
        <v>0</v>
      </c>
      <c r="GH175" s="116">
        <f>SUMIFS('31'!$K$13:$K$44,'31'!$A$13:$A$44,LOSS!$I$5,'31'!$M$13:$M$44,LOSS!$B175)+SUMIFS('31'!$L$13:$L$44,'31'!$A$13:$A$44,LOSS!$I$5,'31'!$O$13:$O$44,LOSS!$B175)</f>
        <v>0</v>
      </c>
      <c r="GI175" s="108">
        <f t="shared" si="12"/>
        <v>0</v>
      </c>
      <c r="GJ175" s="117">
        <f t="shared" si="16"/>
        <v>0</v>
      </c>
      <c r="GK175" s="118">
        <f t="shared" si="18"/>
        <v>0</v>
      </c>
    </row>
    <row r="176" ht="18.75" customHeight="1" spans="1:193">
      <c r="A176" s="146"/>
      <c r="B176" s="145"/>
      <c r="C176" s="126"/>
      <c r="D176" s="141"/>
      <c r="E176" s="115">
        <f>SUMIFS('1'!$N$10:$N$44,'1'!$A$10:$A$44,LOSS!$E$5,'1'!$M$10:$M$44,LOSS!$B176)+SUMIFS('1'!$P$10:$P$44,'1'!$A$10:$A$44,LOSS!$E$5,'1'!$O$10:$O$44,LOSS!$B176)</f>
        <v>0</v>
      </c>
      <c r="F176" s="116">
        <f>SUMIFS('1'!$K$10:$K$44,'1'!$A$10:$A$44,LOSS!$E$5,'1'!$M$10:$M$44,LOSS!$B176)+SUMIFS('1'!$L$10:$L$44,'1'!$A$10:$A$44,LOSS!$E$5,'1'!$O$10:$O$44,LOSS!$B176)</f>
        <v>0</v>
      </c>
      <c r="G176" s="115">
        <f>SUMIFS('1'!$N$10:$N$44,'1'!$A$10:$A$44,LOSS!$G$5,'1'!$M$10:$M$44,LOSS!$B176)+SUMIFS('1'!$P$10:$P$44,'1'!$A$10:$A$44,LOSS!$G$5,'1'!$O$10:$O$44,LOSS!$B176)</f>
        <v>0</v>
      </c>
      <c r="H176" s="116">
        <f>SUMIFS('1'!$K$10:$K$44,'1'!$A$10:$A$44,LOSS!$G$5,'1'!$M$10:$M$44,LOSS!$B176)+SUMIFS('1'!$L$10:$L$44,'1'!$A$10:$A$44,LOSS!$G$5,'1'!$O$10:$O$44,LOSS!$B176)</f>
        <v>0</v>
      </c>
      <c r="I176" s="115">
        <f>SUMIFS('1'!$N$10:$N$44,'1'!$A$10:$A$44,LOSS!$I$5,'1'!$M$10:$M$44,LOSS!$B176)+SUMIFS('1'!$P$10:$P$44,'1'!$A$10:$A$44,LOSS!$I$5,'1'!$O$10:$O$44,LOSS!$B176)</f>
        <v>0</v>
      </c>
      <c r="J176" s="116">
        <f>SUMIFS('1'!$K$10:$K$44,'1'!$A$10:$A$44,LOSS!$I$5,'1'!$M$10:$M$44,LOSS!$B176)+SUMIFS('1'!$L$10:$L$44,'1'!$A$10:$A$44,LOSS!$I$5,'1'!$O$10:$O$44,LOSS!$B176)</f>
        <v>0</v>
      </c>
      <c r="K176" s="115">
        <f>SUMIFS('2'!$N$10:$N$52,'2'!$A$10:$A$52,LOSS!$E$5,'2'!$M$10:$M$52,LOSS!$B176)+SUMIFS('2'!$P$10:$P$52,'2'!$A$10:$A$52,LOSS!$E$5,'2'!$O$10:$O$52,LOSS!$B176)</f>
        <v>0</v>
      </c>
      <c r="L176" s="116">
        <f>SUMIFS('2'!$K$10:$K$52,'2'!$A$10:$A$52,LOSS!$E$5,'2'!$M$10:$M$52,LOSS!$B176)+SUMIFS('2'!$L$10:$L$52,'2'!$A$10:$A$52,LOSS!$E$5,'2'!$O$10:$O$52,LOSS!$B176)</f>
        <v>0</v>
      </c>
      <c r="M176" s="115">
        <f>SUMIFS('2'!$N$10:$N$52,'2'!$A$10:$A$52,LOSS!$G$5,'2'!$M$10:$M$52,LOSS!$B176)+SUMIFS('2'!$P$10:$P$52,'2'!$A$10:$A$52,LOSS!$G$5,'2'!$O$10:$O$52,LOSS!$B176)</f>
        <v>0</v>
      </c>
      <c r="N176" s="116">
        <f>SUMIFS('2'!$K$10:$K$52,'2'!$A$10:$A$52,LOSS!$G$5,'2'!$M$10:$M$52,LOSS!$B176)+SUMIFS('2'!$L$10:$L$52,'2'!$A$10:$A$52,LOSS!$G$5,'2'!$O$10:$O$52,LOSS!$B176)</f>
        <v>0</v>
      </c>
      <c r="O176" s="115">
        <f>SUMIFS('2'!$N$10:$N$52,'2'!$A$10:$A$52,LOSS!$I$5,'2'!$M$10:$M$52,LOSS!$B176)+SUMIFS('2'!$P$10:$P$52,'2'!$A$10:$A$52,LOSS!$I$5,'2'!$O$10:$O$52,LOSS!$B176)</f>
        <v>0</v>
      </c>
      <c r="P176" s="116">
        <f>SUMIFS('2'!$K$10:$K$52,'2'!$A$10:$A$52,LOSS!$I$5,'2'!$M$10:$M$52,LOSS!$B176)+SUMIFS('2'!$L$10:$L$52,'2'!$A$10:$A$52,LOSS!$I$5,'2'!$O$10:$O$52,LOSS!$B176)</f>
        <v>0</v>
      </c>
      <c r="Q176" s="115">
        <f>SUMIFS('3'!$N$10:$N$44,'3'!$A$10:$A$44,LOSS!$E$5,'3'!$M$10:$M$44,LOSS!$B176)+SUMIFS('3'!$P$10:$P$44,'3'!$A$10:$A$44,LOSS!$E$5,'3'!$O$10:$O$44,LOSS!$B176)</f>
        <v>0</v>
      </c>
      <c r="R176" s="116">
        <f>SUMIFS('3'!$K$10:$K$44,'3'!$A$10:$A$44,LOSS!$E$5,'3'!$M$10:$M$44,LOSS!$B176)+SUMIFS('3'!$L$10:$L$44,'3'!$A$10:$A$44,LOSS!$E$5,'3'!$O$10:$O$44,LOSS!$B176)</f>
        <v>0</v>
      </c>
      <c r="S176" s="115">
        <f>SUMIFS('3'!$N$10:$N$44,'3'!$A$10:$A$44,LOSS!$G$5,'3'!$M$10:$M$44,LOSS!$B176)+SUMIFS('3'!$P$10:$P$44,'3'!$A$10:$A$44,LOSS!$G$5,'3'!$O$10:$O$44,LOSS!$B176)</f>
        <v>0</v>
      </c>
      <c r="T176" s="116">
        <f>SUMIFS('3'!$K$10:$K$44,'3'!$A$10:$A$44,LOSS!$G$5,'3'!$M$10:$M$44,LOSS!$B176)+SUMIFS('3'!$L$10:$L$44,'3'!$A$10:$A$44,LOSS!$G$5,'3'!$O$10:$O$44,LOSS!$B176)</f>
        <v>0</v>
      </c>
      <c r="U176" s="115">
        <f>SUMIFS('3'!$N$10:$N$44,'3'!$A$10:$A$44,LOSS!$I$5,'3'!$M$10:$M$44,LOSS!$B176)+SUMIFS('3'!$P$10:$P$44,'3'!$A$10:$A$44,LOSS!$I$5,'3'!$O$10:$O$44,LOSS!$B176)</f>
        <v>0</v>
      </c>
      <c r="V176" s="116">
        <f>SUMIFS('3'!$K$10:$K$44,'3'!$A$10:$A$44,LOSS!$I$5,'3'!$M$10:$M$44,LOSS!$B176)+SUMIFS('3'!$L$10:$L$44,'3'!$A$10:$A$44,LOSS!$I$5,'3'!$O$10:$O$44,LOSS!$B176)</f>
        <v>0</v>
      </c>
      <c r="W176" s="115">
        <f>SUMIFS('4'!$N$10:$N$44,'4'!$A$10:$A$44,LOSS!$E$5,'4'!$M$10:$M$44,LOSS!$B176)+SUMIFS('4'!$P$10:$P$44,'4'!$A$10:$A$44,LOSS!$E$5,'4'!$O$10:$O$44,LOSS!$B176)</f>
        <v>0</v>
      </c>
      <c r="X176" s="116">
        <f>SUMIFS('4'!$K$10:$K$44,'4'!$A$10:$A$44,LOSS!$E$5,'4'!$M$10:$M$44,LOSS!$B176)+SUMIFS('4'!$L$10:$L$44,'4'!$A$10:$A$44,LOSS!$E$5,'4'!$O$10:$O$44,LOSS!$B176)</f>
        <v>0</v>
      </c>
      <c r="Y176" s="115">
        <f>SUMIFS('4'!$N$10:$N$44,'4'!$A$10:$A$44,LOSS!$G$5,'4'!$M$10:$M$44,LOSS!$B176)+SUMIFS('4'!$P$10:$P$44,'4'!$A$10:$A$44,LOSS!$G$5,'4'!$O$10:$O$44,LOSS!$B176)</f>
        <v>0</v>
      </c>
      <c r="Z176" s="116">
        <f>SUMIFS('4'!$K$10:$K$44,'4'!$A$10:$A$44,LOSS!$G$5,'4'!$M$10:$M$44,LOSS!$B176)+SUMIFS('4'!$L$10:$L$44,'4'!$A$10:$A$44,LOSS!$G$5,'4'!$O$10:$O$44,LOSS!$B176)</f>
        <v>0</v>
      </c>
      <c r="AA176" s="115">
        <f>SUMIFS('4'!$N$10:$N$44,'4'!$A$10:$A$44,LOSS!$I$5,'4'!$M$10:$M$44,LOSS!$B176)+SUMIFS('4'!$P$10:$P$44,'4'!$A$10:$A$44,LOSS!$I$5,'4'!$O$10:$O$44,LOSS!$B176)</f>
        <v>0</v>
      </c>
      <c r="AB176" s="116">
        <f>SUMIFS('4'!$K$10:$K$44,'4'!$A$10:$A$44,LOSS!$I$5,'4'!$M$10:$M$44,LOSS!$B176)+SUMIFS('4'!$L$10:$L$44,'4'!$A$10:$A$44,LOSS!$I$5,'4'!$O$10:$O$44,LOSS!$B176)</f>
        <v>0</v>
      </c>
      <c r="AC176" s="115">
        <f>SUMIFS('5'!$N$10:$N$52,'5'!$A$10:$A$52,LOSS!$E$5,'5'!$M$10:$M$52,LOSS!$B176)+SUMIFS('5'!$P$10:$P$52,'5'!$A$10:$A$52,LOSS!$E$5,'5'!$O$10:$O$52,LOSS!$B176)</f>
        <v>0</v>
      </c>
      <c r="AD176" s="116">
        <f>SUMIFS('5'!$K$10:$K$52,'5'!$A$10:$A$52,LOSS!$E$5,'5'!$M$10:$M$52,LOSS!$B176)+SUMIFS('5'!$L$10:$L$52,'5'!$A$10:$A$52,LOSS!$E$5,'5'!$O$10:$O$52,LOSS!$B176)</f>
        <v>0</v>
      </c>
      <c r="AE176" s="115">
        <f>SUMIFS('5'!$N$10:$N$52,'5'!$A$10:$A$52,LOSS!$G$5,'5'!$M$10:$M$52,LOSS!$B176)+SUMIFS('5'!$P$10:$P$52,'5'!$A$10:$A$52,LOSS!$G$5,'5'!$O$10:$O$52,LOSS!$B176)</f>
        <v>0</v>
      </c>
      <c r="AF176" s="116">
        <f>SUMIFS('5'!$K$10:$K$52,'5'!$A$10:$A$52,LOSS!$G$5,'5'!$M$10:$M$52,LOSS!$B176)+SUMIFS('5'!$L$10:$L$52,'5'!$A$10:$A$52,LOSS!$G$5,'5'!$O$10:$O$52,LOSS!$B176)</f>
        <v>0</v>
      </c>
      <c r="AG176" s="115">
        <f>SUMIFS('5'!$N$10:$N$52,'5'!$A$10:$A$52,LOSS!$I$5,'5'!$M$10:$M$52,LOSS!$B176)+SUMIFS('5'!$P$10:$P$52,'5'!$A$10:$A$52,LOSS!$I$5,'5'!$O$10:$O$52,LOSS!$B176)</f>
        <v>0</v>
      </c>
      <c r="AH176" s="116">
        <f>SUMIFS('5'!$K$10:$K$52,'5'!$A$10:$A$52,LOSS!$I$5,'5'!$M$10:$M$52,LOSS!$B176)+SUMIFS('5'!$L$10:$L$52,'5'!$A$10:$A$52,LOSS!$I$5,'5'!$O$10:$O$52,LOSS!$B176)</f>
        <v>0</v>
      </c>
      <c r="AI176" s="115">
        <f>SUMIFS('6'!$N$10:$N$43,'6'!$A$10:$A$43,LOSS!$E$5,'6'!$M$10:$M$43,LOSS!$B176)+SUMIFS('6'!$P$10:$P$43,'6'!$A$10:$A$43,LOSS!$E$5,'6'!$O$10:$O$43,LOSS!$B176)</f>
        <v>0</v>
      </c>
      <c r="AJ176" s="116">
        <f>SUMIFS('6'!$K$10:$K$43,'6'!$A$10:$A$43,LOSS!$E$5,'6'!$M$10:$M$43,LOSS!$B176)+SUMIFS('6'!$L$10:$L$43,'6'!$A$10:$A$43,LOSS!$E$5,'6'!$O$10:$O$43,LOSS!$B176)</f>
        <v>0</v>
      </c>
      <c r="AK176" s="115">
        <f>SUMIFS('6'!$N$10:$N$43,'6'!$A$10:$A$43,LOSS!$G$5,'6'!$M$10:$M$43,LOSS!$B176)+SUMIFS('6'!$P$10:$P$43,'6'!$A$10:$A$43,LOSS!$G$5,'6'!$O$10:$O$43,LOSS!$B176)</f>
        <v>0</v>
      </c>
      <c r="AL176" s="116">
        <f>SUMIFS('6'!$K$10:$K$43,'6'!$A$10:$A$43,LOSS!$G$5,'6'!$M$10:$M$43,LOSS!$B176)+SUMIFS('6'!$L$10:$L$43,'6'!$A$10:$A$43,LOSS!$G$5,'6'!$O$10:$O$43,LOSS!$B176)</f>
        <v>0</v>
      </c>
      <c r="AM176" s="115">
        <f>SUMIFS('6'!$N$10:$N$43,'6'!$A$10:$A$43,LOSS!$I$5,'6'!$M$10:$M$43,LOSS!$B176)+SUMIFS('6'!$P$10:$P$43,'6'!$A$10:$A$43,LOSS!$I$5,'6'!$O$10:$O$43,LOSS!$B176)</f>
        <v>0</v>
      </c>
      <c r="AN176" s="116">
        <f>SUMIFS('6'!$K$10:$K$43,'6'!$A$10:$A$43,LOSS!$I$5,'6'!$M$10:$M$43,LOSS!$B176)+SUMIFS('6'!$L$10:$L$43,'6'!$A$10:$A$43,LOSS!$I$5,'6'!$O$10:$O$43,LOSS!$B176)</f>
        <v>0</v>
      </c>
      <c r="AO176" s="115">
        <f>SUMIFS('7'!$N$10:$N$44,'7'!$A$10:$A$44,LOSS!$E$5,'7'!$M$10:$M$44,LOSS!$B176)+SUMIFS('7'!$P$10:$P$44,'7'!$A$10:$A$44,LOSS!$E$5,'7'!$O$10:$O$44,LOSS!$B176)</f>
        <v>0</v>
      </c>
      <c r="AP176" s="116">
        <f>SUMIFS('7'!$K$10:$K$44,'7'!$A$10:$A$44,LOSS!$E$5,'7'!$M$10:$M$44,LOSS!$B176)+SUMIFS('7'!$L$10:$L$44,'7'!$A$10:$A$44,LOSS!$E$5,'7'!$O$10:$O$44,LOSS!$B176)</f>
        <v>0</v>
      </c>
      <c r="AQ176" s="115">
        <f>SUMIFS('7'!$N$10:$N$44,'7'!$A$10:$A$44,LOSS!$G$5,'7'!$M$10:$M$44,LOSS!$B176)+SUMIFS('7'!$P$10:$P$44,'7'!$A$10:$A$44,LOSS!$G$5,'7'!$O$10:$O$44,LOSS!$B176)</f>
        <v>0</v>
      </c>
      <c r="AR176" s="116">
        <f>SUMIFS('7'!$K$10:$K$44,'7'!$A$10:$A$44,LOSS!$G$5,'7'!$M$10:$M$44,LOSS!$B176)+SUMIFS('7'!$L$10:$L$44,'7'!$A$10:$A$44,LOSS!$G$5,'7'!$O$10:$O$44,LOSS!$B176)</f>
        <v>0</v>
      </c>
      <c r="AS176" s="115">
        <f>SUMIFS('7'!$N$10:$N$44,'7'!$A$10:$A$44,LOSS!$I$5,'7'!$M$10:$M$44,LOSS!$B176)+SUMIFS('7'!$P$10:$P$44,'7'!$A$10:$A$44,LOSS!$I$5,'7'!$O$10:$O$44,LOSS!$B176)</f>
        <v>0</v>
      </c>
      <c r="AT176" s="116">
        <f>SUMIFS('7'!$K$10:$K$44,'7'!$A$10:$A$44,LOSS!$I$5,'7'!$M$10:$M$44,LOSS!$B176)+SUMIFS('7'!$L$10:$L$44,'7'!$A$10:$A$44,LOSS!$I$5,'7'!$O$10:$O$44,LOSS!$B176)</f>
        <v>0</v>
      </c>
      <c r="AU176" s="115">
        <f>SUMIFS('8'!$N$10:$N$43,'8'!$A$10:$A$43,LOSS!$E$5,'8'!$M$10:$M$43,LOSS!$B176)+SUMIFS('8'!$P$10:$P$43,'8'!$A$10:$A$43,LOSS!$E$5,'8'!$O$10:$O$43,LOSS!$B176)</f>
        <v>0</v>
      </c>
      <c r="AV176" s="116">
        <f>SUMIFS('8'!$K$10:$K$43,'8'!$A$10:$A$43,LOSS!$E$5,'8'!$M$10:$M$43,LOSS!$B176)+SUMIFS('8'!$L$10:$L$43,'8'!$A$10:$A$43,LOSS!$E$5,'8'!$O$10:$O$43,LOSS!$B176)</f>
        <v>0</v>
      </c>
      <c r="AW176" s="115">
        <f>SUMIFS('8'!$N$10:$N$43,'8'!$A$10:$A$43,LOSS!$G$5,'8'!$M$10:$M$43,LOSS!$B176)+SUMIFS('8'!$P$10:$P$43,'8'!$A$10:$A$43,LOSS!$G$5,'8'!$O$10:$O$43,LOSS!$B176)</f>
        <v>0</v>
      </c>
      <c r="AX176" s="116">
        <f>SUMIFS('8'!$K$10:$K$43,'8'!$A$10:$A$43,LOSS!$G$5,'8'!$M$10:$M$43,LOSS!$B176)+SUMIFS('8'!$L$10:$L$43,'8'!$A$10:$A$43,LOSS!$G$5,'8'!$O$10:$O$43,LOSS!$B176)</f>
        <v>0</v>
      </c>
      <c r="AY176" s="115">
        <f>SUMIFS('8'!$N$10:$N$43,'8'!$A$10:$A$43,LOSS!$I$5,'8'!$M$10:$M$43,LOSS!$B176)+SUMIFS('8'!$P$10:$P$43,'8'!$A$10:$A$43,LOSS!$I$5,'8'!$O$10:$O$43,LOSS!$B176)</f>
        <v>0</v>
      </c>
      <c r="AZ176" s="116">
        <f>SUMIFS('8'!$K$10:$K$43,'8'!$A$10:$A$43,LOSS!$I$5,'8'!$M$10:$M$43,LOSS!$B176)+SUMIFS('8'!$L$10:$L$43,'8'!$A$10:$A$43,LOSS!$I$5,'8'!$O$10:$O$43,LOSS!$B176)</f>
        <v>0</v>
      </c>
      <c r="BA176" s="115">
        <f>SUMIFS('9'!$N$10:$N$51,'9'!$A$10:$A$51,LOSS!$E$5,'9'!$M$10:$M$51,LOSS!$B176)+SUMIFS('9'!$P$10:$P$51,'9'!$A$10:$A$51,LOSS!$E$5,'9'!$O$10:$O$51,LOSS!$B176)</f>
        <v>0</v>
      </c>
      <c r="BB176" s="116">
        <f>SUMIFS('9'!$K$10:$K$51,'9'!$A$10:$A$51,LOSS!$E$5,'9'!$M$10:$M$51,LOSS!$B176)+SUMIFS('9'!$L$10:$L$51,'9'!$A$10:$A$51,LOSS!$E$5,'9'!$O$10:$O$51,LOSS!$B176)</f>
        <v>0</v>
      </c>
      <c r="BC176" s="115">
        <f>SUMIFS('9'!$N$10:$N$51,'9'!$A$10:$A$51,LOSS!$G$5,'9'!$M$10:$M$51,LOSS!$B176)+SUMIFS('9'!$P$10:$P$51,'9'!$A$10:$A$51,LOSS!$G$5,'9'!$O$10:$O$51,LOSS!$B176)</f>
        <v>0</v>
      </c>
      <c r="BD176" s="116">
        <f>SUMIFS('9'!$K$10:$K$51,'9'!$A$10:$A$51,LOSS!$G$5,'9'!$M$10:$M$51,LOSS!$B176)+SUMIFS('9'!$L$10:$L$51,'9'!$A$10:$A$51,LOSS!$G$5,'9'!$O$10:$O$51,LOSS!$B176)</f>
        <v>0</v>
      </c>
      <c r="BE176" s="115">
        <f>SUMIFS('9'!$N$10:$N$51,'9'!$A$10:$A$51,LOSS!$I$5,'9'!$M$10:$M$51,LOSS!$B176)+SUMIFS('9'!$P$10:$P$51,'9'!$A$10:$A$51,LOSS!$I$5,'9'!$O$10:$O$51,LOSS!$B176)</f>
        <v>0</v>
      </c>
      <c r="BF176" s="116">
        <f>SUMIFS('9'!$K$10:$K$51,'9'!$A$10:$A$51,LOSS!$I$5,'9'!$M$10:$M$51,LOSS!$B176)+SUMIFS('9'!$L$10:$L$51,'9'!$A$10:$A$51,LOSS!$I$5,'9'!$O$10:$O$51,LOSS!$B176)</f>
        <v>0</v>
      </c>
      <c r="BG176" s="115">
        <f>SUMIFS('10'!$N$10:$N$44,'10'!$A$10:$A$44,LOSS!$E$5,'10'!$M$10:$M$44,LOSS!$B176)+SUMIFS('10'!$P$10:$P$44,'10'!$A$10:$A$44,LOSS!$E$5,'10'!$O$10:$O$44,LOSS!$B176)</f>
        <v>0</v>
      </c>
      <c r="BH176" s="116">
        <f>SUMIFS('10'!$K$10:$K$44,'10'!$A$10:$A$44,LOSS!$E$5,'10'!$M$10:$M$44,LOSS!$B176)+SUMIFS('10'!$L$10:$L$44,'10'!$A$10:$A$44,LOSS!$E$5,'10'!$O$10:$O$44,LOSS!$B176)</f>
        <v>0</v>
      </c>
      <c r="BI176" s="115">
        <f>SUMIFS('10'!$N$10:$N$44,'10'!$A$10:$A$44,LOSS!$G$5,'10'!$M$10:$M$44,LOSS!$B176)+SUMIFS('10'!$P$10:$P$44,'10'!$A$10:$A$44,LOSS!$G$5,'10'!$O$10:$O$44,LOSS!$B176)</f>
        <v>0</v>
      </c>
      <c r="BJ176" s="116">
        <f>SUMIFS('10'!$K$10:$K$44,'10'!$A$10:$A$44,LOSS!$G$5,'10'!$M$10:$M$44,LOSS!$B176)+SUMIFS('10'!$L$10:$L$44,'10'!$A$10:$A$44,LOSS!$G$5,'10'!$O$10:$O$44,LOSS!$B176)</f>
        <v>0</v>
      </c>
      <c r="BK176" s="115">
        <f>SUMIFS('10'!$N$10:$N$44,'10'!$A$10:$A$44,LOSS!$I$5,'10'!$M$10:$M$44,LOSS!$B176)+SUMIFS('10'!$P$10:$P$44,'10'!$A$10:$A$44,LOSS!$I$5,'10'!$O$10:$O$44,LOSS!$B176)</f>
        <v>0</v>
      </c>
      <c r="BL176" s="116">
        <f>SUMIFS('10'!$K$10:$K$44,'10'!$A$10:$A$44,LOSS!$I$5,'10'!$M$10:$M$44,LOSS!$B176)+SUMIFS('10'!$L$10:$L$44,'10'!$A$10:$A$44,LOSS!$I$5,'10'!$O$10:$O$44,LOSS!$B176)</f>
        <v>0</v>
      </c>
      <c r="BM176" s="115">
        <f>SUMIFS('11'!$N$10:$N$43,'11'!$A$10:$A$43,LOSS!$E$5,'11'!$M$10:$M$43,LOSS!$B176)+SUMIFS('11'!$P$10:$P$43,'11'!$A$10:$A$43,LOSS!$E$5,'11'!$O$10:$O$43,LOSS!$B176)</f>
        <v>0</v>
      </c>
      <c r="BN176" s="116">
        <f>SUMIFS('11'!$K$10:$K$43,'11'!$A$10:$A$43,LOSS!$E$5,'11'!$M$10:$M$43,LOSS!$B176)+SUMIFS('11'!$L$10:$L$43,'11'!$A$10:$A$43,LOSS!$E$5,'11'!$O$10:$O$43,LOSS!$B176)</f>
        <v>0</v>
      </c>
      <c r="BO176" s="115">
        <f>SUMIFS('11'!$N$10:$N$43,'11'!$A$10:$A$43,LOSS!$G$5,'11'!$M$10:$M$43,LOSS!$B176)+SUMIFS('11'!$P$10:$P$43,'11'!$A$10:$A$43,LOSS!$G$5,'11'!$O$10:$O$43,LOSS!$B176)</f>
        <v>0</v>
      </c>
      <c r="BP176" s="116">
        <f>SUMIFS('11'!$K$10:$K$43,'11'!$A$10:$A$43,LOSS!$G$5,'11'!$M$10:$M$43,LOSS!$B176)+SUMIFS('11'!$L$10:$L$43,'11'!$A$10:$A$43,LOSS!$G$5,'11'!$O$10:$O$43,LOSS!$B176)</f>
        <v>0</v>
      </c>
      <c r="BQ176" s="115">
        <f>SUMIFS('11'!$N$10:$N$43,'11'!$A$10:$A$43,LOSS!$I$5,'11'!$M$10:$M$43,LOSS!$B176)+SUMIFS('11'!$P$10:$P$43,'11'!$A$10:$A$43,LOSS!$I$5,'11'!$O$10:$O$43,LOSS!$B176)</f>
        <v>0</v>
      </c>
      <c r="BR176" s="116">
        <f>SUMIFS('11'!$K$10:$K$43,'11'!$A$10:$A$43,LOSS!$I$5,'11'!$M$10:$M$43,LOSS!$B176)+SUMIFS('11'!$L$10:$L$43,'11'!$A$10:$A$43,LOSS!$I$5,'11'!$O$10:$O$43,LOSS!$B176)</f>
        <v>0</v>
      </c>
      <c r="BS176" s="115">
        <f>SUMIFS('12'!$N$10:$N$44,'12'!$A$10:$A$44,LOSS!$E$5,'12'!$M$10:$M$44,LOSS!$B176)+SUMIFS('12'!$P$10:$P$44,'12'!$A$10:$A$44,LOSS!$E$5,'12'!$O$10:$O$44,LOSS!$B176)</f>
        <v>0</v>
      </c>
      <c r="BT176" s="116">
        <f>SUMIFS('12'!$K$10:$K$44,'12'!$A$10:$A$44,LOSS!$E$5,'12'!$M$10:$M$44,LOSS!$B176)+SUMIFS('12'!$L$10:$L$44,'12'!$A$10:$A$44,LOSS!$E$5,'12'!$O$10:$O$44,LOSS!$B176)</f>
        <v>0</v>
      </c>
      <c r="BU176" s="115">
        <f>SUMIFS('12'!$N$10:$N$44,'12'!$A$10:$A$44,LOSS!$G$5,'12'!$M$10:$M$44,LOSS!$B176)+SUMIFS('12'!$P$10:$P$44,'12'!$A$10:$A$44,LOSS!$G$5,'12'!$O$10:$O$44,LOSS!$B176)</f>
        <v>0</v>
      </c>
      <c r="BV176" s="116">
        <f>SUMIFS('12'!$K$10:$K$44,'12'!$A$10:$A$44,LOSS!$G$5,'12'!$M$10:$M$44,LOSS!$B176)+SUMIFS('12'!$L$10:$L$44,'12'!$A$10:$A$44,LOSS!$G$5,'12'!$O$10:$O$44,LOSS!$B176)</f>
        <v>0</v>
      </c>
      <c r="BW176" s="115">
        <f>SUMIFS('12'!$N$10:$N$44,'12'!$A$10:$A$44,LOSS!$I$5,'12'!$M$10:$M$44,LOSS!$B176)+SUMIFS('12'!$P$10:$P$44,'12'!$A$10:$A$44,LOSS!$I$5,'12'!$O$10:$O$44,LOSS!$B176)</f>
        <v>0</v>
      </c>
      <c r="BX176" s="116">
        <f>SUMIFS('12'!$K$10:$K$44,'12'!$A$10:$A$44,LOSS!$I$5,'12'!$M$10:$M$44,LOSS!$B176)+SUMIFS('12'!$L$10:$L$44,'12'!$A$10:$A$44,LOSS!$I$5,'12'!$O$10:$O$44,LOSS!$B176)</f>
        <v>0</v>
      </c>
      <c r="BY176" s="115">
        <f>SUMIFS('13'!$N$10:$N$44,'13'!$A$10:$A$44,LOSS!$E$5,'13'!$M$10:$M$44,LOSS!$B176)+SUMIFS('13'!$P$10:$P$44,'13'!$A$10:$A$44,LOSS!$E$5,'13'!$O$10:$O$44,LOSS!$B176)</f>
        <v>0</v>
      </c>
      <c r="BZ176" s="116">
        <f>SUMIFS('13'!$K$10:$K$44,'13'!$A$10:$A$44,LOSS!$E$5,'13'!$M$10:$M$44,LOSS!$B176)+SUMIFS('13'!$L$10:$L$44,'13'!$A$10:$A$44,LOSS!$E$5,'13'!$O$10:$O$44,LOSS!$B176)</f>
        <v>0</v>
      </c>
      <c r="CA176" s="115">
        <f>SUMIFS('13'!$N$10:$N$44,'13'!$A$10:$A$44,LOSS!$G$5,'13'!$M$10:$M$44,LOSS!$B176)+SUMIFS('13'!$P$10:$P$44,'13'!$A$10:$A$44,LOSS!$G$5,'13'!$O$10:$O$44,LOSS!$B176)</f>
        <v>0</v>
      </c>
      <c r="CB176" s="116">
        <f>SUMIFS('13'!$K$10:$K$44,'13'!$A$10:$A$44,LOSS!$G$5,'13'!$M$10:$M$44,LOSS!$B176)+SUMIFS('13'!$L$10:$L$44,'13'!$A$10:$A$44,LOSS!$G$5,'13'!$O$10:$O$44,LOSS!$B176)</f>
        <v>0</v>
      </c>
      <c r="CC176" s="115">
        <f>SUMIFS('13'!$N$10:$N$44,'13'!$A$10:$A$44,LOSS!$I$5,'13'!$M$10:$M$44,LOSS!$B176)+SUMIFS('13'!$P$10:$P$44,'13'!$A$10:$A$44,LOSS!$I$5,'13'!$O$10:$O$44,LOSS!$B176)</f>
        <v>0</v>
      </c>
      <c r="CD176" s="116">
        <f>SUMIFS('13'!$K$10:$K$44,'13'!$A$10:$A$44,LOSS!$I$5,'13'!$M$10:$M$44,LOSS!$B176)+SUMIFS('13'!$L$10:$L$44,'13'!$A$10:$A$44,LOSS!$I$5,'13'!$O$10:$O$44,LOSS!$B176)</f>
        <v>0</v>
      </c>
      <c r="CE176" s="115">
        <f>SUMIFS('14'!$N$10:$N$44,'14'!$A$10:$A$44,LOSS!$E$5,'14'!$M$10:$M$44,LOSS!$B176)+SUMIFS('14'!$P$10:$P$44,'14'!$A$10:$A$44,LOSS!$E$5,'14'!$O$10:$O$44,LOSS!$B176)</f>
        <v>0</v>
      </c>
      <c r="CF176" s="116">
        <f>SUMIFS('14'!$K$10:$K$44,'14'!$A$10:$A$44,LOSS!$E$5,'14'!$M$10:$M$44,LOSS!$B176)+SUMIFS('14'!$L$10:$L$44,'14'!$A$10:$A$44,LOSS!$E$5,'14'!$O$10:$O$44,LOSS!$B176)</f>
        <v>0</v>
      </c>
      <c r="CG176" s="115">
        <f>SUMIFS('14'!$N$10:$N$44,'14'!$A$10:$A$44,LOSS!$G$5,'14'!$M$10:$M$44,LOSS!$B176)+SUMIFS('14'!$P$10:$P$44,'14'!$A$10:$A$44,LOSS!$G$5,'14'!$O$10:$O$44,LOSS!$B176)</f>
        <v>0</v>
      </c>
      <c r="CH176" s="116">
        <f>SUMIFS('14'!$K$10:$K$44,'14'!$A$10:$A$44,LOSS!$G$5,'14'!$M$10:$M$44,LOSS!$B176)+SUMIFS('14'!$L$10:$L$44,'14'!$A$10:$A$44,LOSS!$G$5,'14'!$O$10:$O$44,LOSS!$B176)</f>
        <v>0</v>
      </c>
      <c r="CI176" s="115">
        <f>SUMIFS('14'!$N$10:$N$44,'14'!$A$10:$A$44,LOSS!$I$5,'14'!$M$10:$M$44,LOSS!$B176)+SUMIFS('14'!$P$10:$P$44,'14'!$A$10:$A$44,LOSS!$I$5,'14'!$O$10:$O$44,LOSS!$B176)</f>
        <v>0</v>
      </c>
      <c r="CJ176" s="116">
        <f>SUMIFS('14'!$K$10:$K$44,'14'!$A$10:$A$44,LOSS!$I$5,'14'!$M$10:$M$44,LOSS!$B176)+SUMIFS('14'!$L$10:$L$44,'14'!$A$10:$A$44,LOSS!$I$5,'14'!$O$10:$O$44,LOSS!$B176)</f>
        <v>0</v>
      </c>
      <c r="CK176" s="115">
        <f>SUMIFS('15'!$N$10:$N$44,'15'!$A$10:$A$44,LOSS!$E$5,'15'!$M$10:$M$44,LOSS!$B176)+SUMIFS('15'!$P$10:$P$44,'15'!$A$10:$A$44,LOSS!$E$5,'15'!$O$10:$O$44,LOSS!$B176)</f>
        <v>0</v>
      </c>
      <c r="CL176" s="116">
        <f>SUMIFS('15'!$K$10:$K$44,'15'!$A$10:$A$44,LOSS!$E$5,'15'!$M$10:$M$44,LOSS!$B176)+SUMIFS('15'!$L$10:$L$44,'15'!$A$10:$A$44,LOSS!$E$5,'15'!$O$10:$O$44,LOSS!$B176)</f>
        <v>0</v>
      </c>
      <c r="CM176" s="115">
        <f>SUMIFS('15'!$N$10:$N$44,'15'!$A$10:$A$44,LOSS!$G$5,'15'!$M$10:$M$44,LOSS!$B176)+SUMIFS('15'!$P$10:$P$44,'15'!$A$10:$A$44,LOSS!$G$5,'15'!$O$10:$O$44,LOSS!$B176)</f>
        <v>0</v>
      </c>
      <c r="CN176" s="116">
        <f>SUMIFS('15'!$K$10:$K$44,'15'!$A$10:$A$44,LOSS!$G$5,'15'!$M$10:$M$44,LOSS!$B176)+SUMIFS('15'!$L$10:$L$44,'15'!$A$10:$A$44,LOSS!$G$5,'15'!$O$10:$O$44,LOSS!$B176)</f>
        <v>0</v>
      </c>
      <c r="CO176" s="115">
        <f>SUMIFS('15'!$N$10:$N$44,'15'!$A$10:$A$44,LOSS!$I$5,'15'!$M$10:$M$44,LOSS!$B176)+SUMIFS('15'!$P$10:$P$44,'15'!$A$10:$A$44,LOSS!$I$5,'15'!$O$10:$O$44,LOSS!$B176)</f>
        <v>0</v>
      </c>
      <c r="CP176" s="116">
        <f>SUMIFS('15'!$K$10:$K$44,'15'!$A$10:$A$44,LOSS!$I$5,'15'!$M$10:$M$44,LOSS!$B176)+SUMIFS('15'!$L$10:$L$44,'15'!$A$10:$A$44,LOSS!$I$5,'15'!$O$10:$O$44,LOSS!$B176)</f>
        <v>0</v>
      </c>
      <c r="CQ176" s="115">
        <f>SUMIFS('16'!$N$10:$N$44,'16'!$A$10:$A$44,LOSS!$E$5,'16'!$M$10:$M$44,LOSS!$B176)+SUMIFS('16'!$P$10:$P$44,'16'!$A$10:$A$44,LOSS!$E$5,'16'!$O$10:$O$44,LOSS!$B176)</f>
        <v>0</v>
      </c>
      <c r="CR176" s="116">
        <f>SUMIFS('16'!$K$10:$K$44,'16'!$A$10:$A$44,LOSS!$E$5,'16'!$M$10:$M$44,LOSS!$B176)+SUMIFS('16'!$L$10:$L$44,'16'!$A$10:$A$44,LOSS!$E$5,'16'!$O$10:$O$44,LOSS!$B176)</f>
        <v>0</v>
      </c>
      <c r="CS176" s="115">
        <f>SUMIFS('16'!$N$10:$N$44,'16'!$A$10:$A$44,LOSS!$G$5,'16'!$M$10:$M$44,LOSS!$B176)+SUMIFS('16'!$P$10:$P$44,'16'!$A$10:$A$44,LOSS!$G$5,'16'!$O$10:$O$44,LOSS!$B176)</f>
        <v>0</v>
      </c>
      <c r="CT176" s="116">
        <f>SUMIFS('16'!$K$10:$K$44,'16'!$A$10:$A$44,LOSS!$G$5,'16'!$M$10:$M$44,LOSS!$B176)+SUMIFS('16'!$L$10:$L$44,'16'!$A$10:$A$44,LOSS!$G$5,'16'!$O$10:$O$44,LOSS!$B176)</f>
        <v>0</v>
      </c>
      <c r="CU176" s="115">
        <f>SUMIFS('16'!$N$10:$N$44,'16'!$A$10:$A$44,LOSS!$I$5,'16'!$M$10:$M$44,LOSS!$B176)+SUMIFS('16'!$P$10:$P$44,'16'!$A$10:$A$44,LOSS!$I$5,'16'!$O$10:$O$44,LOSS!$B176)</f>
        <v>0</v>
      </c>
      <c r="CV176" s="116">
        <f>SUMIFS('16'!$K$10:$K$44,'16'!$A$10:$A$44,LOSS!$I$5,'16'!$M$10:$M$44,LOSS!$B176)+SUMIFS('16'!$L$10:$L$44,'16'!$A$10:$A$44,LOSS!$I$5,'16'!$O$10:$O$44,LOSS!$B176)</f>
        <v>0</v>
      </c>
      <c r="CW176" s="115">
        <f>SUMIFS('17'!$N$10:$N$44,'17'!$A$10:$A$44,LOSS!$E$5,'17'!$M$10:$M$44,LOSS!$B176)+SUMIFS('17'!$P$10:$P$44,'17'!$A$10:$A$44,LOSS!$E$5,'17'!$O$10:$O$44,LOSS!$B176)</f>
        <v>0</v>
      </c>
      <c r="CX176" s="116">
        <f>SUMIFS('17'!$K$10:$K$44,'17'!$A$10:$A$44,LOSS!$E$5,'17'!$M$10:$M$44,LOSS!$B176)+SUMIFS('17'!$L$10:$L$44,'17'!$A$10:$A$44,LOSS!$E$5,'17'!$O$10:$O$44,LOSS!$B176)</f>
        <v>0</v>
      </c>
      <c r="CY176" s="115">
        <f>SUMIFS('17'!$N$10:$N$44,'17'!$A$10:$A$44,LOSS!$G$5,'17'!$M$10:$M$44,LOSS!$B176)+SUMIFS('17'!$P$10:$P$44,'17'!$A$10:$A$44,LOSS!$G$5,'17'!$O$10:$O$44,LOSS!$B176)</f>
        <v>0</v>
      </c>
      <c r="CZ176" s="116">
        <f>SUMIFS('17'!$K$10:$K$44,'17'!$A$10:$A$44,LOSS!$G$5,'17'!$M$10:$M$44,LOSS!$B176)+SUMIFS('17'!$L$10:$L$44,'17'!$A$10:$A$44,LOSS!$G$5,'17'!$O$10:$O$44,LOSS!$B176)</f>
        <v>0</v>
      </c>
      <c r="DA176" s="115">
        <f>SUMIFS('17'!$N$10:$N$44,'17'!$A$10:$A$44,LOSS!$I$5,'17'!$M$10:$M$44,LOSS!$B176)+SUMIFS('17'!$P$10:$P$44,'17'!$A$10:$A$44,LOSS!$I$5,'17'!$O$10:$O$44,LOSS!$B176)</f>
        <v>0</v>
      </c>
      <c r="DB176" s="116">
        <f>SUMIFS('17'!$K$10:$K$44,'17'!$A$10:$A$44,LOSS!$I$5,'17'!$M$10:$M$44,LOSS!$B176)+SUMIFS('17'!$L$10:$L$44,'17'!$A$10:$A$44,LOSS!$I$5,'17'!$O$10:$O$44,LOSS!$B176)</f>
        <v>0</v>
      </c>
      <c r="DC176" s="115">
        <f>SUMIFS('18'!$N$10:$N$44,'18'!$A$10:$A$44,LOSS!$E$5,'18'!$M$10:$M$44,LOSS!$B176)+SUMIFS('18'!$P$10:$P$44,'18'!$A$10:$A$44,LOSS!$E$5,'18'!$O$10:$O$44,LOSS!$B176)</f>
        <v>0</v>
      </c>
      <c r="DD176" s="116">
        <f>SUMIFS('18'!$K$10:$K$44,'18'!$A$10:$A$44,LOSS!$E$5,'18'!$M$10:$M$44,LOSS!$B176)+SUMIFS('18'!$L$10:$L$44,'18'!$A$10:$A$44,LOSS!$E$5,'18'!$O$10:$O$44,LOSS!$B176)</f>
        <v>0</v>
      </c>
      <c r="DE176" s="115">
        <f>SUMIFS('18'!$N$10:$N$44,'18'!$A$10:$A$44,LOSS!$G$5,'18'!$M$10:$M$44,LOSS!$B176)+SUMIFS('18'!$P$10:$P$44,'18'!$A$10:$A$44,LOSS!$G$5,'18'!$O$10:$O$44,LOSS!$B176)</f>
        <v>0</v>
      </c>
      <c r="DF176" s="116">
        <f>SUMIFS('18'!$K$10:$K$44,'18'!$A$10:$A$44,LOSS!$G$5,'18'!$M$10:$M$44,LOSS!$B176)+SUMIFS('18'!$L$10:$L$44,'18'!$A$10:$A$44,LOSS!$G$5,'18'!$O$10:$O$44,LOSS!$B176)</f>
        <v>0</v>
      </c>
      <c r="DG176" s="115">
        <f>SUMIFS('18'!$N$10:$N$44,'18'!$A$10:$A$44,LOSS!$I$5,'18'!$M$10:$M$44,LOSS!$B176)+SUMIFS('18'!$P$10:$P$44,'18'!$A$10:$A$44,LOSS!$I$5,'18'!$O$10:$O$44,LOSS!$B176)</f>
        <v>0</v>
      </c>
      <c r="DH176" s="116">
        <f>SUMIFS('18'!$K$10:$K$44,'18'!$A$10:$A$44,LOSS!$I$5,'18'!$M$10:$M$44,LOSS!$B176)+SUMIFS('18'!$L$10:$L$44,'18'!$A$10:$A$44,LOSS!$I$5,'18'!$O$10:$O$44,LOSS!$B176)</f>
        <v>0</v>
      </c>
      <c r="DI176" s="115">
        <f>SUMIFS('19'!$N$10:$N$44,'19'!$A$10:$A$44,LOSS!$E$5,'19'!$M$10:$M$44,LOSS!$B176)+SUMIFS('19'!$P$10:$P$44,'19'!$A$10:$A$44,LOSS!$E$5,'19'!$O$10:$O$44,LOSS!$B176)</f>
        <v>0</v>
      </c>
      <c r="DJ176" s="116">
        <f>SUMIFS('19'!$K$10:$K$44,'19'!$A$10:$A$44,LOSS!$E$5,'19'!$M$10:$M$44,LOSS!$B176)+SUMIFS('19'!$L$10:$L$44,'19'!$A$10:$A$44,LOSS!$E$5,'19'!$O$10:$O$44,LOSS!$B176)</f>
        <v>0</v>
      </c>
      <c r="DK176" s="115">
        <f>SUMIFS('19'!$N$10:$N$44,'19'!$A$10:$A$44,LOSS!$G$5,'19'!$M$10:$M$44,LOSS!$B176)+SUMIFS('19'!$P$10:$P$44,'19'!$A$10:$A$44,LOSS!$G$5,'19'!$O$10:$O$44,LOSS!$B176)</f>
        <v>0</v>
      </c>
      <c r="DL176" s="116">
        <f>SUMIFS('19'!$K$10:$K$44,'19'!$A$10:$A$44,LOSS!$G$5,'19'!$M$10:$M$44,LOSS!$B176)+SUMIFS('19'!$L$10:$L$44,'19'!$A$10:$A$44,LOSS!$G$5,'19'!$O$10:$O$44,LOSS!$B176)</f>
        <v>0</v>
      </c>
      <c r="DM176" s="115">
        <f>SUMIFS('19'!$N$10:$N$44,'19'!$A$10:$A$44,LOSS!$I$5,'19'!$M$10:$M$44,LOSS!$B176)+SUMIFS('19'!$P$10:$P$44,'19'!$A$10:$A$44,LOSS!$I$5,'19'!$O$10:$O$44,LOSS!$B176)</f>
        <v>0</v>
      </c>
      <c r="DN176" s="116">
        <f>SUMIFS('19'!$K$10:$K$44,'19'!$A$10:$A$44,LOSS!$I$5,'19'!$M$10:$M$44,LOSS!$B176)+SUMIFS('19'!$L$10:$L$44,'19'!$A$10:$A$44,LOSS!$I$5,'19'!$O$10:$O$44,LOSS!$B176)</f>
        <v>0</v>
      </c>
      <c r="DO176" s="115">
        <f>SUMIFS('20'!$N$10:$N$44,'20'!$A$10:$A$44,LOSS!$E$5,'20'!$M$10:$M$44,LOSS!$B176)+SUMIFS('20'!$P$10:$P$44,'20'!$A$10:$A$44,LOSS!$E$5,'20'!$O$10:$O$44,LOSS!$B176)</f>
        <v>0</v>
      </c>
      <c r="DP176" s="116">
        <f>SUMIFS('20'!$K$10:$K$44,'20'!$A$10:$A$44,LOSS!$E$5,'20'!$M$10:$M$44,LOSS!$B176)+SUMIFS('20'!$L$10:$L$44,'20'!$A$10:$A$44,LOSS!$E$5,'20'!$O$10:$O$44,LOSS!$B176)</f>
        <v>0</v>
      </c>
      <c r="DQ176" s="115">
        <f>SUMIFS('20'!$N$10:$N$44,'20'!$A$10:$A$44,LOSS!$G$5,'20'!$M$10:$M$44,LOSS!$B176)+SUMIFS('20'!$P$10:$P$44,'20'!$A$10:$A$44,LOSS!$G$5,'20'!$O$10:$O$44,LOSS!$B176)</f>
        <v>0</v>
      </c>
      <c r="DR176" s="116">
        <f>SUMIFS('20'!$K$10:$K$44,'20'!$A$10:$A$44,LOSS!$G$5,'20'!$M$10:$M$44,LOSS!$B176)+SUMIFS('20'!$L$10:$L$44,'20'!$A$10:$A$44,LOSS!$G$5,'20'!$O$10:$O$44,LOSS!$B176)</f>
        <v>0</v>
      </c>
      <c r="DS176" s="115">
        <f>SUMIFS('20'!$N$10:$N$44,'20'!$A$10:$A$44,LOSS!$I$5,'20'!$M$10:$M$44,LOSS!$B176)+SUMIFS('20'!$P$10:$P$44,'20'!$A$10:$A$44,LOSS!$I$5,'20'!$O$10:$O$44,LOSS!$B176)</f>
        <v>0</v>
      </c>
      <c r="DT176" s="116">
        <f>SUMIFS('20'!$K$10:$K$44,'20'!$A$10:$A$44,LOSS!$I$5,'20'!$M$10:$M$44,LOSS!$B176)+SUMIFS('20'!$L$10:$L$44,'20'!$A$10:$A$44,LOSS!$I$5,'20'!$O$10:$O$44,LOSS!$B176)</f>
        <v>0</v>
      </c>
      <c r="DU176" s="115">
        <f>SUMIFS('21'!$N$10:$N$44,'21'!$A$10:$A$44,LOSS!$E$5,'21'!$M$10:$M$44,LOSS!$B176)+SUMIFS('21'!$P$10:$P$44,'21'!$A$10:$A$44,LOSS!$E$5,'21'!$O$10:$O$44,LOSS!$B176)</f>
        <v>0</v>
      </c>
      <c r="DV176" s="116">
        <f>SUMIFS('21'!$K$10:$K$44,'21'!$A$10:$A$44,LOSS!$E$5,'21'!$M$10:$M$44,LOSS!$B176)+SUMIFS('21'!$L$10:$L$44,'21'!$A$10:$A$44,LOSS!$E$5,'21'!$O$10:$O$44,LOSS!$B176)</f>
        <v>0</v>
      </c>
      <c r="DW176" s="115">
        <f>SUMIFS('21'!$N$10:$N$44,'21'!$A$10:$A$44,LOSS!$G$5,'21'!$M$10:$M$44,LOSS!$B176)+SUMIFS('21'!$P$10:$P$44,'21'!$A$10:$A$44,LOSS!$G$5,'21'!$O$10:$O$44,LOSS!$B176)</f>
        <v>0</v>
      </c>
      <c r="DX176" s="116">
        <f>SUMIFS('21'!$K$10:$K$44,'21'!$A$10:$A$44,LOSS!$G$5,'21'!$M$10:$M$44,LOSS!$B176)+SUMIFS('21'!$L$10:$L$44,'21'!$A$10:$A$44,LOSS!$G$5,'21'!$O$10:$O$44,LOSS!$B176)</f>
        <v>0</v>
      </c>
      <c r="DY176" s="115">
        <f>SUMIFS('21'!$N$10:$N$44,'21'!$A$10:$A$44,LOSS!$I$5,'21'!$M$10:$M$44,LOSS!$B176)+SUMIFS('21'!$P$10:$P$44,'21'!$A$10:$A$44,LOSS!$I$5,'21'!$O$10:$O$44,LOSS!$B176)</f>
        <v>0</v>
      </c>
      <c r="DZ176" s="116">
        <f>SUMIFS('21'!$K$10:$K$44,'21'!$A$10:$A$44,LOSS!$I$5,'21'!$M$10:$M$44,LOSS!$B176)+SUMIFS('21'!$L$10:$L$44,'21'!$A$10:$A$44,LOSS!$I$5,'21'!$O$10:$O$44,LOSS!$B176)</f>
        <v>0</v>
      </c>
      <c r="EA176" s="115">
        <f>SUMIFS('22'!$N$10:$N$44,'22'!$A$10:$A$44,LOSS!$E$5,'22'!$M$10:$M$44,LOSS!$B176)+SUMIFS('22'!$P$10:$P$44,'22'!$A$10:$A$44,LOSS!$E$5,'22'!$O$10:$O$44,LOSS!$B176)</f>
        <v>0</v>
      </c>
      <c r="EB176" s="116">
        <f>SUMIFS('22'!$K$10:$K$44,'22'!$A$10:$A$44,LOSS!$E$5,'22'!$M$10:$M$44,LOSS!$B176)+SUMIFS('22'!$L$10:$L$44,'22'!$A$10:$A$44,LOSS!$E$5,'22'!$O$10:$O$44,LOSS!$B176)</f>
        <v>0</v>
      </c>
      <c r="EC176" s="115">
        <f>SUMIFS('22'!$N$10:$N$44,'22'!$A$10:$A$44,LOSS!$G$5,'22'!$M$10:$M$44,LOSS!$B176)+SUMIFS('22'!$P$10:$P$44,'22'!$A$10:$A$44,LOSS!$G$5,'22'!$O$10:$O$44,LOSS!$B176)</f>
        <v>0</v>
      </c>
      <c r="ED176" s="116">
        <f>SUMIFS('22'!$K$10:$K$44,'22'!$A$10:$A$44,LOSS!$G$5,'22'!$M$10:$M$44,LOSS!$B176)+SUMIFS('22'!$L$10:$L$44,'22'!$A$10:$A$44,LOSS!$G$5,'22'!$O$10:$O$44,LOSS!$B176)</f>
        <v>0</v>
      </c>
      <c r="EE176" s="115">
        <f>SUMIFS('22'!$N$10:$N$44,'22'!$A$10:$A$44,LOSS!$I$5,'22'!$M$10:$M$44,LOSS!$B176)+SUMIFS('22'!$P$10:$P$44,'22'!$A$10:$A$44,LOSS!$I$5,'22'!$O$10:$O$44,LOSS!$B176)</f>
        <v>0</v>
      </c>
      <c r="EF176" s="116">
        <f>SUMIFS('22'!$K$10:$K$44,'22'!$A$10:$A$44,LOSS!$I$5,'22'!$M$10:$M$44,LOSS!$B176)+SUMIFS('22'!$L$10:$L$44,'22'!$A$10:$A$44,LOSS!$I$5,'22'!$O$10:$O$44,LOSS!$B176)</f>
        <v>0</v>
      </c>
      <c r="EG176" s="115">
        <f>SUMIFS('23'!$N$10:$N$44,'23'!$A$10:$A$44,LOSS!$E$5,'23'!$M$10:$M$44,LOSS!$B176)+SUMIFS('23'!$P$10:$P$44,'23'!$A$10:$A$44,LOSS!$E$5,'23'!$O$10:$O$44,LOSS!$B176)</f>
        <v>0</v>
      </c>
      <c r="EH176" s="116">
        <f>SUMIFS('23'!$K$10:$K$44,'23'!$A$10:$A$44,LOSS!$E$5,'23'!$M$10:$M$44,LOSS!$B176)+SUMIFS('23'!$L$10:$L$44,'23'!$A$10:$A$44,LOSS!$E$5,'23'!$O$10:$O$44,LOSS!$B176)</f>
        <v>0</v>
      </c>
      <c r="EI176" s="115">
        <f>SUMIFS('23'!$N$10:$N$44,'23'!$A$10:$A$44,LOSS!$G$5,'23'!$M$10:$M$44,LOSS!$B176)+SUMIFS('23'!$P$10:$P$44,'23'!$A$10:$A$44,LOSS!$G$5,'23'!$O$10:$O$44,LOSS!$B176)</f>
        <v>0</v>
      </c>
      <c r="EJ176" s="116">
        <f>SUMIFS('23'!$K$10:$K$44,'23'!$A$10:$A$44,LOSS!$G$5,'23'!$M$10:$M$44,LOSS!$B176)+SUMIFS('23'!$L$10:$L$44,'23'!$A$10:$A$44,LOSS!$G$5,'23'!$O$10:$O$44,LOSS!$B176)</f>
        <v>0</v>
      </c>
      <c r="EK176" s="115">
        <f>SUMIFS('23'!$N$10:$N$44,'23'!$A$10:$A$44,LOSS!$I$5,'23'!$M$10:$M$44,LOSS!$B176)+SUMIFS('23'!$P$10:$P$44,'23'!$A$10:$A$44,LOSS!$I$5,'23'!$O$10:$O$44,LOSS!$B176)</f>
        <v>0</v>
      </c>
      <c r="EL176" s="116">
        <f>SUMIFS('23'!$K$10:$K$44,'23'!$A$10:$A$44,LOSS!$I$5,'23'!$M$10:$M$44,LOSS!$B176)+SUMIFS('23'!$L$10:$L$44,'23'!$A$10:$A$44,LOSS!$I$5,'23'!$O$10:$O$44,LOSS!$B176)</f>
        <v>0</v>
      </c>
      <c r="EM176" s="115">
        <f>SUMIFS('24'!$N$10:$N$44,'24'!$A$10:$A$44,LOSS!$E$5,'24'!$M$10:$M$44,LOSS!$B176)+SUMIFS('24'!$P$10:$P$44,'24'!$A$10:$A$44,LOSS!$E$5,'24'!$O$10:$O$44,LOSS!$B176)</f>
        <v>0</v>
      </c>
      <c r="EN176" s="116">
        <f>SUMIFS('24'!$K$10:$K$44,'24'!$A$10:$A$44,LOSS!$E$5,'24'!$M$10:$M$44,LOSS!$B176)+SUMIFS('24'!$L$10:$L$44,'24'!$A$10:$A$44,LOSS!$E$5,'24'!$O$10:$O$44,LOSS!$B176)</f>
        <v>0</v>
      </c>
      <c r="EO176" s="115">
        <f>SUMIFS('24'!$N$10:$N$44,'24'!$A$10:$A$44,LOSS!$G$5,'24'!$M$10:$M$44,LOSS!$B176)+SUMIFS('24'!$P$10:$P$44,'24'!$A$10:$A$44,LOSS!$G$5,'24'!$O$10:$O$44,LOSS!$B176)</f>
        <v>0</v>
      </c>
      <c r="EP176" s="116">
        <f>SUMIFS('24'!$K$10:$K$44,'24'!$A$10:$A$44,LOSS!$G$5,'24'!$M$10:$M$44,LOSS!$B176)+SUMIFS('24'!$L$10:$L$44,'24'!$A$10:$A$44,LOSS!$G$5,'24'!$O$10:$O$44,LOSS!$B176)</f>
        <v>0</v>
      </c>
      <c r="EQ176" s="115">
        <f>SUMIFS('24'!$N$10:$N$44,'24'!$A$10:$A$44,LOSS!$I$5,'24'!$M$10:$M$44,LOSS!$B176)+SUMIFS('24'!$P$10:$P$44,'24'!$A$10:$A$44,LOSS!$I$5,'24'!$O$10:$O$44,LOSS!$B176)</f>
        <v>0</v>
      </c>
      <c r="ER176" s="116">
        <f>SUMIFS('24'!$K$10:$K$44,'24'!$A$10:$A$44,LOSS!$I$5,'24'!$M$10:$M$44,LOSS!$B176)+SUMIFS('24'!$L$10:$L$44,'24'!$A$10:$A$44,LOSS!$I$5,'24'!$O$10:$O$44,LOSS!$B176)</f>
        <v>0</v>
      </c>
      <c r="ES176" s="115">
        <f>SUMIFS('25'!$N$10:$N$44,'25'!$A$10:$A$44,LOSS!$E$5,'25'!$M$10:$M$44,LOSS!$B176)+SUMIFS('25'!$P$10:$P$44,'25'!$A$10:$A$44,LOSS!$E$5,'25'!$O$10:$O$44,LOSS!$B176)</f>
        <v>0</v>
      </c>
      <c r="ET176" s="116">
        <f>SUMIFS('25'!$K$10:$K$44,'25'!$A$10:$A$44,LOSS!$E$5,'25'!$M$10:$M$44,LOSS!$B176)+SUMIFS('25'!$L$10:$L$44,'25'!$A$10:$A$44,LOSS!$E$5,'25'!$O$10:$O$44,LOSS!$B176)</f>
        <v>0</v>
      </c>
      <c r="EU176" s="115">
        <f>SUMIFS('25'!$N$10:$N$44,'25'!$A$10:$A$44,LOSS!$G$5,'25'!$M$10:$M$44,LOSS!$B176)+SUMIFS('25'!$P$10:$P$44,'25'!$A$10:$A$44,LOSS!$G$5,'25'!$O$10:$O$44,LOSS!$B176)</f>
        <v>0</v>
      </c>
      <c r="EV176" s="116">
        <f>SUMIFS('25'!$K$10:$K$44,'25'!$A$10:$A$44,LOSS!$G$5,'25'!$M$10:$M$44,LOSS!$B176)+SUMIFS('25'!$L$10:$L$44,'25'!$A$10:$A$44,LOSS!$G$5,'25'!$O$10:$O$44,LOSS!$B176)</f>
        <v>0</v>
      </c>
      <c r="EW176" s="115">
        <f>SUMIFS('25'!$N$10:$N$44,'25'!$A$10:$A$44,LOSS!$I$5,'25'!$M$10:$M$44,LOSS!$B176)+SUMIFS('25'!$P$10:$P$44,'25'!$A$10:$A$44,LOSS!$I$5,'25'!$O$10:$O$44,LOSS!$B176)</f>
        <v>0</v>
      </c>
      <c r="EX176" s="116">
        <f>SUMIFS('25'!$K$10:$K$44,'25'!$A$10:$A$44,LOSS!$I$5,'25'!$M$10:$M$44,LOSS!$B176)+SUMIFS('25'!$L$10:$L$44,'25'!$A$10:$A$44,LOSS!$I$5,'25'!$O$10:$O$44,LOSS!$B176)</f>
        <v>0</v>
      </c>
      <c r="EY176" s="115">
        <f>SUMIFS('26'!$N$10:$N$44,'26'!$A$10:$A$44,LOSS!$E$5,'26'!$M$10:$M$44,LOSS!$B176)+SUMIFS('26'!$P$10:$P$44,'26'!$A$10:$A$44,LOSS!$E$5,'26'!$O$10:$O$44,LOSS!$B176)</f>
        <v>0</v>
      </c>
      <c r="EZ176" s="116">
        <f>SUMIFS('26'!$K$10:$K$44,'26'!$A$10:$A$44,LOSS!$E$5,'26'!$M$10:$M$44,LOSS!$B176)+SUMIFS('26'!$L$10:$L$44,'26'!$A$10:$A$44,LOSS!$E$5,'26'!$O$10:$O$44,LOSS!$B176)</f>
        <v>0</v>
      </c>
      <c r="FA176" s="115">
        <f>SUMIFS('26'!$N$10:$N$44,'26'!$A$10:$A$44,LOSS!$G$5,'26'!$M$10:$M$44,LOSS!$B176)+SUMIFS('26'!$P$10:$P$44,'26'!$A$10:$A$44,LOSS!$G$5,'26'!$O$10:$O$44,LOSS!$B176)</f>
        <v>0</v>
      </c>
      <c r="FB176" s="116">
        <f>SUMIFS('26'!$K$10:$K$44,'26'!$A$10:$A$44,LOSS!$G$5,'26'!$M$10:$M$44,LOSS!$B176)+SUMIFS('26'!$L$10:$L$44,'26'!$A$10:$A$44,LOSS!$G$5,'26'!$O$10:$O$44,LOSS!$B176)</f>
        <v>0</v>
      </c>
      <c r="FC176" s="115">
        <f>SUMIFS('26'!$N$10:$N$44,'26'!$A$10:$A$44,LOSS!$I$5,'26'!$M$10:$M$44,LOSS!$B176)+SUMIFS('26'!$P$10:$P$44,'26'!$A$10:$A$44,LOSS!$I$5,'26'!$O$10:$O$44,LOSS!$B176)</f>
        <v>0</v>
      </c>
      <c r="FD176" s="116">
        <f>SUMIFS('26'!$K$10:$K$44,'26'!$A$10:$A$44,LOSS!$I$5,'26'!$M$10:$M$44,LOSS!$B176)+SUMIFS('26'!$L$10:$L$44,'26'!$A$10:$A$44,LOSS!$I$5,'26'!$O$10:$O$44,LOSS!$B176)</f>
        <v>0</v>
      </c>
      <c r="FE176" s="115">
        <f>SUMIFS('27'!$N$10:$N$44,'27'!$A$10:$A$44,LOSS!$E$5,'27'!$M$10:$M$44,LOSS!$B176)+SUMIFS('27'!$P$10:$P$44,'27'!$A$10:$A$44,LOSS!$E$5,'27'!$O$10:$O$44,LOSS!$B176)</f>
        <v>0</v>
      </c>
      <c r="FF176" s="116">
        <f>SUMIFS('27'!$K$10:$K$44,'27'!$A$10:$A$44,LOSS!$E$5,'27'!$M$10:$M$44,LOSS!$B176)+SUMIFS('27'!$L$10:$L$44,'27'!$A$10:$A$44,LOSS!$E$5,'27'!$O$10:$O$44,LOSS!$B176)</f>
        <v>0</v>
      </c>
      <c r="FG176" s="115">
        <f>SUMIFS('27'!$N$10:$N$44,'27'!$A$10:$A$44,LOSS!$G$5,'27'!$M$10:$M$44,LOSS!$B176)+SUMIFS('27'!$P$10:$P$44,'27'!$A$10:$A$44,LOSS!$G$5,'27'!$O$10:$O$44,LOSS!$B176)</f>
        <v>0</v>
      </c>
      <c r="FH176" s="116">
        <f>SUMIFS('27'!$K$10:$K$44,'27'!$A$10:$A$44,LOSS!$G$5,'27'!$M$10:$M$44,LOSS!$B176)+SUMIFS('27'!$L$10:$L$44,'27'!$A$10:$A$44,LOSS!$G$5,'27'!$O$10:$O$44,LOSS!$B176)</f>
        <v>0</v>
      </c>
      <c r="FI176" s="115">
        <f>SUMIFS('27'!$N$10:$N$44,'27'!$A$10:$A$44,LOSS!$I$5,'27'!$M$10:$M$44,LOSS!$B176)+SUMIFS('27'!$P$10:$P$44,'27'!$A$10:$A$44,LOSS!$I$5,'27'!$O$10:$O$44,LOSS!$B176)</f>
        <v>0</v>
      </c>
      <c r="FJ176" s="116">
        <f>SUMIFS('27'!$K$10:$K$44,'27'!$A$10:$A$44,LOSS!$I$5,'27'!$M$10:$M$44,LOSS!$B176)+SUMIFS('27'!$L$10:$L$44,'27'!$A$10:$A$44,LOSS!$I$5,'27'!$O$10:$O$44,LOSS!$B176)</f>
        <v>0</v>
      </c>
      <c r="FK176" s="115">
        <f>SUMIFS('28'!$N$10:$N$44,'28'!$A$10:$A$44,LOSS!$E$5,'28'!$M$10:$M$44,LOSS!$B176)+SUMIFS('28'!$P$10:$P$44,'28'!$A$10:$A$44,LOSS!$E$5,'28'!$O$10:$O$44,LOSS!$B176)</f>
        <v>0</v>
      </c>
      <c r="FL176" s="116">
        <f>SUMIFS('28'!$K$10:$K$44,'28'!$A$10:$A$44,LOSS!$E$5,'28'!$M$10:$M$44,LOSS!$B176)+SUMIFS('28'!$L$10:$L$44,'28'!$A$10:$A$44,LOSS!$E$5,'28'!$O$10:$O$44,LOSS!$B176)</f>
        <v>0</v>
      </c>
      <c r="FM176" s="115">
        <f>SUMIFS('28'!$N$10:$N$44,'28'!$A$10:$A$44,LOSS!$G$5,'28'!$M$10:$M$44,LOSS!$B176)+SUMIFS('28'!$P$10:$P$44,'28'!$A$10:$A$44,LOSS!$G$5,'28'!$O$10:$O$44,LOSS!$B176)</f>
        <v>0</v>
      </c>
      <c r="FN176" s="116">
        <f>SUMIFS('28'!$K$10:$K$44,'28'!$A$10:$A$44,LOSS!$G$5,'28'!$M$10:$M$44,LOSS!$B176)+SUMIFS('28'!$L$10:$L$44,'28'!$A$10:$A$44,LOSS!$G$5,'28'!$O$10:$O$44,LOSS!$B176)</f>
        <v>0</v>
      </c>
      <c r="FO176" s="115">
        <f>SUMIFS('28'!$N$10:$N$44,'28'!$A$10:$A$44,LOSS!$I$5,'28'!$M$10:$M$44,LOSS!$B176)+SUMIFS('28'!$P$10:$P$44,'28'!$A$10:$A$44,LOSS!$I$5,'28'!$O$10:$O$44,LOSS!$B176)</f>
        <v>0</v>
      </c>
      <c r="FP176" s="116">
        <f>SUMIFS('28'!$K$10:$K$44,'28'!$A$10:$A$44,LOSS!$I$5,'28'!$M$10:$M$44,LOSS!$B176)+SUMIFS('28'!$L$10:$L$44,'28'!$A$10:$A$44,LOSS!$I$5,'28'!$O$10:$O$44,LOSS!$B176)</f>
        <v>0</v>
      </c>
      <c r="FQ176" s="115">
        <f>SUMIFS('29'!$N$10:$N$44,'29'!$A$10:$A$44,LOSS!$E$5,'29'!$M$10:$M$44,LOSS!$B176)+SUMIFS('29'!$P$10:$P$44,'29'!$A$10:$A$44,LOSS!$E$5,'29'!$O$10:$O$44,LOSS!$B176)</f>
        <v>0</v>
      </c>
      <c r="FR176" s="116">
        <f>SUMIFS('29'!$K$10:$K$44,'29'!$A$10:$A$44,LOSS!$E$5,'29'!$M$10:$M$44,LOSS!$B176)+SUMIFS('29'!$L$10:$L$44,'29'!$A$10:$A$44,LOSS!$E$5,'29'!$O$10:$O$44,LOSS!$B176)</f>
        <v>0</v>
      </c>
      <c r="FS176" s="115">
        <f>SUMIFS('29'!$N$10:$N$44,'29'!$A$10:$A$44,LOSS!$G$5,'29'!$M$10:$M$44,LOSS!$B176)+SUMIFS('29'!$P$10:$P$44,'29'!$A$10:$A$44,LOSS!$G$5,'29'!$O$10:$O$44,LOSS!$B176)</f>
        <v>0</v>
      </c>
      <c r="FT176" s="116">
        <f>SUMIFS('29'!$K$10:$K$44,'29'!$A$10:$A$44,LOSS!$G$5,'29'!$M$10:$M$44,LOSS!$B176)+SUMIFS('29'!$L$10:$L$44,'29'!$A$10:$A$44,LOSS!$G$5,'29'!$O$10:$O$44,LOSS!$B176)</f>
        <v>0</v>
      </c>
      <c r="FU176" s="115">
        <f>SUMIFS('29'!$N$10:$N$44,'29'!$A$10:$A$44,LOSS!$I$5,'29'!$M$10:$M$44,LOSS!$B176)+SUMIFS('29'!$P$10:$P$44,'29'!$A$10:$A$44,LOSS!$I$5,'29'!$O$10:$O$44,LOSS!$B176)</f>
        <v>0</v>
      </c>
      <c r="FV176" s="116">
        <f>SUMIFS('29'!$K$10:$K$44,'29'!$A$10:$A$44,LOSS!$I$5,'29'!$M$10:$M$44,LOSS!$B176)+SUMIFS('29'!$L$10:$L$44,'29'!$A$10:$A$44,LOSS!$I$5,'29'!$O$10:$O$44,LOSS!$B176)</f>
        <v>0</v>
      </c>
      <c r="FW176" s="115">
        <f>SUMIFS('30'!$N$10:$N$44,'30'!$A$10:$A$44,LOSS!$E$5,'30'!$M$10:$M$44,LOSS!$B176)+SUMIFS('30'!$P$10:$P$44,'30'!$A$10:$A$44,LOSS!$E$5,'30'!$O$10:$O$44,LOSS!$B176)</f>
        <v>0</v>
      </c>
      <c r="FX176" s="116">
        <f>SUMIFS('30'!$K$10:$K$44,'30'!$A$10:$A$44,LOSS!$E$5,'30'!$M$10:$M$44,LOSS!$B176)+SUMIFS('30'!$L$10:$L$44,'30'!$A$10:$A$44,LOSS!$E$5,'30'!$O$10:$O$44,LOSS!$B176)</f>
        <v>0</v>
      </c>
      <c r="FY176" s="115">
        <f>SUMIFS('30'!$N$10:$N$44,'30'!$A$10:$A$44,LOSS!$G$5,'30'!$M$10:$M$44,LOSS!$B176)+SUMIFS('30'!$P$10:$P$44,'30'!$A$10:$A$44,LOSS!$G$5,'30'!$O$10:$O$44,LOSS!$B176)</f>
        <v>0</v>
      </c>
      <c r="FZ176" s="116">
        <f>SUMIFS('30'!$K$10:$K$44,'30'!$A$10:$A$44,LOSS!$G$5,'30'!$M$10:$M$44,LOSS!$B176)+SUMIFS('30'!$L$10:$L$44,'30'!$A$10:$A$44,LOSS!$G$5,'30'!$O$10:$O$44,LOSS!$B176)</f>
        <v>0</v>
      </c>
      <c r="GA176" s="115">
        <f>SUMIFS('30'!$N$10:$N$44,'30'!$A$10:$A$44,LOSS!$I$5,'30'!$M$10:$M$44,LOSS!$B176)+SUMIFS('30'!$P$10:$P$44,'30'!$A$10:$A$44,LOSS!$I$5,'30'!$O$10:$O$44,LOSS!$B176)</f>
        <v>0</v>
      </c>
      <c r="GB176" s="116">
        <f>SUMIFS('30'!$K$10:$K$44,'30'!$A$10:$A$44,LOSS!$I$5,'30'!$M$10:$M$44,LOSS!$B176)+SUMIFS('30'!$L$10:$L$44,'30'!$A$10:$A$44,LOSS!$I$5,'30'!$O$10:$O$44,LOSS!$B176)</f>
        <v>0</v>
      </c>
      <c r="GC176" s="115">
        <f>SUMIFS('31'!$N$13:$N$44,'31'!$A$13:$A$44,LOSS!$E$5,'31'!$M$13:$M$44,LOSS!$B176)+SUMIFS('31'!$P$13:$P$44,'31'!$A$13:$A$44,LOSS!$E$5,'31'!$O$13:$O$44,LOSS!$B176)</f>
        <v>0</v>
      </c>
      <c r="GD176" s="116">
        <f>SUMIFS('31'!$K$13:$K$44,'31'!$A$13:$A$44,LOSS!$E$5,'31'!$M$13:$M$44,LOSS!$B176)+SUMIFS('31'!$L$13:$L$44,'31'!$A$13:$A$44,LOSS!$E$5,'31'!$O$13:$O$44,LOSS!$B176)</f>
        <v>0</v>
      </c>
      <c r="GE176" s="115">
        <f>SUMIFS('31'!$N$13:$N$44,'31'!$A$13:$A$44,LOSS!$G$5,'31'!$M$13:$M$44,LOSS!$B176)+SUMIFS('31'!$P$13:$P$44,'31'!$A$13:$A$44,LOSS!$G$5,'31'!$O$13:$O$44,LOSS!$B176)</f>
        <v>0</v>
      </c>
      <c r="GF176" s="116">
        <f>SUMIFS('31'!$K$13:$K$44,'31'!$A$13:$A$44,LOSS!$G$5,'31'!$M$13:$M$44,LOSS!$B176)+SUMIFS('31'!$L$13:$L$44,'31'!$A$13:$A$44,LOSS!$G$5,'31'!$O$13:$O$44,LOSS!$B176)</f>
        <v>0</v>
      </c>
      <c r="GG176" s="115">
        <f>SUMIFS('31'!$N$13:$N$44,'31'!$A$13:$A$44,LOSS!$I$5,'31'!$M$13:$M$44,LOSS!$B176)+SUMIFS('31'!$P$13:$P$44,'31'!$A$13:$A$44,LOSS!$I$5,'31'!$O$13:$O$44,LOSS!$B176)</f>
        <v>0</v>
      </c>
      <c r="GH176" s="116">
        <f>SUMIFS('31'!$K$13:$K$44,'31'!$A$13:$A$44,LOSS!$I$5,'31'!$M$13:$M$44,LOSS!$B176)+SUMIFS('31'!$L$13:$L$44,'31'!$A$13:$A$44,LOSS!$I$5,'31'!$O$13:$O$44,LOSS!$B176)</f>
        <v>0</v>
      </c>
      <c r="GI176" s="108">
        <f t="shared" si="12"/>
        <v>0</v>
      </c>
      <c r="GJ176" s="117">
        <f t="shared" si="16"/>
        <v>0</v>
      </c>
      <c r="GK176" s="118">
        <f t="shared" si="18"/>
        <v>0</v>
      </c>
    </row>
    <row r="177" ht="18.75" customHeight="1" spans="1:193">
      <c r="A177" s="146"/>
      <c r="B177" s="145"/>
      <c r="C177" s="126"/>
      <c r="D177" s="141"/>
      <c r="E177" s="115">
        <f>SUMIFS('1'!$N$10:$N$44,'1'!$A$10:$A$44,LOSS!$E$5,'1'!$M$10:$M$44,LOSS!$B177)+SUMIFS('1'!$P$10:$P$44,'1'!$A$10:$A$44,LOSS!$E$5,'1'!$O$10:$O$44,LOSS!$B177)</f>
        <v>0</v>
      </c>
      <c r="F177" s="116">
        <f>SUMIFS('1'!$K$10:$K$44,'1'!$A$10:$A$44,LOSS!$E$5,'1'!$M$10:$M$44,LOSS!$B177)+SUMIFS('1'!$L$10:$L$44,'1'!$A$10:$A$44,LOSS!$E$5,'1'!$O$10:$O$44,LOSS!$B177)</f>
        <v>0</v>
      </c>
      <c r="G177" s="115">
        <f>SUMIFS('1'!$N$10:$N$44,'1'!$A$10:$A$44,LOSS!$G$5,'1'!$M$10:$M$44,LOSS!$B177)+SUMIFS('1'!$P$10:$P$44,'1'!$A$10:$A$44,LOSS!$G$5,'1'!$O$10:$O$44,LOSS!$B177)</f>
        <v>0</v>
      </c>
      <c r="H177" s="116">
        <f>SUMIFS('1'!$K$10:$K$44,'1'!$A$10:$A$44,LOSS!$G$5,'1'!$M$10:$M$44,LOSS!$B177)+SUMIFS('1'!$L$10:$L$44,'1'!$A$10:$A$44,LOSS!$G$5,'1'!$O$10:$O$44,LOSS!$B177)</f>
        <v>0</v>
      </c>
      <c r="I177" s="115">
        <f>SUMIFS('1'!$N$10:$N$44,'1'!$A$10:$A$44,LOSS!$I$5,'1'!$M$10:$M$44,LOSS!$B177)+SUMIFS('1'!$P$10:$P$44,'1'!$A$10:$A$44,LOSS!$I$5,'1'!$O$10:$O$44,LOSS!$B177)</f>
        <v>0</v>
      </c>
      <c r="J177" s="116">
        <f>SUMIFS('1'!$K$10:$K$44,'1'!$A$10:$A$44,LOSS!$I$5,'1'!$M$10:$M$44,LOSS!$B177)+SUMIFS('1'!$L$10:$L$44,'1'!$A$10:$A$44,LOSS!$I$5,'1'!$O$10:$O$44,LOSS!$B177)</f>
        <v>0</v>
      </c>
      <c r="K177" s="115">
        <f>SUMIFS('2'!$N$10:$N$52,'2'!$A$10:$A$52,LOSS!$E$5,'2'!$M$10:$M$52,LOSS!$B177)+SUMIFS('2'!$P$10:$P$52,'2'!$A$10:$A$52,LOSS!$E$5,'2'!$O$10:$O$52,LOSS!$B177)</f>
        <v>0</v>
      </c>
      <c r="L177" s="116">
        <f>SUMIFS('2'!$K$10:$K$52,'2'!$A$10:$A$52,LOSS!$E$5,'2'!$M$10:$M$52,LOSS!$B177)+SUMIFS('2'!$L$10:$L$52,'2'!$A$10:$A$52,LOSS!$E$5,'2'!$O$10:$O$52,LOSS!$B177)</f>
        <v>0</v>
      </c>
      <c r="M177" s="115">
        <f>SUMIFS('2'!$N$10:$N$52,'2'!$A$10:$A$52,LOSS!$G$5,'2'!$M$10:$M$52,LOSS!$B177)+SUMIFS('2'!$P$10:$P$52,'2'!$A$10:$A$52,LOSS!$G$5,'2'!$O$10:$O$52,LOSS!$B177)</f>
        <v>0</v>
      </c>
      <c r="N177" s="116">
        <f>SUMIFS('2'!$K$10:$K$52,'2'!$A$10:$A$52,LOSS!$G$5,'2'!$M$10:$M$52,LOSS!$B177)+SUMIFS('2'!$L$10:$L$52,'2'!$A$10:$A$52,LOSS!$G$5,'2'!$O$10:$O$52,LOSS!$B177)</f>
        <v>0</v>
      </c>
      <c r="O177" s="115">
        <f>SUMIFS('2'!$N$10:$N$52,'2'!$A$10:$A$52,LOSS!$I$5,'2'!$M$10:$M$52,LOSS!$B177)+SUMIFS('2'!$P$10:$P$52,'2'!$A$10:$A$52,LOSS!$I$5,'2'!$O$10:$O$52,LOSS!$B177)</f>
        <v>0</v>
      </c>
      <c r="P177" s="116">
        <f>SUMIFS('2'!$K$10:$K$52,'2'!$A$10:$A$52,LOSS!$I$5,'2'!$M$10:$M$52,LOSS!$B177)+SUMIFS('2'!$L$10:$L$52,'2'!$A$10:$A$52,LOSS!$I$5,'2'!$O$10:$O$52,LOSS!$B177)</f>
        <v>0</v>
      </c>
      <c r="Q177" s="115">
        <f>SUMIFS('3'!$N$10:$N$44,'3'!$A$10:$A$44,LOSS!$E$5,'3'!$M$10:$M$44,LOSS!$B177)+SUMIFS('3'!$P$10:$P$44,'3'!$A$10:$A$44,LOSS!$E$5,'3'!$O$10:$O$44,LOSS!$B177)</f>
        <v>0</v>
      </c>
      <c r="R177" s="116">
        <f>SUMIFS('3'!$K$10:$K$44,'3'!$A$10:$A$44,LOSS!$E$5,'3'!$M$10:$M$44,LOSS!$B177)+SUMIFS('3'!$L$10:$L$44,'3'!$A$10:$A$44,LOSS!$E$5,'3'!$O$10:$O$44,LOSS!$B177)</f>
        <v>0</v>
      </c>
      <c r="S177" s="115">
        <f>SUMIFS('3'!$N$10:$N$44,'3'!$A$10:$A$44,LOSS!$G$5,'3'!$M$10:$M$44,LOSS!$B177)+SUMIFS('3'!$P$10:$P$44,'3'!$A$10:$A$44,LOSS!$G$5,'3'!$O$10:$O$44,LOSS!$B177)</f>
        <v>0</v>
      </c>
      <c r="T177" s="116">
        <f>SUMIFS('3'!$K$10:$K$44,'3'!$A$10:$A$44,LOSS!$G$5,'3'!$M$10:$M$44,LOSS!$B177)+SUMIFS('3'!$L$10:$L$44,'3'!$A$10:$A$44,LOSS!$G$5,'3'!$O$10:$O$44,LOSS!$B177)</f>
        <v>0</v>
      </c>
      <c r="U177" s="115">
        <f>SUMIFS('3'!$N$10:$N$44,'3'!$A$10:$A$44,LOSS!$I$5,'3'!$M$10:$M$44,LOSS!$B177)+SUMIFS('3'!$P$10:$P$44,'3'!$A$10:$A$44,LOSS!$I$5,'3'!$O$10:$O$44,LOSS!$B177)</f>
        <v>0</v>
      </c>
      <c r="V177" s="116">
        <f>SUMIFS('3'!$K$10:$K$44,'3'!$A$10:$A$44,LOSS!$I$5,'3'!$M$10:$M$44,LOSS!$B177)+SUMIFS('3'!$L$10:$L$44,'3'!$A$10:$A$44,LOSS!$I$5,'3'!$O$10:$O$44,LOSS!$B177)</f>
        <v>0</v>
      </c>
      <c r="W177" s="115">
        <f>SUMIFS('4'!$N$10:$N$44,'4'!$A$10:$A$44,LOSS!$E$5,'4'!$M$10:$M$44,LOSS!$B177)+SUMIFS('4'!$P$10:$P$44,'4'!$A$10:$A$44,LOSS!$E$5,'4'!$O$10:$O$44,LOSS!$B177)</f>
        <v>0</v>
      </c>
      <c r="X177" s="116">
        <f>SUMIFS('4'!$K$10:$K$44,'4'!$A$10:$A$44,LOSS!$E$5,'4'!$M$10:$M$44,LOSS!$B177)+SUMIFS('4'!$L$10:$L$44,'4'!$A$10:$A$44,LOSS!$E$5,'4'!$O$10:$O$44,LOSS!$B177)</f>
        <v>0</v>
      </c>
      <c r="Y177" s="115">
        <f>SUMIFS('4'!$N$10:$N$44,'4'!$A$10:$A$44,LOSS!$G$5,'4'!$M$10:$M$44,LOSS!$B177)+SUMIFS('4'!$P$10:$P$44,'4'!$A$10:$A$44,LOSS!$G$5,'4'!$O$10:$O$44,LOSS!$B177)</f>
        <v>0</v>
      </c>
      <c r="Z177" s="116">
        <f>SUMIFS('4'!$K$10:$K$44,'4'!$A$10:$A$44,LOSS!$G$5,'4'!$M$10:$M$44,LOSS!$B177)+SUMIFS('4'!$L$10:$L$44,'4'!$A$10:$A$44,LOSS!$G$5,'4'!$O$10:$O$44,LOSS!$B177)</f>
        <v>0</v>
      </c>
      <c r="AA177" s="115">
        <f>SUMIFS('4'!$N$10:$N$44,'4'!$A$10:$A$44,LOSS!$I$5,'4'!$M$10:$M$44,LOSS!$B177)+SUMIFS('4'!$P$10:$P$44,'4'!$A$10:$A$44,LOSS!$I$5,'4'!$O$10:$O$44,LOSS!$B177)</f>
        <v>0</v>
      </c>
      <c r="AB177" s="116">
        <f>SUMIFS('4'!$K$10:$K$44,'4'!$A$10:$A$44,LOSS!$I$5,'4'!$M$10:$M$44,LOSS!$B177)+SUMIFS('4'!$L$10:$L$44,'4'!$A$10:$A$44,LOSS!$I$5,'4'!$O$10:$O$44,LOSS!$B177)</f>
        <v>0</v>
      </c>
      <c r="AC177" s="115">
        <f>SUMIFS('5'!$N$10:$N$52,'5'!$A$10:$A$52,LOSS!$E$5,'5'!$M$10:$M$52,LOSS!$B177)+SUMIFS('5'!$P$10:$P$52,'5'!$A$10:$A$52,LOSS!$E$5,'5'!$O$10:$O$52,LOSS!$B177)</f>
        <v>0</v>
      </c>
      <c r="AD177" s="116">
        <f>SUMIFS('5'!$K$10:$K$52,'5'!$A$10:$A$52,LOSS!$E$5,'5'!$M$10:$M$52,LOSS!$B177)+SUMIFS('5'!$L$10:$L$52,'5'!$A$10:$A$52,LOSS!$E$5,'5'!$O$10:$O$52,LOSS!$B177)</f>
        <v>0</v>
      </c>
      <c r="AE177" s="115">
        <f>SUMIFS('5'!$N$10:$N$52,'5'!$A$10:$A$52,LOSS!$G$5,'5'!$M$10:$M$52,LOSS!$B177)+SUMIFS('5'!$P$10:$P$52,'5'!$A$10:$A$52,LOSS!$G$5,'5'!$O$10:$O$52,LOSS!$B177)</f>
        <v>0</v>
      </c>
      <c r="AF177" s="116">
        <f>SUMIFS('5'!$K$10:$K$52,'5'!$A$10:$A$52,LOSS!$G$5,'5'!$M$10:$M$52,LOSS!$B177)+SUMIFS('5'!$L$10:$L$52,'5'!$A$10:$A$52,LOSS!$G$5,'5'!$O$10:$O$52,LOSS!$B177)</f>
        <v>0</v>
      </c>
      <c r="AG177" s="115">
        <f>SUMIFS('5'!$N$10:$N$52,'5'!$A$10:$A$52,LOSS!$I$5,'5'!$M$10:$M$52,LOSS!$B177)+SUMIFS('5'!$P$10:$P$52,'5'!$A$10:$A$52,LOSS!$I$5,'5'!$O$10:$O$52,LOSS!$B177)</f>
        <v>0</v>
      </c>
      <c r="AH177" s="116">
        <f>SUMIFS('5'!$K$10:$K$52,'5'!$A$10:$A$52,LOSS!$I$5,'5'!$M$10:$M$52,LOSS!$B177)+SUMIFS('5'!$L$10:$L$52,'5'!$A$10:$A$52,LOSS!$I$5,'5'!$O$10:$O$52,LOSS!$B177)</f>
        <v>0</v>
      </c>
      <c r="AI177" s="115">
        <f>SUMIFS('6'!$N$10:$N$43,'6'!$A$10:$A$43,LOSS!$E$5,'6'!$M$10:$M$43,LOSS!$B177)+SUMIFS('6'!$P$10:$P$43,'6'!$A$10:$A$43,LOSS!$E$5,'6'!$O$10:$O$43,LOSS!$B177)</f>
        <v>0</v>
      </c>
      <c r="AJ177" s="116">
        <f>SUMIFS('6'!$K$10:$K$43,'6'!$A$10:$A$43,LOSS!$E$5,'6'!$M$10:$M$43,LOSS!$B177)+SUMIFS('6'!$L$10:$L$43,'6'!$A$10:$A$43,LOSS!$E$5,'6'!$O$10:$O$43,LOSS!$B177)</f>
        <v>0</v>
      </c>
      <c r="AK177" s="115">
        <f>SUMIFS('6'!$N$10:$N$43,'6'!$A$10:$A$43,LOSS!$G$5,'6'!$M$10:$M$43,LOSS!$B177)+SUMIFS('6'!$P$10:$P$43,'6'!$A$10:$A$43,LOSS!$G$5,'6'!$O$10:$O$43,LOSS!$B177)</f>
        <v>0</v>
      </c>
      <c r="AL177" s="116">
        <f>SUMIFS('6'!$K$10:$K$43,'6'!$A$10:$A$43,LOSS!$G$5,'6'!$M$10:$M$43,LOSS!$B177)+SUMIFS('6'!$L$10:$L$43,'6'!$A$10:$A$43,LOSS!$G$5,'6'!$O$10:$O$43,LOSS!$B177)</f>
        <v>0</v>
      </c>
      <c r="AM177" s="115">
        <f>SUMIFS('6'!$N$10:$N$43,'6'!$A$10:$A$43,LOSS!$I$5,'6'!$M$10:$M$43,LOSS!$B177)+SUMIFS('6'!$P$10:$P$43,'6'!$A$10:$A$43,LOSS!$I$5,'6'!$O$10:$O$43,LOSS!$B177)</f>
        <v>0</v>
      </c>
      <c r="AN177" s="116">
        <f>SUMIFS('6'!$K$10:$K$43,'6'!$A$10:$A$43,LOSS!$I$5,'6'!$M$10:$M$43,LOSS!$B177)+SUMIFS('6'!$L$10:$L$43,'6'!$A$10:$A$43,LOSS!$I$5,'6'!$O$10:$O$43,LOSS!$B177)</f>
        <v>0</v>
      </c>
      <c r="AO177" s="115">
        <f>SUMIFS('7'!$N$10:$N$44,'7'!$A$10:$A$44,LOSS!$E$5,'7'!$M$10:$M$44,LOSS!$B177)+SUMIFS('7'!$P$10:$P$44,'7'!$A$10:$A$44,LOSS!$E$5,'7'!$O$10:$O$44,LOSS!$B177)</f>
        <v>0</v>
      </c>
      <c r="AP177" s="116">
        <f>SUMIFS('7'!$K$10:$K$44,'7'!$A$10:$A$44,LOSS!$E$5,'7'!$M$10:$M$44,LOSS!$B177)+SUMIFS('7'!$L$10:$L$44,'7'!$A$10:$A$44,LOSS!$E$5,'7'!$O$10:$O$44,LOSS!$B177)</f>
        <v>0</v>
      </c>
      <c r="AQ177" s="115">
        <f>SUMIFS('7'!$N$10:$N$44,'7'!$A$10:$A$44,LOSS!$G$5,'7'!$M$10:$M$44,LOSS!$B177)+SUMIFS('7'!$P$10:$P$44,'7'!$A$10:$A$44,LOSS!$G$5,'7'!$O$10:$O$44,LOSS!$B177)</f>
        <v>0</v>
      </c>
      <c r="AR177" s="116">
        <f>SUMIFS('7'!$K$10:$K$44,'7'!$A$10:$A$44,LOSS!$G$5,'7'!$M$10:$M$44,LOSS!$B177)+SUMIFS('7'!$L$10:$L$44,'7'!$A$10:$A$44,LOSS!$G$5,'7'!$O$10:$O$44,LOSS!$B177)</f>
        <v>0</v>
      </c>
      <c r="AS177" s="115">
        <f>SUMIFS('7'!$N$10:$N$44,'7'!$A$10:$A$44,LOSS!$I$5,'7'!$M$10:$M$44,LOSS!$B177)+SUMIFS('7'!$P$10:$P$44,'7'!$A$10:$A$44,LOSS!$I$5,'7'!$O$10:$O$44,LOSS!$B177)</f>
        <v>0</v>
      </c>
      <c r="AT177" s="116">
        <f>SUMIFS('7'!$K$10:$K$44,'7'!$A$10:$A$44,LOSS!$I$5,'7'!$M$10:$M$44,LOSS!$B177)+SUMIFS('7'!$L$10:$L$44,'7'!$A$10:$A$44,LOSS!$I$5,'7'!$O$10:$O$44,LOSS!$B177)</f>
        <v>0</v>
      </c>
      <c r="AU177" s="115">
        <f>SUMIFS('8'!$N$10:$N$43,'8'!$A$10:$A$43,LOSS!$E$5,'8'!$M$10:$M$43,LOSS!$B177)+SUMIFS('8'!$P$10:$P$43,'8'!$A$10:$A$43,LOSS!$E$5,'8'!$O$10:$O$43,LOSS!$B177)</f>
        <v>0</v>
      </c>
      <c r="AV177" s="116">
        <f>SUMIFS('8'!$K$10:$K$43,'8'!$A$10:$A$43,LOSS!$E$5,'8'!$M$10:$M$43,LOSS!$B177)+SUMIFS('8'!$L$10:$L$43,'8'!$A$10:$A$43,LOSS!$E$5,'8'!$O$10:$O$43,LOSS!$B177)</f>
        <v>0</v>
      </c>
      <c r="AW177" s="115">
        <f>SUMIFS('8'!$N$10:$N$43,'8'!$A$10:$A$43,LOSS!$G$5,'8'!$M$10:$M$43,LOSS!$B177)+SUMIFS('8'!$P$10:$P$43,'8'!$A$10:$A$43,LOSS!$G$5,'8'!$O$10:$O$43,LOSS!$B177)</f>
        <v>0</v>
      </c>
      <c r="AX177" s="116">
        <f>SUMIFS('8'!$K$10:$K$43,'8'!$A$10:$A$43,LOSS!$G$5,'8'!$M$10:$M$43,LOSS!$B177)+SUMIFS('8'!$L$10:$L$43,'8'!$A$10:$A$43,LOSS!$G$5,'8'!$O$10:$O$43,LOSS!$B177)</f>
        <v>0</v>
      </c>
      <c r="AY177" s="115">
        <f>SUMIFS('8'!$N$10:$N$43,'8'!$A$10:$A$43,LOSS!$I$5,'8'!$M$10:$M$43,LOSS!$B177)+SUMIFS('8'!$P$10:$P$43,'8'!$A$10:$A$43,LOSS!$I$5,'8'!$O$10:$O$43,LOSS!$B177)</f>
        <v>0</v>
      </c>
      <c r="AZ177" s="116">
        <f>SUMIFS('8'!$K$10:$K$43,'8'!$A$10:$A$43,LOSS!$I$5,'8'!$M$10:$M$43,LOSS!$B177)+SUMIFS('8'!$L$10:$L$43,'8'!$A$10:$A$43,LOSS!$I$5,'8'!$O$10:$O$43,LOSS!$B177)</f>
        <v>0</v>
      </c>
      <c r="BA177" s="115">
        <f>SUMIFS('9'!$N$10:$N$51,'9'!$A$10:$A$51,LOSS!$E$5,'9'!$M$10:$M$51,LOSS!$B177)+SUMIFS('9'!$P$10:$P$51,'9'!$A$10:$A$51,LOSS!$E$5,'9'!$O$10:$O$51,LOSS!$B177)</f>
        <v>0</v>
      </c>
      <c r="BB177" s="116">
        <f>SUMIFS('9'!$K$10:$K$51,'9'!$A$10:$A$51,LOSS!$E$5,'9'!$M$10:$M$51,LOSS!$B177)+SUMIFS('9'!$L$10:$L$51,'9'!$A$10:$A$51,LOSS!$E$5,'9'!$O$10:$O$51,LOSS!$B177)</f>
        <v>0</v>
      </c>
      <c r="BC177" s="115">
        <f>SUMIFS('9'!$N$10:$N$51,'9'!$A$10:$A$51,LOSS!$G$5,'9'!$M$10:$M$51,LOSS!$B177)+SUMIFS('9'!$P$10:$P$51,'9'!$A$10:$A$51,LOSS!$G$5,'9'!$O$10:$O$51,LOSS!$B177)</f>
        <v>0</v>
      </c>
      <c r="BD177" s="116">
        <f>SUMIFS('9'!$K$10:$K$51,'9'!$A$10:$A$51,LOSS!$G$5,'9'!$M$10:$M$51,LOSS!$B177)+SUMIFS('9'!$L$10:$L$51,'9'!$A$10:$A$51,LOSS!$G$5,'9'!$O$10:$O$51,LOSS!$B177)</f>
        <v>0</v>
      </c>
      <c r="BE177" s="115">
        <f>SUMIFS('9'!$N$10:$N$51,'9'!$A$10:$A$51,LOSS!$I$5,'9'!$M$10:$M$51,LOSS!$B177)+SUMIFS('9'!$P$10:$P$51,'9'!$A$10:$A$51,LOSS!$I$5,'9'!$O$10:$O$51,LOSS!$B177)</f>
        <v>0</v>
      </c>
      <c r="BF177" s="116">
        <f>SUMIFS('9'!$K$10:$K$51,'9'!$A$10:$A$51,LOSS!$I$5,'9'!$M$10:$M$51,LOSS!$B177)+SUMIFS('9'!$L$10:$L$51,'9'!$A$10:$A$51,LOSS!$I$5,'9'!$O$10:$O$51,LOSS!$B177)</f>
        <v>0</v>
      </c>
      <c r="BG177" s="115">
        <f>SUMIFS('10'!$N$10:$N$44,'10'!$A$10:$A$44,LOSS!$E$5,'10'!$M$10:$M$44,LOSS!$B177)+SUMIFS('10'!$P$10:$P$44,'10'!$A$10:$A$44,LOSS!$E$5,'10'!$O$10:$O$44,LOSS!$B177)</f>
        <v>0</v>
      </c>
      <c r="BH177" s="116">
        <f>SUMIFS('10'!$K$10:$K$44,'10'!$A$10:$A$44,LOSS!$E$5,'10'!$M$10:$M$44,LOSS!$B177)+SUMIFS('10'!$L$10:$L$44,'10'!$A$10:$A$44,LOSS!$E$5,'10'!$O$10:$O$44,LOSS!$B177)</f>
        <v>0</v>
      </c>
      <c r="BI177" s="115">
        <f>SUMIFS('10'!$N$10:$N$44,'10'!$A$10:$A$44,LOSS!$G$5,'10'!$M$10:$M$44,LOSS!$B177)+SUMIFS('10'!$P$10:$P$44,'10'!$A$10:$A$44,LOSS!$G$5,'10'!$O$10:$O$44,LOSS!$B177)</f>
        <v>0</v>
      </c>
      <c r="BJ177" s="116">
        <f>SUMIFS('10'!$K$10:$K$44,'10'!$A$10:$A$44,LOSS!$G$5,'10'!$M$10:$M$44,LOSS!$B177)+SUMIFS('10'!$L$10:$L$44,'10'!$A$10:$A$44,LOSS!$G$5,'10'!$O$10:$O$44,LOSS!$B177)</f>
        <v>0</v>
      </c>
      <c r="BK177" s="115">
        <f>SUMIFS('10'!$N$10:$N$44,'10'!$A$10:$A$44,LOSS!$I$5,'10'!$M$10:$M$44,LOSS!$B177)+SUMIFS('10'!$P$10:$P$44,'10'!$A$10:$A$44,LOSS!$I$5,'10'!$O$10:$O$44,LOSS!$B177)</f>
        <v>0</v>
      </c>
      <c r="BL177" s="116">
        <f>SUMIFS('10'!$K$10:$K$44,'10'!$A$10:$A$44,LOSS!$I$5,'10'!$M$10:$M$44,LOSS!$B177)+SUMIFS('10'!$L$10:$L$44,'10'!$A$10:$A$44,LOSS!$I$5,'10'!$O$10:$O$44,LOSS!$B177)</f>
        <v>0</v>
      </c>
      <c r="BM177" s="115">
        <f>SUMIFS('11'!$N$10:$N$43,'11'!$A$10:$A$43,LOSS!$E$5,'11'!$M$10:$M$43,LOSS!$B177)+SUMIFS('11'!$P$10:$P$43,'11'!$A$10:$A$43,LOSS!$E$5,'11'!$O$10:$O$43,LOSS!$B177)</f>
        <v>0</v>
      </c>
      <c r="BN177" s="116">
        <f>SUMIFS('11'!$K$10:$K$43,'11'!$A$10:$A$43,LOSS!$E$5,'11'!$M$10:$M$43,LOSS!$B177)+SUMIFS('11'!$L$10:$L$43,'11'!$A$10:$A$43,LOSS!$E$5,'11'!$O$10:$O$43,LOSS!$B177)</f>
        <v>0</v>
      </c>
      <c r="BO177" s="115">
        <f>SUMIFS('11'!$N$10:$N$43,'11'!$A$10:$A$43,LOSS!$G$5,'11'!$M$10:$M$43,LOSS!$B177)+SUMIFS('11'!$P$10:$P$43,'11'!$A$10:$A$43,LOSS!$G$5,'11'!$O$10:$O$43,LOSS!$B177)</f>
        <v>0</v>
      </c>
      <c r="BP177" s="116">
        <f>SUMIFS('11'!$K$10:$K$43,'11'!$A$10:$A$43,LOSS!$G$5,'11'!$M$10:$M$43,LOSS!$B177)+SUMIFS('11'!$L$10:$L$43,'11'!$A$10:$A$43,LOSS!$G$5,'11'!$O$10:$O$43,LOSS!$B177)</f>
        <v>0</v>
      </c>
      <c r="BQ177" s="115">
        <f>SUMIFS('11'!$N$10:$N$43,'11'!$A$10:$A$43,LOSS!$I$5,'11'!$M$10:$M$43,LOSS!$B177)+SUMIFS('11'!$P$10:$P$43,'11'!$A$10:$A$43,LOSS!$I$5,'11'!$O$10:$O$43,LOSS!$B177)</f>
        <v>0</v>
      </c>
      <c r="BR177" s="116">
        <f>SUMIFS('11'!$K$10:$K$43,'11'!$A$10:$A$43,LOSS!$I$5,'11'!$M$10:$M$43,LOSS!$B177)+SUMIFS('11'!$L$10:$L$43,'11'!$A$10:$A$43,LOSS!$I$5,'11'!$O$10:$O$43,LOSS!$B177)</f>
        <v>0</v>
      </c>
      <c r="BS177" s="115">
        <f>SUMIFS('12'!$N$10:$N$44,'12'!$A$10:$A$44,LOSS!$E$5,'12'!$M$10:$M$44,LOSS!$B177)+SUMIFS('12'!$P$10:$P$44,'12'!$A$10:$A$44,LOSS!$E$5,'12'!$O$10:$O$44,LOSS!$B177)</f>
        <v>0</v>
      </c>
      <c r="BT177" s="116">
        <f>SUMIFS('12'!$K$10:$K$44,'12'!$A$10:$A$44,LOSS!$E$5,'12'!$M$10:$M$44,LOSS!$B177)+SUMIFS('12'!$L$10:$L$44,'12'!$A$10:$A$44,LOSS!$E$5,'12'!$O$10:$O$44,LOSS!$B177)</f>
        <v>0</v>
      </c>
      <c r="BU177" s="115">
        <f>SUMIFS('12'!$N$10:$N$44,'12'!$A$10:$A$44,LOSS!$G$5,'12'!$M$10:$M$44,LOSS!$B177)+SUMIFS('12'!$P$10:$P$44,'12'!$A$10:$A$44,LOSS!$G$5,'12'!$O$10:$O$44,LOSS!$B177)</f>
        <v>0</v>
      </c>
      <c r="BV177" s="116">
        <f>SUMIFS('12'!$K$10:$K$44,'12'!$A$10:$A$44,LOSS!$G$5,'12'!$M$10:$M$44,LOSS!$B177)+SUMIFS('12'!$L$10:$L$44,'12'!$A$10:$A$44,LOSS!$G$5,'12'!$O$10:$O$44,LOSS!$B177)</f>
        <v>0</v>
      </c>
      <c r="BW177" s="115">
        <f>SUMIFS('12'!$N$10:$N$44,'12'!$A$10:$A$44,LOSS!$I$5,'12'!$M$10:$M$44,LOSS!$B177)+SUMIFS('12'!$P$10:$P$44,'12'!$A$10:$A$44,LOSS!$I$5,'12'!$O$10:$O$44,LOSS!$B177)</f>
        <v>0</v>
      </c>
      <c r="BX177" s="116">
        <f>SUMIFS('12'!$K$10:$K$44,'12'!$A$10:$A$44,LOSS!$I$5,'12'!$M$10:$M$44,LOSS!$B177)+SUMIFS('12'!$L$10:$L$44,'12'!$A$10:$A$44,LOSS!$I$5,'12'!$O$10:$O$44,LOSS!$B177)</f>
        <v>0</v>
      </c>
      <c r="BY177" s="115">
        <f>SUMIFS('13'!$N$10:$N$44,'13'!$A$10:$A$44,LOSS!$E$5,'13'!$M$10:$M$44,LOSS!$B177)+SUMIFS('13'!$P$10:$P$44,'13'!$A$10:$A$44,LOSS!$E$5,'13'!$O$10:$O$44,LOSS!$B177)</f>
        <v>0</v>
      </c>
      <c r="BZ177" s="116">
        <f>SUMIFS('13'!$K$10:$K$44,'13'!$A$10:$A$44,LOSS!$E$5,'13'!$M$10:$M$44,LOSS!$B177)+SUMIFS('13'!$L$10:$L$44,'13'!$A$10:$A$44,LOSS!$E$5,'13'!$O$10:$O$44,LOSS!$B177)</f>
        <v>0</v>
      </c>
      <c r="CA177" s="115">
        <f>SUMIFS('13'!$N$10:$N$44,'13'!$A$10:$A$44,LOSS!$G$5,'13'!$M$10:$M$44,LOSS!$B177)+SUMIFS('13'!$P$10:$P$44,'13'!$A$10:$A$44,LOSS!$G$5,'13'!$O$10:$O$44,LOSS!$B177)</f>
        <v>0</v>
      </c>
      <c r="CB177" s="116">
        <f>SUMIFS('13'!$K$10:$K$44,'13'!$A$10:$A$44,LOSS!$G$5,'13'!$M$10:$M$44,LOSS!$B177)+SUMIFS('13'!$L$10:$L$44,'13'!$A$10:$A$44,LOSS!$G$5,'13'!$O$10:$O$44,LOSS!$B177)</f>
        <v>0</v>
      </c>
      <c r="CC177" s="115">
        <f>SUMIFS('13'!$N$10:$N$44,'13'!$A$10:$A$44,LOSS!$I$5,'13'!$M$10:$M$44,LOSS!$B177)+SUMIFS('13'!$P$10:$P$44,'13'!$A$10:$A$44,LOSS!$I$5,'13'!$O$10:$O$44,LOSS!$B177)</f>
        <v>0</v>
      </c>
      <c r="CD177" s="116">
        <f>SUMIFS('13'!$K$10:$K$44,'13'!$A$10:$A$44,LOSS!$I$5,'13'!$M$10:$M$44,LOSS!$B177)+SUMIFS('13'!$L$10:$L$44,'13'!$A$10:$A$44,LOSS!$I$5,'13'!$O$10:$O$44,LOSS!$B177)</f>
        <v>0</v>
      </c>
      <c r="CE177" s="115">
        <f>SUMIFS('14'!$N$10:$N$44,'14'!$A$10:$A$44,LOSS!$E$5,'14'!$M$10:$M$44,LOSS!$B177)+SUMIFS('14'!$P$10:$P$44,'14'!$A$10:$A$44,LOSS!$E$5,'14'!$O$10:$O$44,LOSS!$B177)</f>
        <v>0</v>
      </c>
      <c r="CF177" s="116">
        <f>SUMIFS('14'!$K$10:$K$44,'14'!$A$10:$A$44,LOSS!$E$5,'14'!$M$10:$M$44,LOSS!$B177)+SUMIFS('14'!$L$10:$L$44,'14'!$A$10:$A$44,LOSS!$E$5,'14'!$O$10:$O$44,LOSS!$B177)</f>
        <v>0</v>
      </c>
      <c r="CG177" s="115">
        <f>SUMIFS('14'!$N$10:$N$44,'14'!$A$10:$A$44,LOSS!$G$5,'14'!$M$10:$M$44,LOSS!$B177)+SUMIFS('14'!$P$10:$P$44,'14'!$A$10:$A$44,LOSS!$G$5,'14'!$O$10:$O$44,LOSS!$B177)</f>
        <v>0</v>
      </c>
      <c r="CH177" s="116">
        <f>SUMIFS('14'!$K$10:$K$44,'14'!$A$10:$A$44,LOSS!$G$5,'14'!$M$10:$M$44,LOSS!$B177)+SUMIFS('14'!$L$10:$L$44,'14'!$A$10:$A$44,LOSS!$G$5,'14'!$O$10:$O$44,LOSS!$B177)</f>
        <v>0</v>
      </c>
      <c r="CI177" s="115">
        <f>SUMIFS('14'!$N$10:$N$44,'14'!$A$10:$A$44,LOSS!$I$5,'14'!$M$10:$M$44,LOSS!$B177)+SUMIFS('14'!$P$10:$P$44,'14'!$A$10:$A$44,LOSS!$I$5,'14'!$O$10:$O$44,LOSS!$B177)</f>
        <v>0</v>
      </c>
      <c r="CJ177" s="116">
        <f>SUMIFS('14'!$K$10:$K$44,'14'!$A$10:$A$44,LOSS!$I$5,'14'!$M$10:$M$44,LOSS!$B177)+SUMIFS('14'!$L$10:$L$44,'14'!$A$10:$A$44,LOSS!$I$5,'14'!$O$10:$O$44,LOSS!$B177)</f>
        <v>0</v>
      </c>
      <c r="CK177" s="115">
        <f>SUMIFS('15'!$N$10:$N$44,'15'!$A$10:$A$44,LOSS!$E$5,'15'!$M$10:$M$44,LOSS!$B177)+SUMIFS('15'!$P$10:$P$44,'15'!$A$10:$A$44,LOSS!$E$5,'15'!$O$10:$O$44,LOSS!$B177)</f>
        <v>0</v>
      </c>
      <c r="CL177" s="116">
        <f>SUMIFS('15'!$K$10:$K$44,'15'!$A$10:$A$44,LOSS!$E$5,'15'!$M$10:$M$44,LOSS!$B177)+SUMIFS('15'!$L$10:$L$44,'15'!$A$10:$A$44,LOSS!$E$5,'15'!$O$10:$O$44,LOSS!$B177)</f>
        <v>0</v>
      </c>
      <c r="CM177" s="115">
        <f>SUMIFS('15'!$N$10:$N$44,'15'!$A$10:$A$44,LOSS!$G$5,'15'!$M$10:$M$44,LOSS!$B177)+SUMIFS('15'!$P$10:$P$44,'15'!$A$10:$A$44,LOSS!$G$5,'15'!$O$10:$O$44,LOSS!$B177)</f>
        <v>0</v>
      </c>
      <c r="CN177" s="116">
        <f>SUMIFS('15'!$K$10:$K$44,'15'!$A$10:$A$44,LOSS!$G$5,'15'!$M$10:$M$44,LOSS!$B177)+SUMIFS('15'!$L$10:$L$44,'15'!$A$10:$A$44,LOSS!$G$5,'15'!$O$10:$O$44,LOSS!$B177)</f>
        <v>0</v>
      </c>
      <c r="CO177" s="115">
        <f>SUMIFS('15'!$N$10:$N$44,'15'!$A$10:$A$44,LOSS!$I$5,'15'!$M$10:$M$44,LOSS!$B177)+SUMIFS('15'!$P$10:$P$44,'15'!$A$10:$A$44,LOSS!$I$5,'15'!$O$10:$O$44,LOSS!$B177)</f>
        <v>0</v>
      </c>
      <c r="CP177" s="116">
        <f>SUMIFS('15'!$K$10:$K$44,'15'!$A$10:$A$44,LOSS!$I$5,'15'!$M$10:$M$44,LOSS!$B177)+SUMIFS('15'!$L$10:$L$44,'15'!$A$10:$A$44,LOSS!$I$5,'15'!$O$10:$O$44,LOSS!$B177)</f>
        <v>0</v>
      </c>
      <c r="CQ177" s="115">
        <f>SUMIFS('16'!$N$10:$N$44,'16'!$A$10:$A$44,LOSS!$E$5,'16'!$M$10:$M$44,LOSS!$B177)+SUMIFS('16'!$P$10:$P$44,'16'!$A$10:$A$44,LOSS!$E$5,'16'!$O$10:$O$44,LOSS!$B177)</f>
        <v>0</v>
      </c>
      <c r="CR177" s="116">
        <f>SUMIFS('16'!$K$10:$K$44,'16'!$A$10:$A$44,LOSS!$E$5,'16'!$M$10:$M$44,LOSS!$B177)+SUMIFS('16'!$L$10:$L$44,'16'!$A$10:$A$44,LOSS!$E$5,'16'!$O$10:$O$44,LOSS!$B177)</f>
        <v>0</v>
      </c>
      <c r="CS177" s="115">
        <f>SUMIFS('16'!$N$10:$N$44,'16'!$A$10:$A$44,LOSS!$G$5,'16'!$M$10:$M$44,LOSS!$B177)+SUMIFS('16'!$P$10:$P$44,'16'!$A$10:$A$44,LOSS!$G$5,'16'!$O$10:$O$44,LOSS!$B177)</f>
        <v>0</v>
      </c>
      <c r="CT177" s="116">
        <f>SUMIFS('16'!$K$10:$K$44,'16'!$A$10:$A$44,LOSS!$G$5,'16'!$M$10:$M$44,LOSS!$B177)+SUMIFS('16'!$L$10:$L$44,'16'!$A$10:$A$44,LOSS!$G$5,'16'!$O$10:$O$44,LOSS!$B177)</f>
        <v>0</v>
      </c>
      <c r="CU177" s="115">
        <f>SUMIFS('16'!$N$10:$N$44,'16'!$A$10:$A$44,LOSS!$I$5,'16'!$M$10:$M$44,LOSS!$B177)+SUMIFS('16'!$P$10:$P$44,'16'!$A$10:$A$44,LOSS!$I$5,'16'!$O$10:$O$44,LOSS!$B177)</f>
        <v>0</v>
      </c>
      <c r="CV177" s="116">
        <f>SUMIFS('16'!$K$10:$K$44,'16'!$A$10:$A$44,LOSS!$I$5,'16'!$M$10:$M$44,LOSS!$B177)+SUMIFS('16'!$L$10:$L$44,'16'!$A$10:$A$44,LOSS!$I$5,'16'!$O$10:$O$44,LOSS!$B177)</f>
        <v>0</v>
      </c>
      <c r="CW177" s="115">
        <f>SUMIFS('17'!$N$10:$N$44,'17'!$A$10:$A$44,LOSS!$E$5,'17'!$M$10:$M$44,LOSS!$B177)+SUMIFS('17'!$P$10:$P$44,'17'!$A$10:$A$44,LOSS!$E$5,'17'!$O$10:$O$44,LOSS!$B177)</f>
        <v>0</v>
      </c>
      <c r="CX177" s="116">
        <f>SUMIFS('17'!$K$10:$K$44,'17'!$A$10:$A$44,LOSS!$E$5,'17'!$M$10:$M$44,LOSS!$B177)+SUMIFS('17'!$L$10:$L$44,'17'!$A$10:$A$44,LOSS!$E$5,'17'!$O$10:$O$44,LOSS!$B177)</f>
        <v>0</v>
      </c>
      <c r="CY177" s="115">
        <f>SUMIFS('17'!$N$10:$N$44,'17'!$A$10:$A$44,LOSS!$G$5,'17'!$M$10:$M$44,LOSS!$B177)+SUMIFS('17'!$P$10:$P$44,'17'!$A$10:$A$44,LOSS!$G$5,'17'!$O$10:$O$44,LOSS!$B177)</f>
        <v>0</v>
      </c>
      <c r="CZ177" s="116">
        <f>SUMIFS('17'!$K$10:$K$44,'17'!$A$10:$A$44,LOSS!$G$5,'17'!$M$10:$M$44,LOSS!$B177)+SUMIFS('17'!$L$10:$L$44,'17'!$A$10:$A$44,LOSS!$G$5,'17'!$O$10:$O$44,LOSS!$B177)</f>
        <v>0</v>
      </c>
      <c r="DA177" s="115">
        <f>SUMIFS('17'!$N$10:$N$44,'17'!$A$10:$A$44,LOSS!$I$5,'17'!$M$10:$M$44,LOSS!$B177)+SUMIFS('17'!$P$10:$P$44,'17'!$A$10:$A$44,LOSS!$I$5,'17'!$O$10:$O$44,LOSS!$B177)</f>
        <v>0</v>
      </c>
      <c r="DB177" s="116">
        <f>SUMIFS('17'!$K$10:$K$44,'17'!$A$10:$A$44,LOSS!$I$5,'17'!$M$10:$M$44,LOSS!$B177)+SUMIFS('17'!$L$10:$L$44,'17'!$A$10:$A$44,LOSS!$I$5,'17'!$O$10:$O$44,LOSS!$B177)</f>
        <v>0</v>
      </c>
      <c r="DC177" s="115">
        <f>SUMIFS('18'!$N$10:$N$44,'18'!$A$10:$A$44,LOSS!$E$5,'18'!$M$10:$M$44,LOSS!$B177)+SUMIFS('18'!$P$10:$P$44,'18'!$A$10:$A$44,LOSS!$E$5,'18'!$O$10:$O$44,LOSS!$B177)</f>
        <v>0</v>
      </c>
      <c r="DD177" s="116">
        <f>SUMIFS('18'!$K$10:$K$44,'18'!$A$10:$A$44,LOSS!$E$5,'18'!$M$10:$M$44,LOSS!$B177)+SUMIFS('18'!$L$10:$L$44,'18'!$A$10:$A$44,LOSS!$E$5,'18'!$O$10:$O$44,LOSS!$B177)</f>
        <v>0</v>
      </c>
      <c r="DE177" s="115">
        <f>SUMIFS('18'!$N$10:$N$44,'18'!$A$10:$A$44,LOSS!$G$5,'18'!$M$10:$M$44,LOSS!$B177)+SUMIFS('18'!$P$10:$P$44,'18'!$A$10:$A$44,LOSS!$G$5,'18'!$O$10:$O$44,LOSS!$B177)</f>
        <v>0</v>
      </c>
      <c r="DF177" s="116">
        <f>SUMIFS('18'!$K$10:$K$44,'18'!$A$10:$A$44,LOSS!$G$5,'18'!$M$10:$M$44,LOSS!$B177)+SUMIFS('18'!$L$10:$L$44,'18'!$A$10:$A$44,LOSS!$G$5,'18'!$O$10:$O$44,LOSS!$B177)</f>
        <v>0</v>
      </c>
      <c r="DG177" s="115">
        <f>SUMIFS('18'!$N$10:$N$44,'18'!$A$10:$A$44,LOSS!$I$5,'18'!$M$10:$M$44,LOSS!$B177)+SUMIFS('18'!$P$10:$P$44,'18'!$A$10:$A$44,LOSS!$I$5,'18'!$O$10:$O$44,LOSS!$B177)</f>
        <v>0</v>
      </c>
      <c r="DH177" s="116">
        <f>SUMIFS('18'!$K$10:$K$44,'18'!$A$10:$A$44,LOSS!$I$5,'18'!$M$10:$M$44,LOSS!$B177)+SUMIFS('18'!$L$10:$L$44,'18'!$A$10:$A$44,LOSS!$I$5,'18'!$O$10:$O$44,LOSS!$B177)</f>
        <v>0</v>
      </c>
      <c r="DI177" s="115">
        <f>SUMIFS('19'!$N$10:$N$44,'19'!$A$10:$A$44,LOSS!$E$5,'19'!$M$10:$M$44,LOSS!$B177)+SUMIFS('19'!$P$10:$P$44,'19'!$A$10:$A$44,LOSS!$E$5,'19'!$O$10:$O$44,LOSS!$B177)</f>
        <v>0</v>
      </c>
      <c r="DJ177" s="116">
        <f>SUMIFS('19'!$K$10:$K$44,'19'!$A$10:$A$44,LOSS!$E$5,'19'!$M$10:$M$44,LOSS!$B177)+SUMIFS('19'!$L$10:$L$44,'19'!$A$10:$A$44,LOSS!$E$5,'19'!$O$10:$O$44,LOSS!$B177)</f>
        <v>0</v>
      </c>
      <c r="DK177" s="115">
        <f>SUMIFS('19'!$N$10:$N$44,'19'!$A$10:$A$44,LOSS!$G$5,'19'!$M$10:$M$44,LOSS!$B177)+SUMIFS('19'!$P$10:$P$44,'19'!$A$10:$A$44,LOSS!$G$5,'19'!$O$10:$O$44,LOSS!$B177)</f>
        <v>0</v>
      </c>
      <c r="DL177" s="116">
        <f>SUMIFS('19'!$K$10:$K$44,'19'!$A$10:$A$44,LOSS!$G$5,'19'!$M$10:$M$44,LOSS!$B177)+SUMIFS('19'!$L$10:$L$44,'19'!$A$10:$A$44,LOSS!$G$5,'19'!$O$10:$O$44,LOSS!$B177)</f>
        <v>0</v>
      </c>
      <c r="DM177" s="115">
        <f>SUMIFS('19'!$N$10:$N$44,'19'!$A$10:$A$44,LOSS!$I$5,'19'!$M$10:$M$44,LOSS!$B177)+SUMIFS('19'!$P$10:$P$44,'19'!$A$10:$A$44,LOSS!$I$5,'19'!$O$10:$O$44,LOSS!$B177)</f>
        <v>0</v>
      </c>
      <c r="DN177" s="116">
        <f>SUMIFS('19'!$K$10:$K$44,'19'!$A$10:$A$44,LOSS!$I$5,'19'!$M$10:$M$44,LOSS!$B177)+SUMIFS('19'!$L$10:$L$44,'19'!$A$10:$A$44,LOSS!$I$5,'19'!$O$10:$O$44,LOSS!$B177)</f>
        <v>0</v>
      </c>
      <c r="DO177" s="115">
        <f>SUMIFS('20'!$N$10:$N$44,'20'!$A$10:$A$44,LOSS!$E$5,'20'!$M$10:$M$44,LOSS!$B177)+SUMIFS('20'!$P$10:$P$44,'20'!$A$10:$A$44,LOSS!$E$5,'20'!$O$10:$O$44,LOSS!$B177)</f>
        <v>0</v>
      </c>
      <c r="DP177" s="116">
        <f>SUMIFS('20'!$K$10:$K$44,'20'!$A$10:$A$44,LOSS!$E$5,'20'!$M$10:$M$44,LOSS!$B177)+SUMIFS('20'!$L$10:$L$44,'20'!$A$10:$A$44,LOSS!$E$5,'20'!$O$10:$O$44,LOSS!$B177)</f>
        <v>0</v>
      </c>
      <c r="DQ177" s="115">
        <f>SUMIFS('20'!$N$10:$N$44,'20'!$A$10:$A$44,LOSS!$G$5,'20'!$M$10:$M$44,LOSS!$B177)+SUMIFS('20'!$P$10:$P$44,'20'!$A$10:$A$44,LOSS!$G$5,'20'!$O$10:$O$44,LOSS!$B177)</f>
        <v>0</v>
      </c>
      <c r="DR177" s="116">
        <f>SUMIFS('20'!$K$10:$K$44,'20'!$A$10:$A$44,LOSS!$G$5,'20'!$M$10:$M$44,LOSS!$B177)+SUMIFS('20'!$L$10:$L$44,'20'!$A$10:$A$44,LOSS!$G$5,'20'!$O$10:$O$44,LOSS!$B177)</f>
        <v>0</v>
      </c>
      <c r="DS177" s="115">
        <f>SUMIFS('20'!$N$10:$N$44,'20'!$A$10:$A$44,LOSS!$I$5,'20'!$M$10:$M$44,LOSS!$B177)+SUMIFS('20'!$P$10:$P$44,'20'!$A$10:$A$44,LOSS!$I$5,'20'!$O$10:$O$44,LOSS!$B177)</f>
        <v>0</v>
      </c>
      <c r="DT177" s="116">
        <f>SUMIFS('20'!$K$10:$K$44,'20'!$A$10:$A$44,LOSS!$I$5,'20'!$M$10:$M$44,LOSS!$B177)+SUMIFS('20'!$L$10:$L$44,'20'!$A$10:$A$44,LOSS!$I$5,'20'!$O$10:$O$44,LOSS!$B177)</f>
        <v>0</v>
      </c>
      <c r="DU177" s="115">
        <f>SUMIFS('21'!$N$10:$N$44,'21'!$A$10:$A$44,LOSS!$E$5,'21'!$M$10:$M$44,LOSS!$B177)+SUMIFS('21'!$P$10:$P$44,'21'!$A$10:$A$44,LOSS!$E$5,'21'!$O$10:$O$44,LOSS!$B177)</f>
        <v>0</v>
      </c>
      <c r="DV177" s="116">
        <f>SUMIFS('21'!$K$10:$K$44,'21'!$A$10:$A$44,LOSS!$E$5,'21'!$M$10:$M$44,LOSS!$B177)+SUMIFS('21'!$L$10:$L$44,'21'!$A$10:$A$44,LOSS!$E$5,'21'!$O$10:$O$44,LOSS!$B177)</f>
        <v>0</v>
      </c>
      <c r="DW177" s="115">
        <f>SUMIFS('21'!$N$10:$N$44,'21'!$A$10:$A$44,LOSS!$G$5,'21'!$M$10:$M$44,LOSS!$B177)+SUMIFS('21'!$P$10:$P$44,'21'!$A$10:$A$44,LOSS!$G$5,'21'!$O$10:$O$44,LOSS!$B177)</f>
        <v>0</v>
      </c>
      <c r="DX177" s="116">
        <f>SUMIFS('21'!$K$10:$K$44,'21'!$A$10:$A$44,LOSS!$G$5,'21'!$M$10:$M$44,LOSS!$B177)+SUMIFS('21'!$L$10:$L$44,'21'!$A$10:$A$44,LOSS!$G$5,'21'!$O$10:$O$44,LOSS!$B177)</f>
        <v>0</v>
      </c>
      <c r="DY177" s="115">
        <f>SUMIFS('21'!$N$10:$N$44,'21'!$A$10:$A$44,LOSS!$I$5,'21'!$M$10:$M$44,LOSS!$B177)+SUMIFS('21'!$P$10:$P$44,'21'!$A$10:$A$44,LOSS!$I$5,'21'!$O$10:$O$44,LOSS!$B177)</f>
        <v>0</v>
      </c>
      <c r="DZ177" s="116">
        <f>SUMIFS('21'!$K$10:$K$44,'21'!$A$10:$A$44,LOSS!$I$5,'21'!$M$10:$M$44,LOSS!$B177)+SUMIFS('21'!$L$10:$L$44,'21'!$A$10:$A$44,LOSS!$I$5,'21'!$O$10:$O$44,LOSS!$B177)</f>
        <v>0</v>
      </c>
      <c r="EA177" s="115">
        <f>SUMIFS('22'!$N$10:$N$44,'22'!$A$10:$A$44,LOSS!$E$5,'22'!$M$10:$M$44,LOSS!$B177)+SUMIFS('22'!$P$10:$P$44,'22'!$A$10:$A$44,LOSS!$E$5,'22'!$O$10:$O$44,LOSS!$B177)</f>
        <v>0</v>
      </c>
      <c r="EB177" s="116">
        <f>SUMIFS('22'!$K$10:$K$44,'22'!$A$10:$A$44,LOSS!$E$5,'22'!$M$10:$M$44,LOSS!$B177)+SUMIFS('22'!$L$10:$L$44,'22'!$A$10:$A$44,LOSS!$E$5,'22'!$O$10:$O$44,LOSS!$B177)</f>
        <v>0</v>
      </c>
      <c r="EC177" s="115">
        <f>SUMIFS('22'!$N$10:$N$44,'22'!$A$10:$A$44,LOSS!$G$5,'22'!$M$10:$M$44,LOSS!$B177)+SUMIFS('22'!$P$10:$P$44,'22'!$A$10:$A$44,LOSS!$G$5,'22'!$O$10:$O$44,LOSS!$B177)</f>
        <v>0</v>
      </c>
      <c r="ED177" s="116">
        <f>SUMIFS('22'!$K$10:$K$44,'22'!$A$10:$A$44,LOSS!$G$5,'22'!$M$10:$M$44,LOSS!$B177)+SUMIFS('22'!$L$10:$L$44,'22'!$A$10:$A$44,LOSS!$G$5,'22'!$O$10:$O$44,LOSS!$B177)</f>
        <v>0</v>
      </c>
      <c r="EE177" s="115">
        <f>SUMIFS('22'!$N$10:$N$44,'22'!$A$10:$A$44,LOSS!$I$5,'22'!$M$10:$M$44,LOSS!$B177)+SUMIFS('22'!$P$10:$P$44,'22'!$A$10:$A$44,LOSS!$I$5,'22'!$O$10:$O$44,LOSS!$B177)</f>
        <v>0</v>
      </c>
      <c r="EF177" s="116">
        <f>SUMIFS('22'!$K$10:$K$44,'22'!$A$10:$A$44,LOSS!$I$5,'22'!$M$10:$M$44,LOSS!$B177)+SUMIFS('22'!$L$10:$L$44,'22'!$A$10:$A$44,LOSS!$I$5,'22'!$O$10:$O$44,LOSS!$B177)</f>
        <v>0</v>
      </c>
      <c r="EG177" s="115">
        <f>SUMIFS('23'!$N$10:$N$44,'23'!$A$10:$A$44,LOSS!$E$5,'23'!$M$10:$M$44,LOSS!$B177)+SUMIFS('23'!$P$10:$P$44,'23'!$A$10:$A$44,LOSS!$E$5,'23'!$O$10:$O$44,LOSS!$B177)</f>
        <v>0</v>
      </c>
      <c r="EH177" s="116">
        <f>SUMIFS('23'!$K$10:$K$44,'23'!$A$10:$A$44,LOSS!$E$5,'23'!$M$10:$M$44,LOSS!$B177)+SUMIFS('23'!$L$10:$L$44,'23'!$A$10:$A$44,LOSS!$E$5,'23'!$O$10:$O$44,LOSS!$B177)</f>
        <v>0</v>
      </c>
      <c r="EI177" s="115">
        <f>SUMIFS('23'!$N$10:$N$44,'23'!$A$10:$A$44,LOSS!$G$5,'23'!$M$10:$M$44,LOSS!$B177)+SUMIFS('23'!$P$10:$P$44,'23'!$A$10:$A$44,LOSS!$G$5,'23'!$O$10:$O$44,LOSS!$B177)</f>
        <v>0</v>
      </c>
      <c r="EJ177" s="116">
        <f>SUMIFS('23'!$K$10:$K$44,'23'!$A$10:$A$44,LOSS!$G$5,'23'!$M$10:$M$44,LOSS!$B177)+SUMIFS('23'!$L$10:$L$44,'23'!$A$10:$A$44,LOSS!$G$5,'23'!$O$10:$O$44,LOSS!$B177)</f>
        <v>0</v>
      </c>
      <c r="EK177" s="115">
        <f>SUMIFS('23'!$N$10:$N$44,'23'!$A$10:$A$44,LOSS!$I$5,'23'!$M$10:$M$44,LOSS!$B177)+SUMIFS('23'!$P$10:$P$44,'23'!$A$10:$A$44,LOSS!$I$5,'23'!$O$10:$O$44,LOSS!$B177)</f>
        <v>0</v>
      </c>
      <c r="EL177" s="116">
        <f>SUMIFS('23'!$K$10:$K$44,'23'!$A$10:$A$44,LOSS!$I$5,'23'!$M$10:$M$44,LOSS!$B177)+SUMIFS('23'!$L$10:$L$44,'23'!$A$10:$A$44,LOSS!$I$5,'23'!$O$10:$O$44,LOSS!$B177)</f>
        <v>0</v>
      </c>
      <c r="EM177" s="115">
        <f>SUMIFS('24'!$N$10:$N$44,'24'!$A$10:$A$44,LOSS!$E$5,'24'!$M$10:$M$44,LOSS!$B177)+SUMIFS('24'!$P$10:$P$44,'24'!$A$10:$A$44,LOSS!$E$5,'24'!$O$10:$O$44,LOSS!$B177)</f>
        <v>0</v>
      </c>
      <c r="EN177" s="116">
        <f>SUMIFS('24'!$K$10:$K$44,'24'!$A$10:$A$44,LOSS!$E$5,'24'!$M$10:$M$44,LOSS!$B177)+SUMIFS('24'!$L$10:$L$44,'24'!$A$10:$A$44,LOSS!$E$5,'24'!$O$10:$O$44,LOSS!$B177)</f>
        <v>0</v>
      </c>
      <c r="EO177" s="115">
        <f>SUMIFS('24'!$N$10:$N$44,'24'!$A$10:$A$44,LOSS!$G$5,'24'!$M$10:$M$44,LOSS!$B177)+SUMIFS('24'!$P$10:$P$44,'24'!$A$10:$A$44,LOSS!$G$5,'24'!$O$10:$O$44,LOSS!$B177)</f>
        <v>0</v>
      </c>
      <c r="EP177" s="116">
        <f>SUMIFS('24'!$K$10:$K$44,'24'!$A$10:$A$44,LOSS!$G$5,'24'!$M$10:$M$44,LOSS!$B177)+SUMIFS('24'!$L$10:$L$44,'24'!$A$10:$A$44,LOSS!$G$5,'24'!$O$10:$O$44,LOSS!$B177)</f>
        <v>0</v>
      </c>
      <c r="EQ177" s="115">
        <f>SUMIFS('24'!$N$10:$N$44,'24'!$A$10:$A$44,LOSS!$I$5,'24'!$M$10:$M$44,LOSS!$B177)+SUMIFS('24'!$P$10:$P$44,'24'!$A$10:$A$44,LOSS!$I$5,'24'!$O$10:$O$44,LOSS!$B177)</f>
        <v>0</v>
      </c>
      <c r="ER177" s="116">
        <f>SUMIFS('24'!$K$10:$K$44,'24'!$A$10:$A$44,LOSS!$I$5,'24'!$M$10:$M$44,LOSS!$B177)+SUMIFS('24'!$L$10:$L$44,'24'!$A$10:$A$44,LOSS!$I$5,'24'!$O$10:$O$44,LOSS!$B177)</f>
        <v>0</v>
      </c>
      <c r="ES177" s="115">
        <f>SUMIFS('25'!$N$10:$N$44,'25'!$A$10:$A$44,LOSS!$E$5,'25'!$M$10:$M$44,LOSS!$B177)+SUMIFS('25'!$P$10:$P$44,'25'!$A$10:$A$44,LOSS!$E$5,'25'!$O$10:$O$44,LOSS!$B177)</f>
        <v>0</v>
      </c>
      <c r="ET177" s="116">
        <f>SUMIFS('25'!$K$10:$K$44,'25'!$A$10:$A$44,LOSS!$E$5,'25'!$M$10:$M$44,LOSS!$B177)+SUMIFS('25'!$L$10:$L$44,'25'!$A$10:$A$44,LOSS!$E$5,'25'!$O$10:$O$44,LOSS!$B177)</f>
        <v>0</v>
      </c>
      <c r="EU177" s="115">
        <f>SUMIFS('25'!$N$10:$N$44,'25'!$A$10:$A$44,LOSS!$G$5,'25'!$M$10:$M$44,LOSS!$B177)+SUMIFS('25'!$P$10:$P$44,'25'!$A$10:$A$44,LOSS!$G$5,'25'!$O$10:$O$44,LOSS!$B177)</f>
        <v>0</v>
      </c>
      <c r="EV177" s="116">
        <f>SUMIFS('25'!$K$10:$K$44,'25'!$A$10:$A$44,LOSS!$G$5,'25'!$M$10:$M$44,LOSS!$B177)+SUMIFS('25'!$L$10:$L$44,'25'!$A$10:$A$44,LOSS!$G$5,'25'!$O$10:$O$44,LOSS!$B177)</f>
        <v>0</v>
      </c>
      <c r="EW177" s="115">
        <f>SUMIFS('25'!$N$10:$N$44,'25'!$A$10:$A$44,LOSS!$I$5,'25'!$M$10:$M$44,LOSS!$B177)+SUMIFS('25'!$P$10:$P$44,'25'!$A$10:$A$44,LOSS!$I$5,'25'!$O$10:$O$44,LOSS!$B177)</f>
        <v>0</v>
      </c>
      <c r="EX177" s="116">
        <f>SUMIFS('25'!$K$10:$K$44,'25'!$A$10:$A$44,LOSS!$I$5,'25'!$M$10:$M$44,LOSS!$B177)+SUMIFS('25'!$L$10:$L$44,'25'!$A$10:$A$44,LOSS!$I$5,'25'!$O$10:$O$44,LOSS!$B177)</f>
        <v>0</v>
      </c>
      <c r="EY177" s="115">
        <f>SUMIFS('26'!$N$10:$N$44,'26'!$A$10:$A$44,LOSS!$E$5,'26'!$M$10:$M$44,LOSS!$B177)+SUMIFS('26'!$P$10:$P$44,'26'!$A$10:$A$44,LOSS!$E$5,'26'!$O$10:$O$44,LOSS!$B177)</f>
        <v>0</v>
      </c>
      <c r="EZ177" s="116">
        <f>SUMIFS('26'!$K$10:$K$44,'26'!$A$10:$A$44,LOSS!$E$5,'26'!$M$10:$M$44,LOSS!$B177)+SUMIFS('26'!$L$10:$L$44,'26'!$A$10:$A$44,LOSS!$E$5,'26'!$O$10:$O$44,LOSS!$B177)</f>
        <v>0</v>
      </c>
      <c r="FA177" s="115">
        <f>SUMIFS('26'!$N$10:$N$44,'26'!$A$10:$A$44,LOSS!$G$5,'26'!$M$10:$M$44,LOSS!$B177)+SUMIFS('26'!$P$10:$P$44,'26'!$A$10:$A$44,LOSS!$G$5,'26'!$O$10:$O$44,LOSS!$B177)</f>
        <v>0</v>
      </c>
      <c r="FB177" s="116">
        <f>SUMIFS('26'!$K$10:$K$44,'26'!$A$10:$A$44,LOSS!$G$5,'26'!$M$10:$M$44,LOSS!$B177)+SUMIFS('26'!$L$10:$L$44,'26'!$A$10:$A$44,LOSS!$G$5,'26'!$O$10:$O$44,LOSS!$B177)</f>
        <v>0</v>
      </c>
      <c r="FC177" s="115">
        <f>SUMIFS('26'!$N$10:$N$44,'26'!$A$10:$A$44,LOSS!$I$5,'26'!$M$10:$M$44,LOSS!$B177)+SUMIFS('26'!$P$10:$P$44,'26'!$A$10:$A$44,LOSS!$I$5,'26'!$O$10:$O$44,LOSS!$B177)</f>
        <v>0</v>
      </c>
      <c r="FD177" s="116">
        <f>SUMIFS('26'!$K$10:$K$44,'26'!$A$10:$A$44,LOSS!$I$5,'26'!$M$10:$M$44,LOSS!$B177)+SUMIFS('26'!$L$10:$L$44,'26'!$A$10:$A$44,LOSS!$I$5,'26'!$O$10:$O$44,LOSS!$B177)</f>
        <v>0</v>
      </c>
      <c r="FE177" s="115">
        <f>SUMIFS('27'!$N$10:$N$44,'27'!$A$10:$A$44,LOSS!$E$5,'27'!$M$10:$M$44,LOSS!$B177)+SUMIFS('27'!$P$10:$P$44,'27'!$A$10:$A$44,LOSS!$E$5,'27'!$O$10:$O$44,LOSS!$B177)</f>
        <v>0</v>
      </c>
      <c r="FF177" s="116">
        <f>SUMIFS('27'!$K$10:$K$44,'27'!$A$10:$A$44,LOSS!$E$5,'27'!$M$10:$M$44,LOSS!$B177)+SUMIFS('27'!$L$10:$L$44,'27'!$A$10:$A$44,LOSS!$E$5,'27'!$O$10:$O$44,LOSS!$B177)</f>
        <v>0</v>
      </c>
      <c r="FG177" s="115">
        <f>SUMIFS('27'!$N$10:$N$44,'27'!$A$10:$A$44,LOSS!$G$5,'27'!$M$10:$M$44,LOSS!$B177)+SUMIFS('27'!$P$10:$P$44,'27'!$A$10:$A$44,LOSS!$G$5,'27'!$O$10:$O$44,LOSS!$B177)</f>
        <v>0</v>
      </c>
      <c r="FH177" s="116">
        <f>SUMIFS('27'!$K$10:$K$44,'27'!$A$10:$A$44,LOSS!$G$5,'27'!$M$10:$M$44,LOSS!$B177)+SUMIFS('27'!$L$10:$L$44,'27'!$A$10:$A$44,LOSS!$G$5,'27'!$O$10:$O$44,LOSS!$B177)</f>
        <v>0</v>
      </c>
      <c r="FI177" s="115">
        <f>SUMIFS('27'!$N$10:$N$44,'27'!$A$10:$A$44,LOSS!$I$5,'27'!$M$10:$M$44,LOSS!$B177)+SUMIFS('27'!$P$10:$P$44,'27'!$A$10:$A$44,LOSS!$I$5,'27'!$O$10:$O$44,LOSS!$B177)</f>
        <v>0</v>
      </c>
      <c r="FJ177" s="116">
        <f>SUMIFS('27'!$K$10:$K$44,'27'!$A$10:$A$44,LOSS!$I$5,'27'!$M$10:$M$44,LOSS!$B177)+SUMIFS('27'!$L$10:$L$44,'27'!$A$10:$A$44,LOSS!$I$5,'27'!$O$10:$O$44,LOSS!$B177)</f>
        <v>0</v>
      </c>
      <c r="FK177" s="115">
        <f>SUMIFS('28'!$N$10:$N$44,'28'!$A$10:$A$44,LOSS!$E$5,'28'!$M$10:$M$44,LOSS!$B177)+SUMIFS('28'!$P$10:$P$44,'28'!$A$10:$A$44,LOSS!$E$5,'28'!$O$10:$O$44,LOSS!$B177)</f>
        <v>0</v>
      </c>
      <c r="FL177" s="116">
        <f>SUMIFS('28'!$K$10:$K$44,'28'!$A$10:$A$44,LOSS!$E$5,'28'!$M$10:$M$44,LOSS!$B177)+SUMIFS('28'!$L$10:$L$44,'28'!$A$10:$A$44,LOSS!$E$5,'28'!$O$10:$O$44,LOSS!$B177)</f>
        <v>0</v>
      </c>
      <c r="FM177" s="115">
        <f>SUMIFS('28'!$N$10:$N$44,'28'!$A$10:$A$44,LOSS!$G$5,'28'!$M$10:$M$44,LOSS!$B177)+SUMIFS('28'!$P$10:$P$44,'28'!$A$10:$A$44,LOSS!$G$5,'28'!$O$10:$O$44,LOSS!$B177)</f>
        <v>0</v>
      </c>
      <c r="FN177" s="116">
        <f>SUMIFS('28'!$K$10:$K$44,'28'!$A$10:$A$44,LOSS!$G$5,'28'!$M$10:$M$44,LOSS!$B177)+SUMIFS('28'!$L$10:$L$44,'28'!$A$10:$A$44,LOSS!$G$5,'28'!$O$10:$O$44,LOSS!$B177)</f>
        <v>0</v>
      </c>
      <c r="FO177" s="115">
        <f>SUMIFS('28'!$N$10:$N$44,'28'!$A$10:$A$44,LOSS!$I$5,'28'!$M$10:$M$44,LOSS!$B177)+SUMIFS('28'!$P$10:$P$44,'28'!$A$10:$A$44,LOSS!$I$5,'28'!$O$10:$O$44,LOSS!$B177)</f>
        <v>0</v>
      </c>
      <c r="FP177" s="116">
        <f>SUMIFS('28'!$K$10:$K$44,'28'!$A$10:$A$44,LOSS!$I$5,'28'!$M$10:$M$44,LOSS!$B177)+SUMIFS('28'!$L$10:$L$44,'28'!$A$10:$A$44,LOSS!$I$5,'28'!$O$10:$O$44,LOSS!$B177)</f>
        <v>0</v>
      </c>
      <c r="FQ177" s="115">
        <f>SUMIFS('29'!$N$10:$N$44,'29'!$A$10:$A$44,LOSS!$E$5,'29'!$M$10:$M$44,LOSS!$B177)+SUMIFS('29'!$P$10:$P$44,'29'!$A$10:$A$44,LOSS!$E$5,'29'!$O$10:$O$44,LOSS!$B177)</f>
        <v>0</v>
      </c>
      <c r="FR177" s="116">
        <f>SUMIFS('29'!$K$10:$K$44,'29'!$A$10:$A$44,LOSS!$E$5,'29'!$M$10:$M$44,LOSS!$B177)+SUMIFS('29'!$L$10:$L$44,'29'!$A$10:$A$44,LOSS!$E$5,'29'!$O$10:$O$44,LOSS!$B177)</f>
        <v>0</v>
      </c>
      <c r="FS177" s="115">
        <f>SUMIFS('29'!$N$10:$N$44,'29'!$A$10:$A$44,LOSS!$G$5,'29'!$M$10:$M$44,LOSS!$B177)+SUMIFS('29'!$P$10:$P$44,'29'!$A$10:$A$44,LOSS!$G$5,'29'!$O$10:$O$44,LOSS!$B177)</f>
        <v>0</v>
      </c>
      <c r="FT177" s="116">
        <f>SUMIFS('29'!$K$10:$K$44,'29'!$A$10:$A$44,LOSS!$G$5,'29'!$M$10:$M$44,LOSS!$B177)+SUMIFS('29'!$L$10:$L$44,'29'!$A$10:$A$44,LOSS!$G$5,'29'!$O$10:$O$44,LOSS!$B177)</f>
        <v>0</v>
      </c>
      <c r="FU177" s="115">
        <f>SUMIFS('29'!$N$10:$N$44,'29'!$A$10:$A$44,LOSS!$I$5,'29'!$M$10:$M$44,LOSS!$B177)+SUMIFS('29'!$P$10:$P$44,'29'!$A$10:$A$44,LOSS!$I$5,'29'!$O$10:$O$44,LOSS!$B177)</f>
        <v>0</v>
      </c>
      <c r="FV177" s="116">
        <f>SUMIFS('29'!$K$10:$K$44,'29'!$A$10:$A$44,LOSS!$I$5,'29'!$M$10:$M$44,LOSS!$B177)+SUMIFS('29'!$L$10:$L$44,'29'!$A$10:$A$44,LOSS!$I$5,'29'!$O$10:$O$44,LOSS!$B177)</f>
        <v>0</v>
      </c>
      <c r="FW177" s="115">
        <f>SUMIFS('30'!$N$10:$N$44,'30'!$A$10:$A$44,LOSS!$E$5,'30'!$M$10:$M$44,LOSS!$B177)+SUMIFS('30'!$P$10:$P$44,'30'!$A$10:$A$44,LOSS!$E$5,'30'!$O$10:$O$44,LOSS!$B177)</f>
        <v>0</v>
      </c>
      <c r="FX177" s="116">
        <f>SUMIFS('30'!$K$10:$K$44,'30'!$A$10:$A$44,LOSS!$E$5,'30'!$M$10:$M$44,LOSS!$B177)+SUMIFS('30'!$L$10:$L$44,'30'!$A$10:$A$44,LOSS!$E$5,'30'!$O$10:$O$44,LOSS!$B177)</f>
        <v>0</v>
      </c>
      <c r="FY177" s="115">
        <f>SUMIFS('30'!$N$10:$N$44,'30'!$A$10:$A$44,LOSS!$G$5,'30'!$M$10:$M$44,LOSS!$B177)+SUMIFS('30'!$P$10:$P$44,'30'!$A$10:$A$44,LOSS!$G$5,'30'!$O$10:$O$44,LOSS!$B177)</f>
        <v>0</v>
      </c>
      <c r="FZ177" s="116">
        <f>SUMIFS('30'!$K$10:$K$44,'30'!$A$10:$A$44,LOSS!$G$5,'30'!$M$10:$M$44,LOSS!$B177)+SUMIFS('30'!$L$10:$L$44,'30'!$A$10:$A$44,LOSS!$G$5,'30'!$O$10:$O$44,LOSS!$B177)</f>
        <v>0</v>
      </c>
      <c r="GA177" s="115">
        <f>SUMIFS('30'!$N$10:$N$44,'30'!$A$10:$A$44,LOSS!$I$5,'30'!$M$10:$M$44,LOSS!$B177)+SUMIFS('30'!$P$10:$P$44,'30'!$A$10:$A$44,LOSS!$I$5,'30'!$O$10:$O$44,LOSS!$B177)</f>
        <v>0</v>
      </c>
      <c r="GB177" s="116">
        <f>SUMIFS('30'!$K$10:$K$44,'30'!$A$10:$A$44,LOSS!$I$5,'30'!$M$10:$M$44,LOSS!$B177)+SUMIFS('30'!$L$10:$L$44,'30'!$A$10:$A$44,LOSS!$I$5,'30'!$O$10:$O$44,LOSS!$B177)</f>
        <v>0</v>
      </c>
      <c r="GC177" s="115">
        <f>SUMIFS('31'!$N$13:$N$44,'31'!$A$13:$A$44,LOSS!$E$5,'31'!$M$13:$M$44,LOSS!$B177)+SUMIFS('31'!$P$13:$P$44,'31'!$A$13:$A$44,LOSS!$E$5,'31'!$O$13:$O$44,LOSS!$B177)</f>
        <v>0</v>
      </c>
      <c r="GD177" s="116">
        <f>SUMIFS('31'!$K$13:$K$44,'31'!$A$13:$A$44,LOSS!$E$5,'31'!$M$13:$M$44,LOSS!$B177)+SUMIFS('31'!$L$13:$L$44,'31'!$A$13:$A$44,LOSS!$E$5,'31'!$O$13:$O$44,LOSS!$B177)</f>
        <v>0</v>
      </c>
      <c r="GE177" s="115">
        <f>SUMIFS('31'!$N$13:$N$44,'31'!$A$13:$A$44,LOSS!$G$5,'31'!$M$13:$M$44,LOSS!$B177)+SUMIFS('31'!$P$13:$P$44,'31'!$A$13:$A$44,LOSS!$G$5,'31'!$O$13:$O$44,LOSS!$B177)</f>
        <v>0</v>
      </c>
      <c r="GF177" s="116">
        <f>SUMIFS('31'!$K$13:$K$44,'31'!$A$13:$A$44,LOSS!$G$5,'31'!$M$13:$M$44,LOSS!$B177)+SUMIFS('31'!$L$13:$L$44,'31'!$A$13:$A$44,LOSS!$G$5,'31'!$O$13:$O$44,LOSS!$B177)</f>
        <v>0</v>
      </c>
      <c r="GG177" s="115">
        <f>SUMIFS('31'!$N$13:$N$44,'31'!$A$13:$A$44,LOSS!$I$5,'31'!$M$13:$M$44,LOSS!$B177)+SUMIFS('31'!$P$13:$P$44,'31'!$A$13:$A$44,LOSS!$I$5,'31'!$O$13:$O$44,LOSS!$B177)</f>
        <v>0</v>
      </c>
      <c r="GH177" s="116">
        <f>SUMIFS('31'!$K$13:$K$44,'31'!$A$13:$A$44,LOSS!$I$5,'31'!$M$13:$M$44,LOSS!$B177)+SUMIFS('31'!$L$13:$L$44,'31'!$A$13:$A$44,LOSS!$I$5,'31'!$O$13:$O$44,LOSS!$B177)</f>
        <v>0</v>
      </c>
      <c r="GI177" s="108">
        <f t="shared" si="12"/>
        <v>0</v>
      </c>
      <c r="GJ177" s="117">
        <f t="shared" si="16"/>
        <v>0</v>
      </c>
      <c r="GK177" s="118">
        <f t="shared" si="18"/>
        <v>0</v>
      </c>
    </row>
    <row r="178" ht="18.75" customHeight="1" spans="1:193">
      <c r="A178" s="146"/>
      <c r="B178" s="145"/>
      <c r="C178" s="126"/>
      <c r="D178" s="141"/>
      <c r="E178" s="115">
        <f>SUMIFS('1'!$N$10:$N$44,'1'!$A$10:$A$44,LOSS!$E$5,'1'!$M$10:$M$44,LOSS!$B178)+SUMIFS('1'!$P$10:$P$44,'1'!$A$10:$A$44,LOSS!$E$5,'1'!$O$10:$O$44,LOSS!$B178)</f>
        <v>0</v>
      </c>
      <c r="F178" s="116">
        <f>SUMIFS('1'!$K$10:$K$44,'1'!$A$10:$A$44,LOSS!$E$5,'1'!$M$10:$M$44,LOSS!$B178)+SUMIFS('1'!$L$10:$L$44,'1'!$A$10:$A$44,LOSS!$E$5,'1'!$O$10:$O$44,LOSS!$B178)</f>
        <v>0</v>
      </c>
      <c r="G178" s="115">
        <f>SUMIFS('1'!$N$10:$N$44,'1'!$A$10:$A$44,LOSS!$G$5,'1'!$M$10:$M$44,LOSS!$B178)+SUMIFS('1'!$P$10:$P$44,'1'!$A$10:$A$44,LOSS!$G$5,'1'!$O$10:$O$44,LOSS!$B178)</f>
        <v>0</v>
      </c>
      <c r="H178" s="116">
        <f>SUMIFS('1'!$K$10:$K$44,'1'!$A$10:$A$44,LOSS!$G$5,'1'!$M$10:$M$44,LOSS!$B178)+SUMIFS('1'!$L$10:$L$44,'1'!$A$10:$A$44,LOSS!$G$5,'1'!$O$10:$O$44,LOSS!$B178)</f>
        <v>0</v>
      </c>
      <c r="I178" s="115">
        <f>SUMIFS('1'!$N$10:$N$44,'1'!$A$10:$A$44,LOSS!$I$5,'1'!$M$10:$M$44,LOSS!$B178)+SUMIFS('1'!$P$10:$P$44,'1'!$A$10:$A$44,LOSS!$I$5,'1'!$O$10:$O$44,LOSS!$B178)</f>
        <v>0</v>
      </c>
      <c r="J178" s="116">
        <f>SUMIFS('1'!$K$10:$K$44,'1'!$A$10:$A$44,LOSS!$I$5,'1'!$M$10:$M$44,LOSS!$B178)+SUMIFS('1'!$L$10:$L$44,'1'!$A$10:$A$44,LOSS!$I$5,'1'!$O$10:$O$44,LOSS!$B178)</f>
        <v>0</v>
      </c>
      <c r="K178" s="115">
        <f>SUMIFS('2'!$N$10:$N$52,'2'!$A$10:$A$52,LOSS!$E$5,'2'!$M$10:$M$52,LOSS!$B178)+SUMIFS('2'!$P$10:$P$52,'2'!$A$10:$A$52,LOSS!$E$5,'2'!$O$10:$O$52,LOSS!$B178)</f>
        <v>0</v>
      </c>
      <c r="L178" s="116">
        <f>SUMIFS('2'!$K$10:$K$52,'2'!$A$10:$A$52,LOSS!$E$5,'2'!$M$10:$M$52,LOSS!$B178)+SUMIFS('2'!$L$10:$L$52,'2'!$A$10:$A$52,LOSS!$E$5,'2'!$O$10:$O$52,LOSS!$B178)</f>
        <v>0</v>
      </c>
      <c r="M178" s="115">
        <f>SUMIFS('2'!$N$10:$N$52,'2'!$A$10:$A$52,LOSS!$G$5,'2'!$M$10:$M$52,LOSS!$B178)+SUMIFS('2'!$P$10:$P$52,'2'!$A$10:$A$52,LOSS!$G$5,'2'!$O$10:$O$52,LOSS!$B178)</f>
        <v>0</v>
      </c>
      <c r="N178" s="116">
        <f>SUMIFS('2'!$K$10:$K$52,'2'!$A$10:$A$52,LOSS!$G$5,'2'!$M$10:$M$52,LOSS!$B178)+SUMIFS('2'!$L$10:$L$52,'2'!$A$10:$A$52,LOSS!$G$5,'2'!$O$10:$O$52,LOSS!$B178)</f>
        <v>0</v>
      </c>
      <c r="O178" s="115">
        <f>SUMIFS('2'!$N$10:$N$52,'2'!$A$10:$A$52,LOSS!$I$5,'2'!$M$10:$M$52,LOSS!$B178)+SUMIFS('2'!$P$10:$P$52,'2'!$A$10:$A$52,LOSS!$I$5,'2'!$O$10:$O$52,LOSS!$B178)</f>
        <v>0</v>
      </c>
      <c r="P178" s="116">
        <f>SUMIFS('2'!$K$10:$K$52,'2'!$A$10:$A$52,LOSS!$I$5,'2'!$M$10:$M$52,LOSS!$B178)+SUMIFS('2'!$L$10:$L$52,'2'!$A$10:$A$52,LOSS!$I$5,'2'!$O$10:$O$52,LOSS!$B178)</f>
        <v>0</v>
      </c>
      <c r="Q178" s="115">
        <f>SUMIFS('3'!$N$10:$N$44,'3'!$A$10:$A$44,LOSS!$E$5,'3'!$M$10:$M$44,LOSS!$B178)+SUMIFS('3'!$P$10:$P$44,'3'!$A$10:$A$44,LOSS!$E$5,'3'!$O$10:$O$44,LOSS!$B178)</f>
        <v>0</v>
      </c>
      <c r="R178" s="116">
        <f>SUMIFS('3'!$K$10:$K$44,'3'!$A$10:$A$44,LOSS!$E$5,'3'!$M$10:$M$44,LOSS!$B178)+SUMIFS('3'!$L$10:$L$44,'3'!$A$10:$A$44,LOSS!$E$5,'3'!$O$10:$O$44,LOSS!$B178)</f>
        <v>0</v>
      </c>
      <c r="S178" s="115">
        <f>SUMIFS('3'!$N$10:$N$44,'3'!$A$10:$A$44,LOSS!$G$5,'3'!$M$10:$M$44,LOSS!$B178)+SUMIFS('3'!$P$10:$P$44,'3'!$A$10:$A$44,LOSS!$G$5,'3'!$O$10:$O$44,LOSS!$B178)</f>
        <v>0</v>
      </c>
      <c r="T178" s="116">
        <f>SUMIFS('3'!$K$10:$K$44,'3'!$A$10:$A$44,LOSS!$G$5,'3'!$M$10:$M$44,LOSS!$B178)+SUMIFS('3'!$L$10:$L$44,'3'!$A$10:$A$44,LOSS!$G$5,'3'!$O$10:$O$44,LOSS!$B178)</f>
        <v>0</v>
      </c>
      <c r="U178" s="115">
        <f>SUMIFS('3'!$N$10:$N$44,'3'!$A$10:$A$44,LOSS!$I$5,'3'!$M$10:$M$44,LOSS!$B178)+SUMIFS('3'!$P$10:$P$44,'3'!$A$10:$A$44,LOSS!$I$5,'3'!$O$10:$O$44,LOSS!$B178)</f>
        <v>0</v>
      </c>
      <c r="V178" s="116">
        <f>SUMIFS('3'!$K$10:$K$44,'3'!$A$10:$A$44,LOSS!$I$5,'3'!$M$10:$M$44,LOSS!$B178)+SUMIFS('3'!$L$10:$L$44,'3'!$A$10:$A$44,LOSS!$I$5,'3'!$O$10:$O$44,LOSS!$B178)</f>
        <v>0</v>
      </c>
      <c r="W178" s="115">
        <f>SUMIFS('4'!$N$10:$N$44,'4'!$A$10:$A$44,LOSS!$E$5,'4'!$M$10:$M$44,LOSS!$B178)+SUMIFS('4'!$P$10:$P$44,'4'!$A$10:$A$44,LOSS!$E$5,'4'!$O$10:$O$44,LOSS!$B178)</f>
        <v>0</v>
      </c>
      <c r="X178" s="116">
        <f>SUMIFS('4'!$K$10:$K$44,'4'!$A$10:$A$44,LOSS!$E$5,'4'!$M$10:$M$44,LOSS!$B178)+SUMIFS('4'!$L$10:$L$44,'4'!$A$10:$A$44,LOSS!$E$5,'4'!$O$10:$O$44,LOSS!$B178)</f>
        <v>0</v>
      </c>
      <c r="Y178" s="115">
        <f>SUMIFS('4'!$N$10:$N$44,'4'!$A$10:$A$44,LOSS!$G$5,'4'!$M$10:$M$44,LOSS!$B178)+SUMIFS('4'!$P$10:$P$44,'4'!$A$10:$A$44,LOSS!$G$5,'4'!$O$10:$O$44,LOSS!$B178)</f>
        <v>0</v>
      </c>
      <c r="Z178" s="116">
        <f>SUMIFS('4'!$K$10:$K$44,'4'!$A$10:$A$44,LOSS!$G$5,'4'!$M$10:$M$44,LOSS!$B178)+SUMIFS('4'!$L$10:$L$44,'4'!$A$10:$A$44,LOSS!$G$5,'4'!$O$10:$O$44,LOSS!$B178)</f>
        <v>0</v>
      </c>
      <c r="AA178" s="115">
        <f>SUMIFS('4'!$N$10:$N$44,'4'!$A$10:$A$44,LOSS!$I$5,'4'!$M$10:$M$44,LOSS!$B178)+SUMIFS('4'!$P$10:$P$44,'4'!$A$10:$A$44,LOSS!$I$5,'4'!$O$10:$O$44,LOSS!$B178)</f>
        <v>0</v>
      </c>
      <c r="AB178" s="116">
        <f>SUMIFS('4'!$K$10:$K$44,'4'!$A$10:$A$44,LOSS!$I$5,'4'!$M$10:$M$44,LOSS!$B178)+SUMIFS('4'!$L$10:$L$44,'4'!$A$10:$A$44,LOSS!$I$5,'4'!$O$10:$O$44,LOSS!$B178)</f>
        <v>0</v>
      </c>
      <c r="AC178" s="115">
        <f>SUMIFS('5'!$N$10:$N$52,'5'!$A$10:$A$52,LOSS!$E$5,'5'!$M$10:$M$52,LOSS!$B178)+SUMIFS('5'!$P$10:$P$52,'5'!$A$10:$A$52,LOSS!$E$5,'5'!$O$10:$O$52,LOSS!$B178)</f>
        <v>0</v>
      </c>
      <c r="AD178" s="116">
        <f>SUMIFS('5'!$K$10:$K$52,'5'!$A$10:$A$52,LOSS!$E$5,'5'!$M$10:$M$52,LOSS!$B178)+SUMIFS('5'!$L$10:$L$52,'5'!$A$10:$A$52,LOSS!$E$5,'5'!$O$10:$O$52,LOSS!$B178)</f>
        <v>0</v>
      </c>
      <c r="AE178" s="115">
        <f>SUMIFS('5'!$N$10:$N$52,'5'!$A$10:$A$52,LOSS!$G$5,'5'!$M$10:$M$52,LOSS!$B178)+SUMIFS('5'!$P$10:$P$52,'5'!$A$10:$A$52,LOSS!$G$5,'5'!$O$10:$O$52,LOSS!$B178)</f>
        <v>0</v>
      </c>
      <c r="AF178" s="116">
        <f>SUMIFS('5'!$K$10:$K$52,'5'!$A$10:$A$52,LOSS!$G$5,'5'!$M$10:$M$52,LOSS!$B178)+SUMIFS('5'!$L$10:$L$52,'5'!$A$10:$A$52,LOSS!$G$5,'5'!$O$10:$O$52,LOSS!$B178)</f>
        <v>0</v>
      </c>
      <c r="AG178" s="115">
        <f>SUMIFS('5'!$N$10:$N$52,'5'!$A$10:$A$52,LOSS!$I$5,'5'!$M$10:$M$52,LOSS!$B178)+SUMIFS('5'!$P$10:$P$52,'5'!$A$10:$A$52,LOSS!$I$5,'5'!$O$10:$O$52,LOSS!$B178)</f>
        <v>0</v>
      </c>
      <c r="AH178" s="116">
        <f>SUMIFS('5'!$K$10:$K$52,'5'!$A$10:$A$52,LOSS!$I$5,'5'!$M$10:$M$52,LOSS!$B178)+SUMIFS('5'!$L$10:$L$52,'5'!$A$10:$A$52,LOSS!$I$5,'5'!$O$10:$O$52,LOSS!$B178)</f>
        <v>0</v>
      </c>
      <c r="AI178" s="115">
        <f>SUMIFS('6'!$N$10:$N$43,'6'!$A$10:$A$43,LOSS!$E$5,'6'!$M$10:$M$43,LOSS!$B178)+SUMIFS('6'!$P$10:$P$43,'6'!$A$10:$A$43,LOSS!$E$5,'6'!$O$10:$O$43,LOSS!$B178)</f>
        <v>0</v>
      </c>
      <c r="AJ178" s="116">
        <f>SUMIFS('6'!$K$10:$K$43,'6'!$A$10:$A$43,LOSS!$E$5,'6'!$M$10:$M$43,LOSS!$B178)+SUMIFS('6'!$L$10:$L$43,'6'!$A$10:$A$43,LOSS!$E$5,'6'!$O$10:$O$43,LOSS!$B178)</f>
        <v>0</v>
      </c>
      <c r="AK178" s="115">
        <f>SUMIFS('6'!$N$10:$N$43,'6'!$A$10:$A$43,LOSS!$G$5,'6'!$M$10:$M$43,LOSS!$B178)+SUMIFS('6'!$P$10:$P$43,'6'!$A$10:$A$43,LOSS!$G$5,'6'!$O$10:$O$43,LOSS!$B178)</f>
        <v>0</v>
      </c>
      <c r="AL178" s="116">
        <f>SUMIFS('6'!$K$10:$K$43,'6'!$A$10:$A$43,LOSS!$G$5,'6'!$M$10:$M$43,LOSS!$B178)+SUMIFS('6'!$L$10:$L$43,'6'!$A$10:$A$43,LOSS!$G$5,'6'!$O$10:$O$43,LOSS!$B178)</f>
        <v>0</v>
      </c>
      <c r="AM178" s="115">
        <f>SUMIFS('6'!$N$10:$N$43,'6'!$A$10:$A$43,LOSS!$I$5,'6'!$M$10:$M$43,LOSS!$B178)+SUMIFS('6'!$P$10:$P$43,'6'!$A$10:$A$43,LOSS!$I$5,'6'!$O$10:$O$43,LOSS!$B178)</f>
        <v>0</v>
      </c>
      <c r="AN178" s="116">
        <f>SUMIFS('6'!$K$10:$K$43,'6'!$A$10:$A$43,LOSS!$I$5,'6'!$M$10:$M$43,LOSS!$B178)+SUMIFS('6'!$L$10:$L$43,'6'!$A$10:$A$43,LOSS!$I$5,'6'!$O$10:$O$43,LOSS!$B178)</f>
        <v>0</v>
      </c>
      <c r="AO178" s="115">
        <f>SUMIFS('7'!$N$10:$N$44,'7'!$A$10:$A$44,LOSS!$E$5,'7'!$M$10:$M$44,LOSS!$B178)+SUMIFS('7'!$P$10:$P$44,'7'!$A$10:$A$44,LOSS!$E$5,'7'!$O$10:$O$44,LOSS!$B178)</f>
        <v>0</v>
      </c>
      <c r="AP178" s="116">
        <f>SUMIFS('7'!$K$10:$K$44,'7'!$A$10:$A$44,LOSS!$E$5,'7'!$M$10:$M$44,LOSS!$B178)+SUMIFS('7'!$L$10:$L$44,'7'!$A$10:$A$44,LOSS!$E$5,'7'!$O$10:$O$44,LOSS!$B178)</f>
        <v>0</v>
      </c>
      <c r="AQ178" s="115">
        <f>SUMIFS('7'!$N$10:$N$44,'7'!$A$10:$A$44,LOSS!$G$5,'7'!$M$10:$M$44,LOSS!$B178)+SUMIFS('7'!$P$10:$P$44,'7'!$A$10:$A$44,LOSS!$G$5,'7'!$O$10:$O$44,LOSS!$B178)</f>
        <v>0</v>
      </c>
      <c r="AR178" s="116">
        <f>SUMIFS('7'!$K$10:$K$44,'7'!$A$10:$A$44,LOSS!$G$5,'7'!$M$10:$M$44,LOSS!$B178)+SUMIFS('7'!$L$10:$L$44,'7'!$A$10:$A$44,LOSS!$G$5,'7'!$O$10:$O$44,LOSS!$B178)</f>
        <v>0</v>
      </c>
      <c r="AS178" s="115">
        <f>SUMIFS('7'!$N$10:$N$44,'7'!$A$10:$A$44,LOSS!$I$5,'7'!$M$10:$M$44,LOSS!$B178)+SUMIFS('7'!$P$10:$P$44,'7'!$A$10:$A$44,LOSS!$I$5,'7'!$O$10:$O$44,LOSS!$B178)</f>
        <v>0</v>
      </c>
      <c r="AT178" s="116">
        <f>SUMIFS('7'!$K$10:$K$44,'7'!$A$10:$A$44,LOSS!$I$5,'7'!$M$10:$M$44,LOSS!$B178)+SUMIFS('7'!$L$10:$L$44,'7'!$A$10:$A$44,LOSS!$I$5,'7'!$O$10:$O$44,LOSS!$B178)</f>
        <v>0</v>
      </c>
      <c r="AU178" s="115">
        <f>SUMIFS('8'!$N$10:$N$43,'8'!$A$10:$A$43,LOSS!$E$5,'8'!$M$10:$M$43,LOSS!$B178)+SUMIFS('8'!$P$10:$P$43,'8'!$A$10:$A$43,LOSS!$E$5,'8'!$O$10:$O$43,LOSS!$B178)</f>
        <v>0</v>
      </c>
      <c r="AV178" s="116">
        <f>SUMIFS('8'!$K$10:$K$43,'8'!$A$10:$A$43,LOSS!$E$5,'8'!$M$10:$M$43,LOSS!$B178)+SUMIFS('8'!$L$10:$L$43,'8'!$A$10:$A$43,LOSS!$E$5,'8'!$O$10:$O$43,LOSS!$B178)</f>
        <v>0</v>
      </c>
      <c r="AW178" s="115">
        <f>SUMIFS('8'!$N$10:$N$43,'8'!$A$10:$A$43,LOSS!$G$5,'8'!$M$10:$M$43,LOSS!$B178)+SUMIFS('8'!$P$10:$P$43,'8'!$A$10:$A$43,LOSS!$G$5,'8'!$O$10:$O$43,LOSS!$B178)</f>
        <v>0</v>
      </c>
      <c r="AX178" s="116">
        <f>SUMIFS('8'!$K$10:$K$43,'8'!$A$10:$A$43,LOSS!$G$5,'8'!$M$10:$M$43,LOSS!$B178)+SUMIFS('8'!$L$10:$L$43,'8'!$A$10:$A$43,LOSS!$G$5,'8'!$O$10:$O$43,LOSS!$B178)</f>
        <v>0</v>
      </c>
      <c r="AY178" s="115">
        <f>SUMIFS('8'!$N$10:$N$43,'8'!$A$10:$A$43,LOSS!$I$5,'8'!$M$10:$M$43,LOSS!$B178)+SUMIFS('8'!$P$10:$P$43,'8'!$A$10:$A$43,LOSS!$I$5,'8'!$O$10:$O$43,LOSS!$B178)</f>
        <v>0</v>
      </c>
      <c r="AZ178" s="116">
        <f>SUMIFS('8'!$K$10:$K$43,'8'!$A$10:$A$43,LOSS!$I$5,'8'!$M$10:$M$43,LOSS!$B178)+SUMIFS('8'!$L$10:$L$43,'8'!$A$10:$A$43,LOSS!$I$5,'8'!$O$10:$O$43,LOSS!$B178)</f>
        <v>0</v>
      </c>
      <c r="BA178" s="115">
        <f>SUMIFS('9'!$N$10:$N$51,'9'!$A$10:$A$51,LOSS!$E$5,'9'!$M$10:$M$51,LOSS!$B178)+SUMIFS('9'!$P$10:$P$51,'9'!$A$10:$A$51,LOSS!$E$5,'9'!$O$10:$O$51,LOSS!$B178)</f>
        <v>0</v>
      </c>
      <c r="BB178" s="116">
        <f>SUMIFS('9'!$K$10:$K$51,'9'!$A$10:$A$51,LOSS!$E$5,'9'!$M$10:$M$51,LOSS!$B178)+SUMIFS('9'!$L$10:$L$51,'9'!$A$10:$A$51,LOSS!$E$5,'9'!$O$10:$O$51,LOSS!$B178)</f>
        <v>0</v>
      </c>
      <c r="BC178" s="115">
        <f>SUMIFS('9'!$N$10:$N$51,'9'!$A$10:$A$51,LOSS!$G$5,'9'!$M$10:$M$51,LOSS!$B178)+SUMIFS('9'!$P$10:$P$51,'9'!$A$10:$A$51,LOSS!$G$5,'9'!$O$10:$O$51,LOSS!$B178)</f>
        <v>0</v>
      </c>
      <c r="BD178" s="116">
        <f>SUMIFS('9'!$K$10:$K$51,'9'!$A$10:$A$51,LOSS!$G$5,'9'!$M$10:$M$51,LOSS!$B178)+SUMIFS('9'!$L$10:$L$51,'9'!$A$10:$A$51,LOSS!$G$5,'9'!$O$10:$O$51,LOSS!$B178)</f>
        <v>0</v>
      </c>
      <c r="BE178" s="115">
        <f>SUMIFS('9'!$N$10:$N$51,'9'!$A$10:$A$51,LOSS!$I$5,'9'!$M$10:$M$51,LOSS!$B178)+SUMIFS('9'!$P$10:$P$51,'9'!$A$10:$A$51,LOSS!$I$5,'9'!$O$10:$O$51,LOSS!$B178)</f>
        <v>0</v>
      </c>
      <c r="BF178" s="116">
        <f>SUMIFS('9'!$K$10:$K$51,'9'!$A$10:$A$51,LOSS!$I$5,'9'!$M$10:$M$51,LOSS!$B178)+SUMIFS('9'!$L$10:$L$51,'9'!$A$10:$A$51,LOSS!$I$5,'9'!$O$10:$O$51,LOSS!$B178)</f>
        <v>0</v>
      </c>
      <c r="BG178" s="115">
        <f>SUMIFS('10'!$N$10:$N$44,'10'!$A$10:$A$44,LOSS!$E$5,'10'!$M$10:$M$44,LOSS!$B178)+SUMIFS('10'!$P$10:$P$44,'10'!$A$10:$A$44,LOSS!$E$5,'10'!$O$10:$O$44,LOSS!$B178)</f>
        <v>0</v>
      </c>
      <c r="BH178" s="116">
        <f>SUMIFS('10'!$K$10:$K$44,'10'!$A$10:$A$44,LOSS!$E$5,'10'!$M$10:$M$44,LOSS!$B178)+SUMIFS('10'!$L$10:$L$44,'10'!$A$10:$A$44,LOSS!$E$5,'10'!$O$10:$O$44,LOSS!$B178)</f>
        <v>0</v>
      </c>
      <c r="BI178" s="115">
        <f>SUMIFS('10'!$N$10:$N$44,'10'!$A$10:$A$44,LOSS!$G$5,'10'!$M$10:$M$44,LOSS!$B178)+SUMIFS('10'!$P$10:$P$44,'10'!$A$10:$A$44,LOSS!$G$5,'10'!$O$10:$O$44,LOSS!$B178)</f>
        <v>0</v>
      </c>
      <c r="BJ178" s="116">
        <f>SUMIFS('10'!$K$10:$K$44,'10'!$A$10:$A$44,LOSS!$G$5,'10'!$M$10:$M$44,LOSS!$B178)+SUMIFS('10'!$L$10:$L$44,'10'!$A$10:$A$44,LOSS!$G$5,'10'!$O$10:$O$44,LOSS!$B178)</f>
        <v>0</v>
      </c>
      <c r="BK178" s="115">
        <f>SUMIFS('10'!$N$10:$N$44,'10'!$A$10:$A$44,LOSS!$I$5,'10'!$M$10:$M$44,LOSS!$B178)+SUMIFS('10'!$P$10:$P$44,'10'!$A$10:$A$44,LOSS!$I$5,'10'!$O$10:$O$44,LOSS!$B178)</f>
        <v>0</v>
      </c>
      <c r="BL178" s="116">
        <f>SUMIFS('10'!$K$10:$K$44,'10'!$A$10:$A$44,LOSS!$I$5,'10'!$M$10:$M$44,LOSS!$B178)+SUMIFS('10'!$L$10:$L$44,'10'!$A$10:$A$44,LOSS!$I$5,'10'!$O$10:$O$44,LOSS!$B178)</f>
        <v>0</v>
      </c>
      <c r="BM178" s="115">
        <f>SUMIFS('11'!$N$10:$N$43,'11'!$A$10:$A$43,LOSS!$E$5,'11'!$M$10:$M$43,LOSS!$B178)+SUMIFS('11'!$P$10:$P$43,'11'!$A$10:$A$43,LOSS!$E$5,'11'!$O$10:$O$43,LOSS!$B178)</f>
        <v>0</v>
      </c>
      <c r="BN178" s="116">
        <f>SUMIFS('11'!$K$10:$K$43,'11'!$A$10:$A$43,LOSS!$E$5,'11'!$M$10:$M$43,LOSS!$B178)+SUMIFS('11'!$L$10:$L$43,'11'!$A$10:$A$43,LOSS!$E$5,'11'!$O$10:$O$43,LOSS!$B178)</f>
        <v>0</v>
      </c>
      <c r="BO178" s="115">
        <f>SUMIFS('11'!$N$10:$N$43,'11'!$A$10:$A$43,LOSS!$G$5,'11'!$M$10:$M$43,LOSS!$B178)+SUMIFS('11'!$P$10:$P$43,'11'!$A$10:$A$43,LOSS!$G$5,'11'!$O$10:$O$43,LOSS!$B178)</f>
        <v>0</v>
      </c>
      <c r="BP178" s="116">
        <f>SUMIFS('11'!$K$10:$K$43,'11'!$A$10:$A$43,LOSS!$G$5,'11'!$M$10:$M$43,LOSS!$B178)+SUMIFS('11'!$L$10:$L$43,'11'!$A$10:$A$43,LOSS!$G$5,'11'!$O$10:$O$43,LOSS!$B178)</f>
        <v>0</v>
      </c>
      <c r="BQ178" s="115">
        <f>SUMIFS('11'!$N$10:$N$43,'11'!$A$10:$A$43,LOSS!$I$5,'11'!$M$10:$M$43,LOSS!$B178)+SUMIFS('11'!$P$10:$P$43,'11'!$A$10:$A$43,LOSS!$I$5,'11'!$O$10:$O$43,LOSS!$B178)</f>
        <v>0</v>
      </c>
      <c r="BR178" s="116">
        <f>SUMIFS('11'!$K$10:$K$43,'11'!$A$10:$A$43,LOSS!$I$5,'11'!$M$10:$M$43,LOSS!$B178)+SUMIFS('11'!$L$10:$L$43,'11'!$A$10:$A$43,LOSS!$I$5,'11'!$O$10:$O$43,LOSS!$B178)</f>
        <v>0</v>
      </c>
      <c r="BS178" s="115">
        <f>SUMIFS('12'!$N$10:$N$44,'12'!$A$10:$A$44,LOSS!$E$5,'12'!$M$10:$M$44,LOSS!$B178)+SUMIFS('12'!$P$10:$P$44,'12'!$A$10:$A$44,LOSS!$E$5,'12'!$O$10:$O$44,LOSS!$B178)</f>
        <v>0</v>
      </c>
      <c r="BT178" s="116">
        <f>SUMIFS('12'!$K$10:$K$44,'12'!$A$10:$A$44,LOSS!$E$5,'12'!$M$10:$M$44,LOSS!$B178)+SUMIFS('12'!$L$10:$L$44,'12'!$A$10:$A$44,LOSS!$E$5,'12'!$O$10:$O$44,LOSS!$B178)</f>
        <v>0</v>
      </c>
      <c r="BU178" s="115">
        <f>SUMIFS('12'!$N$10:$N$44,'12'!$A$10:$A$44,LOSS!$G$5,'12'!$M$10:$M$44,LOSS!$B178)+SUMIFS('12'!$P$10:$P$44,'12'!$A$10:$A$44,LOSS!$G$5,'12'!$O$10:$O$44,LOSS!$B178)</f>
        <v>0</v>
      </c>
      <c r="BV178" s="116">
        <f>SUMIFS('12'!$K$10:$K$44,'12'!$A$10:$A$44,LOSS!$G$5,'12'!$M$10:$M$44,LOSS!$B178)+SUMIFS('12'!$L$10:$L$44,'12'!$A$10:$A$44,LOSS!$G$5,'12'!$O$10:$O$44,LOSS!$B178)</f>
        <v>0</v>
      </c>
      <c r="BW178" s="115">
        <f>SUMIFS('12'!$N$10:$N$44,'12'!$A$10:$A$44,LOSS!$I$5,'12'!$M$10:$M$44,LOSS!$B178)+SUMIFS('12'!$P$10:$P$44,'12'!$A$10:$A$44,LOSS!$I$5,'12'!$O$10:$O$44,LOSS!$B178)</f>
        <v>0</v>
      </c>
      <c r="BX178" s="116">
        <f>SUMIFS('12'!$K$10:$K$44,'12'!$A$10:$A$44,LOSS!$I$5,'12'!$M$10:$M$44,LOSS!$B178)+SUMIFS('12'!$L$10:$L$44,'12'!$A$10:$A$44,LOSS!$I$5,'12'!$O$10:$O$44,LOSS!$B178)</f>
        <v>0</v>
      </c>
      <c r="BY178" s="115">
        <f>SUMIFS('13'!$N$10:$N$44,'13'!$A$10:$A$44,LOSS!$E$5,'13'!$M$10:$M$44,LOSS!$B178)+SUMIFS('13'!$P$10:$P$44,'13'!$A$10:$A$44,LOSS!$E$5,'13'!$O$10:$O$44,LOSS!$B178)</f>
        <v>0</v>
      </c>
      <c r="BZ178" s="116">
        <f>SUMIFS('13'!$K$10:$K$44,'13'!$A$10:$A$44,LOSS!$E$5,'13'!$M$10:$M$44,LOSS!$B178)+SUMIFS('13'!$L$10:$L$44,'13'!$A$10:$A$44,LOSS!$E$5,'13'!$O$10:$O$44,LOSS!$B178)</f>
        <v>0</v>
      </c>
      <c r="CA178" s="115">
        <f>SUMIFS('13'!$N$10:$N$44,'13'!$A$10:$A$44,LOSS!$G$5,'13'!$M$10:$M$44,LOSS!$B178)+SUMIFS('13'!$P$10:$P$44,'13'!$A$10:$A$44,LOSS!$G$5,'13'!$O$10:$O$44,LOSS!$B178)</f>
        <v>0</v>
      </c>
      <c r="CB178" s="116">
        <f>SUMIFS('13'!$K$10:$K$44,'13'!$A$10:$A$44,LOSS!$G$5,'13'!$M$10:$M$44,LOSS!$B178)+SUMIFS('13'!$L$10:$L$44,'13'!$A$10:$A$44,LOSS!$G$5,'13'!$O$10:$O$44,LOSS!$B178)</f>
        <v>0</v>
      </c>
      <c r="CC178" s="115">
        <f>SUMIFS('13'!$N$10:$N$44,'13'!$A$10:$A$44,LOSS!$I$5,'13'!$M$10:$M$44,LOSS!$B178)+SUMIFS('13'!$P$10:$P$44,'13'!$A$10:$A$44,LOSS!$I$5,'13'!$O$10:$O$44,LOSS!$B178)</f>
        <v>0</v>
      </c>
      <c r="CD178" s="116">
        <f>SUMIFS('13'!$K$10:$K$44,'13'!$A$10:$A$44,LOSS!$I$5,'13'!$M$10:$M$44,LOSS!$B178)+SUMIFS('13'!$L$10:$L$44,'13'!$A$10:$A$44,LOSS!$I$5,'13'!$O$10:$O$44,LOSS!$B178)</f>
        <v>0</v>
      </c>
      <c r="CE178" s="115">
        <f>SUMIFS('14'!$N$10:$N$44,'14'!$A$10:$A$44,LOSS!$E$5,'14'!$M$10:$M$44,LOSS!$B178)+SUMIFS('14'!$P$10:$P$44,'14'!$A$10:$A$44,LOSS!$E$5,'14'!$O$10:$O$44,LOSS!$B178)</f>
        <v>0</v>
      </c>
      <c r="CF178" s="116">
        <f>SUMIFS('14'!$K$10:$K$44,'14'!$A$10:$A$44,LOSS!$E$5,'14'!$M$10:$M$44,LOSS!$B178)+SUMIFS('14'!$L$10:$L$44,'14'!$A$10:$A$44,LOSS!$E$5,'14'!$O$10:$O$44,LOSS!$B178)</f>
        <v>0</v>
      </c>
      <c r="CG178" s="115">
        <f>SUMIFS('14'!$N$10:$N$44,'14'!$A$10:$A$44,LOSS!$G$5,'14'!$M$10:$M$44,LOSS!$B178)+SUMIFS('14'!$P$10:$P$44,'14'!$A$10:$A$44,LOSS!$G$5,'14'!$O$10:$O$44,LOSS!$B178)</f>
        <v>0</v>
      </c>
      <c r="CH178" s="116">
        <f>SUMIFS('14'!$K$10:$K$44,'14'!$A$10:$A$44,LOSS!$G$5,'14'!$M$10:$M$44,LOSS!$B178)+SUMIFS('14'!$L$10:$L$44,'14'!$A$10:$A$44,LOSS!$G$5,'14'!$O$10:$O$44,LOSS!$B178)</f>
        <v>0</v>
      </c>
      <c r="CI178" s="115">
        <f>SUMIFS('14'!$N$10:$N$44,'14'!$A$10:$A$44,LOSS!$I$5,'14'!$M$10:$M$44,LOSS!$B178)+SUMIFS('14'!$P$10:$P$44,'14'!$A$10:$A$44,LOSS!$I$5,'14'!$O$10:$O$44,LOSS!$B178)</f>
        <v>0</v>
      </c>
      <c r="CJ178" s="116">
        <f>SUMIFS('14'!$K$10:$K$44,'14'!$A$10:$A$44,LOSS!$I$5,'14'!$M$10:$M$44,LOSS!$B178)+SUMIFS('14'!$L$10:$L$44,'14'!$A$10:$A$44,LOSS!$I$5,'14'!$O$10:$O$44,LOSS!$B178)</f>
        <v>0</v>
      </c>
      <c r="CK178" s="115">
        <f>SUMIFS('15'!$N$10:$N$44,'15'!$A$10:$A$44,LOSS!$E$5,'15'!$M$10:$M$44,LOSS!$B178)+SUMIFS('15'!$P$10:$P$44,'15'!$A$10:$A$44,LOSS!$E$5,'15'!$O$10:$O$44,LOSS!$B178)</f>
        <v>0</v>
      </c>
      <c r="CL178" s="116">
        <f>SUMIFS('15'!$K$10:$K$44,'15'!$A$10:$A$44,LOSS!$E$5,'15'!$M$10:$M$44,LOSS!$B178)+SUMIFS('15'!$L$10:$L$44,'15'!$A$10:$A$44,LOSS!$E$5,'15'!$O$10:$O$44,LOSS!$B178)</f>
        <v>0</v>
      </c>
      <c r="CM178" s="115">
        <f>SUMIFS('15'!$N$10:$N$44,'15'!$A$10:$A$44,LOSS!$G$5,'15'!$M$10:$M$44,LOSS!$B178)+SUMIFS('15'!$P$10:$P$44,'15'!$A$10:$A$44,LOSS!$G$5,'15'!$O$10:$O$44,LOSS!$B178)</f>
        <v>0</v>
      </c>
      <c r="CN178" s="116">
        <f>SUMIFS('15'!$K$10:$K$44,'15'!$A$10:$A$44,LOSS!$G$5,'15'!$M$10:$M$44,LOSS!$B178)+SUMIFS('15'!$L$10:$L$44,'15'!$A$10:$A$44,LOSS!$G$5,'15'!$O$10:$O$44,LOSS!$B178)</f>
        <v>0</v>
      </c>
      <c r="CO178" s="115">
        <f>SUMIFS('15'!$N$10:$N$44,'15'!$A$10:$A$44,LOSS!$I$5,'15'!$M$10:$M$44,LOSS!$B178)+SUMIFS('15'!$P$10:$P$44,'15'!$A$10:$A$44,LOSS!$I$5,'15'!$O$10:$O$44,LOSS!$B178)</f>
        <v>0</v>
      </c>
      <c r="CP178" s="116">
        <f>SUMIFS('15'!$K$10:$K$44,'15'!$A$10:$A$44,LOSS!$I$5,'15'!$M$10:$M$44,LOSS!$B178)+SUMIFS('15'!$L$10:$L$44,'15'!$A$10:$A$44,LOSS!$I$5,'15'!$O$10:$O$44,LOSS!$B178)</f>
        <v>0</v>
      </c>
      <c r="CQ178" s="115">
        <f>SUMIFS('16'!$N$10:$N$44,'16'!$A$10:$A$44,LOSS!$E$5,'16'!$M$10:$M$44,LOSS!$B178)+SUMIFS('16'!$P$10:$P$44,'16'!$A$10:$A$44,LOSS!$E$5,'16'!$O$10:$O$44,LOSS!$B178)</f>
        <v>0</v>
      </c>
      <c r="CR178" s="116">
        <f>SUMIFS('16'!$K$10:$K$44,'16'!$A$10:$A$44,LOSS!$E$5,'16'!$M$10:$M$44,LOSS!$B178)+SUMIFS('16'!$L$10:$L$44,'16'!$A$10:$A$44,LOSS!$E$5,'16'!$O$10:$O$44,LOSS!$B178)</f>
        <v>0</v>
      </c>
      <c r="CS178" s="115">
        <f>SUMIFS('16'!$N$10:$N$44,'16'!$A$10:$A$44,LOSS!$G$5,'16'!$M$10:$M$44,LOSS!$B178)+SUMIFS('16'!$P$10:$P$44,'16'!$A$10:$A$44,LOSS!$G$5,'16'!$O$10:$O$44,LOSS!$B178)</f>
        <v>0</v>
      </c>
      <c r="CT178" s="116">
        <f>SUMIFS('16'!$K$10:$K$44,'16'!$A$10:$A$44,LOSS!$G$5,'16'!$M$10:$M$44,LOSS!$B178)+SUMIFS('16'!$L$10:$L$44,'16'!$A$10:$A$44,LOSS!$G$5,'16'!$O$10:$O$44,LOSS!$B178)</f>
        <v>0</v>
      </c>
      <c r="CU178" s="115">
        <f>SUMIFS('16'!$N$10:$N$44,'16'!$A$10:$A$44,LOSS!$I$5,'16'!$M$10:$M$44,LOSS!$B178)+SUMIFS('16'!$P$10:$P$44,'16'!$A$10:$A$44,LOSS!$I$5,'16'!$O$10:$O$44,LOSS!$B178)</f>
        <v>0</v>
      </c>
      <c r="CV178" s="116">
        <f>SUMIFS('16'!$K$10:$K$44,'16'!$A$10:$A$44,LOSS!$I$5,'16'!$M$10:$M$44,LOSS!$B178)+SUMIFS('16'!$L$10:$L$44,'16'!$A$10:$A$44,LOSS!$I$5,'16'!$O$10:$O$44,LOSS!$B178)</f>
        <v>0</v>
      </c>
      <c r="CW178" s="115">
        <f>SUMIFS('17'!$N$10:$N$44,'17'!$A$10:$A$44,LOSS!$E$5,'17'!$M$10:$M$44,LOSS!$B178)+SUMIFS('17'!$P$10:$P$44,'17'!$A$10:$A$44,LOSS!$E$5,'17'!$O$10:$O$44,LOSS!$B178)</f>
        <v>0</v>
      </c>
      <c r="CX178" s="116">
        <f>SUMIFS('17'!$K$10:$K$44,'17'!$A$10:$A$44,LOSS!$E$5,'17'!$M$10:$M$44,LOSS!$B178)+SUMIFS('17'!$L$10:$L$44,'17'!$A$10:$A$44,LOSS!$E$5,'17'!$O$10:$O$44,LOSS!$B178)</f>
        <v>0</v>
      </c>
      <c r="CY178" s="115">
        <f>SUMIFS('17'!$N$10:$N$44,'17'!$A$10:$A$44,LOSS!$G$5,'17'!$M$10:$M$44,LOSS!$B178)+SUMIFS('17'!$P$10:$P$44,'17'!$A$10:$A$44,LOSS!$G$5,'17'!$O$10:$O$44,LOSS!$B178)</f>
        <v>0</v>
      </c>
      <c r="CZ178" s="116">
        <f>SUMIFS('17'!$K$10:$K$44,'17'!$A$10:$A$44,LOSS!$G$5,'17'!$M$10:$M$44,LOSS!$B178)+SUMIFS('17'!$L$10:$L$44,'17'!$A$10:$A$44,LOSS!$G$5,'17'!$O$10:$O$44,LOSS!$B178)</f>
        <v>0</v>
      </c>
      <c r="DA178" s="115">
        <f>SUMIFS('17'!$N$10:$N$44,'17'!$A$10:$A$44,LOSS!$I$5,'17'!$M$10:$M$44,LOSS!$B178)+SUMIFS('17'!$P$10:$P$44,'17'!$A$10:$A$44,LOSS!$I$5,'17'!$O$10:$O$44,LOSS!$B178)</f>
        <v>0</v>
      </c>
      <c r="DB178" s="116">
        <f>SUMIFS('17'!$K$10:$K$44,'17'!$A$10:$A$44,LOSS!$I$5,'17'!$M$10:$M$44,LOSS!$B178)+SUMIFS('17'!$L$10:$L$44,'17'!$A$10:$A$44,LOSS!$I$5,'17'!$O$10:$O$44,LOSS!$B178)</f>
        <v>0</v>
      </c>
      <c r="DC178" s="115">
        <f>SUMIFS('18'!$N$10:$N$44,'18'!$A$10:$A$44,LOSS!$E$5,'18'!$M$10:$M$44,LOSS!$B178)+SUMIFS('18'!$P$10:$P$44,'18'!$A$10:$A$44,LOSS!$E$5,'18'!$O$10:$O$44,LOSS!$B178)</f>
        <v>0</v>
      </c>
      <c r="DD178" s="116">
        <f>SUMIFS('18'!$K$10:$K$44,'18'!$A$10:$A$44,LOSS!$E$5,'18'!$M$10:$M$44,LOSS!$B178)+SUMIFS('18'!$L$10:$L$44,'18'!$A$10:$A$44,LOSS!$E$5,'18'!$O$10:$O$44,LOSS!$B178)</f>
        <v>0</v>
      </c>
      <c r="DE178" s="115">
        <f>SUMIFS('18'!$N$10:$N$44,'18'!$A$10:$A$44,LOSS!$G$5,'18'!$M$10:$M$44,LOSS!$B178)+SUMIFS('18'!$P$10:$P$44,'18'!$A$10:$A$44,LOSS!$G$5,'18'!$O$10:$O$44,LOSS!$B178)</f>
        <v>0</v>
      </c>
      <c r="DF178" s="116">
        <f>SUMIFS('18'!$K$10:$K$44,'18'!$A$10:$A$44,LOSS!$G$5,'18'!$M$10:$M$44,LOSS!$B178)+SUMIFS('18'!$L$10:$L$44,'18'!$A$10:$A$44,LOSS!$G$5,'18'!$O$10:$O$44,LOSS!$B178)</f>
        <v>0</v>
      </c>
      <c r="DG178" s="115">
        <f>SUMIFS('18'!$N$10:$N$44,'18'!$A$10:$A$44,LOSS!$I$5,'18'!$M$10:$M$44,LOSS!$B178)+SUMIFS('18'!$P$10:$P$44,'18'!$A$10:$A$44,LOSS!$I$5,'18'!$O$10:$O$44,LOSS!$B178)</f>
        <v>0</v>
      </c>
      <c r="DH178" s="116">
        <f>SUMIFS('18'!$K$10:$K$44,'18'!$A$10:$A$44,LOSS!$I$5,'18'!$M$10:$M$44,LOSS!$B178)+SUMIFS('18'!$L$10:$L$44,'18'!$A$10:$A$44,LOSS!$I$5,'18'!$O$10:$O$44,LOSS!$B178)</f>
        <v>0</v>
      </c>
      <c r="DI178" s="115">
        <f>SUMIFS('19'!$N$10:$N$44,'19'!$A$10:$A$44,LOSS!$E$5,'19'!$M$10:$M$44,LOSS!$B178)+SUMIFS('19'!$P$10:$P$44,'19'!$A$10:$A$44,LOSS!$E$5,'19'!$O$10:$O$44,LOSS!$B178)</f>
        <v>0</v>
      </c>
      <c r="DJ178" s="116">
        <f>SUMIFS('19'!$K$10:$K$44,'19'!$A$10:$A$44,LOSS!$E$5,'19'!$M$10:$M$44,LOSS!$B178)+SUMIFS('19'!$L$10:$L$44,'19'!$A$10:$A$44,LOSS!$E$5,'19'!$O$10:$O$44,LOSS!$B178)</f>
        <v>0</v>
      </c>
      <c r="DK178" s="115">
        <f>SUMIFS('19'!$N$10:$N$44,'19'!$A$10:$A$44,LOSS!$G$5,'19'!$M$10:$M$44,LOSS!$B178)+SUMIFS('19'!$P$10:$P$44,'19'!$A$10:$A$44,LOSS!$G$5,'19'!$O$10:$O$44,LOSS!$B178)</f>
        <v>0</v>
      </c>
      <c r="DL178" s="116">
        <f>SUMIFS('19'!$K$10:$K$44,'19'!$A$10:$A$44,LOSS!$G$5,'19'!$M$10:$M$44,LOSS!$B178)+SUMIFS('19'!$L$10:$L$44,'19'!$A$10:$A$44,LOSS!$G$5,'19'!$O$10:$O$44,LOSS!$B178)</f>
        <v>0</v>
      </c>
      <c r="DM178" s="115">
        <f>SUMIFS('19'!$N$10:$N$44,'19'!$A$10:$A$44,LOSS!$I$5,'19'!$M$10:$M$44,LOSS!$B178)+SUMIFS('19'!$P$10:$P$44,'19'!$A$10:$A$44,LOSS!$I$5,'19'!$O$10:$O$44,LOSS!$B178)</f>
        <v>0</v>
      </c>
      <c r="DN178" s="116">
        <f>SUMIFS('19'!$K$10:$K$44,'19'!$A$10:$A$44,LOSS!$I$5,'19'!$M$10:$M$44,LOSS!$B178)+SUMIFS('19'!$L$10:$L$44,'19'!$A$10:$A$44,LOSS!$I$5,'19'!$O$10:$O$44,LOSS!$B178)</f>
        <v>0</v>
      </c>
      <c r="DO178" s="115">
        <f>SUMIFS('20'!$N$10:$N$44,'20'!$A$10:$A$44,LOSS!$E$5,'20'!$M$10:$M$44,LOSS!$B178)+SUMIFS('20'!$P$10:$P$44,'20'!$A$10:$A$44,LOSS!$E$5,'20'!$O$10:$O$44,LOSS!$B178)</f>
        <v>0</v>
      </c>
      <c r="DP178" s="116">
        <f>SUMIFS('20'!$K$10:$K$44,'20'!$A$10:$A$44,LOSS!$E$5,'20'!$M$10:$M$44,LOSS!$B178)+SUMIFS('20'!$L$10:$L$44,'20'!$A$10:$A$44,LOSS!$E$5,'20'!$O$10:$O$44,LOSS!$B178)</f>
        <v>0</v>
      </c>
      <c r="DQ178" s="115">
        <f>SUMIFS('20'!$N$10:$N$44,'20'!$A$10:$A$44,LOSS!$G$5,'20'!$M$10:$M$44,LOSS!$B178)+SUMIFS('20'!$P$10:$P$44,'20'!$A$10:$A$44,LOSS!$G$5,'20'!$O$10:$O$44,LOSS!$B178)</f>
        <v>0</v>
      </c>
      <c r="DR178" s="116">
        <f>SUMIFS('20'!$K$10:$K$44,'20'!$A$10:$A$44,LOSS!$G$5,'20'!$M$10:$M$44,LOSS!$B178)+SUMIFS('20'!$L$10:$L$44,'20'!$A$10:$A$44,LOSS!$G$5,'20'!$O$10:$O$44,LOSS!$B178)</f>
        <v>0</v>
      </c>
      <c r="DS178" s="115">
        <f>SUMIFS('20'!$N$10:$N$44,'20'!$A$10:$A$44,LOSS!$I$5,'20'!$M$10:$M$44,LOSS!$B178)+SUMIFS('20'!$P$10:$P$44,'20'!$A$10:$A$44,LOSS!$I$5,'20'!$O$10:$O$44,LOSS!$B178)</f>
        <v>0</v>
      </c>
      <c r="DT178" s="116">
        <f>SUMIFS('20'!$K$10:$K$44,'20'!$A$10:$A$44,LOSS!$I$5,'20'!$M$10:$M$44,LOSS!$B178)+SUMIFS('20'!$L$10:$L$44,'20'!$A$10:$A$44,LOSS!$I$5,'20'!$O$10:$O$44,LOSS!$B178)</f>
        <v>0</v>
      </c>
      <c r="DU178" s="115">
        <f>SUMIFS('21'!$N$10:$N$44,'21'!$A$10:$A$44,LOSS!$E$5,'21'!$M$10:$M$44,LOSS!$B178)+SUMIFS('21'!$P$10:$P$44,'21'!$A$10:$A$44,LOSS!$E$5,'21'!$O$10:$O$44,LOSS!$B178)</f>
        <v>0</v>
      </c>
      <c r="DV178" s="116">
        <f>SUMIFS('21'!$K$10:$K$44,'21'!$A$10:$A$44,LOSS!$E$5,'21'!$M$10:$M$44,LOSS!$B178)+SUMIFS('21'!$L$10:$L$44,'21'!$A$10:$A$44,LOSS!$E$5,'21'!$O$10:$O$44,LOSS!$B178)</f>
        <v>0</v>
      </c>
      <c r="DW178" s="115">
        <f>SUMIFS('21'!$N$10:$N$44,'21'!$A$10:$A$44,LOSS!$G$5,'21'!$M$10:$M$44,LOSS!$B178)+SUMIFS('21'!$P$10:$P$44,'21'!$A$10:$A$44,LOSS!$G$5,'21'!$O$10:$O$44,LOSS!$B178)</f>
        <v>0</v>
      </c>
      <c r="DX178" s="116">
        <f>SUMIFS('21'!$K$10:$K$44,'21'!$A$10:$A$44,LOSS!$G$5,'21'!$M$10:$M$44,LOSS!$B178)+SUMIFS('21'!$L$10:$L$44,'21'!$A$10:$A$44,LOSS!$G$5,'21'!$O$10:$O$44,LOSS!$B178)</f>
        <v>0</v>
      </c>
      <c r="DY178" s="115">
        <f>SUMIFS('21'!$N$10:$N$44,'21'!$A$10:$A$44,LOSS!$I$5,'21'!$M$10:$M$44,LOSS!$B178)+SUMIFS('21'!$P$10:$P$44,'21'!$A$10:$A$44,LOSS!$I$5,'21'!$O$10:$O$44,LOSS!$B178)</f>
        <v>0</v>
      </c>
      <c r="DZ178" s="116">
        <f>SUMIFS('21'!$K$10:$K$44,'21'!$A$10:$A$44,LOSS!$I$5,'21'!$M$10:$M$44,LOSS!$B178)+SUMIFS('21'!$L$10:$L$44,'21'!$A$10:$A$44,LOSS!$I$5,'21'!$O$10:$O$44,LOSS!$B178)</f>
        <v>0</v>
      </c>
      <c r="EA178" s="115">
        <f>SUMIFS('22'!$N$10:$N$44,'22'!$A$10:$A$44,LOSS!$E$5,'22'!$M$10:$M$44,LOSS!$B178)+SUMIFS('22'!$P$10:$P$44,'22'!$A$10:$A$44,LOSS!$E$5,'22'!$O$10:$O$44,LOSS!$B178)</f>
        <v>0</v>
      </c>
      <c r="EB178" s="116">
        <f>SUMIFS('22'!$K$10:$K$44,'22'!$A$10:$A$44,LOSS!$E$5,'22'!$M$10:$M$44,LOSS!$B178)+SUMIFS('22'!$L$10:$L$44,'22'!$A$10:$A$44,LOSS!$E$5,'22'!$O$10:$O$44,LOSS!$B178)</f>
        <v>0</v>
      </c>
      <c r="EC178" s="115">
        <f>SUMIFS('22'!$N$10:$N$44,'22'!$A$10:$A$44,LOSS!$G$5,'22'!$M$10:$M$44,LOSS!$B178)+SUMIFS('22'!$P$10:$P$44,'22'!$A$10:$A$44,LOSS!$G$5,'22'!$O$10:$O$44,LOSS!$B178)</f>
        <v>0</v>
      </c>
      <c r="ED178" s="116">
        <f>SUMIFS('22'!$K$10:$K$44,'22'!$A$10:$A$44,LOSS!$G$5,'22'!$M$10:$M$44,LOSS!$B178)+SUMIFS('22'!$L$10:$L$44,'22'!$A$10:$A$44,LOSS!$G$5,'22'!$O$10:$O$44,LOSS!$B178)</f>
        <v>0</v>
      </c>
      <c r="EE178" s="115">
        <f>SUMIFS('22'!$N$10:$N$44,'22'!$A$10:$A$44,LOSS!$I$5,'22'!$M$10:$M$44,LOSS!$B178)+SUMIFS('22'!$P$10:$P$44,'22'!$A$10:$A$44,LOSS!$I$5,'22'!$O$10:$O$44,LOSS!$B178)</f>
        <v>0</v>
      </c>
      <c r="EF178" s="116">
        <f>SUMIFS('22'!$K$10:$K$44,'22'!$A$10:$A$44,LOSS!$I$5,'22'!$M$10:$M$44,LOSS!$B178)+SUMIFS('22'!$L$10:$L$44,'22'!$A$10:$A$44,LOSS!$I$5,'22'!$O$10:$O$44,LOSS!$B178)</f>
        <v>0</v>
      </c>
      <c r="EG178" s="115">
        <f>SUMIFS('23'!$N$10:$N$44,'23'!$A$10:$A$44,LOSS!$E$5,'23'!$M$10:$M$44,LOSS!$B178)+SUMIFS('23'!$P$10:$P$44,'23'!$A$10:$A$44,LOSS!$E$5,'23'!$O$10:$O$44,LOSS!$B178)</f>
        <v>0</v>
      </c>
      <c r="EH178" s="116">
        <f>SUMIFS('23'!$K$10:$K$44,'23'!$A$10:$A$44,LOSS!$E$5,'23'!$M$10:$M$44,LOSS!$B178)+SUMIFS('23'!$L$10:$L$44,'23'!$A$10:$A$44,LOSS!$E$5,'23'!$O$10:$O$44,LOSS!$B178)</f>
        <v>0</v>
      </c>
      <c r="EI178" s="115">
        <f>SUMIFS('23'!$N$10:$N$44,'23'!$A$10:$A$44,LOSS!$G$5,'23'!$M$10:$M$44,LOSS!$B178)+SUMIFS('23'!$P$10:$P$44,'23'!$A$10:$A$44,LOSS!$G$5,'23'!$O$10:$O$44,LOSS!$B178)</f>
        <v>0</v>
      </c>
      <c r="EJ178" s="116">
        <f>SUMIFS('23'!$K$10:$K$44,'23'!$A$10:$A$44,LOSS!$G$5,'23'!$M$10:$M$44,LOSS!$B178)+SUMIFS('23'!$L$10:$L$44,'23'!$A$10:$A$44,LOSS!$G$5,'23'!$O$10:$O$44,LOSS!$B178)</f>
        <v>0</v>
      </c>
      <c r="EK178" s="115">
        <f>SUMIFS('23'!$N$10:$N$44,'23'!$A$10:$A$44,LOSS!$I$5,'23'!$M$10:$M$44,LOSS!$B178)+SUMIFS('23'!$P$10:$P$44,'23'!$A$10:$A$44,LOSS!$I$5,'23'!$O$10:$O$44,LOSS!$B178)</f>
        <v>0</v>
      </c>
      <c r="EL178" s="116">
        <f>SUMIFS('23'!$K$10:$K$44,'23'!$A$10:$A$44,LOSS!$I$5,'23'!$M$10:$M$44,LOSS!$B178)+SUMIFS('23'!$L$10:$L$44,'23'!$A$10:$A$44,LOSS!$I$5,'23'!$O$10:$O$44,LOSS!$B178)</f>
        <v>0</v>
      </c>
      <c r="EM178" s="115">
        <f>SUMIFS('24'!$N$10:$N$44,'24'!$A$10:$A$44,LOSS!$E$5,'24'!$M$10:$M$44,LOSS!$B178)+SUMIFS('24'!$P$10:$P$44,'24'!$A$10:$A$44,LOSS!$E$5,'24'!$O$10:$O$44,LOSS!$B178)</f>
        <v>0</v>
      </c>
      <c r="EN178" s="116">
        <f>SUMIFS('24'!$K$10:$K$44,'24'!$A$10:$A$44,LOSS!$E$5,'24'!$M$10:$M$44,LOSS!$B178)+SUMIFS('24'!$L$10:$L$44,'24'!$A$10:$A$44,LOSS!$E$5,'24'!$O$10:$O$44,LOSS!$B178)</f>
        <v>0</v>
      </c>
      <c r="EO178" s="115">
        <f>SUMIFS('24'!$N$10:$N$44,'24'!$A$10:$A$44,LOSS!$G$5,'24'!$M$10:$M$44,LOSS!$B178)+SUMIFS('24'!$P$10:$P$44,'24'!$A$10:$A$44,LOSS!$G$5,'24'!$O$10:$O$44,LOSS!$B178)</f>
        <v>0</v>
      </c>
      <c r="EP178" s="116">
        <f>SUMIFS('24'!$K$10:$K$44,'24'!$A$10:$A$44,LOSS!$G$5,'24'!$M$10:$M$44,LOSS!$B178)+SUMIFS('24'!$L$10:$L$44,'24'!$A$10:$A$44,LOSS!$G$5,'24'!$O$10:$O$44,LOSS!$B178)</f>
        <v>0</v>
      </c>
      <c r="EQ178" s="115">
        <f>SUMIFS('24'!$N$10:$N$44,'24'!$A$10:$A$44,LOSS!$I$5,'24'!$M$10:$M$44,LOSS!$B178)+SUMIFS('24'!$P$10:$P$44,'24'!$A$10:$A$44,LOSS!$I$5,'24'!$O$10:$O$44,LOSS!$B178)</f>
        <v>0</v>
      </c>
      <c r="ER178" s="116">
        <f>SUMIFS('24'!$K$10:$K$44,'24'!$A$10:$A$44,LOSS!$I$5,'24'!$M$10:$M$44,LOSS!$B178)+SUMIFS('24'!$L$10:$L$44,'24'!$A$10:$A$44,LOSS!$I$5,'24'!$O$10:$O$44,LOSS!$B178)</f>
        <v>0</v>
      </c>
      <c r="ES178" s="115">
        <f>SUMIFS('25'!$N$10:$N$44,'25'!$A$10:$A$44,LOSS!$E$5,'25'!$M$10:$M$44,LOSS!$B178)+SUMIFS('25'!$P$10:$P$44,'25'!$A$10:$A$44,LOSS!$E$5,'25'!$O$10:$O$44,LOSS!$B178)</f>
        <v>0</v>
      </c>
      <c r="ET178" s="116">
        <f>SUMIFS('25'!$K$10:$K$44,'25'!$A$10:$A$44,LOSS!$E$5,'25'!$M$10:$M$44,LOSS!$B178)+SUMIFS('25'!$L$10:$L$44,'25'!$A$10:$A$44,LOSS!$E$5,'25'!$O$10:$O$44,LOSS!$B178)</f>
        <v>0</v>
      </c>
      <c r="EU178" s="115">
        <f>SUMIFS('25'!$N$10:$N$44,'25'!$A$10:$A$44,LOSS!$G$5,'25'!$M$10:$M$44,LOSS!$B178)+SUMIFS('25'!$P$10:$P$44,'25'!$A$10:$A$44,LOSS!$G$5,'25'!$O$10:$O$44,LOSS!$B178)</f>
        <v>0</v>
      </c>
      <c r="EV178" s="116">
        <f>SUMIFS('25'!$K$10:$K$44,'25'!$A$10:$A$44,LOSS!$G$5,'25'!$M$10:$M$44,LOSS!$B178)+SUMIFS('25'!$L$10:$L$44,'25'!$A$10:$A$44,LOSS!$G$5,'25'!$O$10:$O$44,LOSS!$B178)</f>
        <v>0</v>
      </c>
      <c r="EW178" s="115">
        <f>SUMIFS('25'!$N$10:$N$44,'25'!$A$10:$A$44,LOSS!$I$5,'25'!$M$10:$M$44,LOSS!$B178)+SUMIFS('25'!$P$10:$P$44,'25'!$A$10:$A$44,LOSS!$I$5,'25'!$O$10:$O$44,LOSS!$B178)</f>
        <v>0</v>
      </c>
      <c r="EX178" s="116">
        <f>SUMIFS('25'!$K$10:$K$44,'25'!$A$10:$A$44,LOSS!$I$5,'25'!$M$10:$M$44,LOSS!$B178)+SUMIFS('25'!$L$10:$L$44,'25'!$A$10:$A$44,LOSS!$I$5,'25'!$O$10:$O$44,LOSS!$B178)</f>
        <v>0</v>
      </c>
      <c r="EY178" s="115">
        <f>SUMIFS('26'!$N$10:$N$44,'26'!$A$10:$A$44,LOSS!$E$5,'26'!$M$10:$M$44,LOSS!$B178)+SUMIFS('26'!$P$10:$P$44,'26'!$A$10:$A$44,LOSS!$E$5,'26'!$O$10:$O$44,LOSS!$B178)</f>
        <v>0</v>
      </c>
      <c r="EZ178" s="116">
        <f>SUMIFS('26'!$K$10:$K$44,'26'!$A$10:$A$44,LOSS!$E$5,'26'!$M$10:$M$44,LOSS!$B178)+SUMIFS('26'!$L$10:$L$44,'26'!$A$10:$A$44,LOSS!$E$5,'26'!$O$10:$O$44,LOSS!$B178)</f>
        <v>0</v>
      </c>
      <c r="FA178" s="115">
        <f>SUMIFS('26'!$N$10:$N$44,'26'!$A$10:$A$44,LOSS!$G$5,'26'!$M$10:$M$44,LOSS!$B178)+SUMIFS('26'!$P$10:$P$44,'26'!$A$10:$A$44,LOSS!$G$5,'26'!$O$10:$O$44,LOSS!$B178)</f>
        <v>0</v>
      </c>
      <c r="FB178" s="116">
        <f>SUMIFS('26'!$K$10:$K$44,'26'!$A$10:$A$44,LOSS!$G$5,'26'!$M$10:$M$44,LOSS!$B178)+SUMIFS('26'!$L$10:$L$44,'26'!$A$10:$A$44,LOSS!$G$5,'26'!$O$10:$O$44,LOSS!$B178)</f>
        <v>0</v>
      </c>
      <c r="FC178" s="115">
        <f>SUMIFS('26'!$N$10:$N$44,'26'!$A$10:$A$44,LOSS!$I$5,'26'!$M$10:$M$44,LOSS!$B178)+SUMIFS('26'!$P$10:$P$44,'26'!$A$10:$A$44,LOSS!$I$5,'26'!$O$10:$O$44,LOSS!$B178)</f>
        <v>0</v>
      </c>
      <c r="FD178" s="116">
        <f>SUMIFS('26'!$K$10:$K$44,'26'!$A$10:$A$44,LOSS!$I$5,'26'!$M$10:$M$44,LOSS!$B178)+SUMIFS('26'!$L$10:$L$44,'26'!$A$10:$A$44,LOSS!$I$5,'26'!$O$10:$O$44,LOSS!$B178)</f>
        <v>0</v>
      </c>
      <c r="FE178" s="115">
        <f>SUMIFS('27'!$N$10:$N$44,'27'!$A$10:$A$44,LOSS!$E$5,'27'!$M$10:$M$44,LOSS!$B178)+SUMIFS('27'!$P$10:$P$44,'27'!$A$10:$A$44,LOSS!$E$5,'27'!$O$10:$O$44,LOSS!$B178)</f>
        <v>0</v>
      </c>
      <c r="FF178" s="116">
        <f>SUMIFS('27'!$K$10:$K$44,'27'!$A$10:$A$44,LOSS!$E$5,'27'!$M$10:$M$44,LOSS!$B178)+SUMIFS('27'!$L$10:$L$44,'27'!$A$10:$A$44,LOSS!$E$5,'27'!$O$10:$O$44,LOSS!$B178)</f>
        <v>0</v>
      </c>
      <c r="FG178" s="115">
        <f>SUMIFS('27'!$N$10:$N$44,'27'!$A$10:$A$44,LOSS!$G$5,'27'!$M$10:$M$44,LOSS!$B178)+SUMIFS('27'!$P$10:$P$44,'27'!$A$10:$A$44,LOSS!$G$5,'27'!$O$10:$O$44,LOSS!$B178)</f>
        <v>0</v>
      </c>
      <c r="FH178" s="116">
        <f>SUMIFS('27'!$K$10:$K$44,'27'!$A$10:$A$44,LOSS!$G$5,'27'!$M$10:$M$44,LOSS!$B178)+SUMIFS('27'!$L$10:$L$44,'27'!$A$10:$A$44,LOSS!$G$5,'27'!$O$10:$O$44,LOSS!$B178)</f>
        <v>0</v>
      </c>
      <c r="FI178" s="115">
        <f>SUMIFS('27'!$N$10:$N$44,'27'!$A$10:$A$44,LOSS!$I$5,'27'!$M$10:$M$44,LOSS!$B178)+SUMIFS('27'!$P$10:$P$44,'27'!$A$10:$A$44,LOSS!$I$5,'27'!$O$10:$O$44,LOSS!$B178)</f>
        <v>0</v>
      </c>
      <c r="FJ178" s="116">
        <f>SUMIFS('27'!$K$10:$K$44,'27'!$A$10:$A$44,LOSS!$I$5,'27'!$M$10:$M$44,LOSS!$B178)+SUMIFS('27'!$L$10:$L$44,'27'!$A$10:$A$44,LOSS!$I$5,'27'!$O$10:$O$44,LOSS!$B178)</f>
        <v>0</v>
      </c>
      <c r="FK178" s="115">
        <f>SUMIFS('28'!$N$10:$N$44,'28'!$A$10:$A$44,LOSS!$E$5,'28'!$M$10:$M$44,LOSS!$B178)+SUMIFS('28'!$P$10:$P$44,'28'!$A$10:$A$44,LOSS!$E$5,'28'!$O$10:$O$44,LOSS!$B178)</f>
        <v>0</v>
      </c>
      <c r="FL178" s="116">
        <f>SUMIFS('28'!$K$10:$K$44,'28'!$A$10:$A$44,LOSS!$E$5,'28'!$M$10:$M$44,LOSS!$B178)+SUMIFS('28'!$L$10:$L$44,'28'!$A$10:$A$44,LOSS!$E$5,'28'!$O$10:$O$44,LOSS!$B178)</f>
        <v>0</v>
      </c>
      <c r="FM178" s="115">
        <f>SUMIFS('28'!$N$10:$N$44,'28'!$A$10:$A$44,LOSS!$G$5,'28'!$M$10:$M$44,LOSS!$B178)+SUMIFS('28'!$P$10:$P$44,'28'!$A$10:$A$44,LOSS!$G$5,'28'!$O$10:$O$44,LOSS!$B178)</f>
        <v>0</v>
      </c>
      <c r="FN178" s="116">
        <f>SUMIFS('28'!$K$10:$K$44,'28'!$A$10:$A$44,LOSS!$G$5,'28'!$M$10:$M$44,LOSS!$B178)+SUMIFS('28'!$L$10:$L$44,'28'!$A$10:$A$44,LOSS!$G$5,'28'!$O$10:$O$44,LOSS!$B178)</f>
        <v>0</v>
      </c>
      <c r="FO178" s="115">
        <f>SUMIFS('28'!$N$10:$N$44,'28'!$A$10:$A$44,LOSS!$I$5,'28'!$M$10:$M$44,LOSS!$B178)+SUMIFS('28'!$P$10:$P$44,'28'!$A$10:$A$44,LOSS!$I$5,'28'!$O$10:$O$44,LOSS!$B178)</f>
        <v>0</v>
      </c>
      <c r="FP178" s="116">
        <f>SUMIFS('28'!$K$10:$K$44,'28'!$A$10:$A$44,LOSS!$I$5,'28'!$M$10:$M$44,LOSS!$B178)+SUMIFS('28'!$L$10:$L$44,'28'!$A$10:$A$44,LOSS!$I$5,'28'!$O$10:$O$44,LOSS!$B178)</f>
        <v>0</v>
      </c>
      <c r="FQ178" s="115">
        <f>SUMIFS('29'!$N$10:$N$44,'29'!$A$10:$A$44,LOSS!$E$5,'29'!$M$10:$M$44,LOSS!$B178)+SUMIFS('29'!$P$10:$P$44,'29'!$A$10:$A$44,LOSS!$E$5,'29'!$O$10:$O$44,LOSS!$B178)</f>
        <v>0</v>
      </c>
      <c r="FR178" s="116">
        <f>SUMIFS('29'!$K$10:$K$44,'29'!$A$10:$A$44,LOSS!$E$5,'29'!$M$10:$M$44,LOSS!$B178)+SUMIFS('29'!$L$10:$L$44,'29'!$A$10:$A$44,LOSS!$E$5,'29'!$O$10:$O$44,LOSS!$B178)</f>
        <v>0</v>
      </c>
      <c r="FS178" s="115">
        <f>SUMIFS('29'!$N$10:$N$44,'29'!$A$10:$A$44,LOSS!$G$5,'29'!$M$10:$M$44,LOSS!$B178)+SUMIFS('29'!$P$10:$P$44,'29'!$A$10:$A$44,LOSS!$G$5,'29'!$O$10:$O$44,LOSS!$B178)</f>
        <v>0</v>
      </c>
      <c r="FT178" s="116">
        <f>SUMIFS('29'!$K$10:$K$44,'29'!$A$10:$A$44,LOSS!$G$5,'29'!$M$10:$M$44,LOSS!$B178)+SUMIFS('29'!$L$10:$L$44,'29'!$A$10:$A$44,LOSS!$G$5,'29'!$O$10:$O$44,LOSS!$B178)</f>
        <v>0</v>
      </c>
      <c r="FU178" s="115">
        <f>SUMIFS('29'!$N$10:$N$44,'29'!$A$10:$A$44,LOSS!$I$5,'29'!$M$10:$M$44,LOSS!$B178)+SUMIFS('29'!$P$10:$P$44,'29'!$A$10:$A$44,LOSS!$I$5,'29'!$O$10:$O$44,LOSS!$B178)</f>
        <v>0</v>
      </c>
      <c r="FV178" s="116">
        <f>SUMIFS('29'!$K$10:$K$44,'29'!$A$10:$A$44,LOSS!$I$5,'29'!$M$10:$M$44,LOSS!$B178)+SUMIFS('29'!$L$10:$L$44,'29'!$A$10:$A$44,LOSS!$I$5,'29'!$O$10:$O$44,LOSS!$B178)</f>
        <v>0</v>
      </c>
      <c r="FW178" s="115">
        <f>SUMIFS('30'!$N$10:$N$44,'30'!$A$10:$A$44,LOSS!$E$5,'30'!$M$10:$M$44,LOSS!$B178)+SUMIFS('30'!$P$10:$P$44,'30'!$A$10:$A$44,LOSS!$E$5,'30'!$O$10:$O$44,LOSS!$B178)</f>
        <v>0</v>
      </c>
      <c r="FX178" s="116">
        <f>SUMIFS('30'!$K$10:$K$44,'30'!$A$10:$A$44,LOSS!$E$5,'30'!$M$10:$M$44,LOSS!$B178)+SUMIFS('30'!$L$10:$L$44,'30'!$A$10:$A$44,LOSS!$E$5,'30'!$O$10:$O$44,LOSS!$B178)</f>
        <v>0</v>
      </c>
      <c r="FY178" s="115">
        <f>SUMIFS('30'!$N$10:$N$44,'30'!$A$10:$A$44,LOSS!$G$5,'30'!$M$10:$M$44,LOSS!$B178)+SUMIFS('30'!$P$10:$P$44,'30'!$A$10:$A$44,LOSS!$G$5,'30'!$O$10:$O$44,LOSS!$B178)</f>
        <v>0</v>
      </c>
      <c r="FZ178" s="116">
        <f>SUMIFS('30'!$K$10:$K$44,'30'!$A$10:$A$44,LOSS!$G$5,'30'!$M$10:$M$44,LOSS!$B178)+SUMIFS('30'!$L$10:$L$44,'30'!$A$10:$A$44,LOSS!$G$5,'30'!$O$10:$O$44,LOSS!$B178)</f>
        <v>0</v>
      </c>
      <c r="GA178" s="115">
        <f>SUMIFS('30'!$N$10:$N$44,'30'!$A$10:$A$44,LOSS!$I$5,'30'!$M$10:$M$44,LOSS!$B178)+SUMIFS('30'!$P$10:$P$44,'30'!$A$10:$A$44,LOSS!$I$5,'30'!$O$10:$O$44,LOSS!$B178)</f>
        <v>0</v>
      </c>
      <c r="GB178" s="116">
        <f>SUMIFS('30'!$K$10:$K$44,'30'!$A$10:$A$44,LOSS!$I$5,'30'!$M$10:$M$44,LOSS!$B178)+SUMIFS('30'!$L$10:$L$44,'30'!$A$10:$A$44,LOSS!$I$5,'30'!$O$10:$O$44,LOSS!$B178)</f>
        <v>0</v>
      </c>
      <c r="GC178" s="115">
        <f>SUMIFS('31'!$N$13:$N$44,'31'!$A$13:$A$44,LOSS!$E$5,'31'!$M$13:$M$44,LOSS!$B178)+SUMIFS('31'!$P$13:$P$44,'31'!$A$13:$A$44,LOSS!$E$5,'31'!$O$13:$O$44,LOSS!$B178)</f>
        <v>0</v>
      </c>
      <c r="GD178" s="116">
        <f>SUMIFS('31'!$K$13:$K$44,'31'!$A$13:$A$44,LOSS!$E$5,'31'!$M$13:$M$44,LOSS!$B178)+SUMIFS('31'!$L$13:$L$44,'31'!$A$13:$A$44,LOSS!$E$5,'31'!$O$13:$O$44,LOSS!$B178)</f>
        <v>0</v>
      </c>
      <c r="GE178" s="115">
        <f>SUMIFS('31'!$N$13:$N$44,'31'!$A$13:$A$44,LOSS!$G$5,'31'!$M$13:$M$44,LOSS!$B178)+SUMIFS('31'!$P$13:$P$44,'31'!$A$13:$A$44,LOSS!$G$5,'31'!$O$13:$O$44,LOSS!$B178)</f>
        <v>0</v>
      </c>
      <c r="GF178" s="116">
        <f>SUMIFS('31'!$K$13:$K$44,'31'!$A$13:$A$44,LOSS!$G$5,'31'!$M$13:$M$44,LOSS!$B178)+SUMIFS('31'!$L$13:$L$44,'31'!$A$13:$A$44,LOSS!$G$5,'31'!$O$13:$O$44,LOSS!$B178)</f>
        <v>0</v>
      </c>
      <c r="GG178" s="115">
        <f>SUMIFS('31'!$N$13:$N$44,'31'!$A$13:$A$44,LOSS!$I$5,'31'!$M$13:$M$44,LOSS!$B178)+SUMIFS('31'!$P$13:$P$44,'31'!$A$13:$A$44,LOSS!$I$5,'31'!$O$13:$O$44,LOSS!$B178)</f>
        <v>0</v>
      </c>
      <c r="GH178" s="116">
        <f>SUMIFS('31'!$K$13:$K$44,'31'!$A$13:$A$44,LOSS!$I$5,'31'!$M$13:$M$44,LOSS!$B178)+SUMIFS('31'!$L$13:$L$44,'31'!$A$13:$A$44,LOSS!$I$5,'31'!$O$13:$O$44,LOSS!$B178)</f>
        <v>0</v>
      </c>
      <c r="GI178" s="108">
        <f t="shared" si="12"/>
        <v>0</v>
      </c>
      <c r="GJ178" s="117">
        <f t="shared" si="16"/>
        <v>0</v>
      </c>
      <c r="GK178" s="118">
        <f t="shared" si="18"/>
        <v>0</v>
      </c>
    </row>
    <row r="179" ht="18.75" customHeight="1" spans="1:193">
      <c r="A179" s="146"/>
      <c r="B179" s="145"/>
      <c r="C179" s="126"/>
      <c r="D179" s="141"/>
      <c r="E179" s="115">
        <f>SUMIFS('1'!$N$10:$N$44,'1'!$A$10:$A$44,LOSS!$E$5,'1'!$M$10:$M$44,LOSS!$B179)+SUMIFS('1'!$P$10:$P$44,'1'!$A$10:$A$44,LOSS!$E$5,'1'!$O$10:$O$44,LOSS!$B179)</f>
        <v>0</v>
      </c>
      <c r="F179" s="116">
        <f>SUMIFS('1'!$K$10:$K$44,'1'!$A$10:$A$44,LOSS!$E$5,'1'!$M$10:$M$44,LOSS!$B179)+SUMIFS('1'!$L$10:$L$44,'1'!$A$10:$A$44,LOSS!$E$5,'1'!$O$10:$O$44,LOSS!$B179)</f>
        <v>0</v>
      </c>
      <c r="G179" s="115">
        <f>SUMIFS('1'!$N$10:$N$44,'1'!$A$10:$A$44,LOSS!$G$5,'1'!$M$10:$M$44,LOSS!$B179)+SUMIFS('1'!$P$10:$P$44,'1'!$A$10:$A$44,LOSS!$G$5,'1'!$O$10:$O$44,LOSS!$B179)</f>
        <v>0</v>
      </c>
      <c r="H179" s="116">
        <f>SUMIFS('1'!$K$10:$K$44,'1'!$A$10:$A$44,LOSS!$G$5,'1'!$M$10:$M$44,LOSS!$B179)+SUMIFS('1'!$L$10:$L$44,'1'!$A$10:$A$44,LOSS!$G$5,'1'!$O$10:$O$44,LOSS!$B179)</f>
        <v>0</v>
      </c>
      <c r="I179" s="115">
        <f>SUMIFS('1'!$N$10:$N$44,'1'!$A$10:$A$44,LOSS!$I$5,'1'!$M$10:$M$44,LOSS!$B179)+SUMIFS('1'!$P$10:$P$44,'1'!$A$10:$A$44,LOSS!$I$5,'1'!$O$10:$O$44,LOSS!$B179)</f>
        <v>0</v>
      </c>
      <c r="J179" s="116">
        <f>SUMIFS('1'!$K$10:$K$44,'1'!$A$10:$A$44,LOSS!$I$5,'1'!$M$10:$M$44,LOSS!$B179)+SUMIFS('1'!$L$10:$L$44,'1'!$A$10:$A$44,LOSS!$I$5,'1'!$O$10:$O$44,LOSS!$B179)</f>
        <v>0</v>
      </c>
      <c r="K179" s="115">
        <f>SUMIFS('2'!$N$10:$N$52,'2'!$A$10:$A$52,LOSS!$E$5,'2'!$M$10:$M$52,LOSS!$B179)+SUMIFS('2'!$P$10:$P$52,'2'!$A$10:$A$52,LOSS!$E$5,'2'!$O$10:$O$52,LOSS!$B179)</f>
        <v>0</v>
      </c>
      <c r="L179" s="116">
        <f>SUMIFS('2'!$K$10:$K$52,'2'!$A$10:$A$52,LOSS!$E$5,'2'!$M$10:$M$52,LOSS!$B179)+SUMIFS('2'!$L$10:$L$52,'2'!$A$10:$A$52,LOSS!$E$5,'2'!$O$10:$O$52,LOSS!$B179)</f>
        <v>0</v>
      </c>
      <c r="M179" s="115">
        <f>SUMIFS('2'!$N$10:$N$52,'2'!$A$10:$A$52,LOSS!$G$5,'2'!$M$10:$M$52,LOSS!$B179)+SUMIFS('2'!$P$10:$P$52,'2'!$A$10:$A$52,LOSS!$G$5,'2'!$O$10:$O$52,LOSS!$B179)</f>
        <v>0</v>
      </c>
      <c r="N179" s="116">
        <f>SUMIFS('2'!$K$10:$K$52,'2'!$A$10:$A$52,LOSS!$G$5,'2'!$M$10:$M$52,LOSS!$B179)+SUMIFS('2'!$L$10:$L$52,'2'!$A$10:$A$52,LOSS!$G$5,'2'!$O$10:$O$52,LOSS!$B179)</f>
        <v>0</v>
      </c>
      <c r="O179" s="115">
        <f>SUMIFS('2'!$N$10:$N$52,'2'!$A$10:$A$52,LOSS!$I$5,'2'!$M$10:$M$52,LOSS!$B179)+SUMIFS('2'!$P$10:$P$52,'2'!$A$10:$A$52,LOSS!$I$5,'2'!$O$10:$O$52,LOSS!$B179)</f>
        <v>0</v>
      </c>
      <c r="P179" s="116">
        <f>SUMIFS('2'!$K$10:$K$52,'2'!$A$10:$A$52,LOSS!$I$5,'2'!$M$10:$M$52,LOSS!$B179)+SUMIFS('2'!$L$10:$L$52,'2'!$A$10:$A$52,LOSS!$I$5,'2'!$O$10:$O$52,LOSS!$B179)</f>
        <v>0</v>
      </c>
      <c r="Q179" s="115">
        <f>SUMIFS('3'!$N$10:$N$44,'3'!$A$10:$A$44,LOSS!$E$5,'3'!$M$10:$M$44,LOSS!$B179)+SUMIFS('3'!$P$10:$P$44,'3'!$A$10:$A$44,LOSS!$E$5,'3'!$O$10:$O$44,LOSS!$B179)</f>
        <v>0</v>
      </c>
      <c r="R179" s="116">
        <f>SUMIFS('3'!$K$10:$K$44,'3'!$A$10:$A$44,LOSS!$E$5,'3'!$M$10:$M$44,LOSS!$B179)+SUMIFS('3'!$L$10:$L$44,'3'!$A$10:$A$44,LOSS!$E$5,'3'!$O$10:$O$44,LOSS!$B179)</f>
        <v>0</v>
      </c>
      <c r="S179" s="115">
        <f>SUMIFS('3'!$N$10:$N$44,'3'!$A$10:$A$44,LOSS!$G$5,'3'!$M$10:$M$44,LOSS!$B179)+SUMIFS('3'!$P$10:$P$44,'3'!$A$10:$A$44,LOSS!$G$5,'3'!$O$10:$O$44,LOSS!$B179)</f>
        <v>0</v>
      </c>
      <c r="T179" s="116">
        <f>SUMIFS('3'!$K$10:$K$44,'3'!$A$10:$A$44,LOSS!$G$5,'3'!$M$10:$M$44,LOSS!$B179)+SUMIFS('3'!$L$10:$L$44,'3'!$A$10:$A$44,LOSS!$G$5,'3'!$O$10:$O$44,LOSS!$B179)</f>
        <v>0</v>
      </c>
      <c r="U179" s="115">
        <f>SUMIFS('3'!$N$10:$N$44,'3'!$A$10:$A$44,LOSS!$I$5,'3'!$M$10:$M$44,LOSS!$B179)+SUMIFS('3'!$P$10:$P$44,'3'!$A$10:$A$44,LOSS!$I$5,'3'!$O$10:$O$44,LOSS!$B179)</f>
        <v>0</v>
      </c>
      <c r="V179" s="116">
        <f>SUMIFS('3'!$K$10:$K$44,'3'!$A$10:$A$44,LOSS!$I$5,'3'!$M$10:$M$44,LOSS!$B179)+SUMIFS('3'!$L$10:$L$44,'3'!$A$10:$A$44,LOSS!$I$5,'3'!$O$10:$O$44,LOSS!$B179)</f>
        <v>0</v>
      </c>
      <c r="W179" s="115">
        <f>SUMIFS('4'!$N$10:$N$44,'4'!$A$10:$A$44,LOSS!$E$5,'4'!$M$10:$M$44,LOSS!$B179)+SUMIFS('4'!$P$10:$P$44,'4'!$A$10:$A$44,LOSS!$E$5,'4'!$O$10:$O$44,LOSS!$B179)</f>
        <v>0</v>
      </c>
      <c r="X179" s="116">
        <f>SUMIFS('4'!$K$10:$K$44,'4'!$A$10:$A$44,LOSS!$E$5,'4'!$M$10:$M$44,LOSS!$B179)+SUMIFS('4'!$L$10:$L$44,'4'!$A$10:$A$44,LOSS!$E$5,'4'!$O$10:$O$44,LOSS!$B179)</f>
        <v>0</v>
      </c>
      <c r="Y179" s="115">
        <f>SUMIFS('4'!$N$10:$N$44,'4'!$A$10:$A$44,LOSS!$G$5,'4'!$M$10:$M$44,LOSS!$B179)+SUMIFS('4'!$P$10:$P$44,'4'!$A$10:$A$44,LOSS!$G$5,'4'!$O$10:$O$44,LOSS!$B179)</f>
        <v>0</v>
      </c>
      <c r="Z179" s="116">
        <f>SUMIFS('4'!$K$10:$K$44,'4'!$A$10:$A$44,LOSS!$G$5,'4'!$M$10:$M$44,LOSS!$B179)+SUMIFS('4'!$L$10:$L$44,'4'!$A$10:$A$44,LOSS!$G$5,'4'!$O$10:$O$44,LOSS!$B179)</f>
        <v>0</v>
      </c>
      <c r="AA179" s="115">
        <f>SUMIFS('4'!$N$10:$N$44,'4'!$A$10:$A$44,LOSS!$I$5,'4'!$M$10:$M$44,LOSS!$B179)+SUMIFS('4'!$P$10:$P$44,'4'!$A$10:$A$44,LOSS!$I$5,'4'!$O$10:$O$44,LOSS!$B179)</f>
        <v>0</v>
      </c>
      <c r="AB179" s="116">
        <f>SUMIFS('4'!$K$10:$K$44,'4'!$A$10:$A$44,LOSS!$I$5,'4'!$M$10:$M$44,LOSS!$B179)+SUMIFS('4'!$L$10:$L$44,'4'!$A$10:$A$44,LOSS!$I$5,'4'!$O$10:$O$44,LOSS!$B179)</f>
        <v>0</v>
      </c>
      <c r="AC179" s="115">
        <f>SUMIFS('5'!$N$10:$N$52,'5'!$A$10:$A$52,LOSS!$E$5,'5'!$M$10:$M$52,LOSS!$B179)+SUMIFS('5'!$P$10:$P$52,'5'!$A$10:$A$52,LOSS!$E$5,'5'!$O$10:$O$52,LOSS!$B179)</f>
        <v>0</v>
      </c>
      <c r="AD179" s="116">
        <f>SUMIFS('5'!$K$10:$K$52,'5'!$A$10:$A$52,LOSS!$E$5,'5'!$M$10:$M$52,LOSS!$B179)+SUMIFS('5'!$L$10:$L$52,'5'!$A$10:$A$52,LOSS!$E$5,'5'!$O$10:$O$52,LOSS!$B179)</f>
        <v>0</v>
      </c>
      <c r="AE179" s="115">
        <f>SUMIFS('5'!$N$10:$N$52,'5'!$A$10:$A$52,LOSS!$G$5,'5'!$M$10:$M$52,LOSS!$B179)+SUMIFS('5'!$P$10:$P$52,'5'!$A$10:$A$52,LOSS!$G$5,'5'!$O$10:$O$52,LOSS!$B179)</f>
        <v>0</v>
      </c>
      <c r="AF179" s="116">
        <f>SUMIFS('5'!$K$10:$K$52,'5'!$A$10:$A$52,LOSS!$G$5,'5'!$M$10:$M$52,LOSS!$B179)+SUMIFS('5'!$L$10:$L$52,'5'!$A$10:$A$52,LOSS!$G$5,'5'!$O$10:$O$52,LOSS!$B179)</f>
        <v>0</v>
      </c>
      <c r="AG179" s="115">
        <f>SUMIFS('5'!$N$10:$N$52,'5'!$A$10:$A$52,LOSS!$I$5,'5'!$M$10:$M$52,LOSS!$B179)+SUMIFS('5'!$P$10:$P$52,'5'!$A$10:$A$52,LOSS!$I$5,'5'!$O$10:$O$52,LOSS!$B179)</f>
        <v>0</v>
      </c>
      <c r="AH179" s="116">
        <f>SUMIFS('5'!$K$10:$K$52,'5'!$A$10:$A$52,LOSS!$I$5,'5'!$M$10:$M$52,LOSS!$B179)+SUMIFS('5'!$L$10:$L$52,'5'!$A$10:$A$52,LOSS!$I$5,'5'!$O$10:$O$52,LOSS!$B179)</f>
        <v>0</v>
      </c>
      <c r="AI179" s="115">
        <f>SUMIFS('6'!$N$10:$N$43,'6'!$A$10:$A$43,LOSS!$E$5,'6'!$M$10:$M$43,LOSS!$B179)+SUMIFS('6'!$P$10:$P$43,'6'!$A$10:$A$43,LOSS!$E$5,'6'!$O$10:$O$43,LOSS!$B179)</f>
        <v>0</v>
      </c>
      <c r="AJ179" s="116">
        <f>SUMIFS('6'!$K$10:$K$43,'6'!$A$10:$A$43,LOSS!$E$5,'6'!$M$10:$M$43,LOSS!$B179)+SUMIFS('6'!$L$10:$L$43,'6'!$A$10:$A$43,LOSS!$E$5,'6'!$O$10:$O$43,LOSS!$B179)</f>
        <v>0</v>
      </c>
      <c r="AK179" s="115">
        <f>SUMIFS('6'!$N$10:$N$43,'6'!$A$10:$A$43,LOSS!$G$5,'6'!$M$10:$M$43,LOSS!$B179)+SUMIFS('6'!$P$10:$P$43,'6'!$A$10:$A$43,LOSS!$G$5,'6'!$O$10:$O$43,LOSS!$B179)</f>
        <v>0</v>
      </c>
      <c r="AL179" s="116">
        <f>SUMIFS('6'!$K$10:$K$43,'6'!$A$10:$A$43,LOSS!$G$5,'6'!$M$10:$M$43,LOSS!$B179)+SUMIFS('6'!$L$10:$L$43,'6'!$A$10:$A$43,LOSS!$G$5,'6'!$O$10:$O$43,LOSS!$B179)</f>
        <v>0</v>
      </c>
      <c r="AM179" s="115">
        <f>SUMIFS('6'!$N$10:$N$43,'6'!$A$10:$A$43,LOSS!$I$5,'6'!$M$10:$M$43,LOSS!$B179)+SUMIFS('6'!$P$10:$P$43,'6'!$A$10:$A$43,LOSS!$I$5,'6'!$O$10:$O$43,LOSS!$B179)</f>
        <v>0</v>
      </c>
      <c r="AN179" s="116">
        <f>SUMIFS('6'!$K$10:$K$43,'6'!$A$10:$A$43,LOSS!$I$5,'6'!$M$10:$M$43,LOSS!$B179)+SUMIFS('6'!$L$10:$L$43,'6'!$A$10:$A$43,LOSS!$I$5,'6'!$O$10:$O$43,LOSS!$B179)</f>
        <v>0</v>
      </c>
      <c r="AO179" s="115">
        <f>SUMIFS('7'!$N$10:$N$44,'7'!$A$10:$A$44,LOSS!$E$5,'7'!$M$10:$M$44,LOSS!$B179)+SUMIFS('7'!$P$10:$P$44,'7'!$A$10:$A$44,LOSS!$E$5,'7'!$O$10:$O$44,LOSS!$B179)</f>
        <v>0</v>
      </c>
      <c r="AP179" s="116">
        <f>SUMIFS('7'!$K$10:$K$44,'7'!$A$10:$A$44,LOSS!$E$5,'7'!$M$10:$M$44,LOSS!$B179)+SUMIFS('7'!$L$10:$L$44,'7'!$A$10:$A$44,LOSS!$E$5,'7'!$O$10:$O$44,LOSS!$B179)</f>
        <v>0</v>
      </c>
      <c r="AQ179" s="115">
        <f>SUMIFS('7'!$N$10:$N$44,'7'!$A$10:$A$44,LOSS!$G$5,'7'!$M$10:$M$44,LOSS!$B179)+SUMIFS('7'!$P$10:$P$44,'7'!$A$10:$A$44,LOSS!$G$5,'7'!$O$10:$O$44,LOSS!$B179)</f>
        <v>0</v>
      </c>
      <c r="AR179" s="116">
        <f>SUMIFS('7'!$K$10:$K$44,'7'!$A$10:$A$44,LOSS!$G$5,'7'!$M$10:$M$44,LOSS!$B179)+SUMIFS('7'!$L$10:$L$44,'7'!$A$10:$A$44,LOSS!$G$5,'7'!$O$10:$O$44,LOSS!$B179)</f>
        <v>0</v>
      </c>
      <c r="AS179" s="115">
        <f>SUMIFS('7'!$N$10:$N$44,'7'!$A$10:$A$44,LOSS!$I$5,'7'!$M$10:$M$44,LOSS!$B179)+SUMIFS('7'!$P$10:$P$44,'7'!$A$10:$A$44,LOSS!$I$5,'7'!$O$10:$O$44,LOSS!$B179)</f>
        <v>0</v>
      </c>
      <c r="AT179" s="116">
        <f>SUMIFS('7'!$K$10:$K$44,'7'!$A$10:$A$44,LOSS!$I$5,'7'!$M$10:$M$44,LOSS!$B179)+SUMIFS('7'!$L$10:$L$44,'7'!$A$10:$A$44,LOSS!$I$5,'7'!$O$10:$O$44,LOSS!$B179)</f>
        <v>0</v>
      </c>
      <c r="AU179" s="115">
        <f>SUMIFS('8'!$N$10:$N$43,'8'!$A$10:$A$43,LOSS!$E$5,'8'!$M$10:$M$43,LOSS!$B179)+SUMIFS('8'!$P$10:$P$43,'8'!$A$10:$A$43,LOSS!$E$5,'8'!$O$10:$O$43,LOSS!$B179)</f>
        <v>0</v>
      </c>
      <c r="AV179" s="116">
        <f>SUMIFS('8'!$K$10:$K$43,'8'!$A$10:$A$43,LOSS!$E$5,'8'!$M$10:$M$43,LOSS!$B179)+SUMIFS('8'!$L$10:$L$43,'8'!$A$10:$A$43,LOSS!$E$5,'8'!$O$10:$O$43,LOSS!$B179)</f>
        <v>0</v>
      </c>
      <c r="AW179" s="115">
        <f>SUMIFS('8'!$N$10:$N$43,'8'!$A$10:$A$43,LOSS!$G$5,'8'!$M$10:$M$43,LOSS!$B179)+SUMIFS('8'!$P$10:$P$43,'8'!$A$10:$A$43,LOSS!$G$5,'8'!$O$10:$O$43,LOSS!$B179)</f>
        <v>0</v>
      </c>
      <c r="AX179" s="116">
        <f>SUMIFS('8'!$K$10:$K$43,'8'!$A$10:$A$43,LOSS!$G$5,'8'!$M$10:$M$43,LOSS!$B179)+SUMIFS('8'!$L$10:$L$43,'8'!$A$10:$A$43,LOSS!$G$5,'8'!$O$10:$O$43,LOSS!$B179)</f>
        <v>0</v>
      </c>
      <c r="AY179" s="115">
        <f>SUMIFS('8'!$N$10:$N$43,'8'!$A$10:$A$43,LOSS!$I$5,'8'!$M$10:$M$43,LOSS!$B179)+SUMIFS('8'!$P$10:$P$43,'8'!$A$10:$A$43,LOSS!$I$5,'8'!$O$10:$O$43,LOSS!$B179)</f>
        <v>0</v>
      </c>
      <c r="AZ179" s="116">
        <f>SUMIFS('8'!$K$10:$K$43,'8'!$A$10:$A$43,LOSS!$I$5,'8'!$M$10:$M$43,LOSS!$B179)+SUMIFS('8'!$L$10:$L$43,'8'!$A$10:$A$43,LOSS!$I$5,'8'!$O$10:$O$43,LOSS!$B179)</f>
        <v>0</v>
      </c>
      <c r="BA179" s="115">
        <f>SUMIFS('9'!$N$10:$N$51,'9'!$A$10:$A$51,LOSS!$E$5,'9'!$M$10:$M$51,LOSS!$B179)+SUMIFS('9'!$P$10:$P$51,'9'!$A$10:$A$51,LOSS!$E$5,'9'!$O$10:$O$51,LOSS!$B179)</f>
        <v>0</v>
      </c>
      <c r="BB179" s="116">
        <f>SUMIFS('9'!$K$10:$K$51,'9'!$A$10:$A$51,LOSS!$E$5,'9'!$M$10:$M$51,LOSS!$B179)+SUMIFS('9'!$L$10:$L$51,'9'!$A$10:$A$51,LOSS!$E$5,'9'!$O$10:$O$51,LOSS!$B179)</f>
        <v>0</v>
      </c>
      <c r="BC179" s="115">
        <f>SUMIFS('9'!$N$10:$N$51,'9'!$A$10:$A$51,LOSS!$G$5,'9'!$M$10:$M$51,LOSS!$B179)+SUMIFS('9'!$P$10:$P$51,'9'!$A$10:$A$51,LOSS!$G$5,'9'!$O$10:$O$51,LOSS!$B179)</f>
        <v>0</v>
      </c>
      <c r="BD179" s="116">
        <f>SUMIFS('9'!$K$10:$K$51,'9'!$A$10:$A$51,LOSS!$G$5,'9'!$M$10:$M$51,LOSS!$B179)+SUMIFS('9'!$L$10:$L$51,'9'!$A$10:$A$51,LOSS!$G$5,'9'!$O$10:$O$51,LOSS!$B179)</f>
        <v>0</v>
      </c>
      <c r="BE179" s="115">
        <f>SUMIFS('9'!$N$10:$N$51,'9'!$A$10:$A$51,LOSS!$I$5,'9'!$M$10:$M$51,LOSS!$B179)+SUMIFS('9'!$P$10:$P$51,'9'!$A$10:$A$51,LOSS!$I$5,'9'!$O$10:$O$51,LOSS!$B179)</f>
        <v>0</v>
      </c>
      <c r="BF179" s="116">
        <f>SUMIFS('9'!$K$10:$K$51,'9'!$A$10:$A$51,LOSS!$I$5,'9'!$M$10:$M$51,LOSS!$B179)+SUMIFS('9'!$L$10:$L$51,'9'!$A$10:$A$51,LOSS!$I$5,'9'!$O$10:$O$51,LOSS!$B179)</f>
        <v>0</v>
      </c>
      <c r="BG179" s="115">
        <f>SUMIFS('10'!$N$10:$N$44,'10'!$A$10:$A$44,LOSS!$E$5,'10'!$M$10:$M$44,LOSS!$B179)+SUMIFS('10'!$P$10:$P$44,'10'!$A$10:$A$44,LOSS!$E$5,'10'!$O$10:$O$44,LOSS!$B179)</f>
        <v>0</v>
      </c>
      <c r="BH179" s="116">
        <f>SUMIFS('10'!$K$10:$K$44,'10'!$A$10:$A$44,LOSS!$E$5,'10'!$M$10:$M$44,LOSS!$B179)+SUMIFS('10'!$L$10:$L$44,'10'!$A$10:$A$44,LOSS!$E$5,'10'!$O$10:$O$44,LOSS!$B179)</f>
        <v>0</v>
      </c>
      <c r="BI179" s="115">
        <f>SUMIFS('10'!$N$10:$N$44,'10'!$A$10:$A$44,LOSS!$G$5,'10'!$M$10:$M$44,LOSS!$B179)+SUMIFS('10'!$P$10:$P$44,'10'!$A$10:$A$44,LOSS!$G$5,'10'!$O$10:$O$44,LOSS!$B179)</f>
        <v>0</v>
      </c>
      <c r="BJ179" s="116">
        <f>SUMIFS('10'!$K$10:$K$44,'10'!$A$10:$A$44,LOSS!$G$5,'10'!$M$10:$M$44,LOSS!$B179)+SUMIFS('10'!$L$10:$L$44,'10'!$A$10:$A$44,LOSS!$G$5,'10'!$O$10:$O$44,LOSS!$B179)</f>
        <v>0</v>
      </c>
      <c r="BK179" s="115">
        <f>SUMIFS('10'!$N$10:$N$44,'10'!$A$10:$A$44,LOSS!$I$5,'10'!$M$10:$M$44,LOSS!$B179)+SUMIFS('10'!$P$10:$P$44,'10'!$A$10:$A$44,LOSS!$I$5,'10'!$O$10:$O$44,LOSS!$B179)</f>
        <v>0</v>
      </c>
      <c r="BL179" s="116">
        <f>SUMIFS('10'!$K$10:$K$44,'10'!$A$10:$A$44,LOSS!$I$5,'10'!$M$10:$M$44,LOSS!$B179)+SUMIFS('10'!$L$10:$L$44,'10'!$A$10:$A$44,LOSS!$I$5,'10'!$O$10:$O$44,LOSS!$B179)</f>
        <v>0</v>
      </c>
      <c r="BM179" s="115">
        <f>SUMIFS('11'!$N$10:$N$43,'11'!$A$10:$A$43,LOSS!$E$5,'11'!$M$10:$M$43,LOSS!$B179)+SUMIFS('11'!$P$10:$P$43,'11'!$A$10:$A$43,LOSS!$E$5,'11'!$O$10:$O$43,LOSS!$B179)</f>
        <v>0</v>
      </c>
      <c r="BN179" s="116">
        <f>SUMIFS('11'!$K$10:$K$43,'11'!$A$10:$A$43,LOSS!$E$5,'11'!$M$10:$M$43,LOSS!$B179)+SUMIFS('11'!$L$10:$L$43,'11'!$A$10:$A$43,LOSS!$E$5,'11'!$O$10:$O$43,LOSS!$B179)</f>
        <v>0</v>
      </c>
      <c r="BO179" s="115">
        <f>SUMIFS('11'!$N$10:$N$43,'11'!$A$10:$A$43,LOSS!$G$5,'11'!$M$10:$M$43,LOSS!$B179)+SUMIFS('11'!$P$10:$P$43,'11'!$A$10:$A$43,LOSS!$G$5,'11'!$O$10:$O$43,LOSS!$B179)</f>
        <v>0</v>
      </c>
      <c r="BP179" s="116">
        <f>SUMIFS('11'!$K$10:$K$43,'11'!$A$10:$A$43,LOSS!$G$5,'11'!$M$10:$M$43,LOSS!$B179)+SUMIFS('11'!$L$10:$L$43,'11'!$A$10:$A$43,LOSS!$G$5,'11'!$O$10:$O$43,LOSS!$B179)</f>
        <v>0</v>
      </c>
      <c r="BQ179" s="115">
        <f>SUMIFS('11'!$N$10:$N$43,'11'!$A$10:$A$43,LOSS!$I$5,'11'!$M$10:$M$43,LOSS!$B179)+SUMIFS('11'!$P$10:$P$43,'11'!$A$10:$A$43,LOSS!$I$5,'11'!$O$10:$O$43,LOSS!$B179)</f>
        <v>0</v>
      </c>
      <c r="BR179" s="116">
        <f>SUMIFS('11'!$K$10:$K$43,'11'!$A$10:$A$43,LOSS!$I$5,'11'!$M$10:$M$43,LOSS!$B179)+SUMIFS('11'!$L$10:$L$43,'11'!$A$10:$A$43,LOSS!$I$5,'11'!$O$10:$O$43,LOSS!$B179)</f>
        <v>0</v>
      </c>
      <c r="BS179" s="115">
        <f>SUMIFS('12'!$N$10:$N$44,'12'!$A$10:$A$44,LOSS!$E$5,'12'!$M$10:$M$44,LOSS!$B179)+SUMIFS('12'!$P$10:$P$44,'12'!$A$10:$A$44,LOSS!$E$5,'12'!$O$10:$O$44,LOSS!$B179)</f>
        <v>0</v>
      </c>
      <c r="BT179" s="116">
        <f>SUMIFS('12'!$K$10:$K$44,'12'!$A$10:$A$44,LOSS!$E$5,'12'!$M$10:$M$44,LOSS!$B179)+SUMIFS('12'!$L$10:$L$44,'12'!$A$10:$A$44,LOSS!$E$5,'12'!$O$10:$O$44,LOSS!$B179)</f>
        <v>0</v>
      </c>
      <c r="BU179" s="115">
        <f>SUMIFS('12'!$N$10:$N$44,'12'!$A$10:$A$44,LOSS!$G$5,'12'!$M$10:$M$44,LOSS!$B179)+SUMIFS('12'!$P$10:$P$44,'12'!$A$10:$A$44,LOSS!$G$5,'12'!$O$10:$O$44,LOSS!$B179)</f>
        <v>0</v>
      </c>
      <c r="BV179" s="116">
        <f>SUMIFS('12'!$K$10:$K$44,'12'!$A$10:$A$44,LOSS!$G$5,'12'!$M$10:$M$44,LOSS!$B179)+SUMIFS('12'!$L$10:$L$44,'12'!$A$10:$A$44,LOSS!$G$5,'12'!$O$10:$O$44,LOSS!$B179)</f>
        <v>0</v>
      </c>
      <c r="BW179" s="115">
        <f>SUMIFS('12'!$N$10:$N$44,'12'!$A$10:$A$44,LOSS!$I$5,'12'!$M$10:$M$44,LOSS!$B179)+SUMIFS('12'!$P$10:$P$44,'12'!$A$10:$A$44,LOSS!$I$5,'12'!$O$10:$O$44,LOSS!$B179)</f>
        <v>0</v>
      </c>
      <c r="BX179" s="116">
        <f>SUMIFS('12'!$K$10:$K$44,'12'!$A$10:$A$44,LOSS!$I$5,'12'!$M$10:$M$44,LOSS!$B179)+SUMIFS('12'!$L$10:$L$44,'12'!$A$10:$A$44,LOSS!$I$5,'12'!$O$10:$O$44,LOSS!$B179)</f>
        <v>0</v>
      </c>
      <c r="BY179" s="115">
        <f>SUMIFS('13'!$N$10:$N$44,'13'!$A$10:$A$44,LOSS!$E$5,'13'!$M$10:$M$44,LOSS!$B179)+SUMIFS('13'!$P$10:$P$44,'13'!$A$10:$A$44,LOSS!$E$5,'13'!$O$10:$O$44,LOSS!$B179)</f>
        <v>0</v>
      </c>
      <c r="BZ179" s="116">
        <f>SUMIFS('13'!$K$10:$K$44,'13'!$A$10:$A$44,LOSS!$E$5,'13'!$M$10:$M$44,LOSS!$B179)+SUMIFS('13'!$L$10:$L$44,'13'!$A$10:$A$44,LOSS!$E$5,'13'!$O$10:$O$44,LOSS!$B179)</f>
        <v>0</v>
      </c>
      <c r="CA179" s="115">
        <f>SUMIFS('13'!$N$10:$N$44,'13'!$A$10:$A$44,LOSS!$G$5,'13'!$M$10:$M$44,LOSS!$B179)+SUMIFS('13'!$P$10:$P$44,'13'!$A$10:$A$44,LOSS!$G$5,'13'!$O$10:$O$44,LOSS!$B179)</f>
        <v>0</v>
      </c>
      <c r="CB179" s="116">
        <f>SUMIFS('13'!$K$10:$K$44,'13'!$A$10:$A$44,LOSS!$G$5,'13'!$M$10:$M$44,LOSS!$B179)+SUMIFS('13'!$L$10:$L$44,'13'!$A$10:$A$44,LOSS!$G$5,'13'!$O$10:$O$44,LOSS!$B179)</f>
        <v>0</v>
      </c>
      <c r="CC179" s="115">
        <f>SUMIFS('13'!$N$10:$N$44,'13'!$A$10:$A$44,LOSS!$I$5,'13'!$M$10:$M$44,LOSS!$B179)+SUMIFS('13'!$P$10:$P$44,'13'!$A$10:$A$44,LOSS!$I$5,'13'!$O$10:$O$44,LOSS!$B179)</f>
        <v>0</v>
      </c>
      <c r="CD179" s="116">
        <f>SUMIFS('13'!$K$10:$K$44,'13'!$A$10:$A$44,LOSS!$I$5,'13'!$M$10:$M$44,LOSS!$B179)+SUMIFS('13'!$L$10:$L$44,'13'!$A$10:$A$44,LOSS!$I$5,'13'!$O$10:$O$44,LOSS!$B179)</f>
        <v>0</v>
      </c>
      <c r="CE179" s="115">
        <f>SUMIFS('14'!$N$10:$N$44,'14'!$A$10:$A$44,LOSS!$E$5,'14'!$M$10:$M$44,LOSS!$B179)+SUMIFS('14'!$P$10:$P$44,'14'!$A$10:$A$44,LOSS!$E$5,'14'!$O$10:$O$44,LOSS!$B179)</f>
        <v>0</v>
      </c>
      <c r="CF179" s="116">
        <f>SUMIFS('14'!$K$10:$K$44,'14'!$A$10:$A$44,LOSS!$E$5,'14'!$M$10:$M$44,LOSS!$B179)+SUMIFS('14'!$L$10:$L$44,'14'!$A$10:$A$44,LOSS!$E$5,'14'!$O$10:$O$44,LOSS!$B179)</f>
        <v>0</v>
      </c>
      <c r="CG179" s="115">
        <f>SUMIFS('14'!$N$10:$N$44,'14'!$A$10:$A$44,LOSS!$G$5,'14'!$M$10:$M$44,LOSS!$B179)+SUMIFS('14'!$P$10:$P$44,'14'!$A$10:$A$44,LOSS!$G$5,'14'!$O$10:$O$44,LOSS!$B179)</f>
        <v>0</v>
      </c>
      <c r="CH179" s="116">
        <f>SUMIFS('14'!$K$10:$K$44,'14'!$A$10:$A$44,LOSS!$G$5,'14'!$M$10:$M$44,LOSS!$B179)+SUMIFS('14'!$L$10:$L$44,'14'!$A$10:$A$44,LOSS!$G$5,'14'!$O$10:$O$44,LOSS!$B179)</f>
        <v>0</v>
      </c>
      <c r="CI179" s="115">
        <f>SUMIFS('14'!$N$10:$N$44,'14'!$A$10:$A$44,LOSS!$I$5,'14'!$M$10:$M$44,LOSS!$B179)+SUMIFS('14'!$P$10:$P$44,'14'!$A$10:$A$44,LOSS!$I$5,'14'!$O$10:$O$44,LOSS!$B179)</f>
        <v>0</v>
      </c>
      <c r="CJ179" s="116">
        <f>SUMIFS('14'!$K$10:$K$44,'14'!$A$10:$A$44,LOSS!$I$5,'14'!$M$10:$M$44,LOSS!$B179)+SUMIFS('14'!$L$10:$L$44,'14'!$A$10:$A$44,LOSS!$I$5,'14'!$O$10:$O$44,LOSS!$B179)</f>
        <v>0</v>
      </c>
      <c r="CK179" s="115">
        <f>SUMIFS('15'!$N$10:$N$44,'15'!$A$10:$A$44,LOSS!$E$5,'15'!$M$10:$M$44,LOSS!$B179)+SUMIFS('15'!$P$10:$P$44,'15'!$A$10:$A$44,LOSS!$E$5,'15'!$O$10:$O$44,LOSS!$B179)</f>
        <v>0</v>
      </c>
      <c r="CL179" s="116">
        <f>SUMIFS('15'!$K$10:$K$44,'15'!$A$10:$A$44,LOSS!$E$5,'15'!$M$10:$M$44,LOSS!$B179)+SUMIFS('15'!$L$10:$L$44,'15'!$A$10:$A$44,LOSS!$E$5,'15'!$O$10:$O$44,LOSS!$B179)</f>
        <v>0</v>
      </c>
      <c r="CM179" s="115">
        <f>SUMIFS('15'!$N$10:$N$44,'15'!$A$10:$A$44,LOSS!$G$5,'15'!$M$10:$M$44,LOSS!$B179)+SUMIFS('15'!$P$10:$P$44,'15'!$A$10:$A$44,LOSS!$G$5,'15'!$O$10:$O$44,LOSS!$B179)</f>
        <v>0</v>
      </c>
      <c r="CN179" s="116">
        <f>SUMIFS('15'!$K$10:$K$44,'15'!$A$10:$A$44,LOSS!$G$5,'15'!$M$10:$M$44,LOSS!$B179)+SUMIFS('15'!$L$10:$L$44,'15'!$A$10:$A$44,LOSS!$G$5,'15'!$O$10:$O$44,LOSS!$B179)</f>
        <v>0</v>
      </c>
      <c r="CO179" s="115">
        <f>SUMIFS('15'!$N$10:$N$44,'15'!$A$10:$A$44,LOSS!$I$5,'15'!$M$10:$M$44,LOSS!$B179)+SUMIFS('15'!$P$10:$P$44,'15'!$A$10:$A$44,LOSS!$I$5,'15'!$O$10:$O$44,LOSS!$B179)</f>
        <v>0</v>
      </c>
      <c r="CP179" s="116">
        <f>SUMIFS('15'!$K$10:$K$44,'15'!$A$10:$A$44,LOSS!$I$5,'15'!$M$10:$M$44,LOSS!$B179)+SUMIFS('15'!$L$10:$L$44,'15'!$A$10:$A$44,LOSS!$I$5,'15'!$O$10:$O$44,LOSS!$B179)</f>
        <v>0</v>
      </c>
      <c r="CQ179" s="115">
        <f>SUMIFS('16'!$N$10:$N$44,'16'!$A$10:$A$44,LOSS!$E$5,'16'!$M$10:$M$44,LOSS!$B179)+SUMIFS('16'!$P$10:$P$44,'16'!$A$10:$A$44,LOSS!$E$5,'16'!$O$10:$O$44,LOSS!$B179)</f>
        <v>0</v>
      </c>
      <c r="CR179" s="116">
        <f>SUMIFS('16'!$K$10:$K$44,'16'!$A$10:$A$44,LOSS!$E$5,'16'!$M$10:$M$44,LOSS!$B179)+SUMIFS('16'!$L$10:$L$44,'16'!$A$10:$A$44,LOSS!$E$5,'16'!$O$10:$O$44,LOSS!$B179)</f>
        <v>0</v>
      </c>
      <c r="CS179" s="115">
        <f>SUMIFS('16'!$N$10:$N$44,'16'!$A$10:$A$44,LOSS!$G$5,'16'!$M$10:$M$44,LOSS!$B179)+SUMIFS('16'!$P$10:$P$44,'16'!$A$10:$A$44,LOSS!$G$5,'16'!$O$10:$O$44,LOSS!$B179)</f>
        <v>0</v>
      </c>
      <c r="CT179" s="116">
        <f>SUMIFS('16'!$K$10:$K$44,'16'!$A$10:$A$44,LOSS!$G$5,'16'!$M$10:$M$44,LOSS!$B179)+SUMIFS('16'!$L$10:$L$44,'16'!$A$10:$A$44,LOSS!$G$5,'16'!$O$10:$O$44,LOSS!$B179)</f>
        <v>0</v>
      </c>
      <c r="CU179" s="115">
        <f>SUMIFS('16'!$N$10:$N$44,'16'!$A$10:$A$44,LOSS!$I$5,'16'!$M$10:$M$44,LOSS!$B179)+SUMIFS('16'!$P$10:$P$44,'16'!$A$10:$A$44,LOSS!$I$5,'16'!$O$10:$O$44,LOSS!$B179)</f>
        <v>0</v>
      </c>
      <c r="CV179" s="116">
        <f>SUMIFS('16'!$K$10:$K$44,'16'!$A$10:$A$44,LOSS!$I$5,'16'!$M$10:$M$44,LOSS!$B179)+SUMIFS('16'!$L$10:$L$44,'16'!$A$10:$A$44,LOSS!$I$5,'16'!$O$10:$O$44,LOSS!$B179)</f>
        <v>0</v>
      </c>
      <c r="CW179" s="115">
        <f>SUMIFS('17'!$N$10:$N$44,'17'!$A$10:$A$44,LOSS!$E$5,'17'!$M$10:$M$44,LOSS!$B179)+SUMIFS('17'!$P$10:$P$44,'17'!$A$10:$A$44,LOSS!$E$5,'17'!$O$10:$O$44,LOSS!$B179)</f>
        <v>0</v>
      </c>
      <c r="CX179" s="116">
        <f>SUMIFS('17'!$K$10:$K$44,'17'!$A$10:$A$44,LOSS!$E$5,'17'!$M$10:$M$44,LOSS!$B179)+SUMIFS('17'!$L$10:$L$44,'17'!$A$10:$A$44,LOSS!$E$5,'17'!$O$10:$O$44,LOSS!$B179)</f>
        <v>0</v>
      </c>
      <c r="CY179" s="115">
        <f>SUMIFS('17'!$N$10:$N$44,'17'!$A$10:$A$44,LOSS!$G$5,'17'!$M$10:$M$44,LOSS!$B179)+SUMIFS('17'!$P$10:$P$44,'17'!$A$10:$A$44,LOSS!$G$5,'17'!$O$10:$O$44,LOSS!$B179)</f>
        <v>0</v>
      </c>
      <c r="CZ179" s="116">
        <f>SUMIFS('17'!$K$10:$K$44,'17'!$A$10:$A$44,LOSS!$G$5,'17'!$M$10:$M$44,LOSS!$B179)+SUMIFS('17'!$L$10:$L$44,'17'!$A$10:$A$44,LOSS!$G$5,'17'!$O$10:$O$44,LOSS!$B179)</f>
        <v>0</v>
      </c>
      <c r="DA179" s="115">
        <f>SUMIFS('17'!$N$10:$N$44,'17'!$A$10:$A$44,LOSS!$I$5,'17'!$M$10:$M$44,LOSS!$B179)+SUMIFS('17'!$P$10:$P$44,'17'!$A$10:$A$44,LOSS!$I$5,'17'!$O$10:$O$44,LOSS!$B179)</f>
        <v>0</v>
      </c>
      <c r="DB179" s="116">
        <f>SUMIFS('17'!$K$10:$K$44,'17'!$A$10:$A$44,LOSS!$I$5,'17'!$M$10:$M$44,LOSS!$B179)+SUMIFS('17'!$L$10:$L$44,'17'!$A$10:$A$44,LOSS!$I$5,'17'!$O$10:$O$44,LOSS!$B179)</f>
        <v>0</v>
      </c>
      <c r="DC179" s="115">
        <f>SUMIFS('18'!$N$10:$N$44,'18'!$A$10:$A$44,LOSS!$E$5,'18'!$M$10:$M$44,LOSS!$B179)+SUMIFS('18'!$P$10:$P$44,'18'!$A$10:$A$44,LOSS!$E$5,'18'!$O$10:$O$44,LOSS!$B179)</f>
        <v>0</v>
      </c>
      <c r="DD179" s="116">
        <f>SUMIFS('18'!$K$10:$K$44,'18'!$A$10:$A$44,LOSS!$E$5,'18'!$M$10:$M$44,LOSS!$B179)+SUMIFS('18'!$L$10:$L$44,'18'!$A$10:$A$44,LOSS!$E$5,'18'!$O$10:$O$44,LOSS!$B179)</f>
        <v>0</v>
      </c>
      <c r="DE179" s="115">
        <f>SUMIFS('18'!$N$10:$N$44,'18'!$A$10:$A$44,LOSS!$G$5,'18'!$M$10:$M$44,LOSS!$B179)+SUMIFS('18'!$P$10:$P$44,'18'!$A$10:$A$44,LOSS!$G$5,'18'!$O$10:$O$44,LOSS!$B179)</f>
        <v>0</v>
      </c>
      <c r="DF179" s="116">
        <f>SUMIFS('18'!$K$10:$K$44,'18'!$A$10:$A$44,LOSS!$G$5,'18'!$M$10:$M$44,LOSS!$B179)+SUMIFS('18'!$L$10:$L$44,'18'!$A$10:$A$44,LOSS!$G$5,'18'!$O$10:$O$44,LOSS!$B179)</f>
        <v>0</v>
      </c>
      <c r="DG179" s="115">
        <f>SUMIFS('18'!$N$10:$N$44,'18'!$A$10:$A$44,LOSS!$I$5,'18'!$M$10:$M$44,LOSS!$B179)+SUMIFS('18'!$P$10:$P$44,'18'!$A$10:$A$44,LOSS!$I$5,'18'!$O$10:$O$44,LOSS!$B179)</f>
        <v>0</v>
      </c>
      <c r="DH179" s="116">
        <f>SUMIFS('18'!$K$10:$K$44,'18'!$A$10:$A$44,LOSS!$I$5,'18'!$M$10:$M$44,LOSS!$B179)+SUMIFS('18'!$L$10:$L$44,'18'!$A$10:$A$44,LOSS!$I$5,'18'!$O$10:$O$44,LOSS!$B179)</f>
        <v>0</v>
      </c>
      <c r="DI179" s="115">
        <f>SUMIFS('19'!$N$10:$N$44,'19'!$A$10:$A$44,LOSS!$E$5,'19'!$M$10:$M$44,LOSS!$B179)+SUMIFS('19'!$P$10:$P$44,'19'!$A$10:$A$44,LOSS!$E$5,'19'!$O$10:$O$44,LOSS!$B179)</f>
        <v>0</v>
      </c>
      <c r="DJ179" s="116">
        <f>SUMIFS('19'!$K$10:$K$44,'19'!$A$10:$A$44,LOSS!$E$5,'19'!$M$10:$M$44,LOSS!$B179)+SUMIFS('19'!$L$10:$L$44,'19'!$A$10:$A$44,LOSS!$E$5,'19'!$O$10:$O$44,LOSS!$B179)</f>
        <v>0</v>
      </c>
      <c r="DK179" s="115">
        <f>SUMIFS('19'!$N$10:$N$44,'19'!$A$10:$A$44,LOSS!$G$5,'19'!$M$10:$M$44,LOSS!$B179)+SUMIFS('19'!$P$10:$P$44,'19'!$A$10:$A$44,LOSS!$G$5,'19'!$O$10:$O$44,LOSS!$B179)</f>
        <v>0</v>
      </c>
      <c r="DL179" s="116">
        <f>SUMIFS('19'!$K$10:$K$44,'19'!$A$10:$A$44,LOSS!$G$5,'19'!$M$10:$M$44,LOSS!$B179)+SUMIFS('19'!$L$10:$L$44,'19'!$A$10:$A$44,LOSS!$G$5,'19'!$O$10:$O$44,LOSS!$B179)</f>
        <v>0</v>
      </c>
      <c r="DM179" s="115">
        <f>SUMIFS('19'!$N$10:$N$44,'19'!$A$10:$A$44,LOSS!$I$5,'19'!$M$10:$M$44,LOSS!$B179)+SUMIFS('19'!$P$10:$P$44,'19'!$A$10:$A$44,LOSS!$I$5,'19'!$O$10:$O$44,LOSS!$B179)</f>
        <v>0</v>
      </c>
      <c r="DN179" s="116">
        <f>SUMIFS('19'!$K$10:$K$44,'19'!$A$10:$A$44,LOSS!$I$5,'19'!$M$10:$M$44,LOSS!$B179)+SUMIFS('19'!$L$10:$L$44,'19'!$A$10:$A$44,LOSS!$I$5,'19'!$O$10:$O$44,LOSS!$B179)</f>
        <v>0</v>
      </c>
      <c r="DO179" s="115">
        <f>SUMIFS('20'!$N$10:$N$44,'20'!$A$10:$A$44,LOSS!$E$5,'20'!$M$10:$M$44,LOSS!$B179)+SUMIFS('20'!$P$10:$P$44,'20'!$A$10:$A$44,LOSS!$E$5,'20'!$O$10:$O$44,LOSS!$B179)</f>
        <v>0</v>
      </c>
      <c r="DP179" s="116">
        <f>SUMIFS('20'!$K$10:$K$44,'20'!$A$10:$A$44,LOSS!$E$5,'20'!$M$10:$M$44,LOSS!$B179)+SUMIFS('20'!$L$10:$L$44,'20'!$A$10:$A$44,LOSS!$E$5,'20'!$O$10:$O$44,LOSS!$B179)</f>
        <v>0</v>
      </c>
      <c r="DQ179" s="115">
        <f>SUMIFS('20'!$N$10:$N$44,'20'!$A$10:$A$44,LOSS!$G$5,'20'!$M$10:$M$44,LOSS!$B179)+SUMIFS('20'!$P$10:$P$44,'20'!$A$10:$A$44,LOSS!$G$5,'20'!$O$10:$O$44,LOSS!$B179)</f>
        <v>0</v>
      </c>
      <c r="DR179" s="116">
        <f>SUMIFS('20'!$K$10:$K$44,'20'!$A$10:$A$44,LOSS!$G$5,'20'!$M$10:$M$44,LOSS!$B179)+SUMIFS('20'!$L$10:$L$44,'20'!$A$10:$A$44,LOSS!$G$5,'20'!$O$10:$O$44,LOSS!$B179)</f>
        <v>0</v>
      </c>
      <c r="DS179" s="115">
        <f>SUMIFS('20'!$N$10:$N$44,'20'!$A$10:$A$44,LOSS!$I$5,'20'!$M$10:$M$44,LOSS!$B179)+SUMIFS('20'!$P$10:$P$44,'20'!$A$10:$A$44,LOSS!$I$5,'20'!$O$10:$O$44,LOSS!$B179)</f>
        <v>0</v>
      </c>
      <c r="DT179" s="116">
        <f>SUMIFS('20'!$K$10:$K$44,'20'!$A$10:$A$44,LOSS!$I$5,'20'!$M$10:$M$44,LOSS!$B179)+SUMIFS('20'!$L$10:$L$44,'20'!$A$10:$A$44,LOSS!$I$5,'20'!$O$10:$O$44,LOSS!$B179)</f>
        <v>0</v>
      </c>
      <c r="DU179" s="115">
        <f>SUMIFS('21'!$N$10:$N$44,'21'!$A$10:$A$44,LOSS!$E$5,'21'!$M$10:$M$44,LOSS!$B179)+SUMIFS('21'!$P$10:$P$44,'21'!$A$10:$A$44,LOSS!$E$5,'21'!$O$10:$O$44,LOSS!$B179)</f>
        <v>0</v>
      </c>
      <c r="DV179" s="116">
        <f>SUMIFS('21'!$K$10:$K$44,'21'!$A$10:$A$44,LOSS!$E$5,'21'!$M$10:$M$44,LOSS!$B179)+SUMIFS('21'!$L$10:$L$44,'21'!$A$10:$A$44,LOSS!$E$5,'21'!$O$10:$O$44,LOSS!$B179)</f>
        <v>0</v>
      </c>
      <c r="DW179" s="115">
        <f>SUMIFS('21'!$N$10:$N$44,'21'!$A$10:$A$44,LOSS!$G$5,'21'!$M$10:$M$44,LOSS!$B179)+SUMIFS('21'!$P$10:$P$44,'21'!$A$10:$A$44,LOSS!$G$5,'21'!$O$10:$O$44,LOSS!$B179)</f>
        <v>0</v>
      </c>
      <c r="DX179" s="116">
        <f>SUMIFS('21'!$K$10:$K$44,'21'!$A$10:$A$44,LOSS!$G$5,'21'!$M$10:$M$44,LOSS!$B179)+SUMIFS('21'!$L$10:$L$44,'21'!$A$10:$A$44,LOSS!$G$5,'21'!$O$10:$O$44,LOSS!$B179)</f>
        <v>0</v>
      </c>
      <c r="DY179" s="115">
        <f>SUMIFS('21'!$N$10:$N$44,'21'!$A$10:$A$44,LOSS!$I$5,'21'!$M$10:$M$44,LOSS!$B179)+SUMIFS('21'!$P$10:$P$44,'21'!$A$10:$A$44,LOSS!$I$5,'21'!$O$10:$O$44,LOSS!$B179)</f>
        <v>0</v>
      </c>
      <c r="DZ179" s="116">
        <f>SUMIFS('21'!$K$10:$K$44,'21'!$A$10:$A$44,LOSS!$I$5,'21'!$M$10:$M$44,LOSS!$B179)+SUMIFS('21'!$L$10:$L$44,'21'!$A$10:$A$44,LOSS!$I$5,'21'!$O$10:$O$44,LOSS!$B179)</f>
        <v>0</v>
      </c>
      <c r="EA179" s="115">
        <f>SUMIFS('22'!$N$10:$N$44,'22'!$A$10:$A$44,LOSS!$E$5,'22'!$M$10:$M$44,LOSS!$B179)+SUMIFS('22'!$P$10:$P$44,'22'!$A$10:$A$44,LOSS!$E$5,'22'!$O$10:$O$44,LOSS!$B179)</f>
        <v>0</v>
      </c>
      <c r="EB179" s="116">
        <f>SUMIFS('22'!$K$10:$K$44,'22'!$A$10:$A$44,LOSS!$E$5,'22'!$M$10:$M$44,LOSS!$B179)+SUMIFS('22'!$L$10:$L$44,'22'!$A$10:$A$44,LOSS!$E$5,'22'!$O$10:$O$44,LOSS!$B179)</f>
        <v>0</v>
      </c>
      <c r="EC179" s="115">
        <f>SUMIFS('22'!$N$10:$N$44,'22'!$A$10:$A$44,LOSS!$G$5,'22'!$M$10:$M$44,LOSS!$B179)+SUMIFS('22'!$P$10:$P$44,'22'!$A$10:$A$44,LOSS!$G$5,'22'!$O$10:$O$44,LOSS!$B179)</f>
        <v>0</v>
      </c>
      <c r="ED179" s="116">
        <f>SUMIFS('22'!$K$10:$K$44,'22'!$A$10:$A$44,LOSS!$G$5,'22'!$M$10:$M$44,LOSS!$B179)+SUMIFS('22'!$L$10:$L$44,'22'!$A$10:$A$44,LOSS!$G$5,'22'!$O$10:$O$44,LOSS!$B179)</f>
        <v>0</v>
      </c>
      <c r="EE179" s="115">
        <f>SUMIFS('22'!$N$10:$N$44,'22'!$A$10:$A$44,LOSS!$I$5,'22'!$M$10:$M$44,LOSS!$B179)+SUMIFS('22'!$P$10:$P$44,'22'!$A$10:$A$44,LOSS!$I$5,'22'!$O$10:$O$44,LOSS!$B179)</f>
        <v>0</v>
      </c>
      <c r="EF179" s="116">
        <f>SUMIFS('22'!$K$10:$K$44,'22'!$A$10:$A$44,LOSS!$I$5,'22'!$M$10:$M$44,LOSS!$B179)+SUMIFS('22'!$L$10:$L$44,'22'!$A$10:$A$44,LOSS!$I$5,'22'!$O$10:$O$44,LOSS!$B179)</f>
        <v>0</v>
      </c>
      <c r="EG179" s="115">
        <f>SUMIFS('23'!$N$10:$N$44,'23'!$A$10:$A$44,LOSS!$E$5,'23'!$M$10:$M$44,LOSS!$B179)+SUMIFS('23'!$P$10:$P$44,'23'!$A$10:$A$44,LOSS!$E$5,'23'!$O$10:$O$44,LOSS!$B179)</f>
        <v>0</v>
      </c>
      <c r="EH179" s="116">
        <f>SUMIFS('23'!$K$10:$K$44,'23'!$A$10:$A$44,LOSS!$E$5,'23'!$M$10:$M$44,LOSS!$B179)+SUMIFS('23'!$L$10:$L$44,'23'!$A$10:$A$44,LOSS!$E$5,'23'!$O$10:$O$44,LOSS!$B179)</f>
        <v>0</v>
      </c>
      <c r="EI179" s="115">
        <f>SUMIFS('23'!$N$10:$N$44,'23'!$A$10:$A$44,LOSS!$G$5,'23'!$M$10:$M$44,LOSS!$B179)+SUMIFS('23'!$P$10:$P$44,'23'!$A$10:$A$44,LOSS!$G$5,'23'!$O$10:$O$44,LOSS!$B179)</f>
        <v>0</v>
      </c>
      <c r="EJ179" s="116">
        <f>SUMIFS('23'!$K$10:$K$44,'23'!$A$10:$A$44,LOSS!$G$5,'23'!$M$10:$M$44,LOSS!$B179)+SUMIFS('23'!$L$10:$L$44,'23'!$A$10:$A$44,LOSS!$G$5,'23'!$O$10:$O$44,LOSS!$B179)</f>
        <v>0</v>
      </c>
      <c r="EK179" s="115">
        <f>SUMIFS('23'!$N$10:$N$44,'23'!$A$10:$A$44,LOSS!$I$5,'23'!$M$10:$M$44,LOSS!$B179)+SUMIFS('23'!$P$10:$P$44,'23'!$A$10:$A$44,LOSS!$I$5,'23'!$O$10:$O$44,LOSS!$B179)</f>
        <v>0</v>
      </c>
      <c r="EL179" s="116">
        <f>SUMIFS('23'!$K$10:$K$44,'23'!$A$10:$A$44,LOSS!$I$5,'23'!$M$10:$M$44,LOSS!$B179)+SUMIFS('23'!$L$10:$L$44,'23'!$A$10:$A$44,LOSS!$I$5,'23'!$O$10:$O$44,LOSS!$B179)</f>
        <v>0</v>
      </c>
      <c r="EM179" s="115">
        <f>SUMIFS('24'!$N$10:$N$44,'24'!$A$10:$A$44,LOSS!$E$5,'24'!$M$10:$M$44,LOSS!$B179)+SUMIFS('24'!$P$10:$P$44,'24'!$A$10:$A$44,LOSS!$E$5,'24'!$O$10:$O$44,LOSS!$B179)</f>
        <v>0</v>
      </c>
      <c r="EN179" s="116">
        <f>SUMIFS('24'!$K$10:$K$44,'24'!$A$10:$A$44,LOSS!$E$5,'24'!$M$10:$M$44,LOSS!$B179)+SUMIFS('24'!$L$10:$L$44,'24'!$A$10:$A$44,LOSS!$E$5,'24'!$O$10:$O$44,LOSS!$B179)</f>
        <v>0</v>
      </c>
      <c r="EO179" s="115">
        <f>SUMIFS('24'!$N$10:$N$44,'24'!$A$10:$A$44,LOSS!$G$5,'24'!$M$10:$M$44,LOSS!$B179)+SUMIFS('24'!$P$10:$P$44,'24'!$A$10:$A$44,LOSS!$G$5,'24'!$O$10:$O$44,LOSS!$B179)</f>
        <v>0</v>
      </c>
      <c r="EP179" s="116">
        <f>SUMIFS('24'!$K$10:$K$44,'24'!$A$10:$A$44,LOSS!$G$5,'24'!$M$10:$M$44,LOSS!$B179)+SUMIFS('24'!$L$10:$L$44,'24'!$A$10:$A$44,LOSS!$G$5,'24'!$O$10:$O$44,LOSS!$B179)</f>
        <v>0</v>
      </c>
      <c r="EQ179" s="115">
        <f>SUMIFS('24'!$N$10:$N$44,'24'!$A$10:$A$44,LOSS!$I$5,'24'!$M$10:$M$44,LOSS!$B179)+SUMIFS('24'!$P$10:$P$44,'24'!$A$10:$A$44,LOSS!$I$5,'24'!$O$10:$O$44,LOSS!$B179)</f>
        <v>0</v>
      </c>
      <c r="ER179" s="116">
        <f>SUMIFS('24'!$K$10:$K$44,'24'!$A$10:$A$44,LOSS!$I$5,'24'!$M$10:$M$44,LOSS!$B179)+SUMIFS('24'!$L$10:$L$44,'24'!$A$10:$A$44,LOSS!$I$5,'24'!$O$10:$O$44,LOSS!$B179)</f>
        <v>0</v>
      </c>
      <c r="ES179" s="115">
        <f>SUMIFS('25'!$N$10:$N$44,'25'!$A$10:$A$44,LOSS!$E$5,'25'!$M$10:$M$44,LOSS!$B179)+SUMIFS('25'!$P$10:$P$44,'25'!$A$10:$A$44,LOSS!$E$5,'25'!$O$10:$O$44,LOSS!$B179)</f>
        <v>0</v>
      </c>
      <c r="ET179" s="116">
        <f>SUMIFS('25'!$K$10:$K$44,'25'!$A$10:$A$44,LOSS!$E$5,'25'!$M$10:$M$44,LOSS!$B179)+SUMIFS('25'!$L$10:$L$44,'25'!$A$10:$A$44,LOSS!$E$5,'25'!$O$10:$O$44,LOSS!$B179)</f>
        <v>0</v>
      </c>
      <c r="EU179" s="115">
        <f>SUMIFS('25'!$N$10:$N$44,'25'!$A$10:$A$44,LOSS!$G$5,'25'!$M$10:$M$44,LOSS!$B179)+SUMIFS('25'!$P$10:$P$44,'25'!$A$10:$A$44,LOSS!$G$5,'25'!$O$10:$O$44,LOSS!$B179)</f>
        <v>0</v>
      </c>
      <c r="EV179" s="116">
        <f>SUMIFS('25'!$K$10:$K$44,'25'!$A$10:$A$44,LOSS!$G$5,'25'!$M$10:$M$44,LOSS!$B179)+SUMIFS('25'!$L$10:$L$44,'25'!$A$10:$A$44,LOSS!$G$5,'25'!$O$10:$O$44,LOSS!$B179)</f>
        <v>0</v>
      </c>
      <c r="EW179" s="115">
        <f>SUMIFS('25'!$N$10:$N$44,'25'!$A$10:$A$44,LOSS!$I$5,'25'!$M$10:$M$44,LOSS!$B179)+SUMIFS('25'!$P$10:$P$44,'25'!$A$10:$A$44,LOSS!$I$5,'25'!$O$10:$O$44,LOSS!$B179)</f>
        <v>0</v>
      </c>
      <c r="EX179" s="116">
        <f>SUMIFS('25'!$K$10:$K$44,'25'!$A$10:$A$44,LOSS!$I$5,'25'!$M$10:$M$44,LOSS!$B179)+SUMIFS('25'!$L$10:$L$44,'25'!$A$10:$A$44,LOSS!$I$5,'25'!$O$10:$O$44,LOSS!$B179)</f>
        <v>0</v>
      </c>
      <c r="EY179" s="115">
        <f>SUMIFS('26'!$N$10:$N$44,'26'!$A$10:$A$44,LOSS!$E$5,'26'!$M$10:$M$44,LOSS!$B179)+SUMIFS('26'!$P$10:$P$44,'26'!$A$10:$A$44,LOSS!$E$5,'26'!$O$10:$O$44,LOSS!$B179)</f>
        <v>0</v>
      </c>
      <c r="EZ179" s="116">
        <f>SUMIFS('26'!$K$10:$K$44,'26'!$A$10:$A$44,LOSS!$E$5,'26'!$M$10:$M$44,LOSS!$B179)+SUMIFS('26'!$L$10:$L$44,'26'!$A$10:$A$44,LOSS!$E$5,'26'!$O$10:$O$44,LOSS!$B179)</f>
        <v>0</v>
      </c>
      <c r="FA179" s="115">
        <f>SUMIFS('26'!$N$10:$N$44,'26'!$A$10:$A$44,LOSS!$G$5,'26'!$M$10:$M$44,LOSS!$B179)+SUMIFS('26'!$P$10:$P$44,'26'!$A$10:$A$44,LOSS!$G$5,'26'!$O$10:$O$44,LOSS!$B179)</f>
        <v>0</v>
      </c>
      <c r="FB179" s="116">
        <f>SUMIFS('26'!$K$10:$K$44,'26'!$A$10:$A$44,LOSS!$G$5,'26'!$M$10:$M$44,LOSS!$B179)+SUMIFS('26'!$L$10:$L$44,'26'!$A$10:$A$44,LOSS!$G$5,'26'!$O$10:$O$44,LOSS!$B179)</f>
        <v>0</v>
      </c>
      <c r="FC179" s="115">
        <f>SUMIFS('26'!$N$10:$N$44,'26'!$A$10:$A$44,LOSS!$I$5,'26'!$M$10:$M$44,LOSS!$B179)+SUMIFS('26'!$P$10:$P$44,'26'!$A$10:$A$44,LOSS!$I$5,'26'!$O$10:$O$44,LOSS!$B179)</f>
        <v>0</v>
      </c>
      <c r="FD179" s="116">
        <f>SUMIFS('26'!$K$10:$K$44,'26'!$A$10:$A$44,LOSS!$I$5,'26'!$M$10:$M$44,LOSS!$B179)+SUMIFS('26'!$L$10:$L$44,'26'!$A$10:$A$44,LOSS!$I$5,'26'!$O$10:$O$44,LOSS!$B179)</f>
        <v>0</v>
      </c>
      <c r="FE179" s="115">
        <f>SUMIFS('27'!$N$10:$N$44,'27'!$A$10:$A$44,LOSS!$E$5,'27'!$M$10:$M$44,LOSS!$B179)+SUMIFS('27'!$P$10:$P$44,'27'!$A$10:$A$44,LOSS!$E$5,'27'!$O$10:$O$44,LOSS!$B179)</f>
        <v>0</v>
      </c>
      <c r="FF179" s="116">
        <f>SUMIFS('27'!$K$10:$K$44,'27'!$A$10:$A$44,LOSS!$E$5,'27'!$M$10:$M$44,LOSS!$B179)+SUMIFS('27'!$L$10:$L$44,'27'!$A$10:$A$44,LOSS!$E$5,'27'!$O$10:$O$44,LOSS!$B179)</f>
        <v>0</v>
      </c>
      <c r="FG179" s="115">
        <f>SUMIFS('27'!$N$10:$N$44,'27'!$A$10:$A$44,LOSS!$G$5,'27'!$M$10:$M$44,LOSS!$B179)+SUMIFS('27'!$P$10:$P$44,'27'!$A$10:$A$44,LOSS!$G$5,'27'!$O$10:$O$44,LOSS!$B179)</f>
        <v>0</v>
      </c>
      <c r="FH179" s="116">
        <f>SUMIFS('27'!$K$10:$K$44,'27'!$A$10:$A$44,LOSS!$G$5,'27'!$M$10:$M$44,LOSS!$B179)+SUMIFS('27'!$L$10:$L$44,'27'!$A$10:$A$44,LOSS!$G$5,'27'!$O$10:$O$44,LOSS!$B179)</f>
        <v>0</v>
      </c>
      <c r="FI179" s="115">
        <f>SUMIFS('27'!$N$10:$N$44,'27'!$A$10:$A$44,LOSS!$I$5,'27'!$M$10:$M$44,LOSS!$B179)+SUMIFS('27'!$P$10:$P$44,'27'!$A$10:$A$44,LOSS!$I$5,'27'!$O$10:$O$44,LOSS!$B179)</f>
        <v>0</v>
      </c>
      <c r="FJ179" s="116">
        <f>SUMIFS('27'!$K$10:$K$44,'27'!$A$10:$A$44,LOSS!$I$5,'27'!$M$10:$M$44,LOSS!$B179)+SUMIFS('27'!$L$10:$L$44,'27'!$A$10:$A$44,LOSS!$I$5,'27'!$O$10:$O$44,LOSS!$B179)</f>
        <v>0</v>
      </c>
      <c r="FK179" s="115">
        <f>SUMIFS('28'!$N$10:$N$44,'28'!$A$10:$A$44,LOSS!$E$5,'28'!$M$10:$M$44,LOSS!$B179)+SUMIFS('28'!$P$10:$P$44,'28'!$A$10:$A$44,LOSS!$E$5,'28'!$O$10:$O$44,LOSS!$B179)</f>
        <v>0</v>
      </c>
      <c r="FL179" s="116">
        <f>SUMIFS('28'!$K$10:$K$44,'28'!$A$10:$A$44,LOSS!$E$5,'28'!$M$10:$M$44,LOSS!$B179)+SUMIFS('28'!$L$10:$L$44,'28'!$A$10:$A$44,LOSS!$E$5,'28'!$O$10:$O$44,LOSS!$B179)</f>
        <v>0</v>
      </c>
      <c r="FM179" s="115">
        <f>SUMIFS('28'!$N$10:$N$44,'28'!$A$10:$A$44,LOSS!$G$5,'28'!$M$10:$M$44,LOSS!$B179)+SUMIFS('28'!$P$10:$P$44,'28'!$A$10:$A$44,LOSS!$G$5,'28'!$O$10:$O$44,LOSS!$B179)</f>
        <v>0</v>
      </c>
      <c r="FN179" s="116">
        <f>SUMIFS('28'!$K$10:$K$44,'28'!$A$10:$A$44,LOSS!$G$5,'28'!$M$10:$M$44,LOSS!$B179)+SUMIFS('28'!$L$10:$L$44,'28'!$A$10:$A$44,LOSS!$G$5,'28'!$O$10:$O$44,LOSS!$B179)</f>
        <v>0</v>
      </c>
      <c r="FO179" s="115">
        <f>SUMIFS('28'!$N$10:$N$44,'28'!$A$10:$A$44,LOSS!$I$5,'28'!$M$10:$M$44,LOSS!$B179)+SUMIFS('28'!$P$10:$P$44,'28'!$A$10:$A$44,LOSS!$I$5,'28'!$O$10:$O$44,LOSS!$B179)</f>
        <v>0</v>
      </c>
      <c r="FP179" s="116">
        <f>SUMIFS('28'!$K$10:$K$44,'28'!$A$10:$A$44,LOSS!$I$5,'28'!$M$10:$M$44,LOSS!$B179)+SUMIFS('28'!$L$10:$L$44,'28'!$A$10:$A$44,LOSS!$I$5,'28'!$O$10:$O$44,LOSS!$B179)</f>
        <v>0</v>
      </c>
      <c r="FQ179" s="115">
        <f>SUMIFS('29'!$N$10:$N$44,'29'!$A$10:$A$44,LOSS!$E$5,'29'!$M$10:$M$44,LOSS!$B179)+SUMIFS('29'!$P$10:$P$44,'29'!$A$10:$A$44,LOSS!$E$5,'29'!$O$10:$O$44,LOSS!$B179)</f>
        <v>0</v>
      </c>
      <c r="FR179" s="116">
        <f>SUMIFS('29'!$K$10:$K$44,'29'!$A$10:$A$44,LOSS!$E$5,'29'!$M$10:$M$44,LOSS!$B179)+SUMIFS('29'!$L$10:$L$44,'29'!$A$10:$A$44,LOSS!$E$5,'29'!$O$10:$O$44,LOSS!$B179)</f>
        <v>0</v>
      </c>
      <c r="FS179" s="115">
        <f>SUMIFS('29'!$N$10:$N$44,'29'!$A$10:$A$44,LOSS!$G$5,'29'!$M$10:$M$44,LOSS!$B179)+SUMIFS('29'!$P$10:$P$44,'29'!$A$10:$A$44,LOSS!$G$5,'29'!$O$10:$O$44,LOSS!$B179)</f>
        <v>0</v>
      </c>
      <c r="FT179" s="116">
        <f>SUMIFS('29'!$K$10:$K$44,'29'!$A$10:$A$44,LOSS!$G$5,'29'!$M$10:$M$44,LOSS!$B179)+SUMIFS('29'!$L$10:$L$44,'29'!$A$10:$A$44,LOSS!$G$5,'29'!$O$10:$O$44,LOSS!$B179)</f>
        <v>0</v>
      </c>
      <c r="FU179" s="115">
        <f>SUMIFS('29'!$N$10:$N$44,'29'!$A$10:$A$44,LOSS!$I$5,'29'!$M$10:$M$44,LOSS!$B179)+SUMIFS('29'!$P$10:$P$44,'29'!$A$10:$A$44,LOSS!$I$5,'29'!$O$10:$O$44,LOSS!$B179)</f>
        <v>0</v>
      </c>
      <c r="FV179" s="116">
        <f>SUMIFS('29'!$K$10:$K$44,'29'!$A$10:$A$44,LOSS!$I$5,'29'!$M$10:$M$44,LOSS!$B179)+SUMIFS('29'!$L$10:$L$44,'29'!$A$10:$A$44,LOSS!$I$5,'29'!$O$10:$O$44,LOSS!$B179)</f>
        <v>0</v>
      </c>
      <c r="FW179" s="115">
        <f>SUMIFS('30'!$N$10:$N$44,'30'!$A$10:$A$44,LOSS!$E$5,'30'!$M$10:$M$44,LOSS!$B179)+SUMIFS('30'!$P$10:$P$44,'30'!$A$10:$A$44,LOSS!$E$5,'30'!$O$10:$O$44,LOSS!$B179)</f>
        <v>0</v>
      </c>
      <c r="FX179" s="116">
        <f>SUMIFS('30'!$K$10:$K$44,'30'!$A$10:$A$44,LOSS!$E$5,'30'!$M$10:$M$44,LOSS!$B179)+SUMIFS('30'!$L$10:$L$44,'30'!$A$10:$A$44,LOSS!$E$5,'30'!$O$10:$O$44,LOSS!$B179)</f>
        <v>0</v>
      </c>
      <c r="FY179" s="115">
        <f>SUMIFS('30'!$N$10:$N$44,'30'!$A$10:$A$44,LOSS!$G$5,'30'!$M$10:$M$44,LOSS!$B179)+SUMIFS('30'!$P$10:$P$44,'30'!$A$10:$A$44,LOSS!$G$5,'30'!$O$10:$O$44,LOSS!$B179)</f>
        <v>0</v>
      </c>
      <c r="FZ179" s="116">
        <f>SUMIFS('30'!$K$10:$K$44,'30'!$A$10:$A$44,LOSS!$G$5,'30'!$M$10:$M$44,LOSS!$B179)+SUMIFS('30'!$L$10:$L$44,'30'!$A$10:$A$44,LOSS!$G$5,'30'!$O$10:$O$44,LOSS!$B179)</f>
        <v>0</v>
      </c>
      <c r="GA179" s="115">
        <f>SUMIFS('30'!$N$10:$N$44,'30'!$A$10:$A$44,LOSS!$I$5,'30'!$M$10:$M$44,LOSS!$B179)+SUMIFS('30'!$P$10:$P$44,'30'!$A$10:$A$44,LOSS!$I$5,'30'!$O$10:$O$44,LOSS!$B179)</f>
        <v>0</v>
      </c>
      <c r="GB179" s="116">
        <f>SUMIFS('30'!$K$10:$K$44,'30'!$A$10:$A$44,LOSS!$I$5,'30'!$M$10:$M$44,LOSS!$B179)+SUMIFS('30'!$L$10:$L$44,'30'!$A$10:$A$44,LOSS!$I$5,'30'!$O$10:$O$44,LOSS!$B179)</f>
        <v>0</v>
      </c>
      <c r="GC179" s="115">
        <f>SUMIFS('31'!$N$13:$N$44,'31'!$A$13:$A$44,LOSS!$E$5,'31'!$M$13:$M$44,LOSS!$B179)+SUMIFS('31'!$P$13:$P$44,'31'!$A$13:$A$44,LOSS!$E$5,'31'!$O$13:$O$44,LOSS!$B179)</f>
        <v>0</v>
      </c>
      <c r="GD179" s="116">
        <f>SUMIFS('31'!$K$13:$K$44,'31'!$A$13:$A$44,LOSS!$E$5,'31'!$M$13:$M$44,LOSS!$B179)+SUMIFS('31'!$L$13:$L$44,'31'!$A$13:$A$44,LOSS!$E$5,'31'!$O$13:$O$44,LOSS!$B179)</f>
        <v>0</v>
      </c>
      <c r="GE179" s="115">
        <f>SUMIFS('31'!$N$13:$N$44,'31'!$A$13:$A$44,LOSS!$G$5,'31'!$M$13:$M$44,LOSS!$B179)+SUMIFS('31'!$P$13:$P$44,'31'!$A$13:$A$44,LOSS!$G$5,'31'!$O$13:$O$44,LOSS!$B179)</f>
        <v>0</v>
      </c>
      <c r="GF179" s="116">
        <f>SUMIFS('31'!$K$13:$K$44,'31'!$A$13:$A$44,LOSS!$G$5,'31'!$M$13:$M$44,LOSS!$B179)+SUMIFS('31'!$L$13:$L$44,'31'!$A$13:$A$44,LOSS!$G$5,'31'!$O$13:$O$44,LOSS!$B179)</f>
        <v>0</v>
      </c>
      <c r="GG179" s="115">
        <f>SUMIFS('31'!$N$13:$N$44,'31'!$A$13:$A$44,LOSS!$I$5,'31'!$M$13:$M$44,LOSS!$B179)+SUMIFS('31'!$P$13:$P$44,'31'!$A$13:$A$44,LOSS!$I$5,'31'!$O$13:$O$44,LOSS!$B179)</f>
        <v>0</v>
      </c>
      <c r="GH179" s="116">
        <f>SUMIFS('31'!$K$13:$K$44,'31'!$A$13:$A$44,LOSS!$I$5,'31'!$M$13:$M$44,LOSS!$B179)+SUMIFS('31'!$L$13:$L$44,'31'!$A$13:$A$44,LOSS!$I$5,'31'!$O$13:$O$44,LOSS!$B179)</f>
        <v>0</v>
      </c>
      <c r="GI179" s="108">
        <f t="shared" si="12"/>
        <v>0</v>
      </c>
      <c r="GJ179" s="117">
        <f t="shared" si="16"/>
        <v>0</v>
      </c>
      <c r="GK179" s="118">
        <f t="shared" si="18"/>
        <v>0</v>
      </c>
    </row>
    <row r="180" ht="18.75" customHeight="1" spans="1:193">
      <c r="A180" s="146"/>
      <c r="B180" s="145"/>
      <c r="C180" s="126"/>
      <c r="D180" s="141"/>
      <c r="E180" s="115">
        <f>SUMIFS('1'!$N$10:$N$44,'1'!$A$10:$A$44,LOSS!$E$5,'1'!$M$10:$M$44,LOSS!$B180)+SUMIFS('1'!$P$10:$P$44,'1'!$A$10:$A$44,LOSS!$E$5,'1'!$O$10:$O$44,LOSS!$B180)</f>
        <v>0</v>
      </c>
      <c r="F180" s="116">
        <f>SUMIFS('1'!$K$10:$K$44,'1'!$A$10:$A$44,LOSS!$E$5,'1'!$M$10:$M$44,LOSS!$B180)+SUMIFS('1'!$L$10:$L$44,'1'!$A$10:$A$44,LOSS!$E$5,'1'!$O$10:$O$44,LOSS!$B180)</f>
        <v>0</v>
      </c>
      <c r="G180" s="115">
        <f>SUMIFS('1'!$N$10:$N$44,'1'!$A$10:$A$44,LOSS!$G$5,'1'!$M$10:$M$44,LOSS!$B180)+SUMIFS('1'!$P$10:$P$44,'1'!$A$10:$A$44,LOSS!$G$5,'1'!$O$10:$O$44,LOSS!$B180)</f>
        <v>0</v>
      </c>
      <c r="H180" s="116">
        <f>SUMIFS('1'!$K$10:$K$44,'1'!$A$10:$A$44,LOSS!$G$5,'1'!$M$10:$M$44,LOSS!$B180)+SUMIFS('1'!$L$10:$L$44,'1'!$A$10:$A$44,LOSS!$G$5,'1'!$O$10:$O$44,LOSS!$B180)</f>
        <v>0</v>
      </c>
      <c r="I180" s="115">
        <f>SUMIFS('1'!$N$10:$N$44,'1'!$A$10:$A$44,LOSS!$I$5,'1'!$M$10:$M$44,LOSS!$B180)+SUMIFS('1'!$P$10:$P$44,'1'!$A$10:$A$44,LOSS!$I$5,'1'!$O$10:$O$44,LOSS!$B180)</f>
        <v>0</v>
      </c>
      <c r="J180" s="116">
        <f>SUMIFS('1'!$K$10:$K$44,'1'!$A$10:$A$44,LOSS!$I$5,'1'!$M$10:$M$44,LOSS!$B180)+SUMIFS('1'!$L$10:$L$44,'1'!$A$10:$A$44,LOSS!$I$5,'1'!$O$10:$O$44,LOSS!$B180)</f>
        <v>0</v>
      </c>
      <c r="K180" s="115">
        <f>SUMIFS('2'!$N$10:$N$52,'2'!$A$10:$A$52,LOSS!$E$5,'2'!$M$10:$M$52,LOSS!$B180)+SUMIFS('2'!$P$10:$P$52,'2'!$A$10:$A$52,LOSS!$E$5,'2'!$O$10:$O$52,LOSS!$B180)</f>
        <v>0</v>
      </c>
      <c r="L180" s="116">
        <f>SUMIFS('2'!$K$10:$K$52,'2'!$A$10:$A$52,LOSS!$E$5,'2'!$M$10:$M$52,LOSS!$B180)+SUMIFS('2'!$L$10:$L$52,'2'!$A$10:$A$52,LOSS!$E$5,'2'!$O$10:$O$52,LOSS!$B180)</f>
        <v>0</v>
      </c>
      <c r="M180" s="115">
        <f>SUMIFS('2'!$N$10:$N$52,'2'!$A$10:$A$52,LOSS!$G$5,'2'!$M$10:$M$52,LOSS!$B180)+SUMIFS('2'!$P$10:$P$52,'2'!$A$10:$A$52,LOSS!$G$5,'2'!$O$10:$O$52,LOSS!$B180)</f>
        <v>0</v>
      </c>
      <c r="N180" s="116">
        <f>SUMIFS('2'!$K$10:$K$52,'2'!$A$10:$A$52,LOSS!$G$5,'2'!$M$10:$M$52,LOSS!$B180)+SUMIFS('2'!$L$10:$L$52,'2'!$A$10:$A$52,LOSS!$G$5,'2'!$O$10:$O$52,LOSS!$B180)</f>
        <v>0</v>
      </c>
      <c r="O180" s="115">
        <f>SUMIFS('2'!$N$10:$N$52,'2'!$A$10:$A$52,LOSS!$I$5,'2'!$M$10:$M$52,LOSS!$B180)+SUMIFS('2'!$P$10:$P$52,'2'!$A$10:$A$52,LOSS!$I$5,'2'!$O$10:$O$52,LOSS!$B180)</f>
        <v>0</v>
      </c>
      <c r="P180" s="116">
        <f>SUMIFS('2'!$K$10:$K$52,'2'!$A$10:$A$52,LOSS!$I$5,'2'!$M$10:$M$52,LOSS!$B180)+SUMIFS('2'!$L$10:$L$52,'2'!$A$10:$A$52,LOSS!$I$5,'2'!$O$10:$O$52,LOSS!$B180)</f>
        <v>0</v>
      </c>
      <c r="Q180" s="115">
        <f>SUMIFS('3'!$N$10:$N$44,'3'!$A$10:$A$44,LOSS!$E$5,'3'!$M$10:$M$44,LOSS!$B180)+SUMIFS('3'!$P$10:$P$44,'3'!$A$10:$A$44,LOSS!$E$5,'3'!$O$10:$O$44,LOSS!$B180)</f>
        <v>0</v>
      </c>
      <c r="R180" s="116">
        <f>SUMIFS('3'!$K$10:$K$44,'3'!$A$10:$A$44,LOSS!$E$5,'3'!$M$10:$M$44,LOSS!$B180)+SUMIFS('3'!$L$10:$L$44,'3'!$A$10:$A$44,LOSS!$E$5,'3'!$O$10:$O$44,LOSS!$B180)</f>
        <v>0</v>
      </c>
      <c r="S180" s="115">
        <f>SUMIFS('3'!$N$10:$N$44,'3'!$A$10:$A$44,LOSS!$G$5,'3'!$M$10:$M$44,LOSS!$B180)+SUMIFS('3'!$P$10:$P$44,'3'!$A$10:$A$44,LOSS!$G$5,'3'!$O$10:$O$44,LOSS!$B180)</f>
        <v>0</v>
      </c>
      <c r="T180" s="116">
        <f>SUMIFS('3'!$K$10:$K$44,'3'!$A$10:$A$44,LOSS!$G$5,'3'!$M$10:$M$44,LOSS!$B180)+SUMIFS('3'!$L$10:$L$44,'3'!$A$10:$A$44,LOSS!$G$5,'3'!$O$10:$O$44,LOSS!$B180)</f>
        <v>0</v>
      </c>
      <c r="U180" s="115">
        <f>SUMIFS('3'!$N$10:$N$44,'3'!$A$10:$A$44,LOSS!$I$5,'3'!$M$10:$M$44,LOSS!$B180)+SUMIFS('3'!$P$10:$P$44,'3'!$A$10:$A$44,LOSS!$I$5,'3'!$O$10:$O$44,LOSS!$B180)</f>
        <v>0</v>
      </c>
      <c r="V180" s="116">
        <f>SUMIFS('3'!$K$10:$K$44,'3'!$A$10:$A$44,LOSS!$I$5,'3'!$M$10:$M$44,LOSS!$B180)+SUMIFS('3'!$L$10:$L$44,'3'!$A$10:$A$44,LOSS!$I$5,'3'!$O$10:$O$44,LOSS!$B180)</f>
        <v>0</v>
      </c>
      <c r="W180" s="115">
        <f>SUMIFS('4'!$N$10:$N$44,'4'!$A$10:$A$44,LOSS!$E$5,'4'!$M$10:$M$44,LOSS!$B180)+SUMIFS('4'!$P$10:$P$44,'4'!$A$10:$A$44,LOSS!$E$5,'4'!$O$10:$O$44,LOSS!$B180)</f>
        <v>0</v>
      </c>
      <c r="X180" s="116">
        <f>SUMIFS('4'!$K$10:$K$44,'4'!$A$10:$A$44,LOSS!$E$5,'4'!$M$10:$M$44,LOSS!$B180)+SUMIFS('4'!$L$10:$L$44,'4'!$A$10:$A$44,LOSS!$E$5,'4'!$O$10:$O$44,LOSS!$B180)</f>
        <v>0</v>
      </c>
      <c r="Y180" s="115">
        <f>SUMIFS('4'!$N$10:$N$44,'4'!$A$10:$A$44,LOSS!$G$5,'4'!$M$10:$M$44,LOSS!$B180)+SUMIFS('4'!$P$10:$P$44,'4'!$A$10:$A$44,LOSS!$G$5,'4'!$O$10:$O$44,LOSS!$B180)</f>
        <v>0</v>
      </c>
      <c r="Z180" s="116">
        <f>SUMIFS('4'!$K$10:$K$44,'4'!$A$10:$A$44,LOSS!$G$5,'4'!$M$10:$M$44,LOSS!$B180)+SUMIFS('4'!$L$10:$L$44,'4'!$A$10:$A$44,LOSS!$G$5,'4'!$O$10:$O$44,LOSS!$B180)</f>
        <v>0</v>
      </c>
      <c r="AA180" s="115">
        <f>SUMIFS('4'!$N$10:$N$44,'4'!$A$10:$A$44,LOSS!$I$5,'4'!$M$10:$M$44,LOSS!$B180)+SUMIFS('4'!$P$10:$P$44,'4'!$A$10:$A$44,LOSS!$I$5,'4'!$O$10:$O$44,LOSS!$B180)</f>
        <v>0</v>
      </c>
      <c r="AB180" s="116">
        <f>SUMIFS('4'!$K$10:$K$44,'4'!$A$10:$A$44,LOSS!$I$5,'4'!$M$10:$M$44,LOSS!$B180)+SUMIFS('4'!$L$10:$L$44,'4'!$A$10:$A$44,LOSS!$I$5,'4'!$O$10:$O$44,LOSS!$B180)</f>
        <v>0</v>
      </c>
      <c r="AC180" s="115">
        <f>SUMIFS('5'!$N$10:$N$52,'5'!$A$10:$A$52,LOSS!$E$5,'5'!$M$10:$M$52,LOSS!$B180)+SUMIFS('5'!$P$10:$P$52,'5'!$A$10:$A$52,LOSS!$E$5,'5'!$O$10:$O$52,LOSS!$B180)</f>
        <v>0</v>
      </c>
      <c r="AD180" s="116">
        <f>SUMIFS('5'!$K$10:$K$52,'5'!$A$10:$A$52,LOSS!$E$5,'5'!$M$10:$M$52,LOSS!$B180)+SUMIFS('5'!$L$10:$L$52,'5'!$A$10:$A$52,LOSS!$E$5,'5'!$O$10:$O$52,LOSS!$B180)</f>
        <v>0</v>
      </c>
      <c r="AE180" s="115">
        <f>SUMIFS('5'!$N$10:$N$52,'5'!$A$10:$A$52,LOSS!$G$5,'5'!$M$10:$M$52,LOSS!$B180)+SUMIFS('5'!$P$10:$P$52,'5'!$A$10:$A$52,LOSS!$G$5,'5'!$O$10:$O$52,LOSS!$B180)</f>
        <v>0</v>
      </c>
      <c r="AF180" s="116">
        <f>SUMIFS('5'!$K$10:$K$52,'5'!$A$10:$A$52,LOSS!$G$5,'5'!$M$10:$M$52,LOSS!$B180)+SUMIFS('5'!$L$10:$L$52,'5'!$A$10:$A$52,LOSS!$G$5,'5'!$O$10:$O$52,LOSS!$B180)</f>
        <v>0</v>
      </c>
      <c r="AG180" s="115">
        <f>SUMIFS('5'!$N$10:$N$52,'5'!$A$10:$A$52,LOSS!$I$5,'5'!$M$10:$M$52,LOSS!$B180)+SUMIFS('5'!$P$10:$P$52,'5'!$A$10:$A$52,LOSS!$I$5,'5'!$O$10:$O$52,LOSS!$B180)</f>
        <v>0</v>
      </c>
      <c r="AH180" s="116">
        <f>SUMIFS('5'!$K$10:$K$52,'5'!$A$10:$A$52,LOSS!$I$5,'5'!$M$10:$M$52,LOSS!$B180)+SUMIFS('5'!$L$10:$L$52,'5'!$A$10:$A$52,LOSS!$I$5,'5'!$O$10:$O$52,LOSS!$B180)</f>
        <v>0</v>
      </c>
      <c r="AI180" s="115">
        <f>SUMIFS('6'!$N$10:$N$43,'6'!$A$10:$A$43,LOSS!$E$5,'6'!$M$10:$M$43,LOSS!$B180)+SUMIFS('6'!$P$10:$P$43,'6'!$A$10:$A$43,LOSS!$E$5,'6'!$O$10:$O$43,LOSS!$B180)</f>
        <v>0</v>
      </c>
      <c r="AJ180" s="116">
        <f>SUMIFS('6'!$K$10:$K$43,'6'!$A$10:$A$43,LOSS!$E$5,'6'!$M$10:$M$43,LOSS!$B180)+SUMIFS('6'!$L$10:$L$43,'6'!$A$10:$A$43,LOSS!$E$5,'6'!$O$10:$O$43,LOSS!$B180)</f>
        <v>0</v>
      </c>
      <c r="AK180" s="115">
        <f>SUMIFS('6'!$N$10:$N$43,'6'!$A$10:$A$43,LOSS!$G$5,'6'!$M$10:$M$43,LOSS!$B180)+SUMIFS('6'!$P$10:$P$43,'6'!$A$10:$A$43,LOSS!$G$5,'6'!$O$10:$O$43,LOSS!$B180)</f>
        <v>0</v>
      </c>
      <c r="AL180" s="116">
        <f>SUMIFS('6'!$K$10:$K$43,'6'!$A$10:$A$43,LOSS!$G$5,'6'!$M$10:$M$43,LOSS!$B180)+SUMIFS('6'!$L$10:$L$43,'6'!$A$10:$A$43,LOSS!$G$5,'6'!$O$10:$O$43,LOSS!$B180)</f>
        <v>0</v>
      </c>
      <c r="AM180" s="115">
        <f>SUMIFS('6'!$N$10:$N$43,'6'!$A$10:$A$43,LOSS!$I$5,'6'!$M$10:$M$43,LOSS!$B180)+SUMIFS('6'!$P$10:$P$43,'6'!$A$10:$A$43,LOSS!$I$5,'6'!$O$10:$O$43,LOSS!$B180)</f>
        <v>0</v>
      </c>
      <c r="AN180" s="116">
        <f>SUMIFS('6'!$K$10:$K$43,'6'!$A$10:$A$43,LOSS!$I$5,'6'!$M$10:$M$43,LOSS!$B180)+SUMIFS('6'!$L$10:$L$43,'6'!$A$10:$A$43,LOSS!$I$5,'6'!$O$10:$O$43,LOSS!$B180)</f>
        <v>0</v>
      </c>
      <c r="AO180" s="115">
        <f>SUMIFS('7'!$N$10:$N$44,'7'!$A$10:$A$44,LOSS!$E$5,'7'!$M$10:$M$44,LOSS!$B180)+SUMIFS('7'!$P$10:$P$44,'7'!$A$10:$A$44,LOSS!$E$5,'7'!$O$10:$O$44,LOSS!$B180)</f>
        <v>0</v>
      </c>
      <c r="AP180" s="116">
        <f>SUMIFS('7'!$K$10:$K$44,'7'!$A$10:$A$44,LOSS!$E$5,'7'!$M$10:$M$44,LOSS!$B180)+SUMIFS('7'!$L$10:$L$44,'7'!$A$10:$A$44,LOSS!$E$5,'7'!$O$10:$O$44,LOSS!$B180)</f>
        <v>0</v>
      </c>
      <c r="AQ180" s="115">
        <f>SUMIFS('7'!$N$10:$N$44,'7'!$A$10:$A$44,LOSS!$G$5,'7'!$M$10:$M$44,LOSS!$B180)+SUMIFS('7'!$P$10:$P$44,'7'!$A$10:$A$44,LOSS!$G$5,'7'!$O$10:$O$44,LOSS!$B180)</f>
        <v>0</v>
      </c>
      <c r="AR180" s="116">
        <f>SUMIFS('7'!$K$10:$K$44,'7'!$A$10:$A$44,LOSS!$G$5,'7'!$M$10:$M$44,LOSS!$B180)+SUMIFS('7'!$L$10:$L$44,'7'!$A$10:$A$44,LOSS!$G$5,'7'!$O$10:$O$44,LOSS!$B180)</f>
        <v>0</v>
      </c>
      <c r="AS180" s="115">
        <f>SUMIFS('7'!$N$10:$N$44,'7'!$A$10:$A$44,LOSS!$I$5,'7'!$M$10:$M$44,LOSS!$B180)+SUMIFS('7'!$P$10:$P$44,'7'!$A$10:$A$44,LOSS!$I$5,'7'!$O$10:$O$44,LOSS!$B180)</f>
        <v>0</v>
      </c>
      <c r="AT180" s="116">
        <f>SUMIFS('7'!$K$10:$K$44,'7'!$A$10:$A$44,LOSS!$I$5,'7'!$M$10:$M$44,LOSS!$B180)+SUMIFS('7'!$L$10:$L$44,'7'!$A$10:$A$44,LOSS!$I$5,'7'!$O$10:$O$44,LOSS!$B180)</f>
        <v>0</v>
      </c>
      <c r="AU180" s="115">
        <f>SUMIFS('8'!$N$10:$N$43,'8'!$A$10:$A$43,LOSS!$E$5,'8'!$M$10:$M$43,LOSS!$B180)+SUMIFS('8'!$P$10:$P$43,'8'!$A$10:$A$43,LOSS!$E$5,'8'!$O$10:$O$43,LOSS!$B180)</f>
        <v>0</v>
      </c>
      <c r="AV180" s="116">
        <f>SUMIFS('8'!$K$10:$K$43,'8'!$A$10:$A$43,LOSS!$E$5,'8'!$M$10:$M$43,LOSS!$B180)+SUMIFS('8'!$L$10:$L$43,'8'!$A$10:$A$43,LOSS!$E$5,'8'!$O$10:$O$43,LOSS!$B180)</f>
        <v>0</v>
      </c>
      <c r="AW180" s="115">
        <f>SUMIFS('8'!$N$10:$N$43,'8'!$A$10:$A$43,LOSS!$G$5,'8'!$M$10:$M$43,LOSS!$B180)+SUMIFS('8'!$P$10:$P$43,'8'!$A$10:$A$43,LOSS!$G$5,'8'!$O$10:$O$43,LOSS!$B180)</f>
        <v>0</v>
      </c>
      <c r="AX180" s="116">
        <f>SUMIFS('8'!$K$10:$K$43,'8'!$A$10:$A$43,LOSS!$G$5,'8'!$M$10:$M$43,LOSS!$B180)+SUMIFS('8'!$L$10:$L$43,'8'!$A$10:$A$43,LOSS!$G$5,'8'!$O$10:$O$43,LOSS!$B180)</f>
        <v>0</v>
      </c>
      <c r="AY180" s="115">
        <f>SUMIFS('8'!$N$10:$N$43,'8'!$A$10:$A$43,LOSS!$I$5,'8'!$M$10:$M$43,LOSS!$B180)+SUMIFS('8'!$P$10:$P$43,'8'!$A$10:$A$43,LOSS!$I$5,'8'!$O$10:$O$43,LOSS!$B180)</f>
        <v>0</v>
      </c>
      <c r="AZ180" s="116">
        <f>SUMIFS('8'!$K$10:$K$43,'8'!$A$10:$A$43,LOSS!$I$5,'8'!$M$10:$M$43,LOSS!$B180)+SUMIFS('8'!$L$10:$L$43,'8'!$A$10:$A$43,LOSS!$I$5,'8'!$O$10:$O$43,LOSS!$B180)</f>
        <v>0</v>
      </c>
      <c r="BA180" s="115">
        <f>SUMIFS('9'!$N$10:$N$51,'9'!$A$10:$A$51,LOSS!$E$5,'9'!$M$10:$M$51,LOSS!$B180)+SUMIFS('9'!$P$10:$P$51,'9'!$A$10:$A$51,LOSS!$E$5,'9'!$O$10:$O$51,LOSS!$B180)</f>
        <v>0</v>
      </c>
      <c r="BB180" s="116">
        <f>SUMIFS('9'!$K$10:$K$51,'9'!$A$10:$A$51,LOSS!$E$5,'9'!$M$10:$M$51,LOSS!$B180)+SUMIFS('9'!$L$10:$L$51,'9'!$A$10:$A$51,LOSS!$E$5,'9'!$O$10:$O$51,LOSS!$B180)</f>
        <v>0</v>
      </c>
      <c r="BC180" s="115">
        <f>SUMIFS('9'!$N$10:$N$51,'9'!$A$10:$A$51,LOSS!$G$5,'9'!$M$10:$M$51,LOSS!$B180)+SUMIFS('9'!$P$10:$P$51,'9'!$A$10:$A$51,LOSS!$G$5,'9'!$O$10:$O$51,LOSS!$B180)</f>
        <v>0</v>
      </c>
      <c r="BD180" s="116">
        <f>SUMIFS('9'!$K$10:$K$51,'9'!$A$10:$A$51,LOSS!$G$5,'9'!$M$10:$M$51,LOSS!$B180)+SUMIFS('9'!$L$10:$L$51,'9'!$A$10:$A$51,LOSS!$G$5,'9'!$O$10:$O$51,LOSS!$B180)</f>
        <v>0</v>
      </c>
      <c r="BE180" s="115">
        <f>SUMIFS('9'!$N$10:$N$51,'9'!$A$10:$A$51,LOSS!$I$5,'9'!$M$10:$M$51,LOSS!$B180)+SUMIFS('9'!$P$10:$P$51,'9'!$A$10:$A$51,LOSS!$I$5,'9'!$O$10:$O$51,LOSS!$B180)</f>
        <v>0</v>
      </c>
      <c r="BF180" s="116">
        <f>SUMIFS('9'!$K$10:$K$51,'9'!$A$10:$A$51,LOSS!$I$5,'9'!$M$10:$M$51,LOSS!$B180)+SUMIFS('9'!$L$10:$L$51,'9'!$A$10:$A$51,LOSS!$I$5,'9'!$O$10:$O$51,LOSS!$B180)</f>
        <v>0</v>
      </c>
      <c r="BG180" s="115">
        <f>SUMIFS('10'!$N$10:$N$44,'10'!$A$10:$A$44,LOSS!$E$5,'10'!$M$10:$M$44,LOSS!$B180)+SUMIFS('10'!$P$10:$P$44,'10'!$A$10:$A$44,LOSS!$E$5,'10'!$O$10:$O$44,LOSS!$B180)</f>
        <v>0</v>
      </c>
      <c r="BH180" s="116">
        <f>SUMIFS('10'!$K$10:$K$44,'10'!$A$10:$A$44,LOSS!$E$5,'10'!$M$10:$M$44,LOSS!$B180)+SUMIFS('10'!$L$10:$L$44,'10'!$A$10:$A$44,LOSS!$E$5,'10'!$O$10:$O$44,LOSS!$B180)</f>
        <v>0</v>
      </c>
      <c r="BI180" s="115">
        <f>SUMIFS('10'!$N$10:$N$44,'10'!$A$10:$A$44,LOSS!$G$5,'10'!$M$10:$M$44,LOSS!$B180)+SUMIFS('10'!$P$10:$P$44,'10'!$A$10:$A$44,LOSS!$G$5,'10'!$O$10:$O$44,LOSS!$B180)</f>
        <v>0</v>
      </c>
      <c r="BJ180" s="116">
        <f>SUMIFS('10'!$K$10:$K$44,'10'!$A$10:$A$44,LOSS!$G$5,'10'!$M$10:$M$44,LOSS!$B180)+SUMIFS('10'!$L$10:$L$44,'10'!$A$10:$A$44,LOSS!$G$5,'10'!$O$10:$O$44,LOSS!$B180)</f>
        <v>0</v>
      </c>
      <c r="BK180" s="115">
        <f>SUMIFS('10'!$N$10:$N$44,'10'!$A$10:$A$44,LOSS!$I$5,'10'!$M$10:$M$44,LOSS!$B180)+SUMIFS('10'!$P$10:$P$44,'10'!$A$10:$A$44,LOSS!$I$5,'10'!$O$10:$O$44,LOSS!$B180)</f>
        <v>0</v>
      </c>
      <c r="BL180" s="116">
        <f>SUMIFS('10'!$K$10:$K$44,'10'!$A$10:$A$44,LOSS!$I$5,'10'!$M$10:$M$44,LOSS!$B180)+SUMIFS('10'!$L$10:$L$44,'10'!$A$10:$A$44,LOSS!$I$5,'10'!$O$10:$O$44,LOSS!$B180)</f>
        <v>0</v>
      </c>
      <c r="BM180" s="115">
        <f>SUMIFS('11'!$N$10:$N$43,'11'!$A$10:$A$43,LOSS!$E$5,'11'!$M$10:$M$43,LOSS!$B180)+SUMIFS('11'!$P$10:$P$43,'11'!$A$10:$A$43,LOSS!$E$5,'11'!$O$10:$O$43,LOSS!$B180)</f>
        <v>0</v>
      </c>
      <c r="BN180" s="116">
        <f>SUMIFS('11'!$K$10:$K$43,'11'!$A$10:$A$43,LOSS!$E$5,'11'!$M$10:$M$43,LOSS!$B180)+SUMIFS('11'!$L$10:$L$43,'11'!$A$10:$A$43,LOSS!$E$5,'11'!$O$10:$O$43,LOSS!$B180)</f>
        <v>0</v>
      </c>
      <c r="BO180" s="115">
        <f>SUMIFS('11'!$N$10:$N$43,'11'!$A$10:$A$43,LOSS!$G$5,'11'!$M$10:$M$43,LOSS!$B180)+SUMIFS('11'!$P$10:$P$43,'11'!$A$10:$A$43,LOSS!$G$5,'11'!$O$10:$O$43,LOSS!$B180)</f>
        <v>0</v>
      </c>
      <c r="BP180" s="116">
        <f>SUMIFS('11'!$K$10:$K$43,'11'!$A$10:$A$43,LOSS!$G$5,'11'!$M$10:$M$43,LOSS!$B180)+SUMIFS('11'!$L$10:$L$43,'11'!$A$10:$A$43,LOSS!$G$5,'11'!$O$10:$O$43,LOSS!$B180)</f>
        <v>0</v>
      </c>
      <c r="BQ180" s="115">
        <f>SUMIFS('11'!$N$10:$N$43,'11'!$A$10:$A$43,LOSS!$I$5,'11'!$M$10:$M$43,LOSS!$B180)+SUMIFS('11'!$P$10:$P$43,'11'!$A$10:$A$43,LOSS!$I$5,'11'!$O$10:$O$43,LOSS!$B180)</f>
        <v>0</v>
      </c>
      <c r="BR180" s="116">
        <f>SUMIFS('11'!$K$10:$K$43,'11'!$A$10:$A$43,LOSS!$I$5,'11'!$M$10:$M$43,LOSS!$B180)+SUMIFS('11'!$L$10:$L$43,'11'!$A$10:$A$43,LOSS!$I$5,'11'!$O$10:$O$43,LOSS!$B180)</f>
        <v>0</v>
      </c>
      <c r="BS180" s="115">
        <f>SUMIFS('12'!$N$10:$N$44,'12'!$A$10:$A$44,LOSS!$E$5,'12'!$M$10:$M$44,LOSS!$B180)+SUMIFS('12'!$P$10:$P$44,'12'!$A$10:$A$44,LOSS!$E$5,'12'!$O$10:$O$44,LOSS!$B180)</f>
        <v>0</v>
      </c>
      <c r="BT180" s="116">
        <f>SUMIFS('12'!$K$10:$K$44,'12'!$A$10:$A$44,LOSS!$E$5,'12'!$M$10:$M$44,LOSS!$B180)+SUMIFS('12'!$L$10:$L$44,'12'!$A$10:$A$44,LOSS!$E$5,'12'!$O$10:$O$44,LOSS!$B180)</f>
        <v>0</v>
      </c>
      <c r="BU180" s="115">
        <f>SUMIFS('12'!$N$10:$N$44,'12'!$A$10:$A$44,LOSS!$G$5,'12'!$M$10:$M$44,LOSS!$B180)+SUMIFS('12'!$P$10:$P$44,'12'!$A$10:$A$44,LOSS!$G$5,'12'!$O$10:$O$44,LOSS!$B180)</f>
        <v>0</v>
      </c>
      <c r="BV180" s="116">
        <f>SUMIFS('12'!$K$10:$K$44,'12'!$A$10:$A$44,LOSS!$G$5,'12'!$M$10:$M$44,LOSS!$B180)+SUMIFS('12'!$L$10:$L$44,'12'!$A$10:$A$44,LOSS!$G$5,'12'!$O$10:$O$44,LOSS!$B180)</f>
        <v>0</v>
      </c>
      <c r="BW180" s="115">
        <f>SUMIFS('12'!$N$10:$N$44,'12'!$A$10:$A$44,LOSS!$I$5,'12'!$M$10:$M$44,LOSS!$B180)+SUMIFS('12'!$P$10:$P$44,'12'!$A$10:$A$44,LOSS!$I$5,'12'!$O$10:$O$44,LOSS!$B180)</f>
        <v>0</v>
      </c>
      <c r="BX180" s="116">
        <f>SUMIFS('12'!$K$10:$K$44,'12'!$A$10:$A$44,LOSS!$I$5,'12'!$M$10:$M$44,LOSS!$B180)+SUMIFS('12'!$L$10:$L$44,'12'!$A$10:$A$44,LOSS!$I$5,'12'!$O$10:$O$44,LOSS!$B180)</f>
        <v>0</v>
      </c>
      <c r="BY180" s="115">
        <f>SUMIFS('13'!$N$10:$N$44,'13'!$A$10:$A$44,LOSS!$E$5,'13'!$M$10:$M$44,LOSS!$B180)+SUMIFS('13'!$P$10:$P$44,'13'!$A$10:$A$44,LOSS!$E$5,'13'!$O$10:$O$44,LOSS!$B180)</f>
        <v>0</v>
      </c>
      <c r="BZ180" s="116">
        <f>SUMIFS('13'!$K$10:$K$44,'13'!$A$10:$A$44,LOSS!$E$5,'13'!$M$10:$M$44,LOSS!$B180)+SUMIFS('13'!$L$10:$L$44,'13'!$A$10:$A$44,LOSS!$E$5,'13'!$O$10:$O$44,LOSS!$B180)</f>
        <v>0</v>
      </c>
      <c r="CA180" s="115">
        <f>SUMIFS('13'!$N$10:$N$44,'13'!$A$10:$A$44,LOSS!$G$5,'13'!$M$10:$M$44,LOSS!$B180)+SUMIFS('13'!$P$10:$P$44,'13'!$A$10:$A$44,LOSS!$G$5,'13'!$O$10:$O$44,LOSS!$B180)</f>
        <v>0</v>
      </c>
      <c r="CB180" s="116">
        <f>SUMIFS('13'!$K$10:$K$44,'13'!$A$10:$A$44,LOSS!$G$5,'13'!$M$10:$M$44,LOSS!$B180)+SUMIFS('13'!$L$10:$L$44,'13'!$A$10:$A$44,LOSS!$G$5,'13'!$O$10:$O$44,LOSS!$B180)</f>
        <v>0</v>
      </c>
      <c r="CC180" s="115">
        <f>SUMIFS('13'!$N$10:$N$44,'13'!$A$10:$A$44,LOSS!$I$5,'13'!$M$10:$M$44,LOSS!$B180)+SUMIFS('13'!$P$10:$P$44,'13'!$A$10:$A$44,LOSS!$I$5,'13'!$O$10:$O$44,LOSS!$B180)</f>
        <v>0</v>
      </c>
      <c r="CD180" s="116">
        <f>SUMIFS('13'!$K$10:$K$44,'13'!$A$10:$A$44,LOSS!$I$5,'13'!$M$10:$M$44,LOSS!$B180)+SUMIFS('13'!$L$10:$L$44,'13'!$A$10:$A$44,LOSS!$I$5,'13'!$O$10:$O$44,LOSS!$B180)</f>
        <v>0</v>
      </c>
      <c r="CE180" s="115">
        <f>SUMIFS('14'!$N$10:$N$44,'14'!$A$10:$A$44,LOSS!$E$5,'14'!$M$10:$M$44,LOSS!$B180)+SUMIFS('14'!$P$10:$P$44,'14'!$A$10:$A$44,LOSS!$E$5,'14'!$O$10:$O$44,LOSS!$B180)</f>
        <v>0</v>
      </c>
      <c r="CF180" s="116">
        <f>SUMIFS('14'!$K$10:$K$44,'14'!$A$10:$A$44,LOSS!$E$5,'14'!$M$10:$M$44,LOSS!$B180)+SUMIFS('14'!$L$10:$L$44,'14'!$A$10:$A$44,LOSS!$E$5,'14'!$O$10:$O$44,LOSS!$B180)</f>
        <v>0</v>
      </c>
      <c r="CG180" s="115">
        <f>SUMIFS('14'!$N$10:$N$44,'14'!$A$10:$A$44,LOSS!$G$5,'14'!$M$10:$M$44,LOSS!$B180)+SUMIFS('14'!$P$10:$P$44,'14'!$A$10:$A$44,LOSS!$G$5,'14'!$O$10:$O$44,LOSS!$B180)</f>
        <v>0</v>
      </c>
      <c r="CH180" s="116">
        <f>SUMIFS('14'!$K$10:$K$44,'14'!$A$10:$A$44,LOSS!$G$5,'14'!$M$10:$M$44,LOSS!$B180)+SUMIFS('14'!$L$10:$L$44,'14'!$A$10:$A$44,LOSS!$G$5,'14'!$O$10:$O$44,LOSS!$B180)</f>
        <v>0</v>
      </c>
      <c r="CI180" s="115">
        <f>SUMIFS('14'!$N$10:$N$44,'14'!$A$10:$A$44,LOSS!$I$5,'14'!$M$10:$M$44,LOSS!$B180)+SUMIFS('14'!$P$10:$P$44,'14'!$A$10:$A$44,LOSS!$I$5,'14'!$O$10:$O$44,LOSS!$B180)</f>
        <v>0</v>
      </c>
      <c r="CJ180" s="116">
        <f>SUMIFS('14'!$K$10:$K$44,'14'!$A$10:$A$44,LOSS!$I$5,'14'!$M$10:$M$44,LOSS!$B180)+SUMIFS('14'!$L$10:$L$44,'14'!$A$10:$A$44,LOSS!$I$5,'14'!$O$10:$O$44,LOSS!$B180)</f>
        <v>0</v>
      </c>
      <c r="CK180" s="115">
        <f>SUMIFS('15'!$N$10:$N$44,'15'!$A$10:$A$44,LOSS!$E$5,'15'!$M$10:$M$44,LOSS!$B180)+SUMIFS('15'!$P$10:$P$44,'15'!$A$10:$A$44,LOSS!$E$5,'15'!$O$10:$O$44,LOSS!$B180)</f>
        <v>0</v>
      </c>
      <c r="CL180" s="116">
        <f>SUMIFS('15'!$K$10:$K$44,'15'!$A$10:$A$44,LOSS!$E$5,'15'!$M$10:$M$44,LOSS!$B180)+SUMIFS('15'!$L$10:$L$44,'15'!$A$10:$A$44,LOSS!$E$5,'15'!$O$10:$O$44,LOSS!$B180)</f>
        <v>0</v>
      </c>
      <c r="CM180" s="115">
        <f>SUMIFS('15'!$N$10:$N$44,'15'!$A$10:$A$44,LOSS!$G$5,'15'!$M$10:$M$44,LOSS!$B180)+SUMIFS('15'!$P$10:$P$44,'15'!$A$10:$A$44,LOSS!$G$5,'15'!$O$10:$O$44,LOSS!$B180)</f>
        <v>0</v>
      </c>
      <c r="CN180" s="116">
        <f>SUMIFS('15'!$K$10:$K$44,'15'!$A$10:$A$44,LOSS!$G$5,'15'!$M$10:$M$44,LOSS!$B180)+SUMIFS('15'!$L$10:$L$44,'15'!$A$10:$A$44,LOSS!$G$5,'15'!$O$10:$O$44,LOSS!$B180)</f>
        <v>0</v>
      </c>
      <c r="CO180" s="115">
        <f>SUMIFS('15'!$N$10:$N$44,'15'!$A$10:$A$44,LOSS!$I$5,'15'!$M$10:$M$44,LOSS!$B180)+SUMIFS('15'!$P$10:$P$44,'15'!$A$10:$A$44,LOSS!$I$5,'15'!$O$10:$O$44,LOSS!$B180)</f>
        <v>0</v>
      </c>
      <c r="CP180" s="116">
        <f>SUMIFS('15'!$K$10:$K$44,'15'!$A$10:$A$44,LOSS!$I$5,'15'!$M$10:$M$44,LOSS!$B180)+SUMIFS('15'!$L$10:$L$44,'15'!$A$10:$A$44,LOSS!$I$5,'15'!$O$10:$O$44,LOSS!$B180)</f>
        <v>0</v>
      </c>
      <c r="CQ180" s="115">
        <f>SUMIFS('16'!$N$10:$N$44,'16'!$A$10:$A$44,LOSS!$E$5,'16'!$M$10:$M$44,LOSS!$B180)+SUMIFS('16'!$P$10:$P$44,'16'!$A$10:$A$44,LOSS!$E$5,'16'!$O$10:$O$44,LOSS!$B180)</f>
        <v>0</v>
      </c>
      <c r="CR180" s="116">
        <f>SUMIFS('16'!$K$10:$K$44,'16'!$A$10:$A$44,LOSS!$E$5,'16'!$M$10:$M$44,LOSS!$B180)+SUMIFS('16'!$L$10:$L$44,'16'!$A$10:$A$44,LOSS!$E$5,'16'!$O$10:$O$44,LOSS!$B180)</f>
        <v>0</v>
      </c>
      <c r="CS180" s="115">
        <f>SUMIFS('16'!$N$10:$N$44,'16'!$A$10:$A$44,LOSS!$G$5,'16'!$M$10:$M$44,LOSS!$B180)+SUMIFS('16'!$P$10:$P$44,'16'!$A$10:$A$44,LOSS!$G$5,'16'!$O$10:$O$44,LOSS!$B180)</f>
        <v>0</v>
      </c>
      <c r="CT180" s="116">
        <f>SUMIFS('16'!$K$10:$K$44,'16'!$A$10:$A$44,LOSS!$G$5,'16'!$M$10:$M$44,LOSS!$B180)+SUMIFS('16'!$L$10:$L$44,'16'!$A$10:$A$44,LOSS!$G$5,'16'!$O$10:$O$44,LOSS!$B180)</f>
        <v>0</v>
      </c>
      <c r="CU180" s="115">
        <f>SUMIFS('16'!$N$10:$N$44,'16'!$A$10:$A$44,LOSS!$I$5,'16'!$M$10:$M$44,LOSS!$B180)+SUMIFS('16'!$P$10:$P$44,'16'!$A$10:$A$44,LOSS!$I$5,'16'!$O$10:$O$44,LOSS!$B180)</f>
        <v>0</v>
      </c>
      <c r="CV180" s="116">
        <f>SUMIFS('16'!$K$10:$K$44,'16'!$A$10:$A$44,LOSS!$I$5,'16'!$M$10:$M$44,LOSS!$B180)+SUMIFS('16'!$L$10:$L$44,'16'!$A$10:$A$44,LOSS!$I$5,'16'!$O$10:$O$44,LOSS!$B180)</f>
        <v>0</v>
      </c>
      <c r="CW180" s="115">
        <f>SUMIFS('17'!$N$10:$N$44,'17'!$A$10:$A$44,LOSS!$E$5,'17'!$M$10:$M$44,LOSS!$B180)+SUMIFS('17'!$P$10:$P$44,'17'!$A$10:$A$44,LOSS!$E$5,'17'!$O$10:$O$44,LOSS!$B180)</f>
        <v>0</v>
      </c>
      <c r="CX180" s="116">
        <f>SUMIFS('17'!$K$10:$K$44,'17'!$A$10:$A$44,LOSS!$E$5,'17'!$M$10:$M$44,LOSS!$B180)+SUMIFS('17'!$L$10:$L$44,'17'!$A$10:$A$44,LOSS!$E$5,'17'!$O$10:$O$44,LOSS!$B180)</f>
        <v>0</v>
      </c>
      <c r="CY180" s="115">
        <f>SUMIFS('17'!$N$10:$N$44,'17'!$A$10:$A$44,LOSS!$G$5,'17'!$M$10:$M$44,LOSS!$B180)+SUMIFS('17'!$P$10:$P$44,'17'!$A$10:$A$44,LOSS!$G$5,'17'!$O$10:$O$44,LOSS!$B180)</f>
        <v>0</v>
      </c>
      <c r="CZ180" s="116">
        <f>SUMIFS('17'!$K$10:$K$44,'17'!$A$10:$A$44,LOSS!$G$5,'17'!$M$10:$M$44,LOSS!$B180)+SUMIFS('17'!$L$10:$L$44,'17'!$A$10:$A$44,LOSS!$G$5,'17'!$O$10:$O$44,LOSS!$B180)</f>
        <v>0</v>
      </c>
      <c r="DA180" s="115">
        <f>SUMIFS('17'!$N$10:$N$44,'17'!$A$10:$A$44,LOSS!$I$5,'17'!$M$10:$M$44,LOSS!$B180)+SUMIFS('17'!$P$10:$P$44,'17'!$A$10:$A$44,LOSS!$I$5,'17'!$O$10:$O$44,LOSS!$B180)</f>
        <v>0</v>
      </c>
      <c r="DB180" s="116">
        <f>SUMIFS('17'!$K$10:$K$44,'17'!$A$10:$A$44,LOSS!$I$5,'17'!$M$10:$M$44,LOSS!$B180)+SUMIFS('17'!$L$10:$L$44,'17'!$A$10:$A$44,LOSS!$I$5,'17'!$O$10:$O$44,LOSS!$B180)</f>
        <v>0</v>
      </c>
      <c r="DC180" s="115">
        <f>SUMIFS('18'!$N$10:$N$44,'18'!$A$10:$A$44,LOSS!$E$5,'18'!$M$10:$M$44,LOSS!$B180)+SUMIFS('18'!$P$10:$P$44,'18'!$A$10:$A$44,LOSS!$E$5,'18'!$O$10:$O$44,LOSS!$B180)</f>
        <v>0</v>
      </c>
      <c r="DD180" s="116">
        <f>SUMIFS('18'!$K$10:$K$44,'18'!$A$10:$A$44,LOSS!$E$5,'18'!$M$10:$M$44,LOSS!$B180)+SUMIFS('18'!$L$10:$L$44,'18'!$A$10:$A$44,LOSS!$E$5,'18'!$O$10:$O$44,LOSS!$B180)</f>
        <v>0</v>
      </c>
      <c r="DE180" s="115">
        <f>SUMIFS('18'!$N$10:$N$44,'18'!$A$10:$A$44,LOSS!$G$5,'18'!$M$10:$M$44,LOSS!$B180)+SUMIFS('18'!$P$10:$P$44,'18'!$A$10:$A$44,LOSS!$G$5,'18'!$O$10:$O$44,LOSS!$B180)</f>
        <v>0</v>
      </c>
      <c r="DF180" s="116">
        <f>SUMIFS('18'!$K$10:$K$44,'18'!$A$10:$A$44,LOSS!$G$5,'18'!$M$10:$M$44,LOSS!$B180)+SUMIFS('18'!$L$10:$L$44,'18'!$A$10:$A$44,LOSS!$G$5,'18'!$O$10:$O$44,LOSS!$B180)</f>
        <v>0</v>
      </c>
      <c r="DG180" s="115">
        <f>SUMIFS('18'!$N$10:$N$44,'18'!$A$10:$A$44,LOSS!$I$5,'18'!$M$10:$M$44,LOSS!$B180)+SUMIFS('18'!$P$10:$P$44,'18'!$A$10:$A$44,LOSS!$I$5,'18'!$O$10:$O$44,LOSS!$B180)</f>
        <v>0</v>
      </c>
      <c r="DH180" s="116">
        <f>SUMIFS('18'!$K$10:$K$44,'18'!$A$10:$A$44,LOSS!$I$5,'18'!$M$10:$M$44,LOSS!$B180)+SUMIFS('18'!$L$10:$L$44,'18'!$A$10:$A$44,LOSS!$I$5,'18'!$O$10:$O$44,LOSS!$B180)</f>
        <v>0</v>
      </c>
      <c r="DI180" s="115">
        <f>SUMIFS('19'!$N$10:$N$44,'19'!$A$10:$A$44,LOSS!$E$5,'19'!$M$10:$M$44,LOSS!$B180)+SUMIFS('19'!$P$10:$P$44,'19'!$A$10:$A$44,LOSS!$E$5,'19'!$O$10:$O$44,LOSS!$B180)</f>
        <v>0</v>
      </c>
      <c r="DJ180" s="116">
        <f>SUMIFS('19'!$K$10:$K$44,'19'!$A$10:$A$44,LOSS!$E$5,'19'!$M$10:$M$44,LOSS!$B180)+SUMIFS('19'!$L$10:$L$44,'19'!$A$10:$A$44,LOSS!$E$5,'19'!$O$10:$O$44,LOSS!$B180)</f>
        <v>0</v>
      </c>
      <c r="DK180" s="115">
        <f>SUMIFS('19'!$N$10:$N$44,'19'!$A$10:$A$44,LOSS!$G$5,'19'!$M$10:$M$44,LOSS!$B180)+SUMIFS('19'!$P$10:$P$44,'19'!$A$10:$A$44,LOSS!$G$5,'19'!$O$10:$O$44,LOSS!$B180)</f>
        <v>0</v>
      </c>
      <c r="DL180" s="116">
        <f>SUMIFS('19'!$K$10:$K$44,'19'!$A$10:$A$44,LOSS!$G$5,'19'!$M$10:$M$44,LOSS!$B180)+SUMIFS('19'!$L$10:$L$44,'19'!$A$10:$A$44,LOSS!$G$5,'19'!$O$10:$O$44,LOSS!$B180)</f>
        <v>0</v>
      </c>
      <c r="DM180" s="115">
        <f>SUMIFS('19'!$N$10:$N$44,'19'!$A$10:$A$44,LOSS!$I$5,'19'!$M$10:$M$44,LOSS!$B180)+SUMIFS('19'!$P$10:$P$44,'19'!$A$10:$A$44,LOSS!$I$5,'19'!$O$10:$O$44,LOSS!$B180)</f>
        <v>0</v>
      </c>
      <c r="DN180" s="116">
        <f>SUMIFS('19'!$K$10:$K$44,'19'!$A$10:$A$44,LOSS!$I$5,'19'!$M$10:$M$44,LOSS!$B180)+SUMIFS('19'!$L$10:$L$44,'19'!$A$10:$A$44,LOSS!$I$5,'19'!$O$10:$O$44,LOSS!$B180)</f>
        <v>0</v>
      </c>
      <c r="DO180" s="115">
        <f>SUMIFS('20'!$N$10:$N$44,'20'!$A$10:$A$44,LOSS!$E$5,'20'!$M$10:$M$44,LOSS!$B180)+SUMIFS('20'!$P$10:$P$44,'20'!$A$10:$A$44,LOSS!$E$5,'20'!$O$10:$O$44,LOSS!$B180)</f>
        <v>0</v>
      </c>
      <c r="DP180" s="116">
        <f>SUMIFS('20'!$K$10:$K$44,'20'!$A$10:$A$44,LOSS!$E$5,'20'!$M$10:$M$44,LOSS!$B180)+SUMIFS('20'!$L$10:$L$44,'20'!$A$10:$A$44,LOSS!$E$5,'20'!$O$10:$O$44,LOSS!$B180)</f>
        <v>0</v>
      </c>
      <c r="DQ180" s="115">
        <f>SUMIFS('20'!$N$10:$N$44,'20'!$A$10:$A$44,LOSS!$G$5,'20'!$M$10:$M$44,LOSS!$B180)+SUMIFS('20'!$P$10:$P$44,'20'!$A$10:$A$44,LOSS!$G$5,'20'!$O$10:$O$44,LOSS!$B180)</f>
        <v>0</v>
      </c>
      <c r="DR180" s="116">
        <f>SUMIFS('20'!$K$10:$K$44,'20'!$A$10:$A$44,LOSS!$G$5,'20'!$M$10:$M$44,LOSS!$B180)+SUMIFS('20'!$L$10:$L$44,'20'!$A$10:$A$44,LOSS!$G$5,'20'!$O$10:$O$44,LOSS!$B180)</f>
        <v>0</v>
      </c>
      <c r="DS180" s="115">
        <f>SUMIFS('20'!$N$10:$N$44,'20'!$A$10:$A$44,LOSS!$I$5,'20'!$M$10:$M$44,LOSS!$B180)+SUMIFS('20'!$P$10:$P$44,'20'!$A$10:$A$44,LOSS!$I$5,'20'!$O$10:$O$44,LOSS!$B180)</f>
        <v>0</v>
      </c>
      <c r="DT180" s="116">
        <f>SUMIFS('20'!$K$10:$K$44,'20'!$A$10:$A$44,LOSS!$I$5,'20'!$M$10:$M$44,LOSS!$B180)+SUMIFS('20'!$L$10:$L$44,'20'!$A$10:$A$44,LOSS!$I$5,'20'!$O$10:$O$44,LOSS!$B180)</f>
        <v>0</v>
      </c>
      <c r="DU180" s="115">
        <f>SUMIFS('21'!$N$10:$N$44,'21'!$A$10:$A$44,LOSS!$E$5,'21'!$M$10:$M$44,LOSS!$B180)+SUMIFS('21'!$P$10:$P$44,'21'!$A$10:$A$44,LOSS!$E$5,'21'!$O$10:$O$44,LOSS!$B180)</f>
        <v>0</v>
      </c>
      <c r="DV180" s="116">
        <f>SUMIFS('21'!$K$10:$K$44,'21'!$A$10:$A$44,LOSS!$E$5,'21'!$M$10:$M$44,LOSS!$B180)+SUMIFS('21'!$L$10:$L$44,'21'!$A$10:$A$44,LOSS!$E$5,'21'!$O$10:$O$44,LOSS!$B180)</f>
        <v>0</v>
      </c>
      <c r="DW180" s="115">
        <f>SUMIFS('21'!$N$10:$N$44,'21'!$A$10:$A$44,LOSS!$G$5,'21'!$M$10:$M$44,LOSS!$B180)+SUMIFS('21'!$P$10:$P$44,'21'!$A$10:$A$44,LOSS!$G$5,'21'!$O$10:$O$44,LOSS!$B180)</f>
        <v>0</v>
      </c>
      <c r="DX180" s="116">
        <f>SUMIFS('21'!$K$10:$K$44,'21'!$A$10:$A$44,LOSS!$G$5,'21'!$M$10:$M$44,LOSS!$B180)+SUMIFS('21'!$L$10:$L$44,'21'!$A$10:$A$44,LOSS!$G$5,'21'!$O$10:$O$44,LOSS!$B180)</f>
        <v>0</v>
      </c>
      <c r="DY180" s="115">
        <f>SUMIFS('21'!$N$10:$N$44,'21'!$A$10:$A$44,LOSS!$I$5,'21'!$M$10:$M$44,LOSS!$B180)+SUMIFS('21'!$P$10:$P$44,'21'!$A$10:$A$44,LOSS!$I$5,'21'!$O$10:$O$44,LOSS!$B180)</f>
        <v>0</v>
      </c>
      <c r="DZ180" s="116">
        <f>SUMIFS('21'!$K$10:$K$44,'21'!$A$10:$A$44,LOSS!$I$5,'21'!$M$10:$M$44,LOSS!$B180)+SUMIFS('21'!$L$10:$L$44,'21'!$A$10:$A$44,LOSS!$I$5,'21'!$O$10:$O$44,LOSS!$B180)</f>
        <v>0</v>
      </c>
      <c r="EA180" s="115">
        <f>SUMIFS('22'!$N$10:$N$44,'22'!$A$10:$A$44,LOSS!$E$5,'22'!$M$10:$M$44,LOSS!$B180)+SUMIFS('22'!$P$10:$P$44,'22'!$A$10:$A$44,LOSS!$E$5,'22'!$O$10:$O$44,LOSS!$B180)</f>
        <v>0</v>
      </c>
      <c r="EB180" s="116">
        <f>SUMIFS('22'!$K$10:$K$44,'22'!$A$10:$A$44,LOSS!$E$5,'22'!$M$10:$M$44,LOSS!$B180)+SUMIFS('22'!$L$10:$L$44,'22'!$A$10:$A$44,LOSS!$E$5,'22'!$O$10:$O$44,LOSS!$B180)</f>
        <v>0</v>
      </c>
      <c r="EC180" s="115">
        <f>SUMIFS('22'!$N$10:$N$44,'22'!$A$10:$A$44,LOSS!$G$5,'22'!$M$10:$M$44,LOSS!$B180)+SUMIFS('22'!$P$10:$P$44,'22'!$A$10:$A$44,LOSS!$G$5,'22'!$O$10:$O$44,LOSS!$B180)</f>
        <v>0</v>
      </c>
      <c r="ED180" s="116">
        <f>SUMIFS('22'!$K$10:$K$44,'22'!$A$10:$A$44,LOSS!$G$5,'22'!$M$10:$M$44,LOSS!$B180)+SUMIFS('22'!$L$10:$L$44,'22'!$A$10:$A$44,LOSS!$G$5,'22'!$O$10:$O$44,LOSS!$B180)</f>
        <v>0</v>
      </c>
      <c r="EE180" s="115">
        <f>SUMIFS('22'!$N$10:$N$44,'22'!$A$10:$A$44,LOSS!$I$5,'22'!$M$10:$M$44,LOSS!$B180)+SUMIFS('22'!$P$10:$P$44,'22'!$A$10:$A$44,LOSS!$I$5,'22'!$O$10:$O$44,LOSS!$B180)</f>
        <v>0</v>
      </c>
      <c r="EF180" s="116">
        <f>SUMIFS('22'!$K$10:$K$44,'22'!$A$10:$A$44,LOSS!$I$5,'22'!$M$10:$M$44,LOSS!$B180)+SUMIFS('22'!$L$10:$L$44,'22'!$A$10:$A$44,LOSS!$I$5,'22'!$O$10:$O$44,LOSS!$B180)</f>
        <v>0</v>
      </c>
      <c r="EG180" s="115">
        <f>SUMIFS('23'!$N$10:$N$44,'23'!$A$10:$A$44,LOSS!$E$5,'23'!$M$10:$M$44,LOSS!$B180)+SUMIFS('23'!$P$10:$P$44,'23'!$A$10:$A$44,LOSS!$E$5,'23'!$O$10:$O$44,LOSS!$B180)</f>
        <v>0</v>
      </c>
      <c r="EH180" s="116">
        <f>SUMIFS('23'!$K$10:$K$44,'23'!$A$10:$A$44,LOSS!$E$5,'23'!$M$10:$M$44,LOSS!$B180)+SUMIFS('23'!$L$10:$L$44,'23'!$A$10:$A$44,LOSS!$E$5,'23'!$O$10:$O$44,LOSS!$B180)</f>
        <v>0</v>
      </c>
      <c r="EI180" s="115">
        <f>SUMIFS('23'!$N$10:$N$44,'23'!$A$10:$A$44,LOSS!$G$5,'23'!$M$10:$M$44,LOSS!$B180)+SUMIFS('23'!$P$10:$P$44,'23'!$A$10:$A$44,LOSS!$G$5,'23'!$O$10:$O$44,LOSS!$B180)</f>
        <v>0</v>
      </c>
      <c r="EJ180" s="116">
        <f>SUMIFS('23'!$K$10:$K$44,'23'!$A$10:$A$44,LOSS!$G$5,'23'!$M$10:$M$44,LOSS!$B180)+SUMIFS('23'!$L$10:$L$44,'23'!$A$10:$A$44,LOSS!$G$5,'23'!$O$10:$O$44,LOSS!$B180)</f>
        <v>0</v>
      </c>
      <c r="EK180" s="115">
        <f>SUMIFS('23'!$N$10:$N$44,'23'!$A$10:$A$44,LOSS!$I$5,'23'!$M$10:$M$44,LOSS!$B180)+SUMIFS('23'!$P$10:$P$44,'23'!$A$10:$A$44,LOSS!$I$5,'23'!$O$10:$O$44,LOSS!$B180)</f>
        <v>0</v>
      </c>
      <c r="EL180" s="116">
        <f>SUMIFS('23'!$K$10:$K$44,'23'!$A$10:$A$44,LOSS!$I$5,'23'!$M$10:$M$44,LOSS!$B180)+SUMIFS('23'!$L$10:$L$44,'23'!$A$10:$A$44,LOSS!$I$5,'23'!$O$10:$O$44,LOSS!$B180)</f>
        <v>0</v>
      </c>
      <c r="EM180" s="115">
        <f>SUMIFS('24'!$N$10:$N$44,'24'!$A$10:$A$44,LOSS!$E$5,'24'!$M$10:$M$44,LOSS!$B180)+SUMIFS('24'!$P$10:$P$44,'24'!$A$10:$A$44,LOSS!$E$5,'24'!$O$10:$O$44,LOSS!$B180)</f>
        <v>0</v>
      </c>
      <c r="EN180" s="116">
        <f>SUMIFS('24'!$K$10:$K$44,'24'!$A$10:$A$44,LOSS!$E$5,'24'!$M$10:$M$44,LOSS!$B180)+SUMIFS('24'!$L$10:$L$44,'24'!$A$10:$A$44,LOSS!$E$5,'24'!$O$10:$O$44,LOSS!$B180)</f>
        <v>0</v>
      </c>
      <c r="EO180" s="115">
        <f>SUMIFS('24'!$N$10:$N$44,'24'!$A$10:$A$44,LOSS!$G$5,'24'!$M$10:$M$44,LOSS!$B180)+SUMIFS('24'!$P$10:$P$44,'24'!$A$10:$A$44,LOSS!$G$5,'24'!$O$10:$O$44,LOSS!$B180)</f>
        <v>0</v>
      </c>
      <c r="EP180" s="116">
        <f>SUMIFS('24'!$K$10:$K$44,'24'!$A$10:$A$44,LOSS!$G$5,'24'!$M$10:$M$44,LOSS!$B180)+SUMIFS('24'!$L$10:$L$44,'24'!$A$10:$A$44,LOSS!$G$5,'24'!$O$10:$O$44,LOSS!$B180)</f>
        <v>0</v>
      </c>
      <c r="EQ180" s="115">
        <f>SUMIFS('24'!$N$10:$N$44,'24'!$A$10:$A$44,LOSS!$I$5,'24'!$M$10:$M$44,LOSS!$B180)+SUMIFS('24'!$P$10:$P$44,'24'!$A$10:$A$44,LOSS!$I$5,'24'!$O$10:$O$44,LOSS!$B180)</f>
        <v>0</v>
      </c>
      <c r="ER180" s="116">
        <f>SUMIFS('24'!$K$10:$K$44,'24'!$A$10:$A$44,LOSS!$I$5,'24'!$M$10:$M$44,LOSS!$B180)+SUMIFS('24'!$L$10:$L$44,'24'!$A$10:$A$44,LOSS!$I$5,'24'!$O$10:$O$44,LOSS!$B180)</f>
        <v>0</v>
      </c>
      <c r="ES180" s="115">
        <f>SUMIFS('25'!$N$10:$N$44,'25'!$A$10:$A$44,LOSS!$E$5,'25'!$M$10:$M$44,LOSS!$B180)+SUMIFS('25'!$P$10:$P$44,'25'!$A$10:$A$44,LOSS!$E$5,'25'!$O$10:$O$44,LOSS!$B180)</f>
        <v>0</v>
      </c>
      <c r="ET180" s="116">
        <f>SUMIFS('25'!$K$10:$K$44,'25'!$A$10:$A$44,LOSS!$E$5,'25'!$M$10:$M$44,LOSS!$B180)+SUMIFS('25'!$L$10:$L$44,'25'!$A$10:$A$44,LOSS!$E$5,'25'!$O$10:$O$44,LOSS!$B180)</f>
        <v>0</v>
      </c>
      <c r="EU180" s="115">
        <f>SUMIFS('25'!$N$10:$N$44,'25'!$A$10:$A$44,LOSS!$G$5,'25'!$M$10:$M$44,LOSS!$B180)+SUMIFS('25'!$P$10:$P$44,'25'!$A$10:$A$44,LOSS!$G$5,'25'!$O$10:$O$44,LOSS!$B180)</f>
        <v>0</v>
      </c>
      <c r="EV180" s="116">
        <f>SUMIFS('25'!$K$10:$K$44,'25'!$A$10:$A$44,LOSS!$G$5,'25'!$M$10:$M$44,LOSS!$B180)+SUMIFS('25'!$L$10:$L$44,'25'!$A$10:$A$44,LOSS!$G$5,'25'!$O$10:$O$44,LOSS!$B180)</f>
        <v>0</v>
      </c>
      <c r="EW180" s="115">
        <f>SUMIFS('25'!$N$10:$N$44,'25'!$A$10:$A$44,LOSS!$I$5,'25'!$M$10:$M$44,LOSS!$B180)+SUMIFS('25'!$P$10:$P$44,'25'!$A$10:$A$44,LOSS!$I$5,'25'!$O$10:$O$44,LOSS!$B180)</f>
        <v>0</v>
      </c>
      <c r="EX180" s="116">
        <f>SUMIFS('25'!$K$10:$K$44,'25'!$A$10:$A$44,LOSS!$I$5,'25'!$M$10:$M$44,LOSS!$B180)+SUMIFS('25'!$L$10:$L$44,'25'!$A$10:$A$44,LOSS!$I$5,'25'!$O$10:$O$44,LOSS!$B180)</f>
        <v>0</v>
      </c>
      <c r="EY180" s="115">
        <f>SUMIFS('26'!$N$10:$N$44,'26'!$A$10:$A$44,LOSS!$E$5,'26'!$M$10:$M$44,LOSS!$B180)+SUMIFS('26'!$P$10:$P$44,'26'!$A$10:$A$44,LOSS!$E$5,'26'!$O$10:$O$44,LOSS!$B180)</f>
        <v>0</v>
      </c>
      <c r="EZ180" s="116">
        <f>SUMIFS('26'!$K$10:$K$44,'26'!$A$10:$A$44,LOSS!$E$5,'26'!$M$10:$M$44,LOSS!$B180)+SUMIFS('26'!$L$10:$L$44,'26'!$A$10:$A$44,LOSS!$E$5,'26'!$O$10:$O$44,LOSS!$B180)</f>
        <v>0</v>
      </c>
      <c r="FA180" s="115">
        <f>SUMIFS('26'!$N$10:$N$44,'26'!$A$10:$A$44,LOSS!$G$5,'26'!$M$10:$M$44,LOSS!$B180)+SUMIFS('26'!$P$10:$P$44,'26'!$A$10:$A$44,LOSS!$G$5,'26'!$O$10:$O$44,LOSS!$B180)</f>
        <v>0</v>
      </c>
      <c r="FB180" s="116">
        <f>SUMIFS('26'!$K$10:$K$44,'26'!$A$10:$A$44,LOSS!$G$5,'26'!$M$10:$M$44,LOSS!$B180)+SUMIFS('26'!$L$10:$L$44,'26'!$A$10:$A$44,LOSS!$G$5,'26'!$O$10:$O$44,LOSS!$B180)</f>
        <v>0</v>
      </c>
      <c r="FC180" s="115">
        <f>SUMIFS('26'!$N$10:$N$44,'26'!$A$10:$A$44,LOSS!$I$5,'26'!$M$10:$M$44,LOSS!$B180)+SUMIFS('26'!$P$10:$P$44,'26'!$A$10:$A$44,LOSS!$I$5,'26'!$O$10:$O$44,LOSS!$B180)</f>
        <v>0</v>
      </c>
      <c r="FD180" s="116">
        <f>SUMIFS('26'!$K$10:$K$44,'26'!$A$10:$A$44,LOSS!$I$5,'26'!$M$10:$M$44,LOSS!$B180)+SUMIFS('26'!$L$10:$L$44,'26'!$A$10:$A$44,LOSS!$I$5,'26'!$O$10:$O$44,LOSS!$B180)</f>
        <v>0</v>
      </c>
      <c r="FE180" s="115">
        <f>SUMIFS('27'!$N$10:$N$44,'27'!$A$10:$A$44,LOSS!$E$5,'27'!$M$10:$M$44,LOSS!$B180)+SUMIFS('27'!$P$10:$P$44,'27'!$A$10:$A$44,LOSS!$E$5,'27'!$O$10:$O$44,LOSS!$B180)</f>
        <v>0</v>
      </c>
      <c r="FF180" s="116">
        <f>SUMIFS('27'!$K$10:$K$44,'27'!$A$10:$A$44,LOSS!$E$5,'27'!$M$10:$M$44,LOSS!$B180)+SUMIFS('27'!$L$10:$L$44,'27'!$A$10:$A$44,LOSS!$E$5,'27'!$O$10:$O$44,LOSS!$B180)</f>
        <v>0</v>
      </c>
      <c r="FG180" s="115">
        <f>SUMIFS('27'!$N$10:$N$44,'27'!$A$10:$A$44,LOSS!$G$5,'27'!$M$10:$M$44,LOSS!$B180)+SUMIFS('27'!$P$10:$P$44,'27'!$A$10:$A$44,LOSS!$G$5,'27'!$O$10:$O$44,LOSS!$B180)</f>
        <v>0</v>
      </c>
      <c r="FH180" s="116">
        <f>SUMIFS('27'!$K$10:$K$44,'27'!$A$10:$A$44,LOSS!$G$5,'27'!$M$10:$M$44,LOSS!$B180)+SUMIFS('27'!$L$10:$L$44,'27'!$A$10:$A$44,LOSS!$G$5,'27'!$O$10:$O$44,LOSS!$B180)</f>
        <v>0</v>
      </c>
      <c r="FI180" s="115">
        <f>SUMIFS('27'!$N$10:$N$44,'27'!$A$10:$A$44,LOSS!$I$5,'27'!$M$10:$M$44,LOSS!$B180)+SUMIFS('27'!$P$10:$P$44,'27'!$A$10:$A$44,LOSS!$I$5,'27'!$O$10:$O$44,LOSS!$B180)</f>
        <v>0</v>
      </c>
      <c r="FJ180" s="116">
        <f>SUMIFS('27'!$K$10:$K$44,'27'!$A$10:$A$44,LOSS!$I$5,'27'!$M$10:$M$44,LOSS!$B180)+SUMIFS('27'!$L$10:$L$44,'27'!$A$10:$A$44,LOSS!$I$5,'27'!$O$10:$O$44,LOSS!$B180)</f>
        <v>0</v>
      </c>
      <c r="FK180" s="115">
        <f>SUMIFS('28'!$N$10:$N$44,'28'!$A$10:$A$44,LOSS!$E$5,'28'!$M$10:$M$44,LOSS!$B180)+SUMIFS('28'!$P$10:$P$44,'28'!$A$10:$A$44,LOSS!$E$5,'28'!$O$10:$O$44,LOSS!$B180)</f>
        <v>0</v>
      </c>
      <c r="FL180" s="116">
        <f>SUMIFS('28'!$K$10:$K$44,'28'!$A$10:$A$44,LOSS!$E$5,'28'!$M$10:$M$44,LOSS!$B180)+SUMIFS('28'!$L$10:$L$44,'28'!$A$10:$A$44,LOSS!$E$5,'28'!$O$10:$O$44,LOSS!$B180)</f>
        <v>0</v>
      </c>
      <c r="FM180" s="115">
        <f>SUMIFS('28'!$N$10:$N$44,'28'!$A$10:$A$44,LOSS!$G$5,'28'!$M$10:$M$44,LOSS!$B180)+SUMIFS('28'!$P$10:$P$44,'28'!$A$10:$A$44,LOSS!$G$5,'28'!$O$10:$O$44,LOSS!$B180)</f>
        <v>0</v>
      </c>
      <c r="FN180" s="116">
        <f>SUMIFS('28'!$K$10:$K$44,'28'!$A$10:$A$44,LOSS!$G$5,'28'!$M$10:$M$44,LOSS!$B180)+SUMIFS('28'!$L$10:$L$44,'28'!$A$10:$A$44,LOSS!$G$5,'28'!$O$10:$O$44,LOSS!$B180)</f>
        <v>0</v>
      </c>
      <c r="FO180" s="115">
        <f>SUMIFS('28'!$N$10:$N$44,'28'!$A$10:$A$44,LOSS!$I$5,'28'!$M$10:$M$44,LOSS!$B180)+SUMIFS('28'!$P$10:$P$44,'28'!$A$10:$A$44,LOSS!$I$5,'28'!$O$10:$O$44,LOSS!$B180)</f>
        <v>0</v>
      </c>
      <c r="FP180" s="116">
        <f>SUMIFS('28'!$K$10:$K$44,'28'!$A$10:$A$44,LOSS!$I$5,'28'!$M$10:$M$44,LOSS!$B180)+SUMIFS('28'!$L$10:$L$44,'28'!$A$10:$A$44,LOSS!$I$5,'28'!$O$10:$O$44,LOSS!$B180)</f>
        <v>0</v>
      </c>
      <c r="FQ180" s="115">
        <f>SUMIFS('29'!$N$10:$N$44,'29'!$A$10:$A$44,LOSS!$E$5,'29'!$M$10:$M$44,LOSS!$B180)+SUMIFS('29'!$P$10:$P$44,'29'!$A$10:$A$44,LOSS!$E$5,'29'!$O$10:$O$44,LOSS!$B180)</f>
        <v>0</v>
      </c>
      <c r="FR180" s="116">
        <f>SUMIFS('29'!$K$10:$K$44,'29'!$A$10:$A$44,LOSS!$E$5,'29'!$M$10:$M$44,LOSS!$B180)+SUMIFS('29'!$L$10:$L$44,'29'!$A$10:$A$44,LOSS!$E$5,'29'!$O$10:$O$44,LOSS!$B180)</f>
        <v>0</v>
      </c>
      <c r="FS180" s="115">
        <f>SUMIFS('29'!$N$10:$N$44,'29'!$A$10:$A$44,LOSS!$G$5,'29'!$M$10:$M$44,LOSS!$B180)+SUMIFS('29'!$P$10:$P$44,'29'!$A$10:$A$44,LOSS!$G$5,'29'!$O$10:$O$44,LOSS!$B180)</f>
        <v>0</v>
      </c>
      <c r="FT180" s="116">
        <f>SUMIFS('29'!$K$10:$K$44,'29'!$A$10:$A$44,LOSS!$G$5,'29'!$M$10:$M$44,LOSS!$B180)+SUMIFS('29'!$L$10:$L$44,'29'!$A$10:$A$44,LOSS!$G$5,'29'!$O$10:$O$44,LOSS!$B180)</f>
        <v>0</v>
      </c>
      <c r="FU180" s="115">
        <f>SUMIFS('29'!$N$10:$N$44,'29'!$A$10:$A$44,LOSS!$I$5,'29'!$M$10:$M$44,LOSS!$B180)+SUMIFS('29'!$P$10:$P$44,'29'!$A$10:$A$44,LOSS!$I$5,'29'!$O$10:$O$44,LOSS!$B180)</f>
        <v>0</v>
      </c>
      <c r="FV180" s="116">
        <f>SUMIFS('29'!$K$10:$K$44,'29'!$A$10:$A$44,LOSS!$I$5,'29'!$M$10:$M$44,LOSS!$B180)+SUMIFS('29'!$L$10:$L$44,'29'!$A$10:$A$44,LOSS!$I$5,'29'!$O$10:$O$44,LOSS!$B180)</f>
        <v>0</v>
      </c>
      <c r="FW180" s="115">
        <f>SUMIFS('30'!$N$10:$N$44,'30'!$A$10:$A$44,LOSS!$E$5,'30'!$M$10:$M$44,LOSS!$B180)+SUMIFS('30'!$P$10:$P$44,'30'!$A$10:$A$44,LOSS!$E$5,'30'!$O$10:$O$44,LOSS!$B180)</f>
        <v>0</v>
      </c>
      <c r="FX180" s="116">
        <f>SUMIFS('30'!$K$10:$K$44,'30'!$A$10:$A$44,LOSS!$E$5,'30'!$M$10:$M$44,LOSS!$B180)+SUMIFS('30'!$L$10:$L$44,'30'!$A$10:$A$44,LOSS!$E$5,'30'!$O$10:$O$44,LOSS!$B180)</f>
        <v>0</v>
      </c>
      <c r="FY180" s="115">
        <f>SUMIFS('30'!$N$10:$N$44,'30'!$A$10:$A$44,LOSS!$G$5,'30'!$M$10:$M$44,LOSS!$B180)+SUMIFS('30'!$P$10:$P$44,'30'!$A$10:$A$44,LOSS!$G$5,'30'!$O$10:$O$44,LOSS!$B180)</f>
        <v>0</v>
      </c>
      <c r="FZ180" s="116">
        <f>SUMIFS('30'!$K$10:$K$44,'30'!$A$10:$A$44,LOSS!$G$5,'30'!$M$10:$M$44,LOSS!$B180)+SUMIFS('30'!$L$10:$L$44,'30'!$A$10:$A$44,LOSS!$G$5,'30'!$O$10:$O$44,LOSS!$B180)</f>
        <v>0</v>
      </c>
      <c r="GA180" s="115">
        <f>SUMIFS('30'!$N$10:$N$44,'30'!$A$10:$A$44,LOSS!$I$5,'30'!$M$10:$M$44,LOSS!$B180)+SUMIFS('30'!$P$10:$P$44,'30'!$A$10:$A$44,LOSS!$I$5,'30'!$O$10:$O$44,LOSS!$B180)</f>
        <v>0</v>
      </c>
      <c r="GB180" s="116">
        <f>SUMIFS('30'!$K$10:$K$44,'30'!$A$10:$A$44,LOSS!$I$5,'30'!$M$10:$M$44,LOSS!$B180)+SUMIFS('30'!$L$10:$L$44,'30'!$A$10:$A$44,LOSS!$I$5,'30'!$O$10:$O$44,LOSS!$B180)</f>
        <v>0</v>
      </c>
      <c r="GC180" s="115">
        <f>SUMIFS('31'!$N$13:$N$44,'31'!$A$13:$A$44,LOSS!$E$5,'31'!$M$13:$M$44,LOSS!$B180)+SUMIFS('31'!$P$13:$P$44,'31'!$A$13:$A$44,LOSS!$E$5,'31'!$O$13:$O$44,LOSS!$B180)</f>
        <v>0</v>
      </c>
      <c r="GD180" s="116">
        <f>SUMIFS('31'!$K$13:$K$44,'31'!$A$13:$A$44,LOSS!$E$5,'31'!$M$13:$M$44,LOSS!$B180)+SUMIFS('31'!$L$13:$L$44,'31'!$A$13:$A$44,LOSS!$E$5,'31'!$O$13:$O$44,LOSS!$B180)</f>
        <v>0</v>
      </c>
      <c r="GE180" s="115">
        <f>SUMIFS('31'!$N$13:$N$44,'31'!$A$13:$A$44,LOSS!$G$5,'31'!$M$13:$M$44,LOSS!$B180)+SUMIFS('31'!$P$13:$P$44,'31'!$A$13:$A$44,LOSS!$G$5,'31'!$O$13:$O$44,LOSS!$B180)</f>
        <v>0</v>
      </c>
      <c r="GF180" s="116">
        <f>SUMIFS('31'!$K$13:$K$44,'31'!$A$13:$A$44,LOSS!$G$5,'31'!$M$13:$M$44,LOSS!$B180)+SUMIFS('31'!$L$13:$L$44,'31'!$A$13:$A$44,LOSS!$G$5,'31'!$O$13:$O$44,LOSS!$B180)</f>
        <v>0</v>
      </c>
      <c r="GG180" s="115">
        <f>SUMIFS('31'!$N$13:$N$44,'31'!$A$13:$A$44,LOSS!$I$5,'31'!$M$13:$M$44,LOSS!$B180)+SUMIFS('31'!$P$13:$P$44,'31'!$A$13:$A$44,LOSS!$I$5,'31'!$O$13:$O$44,LOSS!$B180)</f>
        <v>0</v>
      </c>
      <c r="GH180" s="116">
        <f>SUMIFS('31'!$K$13:$K$44,'31'!$A$13:$A$44,LOSS!$I$5,'31'!$M$13:$M$44,LOSS!$B180)+SUMIFS('31'!$L$13:$L$44,'31'!$A$13:$A$44,LOSS!$I$5,'31'!$O$13:$O$44,LOSS!$B180)</f>
        <v>0</v>
      </c>
      <c r="GI180" s="108">
        <f t="shared" si="12"/>
        <v>0</v>
      </c>
      <c r="GJ180" s="117">
        <f t="shared" si="16"/>
        <v>0</v>
      </c>
      <c r="GK180" s="118">
        <f t="shared" si="18"/>
        <v>0</v>
      </c>
    </row>
    <row r="181" ht="18.75" customHeight="1" spans="1:193">
      <c r="A181" s="138" t="s">
        <v>396</v>
      </c>
      <c r="B181" s="139"/>
      <c r="C181" s="139"/>
      <c r="D181" s="106" t="s">
        <v>180</v>
      </c>
      <c r="E181" s="115"/>
      <c r="F181" s="119">
        <f>SUM(F182:F190)</f>
        <v>0</v>
      </c>
      <c r="G181" s="115"/>
      <c r="H181" s="119">
        <f>SUM(H182:H190)</f>
        <v>0</v>
      </c>
      <c r="I181" s="115"/>
      <c r="J181" s="119">
        <f>SUM(J182:J190)</f>
        <v>0</v>
      </c>
      <c r="K181" s="115"/>
      <c r="L181" s="119">
        <f>SUM(L182:L190)</f>
        <v>0</v>
      </c>
      <c r="M181" s="115"/>
      <c r="N181" s="119">
        <f>SUM(N182:N190)</f>
        <v>0</v>
      </c>
      <c r="O181" s="115"/>
      <c r="P181" s="119">
        <f>SUM(P182:P190)</f>
        <v>0</v>
      </c>
      <c r="Q181" s="115"/>
      <c r="R181" s="119">
        <f>SUM(R182:R190)</f>
        <v>0</v>
      </c>
      <c r="S181" s="115"/>
      <c r="T181" s="119">
        <f>SUM(T182:T190)</f>
        <v>0</v>
      </c>
      <c r="U181" s="115"/>
      <c r="V181" s="119">
        <f>SUM(V182:V190)</f>
        <v>0</v>
      </c>
      <c r="W181" s="115"/>
      <c r="X181" s="119">
        <f>SUM(X182:X190)</f>
        <v>0</v>
      </c>
      <c r="Y181" s="115"/>
      <c r="Z181" s="119">
        <f>SUM(Z182:Z190)</f>
        <v>0</v>
      </c>
      <c r="AA181" s="115"/>
      <c r="AB181" s="119">
        <f>SUM(AB182:AB190)</f>
        <v>0</v>
      </c>
      <c r="AC181" s="115"/>
      <c r="AD181" s="119">
        <f>SUM(AD182:AD190)</f>
        <v>0</v>
      </c>
      <c r="AE181" s="115"/>
      <c r="AF181" s="119">
        <f>SUM(AF182:AF190)</f>
        <v>0</v>
      </c>
      <c r="AG181" s="115"/>
      <c r="AH181" s="119">
        <f>SUM(AH182:AH190)</f>
        <v>0</v>
      </c>
      <c r="AI181" s="115"/>
      <c r="AJ181" s="119">
        <f>SUM(AJ182:AJ190)</f>
        <v>0</v>
      </c>
      <c r="AK181" s="115"/>
      <c r="AL181" s="119">
        <f>SUM(AL182:AL190)</f>
        <v>0</v>
      </c>
      <c r="AM181" s="115"/>
      <c r="AN181" s="119">
        <f>SUM(AN182:AN190)</f>
        <v>0</v>
      </c>
      <c r="AO181" s="115"/>
      <c r="AP181" s="119">
        <f>SUM(AP182:AP190)</f>
        <v>0</v>
      </c>
      <c r="AQ181" s="115"/>
      <c r="AR181" s="119">
        <f>SUM(AR182:AR190)</f>
        <v>0</v>
      </c>
      <c r="AS181" s="115"/>
      <c r="AT181" s="119">
        <f>SUM(AT182:AT190)</f>
        <v>0</v>
      </c>
      <c r="AU181" s="115"/>
      <c r="AV181" s="119">
        <f>SUM(AV182:AV190)</f>
        <v>0</v>
      </c>
      <c r="AW181" s="115"/>
      <c r="AX181" s="119">
        <f>SUM(AX182:AX190)</f>
        <v>0</v>
      </c>
      <c r="AY181" s="115"/>
      <c r="AZ181" s="119">
        <f>SUM(AZ182:AZ190)</f>
        <v>0</v>
      </c>
      <c r="BA181" s="115"/>
      <c r="BB181" s="119">
        <f>SUM(BB182:BB190)</f>
        <v>0</v>
      </c>
      <c r="BC181" s="115"/>
      <c r="BD181" s="119">
        <f>SUM(BD182:BD190)</f>
        <v>0</v>
      </c>
      <c r="BE181" s="115"/>
      <c r="BF181" s="119">
        <f>SUM(BF182:BF190)</f>
        <v>0</v>
      </c>
      <c r="BG181" s="115"/>
      <c r="BH181" s="119">
        <f>SUM(BH182:BH190)</f>
        <v>0</v>
      </c>
      <c r="BI181" s="115"/>
      <c r="BJ181" s="119">
        <f>SUM(BJ182:BJ190)</f>
        <v>0</v>
      </c>
      <c r="BK181" s="115"/>
      <c r="BL181" s="119">
        <f>SUM(BL182:BL190)</f>
        <v>0</v>
      </c>
      <c r="BM181" s="115"/>
      <c r="BN181" s="119">
        <f>SUM(BN182:BN190)</f>
        <v>0</v>
      </c>
      <c r="BO181" s="115"/>
      <c r="BP181" s="119">
        <f>SUM(BP182:BP190)</f>
        <v>0</v>
      </c>
      <c r="BQ181" s="115"/>
      <c r="BR181" s="119">
        <f>SUM(BR182:BR190)</f>
        <v>0</v>
      </c>
      <c r="BS181" s="115"/>
      <c r="BT181" s="119">
        <f>SUM(BT182:BT190)</f>
        <v>0</v>
      </c>
      <c r="BU181" s="115"/>
      <c r="BV181" s="119">
        <f>SUM(BV182:BV190)</f>
        <v>0</v>
      </c>
      <c r="BW181" s="115"/>
      <c r="BX181" s="119">
        <f>SUM(BX182:BX190)</f>
        <v>0</v>
      </c>
      <c r="BY181" s="115"/>
      <c r="BZ181" s="119">
        <f>SUM(BZ182:BZ190)</f>
        <v>0</v>
      </c>
      <c r="CA181" s="115"/>
      <c r="CB181" s="119">
        <f>SUM(CB182:CB190)</f>
        <v>0</v>
      </c>
      <c r="CC181" s="115"/>
      <c r="CD181" s="119">
        <f>SUM(CD182:CD190)</f>
        <v>0</v>
      </c>
      <c r="CE181" s="115"/>
      <c r="CF181" s="119">
        <f>SUM(CF182:CF190)</f>
        <v>0</v>
      </c>
      <c r="CG181" s="115"/>
      <c r="CH181" s="119">
        <f>SUM(CH182:CH190)</f>
        <v>0</v>
      </c>
      <c r="CI181" s="115"/>
      <c r="CJ181" s="119">
        <f>SUM(CJ182:CJ190)</f>
        <v>0</v>
      </c>
      <c r="CK181" s="115"/>
      <c r="CL181" s="119">
        <f>SUM(CL182:CL190)</f>
        <v>0</v>
      </c>
      <c r="CM181" s="115"/>
      <c r="CN181" s="119">
        <f>SUM(CN182:CN190)</f>
        <v>0</v>
      </c>
      <c r="CO181" s="115"/>
      <c r="CP181" s="119">
        <f>SUM(CP182:CP190)</f>
        <v>0</v>
      </c>
      <c r="CQ181" s="115"/>
      <c r="CR181" s="119">
        <f>SUM(CR182:CR190)</f>
        <v>0</v>
      </c>
      <c r="CS181" s="115"/>
      <c r="CT181" s="119">
        <f>SUM(CT182:CT190)</f>
        <v>0</v>
      </c>
      <c r="CU181" s="115"/>
      <c r="CV181" s="119">
        <f>SUM(CV182:CV190)</f>
        <v>0</v>
      </c>
      <c r="CW181" s="115"/>
      <c r="CX181" s="119">
        <f>SUM(CX182:CX190)</f>
        <v>0</v>
      </c>
      <c r="CY181" s="115"/>
      <c r="CZ181" s="119">
        <f>SUM(CZ182:CZ190)</f>
        <v>0</v>
      </c>
      <c r="DA181" s="115"/>
      <c r="DB181" s="119">
        <f>SUM(DB182:DB190)</f>
        <v>0</v>
      </c>
      <c r="DC181" s="115"/>
      <c r="DD181" s="119">
        <f>SUM(DD182:DD190)</f>
        <v>0</v>
      </c>
      <c r="DE181" s="115"/>
      <c r="DF181" s="119">
        <f>SUM(DF182:DF190)</f>
        <v>0</v>
      </c>
      <c r="DG181" s="115"/>
      <c r="DH181" s="119">
        <f>SUM(DH182:DH190)</f>
        <v>0</v>
      </c>
      <c r="DI181" s="115"/>
      <c r="DJ181" s="119">
        <f>SUM(DJ182:DJ190)</f>
        <v>0</v>
      </c>
      <c r="DK181" s="115"/>
      <c r="DL181" s="119">
        <f>SUM(DL182:DL190)</f>
        <v>0</v>
      </c>
      <c r="DM181" s="115"/>
      <c r="DN181" s="119">
        <f>SUM(DN182:DN190)</f>
        <v>0</v>
      </c>
      <c r="DO181" s="115"/>
      <c r="DP181" s="119">
        <f>SUM(DP182:DP190)</f>
        <v>0</v>
      </c>
      <c r="DQ181" s="115"/>
      <c r="DR181" s="119">
        <f>SUM(DR182:DR190)</f>
        <v>0</v>
      </c>
      <c r="DS181" s="115"/>
      <c r="DT181" s="119">
        <f>SUM(DT182:DT190)</f>
        <v>0</v>
      </c>
      <c r="DU181" s="115"/>
      <c r="DV181" s="119">
        <f>SUM(DV182:DV190)</f>
        <v>0</v>
      </c>
      <c r="DW181" s="115"/>
      <c r="DX181" s="119">
        <f>SUM(DX182:DX190)</f>
        <v>0</v>
      </c>
      <c r="DY181" s="115"/>
      <c r="DZ181" s="119">
        <f>SUM(DZ182:DZ190)</f>
        <v>0</v>
      </c>
      <c r="EA181" s="115"/>
      <c r="EB181" s="119">
        <f>SUM(EB182:EB190)</f>
        <v>0</v>
      </c>
      <c r="EC181" s="115"/>
      <c r="ED181" s="119">
        <f>SUM(ED182:ED190)</f>
        <v>0</v>
      </c>
      <c r="EE181" s="115"/>
      <c r="EF181" s="119">
        <f>SUM(EF182:EF190)</f>
        <v>0</v>
      </c>
      <c r="EG181" s="115"/>
      <c r="EH181" s="119">
        <f>SUM(EH182:EH190)</f>
        <v>0</v>
      </c>
      <c r="EI181" s="115"/>
      <c r="EJ181" s="119">
        <f>SUM(EJ182:EJ190)</f>
        <v>0</v>
      </c>
      <c r="EK181" s="115"/>
      <c r="EL181" s="119">
        <f>SUM(EL182:EL190)</f>
        <v>0</v>
      </c>
      <c r="EM181" s="115"/>
      <c r="EN181" s="119">
        <f>SUM(EN182:EN190)</f>
        <v>0</v>
      </c>
      <c r="EO181" s="115"/>
      <c r="EP181" s="119">
        <f>SUM(EP182:EP190)</f>
        <v>0</v>
      </c>
      <c r="EQ181" s="115"/>
      <c r="ER181" s="119">
        <f>SUM(ER182:ER190)</f>
        <v>0</v>
      </c>
      <c r="ES181" s="115"/>
      <c r="ET181" s="119">
        <f>SUM(ET182:ET190)</f>
        <v>0</v>
      </c>
      <c r="EU181" s="115"/>
      <c r="EV181" s="119">
        <f>SUM(EV182:EV190)</f>
        <v>0</v>
      </c>
      <c r="EW181" s="115"/>
      <c r="EX181" s="119">
        <f>SUM(EX182:EX190)</f>
        <v>0</v>
      </c>
      <c r="EY181" s="115"/>
      <c r="EZ181" s="119">
        <f>SUM(EZ182:EZ190)</f>
        <v>0</v>
      </c>
      <c r="FA181" s="115"/>
      <c r="FB181" s="119">
        <f>SUM(FB182:FB190)</f>
        <v>0</v>
      </c>
      <c r="FC181" s="115"/>
      <c r="FD181" s="119">
        <f>SUM(FD182:FD190)</f>
        <v>0</v>
      </c>
      <c r="FE181" s="115"/>
      <c r="FF181" s="119">
        <f>SUM(FF182:FF190)</f>
        <v>0</v>
      </c>
      <c r="FG181" s="115"/>
      <c r="FH181" s="119">
        <f>SUM(FH182:FH190)</f>
        <v>0</v>
      </c>
      <c r="FI181" s="115"/>
      <c r="FJ181" s="119">
        <f>SUM(FJ182:FJ190)</f>
        <v>0</v>
      </c>
      <c r="FK181" s="115"/>
      <c r="FL181" s="119">
        <f>SUM(FL182:FL190)</f>
        <v>0</v>
      </c>
      <c r="FM181" s="115"/>
      <c r="FN181" s="119">
        <f>SUM(FN182:FN190)</f>
        <v>0</v>
      </c>
      <c r="FO181" s="115"/>
      <c r="FP181" s="119">
        <f>SUM(FP182:FP190)</f>
        <v>0</v>
      </c>
      <c r="FQ181" s="115"/>
      <c r="FR181" s="119">
        <f>SUM(FR182:FR190)</f>
        <v>0</v>
      </c>
      <c r="FS181" s="115"/>
      <c r="FT181" s="119">
        <f>SUM(FT182:FT190)</f>
        <v>0</v>
      </c>
      <c r="FU181" s="115"/>
      <c r="FV181" s="119">
        <f>SUM(FV182:FV190)</f>
        <v>0</v>
      </c>
      <c r="FW181" s="115"/>
      <c r="FX181" s="119">
        <f>SUM(FX182:FX190)</f>
        <v>0</v>
      </c>
      <c r="FY181" s="115"/>
      <c r="FZ181" s="119">
        <f>SUM(FZ182:FZ190)</f>
        <v>0</v>
      </c>
      <c r="GA181" s="115"/>
      <c r="GB181" s="119">
        <f>SUM(GB182:GB190)</f>
        <v>0</v>
      </c>
      <c r="GC181" s="115"/>
      <c r="GD181" s="119">
        <f>SUM(GD182:GD190)</f>
        <v>0</v>
      </c>
      <c r="GE181" s="115"/>
      <c r="GF181" s="119">
        <f>SUM(GF182:GF190)</f>
        <v>0</v>
      </c>
      <c r="GG181" s="115"/>
      <c r="GH181" s="119">
        <f>SUM(GH182:GH190)</f>
        <v>0</v>
      </c>
      <c r="GI181" s="108">
        <f t="shared" si="12"/>
        <v>0</v>
      </c>
      <c r="GJ181" s="117">
        <f t="shared" si="16"/>
        <v>0</v>
      </c>
      <c r="GK181" s="120"/>
    </row>
    <row r="182" ht="18.75" customHeight="1" spans="1:193">
      <c r="A182" s="146" t="s">
        <v>397</v>
      </c>
      <c r="B182" s="145"/>
      <c r="C182" s="126"/>
      <c r="D182" s="141"/>
      <c r="E182" s="115">
        <f>SUMIFS('1'!$N$10:$N$44,'1'!$A$10:$A$44,LOSS!$E$5,'1'!$M$10:$M$44,LOSS!$B182)+SUMIFS('1'!$P$10:$P$44,'1'!$A$10:$A$44,LOSS!$E$5,'1'!$O$10:$O$44,LOSS!$B182)</f>
        <v>0</v>
      </c>
      <c r="F182" s="116">
        <f>SUMIFS('1'!$K$10:$K$44,'1'!$A$10:$A$44,LOSS!$E$5,'1'!$M$10:$M$44,LOSS!$B182)+SUMIFS('1'!$L$10:$L$44,'1'!$A$10:$A$44,LOSS!$E$5,'1'!$O$10:$O$44,LOSS!$B182)</f>
        <v>0</v>
      </c>
      <c r="G182" s="115">
        <f>SUMIFS('1'!$N$10:$N$44,'1'!$A$10:$A$44,LOSS!$G$5,'1'!$M$10:$M$44,LOSS!$B182)+SUMIFS('1'!$P$10:$P$44,'1'!$A$10:$A$44,LOSS!$G$5,'1'!$O$10:$O$44,LOSS!$B182)</f>
        <v>0</v>
      </c>
      <c r="H182" s="116">
        <f>SUMIFS('1'!$K$10:$K$44,'1'!$A$10:$A$44,LOSS!$G$5,'1'!$M$10:$M$44,LOSS!$B182)+SUMIFS('1'!$L$10:$L$44,'1'!$A$10:$A$44,LOSS!$G$5,'1'!$O$10:$O$44,LOSS!$B182)</f>
        <v>0</v>
      </c>
      <c r="I182" s="115">
        <f>SUMIFS('1'!$N$10:$N$44,'1'!$A$10:$A$44,LOSS!$I$5,'1'!$M$10:$M$44,LOSS!$B182)+SUMIFS('1'!$P$10:$P$44,'1'!$A$10:$A$44,LOSS!$I$5,'1'!$O$10:$O$44,LOSS!$B182)</f>
        <v>0</v>
      </c>
      <c r="J182" s="116">
        <f>SUMIFS('1'!$K$10:$K$44,'1'!$A$10:$A$44,LOSS!$I$5,'1'!$M$10:$M$44,LOSS!$B182)+SUMIFS('1'!$L$10:$L$44,'1'!$A$10:$A$44,LOSS!$I$5,'1'!$O$10:$O$44,LOSS!$B182)</f>
        <v>0</v>
      </c>
      <c r="K182" s="115">
        <f>SUMIFS('2'!$N$10:$N$52,'2'!$A$10:$A$52,LOSS!$E$5,'2'!$M$10:$M$52,LOSS!$B182)+SUMIFS('2'!$P$10:$P$52,'2'!$A$10:$A$52,LOSS!$E$5,'2'!$O$10:$O$52,LOSS!$B182)</f>
        <v>0</v>
      </c>
      <c r="L182" s="116">
        <f>SUMIFS('2'!$K$10:$K$52,'2'!$A$10:$A$52,LOSS!$E$5,'2'!$M$10:$M$52,LOSS!$B182)+SUMIFS('2'!$L$10:$L$52,'2'!$A$10:$A$52,LOSS!$E$5,'2'!$O$10:$O$52,LOSS!$B182)</f>
        <v>0</v>
      </c>
      <c r="M182" s="115">
        <f>SUMIFS('2'!$N$10:$N$52,'2'!$A$10:$A$52,LOSS!$G$5,'2'!$M$10:$M$52,LOSS!$B182)+SUMIFS('2'!$P$10:$P$52,'2'!$A$10:$A$52,LOSS!$G$5,'2'!$O$10:$O$52,LOSS!$B182)</f>
        <v>0</v>
      </c>
      <c r="N182" s="116">
        <f>SUMIFS('2'!$K$10:$K$52,'2'!$A$10:$A$52,LOSS!$G$5,'2'!$M$10:$M$52,LOSS!$B182)+SUMIFS('2'!$L$10:$L$52,'2'!$A$10:$A$52,LOSS!$G$5,'2'!$O$10:$O$52,LOSS!$B182)</f>
        <v>0</v>
      </c>
      <c r="O182" s="115">
        <f>SUMIFS('2'!$N$10:$N$52,'2'!$A$10:$A$52,LOSS!$I$5,'2'!$M$10:$M$52,LOSS!$B182)+SUMIFS('2'!$P$10:$P$52,'2'!$A$10:$A$52,LOSS!$I$5,'2'!$O$10:$O$52,LOSS!$B182)</f>
        <v>0</v>
      </c>
      <c r="P182" s="116">
        <f>SUMIFS('2'!$K$10:$K$52,'2'!$A$10:$A$52,LOSS!$I$5,'2'!$M$10:$M$52,LOSS!$B182)+SUMIFS('2'!$L$10:$L$52,'2'!$A$10:$A$52,LOSS!$I$5,'2'!$O$10:$O$52,LOSS!$B182)</f>
        <v>0</v>
      </c>
      <c r="Q182" s="115">
        <f>SUMIFS('3'!$N$10:$N$44,'3'!$A$10:$A$44,LOSS!$E$5,'3'!$M$10:$M$44,LOSS!$B182)+SUMIFS('3'!$P$10:$P$44,'3'!$A$10:$A$44,LOSS!$E$5,'3'!$O$10:$O$44,LOSS!$B182)</f>
        <v>0</v>
      </c>
      <c r="R182" s="116">
        <f>SUMIFS('3'!$K$10:$K$44,'3'!$A$10:$A$44,LOSS!$E$5,'3'!$M$10:$M$44,LOSS!$B182)+SUMIFS('3'!$L$10:$L$44,'3'!$A$10:$A$44,LOSS!$E$5,'3'!$O$10:$O$44,LOSS!$B182)</f>
        <v>0</v>
      </c>
      <c r="S182" s="115">
        <f>SUMIFS('3'!$N$10:$N$44,'3'!$A$10:$A$44,LOSS!$G$5,'3'!$M$10:$M$44,LOSS!$B182)+SUMIFS('3'!$P$10:$P$44,'3'!$A$10:$A$44,LOSS!$G$5,'3'!$O$10:$O$44,LOSS!$B182)</f>
        <v>0</v>
      </c>
      <c r="T182" s="116">
        <f>SUMIFS('3'!$K$10:$K$44,'3'!$A$10:$A$44,LOSS!$G$5,'3'!$M$10:$M$44,LOSS!$B182)+SUMIFS('3'!$L$10:$L$44,'3'!$A$10:$A$44,LOSS!$G$5,'3'!$O$10:$O$44,LOSS!$B182)</f>
        <v>0</v>
      </c>
      <c r="U182" s="115">
        <f>SUMIFS('3'!$N$10:$N$44,'3'!$A$10:$A$44,LOSS!$I$5,'3'!$M$10:$M$44,LOSS!$B182)+SUMIFS('3'!$P$10:$P$44,'3'!$A$10:$A$44,LOSS!$I$5,'3'!$O$10:$O$44,LOSS!$B182)</f>
        <v>0</v>
      </c>
      <c r="V182" s="116">
        <f>SUMIFS('3'!$K$10:$K$44,'3'!$A$10:$A$44,LOSS!$I$5,'3'!$M$10:$M$44,LOSS!$B182)+SUMIFS('3'!$L$10:$L$44,'3'!$A$10:$A$44,LOSS!$I$5,'3'!$O$10:$O$44,LOSS!$B182)</f>
        <v>0</v>
      </c>
      <c r="W182" s="115">
        <f>SUMIFS('4'!$N$10:$N$44,'4'!$A$10:$A$44,LOSS!$E$5,'4'!$M$10:$M$44,LOSS!$B182)+SUMIFS('4'!$P$10:$P$44,'4'!$A$10:$A$44,LOSS!$E$5,'4'!$O$10:$O$44,LOSS!$B182)</f>
        <v>0</v>
      </c>
      <c r="X182" s="116">
        <f>SUMIFS('4'!$K$10:$K$44,'4'!$A$10:$A$44,LOSS!$E$5,'4'!$M$10:$M$44,LOSS!$B182)+SUMIFS('4'!$L$10:$L$44,'4'!$A$10:$A$44,LOSS!$E$5,'4'!$O$10:$O$44,LOSS!$B182)</f>
        <v>0</v>
      </c>
      <c r="Y182" s="115">
        <f>SUMIFS('4'!$N$10:$N$44,'4'!$A$10:$A$44,LOSS!$G$5,'4'!$M$10:$M$44,LOSS!$B182)+SUMIFS('4'!$P$10:$P$44,'4'!$A$10:$A$44,LOSS!$G$5,'4'!$O$10:$O$44,LOSS!$B182)</f>
        <v>0</v>
      </c>
      <c r="Z182" s="116">
        <f>SUMIFS('4'!$K$10:$K$44,'4'!$A$10:$A$44,LOSS!$G$5,'4'!$M$10:$M$44,LOSS!$B182)+SUMIFS('4'!$L$10:$L$44,'4'!$A$10:$A$44,LOSS!$G$5,'4'!$O$10:$O$44,LOSS!$B182)</f>
        <v>0</v>
      </c>
      <c r="AA182" s="115">
        <f>SUMIFS('4'!$N$10:$N$44,'4'!$A$10:$A$44,LOSS!$I$5,'4'!$M$10:$M$44,LOSS!$B182)+SUMIFS('4'!$P$10:$P$44,'4'!$A$10:$A$44,LOSS!$I$5,'4'!$O$10:$O$44,LOSS!$B182)</f>
        <v>0</v>
      </c>
      <c r="AB182" s="116">
        <f>SUMIFS('4'!$K$10:$K$44,'4'!$A$10:$A$44,LOSS!$I$5,'4'!$M$10:$M$44,LOSS!$B182)+SUMIFS('4'!$L$10:$L$44,'4'!$A$10:$A$44,LOSS!$I$5,'4'!$O$10:$O$44,LOSS!$B182)</f>
        <v>0</v>
      </c>
      <c r="AC182" s="115">
        <f>SUMIFS('5'!$N$10:$N$52,'5'!$A$10:$A$52,LOSS!$E$5,'5'!$M$10:$M$52,LOSS!$B182)+SUMIFS('5'!$P$10:$P$52,'5'!$A$10:$A$52,LOSS!$E$5,'5'!$O$10:$O$52,LOSS!$B182)</f>
        <v>0</v>
      </c>
      <c r="AD182" s="116">
        <f>SUMIFS('5'!$K$10:$K$52,'5'!$A$10:$A$52,LOSS!$E$5,'5'!$M$10:$M$52,LOSS!$B182)+SUMIFS('5'!$L$10:$L$52,'5'!$A$10:$A$52,LOSS!$E$5,'5'!$O$10:$O$52,LOSS!$B182)</f>
        <v>0</v>
      </c>
      <c r="AE182" s="115">
        <f>SUMIFS('5'!$N$10:$N$52,'5'!$A$10:$A$52,LOSS!$G$5,'5'!$M$10:$M$52,LOSS!$B182)+SUMIFS('5'!$P$10:$P$52,'5'!$A$10:$A$52,LOSS!$G$5,'5'!$O$10:$O$52,LOSS!$B182)</f>
        <v>0</v>
      </c>
      <c r="AF182" s="116">
        <f>SUMIFS('5'!$K$10:$K$52,'5'!$A$10:$A$52,LOSS!$G$5,'5'!$M$10:$M$52,LOSS!$B182)+SUMIFS('5'!$L$10:$L$52,'5'!$A$10:$A$52,LOSS!$G$5,'5'!$O$10:$O$52,LOSS!$B182)</f>
        <v>0</v>
      </c>
      <c r="AG182" s="115">
        <f>SUMIFS('5'!$N$10:$N$52,'5'!$A$10:$A$52,LOSS!$I$5,'5'!$M$10:$M$52,LOSS!$B182)+SUMIFS('5'!$P$10:$P$52,'5'!$A$10:$A$52,LOSS!$I$5,'5'!$O$10:$O$52,LOSS!$B182)</f>
        <v>0</v>
      </c>
      <c r="AH182" s="116">
        <f>SUMIFS('5'!$K$10:$K$52,'5'!$A$10:$A$52,LOSS!$I$5,'5'!$M$10:$M$52,LOSS!$B182)+SUMIFS('5'!$L$10:$L$52,'5'!$A$10:$A$52,LOSS!$I$5,'5'!$O$10:$O$52,LOSS!$B182)</f>
        <v>0</v>
      </c>
      <c r="AI182" s="115">
        <f>SUMIFS('6'!$N$10:$N$43,'6'!$A$10:$A$43,LOSS!$E$5,'6'!$M$10:$M$43,LOSS!$B182)+SUMIFS('6'!$P$10:$P$43,'6'!$A$10:$A$43,LOSS!$E$5,'6'!$O$10:$O$43,LOSS!$B182)</f>
        <v>0</v>
      </c>
      <c r="AJ182" s="116">
        <f>SUMIFS('6'!$K$10:$K$43,'6'!$A$10:$A$43,LOSS!$E$5,'6'!$M$10:$M$43,LOSS!$B182)+SUMIFS('6'!$L$10:$L$43,'6'!$A$10:$A$43,LOSS!$E$5,'6'!$O$10:$O$43,LOSS!$B182)</f>
        <v>0</v>
      </c>
      <c r="AK182" s="115">
        <f>SUMIFS('6'!$N$10:$N$43,'6'!$A$10:$A$43,LOSS!$G$5,'6'!$M$10:$M$43,LOSS!$B182)+SUMIFS('6'!$P$10:$P$43,'6'!$A$10:$A$43,LOSS!$G$5,'6'!$O$10:$O$43,LOSS!$B182)</f>
        <v>0</v>
      </c>
      <c r="AL182" s="116">
        <f>SUMIFS('6'!$K$10:$K$43,'6'!$A$10:$A$43,LOSS!$G$5,'6'!$M$10:$M$43,LOSS!$B182)+SUMIFS('6'!$L$10:$L$43,'6'!$A$10:$A$43,LOSS!$G$5,'6'!$O$10:$O$43,LOSS!$B182)</f>
        <v>0</v>
      </c>
      <c r="AM182" s="115">
        <f>SUMIFS('6'!$N$10:$N$43,'6'!$A$10:$A$43,LOSS!$I$5,'6'!$M$10:$M$43,LOSS!$B182)+SUMIFS('6'!$P$10:$P$43,'6'!$A$10:$A$43,LOSS!$I$5,'6'!$O$10:$O$43,LOSS!$B182)</f>
        <v>0</v>
      </c>
      <c r="AN182" s="116">
        <f>SUMIFS('6'!$K$10:$K$43,'6'!$A$10:$A$43,LOSS!$I$5,'6'!$M$10:$M$43,LOSS!$B182)+SUMIFS('6'!$L$10:$L$43,'6'!$A$10:$A$43,LOSS!$I$5,'6'!$O$10:$O$43,LOSS!$B182)</f>
        <v>0</v>
      </c>
      <c r="AO182" s="115">
        <f>SUMIFS('7'!$N$10:$N$44,'7'!$A$10:$A$44,LOSS!$E$5,'7'!$M$10:$M$44,LOSS!$B182)+SUMIFS('7'!$P$10:$P$44,'7'!$A$10:$A$44,LOSS!$E$5,'7'!$O$10:$O$44,LOSS!$B182)</f>
        <v>0</v>
      </c>
      <c r="AP182" s="116">
        <f>SUMIFS('7'!$K$10:$K$44,'7'!$A$10:$A$44,LOSS!$E$5,'7'!$M$10:$M$44,LOSS!$B182)+SUMIFS('7'!$L$10:$L$44,'7'!$A$10:$A$44,LOSS!$E$5,'7'!$O$10:$O$44,LOSS!$B182)</f>
        <v>0</v>
      </c>
      <c r="AQ182" s="115">
        <f>SUMIFS('7'!$N$10:$N$44,'7'!$A$10:$A$44,LOSS!$G$5,'7'!$M$10:$M$44,LOSS!$B182)+SUMIFS('7'!$P$10:$P$44,'7'!$A$10:$A$44,LOSS!$G$5,'7'!$O$10:$O$44,LOSS!$B182)</f>
        <v>0</v>
      </c>
      <c r="AR182" s="116">
        <f>SUMIFS('7'!$K$10:$K$44,'7'!$A$10:$A$44,LOSS!$G$5,'7'!$M$10:$M$44,LOSS!$B182)+SUMIFS('7'!$L$10:$L$44,'7'!$A$10:$A$44,LOSS!$G$5,'7'!$O$10:$O$44,LOSS!$B182)</f>
        <v>0</v>
      </c>
      <c r="AS182" s="115">
        <f>SUMIFS('7'!$N$10:$N$44,'7'!$A$10:$A$44,LOSS!$I$5,'7'!$M$10:$M$44,LOSS!$B182)+SUMIFS('7'!$P$10:$P$44,'7'!$A$10:$A$44,LOSS!$I$5,'7'!$O$10:$O$44,LOSS!$B182)</f>
        <v>0</v>
      </c>
      <c r="AT182" s="116">
        <f>SUMIFS('7'!$K$10:$K$44,'7'!$A$10:$A$44,LOSS!$I$5,'7'!$M$10:$M$44,LOSS!$B182)+SUMIFS('7'!$L$10:$L$44,'7'!$A$10:$A$44,LOSS!$I$5,'7'!$O$10:$O$44,LOSS!$B182)</f>
        <v>0</v>
      </c>
      <c r="AU182" s="115">
        <f>SUMIFS('8'!$N$10:$N$43,'8'!$A$10:$A$43,LOSS!$E$5,'8'!$M$10:$M$43,LOSS!$B182)+SUMIFS('8'!$P$10:$P$43,'8'!$A$10:$A$43,LOSS!$E$5,'8'!$O$10:$O$43,LOSS!$B182)</f>
        <v>0</v>
      </c>
      <c r="AV182" s="116">
        <f>SUMIFS('8'!$K$10:$K$43,'8'!$A$10:$A$43,LOSS!$E$5,'8'!$M$10:$M$43,LOSS!$B182)+SUMIFS('8'!$L$10:$L$43,'8'!$A$10:$A$43,LOSS!$E$5,'8'!$O$10:$O$43,LOSS!$B182)</f>
        <v>0</v>
      </c>
      <c r="AW182" s="115">
        <f>SUMIFS('8'!$N$10:$N$43,'8'!$A$10:$A$43,LOSS!$G$5,'8'!$M$10:$M$43,LOSS!$B182)+SUMIFS('8'!$P$10:$P$43,'8'!$A$10:$A$43,LOSS!$G$5,'8'!$O$10:$O$43,LOSS!$B182)</f>
        <v>0</v>
      </c>
      <c r="AX182" s="116">
        <f>SUMIFS('8'!$K$10:$K$43,'8'!$A$10:$A$43,LOSS!$G$5,'8'!$M$10:$M$43,LOSS!$B182)+SUMIFS('8'!$L$10:$L$43,'8'!$A$10:$A$43,LOSS!$G$5,'8'!$O$10:$O$43,LOSS!$B182)</f>
        <v>0</v>
      </c>
      <c r="AY182" s="115">
        <f>SUMIFS('8'!$N$10:$N$43,'8'!$A$10:$A$43,LOSS!$I$5,'8'!$M$10:$M$43,LOSS!$B182)+SUMIFS('8'!$P$10:$P$43,'8'!$A$10:$A$43,LOSS!$I$5,'8'!$O$10:$O$43,LOSS!$B182)</f>
        <v>0</v>
      </c>
      <c r="AZ182" s="116">
        <f>SUMIFS('8'!$K$10:$K$43,'8'!$A$10:$A$43,LOSS!$I$5,'8'!$M$10:$M$43,LOSS!$B182)+SUMIFS('8'!$L$10:$L$43,'8'!$A$10:$A$43,LOSS!$I$5,'8'!$O$10:$O$43,LOSS!$B182)</f>
        <v>0</v>
      </c>
      <c r="BA182" s="115">
        <f>SUMIFS('9'!$N$10:$N$51,'9'!$A$10:$A$51,LOSS!$E$5,'9'!$M$10:$M$51,LOSS!$B182)+SUMIFS('9'!$P$10:$P$51,'9'!$A$10:$A$51,LOSS!$E$5,'9'!$O$10:$O$51,LOSS!$B182)</f>
        <v>0</v>
      </c>
      <c r="BB182" s="116">
        <f>SUMIFS('9'!$K$10:$K$51,'9'!$A$10:$A$51,LOSS!$E$5,'9'!$M$10:$M$51,LOSS!$B182)+SUMIFS('9'!$L$10:$L$51,'9'!$A$10:$A$51,LOSS!$E$5,'9'!$O$10:$O$51,LOSS!$B182)</f>
        <v>0</v>
      </c>
      <c r="BC182" s="115">
        <f>SUMIFS('9'!$N$10:$N$51,'9'!$A$10:$A$51,LOSS!$G$5,'9'!$M$10:$M$51,LOSS!$B182)+SUMIFS('9'!$P$10:$P$51,'9'!$A$10:$A$51,LOSS!$G$5,'9'!$O$10:$O$51,LOSS!$B182)</f>
        <v>0</v>
      </c>
      <c r="BD182" s="116">
        <f>SUMIFS('9'!$K$10:$K$51,'9'!$A$10:$A$51,LOSS!$G$5,'9'!$M$10:$M$51,LOSS!$B182)+SUMIFS('9'!$L$10:$L$51,'9'!$A$10:$A$51,LOSS!$G$5,'9'!$O$10:$O$51,LOSS!$B182)</f>
        <v>0</v>
      </c>
      <c r="BE182" s="115">
        <f>SUMIFS('9'!$N$10:$N$51,'9'!$A$10:$A$51,LOSS!$I$5,'9'!$M$10:$M$51,LOSS!$B182)+SUMIFS('9'!$P$10:$P$51,'9'!$A$10:$A$51,LOSS!$I$5,'9'!$O$10:$O$51,LOSS!$B182)</f>
        <v>0</v>
      </c>
      <c r="BF182" s="116">
        <f>SUMIFS('9'!$K$10:$K$51,'9'!$A$10:$A$51,LOSS!$I$5,'9'!$M$10:$M$51,LOSS!$B182)+SUMIFS('9'!$L$10:$L$51,'9'!$A$10:$A$51,LOSS!$I$5,'9'!$O$10:$O$51,LOSS!$B182)</f>
        <v>0</v>
      </c>
      <c r="BG182" s="115">
        <f>SUMIFS('10'!$N$10:$N$44,'10'!$A$10:$A$44,LOSS!$E$5,'10'!$M$10:$M$44,LOSS!$B182)+SUMIFS('10'!$P$10:$P$44,'10'!$A$10:$A$44,LOSS!$E$5,'10'!$O$10:$O$44,LOSS!$B182)</f>
        <v>0</v>
      </c>
      <c r="BH182" s="116">
        <f>SUMIFS('10'!$K$10:$K$44,'10'!$A$10:$A$44,LOSS!$E$5,'10'!$M$10:$M$44,LOSS!$B182)+SUMIFS('10'!$L$10:$L$44,'10'!$A$10:$A$44,LOSS!$E$5,'10'!$O$10:$O$44,LOSS!$B182)</f>
        <v>0</v>
      </c>
      <c r="BI182" s="115">
        <f>SUMIFS('10'!$N$10:$N$44,'10'!$A$10:$A$44,LOSS!$G$5,'10'!$M$10:$M$44,LOSS!$B182)+SUMIFS('10'!$P$10:$P$44,'10'!$A$10:$A$44,LOSS!$G$5,'10'!$O$10:$O$44,LOSS!$B182)</f>
        <v>0</v>
      </c>
      <c r="BJ182" s="116">
        <f>SUMIFS('10'!$K$10:$K$44,'10'!$A$10:$A$44,LOSS!$G$5,'10'!$M$10:$M$44,LOSS!$B182)+SUMIFS('10'!$L$10:$L$44,'10'!$A$10:$A$44,LOSS!$G$5,'10'!$O$10:$O$44,LOSS!$B182)</f>
        <v>0</v>
      </c>
      <c r="BK182" s="115">
        <f>SUMIFS('10'!$N$10:$N$44,'10'!$A$10:$A$44,LOSS!$I$5,'10'!$M$10:$M$44,LOSS!$B182)+SUMIFS('10'!$P$10:$P$44,'10'!$A$10:$A$44,LOSS!$I$5,'10'!$O$10:$O$44,LOSS!$B182)</f>
        <v>0</v>
      </c>
      <c r="BL182" s="116">
        <f>SUMIFS('10'!$K$10:$K$44,'10'!$A$10:$A$44,LOSS!$I$5,'10'!$M$10:$M$44,LOSS!$B182)+SUMIFS('10'!$L$10:$L$44,'10'!$A$10:$A$44,LOSS!$I$5,'10'!$O$10:$O$44,LOSS!$B182)</f>
        <v>0</v>
      </c>
      <c r="BM182" s="115">
        <f>SUMIFS('11'!$N$10:$N$43,'11'!$A$10:$A$43,LOSS!$E$5,'11'!$M$10:$M$43,LOSS!$B182)+SUMIFS('11'!$P$10:$P$43,'11'!$A$10:$A$43,LOSS!$E$5,'11'!$O$10:$O$43,LOSS!$B182)</f>
        <v>0</v>
      </c>
      <c r="BN182" s="116">
        <f>SUMIFS('11'!$K$10:$K$43,'11'!$A$10:$A$43,LOSS!$E$5,'11'!$M$10:$M$43,LOSS!$B182)+SUMIFS('11'!$L$10:$L$43,'11'!$A$10:$A$43,LOSS!$E$5,'11'!$O$10:$O$43,LOSS!$B182)</f>
        <v>0</v>
      </c>
      <c r="BO182" s="115">
        <f>SUMIFS('11'!$N$10:$N$43,'11'!$A$10:$A$43,LOSS!$G$5,'11'!$M$10:$M$43,LOSS!$B182)+SUMIFS('11'!$P$10:$P$43,'11'!$A$10:$A$43,LOSS!$G$5,'11'!$O$10:$O$43,LOSS!$B182)</f>
        <v>0</v>
      </c>
      <c r="BP182" s="116">
        <f>SUMIFS('11'!$K$10:$K$43,'11'!$A$10:$A$43,LOSS!$G$5,'11'!$M$10:$M$43,LOSS!$B182)+SUMIFS('11'!$L$10:$L$43,'11'!$A$10:$A$43,LOSS!$G$5,'11'!$O$10:$O$43,LOSS!$B182)</f>
        <v>0</v>
      </c>
      <c r="BQ182" s="115">
        <f>SUMIFS('11'!$N$10:$N$43,'11'!$A$10:$A$43,LOSS!$I$5,'11'!$M$10:$M$43,LOSS!$B182)+SUMIFS('11'!$P$10:$P$43,'11'!$A$10:$A$43,LOSS!$I$5,'11'!$O$10:$O$43,LOSS!$B182)</f>
        <v>0</v>
      </c>
      <c r="BR182" s="116">
        <f>SUMIFS('11'!$K$10:$K$43,'11'!$A$10:$A$43,LOSS!$I$5,'11'!$M$10:$M$43,LOSS!$B182)+SUMIFS('11'!$L$10:$L$43,'11'!$A$10:$A$43,LOSS!$I$5,'11'!$O$10:$O$43,LOSS!$B182)</f>
        <v>0</v>
      </c>
      <c r="BS182" s="115">
        <f>SUMIFS('12'!$N$10:$N$44,'12'!$A$10:$A$44,LOSS!$E$5,'12'!$M$10:$M$44,LOSS!$B182)+SUMIFS('12'!$P$10:$P$44,'12'!$A$10:$A$44,LOSS!$E$5,'12'!$O$10:$O$44,LOSS!$B182)</f>
        <v>0</v>
      </c>
      <c r="BT182" s="116">
        <f>SUMIFS('12'!$K$10:$K$44,'12'!$A$10:$A$44,LOSS!$E$5,'12'!$M$10:$M$44,LOSS!$B182)+SUMIFS('12'!$L$10:$L$44,'12'!$A$10:$A$44,LOSS!$E$5,'12'!$O$10:$O$44,LOSS!$B182)</f>
        <v>0</v>
      </c>
      <c r="BU182" s="115">
        <f>SUMIFS('12'!$N$10:$N$44,'12'!$A$10:$A$44,LOSS!$G$5,'12'!$M$10:$M$44,LOSS!$B182)+SUMIFS('12'!$P$10:$P$44,'12'!$A$10:$A$44,LOSS!$G$5,'12'!$O$10:$O$44,LOSS!$B182)</f>
        <v>0</v>
      </c>
      <c r="BV182" s="116">
        <f>SUMIFS('12'!$K$10:$K$44,'12'!$A$10:$A$44,LOSS!$G$5,'12'!$M$10:$M$44,LOSS!$B182)+SUMIFS('12'!$L$10:$L$44,'12'!$A$10:$A$44,LOSS!$G$5,'12'!$O$10:$O$44,LOSS!$B182)</f>
        <v>0</v>
      </c>
      <c r="BW182" s="115">
        <f>SUMIFS('12'!$N$10:$N$44,'12'!$A$10:$A$44,LOSS!$I$5,'12'!$M$10:$M$44,LOSS!$B182)+SUMIFS('12'!$P$10:$P$44,'12'!$A$10:$A$44,LOSS!$I$5,'12'!$O$10:$O$44,LOSS!$B182)</f>
        <v>0</v>
      </c>
      <c r="BX182" s="116">
        <f>SUMIFS('12'!$K$10:$K$44,'12'!$A$10:$A$44,LOSS!$I$5,'12'!$M$10:$M$44,LOSS!$B182)+SUMIFS('12'!$L$10:$L$44,'12'!$A$10:$A$44,LOSS!$I$5,'12'!$O$10:$O$44,LOSS!$B182)</f>
        <v>0</v>
      </c>
      <c r="BY182" s="115">
        <f>SUMIFS('13'!$N$10:$N$44,'13'!$A$10:$A$44,LOSS!$E$5,'13'!$M$10:$M$44,LOSS!$B182)+SUMIFS('13'!$P$10:$P$44,'13'!$A$10:$A$44,LOSS!$E$5,'13'!$O$10:$O$44,LOSS!$B182)</f>
        <v>0</v>
      </c>
      <c r="BZ182" s="116">
        <f>SUMIFS('13'!$K$10:$K$44,'13'!$A$10:$A$44,LOSS!$E$5,'13'!$M$10:$M$44,LOSS!$B182)+SUMIFS('13'!$L$10:$L$44,'13'!$A$10:$A$44,LOSS!$E$5,'13'!$O$10:$O$44,LOSS!$B182)</f>
        <v>0</v>
      </c>
      <c r="CA182" s="115">
        <f>SUMIFS('13'!$N$10:$N$44,'13'!$A$10:$A$44,LOSS!$G$5,'13'!$M$10:$M$44,LOSS!$B182)+SUMIFS('13'!$P$10:$P$44,'13'!$A$10:$A$44,LOSS!$G$5,'13'!$O$10:$O$44,LOSS!$B182)</f>
        <v>0</v>
      </c>
      <c r="CB182" s="116">
        <f>SUMIFS('13'!$K$10:$K$44,'13'!$A$10:$A$44,LOSS!$G$5,'13'!$M$10:$M$44,LOSS!$B182)+SUMIFS('13'!$L$10:$L$44,'13'!$A$10:$A$44,LOSS!$G$5,'13'!$O$10:$O$44,LOSS!$B182)</f>
        <v>0</v>
      </c>
      <c r="CC182" s="115">
        <f>SUMIFS('13'!$N$10:$N$44,'13'!$A$10:$A$44,LOSS!$I$5,'13'!$M$10:$M$44,LOSS!$B182)+SUMIFS('13'!$P$10:$P$44,'13'!$A$10:$A$44,LOSS!$I$5,'13'!$O$10:$O$44,LOSS!$B182)</f>
        <v>0</v>
      </c>
      <c r="CD182" s="116">
        <f>SUMIFS('13'!$K$10:$K$44,'13'!$A$10:$A$44,LOSS!$I$5,'13'!$M$10:$M$44,LOSS!$B182)+SUMIFS('13'!$L$10:$L$44,'13'!$A$10:$A$44,LOSS!$I$5,'13'!$O$10:$O$44,LOSS!$B182)</f>
        <v>0</v>
      </c>
      <c r="CE182" s="115">
        <f>SUMIFS('14'!$N$10:$N$44,'14'!$A$10:$A$44,LOSS!$E$5,'14'!$M$10:$M$44,LOSS!$B182)+SUMIFS('14'!$P$10:$P$44,'14'!$A$10:$A$44,LOSS!$E$5,'14'!$O$10:$O$44,LOSS!$B182)</f>
        <v>0</v>
      </c>
      <c r="CF182" s="116">
        <f>SUMIFS('14'!$K$10:$K$44,'14'!$A$10:$A$44,LOSS!$E$5,'14'!$M$10:$M$44,LOSS!$B182)+SUMIFS('14'!$L$10:$L$44,'14'!$A$10:$A$44,LOSS!$E$5,'14'!$O$10:$O$44,LOSS!$B182)</f>
        <v>0</v>
      </c>
      <c r="CG182" s="115">
        <f>SUMIFS('14'!$N$10:$N$44,'14'!$A$10:$A$44,LOSS!$G$5,'14'!$M$10:$M$44,LOSS!$B182)+SUMIFS('14'!$P$10:$P$44,'14'!$A$10:$A$44,LOSS!$G$5,'14'!$O$10:$O$44,LOSS!$B182)</f>
        <v>0</v>
      </c>
      <c r="CH182" s="116">
        <f>SUMIFS('14'!$K$10:$K$44,'14'!$A$10:$A$44,LOSS!$G$5,'14'!$M$10:$M$44,LOSS!$B182)+SUMIFS('14'!$L$10:$L$44,'14'!$A$10:$A$44,LOSS!$G$5,'14'!$O$10:$O$44,LOSS!$B182)</f>
        <v>0</v>
      </c>
      <c r="CI182" s="115">
        <f>SUMIFS('14'!$N$10:$N$44,'14'!$A$10:$A$44,LOSS!$I$5,'14'!$M$10:$M$44,LOSS!$B182)+SUMIFS('14'!$P$10:$P$44,'14'!$A$10:$A$44,LOSS!$I$5,'14'!$O$10:$O$44,LOSS!$B182)</f>
        <v>0</v>
      </c>
      <c r="CJ182" s="116">
        <f>SUMIFS('14'!$K$10:$K$44,'14'!$A$10:$A$44,LOSS!$I$5,'14'!$M$10:$M$44,LOSS!$B182)+SUMIFS('14'!$L$10:$L$44,'14'!$A$10:$A$44,LOSS!$I$5,'14'!$O$10:$O$44,LOSS!$B182)</f>
        <v>0</v>
      </c>
      <c r="CK182" s="115">
        <f>SUMIFS('15'!$N$10:$N$44,'15'!$A$10:$A$44,LOSS!$E$5,'15'!$M$10:$M$44,LOSS!$B182)+SUMIFS('15'!$P$10:$P$44,'15'!$A$10:$A$44,LOSS!$E$5,'15'!$O$10:$O$44,LOSS!$B182)</f>
        <v>0</v>
      </c>
      <c r="CL182" s="116">
        <f>SUMIFS('15'!$K$10:$K$44,'15'!$A$10:$A$44,LOSS!$E$5,'15'!$M$10:$M$44,LOSS!$B182)+SUMIFS('15'!$L$10:$L$44,'15'!$A$10:$A$44,LOSS!$E$5,'15'!$O$10:$O$44,LOSS!$B182)</f>
        <v>0</v>
      </c>
      <c r="CM182" s="115">
        <f>SUMIFS('15'!$N$10:$N$44,'15'!$A$10:$A$44,LOSS!$G$5,'15'!$M$10:$M$44,LOSS!$B182)+SUMIFS('15'!$P$10:$P$44,'15'!$A$10:$A$44,LOSS!$G$5,'15'!$O$10:$O$44,LOSS!$B182)</f>
        <v>0</v>
      </c>
      <c r="CN182" s="116">
        <f>SUMIFS('15'!$K$10:$K$44,'15'!$A$10:$A$44,LOSS!$G$5,'15'!$M$10:$M$44,LOSS!$B182)+SUMIFS('15'!$L$10:$L$44,'15'!$A$10:$A$44,LOSS!$G$5,'15'!$O$10:$O$44,LOSS!$B182)</f>
        <v>0</v>
      </c>
      <c r="CO182" s="115">
        <f>SUMIFS('15'!$N$10:$N$44,'15'!$A$10:$A$44,LOSS!$I$5,'15'!$M$10:$M$44,LOSS!$B182)+SUMIFS('15'!$P$10:$P$44,'15'!$A$10:$A$44,LOSS!$I$5,'15'!$O$10:$O$44,LOSS!$B182)</f>
        <v>0</v>
      </c>
      <c r="CP182" s="116">
        <f>SUMIFS('15'!$K$10:$K$44,'15'!$A$10:$A$44,LOSS!$I$5,'15'!$M$10:$M$44,LOSS!$B182)+SUMIFS('15'!$L$10:$L$44,'15'!$A$10:$A$44,LOSS!$I$5,'15'!$O$10:$O$44,LOSS!$B182)</f>
        <v>0</v>
      </c>
      <c r="CQ182" s="115">
        <f>SUMIFS('16'!$N$10:$N$44,'16'!$A$10:$A$44,LOSS!$E$5,'16'!$M$10:$M$44,LOSS!$B182)+SUMIFS('16'!$P$10:$P$44,'16'!$A$10:$A$44,LOSS!$E$5,'16'!$O$10:$O$44,LOSS!$B182)</f>
        <v>0</v>
      </c>
      <c r="CR182" s="116">
        <f>SUMIFS('16'!$K$10:$K$44,'16'!$A$10:$A$44,LOSS!$E$5,'16'!$M$10:$M$44,LOSS!$B182)+SUMIFS('16'!$L$10:$L$44,'16'!$A$10:$A$44,LOSS!$E$5,'16'!$O$10:$O$44,LOSS!$B182)</f>
        <v>0</v>
      </c>
      <c r="CS182" s="115">
        <f>SUMIFS('16'!$N$10:$N$44,'16'!$A$10:$A$44,LOSS!$G$5,'16'!$M$10:$M$44,LOSS!$B182)+SUMIFS('16'!$P$10:$P$44,'16'!$A$10:$A$44,LOSS!$G$5,'16'!$O$10:$O$44,LOSS!$B182)</f>
        <v>0</v>
      </c>
      <c r="CT182" s="116">
        <f>SUMIFS('16'!$K$10:$K$44,'16'!$A$10:$A$44,LOSS!$G$5,'16'!$M$10:$M$44,LOSS!$B182)+SUMIFS('16'!$L$10:$L$44,'16'!$A$10:$A$44,LOSS!$G$5,'16'!$O$10:$O$44,LOSS!$B182)</f>
        <v>0</v>
      </c>
      <c r="CU182" s="115">
        <f>SUMIFS('16'!$N$10:$N$44,'16'!$A$10:$A$44,LOSS!$I$5,'16'!$M$10:$M$44,LOSS!$B182)+SUMIFS('16'!$P$10:$P$44,'16'!$A$10:$A$44,LOSS!$I$5,'16'!$O$10:$O$44,LOSS!$B182)</f>
        <v>0</v>
      </c>
      <c r="CV182" s="116">
        <f>SUMIFS('16'!$K$10:$K$44,'16'!$A$10:$A$44,LOSS!$I$5,'16'!$M$10:$M$44,LOSS!$B182)+SUMIFS('16'!$L$10:$L$44,'16'!$A$10:$A$44,LOSS!$I$5,'16'!$O$10:$O$44,LOSS!$B182)</f>
        <v>0</v>
      </c>
      <c r="CW182" s="115">
        <f>SUMIFS('17'!$N$10:$N$44,'17'!$A$10:$A$44,LOSS!$E$5,'17'!$M$10:$M$44,LOSS!$B182)+SUMIFS('17'!$P$10:$P$44,'17'!$A$10:$A$44,LOSS!$E$5,'17'!$O$10:$O$44,LOSS!$B182)</f>
        <v>0</v>
      </c>
      <c r="CX182" s="116">
        <f>SUMIFS('17'!$K$10:$K$44,'17'!$A$10:$A$44,LOSS!$E$5,'17'!$M$10:$M$44,LOSS!$B182)+SUMIFS('17'!$L$10:$L$44,'17'!$A$10:$A$44,LOSS!$E$5,'17'!$O$10:$O$44,LOSS!$B182)</f>
        <v>0</v>
      </c>
      <c r="CY182" s="115">
        <f>SUMIFS('17'!$N$10:$N$44,'17'!$A$10:$A$44,LOSS!$G$5,'17'!$M$10:$M$44,LOSS!$B182)+SUMIFS('17'!$P$10:$P$44,'17'!$A$10:$A$44,LOSS!$G$5,'17'!$O$10:$O$44,LOSS!$B182)</f>
        <v>0</v>
      </c>
      <c r="CZ182" s="116">
        <f>SUMIFS('17'!$K$10:$K$44,'17'!$A$10:$A$44,LOSS!$G$5,'17'!$M$10:$M$44,LOSS!$B182)+SUMIFS('17'!$L$10:$L$44,'17'!$A$10:$A$44,LOSS!$G$5,'17'!$O$10:$O$44,LOSS!$B182)</f>
        <v>0</v>
      </c>
      <c r="DA182" s="115">
        <f>SUMIFS('17'!$N$10:$N$44,'17'!$A$10:$A$44,LOSS!$I$5,'17'!$M$10:$M$44,LOSS!$B182)+SUMIFS('17'!$P$10:$P$44,'17'!$A$10:$A$44,LOSS!$I$5,'17'!$O$10:$O$44,LOSS!$B182)</f>
        <v>0</v>
      </c>
      <c r="DB182" s="116">
        <f>SUMIFS('17'!$K$10:$K$44,'17'!$A$10:$A$44,LOSS!$I$5,'17'!$M$10:$M$44,LOSS!$B182)+SUMIFS('17'!$L$10:$L$44,'17'!$A$10:$A$44,LOSS!$I$5,'17'!$O$10:$O$44,LOSS!$B182)</f>
        <v>0</v>
      </c>
      <c r="DC182" s="115">
        <f>SUMIFS('18'!$N$10:$N$44,'18'!$A$10:$A$44,LOSS!$E$5,'18'!$M$10:$M$44,LOSS!$B182)+SUMIFS('18'!$P$10:$P$44,'18'!$A$10:$A$44,LOSS!$E$5,'18'!$O$10:$O$44,LOSS!$B182)</f>
        <v>0</v>
      </c>
      <c r="DD182" s="116">
        <f>SUMIFS('18'!$K$10:$K$44,'18'!$A$10:$A$44,LOSS!$E$5,'18'!$M$10:$M$44,LOSS!$B182)+SUMIFS('18'!$L$10:$L$44,'18'!$A$10:$A$44,LOSS!$E$5,'18'!$O$10:$O$44,LOSS!$B182)</f>
        <v>0</v>
      </c>
      <c r="DE182" s="115">
        <f>SUMIFS('18'!$N$10:$N$44,'18'!$A$10:$A$44,LOSS!$G$5,'18'!$M$10:$M$44,LOSS!$B182)+SUMIFS('18'!$P$10:$P$44,'18'!$A$10:$A$44,LOSS!$G$5,'18'!$O$10:$O$44,LOSS!$B182)</f>
        <v>0</v>
      </c>
      <c r="DF182" s="116">
        <f>SUMIFS('18'!$K$10:$K$44,'18'!$A$10:$A$44,LOSS!$G$5,'18'!$M$10:$M$44,LOSS!$B182)+SUMIFS('18'!$L$10:$L$44,'18'!$A$10:$A$44,LOSS!$G$5,'18'!$O$10:$O$44,LOSS!$B182)</f>
        <v>0</v>
      </c>
      <c r="DG182" s="115">
        <f>SUMIFS('18'!$N$10:$N$44,'18'!$A$10:$A$44,LOSS!$I$5,'18'!$M$10:$M$44,LOSS!$B182)+SUMIFS('18'!$P$10:$P$44,'18'!$A$10:$A$44,LOSS!$I$5,'18'!$O$10:$O$44,LOSS!$B182)</f>
        <v>0</v>
      </c>
      <c r="DH182" s="116">
        <f>SUMIFS('18'!$K$10:$K$44,'18'!$A$10:$A$44,LOSS!$I$5,'18'!$M$10:$M$44,LOSS!$B182)+SUMIFS('18'!$L$10:$L$44,'18'!$A$10:$A$44,LOSS!$I$5,'18'!$O$10:$O$44,LOSS!$B182)</f>
        <v>0</v>
      </c>
      <c r="DI182" s="115">
        <f>SUMIFS('19'!$N$10:$N$44,'19'!$A$10:$A$44,LOSS!$E$5,'19'!$M$10:$M$44,LOSS!$B182)+SUMIFS('19'!$P$10:$P$44,'19'!$A$10:$A$44,LOSS!$E$5,'19'!$O$10:$O$44,LOSS!$B182)</f>
        <v>0</v>
      </c>
      <c r="DJ182" s="116">
        <f>SUMIFS('19'!$K$10:$K$44,'19'!$A$10:$A$44,LOSS!$E$5,'19'!$M$10:$M$44,LOSS!$B182)+SUMIFS('19'!$L$10:$L$44,'19'!$A$10:$A$44,LOSS!$E$5,'19'!$O$10:$O$44,LOSS!$B182)</f>
        <v>0</v>
      </c>
      <c r="DK182" s="115">
        <f>SUMIFS('19'!$N$10:$N$44,'19'!$A$10:$A$44,LOSS!$G$5,'19'!$M$10:$M$44,LOSS!$B182)+SUMIFS('19'!$P$10:$P$44,'19'!$A$10:$A$44,LOSS!$G$5,'19'!$O$10:$O$44,LOSS!$B182)</f>
        <v>0</v>
      </c>
      <c r="DL182" s="116">
        <f>SUMIFS('19'!$K$10:$K$44,'19'!$A$10:$A$44,LOSS!$G$5,'19'!$M$10:$M$44,LOSS!$B182)+SUMIFS('19'!$L$10:$L$44,'19'!$A$10:$A$44,LOSS!$G$5,'19'!$O$10:$O$44,LOSS!$B182)</f>
        <v>0</v>
      </c>
      <c r="DM182" s="115">
        <f>SUMIFS('19'!$N$10:$N$44,'19'!$A$10:$A$44,LOSS!$I$5,'19'!$M$10:$M$44,LOSS!$B182)+SUMIFS('19'!$P$10:$P$44,'19'!$A$10:$A$44,LOSS!$I$5,'19'!$O$10:$O$44,LOSS!$B182)</f>
        <v>0</v>
      </c>
      <c r="DN182" s="116">
        <f>SUMIFS('19'!$K$10:$K$44,'19'!$A$10:$A$44,LOSS!$I$5,'19'!$M$10:$M$44,LOSS!$B182)+SUMIFS('19'!$L$10:$L$44,'19'!$A$10:$A$44,LOSS!$I$5,'19'!$O$10:$O$44,LOSS!$B182)</f>
        <v>0</v>
      </c>
      <c r="DO182" s="115">
        <f>SUMIFS('20'!$N$10:$N$44,'20'!$A$10:$A$44,LOSS!$E$5,'20'!$M$10:$M$44,LOSS!$B182)+SUMIFS('20'!$P$10:$P$44,'20'!$A$10:$A$44,LOSS!$E$5,'20'!$O$10:$O$44,LOSS!$B182)</f>
        <v>0</v>
      </c>
      <c r="DP182" s="116">
        <f>SUMIFS('20'!$K$10:$K$44,'20'!$A$10:$A$44,LOSS!$E$5,'20'!$M$10:$M$44,LOSS!$B182)+SUMIFS('20'!$L$10:$L$44,'20'!$A$10:$A$44,LOSS!$E$5,'20'!$O$10:$O$44,LOSS!$B182)</f>
        <v>0</v>
      </c>
      <c r="DQ182" s="115">
        <f>SUMIFS('20'!$N$10:$N$44,'20'!$A$10:$A$44,LOSS!$G$5,'20'!$M$10:$M$44,LOSS!$B182)+SUMIFS('20'!$P$10:$P$44,'20'!$A$10:$A$44,LOSS!$G$5,'20'!$O$10:$O$44,LOSS!$B182)</f>
        <v>0</v>
      </c>
      <c r="DR182" s="116">
        <f>SUMIFS('20'!$K$10:$K$44,'20'!$A$10:$A$44,LOSS!$G$5,'20'!$M$10:$M$44,LOSS!$B182)+SUMIFS('20'!$L$10:$L$44,'20'!$A$10:$A$44,LOSS!$G$5,'20'!$O$10:$O$44,LOSS!$B182)</f>
        <v>0</v>
      </c>
      <c r="DS182" s="115">
        <f>SUMIFS('20'!$N$10:$N$44,'20'!$A$10:$A$44,LOSS!$I$5,'20'!$M$10:$M$44,LOSS!$B182)+SUMIFS('20'!$P$10:$P$44,'20'!$A$10:$A$44,LOSS!$I$5,'20'!$O$10:$O$44,LOSS!$B182)</f>
        <v>0</v>
      </c>
      <c r="DT182" s="116">
        <f>SUMIFS('20'!$K$10:$K$44,'20'!$A$10:$A$44,LOSS!$I$5,'20'!$M$10:$M$44,LOSS!$B182)+SUMIFS('20'!$L$10:$L$44,'20'!$A$10:$A$44,LOSS!$I$5,'20'!$O$10:$O$44,LOSS!$B182)</f>
        <v>0</v>
      </c>
      <c r="DU182" s="115">
        <f>SUMIFS('21'!$N$10:$N$44,'21'!$A$10:$A$44,LOSS!$E$5,'21'!$M$10:$M$44,LOSS!$B182)+SUMIFS('21'!$P$10:$P$44,'21'!$A$10:$A$44,LOSS!$E$5,'21'!$O$10:$O$44,LOSS!$B182)</f>
        <v>0</v>
      </c>
      <c r="DV182" s="116">
        <f>SUMIFS('21'!$K$10:$K$44,'21'!$A$10:$A$44,LOSS!$E$5,'21'!$M$10:$M$44,LOSS!$B182)+SUMIFS('21'!$L$10:$L$44,'21'!$A$10:$A$44,LOSS!$E$5,'21'!$O$10:$O$44,LOSS!$B182)</f>
        <v>0</v>
      </c>
      <c r="DW182" s="115">
        <f>SUMIFS('21'!$N$10:$N$44,'21'!$A$10:$A$44,LOSS!$G$5,'21'!$M$10:$M$44,LOSS!$B182)+SUMIFS('21'!$P$10:$P$44,'21'!$A$10:$A$44,LOSS!$G$5,'21'!$O$10:$O$44,LOSS!$B182)</f>
        <v>0</v>
      </c>
      <c r="DX182" s="116">
        <f>SUMIFS('21'!$K$10:$K$44,'21'!$A$10:$A$44,LOSS!$G$5,'21'!$M$10:$M$44,LOSS!$B182)+SUMIFS('21'!$L$10:$L$44,'21'!$A$10:$A$44,LOSS!$G$5,'21'!$O$10:$O$44,LOSS!$B182)</f>
        <v>0</v>
      </c>
      <c r="DY182" s="115">
        <f>SUMIFS('21'!$N$10:$N$44,'21'!$A$10:$A$44,LOSS!$I$5,'21'!$M$10:$M$44,LOSS!$B182)+SUMIFS('21'!$P$10:$P$44,'21'!$A$10:$A$44,LOSS!$I$5,'21'!$O$10:$O$44,LOSS!$B182)</f>
        <v>0</v>
      </c>
      <c r="DZ182" s="116">
        <f>SUMIFS('21'!$K$10:$K$44,'21'!$A$10:$A$44,LOSS!$I$5,'21'!$M$10:$M$44,LOSS!$B182)+SUMIFS('21'!$L$10:$L$44,'21'!$A$10:$A$44,LOSS!$I$5,'21'!$O$10:$O$44,LOSS!$B182)</f>
        <v>0</v>
      </c>
      <c r="EA182" s="115">
        <f>SUMIFS('22'!$N$10:$N$44,'22'!$A$10:$A$44,LOSS!$E$5,'22'!$M$10:$M$44,LOSS!$B182)+SUMIFS('22'!$P$10:$P$44,'22'!$A$10:$A$44,LOSS!$E$5,'22'!$O$10:$O$44,LOSS!$B182)</f>
        <v>0</v>
      </c>
      <c r="EB182" s="116">
        <f>SUMIFS('22'!$K$10:$K$44,'22'!$A$10:$A$44,LOSS!$E$5,'22'!$M$10:$M$44,LOSS!$B182)+SUMIFS('22'!$L$10:$L$44,'22'!$A$10:$A$44,LOSS!$E$5,'22'!$O$10:$O$44,LOSS!$B182)</f>
        <v>0</v>
      </c>
      <c r="EC182" s="115">
        <f>SUMIFS('22'!$N$10:$N$44,'22'!$A$10:$A$44,LOSS!$G$5,'22'!$M$10:$M$44,LOSS!$B182)+SUMIFS('22'!$P$10:$P$44,'22'!$A$10:$A$44,LOSS!$G$5,'22'!$O$10:$O$44,LOSS!$B182)</f>
        <v>0</v>
      </c>
      <c r="ED182" s="116">
        <f>SUMIFS('22'!$K$10:$K$44,'22'!$A$10:$A$44,LOSS!$G$5,'22'!$M$10:$M$44,LOSS!$B182)+SUMIFS('22'!$L$10:$L$44,'22'!$A$10:$A$44,LOSS!$G$5,'22'!$O$10:$O$44,LOSS!$B182)</f>
        <v>0</v>
      </c>
      <c r="EE182" s="115">
        <f>SUMIFS('22'!$N$10:$N$44,'22'!$A$10:$A$44,LOSS!$I$5,'22'!$M$10:$M$44,LOSS!$B182)+SUMIFS('22'!$P$10:$P$44,'22'!$A$10:$A$44,LOSS!$I$5,'22'!$O$10:$O$44,LOSS!$B182)</f>
        <v>0</v>
      </c>
      <c r="EF182" s="116">
        <f>SUMIFS('22'!$K$10:$K$44,'22'!$A$10:$A$44,LOSS!$I$5,'22'!$M$10:$M$44,LOSS!$B182)+SUMIFS('22'!$L$10:$L$44,'22'!$A$10:$A$44,LOSS!$I$5,'22'!$O$10:$O$44,LOSS!$B182)</f>
        <v>0</v>
      </c>
      <c r="EG182" s="115">
        <f>SUMIFS('23'!$N$10:$N$44,'23'!$A$10:$A$44,LOSS!$E$5,'23'!$M$10:$M$44,LOSS!$B182)+SUMIFS('23'!$P$10:$P$44,'23'!$A$10:$A$44,LOSS!$E$5,'23'!$O$10:$O$44,LOSS!$B182)</f>
        <v>0</v>
      </c>
      <c r="EH182" s="116">
        <f>SUMIFS('23'!$K$10:$K$44,'23'!$A$10:$A$44,LOSS!$E$5,'23'!$M$10:$M$44,LOSS!$B182)+SUMIFS('23'!$L$10:$L$44,'23'!$A$10:$A$44,LOSS!$E$5,'23'!$O$10:$O$44,LOSS!$B182)</f>
        <v>0</v>
      </c>
      <c r="EI182" s="115">
        <f>SUMIFS('23'!$N$10:$N$44,'23'!$A$10:$A$44,LOSS!$G$5,'23'!$M$10:$M$44,LOSS!$B182)+SUMIFS('23'!$P$10:$P$44,'23'!$A$10:$A$44,LOSS!$G$5,'23'!$O$10:$O$44,LOSS!$B182)</f>
        <v>0</v>
      </c>
      <c r="EJ182" s="116">
        <f>SUMIFS('23'!$K$10:$K$44,'23'!$A$10:$A$44,LOSS!$G$5,'23'!$M$10:$M$44,LOSS!$B182)+SUMIFS('23'!$L$10:$L$44,'23'!$A$10:$A$44,LOSS!$G$5,'23'!$O$10:$O$44,LOSS!$B182)</f>
        <v>0</v>
      </c>
      <c r="EK182" s="115">
        <f>SUMIFS('23'!$N$10:$N$44,'23'!$A$10:$A$44,LOSS!$I$5,'23'!$M$10:$M$44,LOSS!$B182)+SUMIFS('23'!$P$10:$P$44,'23'!$A$10:$A$44,LOSS!$I$5,'23'!$O$10:$O$44,LOSS!$B182)</f>
        <v>0</v>
      </c>
      <c r="EL182" s="116">
        <f>SUMIFS('23'!$K$10:$K$44,'23'!$A$10:$A$44,LOSS!$I$5,'23'!$M$10:$M$44,LOSS!$B182)+SUMIFS('23'!$L$10:$L$44,'23'!$A$10:$A$44,LOSS!$I$5,'23'!$O$10:$O$44,LOSS!$B182)</f>
        <v>0</v>
      </c>
      <c r="EM182" s="115">
        <f>SUMIFS('24'!$N$10:$N$44,'24'!$A$10:$A$44,LOSS!$E$5,'24'!$M$10:$M$44,LOSS!$B182)+SUMIFS('24'!$P$10:$P$44,'24'!$A$10:$A$44,LOSS!$E$5,'24'!$O$10:$O$44,LOSS!$B182)</f>
        <v>0</v>
      </c>
      <c r="EN182" s="116">
        <f>SUMIFS('24'!$K$10:$K$44,'24'!$A$10:$A$44,LOSS!$E$5,'24'!$M$10:$M$44,LOSS!$B182)+SUMIFS('24'!$L$10:$L$44,'24'!$A$10:$A$44,LOSS!$E$5,'24'!$O$10:$O$44,LOSS!$B182)</f>
        <v>0</v>
      </c>
      <c r="EO182" s="115">
        <f>SUMIFS('24'!$N$10:$N$44,'24'!$A$10:$A$44,LOSS!$G$5,'24'!$M$10:$M$44,LOSS!$B182)+SUMIFS('24'!$P$10:$P$44,'24'!$A$10:$A$44,LOSS!$G$5,'24'!$O$10:$O$44,LOSS!$B182)</f>
        <v>0</v>
      </c>
      <c r="EP182" s="116">
        <f>SUMIFS('24'!$K$10:$K$44,'24'!$A$10:$A$44,LOSS!$G$5,'24'!$M$10:$M$44,LOSS!$B182)+SUMIFS('24'!$L$10:$L$44,'24'!$A$10:$A$44,LOSS!$G$5,'24'!$O$10:$O$44,LOSS!$B182)</f>
        <v>0</v>
      </c>
      <c r="EQ182" s="115">
        <f>SUMIFS('24'!$N$10:$N$44,'24'!$A$10:$A$44,LOSS!$I$5,'24'!$M$10:$M$44,LOSS!$B182)+SUMIFS('24'!$P$10:$P$44,'24'!$A$10:$A$44,LOSS!$I$5,'24'!$O$10:$O$44,LOSS!$B182)</f>
        <v>0</v>
      </c>
      <c r="ER182" s="116">
        <f>SUMIFS('24'!$K$10:$K$44,'24'!$A$10:$A$44,LOSS!$I$5,'24'!$M$10:$M$44,LOSS!$B182)+SUMIFS('24'!$L$10:$L$44,'24'!$A$10:$A$44,LOSS!$I$5,'24'!$O$10:$O$44,LOSS!$B182)</f>
        <v>0</v>
      </c>
      <c r="ES182" s="115">
        <f>SUMIFS('25'!$N$10:$N$44,'25'!$A$10:$A$44,LOSS!$E$5,'25'!$M$10:$M$44,LOSS!$B182)+SUMIFS('25'!$P$10:$P$44,'25'!$A$10:$A$44,LOSS!$E$5,'25'!$O$10:$O$44,LOSS!$B182)</f>
        <v>0</v>
      </c>
      <c r="ET182" s="116">
        <f>SUMIFS('25'!$K$10:$K$44,'25'!$A$10:$A$44,LOSS!$E$5,'25'!$M$10:$M$44,LOSS!$B182)+SUMIFS('25'!$L$10:$L$44,'25'!$A$10:$A$44,LOSS!$E$5,'25'!$O$10:$O$44,LOSS!$B182)</f>
        <v>0</v>
      </c>
      <c r="EU182" s="115">
        <f>SUMIFS('25'!$N$10:$N$44,'25'!$A$10:$A$44,LOSS!$G$5,'25'!$M$10:$M$44,LOSS!$B182)+SUMIFS('25'!$P$10:$P$44,'25'!$A$10:$A$44,LOSS!$G$5,'25'!$O$10:$O$44,LOSS!$B182)</f>
        <v>0</v>
      </c>
      <c r="EV182" s="116">
        <f>SUMIFS('25'!$K$10:$K$44,'25'!$A$10:$A$44,LOSS!$G$5,'25'!$M$10:$M$44,LOSS!$B182)+SUMIFS('25'!$L$10:$L$44,'25'!$A$10:$A$44,LOSS!$G$5,'25'!$O$10:$O$44,LOSS!$B182)</f>
        <v>0</v>
      </c>
      <c r="EW182" s="115">
        <f>SUMIFS('25'!$N$10:$N$44,'25'!$A$10:$A$44,LOSS!$I$5,'25'!$M$10:$M$44,LOSS!$B182)+SUMIFS('25'!$P$10:$P$44,'25'!$A$10:$A$44,LOSS!$I$5,'25'!$O$10:$O$44,LOSS!$B182)</f>
        <v>0</v>
      </c>
      <c r="EX182" s="116">
        <f>SUMIFS('25'!$K$10:$K$44,'25'!$A$10:$A$44,LOSS!$I$5,'25'!$M$10:$M$44,LOSS!$B182)+SUMIFS('25'!$L$10:$L$44,'25'!$A$10:$A$44,LOSS!$I$5,'25'!$O$10:$O$44,LOSS!$B182)</f>
        <v>0</v>
      </c>
      <c r="EY182" s="115">
        <f>SUMIFS('26'!$N$10:$N$44,'26'!$A$10:$A$44,LOSS!$E$5,'26'!$M$10:$M$44,LOSS!$B182)+SUMIFS('26'!$P$10:$P$44,'26'!$A$10:$A$44,LOSS!$E$5,'26'!$O$10:$O$44,LOSS!$B182)</f>
        <v>0</v>
      </c>
      <c r="EZ182" s="116">
        <f>SUMIFS('26'!$K$10:$K$44,'26'!$A$10:$A$44,LOSS!$E$5,'26'!$M$10:$M$44,LOSS!$B182)+SUMIFS('26'!$L$10:$L$44,'26'!$A$10:$A$44,LOSS!$E$5,'26'!$O$10:$O$44,LOSS!$B182)</f>
        <v>0</v>
      </c>
      <c r="FA182" s="115">
        <f>SUMIFS('26'!$N$10:$N$44,'26'!$A$10:$A$44,LOSS!$G$5,'26'!$M$10:$M$44,LOSS!$B182)+SUMIFS('26'!$P$10:$P$44,'26'!$A$10:$A$44,LOSS!$G$5,'26'!$O$10:$O$44,LOSS!$B182)</f>
        <v>0</v>
      </c>
      <c r="FB182" s="116">
        <f>SUMIFS('26'!$K$10:$K$44,'26'!$A$10:$A$44,LOSS!$G$5,'26'!$M$10:$M$44,LOSS!$B182)+SUMIFS('26'!$L$10:$L$44,'26'!$A$10:$A$44,LOSS!$G$5,'26'!$O$10:$O$44,LOSS!$B182)</f>
        <v>0</v>
      </c>
      <c r="FC182" s="115">
        <f>SUMIFS('26'!$N$10:$N$44,'26'!$A$10:$A$44,LOSS!$I$5,'26'!$M$10:$M$44,LOSS!$B182)+SUMIFS('26'!$P$10:$P$44,'26'!$A$10:$A$44,LOSS!$I$5,'26'!$O$10:$O$44,LOSS!$B182)</f>
        <v>0</v>
      </c>
      <c r="FD182" s="116">
        <f>SUMIFS('26'!$K$10:$K$44,'26'!$A$10:$A$44,LOSS!$I$5,'26'!$M$10:$M$44,LOSS!$B182)+SUMIFS('26'!$L$10:$L$44,'26'!$A$10:$A$44,LOSS!$I$5,'26'!$O$10:$O$44,LOSS!$B182)</f>
        <v>0</v>
      </c>
      <c r="FE182" s="115">
        <f>SUMIFS('27'!$N$10:$N$44,'27'!$A$10:$A$44,LOSS!$E$5,'27'!$M$10:$M$44,LOSS!$B182)+SUMIFS('27'!$P$10:$P$44,'27'!$A$10:$A$44,LOSS!$E$5,'27'!$O$10:$O$44,LOSS!$B182)</f>
        <v>0</v>
      </c>
      <c r="FF182" s="116">
        <f>SUMIFS('27'!$K$10:$K$44,'27'!$A$10:$A$44,LOSS!$E$5,'27'!$M$10:$M$44,LOSS!$B182)+SUMIFS('27'!$L$10:$L$44,'27'!$A$10:$A$44,LOSS!$E$5,'27'!$O$10:$O$44,LOSS!$B182)</f>
        <v>0</v>
      </c>
      <c r="FG182" s="115">
        <f>SUMIFS('27'!$N$10:$N$44,'27'!$A$10:$A$44,LOSS!$G$5,'27'!$M$10:$M$44,LOSS!$B182)+SUMIFS('27'!$P$10:$P$44,'27'!$A$10:$A$44,LOSS!$G$5,'27'!$O$10:$O$44,LOSS!$B182)</f>
        <v>0</v>
      </c>
      <c r="FH182" s="116">
        <f>SUMIFS('27'!$K$10:$K$44,'27'!$A$10:$A$44,LOSS!$G$5,'27'!$M$10:$M$44,LOSS!$B182)+SUMIFS('27'!$L$10:$L$44,'27'!$A$10:$A$44,LOSS!$G$5,'27'!$O$10:$O$44,LOSS!$B182)</f>
        <v>0</v>
      </c>
      <c r="FI182" s="115">
        <f>SUMIFS('27'!$N$10:$N$44,'27'!$A$10:$A$44,LOSS!$I$5,'27'!$M$10:$M$44,LOSS!$B182)+SUMIFS('27'!$P$10:$P$44,'27'!$A$10:$A$44,LOSS!$I$5,'27'!$O$10:$O$44,LOSS!$B182)</f>
        <v>0</v>
      </c>
      <c r="FJ182" s="116">
        <f>SUMIFS('27'!$K$10:$K$44,'27'!$A$10:$A$44,LOSS!$I$5,'27'!$M$10:$M$44,LOSS!$B182)+SUMIFS('27'!$L$10:$L$44,'27'!$A$10:$A$44,LOSS!$I$5,'27'!$O$10:$O$44,LOSS!$B182)</f>
        <v>0</v>
      </c>
      <c r="FK182" s="115">
        <f>SUMIFS('28'!$N$10:$N$44,'28'!$A$10:$A$44,LOSS!$E$5,'28'!$M$10:$M$44,LOSS!$B182)+SUMIFS('28'!$P$10:$P$44,'28'!$A$10:$A$44,LOSS!$E$5,'28'!$O$10:$O$44,LOSS!$B182)</f>
        <v>0</v>
      </c>
      <c r="FL182" s="116">
        <f>SUMIFS('28'!$K$10:$K$44,'28'!$A$10:$A$44,LOSS!$E$5,'28'!$M$10:$M$44,LOSS!$B182)+SUMIFS('28'!$L$10:$L$44,'28'!$A$10:$A$44,LOSS!$E$5,'28'!$O$10:$O$44,LOSS!$B182)</f>
        <v>0</v>
      </c>
      <c r="FM182" s="115">
        <f>SUMIFS('28'!$N$10:$N$44,'28'!$A$10:$A$44,LOSS!$G$5,'28'!$M$10:$M$44,LOSS!$B182)+SUMIFS('28'!$P$10:$P$44,'28'!$A$10:$A$44,LOSS!$G$5,'28'!$O$10:$O$44,LOSS!$B182)</f>
        <v>0</v>
      </c>
      <c r="FN182" s="116">
        <f>SUMIFS('28'!$K$10:$K$44,'28'!$A$10:$A$44,LOSS!$G$5,'28'!$M$10:$M$44,LOSS!$B182)+SUMIFS('28'!$L$10:$L$44,'28'!$A$10:$A$44,LOSS!$G$5,'28'!$O$10:$O$44,LOSS!$B182)</f>
        <v>0</v>
      </c>
      <c r="FO182" s="115">
        <f>SUMIFS('28'!$N$10:$N$44,'28'!$A$10:$A$44,LOSS!$I$5,'28'!$M$10:$M$44,LOSS!$B182)+SUMIFS('28'!$P$10:$P$44,'28'!$A$10:$A$44,LOSS!$I$5,'28'!$O$10:$O$44,LOSS!$B182)</f>
        <v>0</v>
      </c>
      <c r="FP182" s="116">
        <f>SUMIFS('28'!$K$10:$K$44,'28'!$A$10:$A$44,LOSS!$I$5,'28'!$M$10:$M$44,LOSS!$B182)+SUMIFS('28'!$L$10:$L$44,'28'!$A$10:$A$44,LOSS!$I$5,'28'!$O$10:$O$44,LOSS!$B182)</f>
        <v>0</v>
      </c>
      <c r="FQ182" s="115">
        <f>SUMIFS('29'!$N$10:$N$44,'29'!$A$10:$A$44,LOSS!$E$5,'29'!$M$10:$M$44,LOSS!$B182)+SUMIFS('29'!$P$10:$P$44,'29'!$A$10:$A$44,LOSS!$E$5,'29'!$O$10:$O$44,LOSS!$B182)</f>
        <v>0</v>
      </c>
      <c r="FR182" s="116">
        <f>SUMIFS('29'!$K$10:$K$44,'29'!$A$10:$A$44,LOSS!$E$5,'29'!$M$10:$M$44,LOSS!$B182)+SUMIFS('29'!$L$10:$L$44,'29'!$A$10:$A$44,LOSS!$E$5,'29'!$O$10:$O$44,LOSS!$B182)</f>
        <v>0</v>
      </c>
      <c r="FS182" s="115">
        <f>SUMIFS('29'!$N$10:$N$44,'29'!$A$10:$A$44,LOSS!$G$5,'29'!$M$10:$M$44,LOSS!$B182)+SUMIFS('29'!$P$10:$P$44,'29'!$A$10:$A$44,LOSS!$G$5,'29'!$O$10:$O$44,LOSS!$B182)</f>
        <v>0</v>
      </c>
      <c r="FT182" s="116">
        <f>SUMIFS('29'!$K$10:$K$44,'29'!$A$10:$A$44,LOSS!$G$5,'29'!$M$10:$M$44,LOSS!$B182)+SUMIFS('29'!$L$10:$L$44,'29'!$A$10:$A$44,LOSS!$G$5,'29'!$O$10:$O$44,LOSS!$B182)</f>
        <v>0</v>
      </c>
      <c r="FU182" s="115">
        <f>SUMIFS('29'!$N$10:$N$44,'29'!$A$10:$A$44,LOSS!$I$5,'29'!$M$10:$M$44,LOSS!$B182)+SUMIFS('29'!$P$10:$P$44,'29'!$A$10:$A$44,LOSS!$I$5,'29'!$O$10:$O$44,LOSS!$B182)</f>
        <v>0</v>
      </c>
      <c r="FV182" s="116">
        <f>SUMIFS('29'!$K$10:$K$44,'29'!$A$10:$A$44,LOSS!$I$5,'29'!$M$10:$M$44,LOSS!$B182)+SUMIFS('29'!$L$10:$L$44,'29'!$A$10:$A$44,LOSS!$I$5,'29'!$O$10:$O$44,LOSS!$B182)</f>
        <v>0</v>
      </c>
      <c r="FW182" s="115">
        <f>SUMIFS('30'!$N$10:$N$44,'30'!$A$10:$A$44,LOSS!$E$5,'30'!$M$10:$M$44,LOSS!$B182)+SUMIFS('30'!$P$10:$P$44,'30'!$A$10:$A$44,LOSS!$E$5,'30'!$O$10:$O$44,LOSS!$B182)</f>
        <v>0</v>
      </c>
      <c r="FX182" s="116">
        <f>SUMIFS('30'!$K$10:$K$44,'30'!$A$10:$A$44,LOSS!$E$5,'30'!$M$10:$M$44,LOSS!$B182)+SUMIFS('30'!$L$10:$L$44,'30'!$A$10:$A$44,LOSS!$E$5,'30'!$O$10:$O$44,LOSS!$B182)</f>
        <v>0</v>
      </c>
      <c r="FY182" s="115">
        <f>SUMIFS('30'!$N$10:$N$44,'30'!$A$10:$A$44,LOSS!$G$5,'30'!$M$10:$M$44,LOSS!$B182)+SUMIFS('30'!$P$10:$P$44,'30'!$A$10:$A$44,LOSS!$G$5,'30'!$O$10:$O$44,LOSS!$B182)</f>
        <v>0</v>
      </c>
      <c r="FZ182" s="116">
        <f>SUMIFS('30'!$K$10:$K$44,'30'!$A$10:$A$44,LOSS!$G$5,'30'!$M$10:$M$44,LOSS!$B182)+SUMIFS('30'!$L$10:$L$44,'30'!$A$10:$A$44,LOSS!$G$5,'30'!$O$10:$O$44,LOSS!$B182)</f>
        <v>0</v>
      </c>
      <c r="GA182" s="115">
        <f>SUMIFS('30'!$N$10:$N$44,'30'!$A$10:$A$44,LOSS!$I$5,'30'!$M$10:$M$44,LOSS!$B182)+SUMIFS('30'!$P$10:$P$44,'30'!$A$10:$A$44,LOSS!$I$5,'30'!$O$10:$O$44,LOSS!$B182)</f>
        <v>0</v>
      </c>
      <c r="GB182" s="116">
        <f>SUMIFS('30'!$K$10:$K$44,'30'!$A$10:$A$44,LOSS!$I$5,'30'!$M$10:$M$44,LOSS!$B182)+SUMIFS('30'!$L$10:$L$44,'30'!$A$10:$A$44,LOSS!$I$5,'30'!$O$10:$O$44,LOSS!$B182)</f>
        <v>0</v>
      </c>
      <c r="GC182" s="115">
        <f>SUMIFS('31'!$N$13:$N$44,'31'!$A$13:$A$44,LOSS!$E$5,'31'!$M$13:$M$44,LOSS!$B182)+SUMIFS('31'!$P$13:$P$44,'31'!$A$13:$A$44,LOSS!$E$5,'31'!$O$13:$O$44,LOSS!$B182)</f>
        <v>0</v>
      </c>
      <c r="GD182" s="116">
        <f>SUMIFS('31'!$K$13:$K$44,'31'!$A$13:$A$44,LOSS!$E$5,'31'!$M$13:$M$44,LOSS!$B182)+SUMIFS('31'!$L$13:$L$44,'31'!$A$13:$A$44,LOSS!$E$5,'31'!$O$13:$O$44,LOSS!$B182)</f>
        <v>0</v>
      </c>
      <c r="GE182" s="115">
        <f>SUMIFS('31'!$N$13:$N$44,'31'!$A$13:$A$44,LOSS!$G$5,'31'!$M$13:$M$44,LOSS!$B182)+SUMIFS('31'!$P$13:$P$44,'31'!$A$13:$A$44,LOSS!$G$5,'31'!$O$13:$O$44,LOSS!$B182)</f>
        <v>0</v>
      </c>
      <c r="GF182" s="116">
        <f>SUMIFS('31'!$K$13:$K$44,'31'!$A$13:$A$44,LOSS!$G$5,'31'!$M$13:$M$44,LOSS!$B182)+SUMIFS('31'!$L$13:$L$44,'31'!$A$13:$A$44,LOSS!$G$5,'31'!$O$13:$O$44,LOSS!$B182)</f>
        <v>0</v>
      </c>
      <c r="GG182" s="115">
        <f>SUMIFS('31'!$N$13:$N$44,'31'!$A$13:$A$44,LOSS!$I$5,'31'!$M$13:$M$44,LOSS!$B182)+SUMIFS('31'!$P$13:$P$44,'31'!$A$13:$A$44,LOSS!$I$5,'31'!$O$13:$O$44,LOSS!$B182)</f>
        <v>0</v>
      </c>
      <c r="GH182" s="116">
        <f>SUMIFS('31'!$K$13:$K$44,'31'!$A$13:$A$44,LOSS!$I$5,'31'!$M$13:$M$44,LOSS!$B182)+SUMIFS('31'!$L$13:$L$44,'31'!$A$13:$A$44,LOSS!$I$5,'31'!$O$13:$O$44,LOSS!$B182)</f>
        <v>0</v>
      </c>
      <c r="GI182" s="108">
        <f t="shared" si="12"/>
        <v>0</v>
      </c>
      <c r="GJ182" s="117">
        <f t="shared" si="16"/>
        <v>0</v>
      </c>
      <c r="GK182" s="118">
        <f t="shared" ref="GK182:GK190" si="19">E182+G182+I182+K182+M182+O182+Q182+S182+U182+W182+Y182+AA182+AC182+AE182+AG182+AI182+AK182+AM182+AO182+AQ182+AS182+AU182+AW182+AY182+BA182+BC182+BE182+BG182+BI182+BK182+BM182+BO182+BQ182+BS182+BU182+BW182+BY182+CA182+CC182+CE182+CG182+CI182+CK182+CM182+CO182+CQ182+CS182+CU182+CW182+CY182+DA182+DC182+DE182+DG182+DI182+DK182+DM182+DO182+DQ182+DS182+DU182+DW182+DY182+EA182+EC182+EE182+EG182+EI182+EK182+EM182+EO182+EQ182+ES182+EU182+EW182+EY182+FA182+FC182+FE182+FG182+FI182+FK182+FM182+FO182+FQ182+FS182+FU182+FW182+FY182+GA182+GC182+GE182+GG182</f>
        <v>0</v>
      </c>
    </row>
    <row r="183" ht="18.75" customHeight="1" spans="1:193">
      <c r="A183" s="146"/>
      <c r="B183" s="145"/>
      <c r="C183" s="126"/>
      <c r="D183" s="141"/>
      <c r="E183" s="115">
        <f>SUMIFS('1'!$N$10:$N$44,'1'!$A$10:$A$44,LOSS!$E$5,'1'!$M$10:$M$44,LOSS!$B183)+SUMIFS('1'!$P$10:$P$44,'1'!$A$10:$A$44,LOSS!$E$5,'1'!$O$10:$O$44,LOSS!$B183)</f>
        <v>0</v>
      </c>
      <c r="F183" s="116">
        <f>SUMIFS('1'!$K$10:$K$44,'1'!$A$10:$A$44,LOSS!$E$5,'1'!$M$10:$M$44,LOSS!$B183)+SUMIFS('1'!$L$10:$L$44,'1'!$A$10:$A$44,LOSS!$E$5,'1'!$O$10:$O$44,LOSS!$B183)</f>
        <v>0</v>
      </c>
      <c r="G183" s="115">
        <f>SUMIFS('1'!$N$10:$N$44,'1'!$A$10:$A$44,LOSS!$G$5,'1'!$M$10:$M$44,LOSS!$B183)+SUMIFS('1'!$P$10:$P$44,'1'!$A$10:$A$44,LOSS!$G$5,'1'!$O$10:$O$44,LOSS!$B183)</f>
        <v>0</v>
      </c>
      <c r="H183" s="116">
        <f>SUMIFS('1'!$K$10:$K$44,'1'!$A$10:$A$44,LOSS!$G$5,'1'!$M$10:$M$44,LOSS!$B183)+SUMIFS('1'!$L$10:$L$44,'1'!$A$10:$A$44,LOSS!$G$5,'1'!$O$10:$O$44,LOSS!$B183)</f>
        <v>0</v>
      </c>
      <c r="I183" s="115">
        <f>SUMIFS('1'!$N$10:$N$44,'1'!$A$10:$A$44,LOSS!$I$5,'1'!$M$10:$M$44,LOSS!$B183)+SUMIFS('1'!$P$10:$P$44,'1'!$A$10:$A$44,LOSS!$I$5,'1'!$O$10:$O$44,LOSS!$B183)</f>
        <v>0</v>
      </c>
      <c r="J183" s="116">
        <f>SUMIFS('1'!$K$10:$K$44,'1'!$A$10:$A$44,LOSS!$I$5,'1'!$M$10:$M$44,LOSS!$B183)+SUMIFS('1'!$L$10:$L$44,'1'!$A$10:$A$44,LOSS!$I$5,'1'!$O$10:$O$44,LOSS!$B183)</f>
        <v>0</v>
      </c>
      <c r="K183" s="115">
        <f>SUMIFS('2'!$N$10:$N$52,'2'!$A$10:$A$52,LOSS!$E$5,'2'!$M$10:$M$52,LOSS!$B183)+SUMIFS('2'!$P$10:$P$52,'2'!$A$10:$A$52,LOSS!$E$5,'2'!$O$10:$O$52,LOSS!$B183)</f>
        <v>0</v>
      </c>
      <c r="L183" s="116">
        <f>SUMIFS('2'!$K$10:$K$52,'2'!$A$10:$A$52,LOSS!$E$5,'2'!$M$10:$M$52,LOSS!$B183)+SUMIFS('2'!$L$10:$L$52,'2'!$A$10:$A$52,LOSS!$E$5,'2'!$O$10:$O$52,LOSS!$B183)</f>
        <v>0</v>
      </c>
      <c r="M183" s="115">
        <f>SUMIFS('2'!$N$10:$N$52,'2'!$A$10:$A$52,LOSS!$G$5,'2'!$M$10:$M$52,LOSS!$B183)+SUMIFS('2'!$P$10:$P$52,'2'!$A$10:$A$52,LOSS!$G$5,'2'!$O$10:$O$52,LOSS!$B183)</f>
        <v>0</v>
      </c>
      <c r="N183" s="116">
        <f>SUMIFS('2'!$K$10:$K$52,'2'!$A$10:$A$52,LOSS!$G$5,'2'!$M$10:$M$52,LOSS!$B183)+SUMIFS('2'!$L$10:$L$52,'2'!$A$10:$A$52,LOSS!$G$5,'2'!$O$10:$O$52,LOSS!$B183)</f>
        <v>0</v>
      </c>
      <c r="O183" s="115">
        <f>SUMIFS('2'!$N$10:$N$52,'2'!$A$10:$A$52,LOSS!$I$5,'2'!$M$10:$M$52,LOSS!$B183)+SUMIFS('2'!$P$10:$P$52,'2'!$A$10:$A$52,LOSS!$I$5,'2'!$O$10:$O$52,LOSS!$B183)</f>
        <v>0</v>
      </c>
      <c r="P183" s="116">
        <f>SUMIFS('2'!$K$10:$K$52,'2'!$A$10:$A$52,LOSS!$I$5,'2'!$M$10:$M$52,LOSS!$B183)+SUMIFS('2'!$L$10:$L$52,'2'!$A$10:$A$52,LOSS!$I$5,'2'!$O$10:$O$52,LOSS!$B183)</f>
        <v>0</v>
      </c>
      <c r="Q183" s="115">
        <f>SUMIFS('3'!$N$10:$N$44,'3'!$A$10:$A$44,LOSS!$E$5,'3'!$M$10:$M$44,LOSS!$B183)+SUMIFS('3'!$P$10:$P$44,'3'!$A$10:$A$44,LOSS!$E$5,'3'!$O$10:$O$44,LOSS!$B183)</f>
        <v>0</v>
      </c>
      <c r="R183" s="116">
        <f>SUMIFS('3'!$K$10:$K$44,'3'!$A$10:$A$44,LOSS!$E$5,'3'!$M$10:$M$44,LOSS!$B183)+SUMIFS('3'!$L$10:$L$44,'3'!$A$10:$A$44,LOSS!$E$5,'3'!$O$10:$O$44,LOSS!$B183)</f>
        <v>0</v>
      </c>
      <c r="S183" s="115">
        <f>SUMIFS('3'!$N$10:$N$44,'3'!$A$10:$A$44,LOSS!$G$5,'3'!$M$10:$M$44,LOSS!$B183)+SUMIFS('3'!$P$10:$P$44,'3'!$A$10:$A$44,LOSS!$G$5,'3'!$O$10:$O$44,LOSS!$B183)</f>
        <v>0</v>
      </c>
      <c r="T183" s="116">
        <f>SUMIFS('3'!$K$10:$K$44,'3'!$A$10:$A$44,LOSS!$G$5,'3'!$M$10:$M$44,LOSS!$B183)+SUMIFS('3'!$L$10:$L$44,'3'!$A$10:$A$44,LOSS!$G$5,'3'!$O$10:$O$44,LOSS!$B183)</f>
        <v>0</v>
      </c>
      <c r="U183" s="115">
        <f>SUMIFS('3'!$N$10:$N$44,'3'!$A$10:$A$44,LOSS!$I$5,'3'!$M$10:$M$44,LOSS!$B183)+SUMIFS('3'!$P$10:$P$44,'3'!$A$10:$A$44,LOSS!$I$5,'3'!$O$10:$O$44,LOSS!$B183)</f>
        <v>0</v>
      </c>
      <c r="V183" s="116">
        <f>SUMIFS('3'!$K$10:$K$44,'3'!$A$10:$A$44,LOSS!$I$5,'3'!$M$10:$M$44,LOSS!$B183)+SUMIFS('3'!$L$10:$L$44,'3'!$A$10:$A$44,LOSS!$I$5,'3'!$O$10:$O$44,LOSS!$B183)</f>
        <v>0</v>
      </c>
      <c r="W183" s="115">
        <f>SUMIFS('4'!$N$10:$N$44,'4'!$A$10:$A$44,LOSS!$E$5,'4'!$M$10:$M$44,LOSS!$B183)+SUMIFS('4'!$P$10:$P$44,'4'!$A$10:$A$44,LOSS!$E$5,'4'!$O$10:$O$44,LOSS!$B183)</f>
        <v>0</v>
      </c>
      <c r="X183" s="116">
        <f>SUMIFS('4'!$K$10:$K$44,'4'!$A$10:$A$44,LOSS!$E$5,'4'!$M$10:$M$44,LOSS!$B183)+SUMIFS('4'!$L$10:$L$44,'4'!$A$10:$A$44,LOSS!$E$5,'4'!$O$10:$O$44,LOSS!$B183)</f>
        <v>0</v>
      </c>
      <c r="Y183" s="115">
        <f>SUMIFS('4'!$N$10:$N$44,'4'!$A$10:$A$44,LOSS!$G$5,'4'!$M$10:$M$44,LOSS!$B183)+SUMIFS('4'!$P$10:$P$44,'4'!$A$10:$A$44,LOSS!$G$5,'4'!$O$10:$O$44,LOSS!$B183)</f>
        <v>0</v>
      </c>
      <c r="Z183" s="116">
        <f>SUMIFS('4'!$K$10:$K$44,'4'!$A$10:$A$44,LOSS!$G$5,'4'!$M$10:$M$44,LOSS!$B183)+SUMIFS('4'!$L$10:$L$44,'4'!$A$10:$A$44,LOSS!$G$5,'4'!$O$10:$O$44,LOSS!$B183)</f>
        <v>0</v>
      </c>
      <c r="AA183" s="115">
        <f>SUMIFS('4'!$N$10:$N$44,'4'!$A$10:$A$44,LOSS!$I$5,'4'!$M$10:$M$44,LOSS!$B183)+SUMIFS('4'!$P$10:$P$44,'4'!$A$10:$A$44,LOSS!$I$5,'4'!$O$10:$O$44,LOSS!$B183)</f>
        <v>0</v>
      </c>
      <c r="AB183" s="116">
        <f>SUMIFS('4'!$K$10:$K$44,'4'!$A$10:$A$44,LOSS!$I$5,'4'!$M$10:$M$44,LOSS!$B183)+SUMIFS('4'!$L$10:$L$44,'4'!$A$10:$A$44,LOSS!$I$5,'4'!$O$10:$O$44,LOSS!$B183)</f>
        <v>0</v>
      </c>
      <c r="AC183" s="115">
        <f>SUMIFS('5'!$N$10:$N$52,'5'!$A$10:$A$52,LOSS!$E$5,'5'!$M$10:$M$52,LOSS!$B183)+SUMIFS('5'!$P$10:$P$52,'5'!$A$10:$A$52,LOSS!$E$5,'5'!$O$10:$O$52,LOSS!$B183)</f>
        <v>0</v>
      </c>
      <c r="AD183" s="116">
        <f>SUMIFS('5'!$K$10:$K$52,'5'!$A$10:$A$52,LOSS!$E$5,'5'!$M$10:$M$52,LOSS!$B183)+SUMIFS('5'!$L$10:$L$52,'5'!$A$10:$A$52,LOSS!$E$5,'5'!$O$10:$O$52,LOSS!$B183)</f>
        <v>0</v>
      </c>
      <c r="AE183" s="115">
        <f>SUMIFS('5'!$N$10:$N$52,'5'!$A$10:$A$52,LOSS!$G$5,'5'!$M$10:$M$52,LOSS!$B183)+SUMIFS('5'!$P$10:$P$52,'5'!$A$10:$A$52,LOSS!$G$5,'5'!$O$10:$O$52,LOSS!$B183)</f>
        <v>0</v>
      </c>
      <c r="AF183" s="116">
        <f>SUMIFS('5'!$K$10:$K$52,'5'!$A$10:$A$52,LOSS!$G$5,'5'!$M$10:$M$52,LOSS!$B183)+SUMIFS('5'!$L$10:$L$52,'5'!$A$10:$A$52,LOSS!$G$5,'5'!$O$10:$O$52,LOSS!$B183)</f>
        <v>0</v>
      </c>
      <c r="AG183" s="115">
        <f>SUMIFS('5'!$N$10:$N$52,'5'!$A$10:$A$52,LOSS!$I$5,'5'!$M$10:$M$52,LOSS!$B183)+SUMIFS('5'!$P$10:$P$52,'5'!$A$10:$A$52,LOSS!$I$5,'5'!$O$10:$O$52,LOSS!$B183)</f>
        <v>0</v>
      </c>
      <c r="AH183" s="116">
        <f>SUMIFS('5'!$K$10:$K$52,'5'!$A$10:$A$52,LOSS!$I$5,'5'!$M$10:$M$52,LOSS!$B183)+SUMIFS('5'!$L$10:$L$52,'5'!$A$10:$A$52,LOSS!$I$5,'5'!$O$10:$O$52,LOSS!$B183)</f>
        <v>0</v>
      </c>
      <c r="AI183" s="115">
        <f>SUMIFS('6'!$N$10:$N$43,'6'!$A$10:$A$43,LOSS!$E$5,'6'!$M$10:$M$43,LOSS!$B183)+SUMIFS('6'!$P$10:$P$43,'6'!$A$10:$A$43,LOSS!$E$5,'6'!$O$10:$O$43,LOSS!$B183)</f>
        <v>0</v>
      </c>
      <c r="AJ183" s="116">
        <f>SUMIFS('6'!$K$10:$K$43,'6'!$A$10:$A$43,LOSS!$E$5,'6'!$M$10:$M$43,LOSS!$B183)+SUMIFS('6'!$L$10:$L$43,'6'!$A$10:$A$43,LOSS!$E$5,'6'!$O$10:$O$43,LOSS!$B183)</f>
        <v>0</v>
      </c>
      <c r="AK183" s="115">
        <f>SUMIFS('6'!$N$10:$N$43,'6'!$A$10:$A$43,LOSS!$G$5,'6'!$M$10:$M$43,LOSS!$B183)+SUMIFS('6'!$P$10:$P$43,'6'!$A$10:$A$43,LOSS!$G$5,'6'!$O$10:$O$43,LOSS!$B183)</f>
        <v>0</v>
      </c>
      <c r="AL183" s="116">
        <f>SUMIFS('6'!$K$10:$K$43,'6'!$A$10:$A$43,LOSS!$G$5,'6'!$M$10:$M$43,LOSS!$B183)+SUMIFS('6'!$L$10:$L$43,'6'!$A$10:$A$43,LOSS!$G$5,'6'!$O$10:$O$43,LOSS!$B183)</f>
        <v>0</v>
      </c>
      <c r="AM183" s="115">
        <f>SUMIFS('6'!$N$10:$N$43,'6'!$A$10:$A$43,LOSS!$I$5,'6'!$M$10:$M$43,LOSS!$B183)+SUMIFS('6'!$P$10:$P$43,'6'!$A$10:$A$43,LOSS!$I$5,'6'!$O$10:$O$43,LOSS!$B183)</f>
        <v>0</v>
      </c>
      <c r="AN183" s="116">
        <f>SUMIFS('6'!$K$10:$K$43,'6'!$A$10:$A$43,LOSS!$I$5,'6'!$M$10:$M$43,LOSS!$B183)+SUMIFS('6'!$L$10:$L$43,'6'!$A$10:$A$43,LOSS!$I$5,'6'!$O$10:$O$43,LOSS!$B183)</f>
        <v>0</v>
      </c>
      <c r="AO183" s="115">
        <f>SUMIFS('7'!$N$10:$N$44,'7'!$A$10:$A$44,LOSS!$E$5,'7'!$M$10:$M$44,LOSS!$B183)+SUMIFS('7'!$P$10:$P$44,'7'!$A$10:$A$44,LOSS!$E$5,'7'!$O$10:$O$44,LOSS!$B183)</f>
        <v>0</v>
      </c>
      <c r="AP183" s="116">
        <f>SUMIFS('7'!$K$10:$K$44,'7'!$A$10:$A$44,LOSS!$E$5,'7'!$M$10:$M$44,LOSS!$B183)+SUMIFS('7'!$L$10:$L$44,'7'!$A$10:$A$44,LOSS!$E$5,'7'!$O$10:$O$44,LOSS!$B183)</f>
        <v>0</v>
      </c>
      <c r="AQ183" s="115">
        <f>SUMIFS('7'!$N$10:$N$44,'7'!$A$10:$A$44,LOSS!$G$5,'7'!$M$10:$M$44,LOSS!$B183)+SUMIFS('7'!$P$10:$P$44,'7'!$A$10:$A$44,LOSS!$G$5,'7'!$O$10:$O$44,LOSS!$B183)</f>
        <v>0</v>
      </c>
      <c r="AR183" s="116">
        <f>SUMIFS('7'!$K$10:$K$44,'7'!$A$10:$A$44,LOSS!$G$5,'7'!$M$10:$M$44,LOSS!$B183)+SUMIFS('7'!$L$10:$L$44,'7'!$A$10:$A$44,LOSS!$G$5,'7'!$O$10:$O$44,LOSS!$B183)</f>
        <v>0</v>
      </c>
      <c r="AS183" s="115">
        <f>SUMIFS('7'!$N$10:$N$44,'7'!$A$10:$A$44,LOSS!$I$5,'7'!$M$10:$M$44,LOSS!$B183)+SUMIFS('7'!$P$10:$P$44,'7'!$A$10:$A$44,LOSS!$I$5,'7'!$O$10:$O$44,LOSS!$B183)</f>
        <v>0</v>
      </c>
      <c r="AT183" s="116">
        <f>SUMIFS('7'!$K$10:$K$44,'7'!$A$10:$A$44,LOSS!$I$5,'7'!$M$10:$M$44,LOSS!$B183)+SUMIFS('7'!$L$10:$L$44,'7'!$A$10:$A$44,LOSS!$I$5,'7'!$O$10:$O$44,LOSS!$B183)</f>
        <v>0</v>
      </c>
      <c r="AU183" s="115">
        <f>SUMIFS('8'!$N$10:$N$43,'8'!$A$10:$A$43,LOSS!$E$5,'8'!$M$10:$M$43,LOSS!$B183)+SUMIFS('8'!$P$10:$P$43,'8'!$A$10:$A$43,LOSS!$E$5,'8'!$O$10:$O$43,LOSS!$B183)</f>
        <v>0</v>
      </c>
      <c r="AV183" s="116">
        <f>SUMIFS('8'!$K$10:$K$43,'8'!$A$10:$A$43,LOSS!$E$5,'8'!$M$10:$M$43,LOSS!$B183)+SUMIFS('8'!$L$10:$L$43,'8'!$A$10:$A$43,LOSS!$E$5,'8'!$O$10:$O$43,LOSS!$B183)</f>
        <v>0</v>
      </c>
      <c r="AW183" s="115">
        <f>SUMIFS('8'!$N$10:$N$43,'8'!$A$10:$A$43,LOSS!$G$5,'8'!$M$10:$M$43,LOSS!$B183)+SUMIFS('8'!$P$10:$P$43,'8'!$A$10:$A$43,LOSS!$G$5,'8'!$O$10:$O$43,LOSS!$B183)</f>
        <v>0</v>
      </c>
      <c r="AX183" s="116">
        <f>SUMIFS('8'!$K$10:$K$43,'8'!$A$10:$A$43,LOSS!$G$5,'8'!$M$10:$M$43,LOSS!$B183)+SUMIFS('8'!$L$10:$L$43,'8'!$A$10:$A$43,LOSS!$G$5,'8'!$O$10:$O$43,LOSS!$B183)</f>
        <v>0</v>
      </c>
      <c r="AY183" s="115">
        <f>SUMIFS('8'!$N$10:$N$43,'8'!$A$10:$A$43,LOSS!$I$5,'8'!$M$10:$M$43,LOSS!$B183)+SUMIFS('8'!$P$10:$P$43,'8'!$A$10:$A$43,LOSS!$I$5,'8'!$O$10:$O$43,LOSS!$B183)</f>
        <v>0</v>
      </c>
      <c r="AZ183" s="116">
        <f>SUMIFS('8'!$K$10:$K$43,'8'!$A$10:$A$43,LOSS!$I$5,'8'!$M$10:$M$43,LOSS!$B183)+SUMIFS('8'!$L$10:$L$43,'8'!$A$10:$A$43,LOSS!$I$5,'8'!$O$10:$O$43,LOSS!$B183)</f>
        <v>0</v>
      </c>
      <c r="BA183" s="115">
        <f>SUMIFS('9'!$N$10:$N$51,'9'!$A$10:$A$51,LOSS!$E$5,'9'!$M$10:$M$51,LOSS!$B183)+SUMIFS('9'!$P$10:$P$51,'9'!$A$10:$A$51,LOSS!$E$5,'9'!$O$10:$O$51,LOSS!$B183)</f>
        <v>0</v>
      </c>
      <c r="BB183" s="116">
        <f>SUMIFS('9'!$K$10:$K$51,'9'!$A$10:$A$51,LOSS!$E$5,'9'!$M$10:$M$51,LOSS!$B183)+SUMIFS('9'!$L$10:$L$51,'9'!$A$10:$A$51,LOSS!$E$5,'9'!$O$10:$O$51,LOSS!$B183)</f>
        <v>0</v>
      </c>
      <c r="BC183" s="115">
        <f>SUMIFS('9'!$N$10:$N$51,'9'!$A$10:$A$51,LOSS!$G$5,'9'!$M$10:$M$51,LOSS!$B183)+SUMIFS('9'!$P$10:$P$51,'9'!$A$10:$A$51,LOSS!$G$5,'9'!$O$10:$O$51,LOSS!$B183)</f>
        <v>0</v>
      </c>
      <c r="BD183" s="116">
        <f>SUMIFS('9'!$K$10:$K$51,'9'!$A$10:$A$51,LOSS!$G$5,'9'!$M$10:$M$51,LOSS!$B183)+SUMIFS('9'!$L$10:$L$51,'9'!$A$10:$A$51,LOSS!$G$5,'9'!$O$10:$O$51,LOSS!$B183)</f>
        <v>0</v>
      </c>
      <c r="BE183" s="115">
        <f>SUMIFS('9'!$N$10:$N$51,'9'!$A$10:$A$51,LOSS!$I$5,'9'!$M$10:$M$51,LOSS!$B183)+SUMIFS('9'!$P$10:$P$51,'9'!$A$10:$A$51,LOSS!$I$5,'9'!$O$10:$O$51,LOSS!$B183)</f>
        <v>0</v>
      </c>
      <c r="BF183" s="116">
        <f>SUMIFS('9'!$K$10:$K$51,'9'!$A$10:$A$51,LOSS!$I$5,'9'!$M$10:$M$51,LOSS!$B183)+SUMIFS('9'!$L$10:$L$51,'9'!$A$10:$A$51,LOSS!$I$5,'9'!$O$10:$O$51,LOSS!$B183)</f>
        <v>0</v>
      </c>
      <c r="BG183" s="115">
        <f>SUMIFS('10'!$N$10:$N$44,'10'!$A$10:$A$44,LOSS!$E$5,'10'!$M$10:$M$44,LOSS!$B183)+SUMIFS('10'!$P$10:$P$44,'10'!$A$10:$A$44,LOSS!$E$5,'10'!$O$10:$O$44,LOSS!$B183)</f>
        <v>0</v>
      </c>
      <c r="BH183" s="116">
        <f>SUMIFS('10'!$K$10:$K$44,'10'!$A$10:$A$44,LOSS!$E$5,'10'!$M$10:$M$44,LOSS!$B183)+SUMIFS('10'!$L$10:$L$44,'10'!$A$10:$A$44,LOSS!$E$5,'10'!$O$10:$O$44,LOSS!$B183)</f>
        <v>0</v>
      </c>
      <c r="BI183" s="115">
        <f>SUMIFS('10'!$N$10:$N$44,'10'!$A$10:$A$44,LOSS!$G$5,'10'!$M$10:$M$44,LOSS!$B183)+SUMIFS('10'!$P$10:$P$44,'10'!$A$10:$A$44,LOSS!$G$5,'10'!$O$10:$O$44,LOSS!$B183)</f>
        <v>0</v>
      </c>
      <c r="BJ183" s="116">
        <f>SUMIFS('10'!$K$10:$K$44,'10'!$A$10:$A$44,LOSS!$G$5,'10'!$M$10:$M$44,LOSS!$B183)+SUMIFS('10'!$L$10:$L$44,'10'!$A$10:$A$44,LOSS!$G$5,'10'!$O$10:$O$44,LOSS!$B183)</f>
        <v>0</v>
      </c>
      <c r="BK183" s="115">
        <f>SUMIFS('10'!$N$10:$N$44,'10'!$A$10:$A$44,LOSS!$I$5,'10'!$M$10:$M$44,LOSS!$B183)+SUMIFS('10'!$P$10:$P$44,'10'!$A$10:$A$44,LOSS!$I$5,'10'!$O$10:$O$44,LOSS!$B183)</f>
        <v>0</v>
      </c>
      <c r="BL183" s="116">
        <f>SUMIFS('10'!$K$10:$K$44,'10'!$A$10:$A$44,LOSS!$I$5,'10'!$M$10:$M$44,LOSS!$B183)+SUMIFS('10'!$L$10:$L$44,'10'!$A$10:$A$44,LOSS!$I$5,'10'!$O$10:$O$44,LOSS!$B183)</f>
        <v>0</v>
      </c>
      <c r="BM183" s="115">
        <f>SUMIFS('11'!$N$10:$N$43,'11'!$A$10:$A$43,LOSS!$E$5,'11'!$M$10:$M$43,LOSS!$B183)+SUMIFS('11'!$P$10:$P$43,'11'!$A$10:$A$43,LOSS!$E$5,'11'!$O$10:$O$43,LOSS!$B183)</f>
        <v>0</v>
      </c>
      <c r="BN183" s="116">
        <f>SUMIFS('11'!$K$10:$K$43,'11'!$A$10:$A$43,LOSS!$E$5,'11'!$M$10:$M$43,LOSS!$B183)+SUMIFS('11'!$L$10:$L$43,'11'!$A$10:$A$43,LOSS!$E$5,'11'!$O$10:$O$43,LOSS!$B183)</f>
        <v>0</v>
      </c>
      <c r="BO183" s="115">
        <f>SUMIFS('11'!$N$10:$N$43,'11'!$A$10:$A$43,LOSS!$G$5,'11'!$M$10:$M$43,LOSS!$B183)+SUMIFS('11'!$P$10:$P$43,'11'!$A$10:$A$43,LOSS!$G$5,'11'!$O$10:$O$43,LOSS!$B183)</f>
        <v>0</v>
      </c>
      <c r="BP183" s="116">
        <f>SUMIFS('11'!$K$10:$K$43,'11'!$A$10:$A$43,LOSS!$G$5,'11'!$M$10:$M$43,LOSS!$B183)+SUMIFS('11'!$L$10:$L$43,'11'!$A$10:$A$43,LOSS!$G$5,'11'!$O$10:$O$43,LOSS!$B183)</f>
        <v>0</v>
      </c>
      <c r="BQ183" s="115">
        <f>SUMIFS('11'!$N$10:$N$43,'11'!$A$10:$A$43,LOSS!$I$5,'11'!$M$10:$M$43,LOSS!$B183)+SUMIFS('11'!$P$10:$P$43,'11'!$A$10:$A$43,LOSS!$I$5,'11'!$O$10:$O$43,LOSS!$B183)</f>
        <v>0</v>
      </c>
      <c r="BR183" s="116">
        <f>SUMIFS('11'!$K$10:$K$43,'11'!$A$10:$A$43,LOSS!$I$5,'11'!$M$10:$M$43,LOSS!$B183)+SUMIFS('11'!$L$10:$L$43,'11'!$A$10:$A$43,LOSS!$I$5,'11'!$O$10:$O$43,LOSS!$B183)</f>
        <v>0</v>
      </c>
      <c r="BS183" s="115">
        <f>SUMIFS('12'!$N$10:$N$44,'12'!$A$10:$A$44,LOSS!$E$5,'12'!$M$10:$M$44,LOSS!$B183)+SUMIFS('12'!$P$10:$P$44,'12'!$A$10:$A$44,LOSS!$E$5,'12'!$O$10:$O$44,LOSS!$B183)</f>
        <v>0</v>
      </c>
      <c r="BT183" s="116">
        <f>SUMIFS('12'!$K$10:$K$44,'12'!$A$10:$A$44,LOSS!$E$5,'12'!$M$10:$M$44,LOSS!$B183)+SUMIFS('12'!$L$10:$L$44,'12'!$A$10:$A$44,LOSS!$E$5,'12'!$O$10:$O$44,LOSS!$B183)</f>
        <v>0</v>
      </c>
      <c r="BU183" s="115">
        <f>SUMIFS('12'!$N$10:$N$44,'12'!$A$10:$A$44,LOSS!$G$5,'12'!$M$10:$M$44,LOSS!$B183)+SUMIFS('12'!$P$10:$P$44,'12'!$A$10:$A$44,LOSS!$G$5,'12'!$O$10:$O$44,LOSS!$B183)</f>
        <v>0</v>
      </c>
      <c r="BV183" s="116">
        <f>SUMIFS('12'!$K$10:$K$44,'12'!$A$10:$A$44,LOSS!$G$5,'12'!$M$10:$M$44,LOSS!$B183)+SUMIFS('12'!$L$10:$L$44,'12'!$A$10:$A$44,LOSS!$G$5,'12'!$O$10:$O$44,LOSS!$B183)</f>
        <v>0</v>
      </c>
      <c r="BW183" s="115">
        <f>SUMIFS('12'!$N$10:$N$44,'12'!$A$10:$A$44,LOSS!$I$5,'12'!$M$10:$M$44,LOSS!$B183)+SUMIFS('12'!$P$10:$P$44,'12'!$A$10:$A$44,LOSS!$I$5,'12'!$O$10:$O$44,LOSS!$B183)</f>
        <v>0</v>
      </c>
      <c r="BX183" s="116">
        <f>SUMIFS('12'!$K$10:$K$44,'12'!$A$10:$A$44,LOSS!$I$5,'12'!$M$10:$M$44,LOSS!$B183)+SUMIFS('12'!$L$10:$L$44,'12'!$A$10:$A$44,LOSS!$I$5,'12'!$O$10:$O$44,LOSS!$B183)</f>
        <v>0</v>
      </c>
      <c r="BY183" s="115">
        <f>SUMIFS('13'!$N$10:$N$44,'13'!$A$10:$A$44,LOSS!$E$5,'13'!$M$10:$M$44,LOSS!$B183)+SUMIFS('13'!$P$10:$P$44,'13'!$A$10:$A$44,LOSS!$E$5,'13'!$O$10:$O$44,LOSS!$B183)</f>
        <v>0</v>
      </c>
      <c r="BZ183" s="116">
        <f>SUMIFS('13'!$K$10:$K$44,'13'!$A$10:$A$44,LOSS!$E$5,'13'!$M$10:$M$44,LOSS!$B183)+SUMIFS('13'!$L$10:$L$44,'13'!$A$10:$A$44,LOSS!$E$5,'13'!$O$10:$O$44,LOSS!$B183)</f>
        <v>0</v>
      </c>
      <c r="CA183" s="115">
        <f>SUMIFS('13'!$N$10:$N$44,'13'!$A$10:$A$44,LOSS!$G$5,'13'!$M$10:$M$44,LOSS!$B183)+SUMIFS('13'!$P$10:$P$44,'13'!$A$10:$A$44,LOSS!$G$5,'13'!$O$10:$O$44,LOSS!$B183)</f>
        <v>0</v>
      </c>
      <c r="CB183" s="116">
        <f>SUMIFS('13'!$K$10:$K$44,'13'!$A$10:$A$44,LOSS!$G$5,'13'!$M$10:$M$44,LOSS!$B183)+SUMIFS('13'!$L$10:$L$44,'13'!$A$10:$A$44,LOSS!$G$5,'13'!$O$10:$O$44,LOSS!$B183)</f>
        <v>0</v>
      </c>
      <c r="CC183" s="115">
        <f>SUMIFS('13'!$N$10:$N$44,'13'!$A$10:$A$44,LOSS!$I$5,'13'!$M$10:$M$44,LOSS!$B183)+SUMIFS('13'!$P$10:$P$44,'13'!$A$10:$A$44,LOSS!$I$5,'13'!$O$10:$O$44,LOSS!$B183)</f>
        <v>0</v>
      </c>
      <c r="CD183" s="116">
        <f>SUMIFS('13'!$K$10:$K$44,'13'!$A$10:$A$44,LOSS!$I$5,'13'!$M$10:$M$44,LOSS!$B183)+SUMIFS('13'!$L$10:$L$44,'13'!$A$10:$A$44,LOSS!$I$5,'13'!$O$10:$O$44,LOSS!$B183)</f>
        <v>0</v>
      </c>
      <c r="CE183" s="115">
        <f>SUMIFS('14'!$N$10:$N$44,'14'!$A$10:$A$44,LOSS!$E$5,'14'!$M$10:$M$44,LOSS!$B183)+SUMIFS('14'!$P$10:$P$44,'14'!$A$10:$A$44,LOSS!$E$5,'14'!$O$10:$O$44,LOSS!$B183)</f>
        <v>0</v>
      </c>
      <c r="CF183" s="116">
        <f>SUMIFS('14'!$K$10:$K$44,'14'!$A$10:$A$44,LOSS!$E$5,'14'!$M$10:$M$44,LOSS!$B183)+SUMIFS('14'!$L$10:$L$44,'14'!$A$10:$A$44,LOSS!$E$5,'14'!$O$10:$O$44,LOSS!$B183)</f>
        <v>0</v>
      </c>
      <c r="CG183" s="115">
        <f>SUMIFS('14'!$N$10:$N$44,'14'!$A$10:$A$44,LOSS!$G$5,'14'!$M$10:$M$44,LOSS!$B183)+SUMIFS('14'!$P$10:$P$44,'14'!$A$10:$A$44,LOSS!$G$5,'14'!$O$10:$O$44,LOSS!$B183)</f>
        <v>0</v>
      </c>
      <c r="CH183" s="116">
        <f>SUMIFS('14'!$K$10:$K$44,'14'!$A$10:$A$44,LOSS!$G$5,'14'!$M$10:$M$44,LOSS!$B183)+SUMIFS('14'!$L$10:$L$44,'14'!$A$10:$A$44,LOSS!$G$5,'14'!$O$10:$O$44,LOSS!$B183)</f>
        <v>0</v>
      </c>
      <c r="CI183" s="115">
        <f>SUMIFS('14'!$N$10:$N$44,'14'!$A$10:$A$44,LOSS!$I$5,'14'!$M$10:$M$44,LOSS!$B183)+SUMIFS('14'!$P$10:$P$44,'14'!$A$10:$A$44,LOSS!$I$5,'14'!$O$10:$O$44,LOSS!$B183)</f>
        <v>0</v>
      </c>
      <c r="CJ183" s="116">
        <f>SUMIFS('14'!$K$10:$K$44,'14'!$A$10:$A$44,LOSS!$I$5,'14'!$M$10:$M$44,LOSS!$B183)+SUMIFS('14'!$L$10:$L$44,'14'!$A$10:$A$44,LOSS!$I$5,'14'!$O$10:$O$44,LOSS!$B183)</f>
        <v>0</v>
      </c>
      <c r="CK183" s="115">
        <f>SUMIFS('15'!$N$10:$N$44,'15'!$A$10:$A$44,LOSS!$E$5,'15'!$M$10:$M$44,LOSS!$B183)+SUMIFS('15'!$P$10:$P$44,'15'!$A$10:$A$44,LOSS!$E$5,'15'!$O$10:$O$44,LOSS!$B183)</f>
        <v>0</v>
      </c>
      <c r="CL183" s="116">
        <f>SUMIFS('15'!$K$10:$K$44,'15'!$A$10:$A$44,LOSS!$E$5,'15'!$M$10:$M$44,LOSS!$B183)+SUMIFS('15'!$L$10:$L$44,'15'!$A$10:$A$44,LOSS!$E$5,'15'!$O$10:$O$44,LOSS!$B183)</f>
        <v>0</v>
      </c>
      <c r="CM183" s="115">
        <f>SUMIFS('15'!$N$10:$N$44,'15'!$A$10:$A$44,LOSS!$G$5,'15'!$M$10:$M$44,LOSS!$B183)+SUMIFS('15'!$P$10:$P$44,'15'!$A$10:$A$44,LOSS!$G$5,'15'!$O$10:$O$44,LOSS!$B183)</f>
        <v>0</v>
      </c>
      <c r="CN183" s="116">
        <f>SUMIFS('15'!$K$10:$K$44,'15'!$A$10:$A$44,LOSS!$G$5,'15'!$M$10:$M$44,LOSS!$B183)+SUMIFS('15'!$L$10:$L$44,'15'!$A$10:$A$44,LOSS!$G$5,'15'!$O$10:$O$44,LOSS!$B183)</f>
        <v>0</v>
      </c>
      <c r="CO183" s="115">
        <f>SUMIFS('15'!$N$10:$N$44,'15'!$A$10:$A$44,LOSS!$I$5,'15'!$M$10:$M$44,LOSS!$B183)+SUMIFS('15'!$P$10:$P$44,'15'!$A$10:$A$44,LOSS!$I$5,'15'!$O$10:$O$44,LOSS!$B183)</f>
        <v>0</v>
      </c>
      <c r="CP183" s="116">
        <f>SUMIFS('15'!$K$10:$K$44,'15'!$A$10:$A$44,LOSS!$I$5,'15'!$M$10:$M$44,LOSS!$B183)+SUMIFS('15'!$L$10:$L$44,'15'!$A$10:$A$44,LOSS!$I$5,'15'!$O$10:$O$44,LOSS!$B183)</f>
        <v>0</v>
      </c>
      <c r="CQ183" s="115">
        <f>SUMIFS('16'!$N$10:$N$44,'16'!$A$10:$A$44,LOSS!$E$5,'16'!$M$10:$M$44,LOSS!$B183)+SUMIFS('16'!$P$10:$P$44,'16'!$A$10:$A$44,LOSS!$E$5,'16'!$O$10:$O$44,LOSS!$B183)</f>
        <v>0</v>
      </c>
      <c r="CR183" s="116">
        <f>SUMIFS('16'!$K$10:$K$44,'16'!$A$10:$A$44,LOSS!$E$5,'16'!$M$10:$M$44,LOSS!$B183)+SUMIFS('16'!$L$10:$L$44,'16'!$A$10:$A$44,LOSS!$E$5,'16'!$O$10:$O$44,LOSS!$B183)</f>
        <v>0</v>
      </c>
      <c r="CS183" s="115">
        <f>SUMIFS('16'!$N$10:$N$44,'16'!$A$10:$A$44,LOSS!$G$5,'16'!$M$10:$M$44,LOSS!$B183)+SUMIFS('16'!$P$10:$P$44,'16'!$A$10:$A$44,LOSS!$G$5,'16'!$O$10:$O$44,LOSS!$B183)</f>
        <v>0</v>
      </c>
      <c r="CT183" s="116">
        <f>SUMIFS('16'!$K$10:$K$44,'16'!$A$10:$A$44,LOSS!$G$5,'16'!$M$10:$M$44,LOSS!$B183)+SUMIFS('16'!$L$10:$L$44,'16'!$A$10:$A$44,LOSS!$G$5,'16'!$O$10:$O$44,LOSS!$B183)</f>
        <v>0</v>
      </c>
      <c r="CU183" s="115">
        <f>SUMIFS('16'!$N$10:$N$44,'16'!$A$10:$A$44,LOSS!$I$5,'16'!$M$10:$M$44,LOSS!$B183)+SUMIFS('16'!$P$10:$P$44,'16'!$A$10:$A$44,LOSS!$I$5,'16'!$O$10:$O$44,LOSS!$B183)</f>
        <v>0</v>
      </c>
      <c r="CV183" s="116">
        <f>SUMIFS('16'!$K$10:$K$44,'16'!$A$10:$A$44,LOSS!$I$5,'16'!$M$10:$M$44,LOSS!$B183)+SUMIFS('16'!$L$10:$L$44,'16'!$A$10:$A$44,LOSS!$I$5,'16'!$O$10:$O$44,LOSS!$B183)</f>
        <v>0</v>
      </c>
      <c r="CW183" s="115">
        <f>SUMIFS('17'!$N$10:$N$44,'17'!$A$10:$A$44,LOSS!$E$5,'17'!$M$10:$M$44,LOSS!$B183)+SUMIFS('17'!$P$10:$P$44,'17'!$A$10:$A$44,LOSS!$E$5,'17'!$O$10:$O$44,LOSS!$B183)</f>
        <v>0</v>
      </c>
      <c r="CX183" s="116">
        <f>SUMIFS('17'!$K$10:$K$44,'17'!$A$10:$A$44,LOSS!$E$5,'17'!$M$10:$M$44,LOSS!$B183)+SUMIFS('17'!$L$10:$L$44,'17'!$A$10:$A$44,LOSS!$E$5,'17'!$O$10:$O$44,LOSS!$B183)</f>
        <v>0</v>
      </c>
      <c r="CY183" s="115">
        <f>SUMIFS('17'!$N$10:$N$44,'17'!$A$10:$A$44,LOSS!$G$5,'17'!$M$10:$M$44,LOSS!$B183)+SUMIFS('17'!$P$10:$P$44,'17'!$A$10:$A$44,LOSS!$G$5,'17'!$O$10:$O$44,LOSS!$B183)</f>
        <v>0</v>
      </c>
      <c r="CZ183" s="116">
        <f>SUMIFS('17'!$K$10:$K$44,'17'!$A$10:$A$44,LOSS!$G$5,'17'!$M$10:$M$44,LOSS!$B183)+SUMIFS('17'!$L$10:$L$44,'17'!$A$10:$A$44,LOSS!$G$5,'17'!$O$10:$O$44,LOSS!$B183)</f>
        <v>0</v>
      </c>
      <c r="DA183" s="115">
        <f>SUMIFS('17'!$N$10:$N$44,'17'!$A$10:$A$44,LOSS!$I$5,'17'!$M$10:$M$44,LOSS!$B183)+SUMIFS('17'!$P$10:$P$44,'17'!$A$10:$A$44,LOSS!$I$5,'17'!$O$10:$O$44,LOSS!$B183)</f>
        <v>0</v>
      </c>
      <c r="DB183" s="116">
        <f>SUMIFS('17'!$K$10:$K$44,'17'!$A$10:$A$44,LOSS!$I$5,'17'!$M$10:$M$44,LOSS!$B183)+SUMIFS('17'!$L$10:$L$44,'17'!$A$10:$A$44,LOSS!$I$5,'17'!$O$10:$O$44,LOSS!$B183)</f>
        <v>0</v>
      </c>
      <c r="DC183" s="115">
        <f>SUMIFS('18'!$N$10:$N$44,'18'!$A$10:$A$44,LOSS!$E$5,'18'!$M$10:$M$44,LOSS!$B183)+SUMIFS('18'!$P$10:$P$44,'18'!$A$10:$A$44,LOSS!$E$5,'18'!$O$10:$O$44,LOSS!$B183)</f>
        <v>0</v>
      </c>
      <c r="DD183" s="116">
        <f>SUMIFS('18'!$K$10:$K$44,'18'!$A$10:$A$44,LOSS!$E$5,'18'!$M$10:$M$44,LOSS!$B183)+SUMIFS('18'!$L$10:$L$44,'18'!$A$10:$A$44,LOSS!$E$5,'18'!$O$10:$O$44,LOSS!$B183)</f>
        <v>0</v>
      </c>
      <c r="DE183" s="115">
        <f>SUMIFS('18'!$N$10:$N$44,'18'!$A$10:$A$44,LOSS!$G$5,'18'!$M$10:$M$44,LOSS!$B183)+SUMIFS('18'!$P$10:$P$44,'18'!$A$10:$A$44,LOSS!$G$5,'18'!$O$10:$O$44,LOSS!$B183)</f>
        <v>0</v>
      </c>
      <c r="DF183" s="116">
        <f>SUMIFS('18'!$K$10:$K$44,'18'!$A$10:$A$44,LOSS!$G$5,'18'!$M$10:$M$44,LOSS!$B183)+SUMIFS('18'!$L$10:$L$44,'18'!$A$10:$A$44,LOSS!$G$5,'18'!$O$10:$O$44,LOSS!$B183)</f>
        <v>0</v>
      </c>
      <c r="DG183" s="115">
        <f>SUMIFS('18'!$N$10:$N$44,'18'!$A$10:$A$44,LOSS!$I$5,'18'!$M$10:$M$44,LOSS!$B183)+SUMIFS('18'!$P$10:$P$44,'18'!$A$10:$A$44,LOSS!$I$5,'18'!$O$10:$O$44,LOSS!$B183)</f>
        <v>0</v>
      </c>
      <c r="DH183" s="116">
        <f>SUMIFS('18'!$K$10:$K$44,'18'!$A$10:$A$44,LOSS!$I$5,'18'!$M$10:$M$44,LOSS!$B183)+SUMIFS('18'!$L$10:$L$44,'18'!$A$10:$A$44,LOSS!$I$5,'18'!$O$10:$O$44,LOSS!$B183)</f>
        <v>0</v>
      </c>
      <c r="DI183" s="115">
        <f>SUMIFS('19'!$N$10:$N$44,'19'!$A$10:$A$44,LOSS!$E$5,'19'!$M$10:$M$44,LOSS!$B183)+SUMIFS('19'!$P$10:$P$44,'19'!$A$10:$A$44,LOSS!$E$5,'19'!$O$10:$O$44,LOSS!$B183)</f>
        <v>0</v>
      </c>
      <c r="DJ183" s="116">
        <f>SUMIFS('19'!$K$10:$K$44,'19'!$A$10:$A$44,LOSS!$E$5,'19'!$M$10:$M$44,LOSS!$B183)+SUMIFS('19'!$L$10:$L$44,'19'!$A$10:$A$44,LOSS!$E$5,'19'!$O$10:$O$44,LOSS!$B183)</f>
        <v>0</v>
      </c>
      <c r="DK183" s="115">
        <f>SUMIFS('19'!$N$10:$N$44,'19'!$A$10:$A$44,LOSS!$G$5,'19'!$M$10:$M$44,LOSS!$B183)+SUMIFS('19'!$P$10:$P$44,'19'!$A$10:$A$44,LOSS!$G$5,'19'!$O$10:$O$44,LOSS!$B183)</f>
        <v>0</v>
      </c>
      <c r="DL183" s="116">
        <f>SUMIFS('19'!$K$10:$K$44,'19'!$A$10:$A$44,LOSS!$G$5,'19'!$M$10:$M$44,LOSS!$B183)+SUMIFS('19'!$L$10:$L$44,'19'!$A$10:$A$44,LOSS!$G$5,'19'!$O$10:$O$44,LOSS!$B183)</f>
        <v>0</v>
      </c>
      <c r="DM183" s="115">
        <f>SUMIFS('19'!$N$10:$N$44,'19'!$A$10:$A$44,LOSS!$I$5,'19'!$M$10:$M$44,LOSS!$B183)+SUMIFS('19'!$P$10:$P$44,'19'!$A$10:$A$44,LOSS!$I$5,'19'!$O$10:$O$44,LOSS!$B183)</f>
        <v>0</v>
      </c>
      <c r="DN183" s="116">
        <f>SUMIFS('19'!$K$10:$K$44,'19'!$A$10:$A$44,LOSS!$I$5,'19'!$M$10:$M$44,LOSS!$B183)+SUMIFS('19'!$L$10:$L$44,'19'!$A$10:$A$44,LOSS!$I$5,'19'!$O$10:$O$44,LOSS!$B183)</f>
        <v>0</v>
      </c>
      <c r="DO183" s="115">
        <f>SUMIFS('20'!$N$10:$N$44,'20'!$A$10:$A$44,LOSS!$E$5,'20'!$M$10:$M$44,LOSS!$B183)+SUMIFS('20'!$P$10:$P$44,'20'!$A$10:$A$44,LOSS!$E$5,'20'!$O$10:$O$44,LOSS!$B183)</f>
        <v>0</v>
      </c>
      <c r="DP183" s="116">
        <f>SUMIFS('20'!$K$10:$K$44,'20'!$A$10:$A$44,LOSS!$E$5,'20'!$M$10:$M$44,LOSS!$B183)+SUMIFS('20'!$L$10:$L$44,'20'!$A$10:$A$44,LOSS!$E$5,'20'!$O$10:$O$44,LOSS!$B183)</f>
        <v>0</v>
      </c>
      <c r="DQ183" s="115">
        <f>SUMIFS('20'!$N$10:$N$44,'20'!$A$10:$A$44,LOSS!$G$5,'20'!$M$10:$M$44,LOSS!$B183)+SUMIFS('20'!$P$10:$P$44,'20'!$A$10:$A$44,LOSS!$G$5,'20'!$O$10:$O$44,LOSS!$B183)</f>
        <v>0</v>
      </c>
      <c r="DR183" s="116">
        <f>SUMIFS('20'!$K$10:$K$44,'20'!$A$10:$A$44,LOSS!$G$5,'20'!$M$10:$M$44,LOSS!$B183)+SUMIFS('20'!$L$10:$L$44,'20'!$A$10:$A$44,LOSS!$G$5,'20'!$O$10:$O$44,LOSS!$B183)</f>
        <v>0</v>
      </c>
      <c r="DS183" s="115">
        <f>SUMIFS('20'!$N$10:$N$44,'20'!$A$10:$A$44,LOSS!$I$5,'20'!$M$10:$M$44,LOSS!$B183)+SUMIFS('20'!$P$10:$P$44,'20'!$A$10:$A$44,LOSS!$I$5,'20'!$O$10:$O$44,LOSS!$B183)</f>
        <v>0</v>
      </c>
      <c r="DT183" s="116">
        <f>SUMIFS('20'!$K$10:$K$44,'20'!$A$10:$A$44,LOSS!$I$5,'20'!$M$10:$M$44,LOSS!$B183)+SUMIFS('20'!$L$10:$L$44,'20'!$A$10:$A$44,LOSS!$I$5,'20'!$O$10:$O$44,LOSS!$B183)</f>
        <v>0</v>
      </c>
      <c r="DU183" s="115">
        <f>SUMIFS('21'!$N$10:$N$44,'21'!$A$10:$A$44,LOSS!$E$5,'21'!$M$10:$M$44,LOSS!$B183)+SUMIFS('21'!$P$10:$P$44,'21'!$A$10:$A$44,LOSS!$E$5,'21'!$O$10:$O$44,LOSS!$B183)</f>
        <v>0</v>
      </c>
      <c r="DV183" s="116">
        <f>SUMIFS('21'!$K$10:$K$44,'21'!$A$10:$A$44,LOSS!$E$5,'21'!$M$10:$M$44,LOSS!$B183)+SUMIFS('21'!$L$10:$L$44,'21'!$A$10:$A$44,LOSS!$E$5,'21'!$O$10:$O$44,LOSS!$B183)</f>
        <v>0</v>
      </c>
      <c r="DW183" s="115">
        <f>SUMIFS('21'!$N$10:$N$44,'21'!$A$10:$A$44,LOSS!$G$5,'21'!$M$10:$M$44,LOSS!$B183)+SUMIFS('21'!$P$10:$P$44,'21'!$A$10:$A$44,LOSS!$G$5,'21'!$O$10:$O$44,LOSS!$B183)</f>
        <v>0</v>
      </c>
      <c r="DX183" s="116">
        <f>SUMIFS('21'!$K$10:$K$44,'21'!$A$10:$A$44,LOSS!$G$5,'21'!$M$10:$M$44,LOSS!$B183)+SUMIFS('21'!$L$10:$L$44,'21'!$A$10:$A$44,LOSS!$G$5,'21'!$O$10:$O$44,LOSS!$B183)</f>
        <v>0</v>
      </c>
      <c r="DY183" s="115">
        <f>SUMIFS('21'!$N$10:$N$44,'21'!$A$10:$A$44,LOSS!$I$5,'21'!$M$10:$M$44,LOSS!$B183)+SUMIFS('21'!$P$10:$P$44,'21'!$A$10:$A$44,LOSS!$I$5,'21'!$O$10:$O$44,LOSS!$B183)</f>
        <v>0</v>
      </c>
      <c r="DZ183" s="116">
        <f>SUMIFS('21'!$K$10:$K$44,'21'!$A$10:$A$44,LOSS!$I$5,'21'!$M$10:$M$44,LOSS!$B183)+SUMIFS('21'!$L$10:$L$44,'21'!$A$10:$A$44,LOSS!$I$5,'21'!$O$10:$O$44,LOSS!$B183)</f>
        <v>0</v>
      </c>
      <c r="EA183" s="115">
        <f>SUMIFS('22'!$N$10:$N$44,'22'!$A$10:$A$44,LOSS!$E$5,'22'!$M$10:$M$44,LOSS!$B183)+SUMIFS('22'!$P$10:$P$44,'22'!$A$10:$A$44,LOSS!$E$5,'22'!$O$10:$O$44,LOSS!$B183)</f>
        <v>0</v>
      </c>
      <c r="EB183" s="116">
        <f>SUMIFS('22'!$K$10:$K$44,'22'!$A$10:$A$44,LOSS!$E$5,'22'!$M$10:$M$44,LOSS!$B183)+SUMIFS('22'!$L$10:$L$44,'22'!$A$10:$A$44,LOSS!$E$5,'22'!$O$10:$O$44,LOSS!$B183)</f>
        <v>0</v>
      </c>
      <c r="EC183" s="115">
        <f>SUMIFS('22'!$N$10:$N$44,'22'!$A$10:$A$44,LOSS!$G$5,'22'!$M$10:$M$44,LOSS!$B183)+SUMIFS('22'!$P$10:$P$44,'22'!$A$10:$A$44,LOSS!$G$5,'22'!$O$10:$O$44,LOSS!$B183)</f>
        <v>0</v>
      </c>
      <c r="ED183" s="116">
        <f>SUMIFS('22'!$K$10:$K$44,'22'!$A$10:$A$44,LOSS!$G$5,'22'!$M$10:$M$44,LOSS!$B183)+SUMIFS('22'!$L$10:$L$44,'22'!$A$10:$A$44,LOSS!$G$5,'22'!$O$10:$O$44,LOSS!$B183)</f>
        <v>0</v>
      </c>
      <c r="EE183" s="115">
        <f>SUMIFS('22'!$N$10:$N$44,'22'!$A$10:$A$44,LOSS!$I$5,'22'!$M$10:$M$44,LOSS!$B183)+SUMIFS('22'!$P$10:$P$44,'22'!$A$10:$A$44,LOSS!$I$5,'22'!$O$10:$O$44,LOSS!$B183)</f>
        <v>0</v>
      </c>
      <c r="EF183" s="116">
        <f>SUMIFS('22'!$K$10:$K$44,'22'!$A$10:$A$44,LOSS!$I$5,'22'!$M$10:$M$44,LOSS!$B183)+SUMIFS('22'!$L$10:$L$44,'22'!$A$10:$A$44,LOSS!$I$5,'22'!$O$10:$O$44,LOSS!$B183)</f>
        <v>0</v>
      </c>
      <c r="EG183" s="115">
        <f>SUMIFS('23'!$N$10:$N$44,'23'!$A$10:$A$44,LOSS!$E$5,'23'!$M$10:$M$44,LOSS!$B183)+SUMIFS('23'!$P$10:$P$44,'23'!$A$10:$A$44,LOSS!$E$5,'23'!$O$10:$O$44,LOSS!$B183)</f>
        <v>0</v>
      </c>
      <c r="EH183" s="116">
        <f>SUMIFS('23'!$K$10:$K$44,'23'!$A$10:$A$44,LOSS!$E$5,'23'!$M$10:$M$44,LOSS!$B183)+SUMIFS('23'!$L$10:$L$44,'23'!$A$10:$A$44,LOSS!$E$5,'23'!$O$10:$O$44,LOSS!$B183)</f>
        <v>0</v>
      </c>
      <c r="EI183" s="115">
        <f>SUMIFS('23'!$N$10:$N$44,'23'!$A$10:$A$44,LOSS!$G$5,'23'!$M$10:$M$44,LOSS!$B183)+SUMIFS('23'!$P$10:$P$44,'23'!$A$10:$A$44,LOSS!$G$5,'23'!$O$10:$O$44,LOSS!$B183)</f>
        <v>0</v>
      </c>
      <c r="EJ183" s="116">
        <f>SUMIFS('23'!$K$10:$K$44,'23'!$A$10:$A$44,LOSS!$G$5,'23'!$M$10:$M$44,LOSS!$B183)+SUMIFS('23'!$L$10:$L$44,'23'!$A$10:$A$44,LOSS!$G$5,'23'!$O$10:$O$44,LOSS!$B183)</f>
        <v>0</v>
      </c>
      <c r="EK183" s="115">
        <f>SUMIFS('23'!$N$10:$N$44,'23'!$A$10:$A$44,LOSS!$I$5,'23'!$M$10:$M$44,LOSS!$B183)+SUMIFS('23'!$P$10:$P$44,'23'!$A$10:$A$44,LOSS!$I$5,'23'!$O$10:$O$44,LOSS!$B183)</f>
        <v>0</v>
      </c>
      <c r="EL183" s="116">
        <f>SUMIFS('23'!$K$10:$K$44,'23'!$A$10:$A$44,LOSS!$I$5,'23'!$M$10:$M$44,LOSS!$B183)+SUMIFS('23'!$L$10:$L$44,'23'!$A$10:$A$44,LOSS!$I$5,'23'!$O$10:$O$44,LOSS!$B183)</f>
        <v>0</v>
      </c>
      <c r="EM183" s="115">
        <f>SUMIFS('24'!$N$10:$N$44,'24'!$A$10:$A$44,LOSS!$E$5,'24'!$M$10:$M$44,LOSS!$B183)+SUMIFS('24'!$P$10:$P$44,'24'!$A$10:$A$44,LOSS!$E$5,'24'!$O$10:$O$44,LOSS!$B183)</f>
        <v>0</v>
      </c>
      <c r="EN183" s="116">
        <f>SUMIFS('24'!$K$10:$K$44,'24'!$A$10:$A$44,LOSS!$E$5,'24'!$M$10:$M$44,LOSS!$B183)+SUMIFS('24'!$L$10:$L$44,'24'!$A$10:$A$44,LOSS!$E$5,'24'!$O$10:$O$44,LOSS!$B183)</f>
        <v>0</v>
      </c>
      <c r="EO183" s="115">
        <f>SUMIFS('24'!$N$10:$N$44,'24'!$A$10:$A$44,LOSS!$G$5,'24'!$M$10:$M$44,LOSS!$B183)+SUMIFS('24'!$P$10:$P$44,'24'!$A$10:$A$44,LOSS!$G$5,'24'!$O$10:$O$44,LOSS!$B183)</f>
        <v>0</v>
      </c>
      <c r="EP183" s="116">
        <f>SUMIFS('24'!$K$10:$K$44,'24'!$A$10:$A$44,LOSS!$G$5,'24'!$M$10:$M$44,LOSS!$B183)+SUMIFS('24'!$L$10:$L$44,'24'!$A$10:$A$44,LOSS!$G$5,'24'!$O$10:$O$44,LOSS!$B183)</f>
        <v>0</v>
      </c>
      <c r="EQ183" s="115">
        <f>SUMIFS('24'!$N$10:$N$44,'24'!$A$10:$A$44,LOSS!$I$5,'24'!$M$10:$M$44,LOSS!$B183)+SUMIFS('24'!$P$10:$P$44,'24'!$A$10:$A$44,LOSS!$I$5,'24'!$O$10:$O$44,LOSS!$B183)</f>
        <v>0</v>
      </c>
      <c r="ER183" s="116">
        <f>SUMIFS('24'!$K$10:$K$44,'24'!$A$10:$A$44,LOSS!$I$5,'24'!$M$10:$M$44,LOSS!$B183)+SUMIFS('24'!$L$10:$L$44,'24'!$A$10:$A$44,LOSS!$I$5,'24'!$O$10:$O$44,LOSS!$B183)</f>
        <v>0</v>
      </c>
      <c r="ES183" s="115">
        <f>SUMIFS('25'!$N$10:$N$44,'25'!$A$10:$A$44,LOSS!$E$5,'25'!$M$10:$M$44,LOSS!$B183)+SUMIFS('25'!$P$10:$P$44,'25'!$A$10:$A$44,LOSS!$E$5,'25'!$O$10:$O$44,LOSS!$B183)</f>
        <v>0</v>
      </c>
      <c r="ET183" s="116">
        <f>SUMIFS('25'!$K$10:$K$44,'25'!$A$10:$A$44,LOSS!$E$5,'25'!$M$10:$M$44,LOSS!$B183)+SUMIFS('25'!$L$10:$L$44,'25'!$A$10:$A$44,LOSS!$E$5,'25'!$O$10:$O$44,LOSS!$B183)</f>
        <v>0</v>
      </c>
      <c r="EU183" s="115">
        <f>SUMIFS('25'!$N$10:$N$44,'25'!$A$10:$A$44,LOSS!$G$5,'25'!$M$10:$M$44,LOSS!$B183)+SUMIFS('25'!$P$10:$P$44,'25'!$A$10:$A$44,LOSS!$G$5,'25'!$O$10:$O$44,LOSS!$B183)</f>
        <v>0</v>
      </c>
      <c r="EV183" s="116">
        <f>SUMIFS('25'!$K$10:$K$44,'25'!$A$10:$A$44,LOSS!$G$5,'25'!$M$10:$M$44,LOSS!$B183)+SUMIFS('25'!$L$10:$L$44,'25'!$A$10:$A$44,LOSS!$G$5,'25'!$O$10:$O$44,LOSS!$B183)</f>
        <v>0</v>
      </c>
      <c r="EW183" s="115">
        <f>SUMIFS('25'!$N$10:$N$44,'25'!$A$10:$A$44,LOSS!$I$5,'25'!$M$10:$M$44,LOSS!$B183)+SUMIFS('25'!$P$10:$P$44,'25'!$A$10:$A$44,LOSS!$I$5,'25'!$O$10:$O$44,LOSS!$B183)</f>
        <v>0</v>
      </c>
      <c r="EX183" s="116">
        <f>SUMIFS('25'!$K$10:$K$44,'25'!$A$10:$A$44,LOSS!$I$5,'25'!$M$10:$M$44,LOSS!$B183)+SUMIFS('25'!$L$10:$L$44,'25'!$A$10:$A$44,LOSS!$I$5,'25'!$O$10:$O$44,LOSS!$B183)</f>
        <v>0</v>
      </c>
      <c r="EY183" s="115">
        <f>SUMIFS('26'!$N$10:$N$44,'26'!$A$10:$A$44,LOSS!$E$5,'26'!$M$10:$M$44,LOSS!$B183)+SUMIFS('26'!$P$10:$P$44,'26'!$A$10:$A$44,LOSS!$E$5,'26'!$O$10:$O$44,LOSS!$B183)</f>
        <v>0</v>
      </c>
      <c r="EZ183" s="116">
        <f>SUMIFS('26'!$K$10:$K$44,'26'!$A$10:$A$44,LOSS!$E$5,'26'!$M$10:$M$44,LOSS!$B183)+SUMIFS('26'!$L$10:$L$44,'26'!$A$10:$A$44,LOSS!$E$5,'26'!$O$10:$O$44,LOSS!$B183)</f>
        <v>0</v>
      </c>
      <c r="FA183" s="115">
        <f>SUMIFS('26'!$N$10:$N$44,'26'!$A$10:$A$44,LOSS!$G$5,'26'!$M$10:$M$44,LOSS!$B183)+SUMIFS('26'!$P$10:$P$44,'26'!$A$10:$A$44,LOSS!$G$5,'26'!$O$10:$O$44,LOSS!$B183)</f>
        <v>0</v>
      </c>
      <c r="FB183" s="116">
        <f>SUMIFS('26'!$K$10:$K$44,'26'!$A$10:$A$44,LOSS!$G$5,'26'!$M$10:$M$44,LOSS!$B183)+SUMIFS('26'!$L$10:$L$44,'26'!$A$10:$A$44,LOSS!$G$5,'26'!$O$10:$O$44,LOSS!$B183)</f>
        <v>0</v>
      </c>
      <c r="FC183" s="115">
        <f>SUMIFS('26'!$N$10:$N$44,'26'!$A$10:$A$44,LOSS!$I$5,'26'!$M$10:$M$44,LOSS!$B183)+SUMIFS('26'!$P$10:$P$44,'26'!$A$10:$A$44,LOSS!$I$5,'26'!$O$10:$O$44,LOSS!$B183)</f>
        <v>0</v>
      </c>
      <c r="FD183" s="116">
        <f>SUMIFS('26'!$K$10:$K$44,'26'!$A$10:$A$44,LOSS!$I$5,'26'!$M$10:$M$44,LOSS!$B183)+SUMIFS('26'!$L$10:$L$44,'26'!$A$10:$A$44,LOSS!$I$5,'26'!$O$10:$O$44,LOSS!$B183)</f>
        <v>0</v>
      </c>
      <c r="FE183" s="115">
        <f>SUMIFS('27'!$N$10:$N$44,'27'!$A$10:$A$44,LOSS!$E$5,'27'!$M$10:$M$44,LOSS!$B183)+SUMIFS('27'!$P$10:$P$44,'27'!$A$10:$A$44,LOSS!$E$5,'27'!$O$10:$O$44,LOSS!$B183)</f>
        <v>0</v>
      </c>
      <c r="FF183" s="116">
        <f>SUMIFS('27'!$K$10:$K$44,'27'!$A$10:$A$44,LOSS!$E$5,'27'!$M$10:$M$44,LOSS!$B183)+SUMIFS('27'!$L$10:$L$44,'27'!$A$10:$A$44,LOSS!$E$5,'27'!$O$10:$O$44,LOSS!$B183)</f>
        <v>0</v>
      </c>
      <c r="FG183" s="115">
        <f>SUMIFS('27'!$N$10:$N$44,'27'!$A$10:$A$44,LOSS!$G$5,'27'!$M$10:$M$44,LOSS!$B183)+SUMIFS('27'!$P$10:$P$44,'27'!$A$10:$A$44,LOSS!$G$5,'27'!$O$10:$O$44,LOSS!$B183)</f>
        <v>0</v>
      </c>
      <c r="FH183" s="116">
        <f>SUMIFS('27'!$K$10:$K$44,'27'!$A$10:$A$44,LOSS!$G$5,'27'!$M$10:$M$44,LOSS!$B183)+SUMIFS('27'!$L$10:$L$44,'27'!$A$10:$A$44,LOSS!$G$5,'27'!$O$10:$O$44,LOSS!$B183)</f>
        <v>0</v>
      </c>
      <c r="FI183" s="115">
        <f>SUMIFS('27'!$N$10:$N$44,'27'!$A$10:$A$44,LOSS!$I$5,'27'!$M$10:$M$44,LOSS!$B183)+SUMIFS('27'!$P$10:$P$44,'27'!$A$10:$A$44,LOSS!$I$5,'27'!$O$10:$O$44,LOSS!$B183)</f>
        <v>0</v>
      </c>
      <c r="FJ183" s="116">
        <f>SUMIFS('27'!$K$10:$K$44,'27'!$A$10:$A$44,LOSS!$I$5,'27'!$M$10:$M$44,LOSS!$B183)+SUMIFS('27'!$L$10:$L$44,'27'!$A$10:$A$44,LOSS!$I$5,'27'!$O$10:$O$44,LOSS!$B183)</f>
        <v>0</v>
      </c>
      <c r="FK183" s="115">
        <f>SUMIFS('28'!$N$10:$N$44,'28'!$A$10:$A$44,LOSS!$E$5,'28'!$M$10:$M$44,LOSS!$B183)+SUMIFS('28'!$P$10:$P$44,'28'!$A$10:$A$44,LOSS!$E$5,'28'!$O$10:$O$44,LOSS!$B183)</f>
        <v>0</v>
      </c>
      <c r="FL183" s="116">
        <f>SUMIFS('28'!$K$10:$K$44,'28'!$A$10:$A$44,LOSS!$E$5,'28'!$M$10:$M$44,LOSS!$B183)+SUMIFS('28'!$L$10:$L$44,'28'!$A$10:$A$44,LOSS!$E$5,'28'!$O$10:$O$44,LOSS!$B183)</f>
        <v>0</v>
      </c>
      <c r="FM183" s="115">
        <f>SUMIFS('28'!$N$10:$N$44,'28'!$A$10:$A$44,LOSS!$G$5,'28'!$M$10:$M$44,LOSS!$B183)+SUMIFS('28'!$P$10:$P$44,'28'!$A$10:$A$44,LOSS!$G$5,'28'!$O$10:$O$44,LOSS!$B183)</f>
        <v>0</v>
      </c>
      <c r="FN183" s="116">
        <f>SUMIFS('28'!$K$10:$K$44,'28'!$A$10:$A$44,LOSS!$G$5,'28'!$M$10:$M$44,LOSS!$B183)+SUMIFS('28'!$L$10:$L$44,'28'!$A$10:$A$44,LOSS!$G$5,'28'!$O$10:$O$44,LOSS!$B183)</f>
        <v>0</v>
      </c>
      <c r="FO183" s="115">
        <f>SUMIFS('28'!$N$10:$N$44,'28'!$A$10:$A$44,LOSS!$I$5,'28'!$M$10:$M$44,LOSS!$B183)+SUMIFS('28'!$P$10:$P$44,'28'!$A$10:$A$44,LOSS!$I$5,'28'!$O$10:$O$44,LOSS!$B183)</f>
        <v>0</v>
      </c>
      <c r="FP183" s="116">
        <f>SUMIFS('28'!$K$10:$K$44,'28'!$A$10:$A$44,LOSS!$I$5,'28'!$M$10:$M$44,LOSS!$B183)+SUMIFS('28'!$L$10:$L$44,'28'!$A$10:$A$44,LOSS!$I$5,'28'!$O$10:$O$44,LOSS!$B183)</f>
        <v>0</v>
      </c>
      <c r="FQ183" s="115">
        <f>SUMIFS('29'!$N$10:$N$44,'29'!$A$10:$A$44,LOSS!$E$5,'29'!$M$10:$M$44,LOSS!$B183)+SUMIFS('29'!$P$10:$P$44,'29'!$A$10:$A$44,LOSS!$E$5,'29'!$O$10:$O$44,LOSS!$B183)</f>
        <v>0</v>
      </c>
      <c r="FR183" s="116">
        <f>SUMIFS('29'!$K$10:$K$44,'29'!$A$10:$A$44,LOSS!$E$5,'29'!$M$10:$M$44,LOSS!$B183)+SUMIFS('29'!$L$10:$L$44,'29'!$A$10:$A$44,LOSS!$E$5,'29'!$O$10:$O$44,LOSS!$B183)</f>
        <v>0</v>
      </c>
      <c r="FS183" s="115">
        <f>SUMIFS('29'!$N$10:$N$44,'29'!$A$10:$A$44,LOSS!$G$5,'29'!$M$10:$M$44,LOSS!$B183)+SUMIFS('29'!$P$10:$P$44,'29'!$A$10:$A$44,LOSS!$G$5,'29'!$O$10:$O$44,LOSS!$B183)</f>
        <v>0</v>
      </c>
      <c r="FT183" s="116">
        <f>SUMIFS('29'!$K$10:$K$44,'29'!$A$10:$A$44,LOSS!$G$5,'29'!$M$10:$M$44,LOSS!$B183)+SUMIFS('29'!$L$10:$L$44,'29'!$A$10:$A$44,LOSS!$G$5,'29'!$O$10:$O$44,LOSS!$B183)</f>
        <v>0</v>
      </c>
      <c r="FU183" s="115">
        <f>SUMIFS('29'!$N$10:$N$44,'29'!$A$10:$A$44,LOSS!$I$5,'29'!$M$10:$M$44,LOSS!$B183)+SUMIFS('29'!$P$10:$P$44,'29'!$A$10:$A$44,LOSS!$I$5,'29'!$O$10:$O$44,LOSS!$B183)</f>
        <v>0</v>
      </c>
      <c r="FV183" s="116">
        <f>SUMIFS('29'!$K$10:$K$44,'29'!$A$10:$A$44,LOSS!$I$5,'29'!$M$10:$M$44,LOSS!$B183)+SUMIFS('29'!$L$10:$L$44,'29'!$A$10:$A$44,LOSS!$I$5,'29'!$O$10:$O$44,LOSS!$B183)</f>
        <v>0</v>
      </c>
      <c r="FW183" s="115">
        <f>SUMIFS('30'!$N$10:$N$44,'30'!$A$10:$A$44,LOSS!$E$5,'30'!$M$10:$M$44,LOSS!$B183)+SUMIFS('30'!$P$10:$P$44,'30'!$A$10:$A$44,LOSS!$E$5,'30'!$O$10:$O$44,LOSS!$B183)</f>
        <v>0</v>
      </c>
      <c r="FX183" s="116">
        <f>SUMIFS('30'!$K$10:$K$44,'30'!$A$10:$A$44,LOSS!$E$5,'30'!$M$10:$M$44,LOSS!$B183)+SUMIFS('30'!$L$10:$L$44,'30'!$A$10:$A$44,LOSS!$E$5,'30'!$O$10:$O$44,LOSS!$B183)</f>
        <v>0</v>
      </c>
      <c r="FY183" s="115">
        <f>SUMIFS('30'!$N$10:$N$44,'30'!$A$10:$A$44,LOSS!$G$5,'30'!$M$10:$M$44,LOSS!$B183)+SUMIFS('30'!$P$10:$P$44,'30'!$A$10:$A$44,LOSS!$G$5,'30'!$O$10:$O$44,LOSS!$B183)</f>
        <v>0</v>
      </c>
      <c r="FZ183" s="116">
        <f>SUMIFS('30'!$K$10:$K$44,'30'!$A$10:$A$44,LOSS!$G$5,'30'!$M$10:$M$44,LOSS!$B183)+SUMIFS('30'!$L$10:$L$44,'30'!$A$10:$A$44,LOSS!$G$5,'30'!$O$10:$O$44,LOSS!$B183)</f>
        <v>0</v>
      </c>
      <c r="GA183" s="115">
        <f>SUMIFS('30'!$N$10:$N$44,'30'!$A$10:$A$44,LOSS!$I$5,'30'!$M$10:$M$44,LOSS!$B183)+SUMIFS('30'!$P$10:$P$44,'30'!$A$10:$A$44,LOSS!$I$5,'30'!$O$10:$O$44,LOSS!$B183)</f>
        <v>0</v>
      </c>
      <c r="GB183" s="116">
        <f>SUMIFS('30'!$K$10:$K$44,'30'!$A$10:$A$44,LOSS!$I$5,'30'!$M$10:$M$44,LOSS!$B183)+SUMIFS('30'!$L$10:$L$44,'30'!$A$10:$A$44,LOSS!$I$5,'30'!$O$10:$O$44,LOSS!$B183)</f>
        <v>0</v>
      </c>
      <c r="GC183" s="115">
        <f>SUMIFS('31'!$N$13:$N$44,'31'!$A$13:$A$44,LOSS!$E$5,'31'!$M$13:$M$44,LOSS!$B183)+SUMIFS('31'!$P$13:$P$44,'31'!$A$13:$A$44,LOSS!$E$5,'31'!$O$13:$O$44,LOSS!$B183)</f>
        <v>0</v>
      </c>
      <c r="GD183" s="116">
        <f>SUMIFS('31'!$K$13:$K$44,'31'!$A$13:$A$44,LOSS!$E$5,'31'!$M$13:$M$44,LOSS!$B183)+SUMIFS('31'!$L$13:$L$44,'31'!$A$13:$A$44,LOSS!$E$5,'31'!$O$13:$O$44,LOSS!$B183)</f>
        <v>0</v>
      </c>
      <c r="GE183" s="115">
        <f>SUMIFS('31'!$N$13:$N$44,'31'!$A$13:$A$44,LOSS!$G$5,'31'!$M$13:$M$44,LOSS!$B183)+SUMIFS('31'!$P$13:$P$44,'31'!$A$13:$A$44,LOSS!$G$5,'31'!$O$13:$O$44,LOSS!$B183)</f>
        <v>0</v>
      </c>
      <c r="GF183" s="116">
        <f>SUMIFS('31'!$K$13:$K$44,'31'!$A$13:$A$44,LOSS!$G$5,'31'!$M$13:$M$44,LOSS!$B183)+SUMIFS('31'!$L$13:$L$44,'31'!$A$13:$A$44,LOSS!$G$5,'31'!$O$13:$O$44,LOSS!$B183)</f>
        <v>0</v>
      </c>
      <c r="GG183" s="115">
        <f>SUMIFS('31'!$N$13:$N$44,'31'!$A$13:$A$44,LOSS!$I$5,'31'!$M$13:$M$44,LOSS!$B183)+SUMIFS('31'!$P$13:$P$44,'31'!$A$13:$A$44,LOSS!$I$5,'31'!$O$13:$O$44,LOSS!$B183)</f>
        <v>0</v>
      </c>
      <c r="GH183" s="116">
        <f>SUMIFS('31'!$K$13:$K$44,'31'!$A$13:$A$44,LOSS!$I$5,'31'!$M$13:$M$44,LOSS!$B183)+SUMIFS('31'!$L$13:$L$44,'31'!$A$13:$A$44,LOSS!$I$5,'31'!$O$13:$O$44,LOSS!$B183)</f>
        <v>0</v>
      </c>
      <c r="GI183" s="108">
        <f t="shared" si="12"/>
        <v>0</v>
      </c>
      <c r="GJ183" s="117">
        <f t="shared" si="16"/>
        <v>0</v>
      </c>
      <c r="GK183" s="118">
        <f t="shared" si="19"/>
        <v>0</v>
      </c>
    </row>
    <row r="184" ht="18.75" customHeight="1" spans="1:193">
      <c r="A184" s="146"/>
      <c r="B184" s="145"/>
      <c r="C184" s="126"/>
      <c r="D184" s="141"/>
      <c r="E184" s="115">
        <f>SUMIFS('1'!$N$10:$N$44,'1'!$A$10:$A$44,LOSS!$E$5,'1'!$M$10:$M$44,LOSS!$B184)+SUMIFS('1'!$P$10:$P$44,'1'!$A$10:$A$44,LOSS!$E$5,'1'!$O$10:$O$44,LOSS!$B184)</f>
        <v>0</v>
      </c>
      <c r="F184" s="116">
        <f>SUMIFS('1'!$K$10:$K$44,'1'!$A$10:$A$44,LOSS!$E$5,'1'!$M$10:$M$44,LOSS!$B184)+SUMIFS('1'!$L$10:$L$44,'1'!$A$10:$A$44,LOSS!$E$5,'1'!$O$10:$O$44,LOSS!$B184)</f>
        <v>0</v>
      </c>
      <c r="G184" s="115">
        <f>SUMIFS('1'!$N$10:$N$44,'1'!$A$10:$A$44,LOSS!$G$5,'1'!$M$10:$M$44,LOSS!$B184)+SUMIFS('1'!$P$10:$P$44,'1'!$A$10:$A$44,LOSS!$G$5,'1'!$O$10:$O$44,LOSS!$B184)</f>
        <v>0</v>
      </c>
      <c r="H184" s="116">
        <f>SUMIFS('1'!$K$10:$K$44,'1'!$A$10:$A$44,LOSS!$G$5,'1'!$M$10:$M$44,LOSS!$B184)+SUMIFS('1'!$L$10:$L$44,'1'!$A$10:$A$44,LOSS!$G$5,'1'!$O$10:$O$44,LOSS!$B184)</f>
        <v>0</v>
      </c>
      <c r="I184" s="115">
        <f>SUMIFS('1'!$N$10:$N$44,'1'!$A$10:$A$44,LOSS!$I$5,'1'!$M$10:$M$44,LOSS!$B184)+SUMIFS('1'!$P$10:$P$44,'1'!$A$10:$A$44,LOSS!$I$5,'1'!$O$10:$O$44,LOSS!$B184)</f>
        <v>0</v>
      </c>
      <c r="J184" s="116">
        <f>SUMIFS('1'!$K$10:$K$44,'1'!$A$10:$A$44,LOSS!$I$5,'1'!$M$10:$M$44,LOSS!$B184)+SUMIFS('1'!$L$10:$L$44,'1'!$A$10:$A$44,LOSS!$I$5,'1'!$O$10:$O$44,LOSS!$B184)</f>
        <v>0</v>
      </c>
      <c r="K184" s="115">
        <f>SUMIFS('2'!$N$10:$N$52,'2'!$A$10:$A$52,LOSS!$E$5,'2'!$M$10:$M$52,LOSS!$B184)+SUMIFS('2'!$P$10:$P$52,'2'!$A$10:$A$52,LOSS!$E$5,'2'!$O$10:$O$52,LOSS!$B184)</f>
        <v>0</v>
      </c>
      <c r="L184" s="116">
        <f>SUMIFS('2'!$K$10:$K$52,'2'!$A$10:$A$52,LOSS!$E$5,'2'!$M$10:$M$52,LOSS!$B184)+SUMIFS('2'!$L$10:$L$52,'2'!$A$10:$A$52,LOSS!$E$5,'2'!$O$10:$O$52,LOSS!$B184)</f>
        <v>0</v>
      </c>
      <c r="M184" s="115">
        <f>SUMIFS('2'!$N$10:$N$52,'2'!$A$10:$A$52,LOSS!$G$5,'2'!$M$10:$M$52,LOSS!$B184)+SUMIFS('2'!$P$10:$P$52,'2'!$A$10:$A$52,LOSS!$G$5,'2'!$O$10:$O$52,LOSS!$B184)</f>
        <v>0</v>
      </c>
      <c r="N184" s="116">
        <f>SUMIFS('2'!$K$10:$K$52,'2'!$A$10:$A$52,LOSS!$G$5,'2'!$M$10:$M$52,LOSS!$B184)+SUMIFS('2'!$L$10:$L$52,'2'!$A$10:$A$52,LOSS!$G$5,'2'!$O$10:$O$52,LOSS!$B184)</f>
        <v>0</v>
      </c>
      <c r="O184" s="115">
        <f>SUMIFS('2'!$N$10:$N$52,'2'!$A$10:$A$52,LOSS!$I$5,'2'!$M$10:$M$52,LOSS!$B184)+SUMIFS('2'!$P$10:$P$52,'2'!$A$10:$A$52,LOSS!$I$5,'2'!$O$10:$O$52,LOSS!$B184)</f>
        <v>0</v>
      </c>
      <c r="P184" s="116">
        <f>SUMIFS('2'!$K$10:$K$52,'2'!$A$10:$A$52,LOSS!$I$5,'2'!$M$10:$M$52,LOSS!$B184)+SUMIFS('2'!$L$10:$L$52,'2'!$A$10:$A$52,LOSS!$I$5,'2'!$O$10:$O$52,LOSS!$B184)</f>
        <v>0</v>
      </c>
      <c r="Q184" s="115">
        <f>SUMIFS('3'!$N$10:$N$44,'3'!$A$10:$A$44,LOSS!$E$5,'3'!$M$10:$M$44,LOSS!$B184)+SUMIFS('3'!$P$10:$P$44,'3'!$A$10:$A$44,LOSS!$E$5,'3'!$O$10:$O$44,LOSS!$B184)</f>
        <v>0</v>
      </c>
      <c r="R184" s="116">
        <f>SUMIFS('3'!$K$10:$K$44,'3'!$A$10:$A$44,LOSS!$E$5,'3'!$M$10:$M$44,LOSS!$B184)+SUMIFS('3'!$L$10:$L$44,'3'!$A$10:$A$44,LOSS!$E$5,'3'!$O$10:$O$44,LOSS!$B184)</f>
        <v>0</v>
      </c>
      <c r="S184" s="115">
        <f>SUMIFS('3'!$N$10:$N$44,'3'!$A$10:$A$44,LOSS!$G$5,'3'!$M$10:$M$44,LOSS!$B184)+SUMIFS('3'!$P$10:$P$44,'3'!$A$10:$A$44,LOSS!$G$5,'3'!$O$10:$O$44,LOSS!$B184)</f>
        <v>0</v>
      </c>
      <c r="T184" s="116">
        <f>SUMIFS('3'!$K$10:$K$44,'3'!$A$10:$A$44,LOSS!$G$5,'3'!$M$10:$M$44,LOSS!$B184)+SUMIFS('3'!$L$10:$L$44,'3'!$A$10:$A$44,LOSS!$G$5,'3'!$O$10:$O$44,LOSS!$B184)</f>
        <v>0</v>
      </c>
      <c r="U184" s="115">
        <f>SUMIFS('3'!$N$10:$N$44,'3'!$A$10:$A$44,LOSS!$I$5,'3'!$M$10:$M$44,LOSS!$B184)+SUMIFS('3'!$P$10:$P$44,'3'!$A$10:$A$44,LOSS!$I$5,'3'!$O$10:$O$44,LOSS!$B184)</f>
        <v>0</v>
      </c>
      <c r="V184" s="116">
        <f>SUMIFS('3'!$K$10:$K$44,'3'!$A$10:$A$44,LOSS!$I$5,'3'!$M$10:$M$44,LOSS!$B184)+SUMIFS('3'!$L$10:$L$44,'3'!$A$10:$A$44,LOSS!$I$5,'3'!$O$10:$O$44,LOSS!$B184)</f>
        <v>0</v>
      </c>
      <c r="W184" s="115">
        <f>SUMIFS('4'!$N$10:$N$44,'4'!$A$10:$A$44,LOSS!$E$5,'4'!$M$10:$M$44,LOSS!$B184)+SUMIFS('4'!$P$10:$P$44,'4'!$A$10:$A$44,LOSS!$E$5,'4'!$O$10:$O$44,LOSS!$B184)</f>
        <v>0</v>
      </c>
      <c r="X184" s="116">
        <f>SUMIFS('4'!$K$10:$K$44,'4'!$A$10:$A$44,LOSS!$E$5,'4'!$M$10:$M$44,LOSS!$B184)+SUMIFS('4'!$L$10:$L$44,'4'!$A$10:$A$44,LOSS!$E$5,'4'!$O$10:$O$44,LOSS!$B184)</f>
        <v>0</v>
      </c>
      <c r="Y184" s="115">
        <f>SUMIFS('4'!$N$10:$N$44,'4'!$A$10:$A$44,LOSS!$G$5,'4'!$M$10:$M$44,LOSS!$B184)+SUMIFS('4'!$P$10:$P$44,'4'!$A$10:$A$44,LOSS!$G$5,'4'!$O$10:$O$44,LOSS!$B184)</f>
        <v>0</v>
      </c>
      <c r="Z184" s="116">
        <f>SUMIFS('4'!$K$10:$K$44,'4'!$A$10:$A$44,LOSS!$G$5,'4'!$M$10:$M$44,LOSS!$B184)+SUMIFS('4'!$L$10:$L$44,'4'!$A$10:$A$44,LOSS!$G$5,'4'!$O$10:$O$44,LOSS!$B184)</f>
        <v>0</v>
      </c>
      <c r="AA184" s="115">
        <f>SUMIFS('4'!$N$10:$N$44,'4'!$A$10:$A$44,LOSS!$I$5,'4'!$M$10:$M$44,LOSS!$B184)+SUMIFS('4'!$P$10:$P$44,'4'!$A$10:$A$44,LOSS!$I$5,'4'!$O$10:$O$44,LOSS!$B184)</f>
        <v>0</v>
      </c>
      <c r="AB184" s="116">
        <f>SUMIFS('4'!$K$10:$K$44,'4'!$A$10:$A$44,LOSS!$I$5,'4'!$M$10:$M$44,LOSS!$B184)+SUMIFS('4'!$L$10:$L$44,'4'!$A$10:$A$44,LOSS!$I$5,'4'!$O$10:$O$44,LOSS!$B184)</f>
        <v>0</v>
      </c>
      <c r="AC184" s="115">
        <f>SUMIFS('5'!$N$10:$N$52,'5'!$A$10:$A$52,LOSS!$E$5,'5'!$M$10:$M$52,LOSS!$B184)+SUMIFS('5'!$P$10:$P$52,'5'!$A$10:$A$52,LOSS!$E$5,'5'!$O$10:$O$52,LOSS!$B184)</f>
        <v>0</v>
      </c>
      <c r="AD184" s="116">
        <f>SUMIFS('5'!$K$10:$K$52,'5'!$A$10:$A$52,LOSS!$E$5,'5'!$M$10:$M$52,LOSS!$B184)+SUMIFS('5'!$L$10:$L$52,'5'!$A$10:$A$52,LOSS!$E$5,'5'!$O$10:$O$52,LOSS!$B184)</f>
        <v>0</v>
      </c>
      <c r="AE184" s="115">
        <f>SUMIFS('5'!$N$10:$N$52,'5'!$A$10:$A$52,LOSS!$G$5,'5'!$M$10:$M$52,LOSS!$B184)+SUMIFS('5'!$P$10:$P$52,'5'!$A$10:$A$52,LOSS!$G$5,'5'!$O$10:$O$52,LOSS!$B184)</f>
        <v>0</v>
      </c>
      <c r="AF184" s="116">
        <f>SUMIFS('5'!$K$10:$K$52,'5'!$A$10:$A$52,LOSS!$G$5,'5'!$M$10:$M$52,LOSS!$B184)+SUMIFS('5'!$L$10:$L$52,'5'!$A$10:$A$52,LOSS!$G$5,'5'!$O$10:$O$52,LOSS!$B184)</f>
        <v>0</v>
      </c>
      <c r="AG184" s="115">
        <f>SUMIFS('5'!$N$10:$N$52,'5'!$A$10:$A$52,LOSS!$I$5,'5'!$M$10:$M$52,LOSS!$B184)+SUMIFS('5'!$P$10:$P$52,'5'!$A$10:$A$52,LOSS!$I$5,'5'!$O$10:$O$52,LOSS!$B184)</f>
        <v>0</v>
      </c>
      <c r="AH184" s="116">
        <f>SUMIFS('5'!$K$10:$K$52,'5'!$A$10:$A$52,LOSS!$I$5,'5'!$M$10:$M$52,LOSS!$B184)+SUMIFS('5'!$L$10:$L$52,'5'!$A$10:$A$52,LOSS!$I$5,'5'!$O$10:$O$52,LOSS!$B184)</f>
        <v>0</v>
      </c>
      <c r="AI184" s="115">
        <f>SUMIFS('6'!$N$10:$N$43,'6'!$A$10:$A$43,LOSS!$E$5,'6'!$M$10:$M$43,LOSS!$B184)+SUMIFS('6'!$P$10:$P$43,'6'!$A$10:$A$43,LOSS!$E$5,'6'!$O$10:$O$43,LOSS!$B184)</f>
        <v>0</v>
      </c>
      <c r="AJ184" s="116">
        <f>SUMIFS('6'!$K$10:$K$43,'6'!$A$10:$A$43,LOSS!$E$5,'6'!$M$10:$M$43,LOSS!$B184)+SUMIFS('6'!$L$10:$L$43,'6'!$A$10:$A$43,LOSS!$E$5,'6'!$O$10:$O$43,LOSS!$B184)</f>
        <v>0</v>
      </c>
      <c r="AK184" s="115">
        <f>SUMIFS('6'!$N$10:$N$43,'6'!$A$10:$A$43,LOSS!$G$5,'6'!$M$10:$M$43,LOSS!$B184)+SUMIFS('6'!$P$10:$P$43,'6'!$A$10:$A$43,LOSS!$G$5,'6'!$O$10:$O$43,LOSS!$B184)</f>
        <v>0</v>
      </c>
      <c r="AL184" s="116">
        <f>SUMIFS('6'!$K$10:$K$43,'6'!$A$10:$A$43,LOSS!$G$5,'6'!$M$10:$M$43,LOSS!$B184)+SUMIFS('6'!$L$10:$L$43,'6'!$A$10:$A$43,LOSS!$G$5,'6'!$O$10:$O$43,LOSS!$B184)</f>
        <v>0</v>
      </c>
      <c r="AM184" s="115">
        <f>SUMIFS('6'!$N$10:$N$43,'6'!$A$10:$A$43,LOSS!$I$5,'6'!$M$10:$M$43,LOSS!$B184)+SUMIFS('6'!$P$10:$P$43,'6'!$A$10:$A$43,LOSS!$I$5,'6'!$O$10:$O$43,LOSS!$B184)</f>
        <v>0</v>
      </c>
      <c r="AN184" s="116">
        <f>SUMIFS('6'!$K$10:$K$43,'6'!$A$10:$A$43,LOSS!$I$5,'6'!$M$10:$M$43,LOSS!$B184)+SUMIFS('6'!$L$10:$L$43,'6'!$A$10:$A$43,LOSS!$I$5,'6'!$O$10:$O$43,LOSS!$B184)</f>
        <v>0</v>
      </c>
      <c r="AO184" s="115">
        <f>SUMIFS('7'!$N$10:$N$44,'7'!$A$10:$A$44,LOSS!$E$5,'7'!$M$10:$M$44,LOSS!$B184)+SUMIFS('7'!$P$10:$P$44,'7'!$A$10:$A$44,LOSS!$E$5,'7'!$O$10:$O$44,LOSS!$B184)</f>
        <v>0</v>
      </c>
      <c r="AP184" s="116">
        <f>SUMIFS('7'!$K$10:$K$44,'7'!$A$10:$A$44,LOSS!$E$5,'7'!$M$10:$M$44,LOSS!$B184)+SUMIFS('7'!$L$10:$L$44,'7'!$A$10:$A$44,LOSS!$E$5,'7'!$O$10:$O$44,LOSS!$B184)</f>
        <v>0</v>
      </c>
      <c r="AQ184" s="115">
        <f>SUMIFS('7'!$N$10:$N$44,'7'!$A$10:$A$44,LOSS!$G$5,'7'!$M$10:$M$44,LOSS!$B184)+SUMIFS('7'!$P$10:$P$44,'7'!$A$10:$A$44,LOSS!$G$5,'7'!$O$10:$O$44,LOSS!$B184)</f>
        <v>0</v>
      </c>
      <c r="AR184" s="116">
        <f>SUMIFS('7'!$K$10:$K$44,'7'!$A$10:$A$44,LOSS!$G$5,'7'!$M$10:$M$44,LOSS!$B184)+SUMIFS('7'!$L$10:$L$44,'7'!$A$10:$A$44,LOSS!$G$5,'7'!$O$10:$O$44,LOSS!$B184)</f>
        <v>0</v>
      </c>
      <c r="AS184" s="115">
        <f>SUMIFS('7'!$N$10:$N$44,'7'!$A$10:$A$44,LOSS!$I$5,'7'!$M$10:$M$44,LOSS!$B184)+SUMIFS('7'!$P$10:$P$44,'7'!$A$10:$A$44,LOSS!$I$5,'7'!$O$10:$O$44,LOSS!$B184)</f>
        <v>0</v>
      </c>
      <c r="AT184" s="116">
        <f>SUMIFS('7'!$K$10:$K$44,'7'!$A$10:$A$44,LOSS!$I$5,'7'!$M$10:$M$44,LOSS!$B184)+SUMIFS('7'!$L$10:$L$44,'7'!$A$10:$A$44,LOSS!$I$5,'7'!$O$10:$O$44,LOSS!$B184)</f>
        <v>0</v>
      </c>
      <c r="AU184" s="115">
        <f>SUMIFS('8'!$N$10:$N$43,'8'!$A$10:$A$43,LOSS!$E$5,'8'!$M$10:$M$43,LOSS!$B184)+SUMIFS('8'!$P$10:$P$43,'8'!$A$10:$A$43,LOSS!$E$5,'8'!$O$10:$O$43,LOSS!$B184)</f>
        <v>0</v>
      </c>
      <c r="AV184" s="116">
        <f>SUMIFS('8'!$K$10:$K$43,'8'!$A$10:$A$43,LOSS!$E$5,'8'!$M$10:$M$43,LOSS!$B184)+SUMIFS('8'!$L$10:$L$43,'8'!$A$10:$A$43,LOSS!$E$5,'8'!$O$10:$O$43,LOSS!$B184)</f>
        <v>0</v>
      </c>
      <c r="AW184" s="115">
        <f>SUMIFS('8'!$N$10:$N$43,'8'!$A$10:$A$43,LOSS!$G$5,'8'!$M$10:$M$43,LOSS!$B184)+SUMIFS('8'!$P$10:$P$43,'8'!$A$10:$A$43,LOSS!$G$5,'8'!$O$10:$O$43,LOSS!$B184)</f>
        <v>0</v>
      </c>
      <c r="AX184" s="116">
        <f>SUMIFS('8'!$K$10:$K$43,'8'!$A$10:$A$43,LOSS!$G$5,'8'!$M$10:$M$43,LOSS!$B184)+SUMIFS('8'!$L$10:$L$43,'8'!$A$10:$A$43,LOSS!$G$5,'8'!$O$10:$O$43,LOSS!$B184)</f>
        <v>0</v>
      </c>
      <c r="AY184" s="115">
        <f>SUMIFS('8'!$N$10:$N$43,'8'!$A$10:$A$43,LOSS!$I$5,'8'!$M$10:$M$43,LOSS!$B184)+SUMIFS('8'!$P$10:$P$43,'8'!$A$10:$A$43,LOSS!$I$5,'8'!$O$10:$O$43,LOSS!$B184)</f>
        <v>0</v>
      </c>
      <c r="AZ184" s="116">
        <f>SUMIFS('8'!$K$10:$K$43,'8'!$A$10:$A$43,LOSS!$I$5,'8'!$M$10:$M$43,LOSS!$B184)+SUMIFS('8'!$L$10:$L$43,'8'!$A$10:$A$43,LOSS!$I$5,'8'!$O$10:$O$43,LOSS!$B184)</f>
        <v>0</v>
      </c>
      <c r="BA184" s="115">
        <f>SUMIFS('9'!$N$10:$N$51,'9'!$A$10:$A$51,LOSS!$E$5,'9'!$M$10:$M$51,LOSS!$B184)+SUMIFS('9'!$P$10:$P$51,'9'!$A$10:$A$51,LOSS!$E$5,'9'!$O$10:$O$51,LOSS!$B184)</f>
        <v>0</v>
      </c>
      <c r="BB184" s="116">
        <f>SUMIFS('9'!$K$10:$K$51,'9'!$A$10:$A$51,LOSS!$E$5,'9'!$M$10:$M$51,LOSS!$B184)+SUMIFS('9'!$L$10:$L$51,'9'!$A$10:$A$51,LOSS!$E$5,'9'!$O$10:$O$51,LOSS!$B184)</f>
        <v>0</v>
      </c>
      <c r="BC184" s="115">
        <f>SUMIFS('9'!$N$10:$N$51,'9'!$A$10:$A$51,LOSS!$G$5,'9'!$M$10:$M$51,LOSS!$B184)+SUMIFS('9'!$P$10:$P$51,'9'!$A$10:$A$51,LOSS!$G$5,'9'!$O$10:$O$51,LOSS!$B184)</f>
        <v>0</v>
      </c>
      <c r="BD184" s="116">
        <f>SUMIFS('9'!$K$10:$K$51,'9'!$A$10:$A$51,LOSS!$G$5,'9'!$M$10:$M$51,LOSS!$B184)+SUMIFS('9'!$L$10:$L$51,'9'!$A$10:$A$51,LOSS!$G$5,'9'!$O$10:$O$51,LOSS!$B184)</f>
        <v>0</v>
      </c>
      <c r="BE184" s="115">
        <f>SUMIFS('9'!$N$10:$N$51,'9'!$A$10:$A$51,LOSS!$I$5,'9'!$M$10:$M$51,LOSS!$B184)+SUMIFS('9'!$P$10:$P$51,'9'!$A$10:$A$51,LOSS!$I$5,'9'!$O$10:$O$51,LOSS!$B184)</f>
        <v>0</v>
      </c>
      <c r="BF184" s="116">
        <f>SUMIFS('9'!$K$10:$K$51,'9'!$A$10:$A$51,LOSS!$I$5,'9'!$M$10:$M$51,LOSS!$B184)+SUMIFS('9'!$L$10:$L$51,'9'!$A$10:$A$51,LOSS!$I$5,'9'!$O$10:$O$51,LOSS!$B184)</f>
        <v>0</v>
      </c>
      <c r="BG184" s="115">
        <f>SUMIFS('10'!$N$10:$N$44,'10'!$A$10:$A$44,LOSS!$E$5,'10'!$M$10:$M$44,LOSS!$B184)+SUMIFS('10'!$P$10:$P$44,'10'!$A$10:$A$44,LOSS!$E$5,'10'!$O$10:$O$44,LOSS!$B184)</f>
        <v>0</v>
      </c>
      <c r="BH184" s="116">
        <f>SUMIFS('10'!$K$10:$K$44,'10'!$A$10:$A$44,LOSS!$E$5,'10'!$M$10:$M$44,LOSS!$B184)+SUMIFS('10'!$L$10:$L$44,'10'!$A$10:$A$44,LOSS!$E$5,'10'!$O$10:$O$44,LOSS!$B184)</f>
        <v>0</v>
      </c>
      <c r="BI184" s="115">
        <f>SUMIFS('10'!$N$10:$N$44,'10'!$A$10:$A$44,LOSS!$G$5,'10'!$M$10:$M$44,LOSS!$B184)+SUMIFS('10'!$P$10:$P$44,'10'!$A$10:$A$44,LOSS!$G$5,'10'!$O$10:$O$44,LOSS!$B184)</f>
        <v>0</v>
      </c>
      <c r="BJ184" s="116">
        <f>SUMIFS('10'!$K$10:$K$44,'10'!$A$10:$A$44,LOSS!$G$5,'10'!$M$10:$M$44,LOSS!$B184)+SUMIFS('10'!$L$10:$L$44,'10'!$A$10:$A$44,LOSS!$G$5,'10'!$O$10:$O$44,LOSS!$B184)</f>
        <v>0</v>
      </c>
      <c r="BK184" s="115">
        <f>SUMIFS('10'!$N$10:$N$44,'10'!$A$10:$A$44,LOSS!$I$5,'10'!$M$10:$M$44,LOSS!$B184)+SUMIFS('10'!$P$10:$P$44,'10'!$A$10:$A$44,LOSS!$I$5,'10'!$O$10:$O$44,LOSS!$B184)</f>
        <v>0</v>
      </c>
      <c r="BL184" s="116">
        <f>SUMIFS('10'!$K$10:$K$44,'10'!$A$10:$A$44,LOSS!$I$5,'10'!$M$10:$M$44,LOSS!$B184)+SUMIFS('10'!$L$10:$L$44,'10'!$A$10:$A$44,LOSS!$I$5,'10'!$O$10:$O$44,LOSS!$B184)</f>
        <v>0</v>
      </c>
      <c r="BM184" s="115">
        <f>SUMIFS('11'!$N$10:$N$43,'11'!$A$10:$A$43,LOSS!$E$5,'11'!$M$10:$M$43,LOSS!$B184)+SUMIFS('11'!$P$10:$P$43,'11'!$A$10:$A$43,LOSS!$E$5,'11'!$O$10:$O$43,LOSS!$B184)</f>
        <v>0</v>
      </c>
      <c r="BN184" s="116">
        <f>SUMIFS('11'!$K$10:$K$43,'11'!$A$10:$A$43,LOSS!$E$5,'11'!$M$10:$M$43,LOSS!$B184)+SUMIFS('11'!$L$10:$L$43,'11'!$A$10:$A$43,LOSS!$E$5,'11'!$O$10:$O$43,LOSS!$B184)</f>
        <v>0</v>
      </c>
      <c r="BO184" s="115">
        <f>SUMIFS('11'!$N$10:$N$43,'11'!$A$10:$A$43,LOSS!$G$5,'11'!$M$10:$M$43,LOSS!$B184)+SUMIFS('11'!$P$10:$P$43,'11'!$A$10:$A$43,LOSS!$G$5,'11'!$O$10:$O$43,LOSS!$B184)</f>
        <v>0</v>
      </c>
      <c r="BP184" s="116">
        <f>SUMIFS('11'!$K$10:$K$43,'11'!$A$10:$A$43,LOSS!$G$5,'11'!$M$10:$M$43,LOSS!$B184)+SUMIFS('11'!$L$10:$L$43,'11'!$A$10:$A$43,LOSS!$G$5,'11'!$O$10:$O$43,LOSS!$B184)</f>
        <v>0</v>
      </c>
      <c r="BQ184" s="115">
        <f>SUMIFS('11'!$N$10:$N$43,'11'!$A$10:$A$43,LOSS!$I$5,'11'!$M$10:$M$43,LOSS!$B184)+SUMIFS('11'!$P$10:$P$43,'11'!$A$10:$A$43,LOSS!$I$5,'11'!$O$10:$O$43,LOSS!$B184)</f>
        <v>0</v>
      </c>
      <c r="BR184" s="116">
        <f>SUMIFS('11'!$K$10:$K$43,'11'!$A$10:$A$43,LOSS!$I$5,'11'!$M$10:$M$43,LOSS!$B184)+SUMIFS('11'!$L$10:$L$43,'11'!$A$10:$A$43,LOSS!$I$5,'11'!$O$10:$O$43,LOSS!$B184)</f>
        <v>0</v>
      </c>
      <c r="BS184" s="115">
        <f>SUMIFS('12'!$N$10:$N$44,'12'!$A$10:$A$44,LOSS!$E$5,'12'!$M$10:$M$44,LOSS!$B184)+SUMIFS('12'!$P$10:$P$44,'12'!$A$10:$A$44,LOSS!$E$5,'12'!$O$10:$O$44,LOSS!$B184)</f>
        <v>0</v>
      </c>
      <c r="BT184" s="116">
        <f>SUMIFS('12'!$K$10:$K$44,'12'!$A$10:$A$44,LOSS!$E$5,'12'!$M$10:$M$44,LOSS!$B184)+SUMIFS('12'!$L$10:$L$44,'12'!$A$10:$A$44,LOSS!$E$5,'12'!$O$10:$O$44,LOSS!$B184)</f>
        <v>0</v>
      </c>
      <c r="BU184" s="115">
        <f>SUMIFS('12'!$N$10:$N$44,'12'!$A$10:$A$44,LOSS!$G$5,'12'!$M$10:$M$44,LOSS!$B184)+SUMIFS('12'!$P$10:$P$44,'12'!$A$10:$A$44,LOSS!$G$5,'12'!$O$10:$O$44,LOSS!$B184)</f>
        <v>0</v>
      </c>
      <c r="BV184" s="116">
        <f>SUMIFS('12'!$K$10:$K$44,'12'!$A$10:$A$44,LOSS!$G$5,'12'!$M$10:$M$44,LOSS!$B184)+SUMIFS('12'!$L$10:$L$44,'12'!$A$10:$A$44,LOSS!$G$5,'12'!$O$10:$O$44,LOSS!$B184)</f>
        <v>0</v>
      </c>
      <c r="BW184" s="115">
        <f>SUMIFS('12'!$N$10:$N$44,'12'!$A$10:$A$44,LOSS!$I$5,'12'!$M$10:$M$44,LOSS!$B184)+SUMIFS('12'!$P$10:$P$44,'12'!$A$10:$A$44,LOSS!$I$5,'12'!$O$10:$O$44,LOSS!$B184)</f>
        <v>0</v>
      </c>
      <c r="BX184" s="116">
        <f>SUMIFS('12'!$K$10:$K$44,'12'!$A$10:$A$44,LOSS!$I$5,'12'!$M$10:$M$44,LOSS!$B184)+SUMIFS('12'!$L$10:$L$44,'12'!$A$10:$A$44,LOSS!$I$5,'12'!$O$10:$O$44,LOSS!$B184)</f>
        <v>0</v>
      </c>
      <c r="BY184" s="115">
        <f>SUMIFS('13'!$N$10:$N$44,'13'!$A$10:$A$44,LOSS!$E$5,'13'!$M$10:$M$44,LOSS!$B184)+SUMIFS('13'!$P$10:$P$44,'13'!$A$10:$A$44,LOSS!$E$5,'13'!$O$10:$O$44,LOSS!$B184)</f>
        <v>0</v>
      </c>
      <c r="BZ184" s="116">
        <f>SUMIFS('13'!$K$10:$K$44,'13'!$A$10:$A$44,LOSS!$E$5,'13'!$M$10:$M$44,LOSS!$B184)+SUMIFS('13'!$L$10:$L$44,'13'!$A$10:$A$44,LOSS!$E$5,'13'!$O$10:$O$44,LOSS!$B184)</f>
        <v>0</v>
      </c>
      <c r="CA184" s="115">
        <f>SUMIFS('13'!$N$10:$N$44,'13'!$A$10:$A$44,LOSS!$G$5,'13'!$M$10:$M$44,LOSS!$B184)+SUMIFS('13'!$P$10:$P$44,'13'!$A$10:$A$44,LOSS!$G$5,'13'!$O$10:$O$44,LOSS!$B184)</f>
        <v>0</v>
      </c>
      <c r="CB184" s="116">
        <f>SUMIFS('13'!$K$10:$K$44,'13'!$A$10:$A$44,LOSS!$G$5,'13'!$M$10:$M$44,LOSS!$B184)+SUMIFS('13'!$L$10:$L$44,'13'!$A$10:$A$44,LOSS!$G$5,'13'!$O$10:$O$44,LOSS!$B184)</f>
        <v>0</v>
      </c>
      <c r="CC184" s="115">
        <f>SUMIFS('13'!$N$10:$N$44,'13'!$A$10:$A$44,LOSS!$I$5,'13'!$M$10:$M$44,LOSS!$B184)+SUMIFS('13'!$P$10:$P$44,'13'!$A$10:$A$44,LOSS!$I$5,'13'!$O$10:$O$44,LOSS!$B184)</f>
        <v>0</v>
      </c>
      <c r="CD184" s="116">
        <f>SUMIFS('13'!$K$10:$K$44,'13'!$A$10:$A$44,LOSS!$I$5,'13'!$M$10:$M$44,LOSS!$B184)+SUMIFS('13'!$L$10:$L$44,'13'!$A$10:$A$44,LOSS!$I$5,'13'!$O$10:$O$44,LOSS!$B184)</f>
        <v>0</v>
      </c>
      <c r="CE184" s="115">
        <f>SUMIFS('14'!$N$10:$N$44,'14'!$A$10:$A$44,LOSS!$E$5,'14'!$M$10:$M$44,LOSS!$B184)+SUMIFS('14'!$P$10:$P$44,'14'!$A$10:$A$44,LOSS!$E$5,'14'!$O$10:$O$44,LOSS!$B184)</f>
        <v>0</v>
      </c>
      <c r="CF184" s="116">
        <f>SUMIFS('14'!$K$10:$K$44,'14'!$A$10:$A$44,LOSS!$E$5,'14'!$M$10:$M$44,LOSS!$B184)+SUMIFS('14'!$L$10:$L$44,'14'!$A$10:$A$44,LOSS!$E$5,'14'!$O$10:$O$44,LOSS!$B184)</f>
        <v>0</v>
      </c>
      <c r="CG184" s="115">
        <f>SUMIFS('14'!$N$10:$N$44,'14'!$A$10:$A$44,LOSS!$G$5,'14'!$M$10:$M$44,LOSS!$B184)+SUMIFS('14'!$P$10:$P$44,'14'!$A$10:$A$44,LOSS!$G$5,'14'!$O$10:$O$44,LOSS!$B184)</f>
        <v>0</v>
      </c>
      <c r="CH184" s="116">
        <f>SUMIFS('14'!$K$10:$K$44,'14'!$A$10:$A$44,LOSS!$G$5,'14'!$M$10:$M$44,LOSS!$B184)+SUMIFS('14'!$L$10:$L$44,'14'!$A$10:$A$44,LOSS!$G$5,'14'!$O$10:$O$44,LOSS!$B184)</f>
        <v>0</v>
      </c>
      <c r="CI184" s="115">
        <f>SUMIFS('14'!$N$10:$N$44,'14'!$A$10:$A$44,LOSS!$I$5,'14'!$M$10:$M$44,LOSS!$B184)+SUMIFS('14'!$P$10:$P$44,'14'!$A$10:$A$44,LOSS!$I$5,'14'!$O$10:$O$44,LOSS!$B184)</f>
        <v>0</v>
      </c>
      <c r="CJ184" s="116">
        <f>SUMIFS('14'!$K$10:$K$44,'14'!$A$10:$A$44,LOSS!$I$5,'14'!$M$10:$M$44,LOSS!$B184)+SUMIFS('14'!$L$10:$L$44,'14'!$A$10:$A$44,LOSS!$I$5,'14'!$O$10:$O$44,LOSS!$B184)</f>
        <v>0</v>
      </c>
      <c r="CK184" s="115">
        <f>SUMIFS('15'!$N$10:$N$44,'15'!$A$10:$A$44,LOSS!$E$5,'15'!$M$10:$M$44,LOSS!$B184)+SUMIFS('15'!$P$10:$P$44,'15'!$A$10:$A$44,LOSS!$E$5,'15'!$O$10:$O$44,LOSS!$B184)</f>
        <v>0</v>
      </c>
      <c r="CL184" s="116">
        <f>SUMIFS('15'!$K$10:$K$44,'15'!$A$10:$A$44,LOSS!$E$5,'15'!$M$10:$M$44,LOSS!$B184)+SUMIFS('15'!$L$10:$L$44,'15'!$A$10:$A$44,LOSS!$E$5,'15'!$O$10:$O$44,LOSS!$B184)</f>
        <v>0</v>
      </c>
      <c r="CM184" s="115">
        <f>SUMIFS('15'!$N$10:$N$44,'15'!$A$10:$A$44,LOSS!$G$5,'15'!$M$10:$M$44,LOSS!$B184)+SUMIFS('15'!$P$10:$P$44,'15'!$A$10:$A$44,LOSS!$G$5,'15'!$O$10:$O$44,LOSS!$B184)</f>
        <v>0</v>
      </c>
      <c r="CN184" s="116">
        <f>SUMIFS('15'!$K$10:$K$44,'15'!$A$10:$A$44,LOSS!$G$5,'15'!$M$10:$M$44,LOSS!$B184)+SUMIFS('15'!$L$10:$L$44,'15'!$A$10:$A$44,LOSS!$G$5,'15'!$O$10:$O$44,LOSS!$B184)</f>
        <v>0</v>
      </c>
      <c r="CO184" s="115">
        <f>SUMIFS('15'!$N$10:$N$44,'15'!$A$10:$A$44,LOSS!$I$5,'15'!$M$10:$M$44,LOSS!$B184)+SUMIFS('15'!$P$10:$P$44,'15'!$A$10:$A$44,LOSS!$I$5,'15'!$O$10:$O$44,LOSS!$B184)</f>
        <v>0</v>
      </c>
      <c r="CP184" s="116">
        <f>SUMIFS('15'!$K$10:$K$44,'15'!$A$10:$A$44,LOSS!$I$5,'15'!$M$10:$M$44,LOSS!$B184)+SUMIFS('15'!$L$10:$L$44,'15'!$A$10:$A$44,LOSS!$I$5,'15'!$O$10:$O$44,LOSS!$B184)</f>
        <v>0</v>
      </c>
      <c r="CQ184" s="115">
        <f>SUMIFS('16'!$N$10:$N$44,'16'!$A$10:$A$44,LOSS!$E$5,'16'!$M$10:$M$44,LOSS!$B184)+SUMIFS('16'!$P$10:$P$44,'16'!$A$10:$A$44,LOSS!$E$5,'16'!$O$10:$O$44,LOSS!$B184)</f>
        <v>0</v>
      </c>
      <c r="CR184" s="116">
        <f>SUMIFS('16'!$K$10:$K$44,'16'!$A$10:$A$44,LOSS!$E$5,'16'!$M$10:$M$44,LOSS!$B184)+SUMIFS('16'!$L$10:$L$44,'16'!$A$10:$A$44,LOSS!$E$5,'16'!$O$10:$O$44,LOSS!$B184)</f>
        <v>0</v>
      </c>
      <c r="CS184" s="115">
        <f>SUMIFS('16'!$N$10:$N$44,'16'!$A$10:$A$44,LOSS!$G$5,'16'!$M$10:$M$44,LOSS!$B184)+SUMIFS('16'!$P$10:$P$44,'16'!$A$10:$A$44,LOSS!$G$5,'16'!$O$10:$O$44,LOSS!$B184)</f>
        <v>0</v>
      </c>
      <c r="CT184" s="116">
        <f>SUMIFS('16'!$K$10:$K$44,'16'!$A$10:$A$44,LOSS!$G$5,'16'!$M$10:$M$44,LOSS!$B184)+SUMIFS('16'!$L$10:$L$44,'16'!$A$10:$A$44,LOSS!$G$5,'16'!$O$10:$O$44,LOSS!$B184)</f>
        <v>0</v>
      </c>
      <c r="CU184" s="115">
        <f>SUMIFS('16'!$N$10:$N$44,'16'!$A$10:$A$44,LOSS!$I$5,'16'!$M$10:$M$44,LOSS!$B184)+SUMIFS('16'!$P$10:$P$44,'16'!$A$10:$A$44,LOSS!$I$5,'16'!$O$10:$O$44,LOSS!$B184)</f>
        <v>0</v>
      </c>
      <c r="CV184" s="116">
        <f>SUMIFS('16'!$K$10:$K$44,'16'!$A$10:$A$44,LOSS!$I$5,'16'!$M$10:$M$44,LOSS!$B184)+SUMIFS('16'!$L$10:$L$44,'16'!$A$10:$A$44,LOSS!$I$5,'16'!$O$10:$O$44,LOSS!$B184)</f>
        <v>0</v>
      </c>
      <c r="CW184" s="115">
        <f>SUMIFS('17'!$N$10:$N$44,'17'!$A$10:$A$44,LOSS!$E$5,'17'!$M$10:$M$44,LOSS!$B184)+SUMIFS('17'!$P$10:$P$44,'17'!$A$10:$A$44,LOSS!$E$5,'17'!$O$10:$O$44,LOSS!$B184)</f>
        <v>0</v>
      </c>
      <c r="CX184" s="116">
        <f>SUMIFS('17'!$K$10:$K$44,'17'!$A$10:$A$44,LOSS!$E$5,'17'!$M$10:$M$44,LOSS!$B184)+SUMIFS('17'!$L$10:$L$44,'17'!$A$10:$A$44,LOSS!$E$5,'17'!$O$10:$O$44,LOSS!$B184)</f>
        <v>0</v>
      </c>
      <c r="CY184" s="115">
        <f>SUMIFS('17'!$N$10:$N$44,'17'!$A$10:$A$44,LOSS!$G$5,'17'!$M$10:$M$44,LOSS!$B184)+SUMIFS('17'!$P$10:$P$44,'17'!$A$10:$A$44,LOSS!$G$5,'17'!$O$10:$O$44,LOSS!$B184)</f>
        <v>0</v>
      </c>
      <c r="CZ184" s="116">
        <f>SUMIFS('17'!$K$10:$K$44,'17'!$A$10:$A$44,LOSS!$G$5,'17'!$M$10:$M$44,LOSS!$B184)+SUMIFS('17'!$L$10:$L$44,'17'!$A$10:$A$44,LOSS!$G$5,'17'!$O$10:$O$44,LOSS!$B184)</f>
        <v>0</v>
      </c>
      <c r="DA184" s="115">
        <f>SUMIFS('17'!$N$10:$N$44,'17'!$A$10:$A$44,LOSS!$I$5,'17'!$M$10:$M$44,LOSS!$B184)+SUMIFS('17'!$P$10:$P$44,'17'!$A$10:$A$44,LOSS!$I$5,'17'!$O$10:$O$44,LOSS!$B184)</f>
        <v>0</v>
      </c>
      <c r="DB184" s="116">
        <f>SUMIFS('17'!$K$10:$K$44,'17'!$A$10:$A$44,LOSS!$I$5,'17'!$M$10:$M$44,LOSS!$B184)+SUMIFS('17'!$L$10:$L$44,'17'!$A$10:$A$44,LOSS!$I$5,'17'!$O$10:$O$44,LOSS!$B184)</f>
        <v>0</v>
      </c>
      <c r="DC184" s="115">
        <f>SUMIFS('18'!$N$10:$N$44,'18'!$A$10:$A$44,LOSS!$E$5,'18'!$M$10:$M$44,LOSS!$B184)+SUMIFS('18'!$P$10:$P$44,'18'!$A$10:$A$44,LOSS!$E$5,'18'!$O$10:$O$44,LOSS!$B184)</f>
        <v>0</v>
      </c>
      <c r="DD184" s="116">
        <f>SUMIFS('18'!$K$10:$K$44,'18'!$A$10:$A$44,LOSS!$E$5,'18'!$M$10:$M$44,LOSS!$B184)+SUMIFS('18'!$L$10:$L$44,'18'!$A$10:$A$44,LOSS!$E$5,'18'!$O$10:$O$44,LOSS!$B184)</f>
        <v>0</v>
      </c>
      <c r="DE184" s="115">
        <f>SUMIFS('18'!$N$10:$N$44,'18'!$A$10:$A$44,LOSS!$G$5,'18'!$M$10:$M$44,LOSS!$B184)+SUMIFS('18'!$P$10:$P$44,'18'!$A$10:$A$44,LOSS!$G$5,'18'!$O$10:$O$44,LOSS!$B184)</f>
        <v>0</v>
      </c>
      <c r="DF184" s="116">
        <f>SUMIFS('18'!$K$10:$K$44,'18'!$A$10:$A$44,LOSS!$G$5,'18'!$M$10:$M$44,LOSS!$B184)+SUMIFS('18'!$L$10:$L$44,'18'!$A$10:$A$44,LOSS!$G$5,'18'!$O$10:$O$44,LOSS!$B184)</f>
        <v>0</v>
      </c>
      <c r="DG184" s="115">
        <f>SUMIFS('18'!$N$10:$N$44,'18'!$A$10:$A$44,LOSS!$I$5,'18'!$M$10:$M$44,LOSS!$B184)+SUMIFS('18'!$P$10:$P$44,'18'!$A$10:$A$44,LOSS!$I$5,'18'!$O$10:$O$44,LOSS!$B184)</f>
        <v>0</v>
      </c>
      <c r="DH184" s="116">
        <f>SUMIFS('18'!$K$10:$K$44,'18'!$A$10:$A$44,LOSS!$I$5,'18'!$M$10:$M$44,LOSS!$B184)+SUMIFS('18'!$L$10:$L$44,'18'!$A$10:$A$44,LOSS!$I$5,'18'!$O$10:$O$44,LOSS!$B184)</f>
        <v>0</v>
      </c>
      <c r="DI184" s="115">
        <f>SUMIFS('19'!$N$10:$N$44,'19'!$A$10:$A$44,LOSS!$E$5,'19'!$M$10:$M$44,LOSS!$B184)+SUMIFS('19'!$P$10:$P$44,'19'!$A$10:$A$44,LOSS!$E$5,'19'!$O$10:$O$44,LOSS!$B184)</f>
        <v>0</v>
      </c>
      <c r="DJ184" s="116">
        <f>SUMIFS('19'!$K$10:$K$44,'19'!$A$10:$A$44,LOSS!$E$5,'19'!$M$10:$M$44,LOSS!$B184)+SUMIFS('19'!$L$10:$L$44,'19'!$A$10:$A$44,LOSS!$E$5,'19'!$O$10:$O$44,LOSS!$B184)</f>
        <v>0</v>
      </c>
      <c r="DK184" s="115">
        <f>SUMIFS('19'!$N$10:$N$44,'19'!$A$10:$A$44,LOSS!$G$5,'19'!$M$10:$M$44,LOSS!$B184)+SUMIFS('19'!$P$10:$P$44,'19'!$A$10:$A$44,LOSS!$G$5,'19'!$O$10:$O$44,LOSS!$B184)</f>
        <v>0</v>
      </c>
      <c r="DL184" s="116">
        <f>SUMIFS('19'!$K$10:$K$44,'19'!$A$10:$A$44,LOSS!$G$5,'19'!$M$10:$M$44,LOSS!$B184)+SUMIFS('19'!$L$10:$L$44,'19'!$A$10:$A$44,LOSS!$G$5,'19'!$O$10:$O$44,LOSS!$B184)</f>
        <v>0</v>
      </c>
      <c r="DM184" s="115">
        <f>SUMIFS('19'!$N$10:$N$44,'19'!$A$10:$A$44,LOSS!$I$5,'19'!$M$10:$M$44,LOSS!$B184)+SUMIFS('19'!$P$10:$P$44,'19'!$A$10:$A$44,LOSS!$I$5,'19'!$O$10:$O$44,LOSS!$B184)</f>
        <v>0</v>
      </c>
      <c r="DN184" s="116">
        <f>SUMIFS('19'!$K$10:$K$44,'19'!$A$10:$A$44,LOSS!$I$5,'19'!$M$10:$M$44,LOSS!$B184)+SUMIFS('19'!$L$10:$L$44,'19'!$A$10:$A$44,LOSS!$I$5,'19'!$O$10:$O$44,LOSS!$B184)</f>
        <v>0</v>
      </c>
      <c r="DO184" s="115">
        <f>SUMIFS('20'!$N$10:$N$44,'20'!$A$10:$A$44,LOSS!$E$5,'20'!$M$10:$M$44,LOSS!$B184)+SUMIFS('20'!$P$10:$P$44,'20'!$A$10:$A$44,LOSS!$E$5,'20'!$O$10:$O$44,LOSS!$B184)</f>
        <v>0</v>
      </c>
      <c r="DP184" s="116">
        <f>SUMIFS('20'!$K$10:$K$44,'20'!$A$10:$A$44,LOSS!$E$5,'20'!$M$10:$M$44,LOSS!$B184)+SUMIFS('20'!$L$10:$L$44,'20'!$A$10:$A$44,LOSS!$E$5,'20'!$O$10:$O$44,LOSS!$B184)</f>
        <v>0</v>
      </c>
      <c r="DQ184" s="115">
        <f>SUMIFS('20'!$N$10:$N$44,'20'!$A$10:$A$44,LOSS!$G$5,'20'!$M$10:$M$44,LOSS!$B184)+SUMIFS('20'!$P$10:$P$44,'20'!$A$10:$A$44,LOSS!$G$5,'20'!$O$10:$O$44,LOSS!$B184)</f>
        <v>0</v>
      </c>
      <c r="DR184" s="116">
        <f>SUMIFS('20'!$K$10:$K$44,'20'!$A$10:$A$44,LOSS!$G$5,'20'!$M$10:$M$44,LOSS!$B184)+SUMIFS('20'!$L$10:$L$44,'20'!$A$10:$A$44,LOSS!$G$5,'20'!$O$10:$O$44,LOSS!$B184)</f>
        <v>0</v>
      </c>
      <c r="DS184" s="115">
        <f>SUMIFS('20'!$N$10:$N$44,'20'!$A$10:$A$44,LOSS!$I$5,'20'!$M$10:$M$44,LOSS!$B184)+SUMIFS('20'!$P$10:$P$44,'20'!$A$10:$A$44,LOSS!$I$5,'20'!$O$10:$O$44,LOSS!$B184)</f>
        <v>0</v>
      </c>
      <c r="DT184" s="116">
        <f>SUMIFS('20'!$K$10:$K$44,'20'!$A$10:$A$44,LOSS!$I$5,'20'!$M$10:$M$44,LOSS!$B184)+SUMIFS('20'!$L$10:$L$44,'20'!$A$10:$A$44,LOSS!$I$5,'20'!$O$10:$O$44,LOSS!$B184)</f>
        <v>0</v>
      </c>
      <c r="DU184" s="115">
        <f>SUMIFS('21'!$N$10:$N$44,'21'!$A$10:$A$44,LOSS!$E$5,'21'!$M$10:$M$44,LOSS!$B184)+SUMIFS('21'!$P$10:$P$44,'21'!$A$10:$A$44,LOSS!$E$5,'21'!$O$10:$O$44,LOSS!$B184)</f>
        <v>0</v>
      </c>
      <c r="DV184" s="116">
        <f>SUMIFS('21'!$K$10:$K$44,'21'!$A$10:$A$44,LOSS!$E$5,'21'!$M$10:$M$44,LOSS!$B184)+SUMIFS('21'!$L$10:$L$44,'21'!$A$10:$A$44,LOSS!$E$5,'21'!$O$10:$O$44,LOSS!$B184)</f>
        <v>0</v>
      </c>
      <c r="DW184" s="115">
        <f>SUMIFS('21'!$N$10:$N$44,'21'!$A$10:$A$44,LOSS!$G$5,'21'!$M$10:$M$44,LOSS!$B184)+SUMIFS('21'!$P$10:$P$44,'21'!$A$10:$A$44,LOSS!$G$5,'21'!$O$10:$O$44,LOSS!$B184)</f>
        <v>0</v>
      </c>
      <c r="DX184" s="116">
        <f>SUMIFS('21'!$K$10:$K$44,'21'!$A$10:$A$44,LOSS!$G$5,'21'!$M$10:$M$44,LOSS!$B184)+SUMIFS('21'!$L$10:$L$44,'21'!$A$10:$A$44,LOSS!$G$5,'21'!$O$10:$O$44,LOSS!$B184)</f>
        <v>0</v>
      </c>
      <c r="DY184" s="115">
        <f>SUMIFS('21'!$N$10:$N$44,'21'!$A$10:$A$44,LOSS!$I$5,'21'!$M$10:$M$44,LOSS!$B184)+SUMIFS('21'!$P$10:$P$44,'21'!$A$10:$A$44,LOSS!$I$5,'21'!$O$10:$O$44,LOSS!$B184)</f>
        <v>0</v>
      </c>
      <c r="DZ184" s="116">
        <f>SUMIFS('21'!$K$10:$K$44,'21'!$A$10:$A$44,LOSS!$I$5,'21'!$M$10:$M$44,LOSS!$B184)+SUMIFS('21'!$L$10:$L$44,'21'!$A$10:$A$44,LOSS!$I$5,'21'!$O$10:$O$44,LOSS!$B184)</f>
        <v>0</v>
      </c>
      <c r="EA184" s="115">
        <f>SUMIFS('22'!$N$10:$N$44,'22'!$A$10:$A$44,LOSS!$E$5,'22'!$M$10:$M$44,LOSS!$B184)+SUMIFS('22'!$P$10:$P$44,'22'!$A$10:$A$44,LOSS!$E$5,'22'!$O$10:$O$44,LOSS!$B184)</f>
        <v>0</v>
      </c>
      <c r="EB184" s="116">
        <f>SUMIFS('22'!$K$10:$K$44,'22'!$A$10:$A$44,LOSS!$E$5,'22'!$M$10:$M$44,LOSS!$B184)+SUMIFS('22'!$L$10:$L$44,'22'!$A$10:$A$44,LOSS!$E$5,'22'!$O$10:$O$44,LOSS!$B184)</f>
        <v>0</v>
      </c>
      <c r="EC184" s="115">
        <f>SUMIFS('22'!$N$10:$N$44,'22'!$A$10:$A$44,LOSS!$G$5,'22'!$M$10:$M$44,LOSS!$B184)+SUMIFS('22'!$P$10:$P$44,'22'!$A$10:$A$44,LOSS!$G$5,'22'!$O$10:$O$44,LOSS!$B184)</f>
        <v>0</v>
      </c>
      <c r="ED184" s="116">
        <f>SUMIFS('22'!$K$10:$K$44,'22'!$A$10:$A$44,LOSS!$G$5,'22'!$M$10:$M$44,LOSS!$B184)+SUMIFS('22'!$L$10:$L$44,'22'!$A$10:$A$44,LOSS!$G$5,'22'!$O$10:$O$44,LOSS!$B184)</f>
        <v>0</v>
      </c>
      <c r="EE184" s="115">
        <f>SUMIFS('22'!$N$10:$N$44,'22'!$A$10:$A$44,LOSS!$I$5,'22'!$M$10:$M$44,LOSS!$B184)+SUMIFS('22'!$P$10:$P$44,'22'!$A$10:$A$44,LOSS!$I$5,'22'!$O$10:$O$44,LOSS!$B184)</f>
        <v>0</v>
      </c>
      <c r="EF184" s="116">
        <f>SUMIFS('22'!$K$10:$K$44,'22'!$A$10:$A$44,LOSS!$I$5,'22'!$M$10:$M$44,LOSS!$B184)+SUMIFS('22'!$L$10:$L$44,'22'!$A$10:$A$44,LOSS!$I$5,'22'!$O$10:$O$44,LOSS!$B184)</f>
        <v>0</v>
      </c>
      <c r="EG184" s="115">
        <f>SUMIFS('23'!$N$10:$N$44,'23'!$A$10:$A$44,LOSS!$E$5,'23'!$M$10:$M$44,LOSS!$B184)+SUMIFS('23'!$P$10:$P$44,'23'!$A$10:$A$44,LOSS!$E$5,'23'!$O$10:$O$44,LOSS!$B184)</f>
        <v>0</v>
      </c>
      <c r="EH184" s="116">
        <f>SUMIFS('23'!$K$10:$K$44,'23'!$A$10:$A$44,LOSS!$E$5,'23'!$M$10:$M$44,LOSS!$B184)+SUMIFS('23'!$L$10:$L$44,'23'!$A$10:$A$44,LOSS!$E$5,'23'!$O$10:$O$44,LOSS!$B184)</f>
        <v>0</v>
      </c>
      <c r="EI184" s="115">
        <f>SUMIFS('23'!$N$10:$N$44,'23'!$A$10:$A$44,LOSS!$G$5,'23'!$M$10:$M$44,LOSS!$B184)+SUMIFS('23'!$P$10:$P$44,'23'!$A$10:$A$44,LOSS!$G$5,'23'!$O$10:$O$44,LOSS!$B184)</f>
        <v>0</v>
      </c>
      <c r="EJ184" s="116">
        <f>SUMIFS('23'!$K$10:$K$44,'23'!$A$10:$A$44,LOSS!$G$5,'23'!$M$10:$M$44,LOSS!$B184)+SUMIFS('23'!$L$10:$L$44,'23'!$A$10:$A$44,LOSS!$G$5,'23'!$O$10:$O$44,LOSS!$B184)</f>
        <v>0</v>
      </c>
      <c r="EK184" s="115">
        <f>SUMIFS('23'!$N$10:$N$44,'23'!$A$10:$A$44,LOSS!$I$5,'23'!$M$10:$M$44,LOSS!$B184)+SUMIFS('23'!$P$10:$P$44,'23'!$A$10:$A$44,LOSS!$I$5,'23'!$O$10:$O$44,LOSS!$B184)</f>
        <v>0</v>
      </c>
      <c r="EL184" s="116">
        <f>SUMIFS('23'!$K$10:$K$44,'23'!$A$10:$A$44,LOSS!$I$5,'23'!$M$10:$M$44,LOSS!$B184)+SUMIFS('23'!$L$10:$L$44,'23'!$A$10:$A$44,LOSS!$I$5,'23'!$O$10:$O$44,LOSS!$B184)</f>
        <v>0</v>
      </c>
      <c r="EM184" s="115">
        <f>SUMIFS('24'!$N$10:$N$44,'24'!$A$10:$A$44,LOSS!$E$5,'24'!$M$10:$M$44,LOSS!$B184)+SUMIFS('24'!$P$10:$P$44,'24'!$A$10:$A$44,LOSS!$E$5,'24'!$O$10:$O$44,LOSS!$B184)</f>
        <v>0</v>
      </c>
      <c r="EN184" s="116">
        <f>SUMIFS('24'!$K$10:$K$44,'24'!$A$10:$A$44,LOSS!$E$5,'24'!$M$10:$M$44,LOSS!$B184)+SUMIFS('24'!$L$10:$L$44,'24'!$A$10:$A$44,LOSS!$E$5,'24'!$O$10:$O$44,LOSS!$B184)</f>
        <v>0</v>
      </c>
      <c r="EO184" s="115">
        <f>SUMIFS('24'!$N$10:$N$44,'24'!$A$10:$A$44,LOSS!$G$5,'24'!$M$10:$M$44,LOSS!$B184)+SUMIFS('24'!$P$10:$P$44,'24'!$A$10:$A$44,LOSS!$G$5,'24'!$O$10:$O$44,LOSS!$B184)</f>
        <v>0</v>
      </c>
      <c r="EP184" s="116">
        <f>SUMIFS('24'!$K$10:$K$44,'24'!$A$10:$A$44,LOSS!$G$5,'24'!$M$10:$M$44,LOSS!$B184)+SUMIFS('24'!$L$10:$L$44,'24'!$A$10:$A$44,LOSS!$G$5,'24'!$O$10:$O$44,LOSS!$B184)</f>
        <v>0</v>
      </c>
      <c r="EQ184" s="115">
        <f>SUMIFS('24'!$N$10:$N$44,'24'!$A$10:$A$44,LOSS!$I$5,'24'!$M$10:$M$44,LOSS!$B184)+SUMIFS('24'!$P$10:$P$44,'24'!$A$10:$A$44,LOSS!$I$5,'24'!$O$10:$O$44,LOSS!$B184)</f>
        <v>0</v>
      </c>
      <c r="ER184" s="116">
        <f>SUMIFS('24'!$K$10:$K$44,'24'!$A$10:$A$44,LOSS!$I$5,'24'!$M$10:$M$44,LOSS!$B184)+SUMIFS('24'!$L$10:$L$44,'24'!$A$10:$A$44,LOSS!$I$5,'24'!$O$10:$O$44,LOSS!$B184)</f>
        <v>0</v>
      </c>
      <c r="ES184" s="115">
        <f>SUMIFS('25'!$N$10:$N$44,'25'!$A$10:$A$44,LOSS!$E$5,'25'!$M$10:$M$44,LOSS!$B184)+SUMIFS('25'!$P$10:$P$44,'25'!$A$10:$A$44,LOSS!$E$5,'25'!$O$10:$O$44,LOSS!$B184)</f>
        <v>0</v>
      </c>
      <c r="ET184" s="116">
        <f>SUMIFS('25'!$K$10:$K$44,'25'!$A$10:$A$44,LOSS!$E$5,'25'!$M$10:$M$44,LOSS!$B184)+SUMIFS('25'!$L$10:$L$44,'25'!$A$10:$A$44,LOSS!$E$5,'25'!$O$10:$O$44,LOSS!$B184)</f>
        <v>0</v>
      </c>
      <c r="EU184" s="115">
        <f>SUMIFS('25'!$N$10:$N$44,'25'!$A$10:$A$44,LOSS!$G$5,'25'!$M$10:$M$44,LOSS!$B184)+SUMIFS('25'!$P$10:$P$44,'25'!$A$10:$A$44,LOSS!$G$5,'25'!$O$10:$O$44,LOSS!$B184)</f>
        <v>0</v>
      </c>
      <c r="EV184" s="116">
        <f>SUMIFS('25'!$K$10:$K$44,'25'!$A$10:$A$44,LOSS!$G$5,'25'!$M$10:$M$44,LOSS!$B184)+SUMIFS('25'!$L$10:$L$44,'25'!$A$10:$A$44,LOSS!$G$5,'25'!$O$10:$O$44,LOSS!$B184)</f>
        <v>0</v>
      </c>
      <c r="EW184" s="115">
        <f>SUMIFS('25'!$N$10:$N$44,'25'!$A$10:$A$44,LOSS!$I$5,'25'!$M$10:$M$44,LOSS!$B184)+SUMIFS('25'!$P$10:$P$44,'25'!$A$10:$A$44,LOSS!$I$5,'25'!$O$10:$O$44,LOSS!$B184)</f>
        <v>0</v>
      </c>
      <c r="EX184" s="116">
        <f>SUMIFS('25'!$K$10:$K$44,'25'!$A$10:$A$44,LOSS!$I$5,'25'!$M$10:$M$44,LOSS!$B184)+SUMIFS('25'!$L$10:$L$44,'25'!$A$10:$A$44,LOSS!$I$5,'25'!$O$10:$O$44,LOSS!$B184)</f>
        <v>0</v>
      </c>
      <c r="EY184" s="115">
        <f>SUMIFS('26'!$N$10:$N$44,'26'!$A$10:$A$44,LOSS!$E$5,'26'!$M$10:$M$44,LOSS!$B184)+SUMIFS('26'!$P$10:$P$44,'26'!$A$10:$A$44,LOSS!$E$5,'26'!$O$10:$O$44,LOSS!$B184)</f>
        <v>0</v>
      </c>
      <c r="EZ184" s="116">
        <f>SUMIFS('26'!$K$10:$K$44,'26'!$A$10:$A$44,LOSS!$E$5,'26'!$M$10:$M$44,LOSS!$B184)+SUMIFS('26'!$L$10:$L$44,'26'!$A$10:$A$44,LOSS!$E$5,'26'!$O$10:$O$44,LOSS!$B184)</f>
        <v>0</v>
      </c>
      <c r="FA184" s="115">
        <f>SUMIFS('26'!$N$10:$N$44,'26'!$A$10:$A$44,LOSS!$G$5,'26'!$M$10:$M$44,LOSS!$B184)+SUMIFS('26'!$P$10:$P$44,'26'!$A$10:$A$44,LOSS!$G$5,'26'!$O$10:$O$44,LOSS!$B184)</f>
        <v>0</v>
      </c>
      <c r="FB184" s="116">
        <f>SUMIFS('26'!$K$10:$K$44,'26'!$A$10:$A$44,LOSS!$G$5,'26'!$M$10:$M$44,LOSS!$B184)+SUMIFS('26'!$L$10:$L$44,'26'!$A$10:$A$44,LOSS!$G$5,'26'!$O$10:$O$44,LOSS!$B184)</f>
        <v>0</v>
      </c>
      <c r="FC184" s="115">
        <f>SUMIFS('26'!$N$10:$N$44,'26'!$A$10:$A$44,LOSS!$I$5,'26'!$M$10:$M$44,LOSS!$B184)+SUMIFS('26'!$P$10:$P$44,'26'!$A$10:$A$44,LOSS!$I$5,'26'!$O$10:$O$44,LOSS!$B184)</f>
        <v>0</v>
      </c>
      <c r="FD184" s="116">
        <f>SUMIFS('26'!$K$10:$K$44,'26'!$A$10:$A$44,LOSS!$I$5,'26'!$M$10:$M$44,LOSS!$B184)+SUMIFS('26'!$L$10:$L$44,'26'!$A$10:$A$44,LOSS!$I$5,'26'!$O$10:$O$44,LOSS!$B184)</f>
        <v>0</v>
      </c>
      <c r="FE184" s="115">
        <f>SUMIFS('27'!$N$10:$N$44,'27'!$A$10:$A$44,LOSS!$E$5,'27'!$M$10:$M$44,LOSS!$B184)+SUMIFS('27'!$P$10:$P$44,'27'!$A$10:$A$44,LOSS!$E$5,'27'!$O$10:$O$44,LOSS!$B184)</f>
        <v>0</v>
      </c>
      <c r="FF184" s="116">
        <f>SUMIFS('27'!$K$10:$K$44,'27'!$A$10:$A$44,LOSS!$E$5,'27'!$M$10:$M$44,LOSS!$B184)+SUMIFS('27'!$L$10:$L$44,'27'!$A$10:$A$44,LOSS!$E$5,'27'!$O$10:$O$44,LOSS!$B184)</f>
        <v>0</v>
      </c>
      <c r="FG184" s="115">
        <f>SUMIFS('27'!$N$10:$N$44,'27'!$A$10:$A$44,LOSS!$G$5,'27'!$M$10:$M$44,LOSS!$B184)+SUMIFS('27'!$P$10:$P$44,'27'!$A$10:$A$44,LOSS!$G$5,'27'!$O$10:$O$44,LOSS!$B184)</f>
        <v>0</v>
      </c>
      <c r="FH184" s="116">
        <f>SUMIFS('27'!$K$10:$K$44,'27'!$A$10:$A$44,LOSS!$G$5,'27'!$M$10:$M$44,LOSS!$B184)+SUMIFS('27'!$L$10:$L$44,'27'!$A$10:$A$44,LOSS!$G$5,'27'!$O$10:$O$44,LOSS!$B184)</f>
        <v>0</v>
      </c>
      <c r="FI184" s="115">
        <f>SUMIFS('27'!$N$10:$N$44,'27'!$A$10:$A$44,LOSS!$I$5,'27'!$M$10:$M$44,LOSS!$B184)+SUMIFS('27'!$P$10:$P$44,'27'!$A$10:$A$44,LOSS!$I$5,'27'!$O$10:$O$44,LOSS!$B184)</f>
        <v>0</v>
      </c>
      <c r="FJ184" s="116">
        <f>SUMIFS('27'!$K$10:$K$44,'27'!$A$10:$A$44,LOSS!$I$5,'27'!$M$10:$M$44,LOSS!$B184)+SUMIFS('27'!$L$10:$L$44,'27'!$A$10:$A$44,LOSS!$I$5,'27'!$O$10:$O$44,LOSS!$B184)</f>
        <v>0</v>
      </c>
      <c r="FK184" s="115">
        <f>SUMIFS('28'!$N$10:$N$44,'28'!$A$10:$A$44,LOSS!$E$5,'28'!$M$10:$M$44,LOSS!$B184)+SUMIFS('28'!$P$10:$P$44,'28'!$A$10:$A$44,LOSS!$E$5,'28'!$O$10:$O$44,LOSS!$B184)</f>
        <v>0</v>
      </c>
      <c r="FL184" s="116">
        <f>SUMIFS('28'!$K$10:$K$44,'28'!$A$10:$A$44,LOSS!$E$5,'28'!$M$10:$M$44,LOSS!$B184)+SUMIFS('28'!$L$10:$L$44,'28'!$A$10:$A$44,LOSS!$E$5,'28'!$O$10:$O$44,LOSS!$B184)</f>
        <v>0</v>
      </c>
      <c r="FM184" s="115">
        <f>SUMIFS('28'!$N$10:$N$44,'28'!$A$10:$A$44,LOSS!$G$5,'28'!$M$10:$M$44,LOSS!$B184)+SUMIFS('28'!$P$10:$P$44,'28'!$A$10:$A$44,LOSS!$G$5,'28'!$O$10:$O$44,LOSS!$B184)</f>
        <v>0</v>
      </c>
      <c r="FN184" s="116">
        <f>SUMIFS('28'!$K$10:$K$44,'28'!$A$10:$A$44,LOSS!$G$5,'28'!$M$10:$M$44,LOSS!$B184)+SUMIFS('28'!$L$10:$L$44,'28'!$A$10:$A$44,LOSS!$G$5,'28'!$O$10:$O$44,LOSS!$B184)</f>
        <v>0</v>
      </c>
      <c r="FO184" s="115">
        <f>SUMIFS('28'!$N$10:$N$44,'28'!$A$10:$A$44,LOSS!$I$5,'28'!$M$10:$M$44,LOSS!$B184)+SUMIFS('28'!$P$10:$P$44,'28'!$A$10:$A$44,LOSS!$I$5,'28'!$O$10:$O$44,LOSS!$B184)</f>
        <v>0</v>
      </c>
      <c r="FP184" s="116">
        <f>SUMIFS('28'!$K$10:$K$44,'28'!$A$10:$A$44,LOSS!$I$5,'28'!$M$10:$M$44,LOSS!$B184)+SUMIFS('28'!$L$10:$L$44,'28'!$A$10:$A$44,LOSS!$I$5,'28'!$O$10:$O$44,LOSS!$B184)</f>
        <v>0</v>
      </c>
      <c r="FQ184" s="115">
        <f>SUMIFS('29'!$N$10:$N$44,'29'!$A$10:$A$44,LOSS!$E$5,'29'!$M$10:$M$44,LOSS!$B184)+SUMIFS('29'!$P$10:$P$44,'29'!$A$10:$A$44,LOSS!$E$5,'29'!$O$10:$O$44,LOSS!$B184)</f>
        <v>0</v>
      </c>
      <c r="FR184" s="116">
        <f>SUMIFS('29'!$K$10:$K$44,'29'!$A$10:$A$44,LOSS!$E$5,'29'!$M$10:$M$44,LOSS!$B184)+SUMIFS('29'!$L$10:$L$44,'29'!$A$10:$A$44,LOSS!$E$5,'29'!$O$10:$O$44,LOSS!$B184)</f>
        <v>0</v>
      </c>
      <c r="FS184" s="115">
        <f>SUMIFS('29'!$N$10:$N$44,'29'!$A$10:$A$44,LOSS!$G$5,'29'!$M$10:$M$44,LOSS!$B184)+SUMIFS('29'!$P$10:$P$44,'29'!$A$10:$A$44,LOSS!$G$5,'29'!$O$10:$O$44,LOSS!$B184)</f>
        <v>0</v>
      </c>
      <c r="FT184" s="116">
        <f>SUMIFS('29'!$K$10:$K$44,'29'!$A$10:$A$44,LOSS!$G$5,'29'!$M$10:$M$44,LOSS!$B184)+SUMIFS('29'!$L$10:$L$44,'29'!$A$10:$A$44,LOSS!$G$5,'29'!$O$10:$O$44,LOSS!$B184)</f>
        <v>0</v>
      </c>
      <c r="FU184" s="115">
        <f>SUMIFS('29'!$N$10:$N$44,'29'!$A$10:$A$44,LOSS!$I$5,'29'!$M$10:$M$44,LOSS!$B184)+SUMIFS('29'!$P$10:$P$44,'29'!$A$10:$A$44,LOSS!$I$5,'29'!$O$10:$O$44,LOSS!$B184)</f>
        <v>0</v>
      </c>
      <c r="FV184" s="116">
        <f>SUMIFS('29'!$K$10:$K$44,'29'!$A$10:$A$44,LOSS!$I$5,'29'!$M$10:$M$44,LOSS!$B184)+SUMIFS('29'!$L$10:$L$44,'29'!$A$10:$A$44,LOSS!$I$5,'29'!$O$10:$O$44,LOSS!$B184)</f>
        <v>0</v>
      </c>
      <c r="FW184" s="115">
        <f>SUMIFS('30'!$N$10:$N$44,'30'!$A$10:$A$44,LOSS!$E$5,'30'!$M$10:$M$44,LOSS!$B184)+SUMIFS('30'!$P$10:$P$44,'30'!$A$10:$A$44,LOSS!$E$5,'30'!$O$10:$O$44,LOSS!$B184)</f>
        <v>0</v>
      </c>
      <c r="FX184" s="116">
        <f>SUMIFS('30'!$K$10:$K$44,'30'!$A$10:$A$44,LOSS!$E$5,'30'!$M$10:$M$44,LOSS!$B184)+SUMIFS('30'!$L$10:$L$44,'30'!$A$10:$A$44,LOSS!$E$5,'30'!$O$10:$O$44,LOSS!$B184)</f>
        <v>0</v>
      </c>
      <c r="FY184" s="115">
        <f>SUMIFS('30'!$N$10:$N$44,'30'!$A$10:$A$44,LOSS!$G$5,'30'!$M$10:$M$44,LOSS!$B184)+SUMIFS('30'!$P$10:$P$44,'30'!$A$10:$A$44,LOSS!$G$5,'30'!$O$10:$O$44,LOSS!$B184)</f>
        <v>0</v>
      </c>
      <c r="FZ184" s="116">
        <f>SUMIFS('30'!$K$10:$K$44,'30'!$A$10:$A$44,LOSS!$G$5,'30'!$M$10:$M$44,LOSS!$B184)+SUMIFS('30'!$L$10:$L$44,'30'!$A$10:$A$44,LOSS!$G$5,'30'!$O$10:$O$44,LOSS!$B184)</f>
        <v>0</v>
      </c>
      <c r="GA184" s="115">
        <f>SUMIFS('30'!$N$10:$N$44,'30'!$A$10:$A$44,LOSS!$I$5,'30'!$M$10:$M$44,LOSS!$B184)+SUMIFS('30'!$P$10:$P$44,'30'!$A$10:$A$44,LOSS!$I$5,'30'!$O$10:$O$44,LOSS!$B184)</f>
        <v>0</v>
      </c>
      <c r="GB184" s="116">
        <f>SUMIFS('30'!$K$10:$K$44,'30'!$A$10:$A$44,LOSS!$I$5,'30'!$M$10:$M$44,LOSS!$B184)+SUMIFS('30'!$L$10:$L$44,'30'!$A$10:$A$44,LOSS!$I$5,'30'!$O$10:$O$44,LOSS!$B184)</f>
        <v>0</v>
      </c>
      <c r="GC184" s="115">
        <f>SUMIFS('31'!$N$13:$N$44,'31'!$A$13:$A$44,LOSS!$E$5,'31'!$M$13:$M$44,LOSS!$B184)+SUMIFS('31'!$P$13:$P$44,'31'!$A$13:$A$44,LOSS!$E$5,'31'!$O$13:$O$44,LOSS!$B184)</f>
        <v>0</v>
      </c>
      <c r="GD184" s="116">
        <f>SUMIFS('31'!$K$13:$K$44,'31'!$A$13:$A$44,LOSS!$E$5,'31'!$M$13:$M$44,LOSS!$B184)+SUMIFS('31'!$L$13:$L$44,'31'!$A$13:$A$44,LOSS!$E$5,'31'!$O$13:$O$44,LOSS!$B184)</f>
        <v>0</v>
      </c>
      <c r="GE184" s="115">
        <f>SUMIFS('31'!$N$13:$N$44,'31'!$A$13:$A$44,LOSS!$G$5,'31'!$M$13:$M$44,LOSS!$B184)+SUMIFS('31'!$P$13:$P$44,'31'!$A$13:$A$44,LOSS!$G$5,'31'!$O$13:$O$44,LOSS!$B184)</f>
        <v>0</v>
      </c>
      <c r="GF184" s="116">
        <f>SUMIFS('31'!$K$13:$K$44,'31'!$A$13:$A$44,LOSS!$G$5,'31'!$M$13:$M$44,LOSS!$B184)+SUMIFS('31'!$L$13:$L$44,'31'!$A$13:$A$44,LOSS!$G$5,'31'!$O$13:$O$44,LOSS!$B184)</f>
        <v>0</v>
      </c>
      <c r="GG184" s="115">
        <f>SUMIFS('31'!$N$13:$N$44,'31'!$A$13:$A$44,LOSS!$I$5,'31'!$M$13:$M$44,LOSS!$B184)+SUMIFS('31'!$P$13:$P$44,'31'!$A$13:$A$44,LOSS!$I$5,'31'!$O$13:$O$44,LOSS!$B184)</f>
        <v>0</v>
      </c>
      <c r="GH184" s="116">
        <f>SUMIFS('31'!$K$13:$K$44,'31'!$A$13:$A$44,LOSS!$I$5,'31'!$M$13:$M$44,LOSS!$B184)+SUMIFS('31'!$L$13:$L$44,'31'!$A$13:$A$44,LOSS!$I$5,'31'!$O$13:$O$44,LOSS!$B184)</f>
        <v>0</v>
      </c>
      <c r="GI184" s="108">
        <f t="shared" si="12"/>
        <v>0</v>
      </c>
      <c r="GJ184" s="117">
        <f t="shared" si="16"/>
        <v>0</v>
      </c>
      <c r="GK184" s="118">
        <f t="shared" si="19"/>
        <v>0</v>
      </c>
    </row>
    <row r="185" ht="18.75" customHeight="1" spans="1:193">
      <c r="A185" s="146"/>
      <c r="B185" s="145"/>
      <c r="C185" s="126"/>
      <c r="D185" s="141"/>
      <c r="E185" s="115">
        <f>SUMIFS('1'!$N$10:$N$44,'1'!$A$10:$A$44,LOSS!$E$5,'1'!$M$10:$M$44,LOSS!$B185)+SUMIFS('1'!$P$10:$P$44,'1'!$A$10:$A$44,LOSS!$E$5,'1'!$O$10:$O$44,LOSS!$B185)</f>
        <v>0</v>
      </c>
      <c r="F185" s="116">
        <f>SUMIFS('1'!$K$10:$K$44,'1'!$A$10:$A$44,LOSS!$E$5,'1'!$M$10:$M$44,LOSS!$B185)+SUMIFS('1'!$L$10:$L$44,'1'!$A$10:$A$44,LOSS!$E$5,'1'!$O$10:$O$44,LOSS!$B185)</f>
        <v>0</v>
      </c>
      <c r="G185" s="115">
        <f>SUMIFS('1'!$N$10:$N$44,'1'!$A$10:$A$44,LOSS!$G$5,'1'!$M$10:$M$44,LOSS!$B185)+SUMIFS('1'!$P$10:$P$44,'1'!$A$10:$A$44,LOSS!$G$5,'1'!$O$10:$O$44,LOSS!$B185)</f>
        <v>0</v>
      </c>
      <c r="H185" s="116">
        <f>SUMIFS('1'!$K$10:$K$44,'1'!$A$10:$A$44,LOSS!$G$5,'1'!$M$10:$M$44,LOSS!$B185)+SUMIFS('1'!$L$10:$L$44,'1'!$A$10:$A$44,LOSS!$G$5,'1'!$O$10:$O$44,LOSS!$B185)</f>
        <v>0</v>
      </c>
      <c r="I185" s="115">
        <f>SUMIFS('1'!$N$10:$N$44,'1'!$A$10:$A$44,LOSS!$I$5,'1'!$M$10:$M$44,LOSS!$B185)+SUMIFS('1'!$P$10:$P$44,'1'!$A$10:$A$44,LOSS!$I$5,'1'!$O$10:$O$44,LOSS!$B185)</f>
        <v>0</v>
      </c>
      <c r="J185" s="116">
        <f>SUMIFS('1'!$K$10:$K$44,'1'!$A$10:$A$44,LOSS!$I$5,'1'!$M$10:$M$44,LOSS!$B185)+SUMIFS('1'!$L$10:$L$44,'1'!$A$10:$A$44,LOSS!$I$5,'1'!$O$10:$O$44,LOSS!$B185)</f>
        <v>0</v>
      </c>
      <c r="K185" s="115">
        <f>SUMIFS('2'!$N$10:$N$52,'2'!$A$10:$A$52,LOSS!$E$5,'2'!$M$10:$M$52,LOSS!$B185)+SUMIFS('2'!$P$10:$P$52,'2'!$A$10:$A$52,LOSS!$E$5,'2'!$O$10:$O$52,LOSS!$B185)</f>
        <v>0</v>
      </c>
      <c r="L185" s="116">
        <f>SUMIFS('2'!$K$10:$K$52,'2'!$A$10:$A$52,LOSS!$E$5,'2'!$M$10:$M$52,LOSS!$B185)+SUMIFS('2'!$L$10:$L$52,'2'!$A$10:$A$52,LOSS!$E$5,'2'!$O$10:$O$52,LOSS!$B185)</f>
        <v>0</v>
      </c>
      <c r="M185" s="115">
        <f>SUMIFS('2'!$N$10:$N$52,'2'!$A$10:$A$52,LOSS!$G$5,'2'!$M$10:$M$52,LOSS!$B185)+SUMIFS('2'!$P$10:$P$52,'2'!$A$10:$A$52,LOSS!$G$5,'2'!$O$10:$O$52,LOSS!$B185)</f>
        <v>0</v>
      </c>
      <c r="N185" s="116">
        <f>SUMIFS('2'!$K$10:$K$52,'2'!$A$10:$A$52,LOSS!$G$5,'2'!$M$10:$M$52,LOSS!$B185)+SUMIFS('2'!$L$10:$L$52,'2'!$A$10:$A$52,LOSS!$G$5,'2'!$O$10:$O$52,LOSS!$B185)</f>
        <v>0</v>
      </c>
      <c r="O185" s="115">
        <f>SUMIFS('2'!$N$10:$N$52,'2'!$A$10:$A$52,LOSS!$I$5,'2'!$M$10:$M$52,LOSS!$B185)+SUMIFS('2'!$P$10:$P$52,'2'!$A$10:$A$52,LOSS!$I$5,'2'!$O$10:$O$52,LOSS!$B185)</f>
        <v>0</v>
      </c>
      <c r="P185" s="116">
        <f>SUMIFS('2'!$K$10:$K$52,'2'!$A$10:$A$52,LOSS!$I$5,'2'!$M$10:$M$52,LOSS!$B185)+SUMIFS('2'!$L$10:$L$52,'2'!$A$10:$A$52,LOSS!$I$5,'2'!$O$10:$O$52,LOSS!$B185)</f>
        <v>0</v>
      </c>
      <c r="Q185" s="115">
        <f>SUMIFS('3'!$N$10:$N$44,'3'!$A$10:$A$44,LOSS!$E$5,'3'!$M$10:$M$44,LOSS!$B185)+SUMIFS('3'!$P$10:$P$44,'3'!$A$10:$A$44,LOSS!$E$5,'3'!$O$10:$O$44,LOSS!$B185)</f>
        <v>0</v>
      </c>
      <c r="R185" s="116">
        <f>SUMIFS('3'!$K$10:$K$44,'3'!$A$10:$A$44,LOSS!$E$5,'3'!$M$10:$M$44,LOSS!$B185)+SUMIFS('3'!$L$10:$L$44,'3'!$A$10:$A$44,LOSS!$E$5,'3'!$O$10:$O$44,LOSS!$B185)</f>
        <v>0</v>
      </c>
      <c r="S185" s="115">
        <f>SUMIFS('3'!$N$10:$N$44,'3'!$A$10:$A$44,LOSS!$G$5,'3'!$M$10:$M$44,LOSS!$B185)+SUMIFS('3'!$P$10:$P$44,'3'!$A$10:$A$44,LOSS!$G$5,'3'!$O$10:$O$44,LOSS!$B185)</f>
        <v>0</v>
      </c>
      <c r="T185" s="116">
        <f>SUMIFS('3'!$K$10:$K$44,'3'!$A$10:$A$44,LOSS!$G$5,'3'!$M$10:$M$44,LOSS!$B185)+SUMIFS('3'!$L$10:$L$44,'3'!$A$10:$A$44,LOSS!$G$5,'3'!$O$10:$O$44,LOSS!$B185)</f>
        <v>0</v>
      </c>
      <c r="U185" s="115">
        <f>SUMIFS('3'!$N$10:$N$44,'3'!$A$10:$A$44,LOSS!$I$5,'3'!$M$10:$M$44,LOSS!$B185)+SUMIFS('3'!$P$10:$P$44,'3'!$A$10:$A$44,LOSS!$I$5,'3'!$O$10:$O$44,LOSS!$B185)</f>
        <v>0</v>
      </c>
      <c r="V185" s="116">
        <f>SUMIFS('3'!$K$10:$K$44,'3'!$A$10:$A$44,LOSS!$I$5,'3'!$M$10:$M$44,LOSS!$B185)+SUMIFS('3'!$L$10:$L$44,'3'!$A$10:$A$44,LOSS!$I$5,'3'!$O$10:$O$44,LOSS!$B185)</f>
        <v>0</v>
      </c>
      <c r="W185" s="115">
        <f>SUMIFS('4'!$N$10:$N$44,'4'!$A$10:$A$44,LOSS!$E$5,'4'!$M$10:$M$44,LOSS!$B185)+SUMIFS('4'!$P$10:$P$44,'4'!$A$10:$A$44,LOSS!$E$5,'4'!$O$10:$O$44,LOSS!$B185)</f>
        <v>0</v>
      </c>
      <c r="X185" s="116">
        <f>SUMIFS('4'!$K$10:$K$44,'4'!$A$10:$A$44,LOSS!$E$5,'4'!$M$10:$M$44,LOSS!$B185)+SUMIFS('4'!$L$10:$L$44,'4'!$A$10:$A$44,LOSS!$E$5,'4'!$O$10:$O$44,LOSS!$B185)</f>
        <v>0</v>
      </c>
      <c r="Y185" s="115">
        <f>SUMIFS('4'!$N$10:$N$44,'4'!$A$10:$A$44,LOSS!$G$5,'4'!$M$10:$M$44,LOSS!$B185)+SUMIFS('4'!$P$10:$P$44,'4'!$A$10:$A$44,LOSS!$G$5,'4'!$O$10:$O$44,LOSS!$B185)</f>
        <v>0</v>
      </c>
      <c r="Z185" s="116">
        <f>SUMIFS('4'!$K$10:$K$44,'4'!$A$10:$A$44,LOSS!$G$5,'4'!$M$10:$M$44,LOSS!$B185)+SUMIFS('4'!$L$10:$L$44,'4'!$A$10:$A$44,LOSS!$G$5,'4'!$O$10:$O$44,LOSS!$B185)</f>
        <v>0</v>
      </c>
      <c r="AA185" s="115">
        <f>SUMIFS('4'!$N$10:$N$44,'4'!$A$10:$A$44,LOSS!$I$5,'4'!$M$10:$M$44,LOSS!$B185)+SUMIFS('4'!$P$10:$P$44,'4'!$A$10:$A$44,LOSS!$I$5,'4'!$O$10:$O$44,LOSS!$B185)</f>
        <v>0</v>
      </c>
      <c r="AB185" s="116">
        <f>SUMIFS('4'!$K$10:$K$44,'4'!$A$10:$A$44,LOSS!$I$5,'4'!$M$10:$M$44,LOSS!$B185)+SUMIFS('4'!$L$10:$L$44,'4'!$A$10:$A$44,LOSS!$I$5,'4'!$O$10:$O$44,LOSS!$B185)</f>
        <v>0</v>
      </c>
      <c r="AC185" s="115">
        <f>SUMIFS('5'!$N$10:$N$52,'5'!$A$10:$A$52,LOSS!$E$5,'5'!$M$10:$M$52,LOSS!$B185)+SUMIFS('5'!$P$10:$P$52,'5'!$A$10:$A$52,LOSS!$E$5,'5'!$O$10:$O$52,LOSS!$B185)</f>
        <v>0</v>
      </c>
      <c r="AD185" s="116">
        <f>SUMIFS('5'!$K$10:$K$52,'5'!$A$10:$A$52,LOSS!$E$5,'5'!$M$10:$M$52,LOSS!$B185)+SUMIFS('5'!$L$10:$L$52,'5'!$A$10:$A$52,LOSS!$E$5,'5'!$O$10:$O$52,LOSS!$B185)</f>
        <v>0</v>
      </c>
      <c r="AE185" s="115">
        <f>SUMIFS('5'!$N$10:$N$52,'5'!$A$10:$A$52,LOSS!$G$5,'5'!$M$10:$M$52,LOSS!$B185)+SUMIFS('5'!$P$10:$P$52,'5'!$A$10:$A$52,LOSS!$G$5,'5'!$O$10:$O$52,LOSS!$B185)</f>
        <v>0</v>
      </c>
      <c r="AF185" s="116">
        <f>SUMIFS('5'!$K$10:$K$52,'5'!$A$10:$A$52,LOSS!$G$5,'5'!$M$10:$M$52,LOSS!$B185)+SUMIFS('5'!$L$10:$L$52,'5'!$A$10:$A$52,LOSS!$G$5,'5'!$O$10:$O$52,LOSS!$B185)</f>
        <v>0</v>
      </c>
      <c r="AG185" s="115">
        <f>SUMIFS('5'!$N$10:$N$52,'5'!$A$10:$A$52,LOSS!$I$5,'5'!$M$10:$M$52,LOSS!$B185)+SUMIFS('5'!$P$10:$P$52,'5'!$A$10:$A$52,LOSS!$I$5,'5'!$O$10:$O$52,LOSS!$B185)</f>
        <v>0</v>
      </c>
      <c r="AH185" s="116">
        <f>SUMIFS('5'!$K$10:$K$52,'5'!$A$10:$A$52,LOSS!$I$5,'5'!$M$10:$M$52,LOSS!$B185)+SUMIFS('5'!$L$10:$L$52,'5'!$A$10:$A$52,LOSS!$I$5,'5'!$O$10:$O$52,LOSS!$B185)</f>
        <v>0</v>
      </c>
      <c r="AI185" s="115">
        <f>SUMIFS('6'!$N$10:$N$43,'6'!$A$10:$A$43,LOSS!$E$5,'6'!$M$10:$M$43,LOSS!$B185)+SUMIFS('6'!$P$10:$P$43,'6'!$A$10:$A$43,LOSS!$E$5,'6'!$O$10:$O$43,LOSS!$B185)</f>
        <v>0</v>
      </c>
      <c r="AJ185" s="116">
        <f>SUMIFS('6'!$K$10:$K$43,'6'!$A$10:$A$43,LOSS!$E$5,'6'!$M$10:$M$43,LOSS!$B185)+SUMIFS('6'!$L$10:$L$43,'6'!$A$10:$A$43,LOSS!$E$5,'6'!$O$10:$O$43,LOSS!$B185)</f>
        <v>0</v>
      </c>
      <c r="AK185" s="115">
        <f>SUMIFS('6'!$N$10:$N$43,'6'!$A$10:$A$43,LOSS!$G$5,'6'!$M$10:$M$43,LOSS!$B185)+SUMIFS('6'!$P$10:$P$43,'6'!$A$10:$A$43,LOSS!$G$5,'6'!$O$10:$O$43,LOSS!$B185)</f>
        <v>0</v>
      </c>
      <c r="AL185" s="116">
        <f>SUMIFS('6'!$K$10:$K$43,'6'!$A$10:$A$43,LOSS!$G$5,'6'!$M$10:$M$43,LOSS!$B185)+SUMIFS('6'!$L$10:$L$43,'6'!$A$10:$A$43,LOSS!$G$5,'6'!$O$10:$O$43,LOSS!$B185)</f>
        <v>0</v>
      </c>
      <c r="AM185" s="115">
        <f>SUMIFS('6'!$N$10:$N$43,'6'!$A$10:$A$43,LOSS!$I$5,'6'!$M$10:$M$43,LOSS!$B185)+SUMIFS('6'!$P$10:$P$43,'6'!$A$10:$A$43,LOSS!$I$5,'6'!$O$10:$O$43,LOSS!$B185)</f>
        <v>0</v>
      </c>
      <c r="AN185" s="116">
        <f>SUMIFS('6'!$K$10:$K$43,'6'!$A$10:$A$43,LOSS!$I$5,'6'!$M$10:$M$43,LOSS!$B185)+SUMIFS('6'!$L$10:$L$43,'6'!$A$10:$A$43,LOSS!$I$5,'6'!$O$10:$O$43,LOSS!$B185)</f>
        <v>0</v>
      </c>
      <c r="AO185" s="115">
        <f>SUMIFS('7'!$N$10:$N$44,'7'!$A$10:$A$44,LOSS!$E$5,'7'!$M$10:$M$44,LOSS!$B185)+SUMIFS('7'!$P$10:$P$44,'7'!$A$10:$A$44,LOSS!$E$5,'7'!$O$10:$O$44,LOSS!$B185)</f>
        <v>0</v>
      </c>
      <c r="AP185" s="116">
        <f>SUMIFS('7'!$K$10:$K$44,'7'!$A$10:$A$44,LOSS!$E$5,'7'!$M$10:$M$44,LOSS!$B185)+SUMIFS('7'!$L$10:$L$44,'7'!$A$10:$A$44,LOSS!$E$5,'7'!$O$10:$O$44,LOSS!$B185)</f>
        <v>0</v>
      </c>
      <c r="AQ185" s="115">
        <f>SUMIFS('7'!$N$10:$N$44,'7'!$A$10:$A$44,LOSS!$G$5,'7'!$M$10:$M$44,LOSS!$B185)+SUMIFS('7'!$P$10:$P$44,'7'!$A$10:$A$44,LOSS!$G$5,'7'!$O$10:$O$44,LOSS!$B185)</f>
        <v>0</v>
      </c>
      <c r="AR185" s="116">
        <f>SUMIFS('7'!$K$10:$K$44,'7'!$A$10:$A$44,LOSS!$G$5,'7'!$M$10:$M$44,LOSS!$B185)+SUMIFS('7'!$L$10:$L$44,'7'!$A$10:$A$44,LOSS!$G$5,'7'!$O$10:$O$44,LOSS!$B185)</f>
        <v>0</v>
      </c>
      <c r="AS185" s="115">
        <f>SUMIFS('7'!$N$10:$N$44,'7'!$A$10:$A$44,LOSS!$I$5,'7'!$M$10:$M$44,LOSS!$B185)+SUMIFS('7'!$P$10:$P$44,'7'!$A$10:$A$44,LOSS!$I$5,'7'!$O$10:$O$44,LOSS!$B185)</f>
        <v>0</v>
      </c>
      <c r="AT185" s="116">
        <f>SUMIFS('7'!$K$10:$K$44,'7'!$A$10:$A$44,LOSS!$I$5,'7'!$M$10:$M$44,LOSS!$B185)+SUMIFS('7'!$L$10:$L$44,'7'!$A$10:$A$44,LOSS!$I$5,'7'!$O$10:$O$44,LOSS!$B185)</f>
        <v>0</v>
      </c>
      <c r="AU185" s="115">
        <f>SUMIFS('8'!$N$10:$N$43,'8'!$A$10:$A$43,LOSS!$E$5,'8'!$M$10:$M$43,LOSS!$B185)+SUMIFS('8'!$P$10:$P$43,'8'!$A$10:$A$43,LOSS!$E$5,'8'!$O$10:$O$43,LOSS!$B185)</f>
        <v>0</v>
      </c>
      <c r="AV185" s="116">
        <f>SUMIFS('8'!$K$10:$K$43,'8'!$A$10:$A$43,LOSS!$E$5,'8'!$M$10:$M$43,LOSS!$B185)+SUMIFS('8'!$L$10:$L$43,'8'!$A$10:$A$43,LOSS!$E$5,'8'!$O$10:$O$43,LOSS!$B185)</f>
        <v>0</v>
      </c>
      <c r="AW185" s="115">
        <f>SUMIFS('8'!$N$10:$N$43,'8'!$A$10:$A$43,LOSS!$G$5,'8'!$M$10:$M$43,LOSS!$B185)+SUMIFS('8'!$P$10:$P$43,'8'!$A$10:$A$43,LOSS!$G$5,'8'!$O$10:$O$43,LOSS!$B185)</f>
        <v>0</v>
      </c>
      <c r="AX185" s="116">
        <f>SUMIFS('8'!$K$10:$K$43,'8'!$A$10:$A$43,LOSS!$G$5,'8'!$M$10:$M$43,LOSS!$B185)+SUMIFS('8'!$L$10:$L$43,'8'!$A$10:$A$43,LOSS!$G$5,'8'!$O$10:$O$43,LOSS!$B185)</f>
        <v>0</v>
      </c>
      <c r="AY185" s="115">
        <f>SUMIFS('8'!$N$10:$N$43,'8'!$A$10:$A$43,LOSS!$I$5,'8'!$M$10:$M$43,LOSS!$B185)+SUMIFS('8'!$P$10:$P$43,'8'!$A$10:$A$43,LOSS!$I$5,'8'!$O$10:$O$43,LOSS!$B185)</f>
        <v>0</v>
      </c>
      <c r="AZ185" s="116">
        <f>SUMIFS('8'!$K$10:$K$43,'8'!$A$10:$A$43,LOSS!$I$5,'8'!$M$10:$M$43,LOSS!$B185)+SUMIFS('8'!$L$10:$L$43,'8'!$A$10:$A$43,LOSS!$I$5,'8'!$O$10:$O$43,LOSS!$B185)</f>
        <v>0</v>
      </c>
      <c r="BA185" s="115">
        <f>SUMIFS('9'!$N$10:$N$51,'9'!$A$10:$A$51,LOSS!$E$5,'9'!$M$10:$M$51,LOSS!$B185)+SUMIFS('9'!$P$10:$P$51,'9'!$A$10:$A$51,LOSS!$E$5,'9'!$O$10:$O$51,LOSS!$B185)</f>
        <v>0</v>
      </c>
      <c r="BB185" s="116">
        <f>SUMIFS('9'!$K$10:$K$51,'9'!$A$10:$A$51,LOSS!$E$5,'9'!$M$10:$M$51,LOSS!$B185)+SUMIFS('9'!$L$10:$L$51,'9'!$A$10:$A$51,LOSS!$E$5,'9'!$O$10:$O$51,LOSS!$B185)</f>
        <v>0</v>
      </c>
      <c r="BC185" s="115">
        <f>SUMIFS('9'!$N$10:$N$51,'9'!$A$10:$A$51,LOSS!$G$5,'9'!$M$10:$M$51,LOSS!$B185)+SUMIFS('9'!$P$10:$P$51,'9'!$A$10:$A$51,LOSS!$G$5,'9'!$O$10:$O$51,LOSS!$B185)</f>
        <v>0</v>
      </c>
      <c r="BD185" s="116">
        <f>SUMIFS('9'!$K$10:$K$51,'9'!$A$10:$A$51,LOSS!$G$5,'9'!$M$10:$M$51,LOSS!$B185)+SUMIFS('9'!$L$10:$L$51,'9'!$A$10:$A$51,LOSS!$G$5,'9'!$O$10:$O$51,LOSS!$B185)</f>
        <v>0</v>
      </c>
      <c r="BE185" s="115">
        <f>SUMIFS('9'!$N$10:$N$51,'9'!$A$10:$A$51,LOSS!$I$5,'9'!$M$10:$M$51,LOSS!$B185)+SUMIFS('9'!$P$10:$P$51,'9'!$A$10:$A$51,LOSS!$I$5,'9'!$O$10:$O$51,LOSS!$B185)</f>
        <v>0</v>
      </c>
      <c r="BF185" s="116">
        <f>SUMIFS('9'!$K$10:$K$51,'9'!$A$10:$A$51,LOSS!$I$5,'9'!$M$10:$M$51,LOSS!$B185)+SUMIFS('9'!$L$10:$L$51,'9'!$A$10:$A$51,LOSS!$I$5,'9'!$O$10:$O$51,LOSS!$B185)</f>
        <v>0</v>
      </c>
      <c r="BG185" s="115">
        <f>SUMIFS('10'!$N$10:$N$44,'10'!$A$10:$A$44,LOSS!$E$5,'10'!$M$10:$M$44,LOSS!$B185)+SUMIFS('10'!$P$10:$P$44,'10'!$A$10:$A$44,LOSS!$E$5,'10'!$O$10:$O$44,LOSS!$B185)</f>
        <v>0</v>
      </c>
      <c r="BH185" s="116">
        <f>SUMIFS('10'!$K$10:$K$44,'10'!$A$10:$A$44,LOSS!$E$5,'10'!$M$10:$M$44,LOSS!$B185)+SUMIFS('10'!$L$10:$L$44,'10'!$A$10:$A$44,LOSS!$E$5,'10'!$O$10:$O$44,LOSS!$B185)</f>
        <v>0</v>
      </c>
      <c r="BI185" s="115">
        <f>SUMIFS('10'!$N$10:$N$44,'10'!$A$10:$A$44,LOSS!$G$5,'10'!$M$10:$M$44,LOSS!$B185)+SUMIFS('10'!$P$10:$P$44,'10'!$A$10:$A$44,LOSS!$G$5,'10'!$O$10:$O$44,LOSS!$B185)</f>
        <v>0</v>
      </c>
      <c r="BJ185" s="116">
        <f>SUMIFS('10'!$K$10:$K$44,'10'!$A$10:$A$44,LOSS!$G$5,'10'!$M$10:$M$44,LOSS!$B185)+SUMIFS('10'!$L$10:$L$44,'10'!$A$10:$A$44,LOSS!$G$5,'10'!$O$10:$O$44,LOSS!$B185)</f>
        <v>0</v>
      </c>
      <c r="BK185" s="115">
        <f>SUMIFS('10'!$N$10:$N$44,'10'!$A$10:$A$44,LOSS!$I$5,'10'!$M$10:$M$44,LOSS!$B185)+SUMIFS('10'!$P$10:$P$44,'10'!$A$10:$A$44,LOSS!$I$5,'10'!$O$10:$O$44,LOSS!$B185)</f>
        <v>0</v>
      </c>
      <c r="BL185" s="116">
        <f>SUMIFS('10'!$K$10:$K$44,'10'!$A$10:$A$44,LOSS!$I$5,'10'!$M$10:$M$44,LOSS!$B185)+SUMIFS('10'!$L$10:$L$44,'10'!$A$10:$A$44,LOSS!$I$5,'10'!$O$10:$O$44,LOSS!$B185)</f>
        <v>0</v>
      </c>
      <c r="BM185" s="115">
        <f>SUMIFS('11'!$N$10:$N$43,'11'!$A$10:$A$43,LOSS!$E$5,'11'!$M$10:$M$43,LOSS!$B185)+SUMIFS('11'!$P$10:$P$43,'11'!$A$10:$A$43,LOSS!$E$5,'11'!$O$10:$O$43,LOSS!$B185)</f>
        <v>0</v>
      </c>
      <c r="BN185" s="116">
        <f>SUMIFS('11'!$K$10:$K$43,'11'!$A$10:$A$43,LOSS!$E$5,'11'!$M$10:$M$43,LOSS!$B185)+SUMIFS('11'!$L$10:$L$43,'11'!$A$10:$A$43,LOSS!$E$5,'11'!$O$10:$O$43,LOSS!$B185)</f>
        <v>0</v>
      </c>
      <c r="BO185" s="115">
        <f>SUMIFS('11'!$N$10:$N$43,'11'!$A$10:$A$43,LOSS!$G$5,'11'!$M$10:$M$43,LOSS!$B185)+SUMIFS('11'!$P$10:$P$43,'11'!$A$10:$A$43,LOSS!$G$5,'11'!$O$10:$O$43,LOSS!$B185)</f>
        <v>0</v>
      </c>
      <c r="BP185" s="116">
        <f>SUMIFS('11'!$K$10:$K$43,'11'!$A$10:$A$43,LOSS!$G$5,'11'!$M$10:$M$43,LOSS!$B185)+SUMIFS('11'!$L$10:$L$43,'11'!$A$10:$A$43,LOSS!$G$5,'11'!$O$10:$O$43,LOSS!$B185)</f>
        <v>0</v>
      </c>
      <c r="BQ185" s="115">
        <f>SUMIFS('11'!$N$10:$N$43,'11'!$A$10:$A$43,LOSS!$I$5,'11'!$M$10:$M$43,LOSS!$B185)+SUMIFS('11'!$P$10:$P$43,'11'!$A$10:$A$43,LOSS!$I$5,'11'!$O$10:$O$43,LOSS!$B185)</f>
        <v>0</v>
      </c>
      <c r="BR185" s="116">
        <f>SUMIFS('11'!$K$10:$K$43,'11'!$A$10:$A$43,LOSS!$I$5,'11'!$M$10:$M$43,LOSS!$B185)+SUMIFS('11'!$L$10:$L$43,'11'!$A$10:$A$43,LOSS!$I$5,'11'!$O$10:$O$43,LOSS!$B185)</f>
        <v>0</v>
      </c>
      <c r="BS185" s="115">
        <f>SUMIFS('12'!$N$10:$N$44,'12'!$A$10:$A$44,LOSS!$E$5,'12'!$M$10:$M$44,LOSS!$B185)+SUMIFS('12'!$P$10:$P$44,'12'!$A$10:$A$44,LOSS!$E$5,'12'!$O$10:$O$44,LOSS!$B185)</f>
        <v>0</v>
      </c>
      <c r="BT185" s="116">
        <f>SUMIFS('12'!$K$10:$K$44,'12'!$A$10:$A$44,LOSS!$E$5,'12'!$M$10:$M$44,LOSS!$B185)+SUMIFS('12'!$L$10:$L$44,'12'!$A$10:$A$44,LOSS!$E$5,'12'!$O$10:$O$44,LOSS!$B185)</f>
        <v>0</v>
      </c>
      <c r="BU185" s="115">
        <f>SUMIFS('12'!$N$10:$N$44,'12'!$A$10:$A$44,LOSS!$G$5,'12'!$M$10:$M$44,LOSS!$B185)+SUMIFS('12'!$P$10:$P$44,'12'!$A$10:$A$44,LOSS!$G$5,'12'!$O$10:$O$44,LOSS!$B185)</f>
        <v>0</v>
      </c>
      <c r="BV185" s="116">
        <f>SUMIFS('12'!$K$10:$K$44,'12'!$A$10:$A$44,LOSS!$G$5,'12'!$M$10:$M$44,LOSS!$B185)+SUMIFS('12'!$L$10:$L$44,'12'!$A$10:$A$44,LOSS!$G$5,'12'!$O$10:$O$44,LOSS!$B185)</f>
        <v>0</v>
      </c>
      <c r="BW185" s="115">
        <f>SUMIFS('12'!$N$10:$N$44,'12'!$A$10:$A$44,LOSS!$I$5,'12'!$M$10:$M$44,LOSS!$B185)+SUMIFS('12'!$P$10:$P$44,'12'!$A$10:$A$44,LOSS!$I$5,'12'!$O$10:$O$44,LOSS!$B185)</f>
        <v>0</v>
      </c>
      <c r="BX185" s="116">
        <f>SUMIFS('12'!$K$10:$K$44,'12'!$A$10:$A$44,LOSS!$I$5,'12'!$M$10:$M$44,LOSS!$B185)+SUMIFS('12'!$L$10:$L$44,'12'!$A$10:$A$44,LOSS!$I$5,'12'!$O$10:$O$44,LOSS!$B185)</f>
        <v>0</v>
      </c>
      <c r="BY185" s="115">
        <f>SUMIFS('13'!$N$10:$N$44,'13'!$A$10:$A$44,LOSS!$E$5,'13'!$M$10:$M$44,LOSS!$B185)+SUMIFS('13'!$P$10:$P$44,'13'!$A$10:$A$44,LOSS!$E$5,'13'!$O$10:$O$44,LOSS!$B185)</f>
        <v>0</v>
      </c>
      <c r="BZ185" s="116">
        <f>SUMIFS('13'!$K$10:$K$44,'13'!$A$10:$A$44,LOSS!$E$5,'13'!$M$10:$M$44,LOSS!$B185)+SUMIFS('13'!$L$10:$L$44,'13'!$A$10:$A$44,LOSS!$E$5,'13'!$O$10:$O$44,LOSS!$B185)</f>
        <v>0</v>
      </c>
      <c r="CA185" s="115">
        <f>SUMIFS('13'!$N$10:$N$44,'13'!$A$10:$A$44,LOSS!$G$5,'13'!$M$10:$M$44,LOSS!$B185)+SUMIFS('13'!$P$10:$P$44,'13'!$A$10:$A$44,LOSS!$G$5,'13'!$O$10:$O$44,LOSS!$B185)</f>
        <v>0</v>
      </c>
      <c r="CB185" s="116">
        <f>SUMIFS('13'!$K$10:$K$44,'13'!$A$10:$A$44,LOSS!$G$5,'13'!$M$10:$M$44,LOSS!$B185)+SUMIFS('13'!$L$10:$L$44,'13'!$A$10:$A$44,LOSS!$G$5,'13'!$O$10:$O$44,LOSS!$B185)</f>
        <v>0</v>
      </c>
      <c r="CC185" s="115">
        <f>SUMIFS('13'!$N$10:$N$44,'13'!$A$10:$A$44,LOSS!$I$5,'13'!$M$10:$M$44,LOSS!$B185)+SUMIFS('13'!$P$10:$P$44,'13'!$A$10:$A$44,LOSS!$I$5,'13'!$O$10:$O$44,LOSS!$B185)</f>
        <v>0</v>
      </c>
      <c r="CD185" s="116">
        <f>SUMIFS('13'!$K$10:$K$44,'13'!$A$10:$A$44,LOSS!$I$5,'13'!$M$10:$M$44,LOSS!$B185)+SUMIFS('13'!$L$10:$L$44,'13'!$A$10:$A$44,LOSS!$I$5,'13'!$O$10:$O$44,LOSS!$B185)</f>
        <v>0</v>
      </c>
      <c r="CE185" s="115">
        <f>SUMIFS('14'!$N$10:$N$44,'14'!$A$10:$A$44,LOSS!$E$5,'14'!$M$10:$M$44,LOSS!$B185)+SUMIFS('14'!$P$10:$P$44,'14'!$A$10:$A$44,LOSS!$E$5,'14'!$O$10:$O$44,LOSS!$B185)</f>
        <v>0</v>
      </c>
      <c r="CF185" s="116">
        <f>SUMIFS('14'!$K$10:$K$44,'14'!$A$10:$A$44,LOSS!$E$5,'14'!$M$10:$M$44,LOSS!$B185)+SUMIFS('14'!$L$10:$L$44,'14'!$A$10:$A$44,LOSS!$E$5,'14'!$O$10:$O$44,LOSS!$B185)</f>
        <v>0</v>
      </c>
      <c r="CG185" s="115">
        <f>SUMIFS('14'!$N$10:$N$44,'14'!$A$10:$A$44,LOSS!$G$5,'14'!$M$10:$M$44,LOSS!$B185)+SUMIFS('14'!$P$10:$P$44,'14'!$A$10:$A$44,LOSS!$G$5,'14'!$O$10:$O$44,LOSS!$B185)</f>
        <v>0</v>
      </c>
      <c r="CH185" s="116">
        <f>SUMIFS('14'!$K$10:$K$44,'14'!$A$10:$A$44,LOSS!$G$5,'14'!$M$10:$M$44,LOSS!$B185)+SUMIFS('14'!$L$10:$L$44,'14'!$A$10:$A$44,LOSS!$G$5,'14'!$O$10:$O$44,LOSS!$B185)</f>
        <v>0</v>
      </c>
      <c r="CI185" s="115">
        <f>SUMIFS('14'!$N$10:$N$44,'14'!$A$10:$A$44,LOSS!$I$5,'14'!$M$10:$M$44,LOSS!$B185)+SUMIFS('14'!$P$10:$P$44,'14'!$A$10:$A$44,LOSS!$I$5,'14'!$O$10:$O$44,LOSS!$B185)</f>
        <v>0</v>
      </c>
      <c r="CJ185" s="116">
        <f>SUMIFS('14'!$K$10:$K$44,'14'!$A$10:$A$44,LOSS!$I$5,'14'!$M$10:$M$44,LOSS!$B185)+SUMIFS('14'!$L$10:$L$44,'14'!$A$10:$A$44,LOSS!$I$5,'14'!$O$10:$O$44,LOSS!$B185)</f>
        <v>0</v>
      </c>
      <c r="CK185" s="115">
        <f>SUMIFS('15'!$N$10:$N$44,'15'!$A$10:$A$44,LOSS!$E$5,'15'!$M$10:$M$44,LOSS!$B185)+SUMIFS('15'!$P$10:$P$44,'15'!$A$10:$A$44,LOSS!$E$5,'15'!$O$10:$O$44,LOSS!$B185)</f>
        <v>0</v>
      </c>
      <c r="CL185" s="116">
        <f>SUMIFS('15'!$K$10:$K$44,'15'!$A$10:$A$44,LOSS!$E$5,'15'!$M$10:$M$44,LOSS!$B185)+SUMIFS('15'!$L$10:$L$44,'15'!$A$10:$A$44,LOSS!$E$5,'15'!$O$10:$O$44,LOSS!$B185)</f>
        <v>0</v>
      </c>
      <c r="CM185" s="115">
        <f>SUMIFS('15'!$N$10:$N$44,'15'!$A$10:$A$44,LOSS!$G$5,'15'!$M$10:$M$44,LOSS!$B185)+SUMIFS('15'!$P$10:$P$44,'15'!$A$10:$A$44,LOSS!$G$5,'15'!$O$10:$O$44,LOSS!$B185)</f>
        <v>0</v>
      </c>
      <c r="CN185" s="116">
        <f>SUMIFS('15'!$K$10:$K$44,'15'!$A$10:$A$44,LOSS!$G$5,'15'!$M$10:$M$44,LOSS!$B185)+SUMIFS('15'!$L$10:$L$44,'15'!$A$10:$A$44,LOSS!$G$5,'15'!$O$10:$O$44,LOSS!$B185)</f>
        <v>0</v>
      </c>
      <c r="CO185" s="115">
        <f>SUMIFS('15'!$N$10:$N$44,'15'!$A$10:$A$44,LOSS!$I$5,'15'!$M$10:$M$44,LOSS!$B185)+SUMIFS('15'!$P$10:$P$44,'15'!$A$10:$A$44,LOSS!$I$5,'15'!$O$10:$O$44,LOSS!$B185)</f>
        <v>0</v>
      </c>
      <c r="CP185" s="116">
        <f>SUMIFS('15'!$K$10:$K$44,'15'!$A$10:$A$44,LOSS!$I$5,'15'!$M$10:$M$44,LOSS!$B185)+SUMIFS('15'!$L$10:$L$44,'15'!$A$10:$A$44,LOSS!$I$5,'15'!$O$10:$O$44,LOSS!$B185)</f>
        <v>0</v>
      </c>
      <c r="CQ185" s="115">
        <f>SUMIFS('16'!$N$10:$N$44,'16'!$A$10:$A$44,LOSS!$E$5,'16'!$M$10:$M$44,LOSS!$B185)+SUMIFS('16'!$P$10:$P$44,'16'!$A$10:$A$44,LOSS!$E$5,'16'!$O$10:$O$44,LOSS!$B185)</f>
        <v>0</v>
      </c>
      <c r="CR185" s="116">
        <f>SUMIFS('16'!$K$10:$K$44,'16'!$A$10:$A$44,LOSS!$E$5,'16'!$M$10:$M$44,LOSS!$B185)+SUMIFS('16'!$L$10:$L$44,'16'!$A$10:$A$44,LOSS!$E$5,'16'!$O$10:$O$44,LOSS!$B185)</f>
        <v>0</v>
      </c>
      <c r="CS185" s="115">
        <f>SUMIFS('16'!$N$10:$N$44,'16'!$A$10:$A$44,LOSS!$G$5,'16'!$M$10:$M$44,LOSS!$B185)+SUMIFS('16'!$P$10:$P$44,'16'!$A$10:$A$44,LOSS!$G$5,'16'!$O$10:$O$44,LOSS!$B185)</f>
        <v>0</v>
      </c>
      <c r="CT185" s="116">
        <f>SUMIFS('16'!$K$10:$K$44,'16'!$A$10:$A$44,LOSS!$G$5,'16'!$M$10:$M$44,LOSS!$B185)+SUMIFS('16'!$L$10:$L$44,'16'!$A$10:$A$44,LOSS!$G$5,'16'!$O$10:$O$44,LOSS!$B185)</f>
        <v>0</v>
      </c>
      <c r="CU185" s="115">
        <f>SUMIFS('16'!$N$10:$N$44,'16'!$A$10:$A$44,LOSS!$I$5,'16'!$M$10:$M$44,LOSS!$B185)+SUMIFS('16'!$P$10:$P$44,'16'!$A$10:$A$44,LOSS!$I$5,'16'!$O$10:$O$44,LOSS!$B185)</f>
        <v>0</v>
      </c>
      <c r="CV185" s="116">
        <f>SUMIFS('16'!$K$10:$K$44,'16'!$A$10:$A$44,LOSS!$I$5,'16'!$M$10:$M$44,LOSS!$B185)+SUMIFS('16'!$L$10:$L$44,'16'!$A$10:$A$44,LOSS!$I$5,'16'!$O$10:$O$44,LOSS!$B185)</f>
        <v>0</v>
      </c>
      <c r="CW185" s="115">
        <f>SUMIFS('17'!$N$10:$N$44,'17'!$A$10:$A$44,LOSS!$E$5,'17'!$M$10:$M$44,LOSS!$B185)+SUMIFS('17'!$P$10:$P$44,'17'!$A$10:$A$44,LOSS!$E$5,'17'!$O$10:$O$44,LOSS!$B185)</f>
        <v>0</v>
      </c>
      <c r="CX185" s="116">
        <f>SUMIFS('17'!$K$10:$K$44,'17'!$A$10:$A$44,LOSS!$E$5,'17'!$M$10:$M$44,LOSS!$B185)+SUMIFS('17'!$L$10:$L$44,'17'!$A$10:$A$44,LOSS!$E$5,'17'!$O$10:$O$44,LOSS!$B185)</f>
        <v>0</v>
      </c>
      <c r="CY185" s="115">
        <f>SUMIFS('17'!$N$10:$N$44,'17'!$A$10:$A$44,LOSS!$G$5,'17'!$M$10:$M$44,LOSS!$B185)+SUMIFS('17'!$P$10:$P$44,'17'!$A$10:$A$44,LOSS!$G$5,'17'!$O$10:$O$44,LOSS!$B185)</f>
        <v>0</v>
      </c>
      <c r="CZ185" s="116">
        <f>SUMIFS('17'!$K$10:$K$44,'17'!$A$10:$A$44,LOSS!$G$5,'17'!$M$10:$M$44,LOSS!$B185)+SUMIFS('17'!$L$10:$L$44,'17'!$A$10:$A$44,LOSS!$G$5,'17'!$O$10:$O$44,LOSS!$B185)</f>
        <v>0</v>
      </c>
      <c r="DA185" s="115">
        <f>SUMIFS('17'!$N$10:$N$44,'17'!$A$10:$A$44,LOSS!$I$5,'17'!$M$10:$M$44,LOSS!$B185)+SUMIFS('17'!$P$10:$P$44,'17'!$A$10:$A$44,LOSS!$I$5,'17'!$O$10:$O$44,LOSS!$B185)</f>
        <v>0</v>
      </c>
      <c r="DB185" s="116">
        <f>SUMIFS('17'!$K$10:$K$44,'17'!$A$10:$A$44,LOSS!$I$5,'17'!$M$10:$M$44,LOSS!$B185)+SUMIFS('17'!$L$10:$L$44,'17'!$A$10:$A$44,LOSS!$I$5,'17'!$O$10:$O$44,LOSS!$B185)</f>
        <v>0</v>
      </c>
      <c r="DC185" s="115">
        <f>SUMIFS('18'!$N$10:$N$44,'18'!$A$10:$A$44,LOSS!$E$5,'18'!$M$10:$M$44,LOSS!$B185)+SUMIFS('18'!$P$10:$P$44,'18'!$A$10:$A$44,LOSS!$E$5,'18'!$O$10:$O$44,LOSS!$B185)</f>
        <v>0</v>
      </c>
      <c r="DD185" s="116">
        <f>SUMIFS('18'!$K$10:$K$44,'18'!$A$10:$A$44,LOSS!$E$5,'18'!$M$10:$M$44,LOSS!$B185)+SUMIFS('18'!$L$10:$L$44,'18'!$A$10:$A$44,LOSS!$E$5,'18'!$O$10:$O$44,LOSS!$B185)</f>
        <v>0</v>
      </c>
      <c r="DE185" s="115">
        <f>SUMIFS('18'!$N$10:$N$44,'18'!$A$10:$A$44,LOSS!$G$5,'18'!$M$10:$M$44,LOSS!$B185)+SUMIFS('18'!$P$10:$P$44,'18'!$A$10:$A$44,LOSS!$G$5,'18'!$O$10:$O$44,LOSS!$B185)</f>
        <v>0</v>
      </c>
      <c r="DF185" s="116">
        <f>SUMIFS('18'!$K$10:$K$44,'18'!$A$10:$A$44,LOSS!$G$5,'18'!$M$10:$M$44,LOSS!$B185)+SUMIFS('18'!$L$10:$L$44,'18'!$A$10:$A$44,LOSS!$G$5,'18'!$O$10:$O$44,LOSS!$B185)</f>
        <v>0</v>
      </c>
      <c r="DG185" s="115">
        <f>SUMIFS('18'!$N$10:$N$44,'18'!$A$10:$A$44,LOSS!$I$5,'18'!$M$10:$M$44,LOSS!$B185)+SUMIFS('18'!$P$10:$P$44,'18'!$A$10:$A$44,LOSS!$I$5,'18'!$O$10:$O$44,LOSS!$B185)</f>
        <v>0</v>
      </c>
      <c r="DH185" s="116">
        <f>SUMIFS('18'!$K$10:$K$44,'18'!$A$10:$A$44,LOSS!$I$5,'18'!$M$10:$M$44,LOSS!$B185)+SUMIFS('18'!$L$10:$L$44,'18'!$A$10:$A$44,LOSS!$I$5,'18'!$O$10:$O$44,LOSS!$B185)</f>
        <v>0</v>
      </c>
      <c r="DI185" s="115">
        <f>SUMIFS('19'!$N$10:$N$44,'19'!$A$10:$A$44,LOSS!$E$5,'19'!$M$10:$M$44,LOSS!$B185)+SUMIFS('19'!$P$10:$P$44,'19'!$A$10:$A$44,LOSS!$E$5,'19'!$O$10:$O$44,LOSS!$B185)</f>
        <v>0</v>
      </c>
      <c r="DJ185" s="116">
        <f>SUMIFS('19'!$K$10:$K$44,'19'!$A$10:$A$44,LOSS!$E$5,'19'!$M$10:$M$44,LOSS!$B185)+SUMIFS('19'!$L$10:$L$44,'19'!$A$10:$A$44,LOSS!$E$5,'19'!$O$10:$O$44,LOSS!$B185)</f>
        <v>0</v>
      </c>
      <c r="DK185" s="115">
        <f>SUMIFS('19'!$N$10:$N$44,'19'!$A$10:$A$44,LOSS!$G$5,'19'!$M$10:$M$44,LOSS!$B185)+SUMIFS('19'!$P$10:$P$44,'19'!$A$10:$A$44,LOSS!$G$5,'19'!$O$10:$O$44,LOSS!$B185)</f>
        <v>0</v>
      </c>
      <c r="DL185" s="116">
        <f>SUMIFS('19'!$K$10:$K$44,'19'!$A$10:$A$44,LOSS!$G$5,'19'!$M$10:$M$44,LOSS!$B185)+SUMIFS('19'!$L$10:$L$44,'19'!$A$10:$A$44,LOSS!$G$5,'19'!$O$10:$O$44,LOSS!$B185)</f>
        <v>0</v>
      </c>
      <c r="DM185" s="115">
        <f>SUMIFS('19'!$N$10:$N$44,'19'!$A$10:$A$44,LOSS!$I$5,'19'!$M$10:$M$44,LOSS!$B185)+SUMIFS('19'!$P$10:$P$44,'19'!$A$10:$A$44,LOSS!$I$5,'19'!$O$10:$O$44,LOSS!$B185)</f>
        <v>0</v>
      </c>
      <c r="DN185" s="116">
        <f>SUMIFS('19'!$K$10:$K$44,'19'!$A$10:$A$44,LOSS!$I$5,'19'!$M$10:$M$44,LOSS!$B185)+SUMIFS('19'!$L$10:$L$44,'19'!$A$10:$A$44,LOSS!$I$5,'19'!$O$10:$O$44,LOSS!$B185)</f>
        <v>0</v>
      </c>
      <c r="DO185" s="115">
        <f>SUMIFS('20'!$N$10:$N$44,'20'!$A$10:$A$44,LOSS!$E$5,'20'!$M$10:$M$44,LOSS!$B185)+SUMIFS('20'!$P$10:$P$44,'20'!$A$10:$A$44,LOSS!$E$5,'20'!$O$10:$O$44,LOSS!$B185)</f>
        <v>0</v>
      </c>
      <c r="DP185" s="116">
        <f>SUMIFS('20'!$K$10:$K$44,'20'!$A$10:$A$44,LOSS!$E$5,'20'!$M$10:$M$44,LOSS!$B185)+SUMIFS('20'!$L$10:$L$44,'20'!$A$10:$A$44,LOSS!$E$5,'20'!$O$10:$O$44,LOSS!$B185)</f>
        <v>0</v>
      </c>
      <c r="DQ185" s="115">
        <f>SUMIFS('20'!$N$10:$N$44,'20'!$A$10:$A$44,LOSS!$G$5,'20'!$M$10:$M$44,LOSS!$B185)+SUMIFS('20'!$P$10:$P$44,'20'!$A$10:$A$44,LOSS!$G$5,'20'!$O$10:$O$44,LOSS!$B185)</f>
        <v>0</v>
      </c>
      <c r="DR185" s="116">
        <f>SUMIFS('20'!$K$10:$K$44,'20'!$A$10:$A$44,LOSS!$G$5,'20'!$M$10:$M$44,LOSS!$B185)+SUMIFS('20'!$L$10:$L$44,'20'!$A$10:$A$44,LOSS!$G$5,'20'!$O$10:$O$44,LOSS!$B185)</f>
        <v>0</v>
      </c>
      <c r="DS185" s="115">
        <f>SUMIFS('20'!$N$10:$N$44,'20'!$A$10:$A$44,LOSS!$I$5,'20'!$M$10:$M$44,LOSS!$B185)+SUMIFS('20'!$P$10:$P$44,'20'!$A$10:$A$44,LOSS!$I$5,'20'!$O$10:$O$44,LOSS!$B185)</f>
        <v>0</v>
      </c>
      <c r="DT185" s="116">
        <f>SUMIFS('20'!$K$10:$K$44,'20'!$A$10:$A$44,LOSS!$I$5,'20'!$M$10:$M$44,LOSS!$B185)+SUMIFS('20'!$L$10:$L$44,'20'!$A$10:$A$44,LOSS!$I$5,'20'!$O$10:$O$44,LOSS!$B185)</f>
        <v>0</v>
      </c>
      <c r="DU185" s="115">
        <f>SUMIFS('21'!$N$10:$N$44,'21'!$A$10:$A$44,LOSS!$E$5,'21'!$M$10:$M$44,LOSS!$B185)+SUMIFS('21'!$P$10:$P$44,'21'!$A$10:$A$44,LOSS!$E$5,'21'!$O$10:$O$44,LOSS!$B185)</f>
        <v>0</v>
      </c>
      <c r="DV185" s="116">
        <f>SUMIFS('21'!$K$10:$K$44,'21'!$A$10:$A$44,LOSS!$E$5,'21'!$M$10:$M$44,LOSS!$B185)+SUMIFS('21'!$L$10:$L$44,'21'!$A$10:$A$44,LOSS!$E$5,'21'!$O$10:$O$44,LOSS!$B185)</f>
        <v>0</v>
      </c>
      <c r="DW185" s="115">
        <f>SUMIFS('21'!$N$10:$N$44,'21'!$A$10:$A$44,LOSS!$G$5,'21'!$M$10:$M$44,LOSS!$B185)+SUMIFS('21'!$P$10:$P$44,'21'!$A$10:$A$44,LOSS!$G$5,'21'!$O$10:$O$44,LOSS!$B185)</f>
        <v>0</v>
      </c>
      <c r="DX185" s="116">
        <f>SUMIFS('21'!$K$10:$K$44,'21'!$A$10:$A$44,LOSS!$G$5,'21'!$M$10:$M$44,LOSS!$B185)+SUMIFS('21'!$L$10:$L$44,'21'!$A$10:$A$44,LOSS!$G$5,'21'!$O$10:$O$44,LOSS!$B185)</f>
        <v>0</v>
      </c>
      <c r="DY185" s="115">
        <f>SUMIFS('21'!$N$10:$N$44,'21'!$A$10:$A$44,LOSS!$I$5,'21'!$M$10:$M$44,LOSS!$B185)+SUMIFS('21'!$P$10:$P$44,'21'!$A$10:$A$44,LOSS!$I$5,'21'!$O$10:$O$44,LOSS!$B185)</f>
        <v>0</v>
      </c>
      <c r="DZ185" s="116">
        <f>SUMIFS('21'!$K$10:$K$44,'21'!$A$10:$A$44,LOSS!$I$5,'21'!$M$10:$M$44,LOSS!$B185)+SUMIFS('21'!$L$10:$L$44,'21'!$A$10:$A$44,LOSS!$I$5,'21'!$O$10:$O$44,LOSS!$B185)</f>
        <v>0</v>
      </c>
      <c r="EA185" s="115">
        <f>SUMIFS('22'!$N$10:$N$44,'22'!$A$10:$A$44,LOSS!$E$5,'22'!$M$10:$M$44,LOSS!$B185)+SUMIFS('22'!$P$10:$P$44,'22'!$A$10:$A$44,LOSS!$E$5,'22'!$O$10:$O$44,LOSS!$B185)</f>
        <v>0</v>
      </c>
      <c r="EB185" s="116">
        <f>SUMIFS('22'!$K$10:$K$44,'22'!$A$10:$A$44,LOSS!$E$5,'22'!$M$10:$M$44,LOSS!$B185)+SUMIFS('22'!$L$10:$L$44,'22'!$A$10:$A$44,LOSS!$E$5,'22'!$O$10:$O$44,LOSS!$B185)</f>
        <v>0</v>
      </c>
      <c r="EC185" s="115">
        <f>SUMIFS('22'!$N$10:$N$44,'22'!$A$10:$A$44,LOSS!$G$5,'22'!$M$10:$M$44,LOSS!$B185)+SUMIFS('22'!$P$10:$P$44,'22'!$A$10:$A$44,LOSS!$G$5,'22'!$O$10:$O$44,LOSS!$B185)</f>
        <v>0</v>
      </c>
      <c r="ED185" s="116">
        <f>SUMIFS('22'!$K$10:$K$44,'22'!$A$10:$A$44,LOSS!$G$5,'22'!$M$10:$M$44,LOSS!$B185)+SUMIFS('22'!$L$10:$L$44,'22'!$A$10:$A$44,LOSS!$G$5,'22'!$O$10:$O$44,LOSS!$B185)</f>
        <v>0</v>
      </c>
      <c r="EE185" s="115">
        <f>SUMIFS('22'!$N$10:$N$44,'22'!$A$10:$A$44,LOSS!$I$5,'22'!$M$10:$M$44,LOSS!$B185)+SUMIFS('22'!$P$10:$P$44,'22'!$A$10:$A$44,LOSS!$I$5,'22'!$O$10:$O$44,LOSS!$B185)</f>
        <v>0</v>
      </c>
      <c r="EF185" s="116">
        <f>SUMIFS('22'!$K$10:$K$44,'22'!$A$10:$A$44,LOSS!$I$5,'22'!$M$10:$M$44,LOSS!$B185)+SUMIFS('22'!$L$10:$L$44,'22'!$A$10:$A$44,LOSS!$I$5,'22'!$O$10:$O$44,LOSS!$B185)</f>
        <v>0</v>
      </c>
      <c r="EG185" s="115">
        <f>SUMIFS('23'!$N$10:$N$44,'23'!$A$10:$A$44,LOSS!$E$5,'23'!$M$10:$M$44,LOSS!$B185)+SUMIFS('23'!$P$10:$P$44,'23'!$A$10:$A$44,LOSS!$E$5,'23'!$O$10:$O$44,LOSS!$B185)</f>
        <v>0</v>
      </c>
      <c r="EH185" s="116">
        <f>SUMIFS('23'!$K$10:$K$44,'23'!$A$10:$A$44,LOSS!$E$5,'23'!$M$10:$M$44,LOSS!$B185)+SUMIFS('23'!$L$10:$L$44,'23'!$A$10:$A$44,LOSS!$E$5,'23'!$O$10:$O$44,LOSS!$B185)</f>
        <v>0</v>
      </c>
      <c r="EI185" s="115">
        <f>SUMIFS('23'!$N$10:$N$44,'23'!$A$10:$A$44,LOSS!$G$5,'23'!$M$10:$M$44,LOSS!$B185)+SUMIFS('23'!$P$10:$P$44,'23'!$A$10:$A$44,LOSS!$G$5,'23'!$O$10:$O$44,LOSS!$B185)</f>
        <v>0</v>
      </c>
      <c r="EJ185" s="116">
        <f>SUMIFS('23'!$K$10:$K$44,'23'!$A$10:$A$44,LOSS!$G$5,'23'!$M$10:$M$44,LOSS!$B185)+SUMIFS('23'!$L$10:$L$44,'23'!$A$10:$A$44,LOSS!$G$5,'23'!$O$10:$O$44,LOSS!$B185)</f>
        <v>0</v>
      </c>
      <c r="EK185" s="115">
        <f>SUMIFS('23'!$N$10:$N$44,'23'!$A$10:$A$44,LOSS!$I$5,'23'!$M$10:$M$44,LOSS!$B185)+SUMIFS('23'!$P$10:$P$44,'23'!$A$10:$A$44,LOSS!$I$5,'23'!$O$10:$O$44,LOSS!$B185)</f>
        <v>0</v>
      </c>
      <c r="EL185" s="116">
        <f>SUMIFS('23'!$K$10:$K$44,'23'!$A$10:$A$44,LOSS!$I$5,'23'!$M$10:$M$44,LOSS!$B185)+SUMIFS('23'!$L$10:$L$44,'23'!$A$10:$A$44,LOSS!$I$5,'23'!$O$10:$O$44,LOSS!$B185)</f>
        <v>0</v>
      </c>
      <c r="EM185" s="115">
        <f>SUMIFS('24'!$N$10:$N$44,'24'!$A$10:$A$44,LOSS!$E$5,'24'!$M$10:$M$44,LOSS!$B185)+SUMIFS('24'!$P$10:$P$44,'24'!$A$10:$A$44,LOSS!$E$5,'24'!$O$10:$O$44,LOSS!$B185)</f>
        <v>0</v>
      </c>
      <c r="EN185" s="116">
        <f>SUMIFS('24'!$K$10:$K$44,'24'!$A$10:$A$44,LOSS!$E$5,'24'!$M$10:$M$44,LOSS!$B185)+SUMIFS('24'!$L$10:$L$44,'24'!$A$10:$A$44,LOSS!$E$5,'24'!$O$10:$O$44,LOSS!$B185)</f>
        <v>0</v>
      </c>
      <c r="EO185" s="115">
        <f>SUMIFS('24'!$N$10:$N$44,'24'!$A$10:$A$44,LOSS!$G$5,'24'!$M$10:$M$44,LOSS!$B185)+SUMIFS('24'!$P$10:$P$44,'24'!$A$10:$A$44,LOSS!$G$5,'24'!$O$10:$O$44,LOSS!$B185)</f>
        <v>0</v>
      </c>
      <c r="EP185" s="116">
        <f>SUMIFS('24'!$K$10:$K$44,'24'!$A$10:$A$44,LOSS!$G$5,'24'!$M$10:$M$44,LOSS!$B185)+SUMIFS('24'!$L$10:$L$44,'24'!$A$10:$A$44,LOSS!$G$5,'24'!$O$10:$O$44,LOSS!$B185)</f>
        <v>0</v>
      </c>
      <c r="EQ185" s="115">
        <f>SUMIFS('24'!$N$10:$N$44,'24'!$A$10:$A$44,LOSS!$I$5,'24'!$M$10:$M$44,LOSS!$B185)+SUMIFS('24'!$P$10:$P$44,'24'!$A$10:$A$44,LOSS!$I$5,'24'!$O$10:$O$44,LOSS!$B185)</f>
        <v>0</v>
      </c>
      <c r="ER185" s="116">
        <f>SUMIFS('24'!$K$10:$K$44,'24'!$A$10:$A$44,LOSS!$I$5,'24'!$M$10:$M$44,LOSS!$B185)+SUMIFS('24'!$L$10:$L$44,'24'!$A$10:$A$44,LOSS!$I$5,'24'!$O$10:$O$44,LOSS!$B185)</f>
        <v>0</v>
      </c>
      <c r="ES185" s="115">
        <f>SUMIFS('25'!$N$10:$N$44,'25'!$A$10:$A$44,LOSS!$E$5,'25'!$M$10:$M$44,LOSS!$B185)+SUMIFS('25'!$P$10:$P$44,'25'!$A$10:$A$44,LOSS!$E$5,'25'!$O$10:$O$44,LOSS!$B185)</f>
        <v>0</v>
      </c>
      <c r="ET185" s="116">
        <f>SUMIFS('25'!$K$10:$K$44,'25'!$A$10:$A$44,LOSS!$E$5,'25'!$M$10:$M$44,LOSS!$B185)+SUMIFS('25'!$L$10:$L$44,'25'!$A$10:$A$44,LOSS!$E$5,'25'!$O$10:$O$44,LOSS!$B185)</f>
        <v>0</v>
      </c>
      <c r="EU185" s="115">
        <f>SUMIFS('25'!$N$10:$N$44,'25'!$A$10:$A$44,LOSS!$G$5,'25'!$M$10:$M$44,LOSS!$B185)+SUMIFS('25'!$P$10:$P$44,'25'!$A$10:$A$44,LOSS!$G$5,'25'!$O$10:$O$44,LOSS!$B185)</f>
        <v>0</v>
      </c>
      <c r="EV185" s="116">
        <f>SUMIFS('25'!$K$10:$K$44,'25'!$A$10:$A$44,LOSS!$G$5,'25'!$M$10:$M$44,LOSS!$B185)+SUMIFS('25'!$L$10:$L$44,'25'!$A$10:$A$44,LOSS!$G$5,'25'!$O$10:$O$44,LOSS!$B185)</f>
        <v>0</v>
      </c>
      <c r="EW185" s="115">
        <f>SUMIFS('25'!$N$10:$N$44,'25'!$A$10:$A$44,LOSS!$I$5,'25'!$M$10:$M$44,LOSS!$B185)+SUMIFS('25'!$P$10:$P$44,'25'!$A$10:$A$44,LOSS!$I$5,'25'!$O$10:$O$44,LOSS!$B185)</f>
        <v>0</v>
      </c>
      <c r="EX185" s="116">
        <f>SUMIFS('25'!$K$10:$K$44,'25'!$A$10:$A$44,LOSS!$I$5,'25'!$M$10:$M$44,LOSS!$B185)+SUMIFS('25'!$L$10:$L$44,'25'!$A$10:$A$44,LOSS!$I$5,'25'!$O$10:$O$44,LOSS!$B185)</f>
        <v>0</v>
      </c>
      <c r="EY185" s="115">
        <f>SUMIFS('26'!$N$10:$N$44,'26'!$A$10:$A$44,LOSS!$E$5,'26'!$M$10:$M$44,LOSS!$B185)+SUMIFS('26'!$P$10:$P$44,'26'!$A$10:$A$44,LOSS!$E$5,'26'!$O$10:$O$44,LOSS!$B185)</f>
        <v>0</v>
      </c>
      <c r="EZ185" s="116">
        <f>SUMIFS('26'!$K$10:$K$44,'26'!$A$10:$A$44,LOSS!$E$5,'26'!$M$10:$M$44,LOSS!$B185)+SUMIFS('26'!$L$10:$L$44,'26'!$A$10:$A$44,LOSS!$E$5,'26'!$O$10:$O$44,LOSS!$B185)</f>
        <v>0</v>
      </c>
      <c r="FA185" s="115">
        <f>SUMIFS('26'!$N$10:$N$44,'26'!$A$10:$A$44,LOSS!$G$5,'26'!$M$10:$M$44,LOSS!$B185)+SUMIFS('26'!$P$10:$P$44,'26'!$A$10:$A$44,LOSS!$G$5,'26'!$O$10:$O$44,LOSS!$B185)</f>
        <v>0</v>
      </c>
      <c r="FB185" s="116">
        <f>SUMIFS('26'!$K$10:$K$44,'26'!$A$10:$A$44,LOSS!$G$5,'26'!$M$10:$M$44,LOSS!$B185)+SUMIFS('26'!$L$10:$L$44,'26'!$A$10:$A$44,LOSS!$G$5,'26'!$O$10:$O$44,LOSS!$B185)</f>
        <v>0</v>
      </c>
      <c r="FC185" s="115">
        <f>SUMIFS('26'!$N$10:$N$44,'26'!$A$10:$A$44,LOSS!$I$5,'26'!$M$10:$M$44,LOSS!$B185)+SUMIFS('26'!$P$10:$P$44,'26'!$A$10:$A$44,LOSS!$I$5,'26'!$O$10:$O$44,LOSS!$B185)</f>
        <v>0</v>
      </c>
      <c r="FD185" s="116">
        <f>SUMIFS('26'!$K$10:$K$44,'26'!$A$10:$A$44,LOSS!$I$5,'26'!$M$10:$M$44,LOSS!$B185)+SUMIFS('26'!$L$10:$L$44,'26'!$A$10:$A$44,LOSS!$I$5,'26'!$O$10:$O$44,LOSS!$B185)</f>
        <v>0</v>
      </c>
      <c r="FE185" s="115">
        <f>SUMIFS('27'!$N$10:$N$44,'27'!$A$10:$A$44,LOSS!$E$5,'27'!$M$10:$M$44,LOSS!$B185)+SUMIFS('27'!$P$10:$P$44,'27'!$A$10:$A$44,LOSS!$E$5,'27'!$O$10:$O$44,LOSS!$B185)</f>
        <v>0</v>
      </c>
      <c r="FF185" s="116">
        <f>SUMIFS('27'!$K$10:$K$44,'27'!$A$10:$A$44,LOSS!$E$5,'27'!$M$10:$M$44,LOSS!$B185)+SUMIFS('27'!$L$10:$L$44,'27'!$A$10:$A$44,LOSS!$E$5,'27'!$O$10:$O$44,LOSS!$B185)</f>
        <v>0</v>
      </c>
      <c r="FG185" s="115">
        <f>SUMIFS('27'!$N$10:$N$44,'27'!$A$10:$A$44,LOSS!$G$5,'27'!$M$10:$M$44,LOSS!$B185)+SUMIFS('27'!$P$10:$P$44,'27'!$A$10:$A$44,LOSS!$G$5,'27'!$O$10:$O$44,LOSS!$B185)</f>
        <v>0</v>
      </c>
      <c r="FH185" s="116">
        <f>SUMIFS('27'!$K$10:$K$44,'27'!$A$10:$A$44,LOSS!$G$5,'27'!$M$10:$M$44,LOSS!$B185)+SUMIFS('27'!$L$10:$L$44,'27'!$A$10:$A$44,LOSS!$G$5,'27'!$O$10:$O$44,LOSS!$B185)</f>
        <v>0</v>
      </c>
      <c r="FI185" s="115">
        <f>SUMIFS('27'!$N$10:$N$44,'27'!$A$10:$A$44,LOSS!$I$5,'27'!$M$10:$M$44,LOSS!$B185)+SUMIFS('27'!$P$10:$P$44,'27'!$A$10:$A$44,LOSS!$I$5,'27'!$O$10:$O$44,LOSS!$B185)</f>
        <v>0</v>
      </c>
      <c r="FJ185" s="116">
        <f>SUMIFS('27'!$K$10:$K$44,'27'!$A$10:$A$44,LOSS!$I$5,'27'!$M$10:$M$44,LOSS!$B185)+SUMIFS('27'!$L$10:$L$44,'27'!$A$10:$A$44,LOSS!$I$5,'27'!$O$10:$O$44,LOSS!$B185)</f>
        <v>0</v>
      </c>
      <c r="FK185" s="115">
        <f>SUMIFS('28'!$N$10:$N$44,'28'!$A$10:$A$44,LOSS!$E$5,'28'!$M$10:$M$44,LOSS!$B185)+SUMIFS('28'!$P$10:$P$44,'28'!$A$10:$A$44,LOSS!$E$5,'28'!$O$10:$O$44,LOSS!$B185)</f>
        <v>0</v>
      </c>
      <c r="FL185" s="116">
        <f>SUMIFS('28'!$K$10:$K$44,'28'!$A$10:$A$44,LOSS!$E$5,'28'!$M$10:$M$44,LOSS!$B185)+SUMIFS('28'!$L$10:$L$44,'28'!$A$10:$A$44,LOSS!$E$5,'28'!$O$10:$O$44,LOSS!$B185)</f>
        <v>0</v>
      </c>
      <c r="FM185" s="115">
        <f>SUMIFS('28'!$N$10:$N$44,'28'!$A$10:$A$44,LOSS!$G$5,'28'!$M$10:$M$44,LOSS!$B185)+SUMIFS('28'!$P$10:$P$44,'28'!$A$10:$A$44,LOSS!$G$5,'28'!$O$10:$O$44,LOSS!$B185)</f>
        <v>0</v>
      </c>
      <c r="FN185" s="116">
        <f>SUMIFS('28'!$K$10:$K$44,'28'!$A$10:$A$44,LOSS!$G$5,'28'!$M$10:$M$44,LOSS!$B185)+SUMIFS('28'!$L$10:$L$44,'28'!$A$10:$A$44,LOSS!$G$5,'28'!$O$10:$O$44,LOSS!$B185)</f>
        <v>0</v>
      </c>
      <c r="FO185" s="115">
        <f>SUMIFS('28'!$N$10:$N$44,'28'!$A$10:$A$44,LOSS!$I$5,'28'!$M$10:$M$44,LOSS!$B185)+SUMIFS('28'!$P$10:$P$44,'28'!$A$10:$A$44,LOSS!$I$5,'28'!$O$10:$O$44,LOSS!$B185)</f>
        <v>0</v>
      </c>
      <c r="FP185" s="116">
        <f>SUMIFS('28'!$K$10:$K$44,'28'!$A$10:$A$44,LOSS!$I$5,'28'!$M$10:$M$44,LOSS!$B185)+SUMIFS('28'!$L$10:$L$44,'28'!$A$10:$A$44,LOSS!$I$5,'28'!$O$10:$O$44,LOSS!$B185)</f>
        <v>0</v>
      </c>
      <c r="FQ185" s="115">
        <f>SUMIFS('29'!$N$10:$N$44,'29'!$A$10:$A$44,LOSS!$E$5,'29'!$M$10:$M$44,LOSS!$B185)+SUMIFS('29'!$P$10:$P$44,'29'!$A$10:$A$44,LOSS!$E$5,'29'!$O$10:$O$44,LOSS!$B185)</f>
        <v>0</v>
      </c>
      <c r="FR185" s="116">
        <f>SUMIFS('29'!$K$10:$K$44,'29'!$A$10:$A$44,LOSS!$E$5,'29'!$M$10:$M$44,LOSS!$B185)+SUMIFS('29'!$L$10:$L$44,'29'!$A$10:$A$44,LOSS!$E$5,'29'!$O$10:$O$44,LOSS!$B185)</f>
        <v>0</v>
      </c>
      <c r="FS185" s="115">
        <f>SUMIFS('29'!$N$10:$N$44,'29'!$A$10:$A$44,LOSS!$G$5,'29'!$M$10:$M$44,LOSS!$B185)+SUMIFS('29'!$P$10:$P$44,'29'!$A$10:$A$44,LOSS!$G$5,'29'!$O$10:$O$44,LOSS!$B185)</f>
        <v>0</v>
      </c>
      <c r="FT185" s="116">
        <f>SUMIFS('29'!$K$10:$K$44,'29'!$A$10:$A$44,LOSS!$G$5,'29'!$M$10:$M$44,LOSS!$B185)+SUMIFS('29'!$L$10:$L$44,'29'!$A$10:$A$44,LOSS!$G$5,'29'!$O$10:$O$44,LOSS!$B185)</f>
        <v>0</v>
      </c>
      <c r="FU185" s="115">
        <f>SUMIFS('29'!$N$10:$N$44,'29'!$A$10:$A$44,LOSS!$I$5,'29'!$M$10:$M$44,LOSS!$B185)+SUMIFS('29'!$P$10:$P$44,'29'!$A$10:$A$44,LOSS!$I$5,'29'!$O$10:$O$44,LOSS!$B185)</f>
        <v>0</v>
      </c>
      <c r="FV185" s="116">
        <f>SUMIFS('29'!$K$10:$K$44,'29'!$A$10:$A$44,LOSS!$I$5,'29'!$M$10:$M$44,LOSS!$B185)+SUMIFS('29'!$L$10:$L$44,'29'!$A$10:$A$44,LOSS!$I$5,'29'!$O$10:$O$44,LOSS!$B185)</f>
        <v>0</v>
      </c>
      <c r="FW185" s="115">
        <f>SUMIFS('30'!$N$10:$N$44,'30'!$A$10:$A$44,LOSS!$E$5,'30'!$M$10:$M$44,LOSS!$B185)+SUMIFS('30'!$P$10:$P$44,'30'!$A$10:$A$44,LOSS!$E$5,'30'!$O$10:$O$44,LOSS!$B185)</f>
        <v>0</v>
      </c>
      <c r="FX185" s="116">
        <f>SUMIFS('30'!$K$10:$K$44,'30'!$A$10:$A$44,LOSS!$E$5,'30'!$M$10:$M$44,LOSS!$B185)+SUMIFS('30'!$L$10:$L$44,'30'!$A$10:$A$44,LOSS!$E$5,'30'!$O$10:$O$44,LOSS!$B185)</f>
        <v>0</v>
      </c>
      <c r="FY185" s="115">
        <f>SUMIFS('30'!$N$10:$N$44,'30'!$A$10:$A$44,LOSS!$G$5,'30'!$M$10:$M$44,LOSS!$B185)+SUMIFS('30'!$P$10:$P$44,'30'!$A$10:$A$44,LOSS!$G$5,'30'!$O$10:$O$44,LOSS!$B185)</f>
        <v>0</v>
      </c>
      <c r="FZ185" s="116">
        <f>SUMIFS('30'!$K$10:$K$44,'30'!$A$10:$A$44,LOSS!$G$5,'30'!$M$10:$M$44,LOSS!$B185)+SUMIFS('30'!$L$10:$L$44,'30'!$A$10:$A$44,LOSS!$G$5,'30'!$O$10:$O$44,LOSS!$B185)</f>
        <v>0</v>
      </c>
      <c r="GA185" s="115">
        <f>SUMIFS('30'!$N$10:$N$44,'30'!$A$10:$A$44,LOSS!$I$5,'30'!$M$10:$M$44,LOSS!$B185)+SUMIFS('30'!$P$10:$P$44,'30'!$A$10:$A$44,LOSS!$I$5,'30'!$O$10:$O$44,LOSS!$B185)</f>
        <v>0</v>
      </c>
      <c r="GB185" s="116">
        <f>SUMIFS('30'!$K$10:$K$44,'30'!$A$10:$A$44,LOSS!$I$5,'30'!$M$10:$M$44,LOSS!$B185)+SUMIFS('30'!$L$10:$L$44,'30'!$A$10:$A$44,LOSS!$I$5,'30'!$O$10:$O$44,LOSS!$B185)</f>
        <v>0</v>
      </c>
      <c r="GC185" s="115">
        <f>SUMIFS('31'!$N$13:$N$44,'31'!$A$13:$A$44,LOSS!$E$5,'31'!$M$13:$M$44,LOSS!$B185)+SUMIFS('31'!$P$13:$P$44,'31'!$A$13:$A$44,LOSS!$E$5,'31'!$O$13:$O$44,LOSS!$B185)</f>
        <v>0</v>
      </c>
      <c r="GD185" s="116">
        <f>SUMIFS('31'!$K$13:$K$44,'31'!$A$13:$A$44,LOSS!$E$5,'31'!$M$13:$M$44,LOSS!$B185)+SUMIFS('31'!$L$13:$L$44,'31'!$A$13:$A$44,LOSS!$E$5,'31'!$O$13:$O$44,LOSS!$B185)</f>
        <v>0</v>
      </c>
      <c r="GE185" s="115">
        <f>SUMIFS('31'!$N$13:$N$44,'31'!$A$13:$A$44,LOSS!$G$5,'31'!$M$13:$M$44,LOSS!$B185)+SUMIFS('31'!$P$13:$P$44,'31'!$A$13:$A$44,LOSS!$G$5,'31'!$O$13:$O$44,LOSS!$B185)</f>
        <v>0</v>
      </c>
      <c r="GF185" s="116">
        <f>SUMIFS('31'!$K$13:$K$44,'31'!$A$13:$A$44,LOSS!$G$5,'31'!$M$13:$M$44,LOSS!$B185)+SUMIFS('31'!$L$13:$L$44,'31'!$A$13:$A$44,LOSS!$G$5,'31'!$O$13:$O$44,LOSS!$B185)</f>
        <v>0</v>
      </c>
      <c r="GG185" s="115">
        <f>SUMIFS('31'!$N$13:$N$44,'31'!$A$13:$A$44,LOSS!$I$5,'31'!$M$13:$M$44,LOSS!$B185)+SUMIFS('31'!$P$13:$P$44,'31'!$A$13:$A$44,LOSS!$I$5,'31'!$O$13:$O$44,LOSS!$B185)</f>
        <v>0</v>
      </c>
      <c r="GH185" s="116">
        <f>SUMIFS('31'!$K$13:$K$44,'31'!$A$13:$A$44,LOSS!$I$5,'31'!$M$13:$M$44,LOSS!$B185)+SUMIFS('31'!$L$13:$L$44,'31'!$A$13:$A$44,LOSS!$I$5,'31'!$O$13:$O$44,LOSS!$B185)</f>
        <v>0</v>
      </c>
      <c r="GI185" s="108">
        <f t="shared" si="12"/>
        <v>0</v>
      </c>
      <c r="GJ185" s="117">
        <f t="shared" si="16"/>
        <v>0</v>
      </c>
      <c r="GK185" s="118">
        <f t="shared" si="19"/>
        <v>0</v>
      </c>
    </row>
    <row r="186" ht="18.75" customHeight="1" spans="1:193">
      <c r="A186" s="146"/>
      <c r="B186" s="145"/>
      <c r="C186" s="126"/>
      <c r="D186" s="141"/>
      <c r="E186" s="115">
        <f>SUMIFS('1'!$N$10:$N$44,'1'!$A$10:$A$44,LOSS!$E$5,'1'!$M$10:$M$44,LOSS!$B186)+SUMIFS('1'!$P$10:$P$44,'1'!$A$10:$A$44,LOSS!$E$5,'1'!$O$10:$O$44,LOSS!$B186)</f>
        <v>0</v>
      </c>
      <c r="F186" s="116">
        <f>SUMIFS('1'!$K$10:$K$44,'1'!$A$10:$A$44,LOSS!$E$5,'1'!$M$10:$M$44,LOSS!$B186)+SUMIFS('1'!$L$10:$L$44,'1'!$A$10:$A$44,LOSS!$E$5,'1'!$O$10:$O$44,LOSS!$B186)</f>
        <v>0</v>
      </c>
      <c r="G186" s="115">
        <f>SUMIFS('1'!$N$10:$N$44,'1'!$A$10:$A$44,LOSS!$G$5,'1'!$M$10:$M$44,LOSS!$B186)+SUMIFS('1'!$P$10:$P$44,'1'!$A$10:$A$44,LOSS!$G$5,'1'!$O$10:$O$44,LOSS!$B186)</f>
        <v>0</v>
      </c>
      <c r="H186" s="116">
        <f>SUMIFS('1'!$K$10:$K$44,'1'!$A$10:$A$44,LOSS!$G$5,'1'!$M$10:$M$44,LOSS!$B186)+SUMIFS('1'!$L$10:$L$44,'1'!$A$10:$A$44,LOSS!$G$5,'1'!$O$10:$O$44,LOSS!$B186)</f>
        <v>0</v>
      </c>
      <c r="I186" s="115">
        <f>SUMIFS('1'!$N$10:$N$44,'1'!$A$10:$A$44,LOSS!$I$5,'1'!$M$10:$M$44,LOSS!$B186)+SUMIFS('1'!$P$10:$P$44,'1'!$A$10:$A$44,LOSS!$I$5,'1'!$O$10:$O$44,LOSS!$B186)</f>
        <v>0</v>
      </c>
      <c r="J186" s="116">
        <f>SUMIFS('1'!$K$10:$K$44,'1'!$A$10:$A$44,LOSS!$I$5,'1'!$M$10:$M$44,LOSS!$B186)+SUMIFS('1'!$L$10:$L$44,'1'!$A$10:$A$44,LOSS!$I$5,'1'!$O$10:$O$44,LOSS!$B186)</f>
        <v>0</v>
      </c>
      <c r="K186" s="115">
        <f>SUMIFS('2'!$N$10:$N$52,'2'!$A$10:$A$52,LOSS!$E$5,'2'!$M$10:$M$52,LOSS!$B186)+SUMIFS('2'!$P$10:$P$52,'2'!$A$10:$A$52,LOSS!$E$5,'2'!$O$10:$O$52,LOSS!$B186)</f>
        <v>0</v>
      </c>
      <c r="L186" s="116">
        <f>SUMIFS('2'!$K$10:$K$52,'2'!$A$10:$A$52,LOSS!$E$5,'2'!$M$10:$M$52,LOSS!$B186)+SUMIFS('2'!$L$10:$L$52,'2'!$A$10:$A$52,LOSS!$E$5,'2'!$O$10:$O$52,LOSS!$B186)</f>
        <v>0</v>
      </c>
      <c r="M186" s="115">
        <f>SUMIFS('2'!$N$10:$N$52,'2'!$A$10:$A$52,LOSS!$G$5,'2'!$M$10:$M$52,LOSS!$B186)+SUMIFS('2'!$P$10:$P$52,'2'!$A$10:$A$52,LOSS!$G$5,'2'!$O$10:$O$52,LOSS!$B186)</f>
        <v>0</v>
      </c>
      <c r="N186" s="116">
        <f>SUMIFS('2'!$K$10:$K$52,'2'!$A$10:$A$52,LOSS!$G$5,'2'!$M$10:$M$52,LOSS!$B186)+SUMIFS('2'!$L$10:$L$52,'2'!$A$10:$A$52,LOSS!$G$5,'2'!$O$10:$O$52,LOSS!$B186)</f>
        <v>0</v>
      </c>
      <c r="O186" s="115">
        <f>SUMIFS('2'!$N$10:$N$52,'2'!$A$10:$A$52,LOSS!$I$5,'2'!$M$10:$M$52,LOSS!$B186)+SUMIFS('2'!$P$10:$P$52,'2'!$A$10:$A$52,LOSS!$I$5,'2'!$O$10:$O$52,LOSS!$B186)</f>
        <v>0</v>
      </c>
      <c r="P186" s="116">
        <f>SUMIFS('2'!$K$10:$K$52,'2'!$A$10:$A$52,LOSS!$I$5,'2'!$M$10:$M$52,LOSS!$B186)+SUMIFS('2'!$L$10:$L$52,'2'!$A$10:$A$52,LOSS!$I$5,'2'!$O$10:$O$52,LOSS!$B186)</f>
        <v>0</v>
      </c>
      <c r="Q186" s="115">
        <f>SUMIFS('3'!$N$10:$N$44,'3'!$A$10:$A$44,LOSS!$E$5,'3'!$M$10:$M$44,LOSS!$B186)+SUMIFS('3'!$P$10:$P$44,'3'!$A$10:$A$44,LOSS!$E$5,'3'!$O$10:$O$44,LOSS!$B186)</f>
        <v>0</v>
      </c>
      <c r="R186" s="116">
        <f>SUMIFS('3'!$K$10:$K$44,'3'!$A$10:$A$44,LOSS!$E$5,'3'!$M$10:$M$44,LOSS!$B186)+SUMIFS('3'!$L$10:$L$44,'3'!$A$10:$A$44,LOSS!$E$5,'3'!$O$10:$O$44,LOSS!$B186)</f>
        <v>0</v>
      </c>
      <c r="S186" s="115">
        <f>SUMIFS('3'!$N$10:$N$44,'3'!$A$10:$A$44,LOSS!$G$5,'3'!$M$10:$M$44,LOSS!$B186)+SUMIFS('3'!$P$10:$P$44,'3'!$A$10:$A$44,LOSS!$G$5,'3'!$O$10:$O$44,LOSS!$B186)</f>
        <v>0</v>
      </c>
      <c r="T186" s="116">
        <f>SUMIFS('3'!$K$10:$K$44,'3'!$A$10:$A$44,LOSS!$G$5,'3'!$M$10:$M$44,LOSS!$B186)+SUMIFS('3'!$L$10:$L$44,'3'!$A$10:$A$44,LOSS!$G$5,'3'!$O$10:$O$44,LOSS!$B186)</f>
        <v>0</v>
      </c>
      <c r="U186" s="115">
        <f>SUMIFS('3'!$N$10:$N$44,'3'!$A$10:$A$44,LOSS!$I$5,'3'!$M$10:$M$44,LOSS!$B186)+SUMIFS('3'!$P$10:$P$44,'3'!$A$10:$A$44,LOSS!$I$5,'3'!$O$10:$O$44,LOSS!$B186)</f>
        <v>0</v>
      </c>
      <c r="V186" s="116">
        <f>SUMIFS('3'!$K$10:$K$44,'3'!$A$10:$A$44,LOSS!$I$5,'3'!$M$10:$M$44,LOSS!$B186)+SUMIFS('3'!$L$10:$L$44,'3'!$A$10:$A$44,LOSS!$I$5,'3'!$O$10:$O$44,LOSS!$B186)</f>
        <v>0</v>
      </c>
      <c r="W186" s="115">
        <f>SUMIFS('4'!$N$10:$N$44,'4'!$A$10:$A$44,LOSS!$E$5,'4'!$M$10:$M$44,LOSS!$B186)+SUMIFS('4'!$P$10:$P$44,'4'!$A$10:$A$44,LOSS!$E$5,'4'!$O$10:$O$44,LOSS!$B186)</f>
        <v>0</v>
      </c>
      <c r="X186" s="116">
        <f>SUMIFS('4'!$K$10:$K$44,'4'!$A$10:$A$44,LOSS!$E$5,'4'!$M$10:$M$44,LOSS!$B186)+SUMIFS('4'!$L$10:$L$44,'4'!$A$10:$A$44,LOSS!$E$5,'4'!$O$10:$O$44,LOSS!$B186)</f>
        <v>0</v>
      </c>
      <c r="Y186" s="115">
        <f>SUMIFS('4'!$N$10:$N$44,'4'!$A$10:$A$44,LOSS!$G$5,'4'!$M$10:$M$44,LOSS!$B186)+SUMIFS('4'!$P$10:$P$44,'4'!$A$10:$A$44,LOSS!$G$5,'4'!$O$10:$O$44,LOSS!$B186)</f>
        <v>0</v>
      </c>
      <c r="Z186" s="116">
        <f>SUMIFS('4'!$K$10:$K$44,'4'!$A$10:$A$44,LOSS!$G$5,'4'!$M$10:$M$44,LOSS!$B186)+SUMIFS('4'!$L$10:$L$44,'4'!$A$10:$A$44,LOSS!$G$5,'4'!$O$10:$O$44,LOSS!$B186)</f>
        <v>0</v>
      </c>
      <c r="AA186" s="115">
        <f>SUMIFS('4'!$N$10:$N$44,'4'!$A$10:$A$44,LOSS!$I$5,'4'!$M$10:$M$44,LOSS!$B186)+SUMIFS('4'!$P$10:$P$44,'4'!$A$10:$A$44,LOSS!$I$5,'4'!$O$10:$O$44,LOSS!$B186)</f>
        <v>0</v>
      </c>
      <c r="AB186" s="116">
        <f>SUMIFS('4'!$K$10:$K$44,'4'!$A$10:$A$44,LOSS!$I$5,'4'!$M$10:$M$44,LOSS!$B186)+SUMIFS('4'!$L$10:$L$44,'4'!$A$10:$A$44,LOSS!$I$5,'4'!$O$10:$O$44,LOSS!$B186)</f>
        <v>0</v>
      </c>
      <c r="AC186" s="115">
        <f>SUMIFS('5'!$N$10:$N$52,'5'!$A$10:$A$52,LOSS!$E$5,'5'!$M$10:$M$52,LOSS!$B186)+SUMIFS('5'!$P$10:$P$52,'5'!$A$10:$A$52,LOSS!$E$5,'5'!$O$10:$O$52,LOSS!$B186)</f>
        <v>0</v>
      </c>
      <c r="AD186" s="116">
        <f>SUMIFS('5'!$K$10:$K$52,'5'!$A$10:$A$52,LOSS!$E$5,'5'!$M$10:$M$52,LOSS!$B186)+SUMIFS('5'!$L$10:$L$52,'5'!$A$10:$A$52,LOSS!$E$5,'5'!$O$10:$O$52,LOSS!$B186)</f>
        <v>0</v>
      </c>
      <c r="AE186" s="115">
        <f>SUMIFS('5'!$N$10:$N$52,'5'!$A$10:$A$52,LOSS!$G$5,'5'!$M$10:$M$52,LOSS!$B186)+SUMIFS('5'!$P$10:$P$52,'5'!$A$10:$A$52,LOSS!$G$5,'5'!$O$10:$O$52,LOSS!$B186)</f>
        <v>0</v>
      </c>
      <c r="AF186" s="116">
        <f>SUMIFS('5'!$K$10:$K$52,'5'!$A$10:$A$52,LOSS!$G$5,'5'!$M$10:$M$52,LOSS!$B186)+SUMIFS('5'!$L$10:$L$52,'5'!$A$10:$A$52,LOSS!$G$5,'5'!$O$10:$O$52,LOSS!$B186)</f>
        <v>0</v>
      </c>
      <c r="AG186" s="115">
        <f>SUMIFS('5'!$N$10:$N$52,'5'!$A$10:$A$52,LOSS!$I$5,'5'!$M$10:$M$52,LOSS!$B186)+SUMIFS('5'!$P$10:$P$52,'5'!$A$10:$A$52,LOSS!$I$5,'5'!$O$10:$O$52,LOSS!$B186)</f>
        <v>0</v>
      </c>
      <c r="AH186" s="116">
        <f>SUMIFS('5'!$K$10:$K$52,'5'!$A$10:$A$52,LOSS!$I$5,'5'!$M$10:$M$52,LOSS!$B186)+SUMIFS('5'!$L$10:$L$52,'5'!$A$10:$A$52,LOSS!$I$5,'5'!$O$10:$O$52,LOSS!$B186)</f>
        <v>0</v>
      </c>
      <c r="AI186" s="115">
        <f>SUMIFS('6'!$N$10:$N$43,'6'!$A$10:$A$43,LOSS!$E$5,'6'!$M$10:$M$43,LOSS!$B186)+SUMIFS('6'!$P$10:$P$43,'6'!$A$10:$A$43,LOSS!$E$5,'6'!$O$10:$O$43,LOSS!$B186)</f>
        <v>0</v>
      </c>
      <c r="AJ186" s="116">
        <f>SUMIFS('6'!$K$10:$K$43,'6'!$A$10:$A$43,LOSS!$E$5,'6'!$M$10:$M$43,LOSS!$B186)+SUMIFS('6'!$L$10:$L$43,'6'!$A$10:$A$43,LOSS!$E$5,'6'!$O$10:$O$43,LOSS!$B186)</f>
        <v>0</v>
      </c>
      <c r="AK186" s="115">
        <f>SUMIFS('6'!$N$10:$N$43,'6'!$A$10:$A$43,LOSS!$G$5,'6'!$M$10:$M$43,LOSS!$B186)+SUMIFS('6'!$P$10:$P$43,'6'!$A$10:$A$43,LOSS!$G$5,'6'!$O$10:$O$43,LOSS!$B186)</f>
        <v>0</v>
      </c>
      <c r="AL186" s="116">
        <f>SUMIFS('6'!$K$10:$K$43,'6'!$A$10:$A$43,LOSS!$G$5,'6'!$M$10:$M$43,LOSS!$B186)+SUMIFS('6'!$L$10:$L$43,'6'!$A$10:$A$43,LOSS!$G$5,'6'!$O$10:$O$43,LOSS!$B186)</f>
        <v>0</v>
      </c>
      <c r="AM186" s="115">
        <f>SUMIFS('6'!$N$10:$N$43,'6'!$A$10:$A$43,LOSS!$I$5,'6'!$M$10:$M$43,LOSS!$B186)+SUMIFS('6'!$P$10:$P$43,'6'!$A$10:$A$43,LOSS!$I$5,'6'!$O$10:$O$43,LOSS!$B186)</f>
        <v>0</v>
      </c>
      <c r="AN186" s="116">
        <f>SUMIFS('6'!$K$10:$K$43,'6'!$A$10:$A$43,LOSS!$I$5,'6'!$M$10:$M$43,LOSS!$B186)+SUMIFS('6'!$L$10:$L$43,'6'!$A$10:$A$43,LOSS!$I$5,'6'!$O$10:$O$43,LOSS!$B186)</f>
        <v>0</v>
      </c>
      <c r="AO186" s="115">
        <f>SUMIFS('7'!$N$10:$N$44,'7'!$A$10:$A$44,LOSS!$E$5,'7'!$M$10:$M$44,LOSS!$B186)+SUMIFS('7'!$P$10:$P$44,'7'!$A$10:$A$44,LOSS!$E$5,'7'!$O$10:$O$44,LOSS!$B186)</f>
        <v>0</v>
      </c>
      <c r="AP186" s="116">
        <f>SUMIFS('7'!$K$10:$K$44,'7'!$A$10:$A$44,LOSS!$E$5,'7'!$M$10:$M$44,LOSS!$B186)+SUMIFS('7'!$L$10:$L$44,'7'!$A$10:$A$44,LOSS!$E$5,'7'!$O$10:$O$44,LOSS!$B186)</f>
        <v>0</v>
      </c>
      <c r="AQ186" s="115">
        <f>SUMIFS('7'!$N$10:$N$44,'7'!$A$10:$A$44,LOSS!$G$5,'7'!$M$10:$M$44,LOSS!$B186)+SUMIFS('7'!$P$10:$P$44,'7'!$A$10:$A$44,LOSS!$G$5,'7'!$O$10:$O$44,LOSS!$B186)</f>
        <v>0</v>
      </c>
      <c r="AR186" s="116">
        <f>SUMIFS('7'!$K$10:$K$44,'7'!$A$10:$A$44,LOSS!$G$5,'7'!$M$10:$M$44,LOSS!$B186)+SUMIFS('7'!$L$10:$L$44,'7'!$A$10:$A$44,LOSS!$G$5,'7'!$O$10:$O$44,LOSS!$B186)</f>
        <v>0</v>
      </c>
      <c r="AS186" s="115">
        <f>SUMIFS('7'!$N$10:$N$44,'7'!$A$10:$A$44,LOSS!$I$5,'7'!$M$10:$M$44,LOSS!$B186)+SUMIFS('7'!$P$10:$P$44,'7'!$A$10:$A$44,LOSS!$I$5,'7'!$O$10:$O$44,LOSS!$B186)</f>
        <v>0</v>
      </c>
      <c r="AT186" s="116">
        <f>SUMIFS('7'!$K$10:$K$44,'7'!$A$10:$A$44,LOSS!$I$5,'7'!$M$10:$M$44,LOSS!$B186)+SUMIFS('7'!$L$10:$L$44,'7'!$A$10:$A$44,LOSS!$I$5,'7'!$O$10:$O$44,LOSS!$B186)</f>
        <v>0</v>
      </c>
      <c r="AU186" s="115">
        <f>SUMIFS('8'!$N$10:$N$43,'8'!$A$10:$A$43,LOSS!$E$5,'8'!$M$10:$M$43,LOSS!$B186)+SUMIFS('8'!$P$10:$P$43,'8'!$A$10:$A$43,LOSS!$E$5,'8'!$O$10:$O$43,LOSS!$B186)</f>
        <v>0</v>
      </c>
      <c r="AV186" s="116">
        <f>SUMIFS('8'!$K$10:$K$43,'8'!$A$10:$A$43,LOSS!$E$5,'8'!$M$10:$M$43,LOSS!$B186)+SUMIFS('8'!$L$10:$L$43,'8'!$A$10:$A$43,LOSS!$E$5,'8'!$O$10:$O$43,LOSS!$B186)</f>
        <v>0</v>
      </c>
      <c r="AW186" s="115">
        <f>SUMIFS('8'!$N$10:$N$43,'8'!$A$10:$A$43,LOSS!$G$5,'8'!$M$10:$M$43,LOSS!$B186)+SUMIFS('8'!$P$10:$P$43,'8'!$A$10:$A$43,LOSS!$G$5,'8'!$O$10:$O$43,LOSS!$B186)</f>
        <v>0</v>
      </c>
      <c r="AX186" s="116">
        <f>SUMIFS('8'!$K$10:$K$43,'8'!$A$10:$A$43,LOSS!$G$5,'8'!$M$10:$M$43,LOSS!$B186)+SUMIFS('8'!$L$10:$L$43,'8'!$A$10:$A$43,LOSS!$G$5,'8'!$O$10:$O$43,LOSS!$B186)</f>
        <v>0</v>
      </c>
      <c r="AY186" s="115">
        <f>SUMIFS('8'!$N$10:$N$43,'8'!$A$10:$A$43,LOSS!$I$5,'8'!$M$10:$M$43,LOSS!$B186)+SUMIFS('8'!$P$10:$P$43,'8'!$A$10:$A$43,LOSS!$I$5,'8'!$O$10:$O$43,LOSS!$B186)</f>
        <v>0</v>
      </c>
      <c r="AZ186" s="116">
        <f>SUMIFS('8'!$K$10:$K$43,'8'!$A$10:$A$43,LOSS!$I$5,'8'!$M$10:$M$43,LOSS!$B186)+SUMIFS('8'!$L$10:$L$43,'8'!$A$10:$A$43,LOSS!$I$5,'8'!$O$10:$O$43,LOSS!$B186)</f>
        <v>0</v>
      </c>
      <c r="BA186" s="115">
        <f>SUMIFS('9'!$N$10:$N$51,'9'!$A$10:$A$51,LOSS!$E$5,'9'!$M$10:$M$51,LOSS!$B186)+SUMIFS('9'!$P$10:$P$51,'9'!$A$10:$A$51,LOSS!$E$5,'9'!$O$10:$O$51,LOSS!$B186)</f>
        <v>0</v>
      </c>
      <c r="BB186" s="116">
        <f>SUMIFS('9'!$K$10:$K$51,'9'!$A$10:$A$51,LOSS!$E$5,'9'!$M$10:$M$51,LOSS!$B186)+SUMIFS('9'!$L$10:$L$51,'9'!$A$10:$A$51,LOSS!$E$5,'9'!$O$10:$O$51,LOSS!$B186)</f>
        <v>0</v>
      </c>
      <c r="BC186" s="115">
        <f>SUMIFS('9'!$N$10:$N$51,'9'!$A$10:$A$51,LOSS!$G$5,'9'!$M$10:$M$51,LOSS!$B186)+SUMIFS('9'!$P$10:$P$51,'9'!$A$10:$A$51,LOSS!$G$5,'9'!$O$10:$O$51,LOSS!$B186)</f>
        <v>0</v>
      </c>
      <c r="BD186" s="116">
        <f>SUMIFS('9'!$K$10:$K$51,'9'!$A$10:$A$51,LOSS!$G$5,'9'!$M$10:$M$51,LOSS!$B186)+SUMIFS('9'!$L$10:$L$51,'9'!$A$10:$A$51,LOSS!$G$5,'9'!$O$10:$O$51,LOSS!$B186)</f>
        <v>0</v>
      </c>
      <c r="BE186" s="115">
        <f>SUMIFS('9'!$N$10:$N$51,'9'!$A$10:$A$51,LOSS!$I$5,'9'!$M$10:$M$51,LOSS!$B186)+SUMIFS('9'!$P$10:$P$51,'9'!$A$10:$A$51,LOSS!$I$5,'9'!$O$10:$O$51,LOSS!$B186)</f>
        <v>0</v>
      </c>
      <c r="BF186" s="116">
        <f>SUMIFS('9'!$K$10:$K$51,'9'!$A$10:$A$51,LOSS!$I$5,'9'!$M$10:$M$51,LOSS!$B186)+SUMIFS('9'!$L$10:$L$51,'9'!$A$10:$A$51,LOSS!$I$5,'9'!$O$10:$O$51,LOSS!$B186)</f>
        <v>0</v>
      </c>
      <c r="BG186" s="115">
        <f>SUMIFS('10'!$N$10:$N$44,'10'!$A$10:$A$44,LOSS!$E$5,'10'!$M$10:$M$44,LOSS!$B186)+SUMIFS('10'!$P$10:$P$44,'10'!$A$10:$A$44,LOSS!$E$5,'10'!$O$10:$O$44,LOSS!$B186)</f>
        <v>0</v>
      </c>
      <c r="BH186" s="116">
        <f>SUMIFS('10'!$K$10:$K$44,'10'!$A$10:$A$44,LOSS!$E$5,'10'!$M$10:$M$44,LOSS!$B186)+SUMIFS('10'!$L$10:$L$44,'10'!$A$10:$A$44,LOSS!$E$5,'10'!$O$10:$O$44,LOSS!$B186)</f>
        <v>0</v>
      </c>
      <c r="BI186" s="115">
        <f>SUMIFS('10'!$N$10:$N$44,'10'!$A$10:$A$44,LOSS!$G$5,'10'!$M$10:$M$44,LOSS!$B186)+SUMIFS('10'!$P$10:$P$44,'10'!$A$10:$A$44,LOSS!$G$5,'10'!$O$10:$O$44,LOSS!$B186)</f>
        <v>0</v>
      </c>
      <c r="BJ186" s="116">
        <f>SUMIFS('10'!$K$10:$K$44,'10'!$A$10:$A$44,LOSS!$G$5,'10'!$M$10:$M$44,LOSS!$B186)+SUMIFS('10'!$L$10:$L$44,'10'!$A$10:$A$44,LOSS!$G$5,'10'!$O$10:$O$44,LOSS!$B186)</f>
        <v>0</v>
      </c>
      <c r="BK186" s="115">
        <f>SUMIFS('10'!$N$10:$N$44,'10'!$A$10:$A$44,LOSS!$I$5,'10'!$M$10:$M$44,LOSS!$B186)+SUMIFS('10'!$P$10:$P$44,'10'!$A$10:$A$44,LOSS!$I$5,'10'!$O$10:$O$44,LOSS!$B186)</f>
        <v>0</v>
      </c>
      <c r="BL186" s="116">
        <f>SUMIFS('10'!$K$10:$K$44,'10'!$A$10:$A$44,LOSS!$I$5,'10'!$M$10:$M$44,LOSS!$B186)+SUMIFS('10'!$L$10:$L$44,'10'!$A$10:$A$44,LOSS!$I$5,'10'!$O$10:$O$44,LOSS!$B186)</f>
        <v>0</v>
      </c>
      <c r="BM186" s="115">
        <f>SUMIFS('11'!$N$10:$N$43,'11'!$A$10:$A$43,LOSS!$E$5,'11'!$M$10:$M$43,LOSS!$B186)+SUMIFS('11'!$P$10:$P$43,'11'!$A$10:$A$43,LOSS!$E$5,'11'!$O$10:$O$43,LOSS!$B186)</f>
        <v>0</v>
      </c>
      <c r="BN186" s="116">
        <f>SUMIFS('11'!$K$10:$K$43,'11'!$A$10:$A$43,LOSS!$E$5,'11'!$M$10:$M$43,LOSS!$B186)+SUMIFS('11'!$L$10:$L$43,'11'!$A$10:$A$43,LOSS!$E$5,'11'!$O$10:$O$43,LOSS!$B186)</f>
        <v>0</v>
      </c>
      <c r="BO186" s="115">
        <f>SUMIFS('11'!$N$10:$N$43,'11'!$A$10:$A$43,LOSS!$G$5,'11'!$M$10:$M$43,LOSS!$B186)+SUMIFS('11'!$P$10:$P$43,'11'!$A$10:$A$43,LOSS!$G$5,'11'!$O$10:$O$43,LOSS!$B186)</f>
        <v>0</v>
      </c>
      <c r="BP186" s="116">
        <f>SUMIFS('11'!$K$10:$K$43,'11'!$A$10:$A$43,LOSS!$G$5,'11'!$M$10:$M$43,LOSS!$B186)+SUMIFS('11'!$L$10:$L$43,'11'!$A$10:$A$43,LOSS!$G$5,'11'!$O$10:$O$43,LOSS!$B186)</f>
        <v>0</v>
      </c>
      <c r="BQ186" s="115">
        <f>SUMIFS('11'!$N$10:$N$43,'11'!$A$10:$A$43,LOSS!$I$5,'11'!$M$10:$M$43,LOSS!$B186)+SUMIFS('11'!$P$10:$P$43,'11'!$A$10:$A$43,LOSS!$I$5,'11'!$O$10:$O$43,LOSS!$B186)</f>
        <v>0</v>
      </c>
      <c r="BR186" s="116">
        <f>SUMIFS('11'!$K$10:$K$43,'11'!$A$10:$A$43,LOSS!$I$5,'11'!$M$10:$M$43,LOSS!$B186)+SUMIFS('11'!$L$10:$L$43,'11'!$A$10:$A$43,LOSS!$I$5,'11'!$O$10:$O$43,LOSS!$B186)</f>
        <v>0</v>
      </c>
      <c r="BS186" s="115">
        <f>SUMIFS('12'!$N$10:$N$44,'12'!$A$10:$A$44,LOSS!$E$5,'12'!$M$10:$M$44,LOSS!$B186)+SUMIFS('12'!$P$10:$P$44,'12'!$A$10:$A$44,LOSS!$E$5,'12'!$O$10:$O$44,LOSS!$B186)</f>
        <v>0</v>
      </c>
      <c r="BT186" s="116">
        <f>SUMIFS('12'!$K$10:$K$44,'12'!$A$10:$A$44,LOSS!$E$5,'12'!$M$10:$M$44,LOSS!$B186)+SUMIFS('12'!$L$10:$L$44,'12'!$A$10:$A$44,LOSS!$E$5,'12'!$O$10:$O$44,LOSS!$B186)</f>
        <v>0</v>
      </c>
      <c r="BU186" s="115">
        <f>SUMIFS('12'!$N$10:$N$44,'12'!$A$10:$A$44,LOSS!$G$5,'12'!$M$10:$M$44,LOSS!$B186)+SUMIFS('12'!$P$10:$P$44,'12'!$A$10:$A$44,LOSS!$G$5,'12'!$O$10:$O$44,LOSS!$B186)</f>
        <v>0</v>
      </c>
      <c r="BV186" s="116">
        <f>SUMIFS('12'!$K$10:$K$44,'12'!$A$10:$A$44,LOSS!$G$5,'12'!$M$10:$M$44,LOSS!$B186)+SUMIFS('12'!$L$10:$L$44,'12'!$A$10:$A$44,LOSS!$G$5,'12'!$O$10:$O$44,LOSS!$B186)</f>
        <v>0</v>
      </c>
      <c r="BW186" s="115">
        <f>SUMIFS('12'!$N$10:$N$44,'12'!$A$10:$A$44,LOSS!$I$5,'12'!$M$10:$M$44,LOSS!$B186)+SUMIFS('12'!$P$10:$P$44,'12'!$A$10:$A$44,LOSS!$I$5,'12'!$O$10:$O$44,LOSS!$B186)</f>
        <v>0</v>
      </c>
      <c r="BX186" s="116">
        <f>SUMIFS('12'!$K$10:$K$44,'12'!$A$10:$A$44,LOSS!$I$5,'12'!$M$10:$M$44,LOSS!$B186)+SUMIFS('12'!$L$10:$L$44,'12'!$A$10:$A$44,LOSS!$I$5,'12'!$O$10:$O$44,LOSS!$B186)</f>
        <v>0</v>
      </c>
      <c r="BY186" s="115">
        <f>SUMIFS('13'!$N$10:$N$44,'13'!$A$10:$A$44,LOSS!$E$5,'13'!$M$10:$M$44,LOSS!$B186)+SUMIFS('13'!$P$10:$P$44,'13'!$A$10:$A$44,LOSS!$E$5,'13'!$O$10:$O$44,LOSS!$B186)</f>
        <v>0</v>
      </c>
      <c r="BZ186" s="116">
        <f>SUMIFS('13'!$K$10:$K$44,'13'!$A$10:$A$44,LOSS!$E$5,'13'!$M$10:$M$44,LOSS!$B186)+SUMIFS('13'!$L$10:$L$44,'13'!$A$10:$A$44,LOSS!$E$5,'13'!$O$10:$O$44,LOSS!$B186)</f>
        <v>0</v>
      </c>
      <c r="CA186" s="115">
        <f>SUMIFS('13'!$N$10:$N$44,'13'!$A$10:$A$44,LOSS!$G$5,'13'!$M$10:$M$44,LOSS!$B186)+SUMIFS('13'!$P$10:$P$44,'13'!$A$10:$A$44,LOSS!$G$5,'13'!$O$10:$O$44,LOSS!$B186)</f>
        <v>0</v>
      </c>
      <c r="CB186" s="116">
        <f>SUMIFS('13'!$K$10:$K$44,'13'!$A$10:$A$44,LOSS!$G$5,'13'!$M$10:$M$44,LOSS!$B186)+SUMIFS('13'!$L$10:$L$44,'13'!$A$10:$A$44,LOSS!$G$5,'13'!$O$10:$O$44,LOSS!$B186)</f>
        <v>0</v>
      </c>
      <c r="CC186" s="115">
        <f>SUMIFS('13'!$N$10:$N$44,'13'!$A$10:$A$44,LOSS!$I$5,'13'!$M$10:$M$44,LOSS!$B186)+SUMIFS('13'!$P$10:$P$44,'13'!$A$10:$A$44,LOSS!$I$5,'13'!$O$10:$O$44,LOSS!$B186)</f>
        <v>0</v>
      </c>
      <c r="CD186" s="116">
        <f>SUMIFS('13'!$K$10:$K$44,'13'!$A$10:$A$44,LOSS!$I$5,'13'!$M$10:$M$44,LOSS!$B186)+SUMIFS('13'!$L$10:$L$44,'13'!$A$10:$A$44,LOSS!$I$5,'13'!$O$10:$O$44,LOSS!$B186)</f>
        <v>0</v>
      </c>
      <c r="CE186" s="115">
        <f>SUMIFS('14'!$N$10:$N$44,'14'!$A$10:$A$44,LOSS!$E$5,'14'!$M$10:$M$44,LOSS!$B186)+SUMIFS('14'!$P$10:$P$44,'14'!$A$10:$A$44,LOSS!$E$5,'14'!$O$10:$O$44,LOSS!$B186)</f>
        <v>0</v>
      </c>
      <c r="CF186" s="116">
        <f>SUMIFS('14'!$K$10:$K$44,'14'!$A$10:$A$44,LOSS!$E$5,'14'!$M$10:$M$44,LOSS!$B186)+SUMIFS('14'!$L$10:$L$44,'14'!$A$10:$A$44,LOSS!$E$5,'14'!$O$10:$O$44,LOSS!$B186)</f>
        <v>0</v>
      </c>
      <c r="CG186" s="115">
        <f>SUMIFS('14'!$N$10:$N$44,'14'!$A$10:$A$44,LOSS!$G$5,'14'!$M$10:$M$44,LOSS!$B186)+SUMIFS('14'!$P$10:$P$44,'14'!$A$10:$A$44,LOSS!$G$5,'14'!$O$10:$O$44,LOSS!$B186)</f>
        <v>0</v>
      </c>
      <c r="CH186" s="116">
        <f>SUMIFS('14'!$K$10:$K$44,'14'!$A$10:$A$44,LOSS!$G$5,'14'!$M$10:$M$44,LOSS!$B186)+SUMIFS('14'!$L$10:$L$44,'14'!$A$10:$A$44,LOSS!$G$5,'14'!$O$10:$O$44,LOSS!$B186)</f>
        <v>0</v>
      </c>
      <c r="CI186" s="115">
        <f>SUMIFS('14'!$N$10:$N$44,'14'!$A$10:$A$44,LOSS!$I$5,'14'!$M$10:$M$44,LOSS!$B186)+SUMIFS('14'!$P$10:$P$44,'14'!$A$10:$A$44,LOSS!$I$5,'14'!$O$10:$O$44,LOSS!$B186)</f>
        <v>0</v>
      </c>
      <c r="CJ186" s="116">
        <f>SUMIFS('14'!$K$10:$K$44,'14'!$A$10:$A$44,LOSS!$I$5,'14'!$M$10:$M$44,LOSS!$B186)+SUMIFS('14'!$L$10:$L$44,'14'!$A$10:$A$44,LOSS!$I$5,'14'!$O$10:$O$44,LOSS!$B186)</f>
        <v>0</v>
      </c>
      <c r="CK186" s="115">
        <f>SUMIFS('15'!$N$10:$N$44,'15'!$A$10:$A$44,LOSS!$E$5,'15'!$M$10:$M$44,LOSS!$B186)+SUMIFS('15'!$P$10:$P$44,'15'!$A$10:$A$44,LOSS!$E$5,'15'!$O$10:$O$44,LOSS!$B186)</f>
        <v>0</v>
      </c>
      <c r="CL186" s="116">
        <f>SUMIFS('15'!$K$10:$K$44,'15'!$A$10:$A$44,LOSS!$E$5,'15'!$M$10:$M$44,LOSS!$B186)+SUMIFS('15'!$L$10:$L$44,'15'!$A$10:$A$44,LOSS!$E$5,'15'!$O$10:$O$44,LOSS!$B186)</f>
        <v>0</v>
      </c>
      <c r="CM186" s="115">
        <f>SUMIFS('15'!$N$10:$N$44,'15'!$A$10:$A$44,LOSS!$G$5,'15'!$M$10:$M$44,LOSS!$B186)+SUMIFS('15'!$P$10:$P$44,'15'!$A$10:$A$44,LOSS!$G$5,'15'!$O$10:$O$44,LOSS!$B186)</f>
        <v>0</v>
      </c>
      <c r="CN186" s="116">
        <f>SUMIFS('15'!$K$10:$K$44,'15'!$A$10:$A$44,LOSS!$G$5,'15'!$M$10:$M$44,LOSS!$B186)+SUMIFS('15'!$L$10:$L$44,'15'!$A$10:$A$44,LOSS!$G$5,'15'!$O$10:$O$44,LOSS!$B186)</f>
        <v>0</v>
      </c>
      <c r="CO186" s="115">
        <f>SUMIFS('15'!$N$10:$N$44,'15'!$A$10:$A$44,LOSS!$I$5,'15'!$M$10:$M$44,LOSS!$B186)+SUMIFS('15'!$P$10:$P$44,'15'!$A$10:$A$44,LOSS!$I$5,'15'!$O$10:$O$44,LOSS!$B186)</f>
        <v>0</v>
      </c>
      <c r="CP186" s="116">
        <f>SUMIFS('15'!$K$10:$K$44,'15'!$A$10:$A$44,LOSS!$I$5,'15'!$M$10:$M$44,LOSS!$B186)+SUMIFS('15'!$L$10:$L$44,'15'!$A$10:$A$44,LOSS!$I$5,'15'!$O$10:$O$44,LOSS!$B186)</f>
        <v>0</v>
      </c>
      <c r="CQ186" s="115">
        <f>SUMIFS('16'!$N$10:$N$44,'16'!$A$10:$A$44,LOSS!$E$5,'16'!$M$10:$M$44,LOSS!$B186)+SUMIFS('16'!$P$10:$P$44,'16'!$A$10:$A$44,LOSS!$E$5,'16'!$O$10:$O$44,LOSS!$B186)</f>
        <v>0</v>
      </c>
      <c r="CR186" s="116">
        <f>SUMIFS('16'!$K$10:$K$44,'16'!$A$10:$A$44,LOSS!$E$5,'16'!$M$10:$M$44,LOSS!$B186)+SUMIFS('16'!$L$10:$L$44,'16'!$A$10:$A$44,LOSS!$E$5,'16'!$O$10:$O$44,LOSS!$B186)</f>
        <v>0</v>
      </c>
      <c r="CS186" s="115">
        <f>SUMIFS('16'!$N$10:$N$44,'16'!$A$10:$A$44,LOSS!$G$5,'16'!$M$10:$M$44,LOSS!$B186)+SUMIFS('16'!$P$10:$P$44,'16'!$A$10:$A$44,LOSS!$G$5,'16'!$O$10:$O$44,LOSS!$B186)</f>
        <v>0</v>
      </c>
      <c r="CT186" s="116">
        <f>SUMIFS('16'!$K$10:$K$44,'16'!$A$10:$A$44,LOSS!$G$5,'16'!$M$10:$M$44,LOSS!$B186)+SUMIFS('16'!$L$10:$L$44,'16'!$A$10:$A$44,LOSS!$G$5,'16'!$O$10:$O$44,LOSS!$B186)</f>
        <v>0</v>
      </c>
      <c r="CU186" s="115">
        <f>SUMIFS('16'!$N$10:$N$44,'16'!$A$10:$A$44,LOSS!$I$5,'16'!$M$10:$M$44,LOSS!$B186)+SUMIFS('16'!$P$10:$P$44,'16'!$A$10:$A$44,LOSS!$I$5,'16'!$O$10:$O$44,LOSS!$B186)</f>
        <v>0</v>
      </c>
      <c r="CV186" s="116">
        <f>SUMIFS('16'!$K$10:$K$44,'16'!$A$10:$A$44,LOSS!$I$5,'16'!$M$10:$M$44,LOSS!$B186)+SUMIFS('16'!$L$10:$L$44,'16'!$A$10:$A$44,LOSS!$I$5,'16'!$O$10:$O$44,LOSS!$B186)</f>
        <v>0</v>
      </c>
      <c r="CW186" s="115">
        <f>SUMIFS('17'!$N$10:$N$44,'17'!$A$10:$A$44,LOSS!$E$5,'17'!$M$10:$M$44,LOSS!$B186)+SUMIFS('17'!$P$10:$P$44,'17'!$A$10:$A$44,LOSS!$E$5,'17'!$O$10:$O$44,LOSS!$B186)</f>
        <v>0</v>
      </c>
      <c r="CX186" s="116">
        <f>SUMIFS('17'!$K$10:$K$44,'17'!$A$10:$A$44,LOSS!$E$5,'17'!$M$10:$M$44,LOSS!$B186)+SUMIFS('17'!$L$10:$L$44,'17'!$A$10:$A$44,LOSS!$E$5,'17'!$O$10:$O$44,LOSS!$B186)</f>
        <v>0</v>
      </c>
      <c r="CY186" s="115">
        <f>SUMIFS('17'!$N$10:$N$44,'17'!$A$10:$A$44,LOSS!$G$5,'17'!$M$10:$M$44,LOSS!$B186)+SUMIFS('17'!$P$10:$P$44,'17'!$A$10:$A$44,LOSS!$G$5,'17'!$O$10:$O$44,LOSS!$B186)</f>
        <v>0</v>
      </c>
      <c r="CZ186" s="116">
        <f>SUMIFS('17'!$K$10:$K$44,'17'!$A$10:$A$44,LOSS!$G$5,'17'!$M$10:$M$44,LOSS!$B186)+SUMIFS('17'!$L$10:$L$44,'17'!$A$10:$A$44,LOSS!$G$5,'17'!$O$10:$O$44,LOSS!$B186)</f>
        <v>0</v>
      </c>
      <c r="DA186" s="115">
        <f>SUMIFS('17'!$N$10:$N$44,'17'!$A$10:$A$44,LOSS!$I$5,'17'!$M$10:$M$44,LOSS!$B186)+SUMIFS('17'!$P$10:$P$44,'17'!$A$10:$A$44,LOSS!$I$5,'17'!$O$10:$O$44,LOSS!$B186)</f>
        <v>0</v>
      </c>
      <c r="DB186" s="116">
        <f>SUMIFS('17'!$K$10:$K$44,'17'!$A$10:$A$44,LOSS!$I$5,'17'!$M$10:$M$44,LOSS!$B186)+SUMIFS('17'!$L$10:$L$44,'17'!$A$10:$A$44,LOSS!$I$5,'17'!$O$10:$O$44,LOSS!$B186)</f>
        <v>0</v>
      </c>
      <c r="DC186" s="115">
        <f>SUMIFS('18'!$N$10:$N$44,'18'!$A$10:$A$44,LOSS!$E$5,'18'!$M$10:$M$44,LOSS!$B186)+SUMIFS('18'!$P$10:$P$44,'18'!$A$10:$A$44,LOSS!$E$5,'18'!$O$10:$O$44,LOSS!$B186)</f>
        <v>0</v>
      </c>
      <c r="DD186" s="116">
        <f>SUMIFS('18'!$K$10:$K$44,'18'!$A$10:$A$44,LOSS!$E$5,'18'!$M$10:$M$44,LOSS!$B186)+SUMIFS('18'!$L$10:$L$44,'18'!$A$10:$A$44,LOSS!$E$5,'18'!$O$10:$O$44,LOSS!$B186)</f>
        <v>0</v>
      </c>
      <c r="DE186" s="115">
        <f>SUMIFS('18'!$N$10:$N$44,'18'!$A$10:$A$44,LOSS!$G$5,'18'!$M$10:$M$44,LOSS!$B186)+SUMIFS('18'!$P$10:$P$44,'18'!$A$10:$A$44,LOSS!$G$5,'18'!$O$10:$O$44,LOSS!$B186)</f>
        <v>0</v>
      </c>
      <c r="DF186" s="116">
        <f>SUMIFS('18'!$K$10:$K$44,'18'!$A$10:$A$44,LOSS!$G$5,'18'!$M$10:$M$44,LOSS!$B186)+SUMIFS('18'!$L$10:$L$44,'18'!$A$10:$A$44,LOSS!$G$5,'18'!$O$10:$O$44,LOSS!$B186)</f>
        <v>0</v>
      </c>
      <c r="DG186" s="115">
        <f>SUMIFS('18'!$N$10:$N$44,'18'!$A$10:$A$44,LOSS!$I$5,'18'!$M$10:$M$44,LOSS!$B186)+SUMIFS('18'!$P$10:$P$44,'18'!$A$10:$A$44,LOSS!$I$5,'18'!$O$10:$O$44,LOSS!$B186)</f>
        <v>0</v>
      </c>
      <c r="DH186" s="116">
        <f>SUMIFS('18'!$K$10:$K$44,'18'!$A$10:$A$44,LOSS!$I$5,'18'!$M$10:$M$44,LOSS!$B186)+SUMIFS('18'!$L$10:$L$44,'18'!$A$10:$A$44,LOSS!$I$5,'18'!$O$10:$O$44,LOSS!$B186)</f>
        <v>0</v>
      </c>
      <c r="DI186" s="115">
        <f>SUMIFS('19'!$N$10:$N$44,'19'!$A$10:$A$44,LOSS!$E$5,'19'!$M$10:$M$44,LOSS!$B186)+SUMIFS('19'!$P$10:$P$44,'19'!$A$10:$A$44,LOSS!$E$5,'19'!$O$10:$O$44,LOSS!$B186)</f>
        <v>0</v>
      </c>
      <c r="DJ186" s="116">
        <f>SUMIFS('19'!$K$10:$K$44,'19'!$A$10:$A$44,LOSS!$E$5,'19'!$M$10:$M$44,LOSS!$B186)+SUMIFS('19'!$L$10:$L$44,'19'!$A$10:$A$44,LOSS!$E$5,'19'!$O$10:$O$44,LOSS!$B186)</f>
        <v>0</v>
      </c>
      <c r="DK186" s="115">
        <f>SUMIFS('19'!$N$10:$N$44,'19'!$A$10:$A$44,LOSS!$G$5,'19'!$M$10:$M$44,LOSS!$B186)+SUMIFS('19'!$P$10:$P$44,'19'!$A$10:$A$44,LOSS!$G$5,'19'!$O$10:$O$44,LOSS!$B186)</f>
        <v>0</v>
      </c>
      <c r="DL186" s="116">
        <f>SUMIFS('19'!$K$10:$K$44,'19'!$A$10:$A$44,LOSS!$G$5,'19'!$M$10:$M$44,LOSS!$B186)+SUMIFS('19'!$L$10:$L$44,'19'!$A$10:$A$44,LOSS!$G$5,'19'!$O$10:$O$44,LOSS!$B186)</f>
        <v>0</v>
      </c>
      <c r="DM186" s="115">
        <f>SUMIFS('19'!$N$10:$N$44,'19'!$A$10:$A$44,LOSS!$I$5,'19'!$M$10:$M$44,LOSS!$B186)+SUMIFS('19'!$P$10:$P$44,'19'!$A$10:$A$44,LOSS!$I$5,'19'!$O$10:$O$44,LOSS!$B186)</f>
        <v>0</v>
      </c>
      <c r="DN186" s="116">
        <f>SUMIFS('19'!$K$10:$K$44,'19'!$A$10:$A$44,LOSS!$I$5,'19'!$M$10:$M$44,LOSS!$B186)+SUMIFS('19'!$L$10:$L$44,'19'!$A$10:$A$44,LOSS!$I$5,'19'!$O$10:$O$44,LOSS!$B186)</f>
        <v>0</v>
      </c>
      <c r="DO186" s="115">
        <f>SUMIFS('20'!$N$10:$N$44,'20'!$A$10:$A$44,LOSS!$E$5,'20'!$M$10:$M$44,LOSS!$B186)+SUMIFS('20'!$P$10:$P$44,'20'!$A$10:$A$44,LOSS!$E$5,'20'!$O$10:$O$44,LOSS!$B186)</f>
        <v>0</v>
      </c>
      <c r="DP186" s="116">
        <f>SUMIFS('20'!$K$10:$K$44,'20'!$A$10:$A$44,LOSS!$E$5,'20'!$M$10:$M$44,LOSS!$B186)+SUMIFS('20'!$L$10:$L$44,'20'!$A$10:$A$44,LOSS!$E$5,'20'!$O$10:$O$44,LOSS!$B186)</f>
        <v>0</v>
      </c>
      <c r="DQ186" s="115">
        <f>SUMIFS('20'!$N$10:$N$44,'20'!$A$10:$A$44,LOSS!$G$5,'20'!$M$10:$M$44,LOSS!$B186)+SUMIFS('20'!$P$10:$P$44,'20'!$A$10:$A$44,LOSS!$G$5,'20'!$O$10:$O$44,LOSS!$B186)</f>
        <v>0</v>
      </c>
      <c r="DR186" s="116">
        <f>SUMIFS('20'!$K$10:$K$44,'20'!$A$10:$A$44,LOSS!$G$5,'20'!$M$10:$M$44,LOSS!$B186)+SUMIFS('20'!$L$10:$L$44,'20'!$A$10:$A$44,LOSS!$G$5,'20'!$O$10:$O$44,LOSS!$B186)</f>
        <v>0</v>
      </c>
      <c r="DS186" s="115">
        <f>SUMIFS('20'!$N$10:$N$44,'20'!$A$10:$A$44,LOSS!$I$5,'20'!$M$10:$M$44,LOSS!$B186)+SUMIFS('20'!$P$10:$P$44,'20'!$A$10:$A$44,LOSS!$I$5,'20'!$O$10:$O$44,LOSS!$B186)</f>
        <v>0</v>
      </c>
      <c r="DT186" s="116">
        <f>SUMIFS('20'!$K$10:$K$44,'20'!$A$10:$A$44,LOSS!$I$5,'20'!$M$10:$M$44,LOSS!$B186)+SUMIFS('20'!$L$10:$L$44,'20'!$A$10:$A$44,LOSS!$I$5,'20'!$O$10:$O$44,LOSS!$B186)</f>
        <v>0</v>
      </c>
      <c r="DU186" s="115">
        <f>SUMIFS('21'!$N$10:$N$44,'21'!$A$10:$A$44,LOSS!$E$5,'21'!$M$10:$M$44,LOSS!$B186)+SUMIFS('21'!$P$10:$P$44,'21'!$A$10:$A$44,LOSS!$E$5,'21'!$O$10:$O$44,LOSS!$B186)</f>
        <v>0</v>
      </c>
      <c r="DV186" s="116">
        <f>SUMIFS('21'!$K$10:$K$44,'21'!$A$10:$A$44,LOSS!$E$5,'21'!$M$10:$M$44,LOSS!$B186)+SUMIFS('21'!$L$10:$L$44,'21'!$A$10:$A$44,LOSS!$E$5,'21'!$O$10:$O$44,LOSS!$B186)</f>
        <v>0</v>
      </c>
      <c r="DW186" s="115">
        <f>SUMIFS('21'!$N$10:$N$44,'21'!$A$10:$A$44,LOSS!$G$5,'21'!$M$10:$M$44,LOSS!$B186)+SUMIFS('21'!$P$10:$P$44,'21'!$A$10:$A$44,LOSS!$G$5,'21'!$O$10:$O$44,LOSS!$B186)</f>
        <v>0</v>
      </c>
      <c r="DX186" s="116">
        <f>SUMIFS('21'!$K$10:$K$44,'21'!$A$10:$A$44,LOSS!$G$5,'21'!$M$10:$M$44,LOSS!$B186)+SUMIFS('21'!$L$10:$L$44,'21'!$A$10:$A$44,LOSS!$G$5,'21'!$O$10:$O$44,LOSS!$B186)</f>
        <v>0</v>
      </c>
      <c r="DY186" s="115">
        <f>SUMIFS('21'!$N$10:$N$44,'21'!$A$10:$A$44,LOSS!$I$5,'21'!$M$10:$M$44,LOSS!$B186)+SUMIFS('21'!$P$10:$P$44,'21'!$A$10:$A$44,LOSS!$I$5,'21'!$O$10:$O$44,LOSS!$B186)</f>
        <v>0</v>
      </c>
      <c r="DZ186" s="116">
        <f>SUMIFS('21'!$K$10:$K$44,'21'!$A$10:$A$44,LOSS!$I$5,'21'!$M$10:$M$44,LOSS!$B186)+SUMIFS('21'!$L$10:$L$44,'21'!$A$10:$A$44,LOSS!$I$5,'21'!$O$10:$O$44,LOSS!$B186)</f>
        <v>0</v>
      </c>
      <c r="EA186" s="115">
        <f>SUMIFS('22'!$N$10:$N$44,'22'!$A$10:$A$44,LOSS!$E$5,'22'!$M$10:$M$44,LOSS!$B186)+SUMIFS('22'!$P$10:$P$44,'22'!$A$10:$A$44,LOSS!$E$5,'22'!$O$10:$O$44,LOSS!$B186)</f>
        <v>0</v>
      </c>
      <c r="EB186" s="116">
        <f>SUMIFS('22'!$K$10:$K$44,'22'!$A$10:$A$44,LOSS!$E$5,'22'!$M$10:$M$44,LOSS!$B186)+SUMIFS('22'!$L$10:$L$44,'22'!$A$10:$A$44,LOSS!$E$5,'22'!$O$10:$O$44,LOSS!$B186)</f>
        <v>0</v>
      </c>
      <c r="EC186" s="115">
        <f>SUMIFS('22'!$N$10:$N$44,'22'!$A$10:$A$44,LOSS!$G$5,'22'!$M$10:$M$44,LOSS!$B186)+SUMIFS('22'!$P$10:$P$44,'22'!$A$10:$A$44,LOSS!$G$5,'22'!$O$10:$O$44,LOSS!$B186)</f>
        <v>0</v>
      </c>
      <c r="ED186" s="116">
        <f>SUMIFS('22'!$K$10:$K$44,'22'!$A$10:$A$44,LOSS!$G$5,'22'!$M$10:$M$44,LOSS!$B186)+SUMIFS('22'!$L$10:$L$44,'22'!$A$10:$A$44,LOSS!$G$5,'22'!$O$10:$O$44,LOSS!$B186)</f>
        <v>0</v>
      </c>
      <c r="EE186" s="115">
        <f>SUMIFS('22'!$N$10:$N$44,'22'!$A$10:$A$44,LOSS!$I$5,'22'!$M$10:$M$44,LOSS!$B186)+SUMIFS('22'!$P$10:$P$44,'22'!$A$10:$A$44,LOSS!$I$5,'22'!$O$10:$O$44,LOSS!$B186)</f>
        <v>0</v>
      </c>
      <c r="EF186" s="116">
        <f>SUMIFS('22'!$K$10:$K$44,'22'!$A$10:$A$44,LOSS!$I$5,'22'!$M$10:$M$44,LOSS!$B186)+SUMIFS('22'!$L$10:$L$44,'22'!$A$10:$A$44,LOSS!$I$5,'22'!$O$10:$O$44,LOSS!$B186)</f>
        <v>0</v>
      </c>
      <c r="EG186" s="115">
        <f>SUMIFS('23'!$N$10:$N$44,'23'!$A$10:$A$44,LOSS!$E$5,'23'!$M$10:$M$44,LOSS!$B186)+SUMIFS('23'!$P$10:$P$44,'23'!$A$10:$A$44,LOSS!$E$5,'23'!$O$10:$O$44,LOSS!$B186)</f>
        <v>0</v>
      </c>
      <c r="EH186" s="116">
        <f>SUMIFS('23'!$K$10:$K$44,'23'!$A$10:$A$44,LOSS!$E$5,'23'!$M$10:$M$44,LOSS!$B186)+SUMIFS('23'!$L$10:$L$44,'23'!$A$10:$A$44,LOSS!$E$5,'23'!$O$10:$O$44,LOSS!$B186)</f>
        <v>0</v>
      </c>
      <c r="EI186" s="115">
        <f>SUMIFS('23'!$N$10:$N$44,'23'!$A$10:$A$44,LOSS!$G$5,'23'!$M$10:$M$44,LOSS!$B186)+SUMIFS('23'!$P$10:$P$44,'23'!$A$10:$A$44,LOSS!$G$5,'23'!$O$10:$O$44,LOSS!$B186)</f>
        <v>0</v>
      </c>
      <c r="EJ186" s="116">
        <f>SUMIFS('23'!$K$10:$K$44,'23'!$A$10:$A$44,LOSS!$G$5,'23'!$M$10:$M$44,LOSS!$B186)+SUMIFS('23'!$L$10:$L$44,'23'!$A$10:$A$44,LOSS!$G$5,'23'!$O$10:$O$44,LOSS!$B186)</f>
        <v>0</v>
      </c>
      <c r="EK186" s="115">
        <f>SUMIFS('23'!$N$10:$N$44,'23'!$A$10:$A$44,LOSS!$I$5,'23'!$M$10:$M$44,LOSS!$B186)+SUMIFS('23'!$P$10:$P$44,'23'!$A$10:$A$44,LOSS!$I$5,'23'!$O$10:$O$44,LOSS!$B186)</f>
        <v>0</v>
      </c>
      <c r="EL186" s="116">
        <f>SUMIFS('23'!$K$10:$K$44,'23'!$A$10:$A$44,LOSS!$I$5,'23'!$M$10:$M$44,LOSS!$B186)+SUMIFS('23'!$L$10:$L$44,'23'!$A$10:$A$44,LOSS!$I$5,'23'!$O$10:$O$44,LOSS!$B186)</f>
        <v>0</v>
      </c>
      <c r="EM186" s="115">
        <f>SUMIFS('24'!$N$10:$N$44,'24'!$A$10:$A$44,LOSS!$E$5,'24'!$M$10:$M$44,LOSS!$B186)+SUMIFS('24'!$P$10:$P$44,'24'!$A$10:$A$44,LOSS!$E$5,'24'!$O$10:$O$44,LOSS!$B186)</f>
        <v>0</v>
      </c>
      <c r="EN186" s="116">
        <f>SUMIFS('24'!$K$10:$K$44,'24'!$A$10:$A$44,LOSS!$E$5,'24'!$M$10:$M$44,LOSS!$B186)+SUMIFS('24'!$L$10:$L$44,'24'!$A$10:$A$44,LOSS!$E$5,'24'!$O$10:$O$44,LOSS!$B186)</f>
        <v>0</v>
      </c>
      <c r="EO186" s="115">
        <f>SUMIFS('24'!$N$10:$N$44,'24'!$A$10:$A$44,LOSS!$G$5,'24'!$M$10:$M$44,LOSS!$B186)+SUMIFS('24'!$P$10:$P$44,'24'!$A$10:$A$44,LOSS!$G$5,'24'!$O$10:$O$44,LOSS!$B186)</f>
        <v>0</v>
      </c>
      <c r="EP186" s="116">
        <f>SUMIFS('24'!$K$10:$K$44,'24'!$A$10:$A$44,LOSS!$G$5,'24'!$M$10:$M$44,LOSS!$B186)+SUMIFS('24'!$L$10:$L$44,'24'!$A$10:$A$44,LOSS!$G$5,'24'!$O$10:$O$44,LOSS!$B186)</f>
        <v>0</v>
      </c>
      <c r="EQ186" s="115">
        <f>SUMIFS('24'!$N$10:$N$44,'24'!$A$10:$A$44,LOSS!$I$5,'24'!$M$10:$M$44,LOSS!$B186)+SUMIFS('24'!$P$10:$P$44,'24'!$A$10:$A$44,LOSS!$I$5,'24'!$O$10:$O$44,LOSS!$B186)</f>
        <v>0</v>
      </c>
      <c r="ER186" s="116">
        <f>SUMIFS('24'!$K$10:$K$44,'24'!$A$10:$A$44,LOSS!$I$5,'24'!$M$10:$M$44,LOSS!$B186)+SUMIFS('24'!$L$10:$L$44,'24'!$A$10:$A$44,LOSS!$I$5,'24'!$O$10:$O$44,LOSS!$B186)</f>
        <v>0</v>
      </c>
      <c r="ES186" s="115">
        <f>SUMIFS('25'!$N$10:$N$44,'25'!$A$10:$A$44,LOSS!$E$5,'25'!$M$10:$M$44,LOSS!$B186)+SUMIFS('25'!$P$10:$P$44,'25'!$A$10:$A$44,LOSS!$E$5,'25'!$O$10:$O$44,LOSS!$B186)</f>
        <v>0</v>
      </c>
      <c r="ET186" s="116">
        <f>SUMIFS('25'!$K$10:$K$44,'25'!$A$10:$A$44,LOSS!$E$5,'25'!$M$10:$M$44,LOSS!$B186)+SUMIFS('25'!$L$10:$L$44,'25'!$A$10:$A$44,LOSS!$E$5,'25'!$O$10:$O$44,LOSS!$B186)</f>
        <v>0</v>
      </c>
      <c r="EU186" s="115">
        <f>SUMIFS('25'!$N$10:$N$44,'25'!$A$10:$A$44,LOSS!$G$5,'25'!$M$10:$M$44,LOSS!$B186)+SUMIFS('25'!$P$10:$P$44,'25'!$A$10:$A$44,LOSS!$G$5,'25'!$O$10:$O$44,LOSS!$B186)</f>
        <v>0</v>
      </c>
      <c r="EV186" s="116">
        <f>SUMIFS('25'!$K$10:$K$44,'25'!$A$10:$A$44,LOSS!$G$5,'25'!$M$10:$M$44,LOSS!$B186)+SUMIFS('25'!$L$10:$L$44,'25'!$A$10:$A$44,LOSS!$G$5,'25'!$O$10:$O$44,LOSS!$B186)</f>
        <v>0</v>
      </c>
      <c r="EW186" s="115">
        <f>SUMIFS('25'!$N$10:$N$44,'25'!$A$10:$A$44,LOSS!$I$5,'25'!$M$10:$M$44,LOSS!$B186)+SUMIFS('25'!$P$10:$P$44,'25'!$A$10:$A$44,LOSS!$I$5,'25'!$O$10:$O$44,LOSS!$B186)</f>
        <v>0</v>
      </c>
      <c r="EX186" s="116">
        <f>SUMIFS('25'!$K$10:$K$44,'25'!$A$10:$A$44,LOSS!$I$5,'25'!$M$10:$M$44,LOSS!$B186)+SUMIFS('25'!$L$10:$L$44,'25'!$A$10:$A$44,LOSS!$I$5,'25'!$O$10:$O$44,LOSS!$B186)</f>
        <v>0</v>
      </c>
      <c r="EY186" s="115">
        <f>SUMIFS('26'!$N$10:$N$44,'26'!$A$10:$A$44,LOSS!$E$5,'26'!$M$10:$M$44,LOSS!$B186)+SUMIFS('26'!$P$10:$P$44,'26'!$A$10:$A$44,LOSS!$E$5,'26'!$O$10:$O$44,LOSS!$B186)</f>
        <v>0</v>
      </c>
      <c r="EZ186" s="116">
        <f>SUMIFS('26'!$K$10:$K$44,'26'!$A$10:$A$44,LOSS!$E$5,'26'!$M$10:$M$44,LOSS!$B186)+SUMIFS('26'!$L$10:$L$44,'26'!$A$10:$A$44,LOSS!$E$5,'26'!$O$10:$O$44,LOSS!$B186)</f>
        <v>0</v>
      </c>
      <c r="FA186" s="115">
        <f>SUMIFS('26'!$N$10:$N$44,'26'!$A$10:$A$44,LOSS!$G$5,'26'!$M$10:$M$44,LOSS!$B186)+SUMIFS('26'!$P$10:$P$44,'26'!$A$10:$A$44,LOSS!$G$5,'26'!$O$10:$O$44,LOSS!$B186)</f>
        <v>0</v>
      </c>
      <c r="FB186" s="116">
        <f>SUMIFS('26'!$K$10:$K$44,'26'!$A$10:$A$44,LOSS!$G$5,'26'!$M$10:$M$44,LOSS!$B186)+SUMIFS('26'!$L$10:$L$44,'26'!$A$10:$A$44,LOSS!$G$5,'26'!$O$10:$O$44,LOSS!$B186)</f>
        <v>0</v>
      </c>
      <c r="FC186" s="115">
        <f>SUMIFS('26'!$N$10:$N$44,'26'!$A$10:$A$44,LOSS!$I$5,'26'!$M$10:$M$44,LOSS!$B186)+SUMIFS('26'!$P$10:$P$44,'26'!$A$10:$A$44,LOSS!$I$5,'26'!$O$10:$O$44,LOSS!$B186)</f>
        <v>0</v>
      </c>
      <c r="FD186" s="116">
        <f>SUMIFS('26'!$K$10:$K$44,'26'!$A$10:$A$44,LOSS!$I$5,'26'!$M$10:$M$44,LOSS!$B186)+SUMIFS('26'!$L$10:$L$44,'26'!$A$10:$A$44,LOSS!$I$5,'26'!$O$10:$O$44,LOSS!$B186)</f>
        <v>0</v>
      </c>
      <c r="FE186" s="115">
        <f>SUMIFS('27'!$N$10:$N$44,'27'!$A$10:$A$44,LOSS!$E$5,'27'!$M$10:$M$44,LOSS!$B186)+SUMIFS('27'!$P$10:$P$44,'27'!$A$10:$A$44,LOSS!$E$5,'27'!$O$10:$O$44,LOSS!$B186)</f>
        <v>0</v>
      </c>
      <c r="FF186" s="116">
        <f>SUMIFS('27'!$K$10:$K$44,'27'!$A$10:$A$44,LOSS!$E$5,'27'!$M$10:$M$44,LOSS!$B186)+SUMIFS('27'!$L$10:$L$44,'27'!$A$10:$A$44,LOSS!$E$5,'27'!$O$10:$O$44,LOSS!$B186)</f>
        <v>0</v>
      </c>
      <c r="FG186" s="115">
        <f>SUMIFS('27'!$N$10:$N$44,'27'!$A$10:$A$44,LOSS!$G$5,'27'!$M$10:$M$44,LOSS!$B186)+SUMIFS('27'!$P$10:$P$44,'27'!$A$10:$A$44,LOSS!$G$5,'27'!$O$10:$O$44,LOSS!$B186)</f>
        <v>0</v>
      </c>
      <c r="FH186" s="116">
        <f>SUMIFS('27'!$K$10:$K$44,'27'!$A$10:$A$44,LOSS!$G$5,'27'!$M$10:$M$44,LOSS!$B186)+SUMIFS('27'!$L$10:$L$44,'27'!$A$10:$A$44,LOSS!$G$5,'27'!$O$10:$O$44,LOSS!$B186)</f>
        <v>0</v>
      </c>
      <c r="FI186" s="115">
        <f>SUMIFS('27'!$N$10:$N$44,'27'!$A$10:$A$44,LOSS!$I$5,'27'!$M$10:$M$44,LOSS!$B186)+SUMIFS('27'!$P$10:$P$44,'27'!$A$10:$A$44,LOSS!$I$5,'27'!$O$10:$O$44,LOSS!$B186)</f>
        <v>0</v>
      </c>
      <c r="FJ186" s="116">
        <f>SUMIFS('27'!$K$10:$K$44,'27'!$A$10:$A$44,LOSS!$I$5,'27'!$M$10:$M$44,LOSS!$B186)+SUMIFS('27'!$L$10:$L$44,'27'!$A$10:$A$44,LOSS!$I$5,'27'!$O$10:$O$44,LOSS!$B186)</f>
        <v>0</v>
      </c>
      <c r="FK186" s="115">
        <f>SUMIFS('28'!$N$10:$N$44,'28'!$A$10:$A$44,LOSS!$E$5,'28'!$M$10:$M$44,LOSS!$B186)+SUMIFS('28'!$P$10:$P$44,'28'!$A$10:$A$44,LOSS!$E$5,'28'!$O$10:$O$44,LOSS!$B186)</f>
        <v>0</v>
      </c>
      <c r="FL186" s="116">
        <f>SUMIFS('28'!$K$10:$K$44,'28'!$A$10:$A$44,LOSS!$E$5,'28'!$M$10:$M$44,LOSS!$B186)+SUMIFS('28'!$L$10:$L$44,'28'!$A$10:$A$44,LOSS!$E$5,'28'!$O$10:$O$44,LOSS!$B186)</f>
        <v>0</v>
      </c>
      <c r="FM186" s="115">
        <f>SUMIFS('28'!$N$10:$N$44,'28'!$A$10:$A$44,LOSS!$G$5,'28'!$M$10:$M$44,LOSS!$B186)+SUMIFS('28'!$P$10:$P$44,'28'!$A$10:$A$44,LOSS!$G$5,'28'!$O$10:$O$44,LOSS!$B186)</f>
        <v>0</v>
      </c>
      <c r="FN186" s="116">
        <f>SUMIFS('28'!$K$10:$K$44,'28'!$A$10:$A$44,LOSS!$G$5,'28'!$M$10:$M$44,LOSS!$B186)+SUMIFS('28'!$L$10:$L$44,'28'!$A$10:$A$44,LOSS!$G$5,'28'!$O$10:$O$44,LOSS!$B186)</f>
        <v>0</v>
      </c>
      <c r="FO186" s="115">
        <f>SUMIFS('28'!$N$10:$N$44,'28'!$A$10:$A$44,LOSS!$I$5,'28'!$M$10:$M$44,LOSS!$B186)+SUMIFS('28'!$P$10:$P$44,'28'!$A$10:$A$44,LOSS!$I$5,'28'!$O$10:$O$44,LOSS!$B186)</f>
        <v>0</v>
      </c>
      <c r="FP186" s="116">
        <f>SUMIFS('28'!$K$10:$K$44,'28'!$A$10:$A$44,LOSS!$I$5,'28'!$M$10:$M$44,LOSS!$B186)+SUMIFS('28'!$L$10:$L$44,'28'!$A$10:$A$44,LOSS!$I$5,'28'!$O$10:$O$44,LOSS!$B186)</f>
        <v>0</v>
      </c>
      <c r="FQ186" s="115">
        <f>SUMIFS('29'!$N$10:$N$44,'29'!$A$10:$A$44,LOSS!$E$5,'29'!$M$10:$M$44,LOSS!$B186)+SUMIFS('29'!$P$10:$P$44,'29'!$A$10:$A$44,LOSS!$E$5,'29'!$O$10:$O$44,LOSS!$B186)</f>
        <v>0</v>
      </c>
      <c r="FR186" s="116">
        <f>SUMIFS('29'!$K$10:$K$44,'29'!$A$10:$A$44,LOSS!$E$5,'29'!$M$10:$M$44,LOSS!$B186)+SUMIFS('29'!$L$10:$L$44,'29'!$A$10:$A$44,LOSS!$E$5,'29'!$O$10:$O$44,LOSS!$B186)</f>
        <v>0</v>
      </c>
      <c r="FS186" s="115">
        <f>SUMIFS('29'!$N$10:$N$44,'29'!$A$10:$A$44,LOSS!$G$5,'29'!$M$10:$M$44,LOSS!$B186)+SUMIFS('29'!$P$10:$P$44,'29'!$A$10:$A$44,LOSS!$G$5,'29'!$O$10:$O$44,LOSS!$B186)</f>
        <v>0</v>
      </c>
      <c r="FT186" s="116">
        <f>SUMIFS('29'!$K$10:$K$44,'29'!$A$10:$A$44,LOSS!$G$5,'29'!$M$10:$M$44,LOSS!$B186)+SUMIFS('29'!$L$10:$L$44,'29'!$A$10:$A$44,LOSS!$G$5,'29'!$O$10:$O$44,LOSS!$B186)</f>
        <v>0</v>
      </c>
      <c r="FU186" s="115">
        <f>SUMIFS('29'!$N$10:$N$44,'29'!$A$10:$A$44,LOSS!$I$5,'29'!$M$10:$M$44,LOSS!$B186)+SUMIFS('29'!$P$10:$P$44,'29'!$A$10:$A$44,LOSS!$I$5,'29'!$O$10:$O$44,LOSS!$B186)</f>
        <v>0</v>
      </c>
      <c r="FV186" s="116">
        <f>SUMIFS('29'!$K$10:$K$44,'29'!$A$10:$A$44,LOSS!$I$5,'29'!$M$10:$M$44,LOSS!$B186)+SUMIFS('29'!$L$10:$L$44,'29'!$A$10:$A$44,LOSS!$I$5,'29'!$O$10:$O$44,LOSS!$B186)</f>
        <v>0</v>
      </c>
      <c r="FW186" s="115">
        <f>SUMIFS('30'!$N$10:$N$44,'30'!$A$10:$A$44,LOSS!$E$5,'30'!$M$10:$M$44,LOSS!$B186)+SUMIFS('30'!$P$10:$P$44,'30'!$A$10:$A$44,LOSS!$E$5,'30'!$O$10:$O$44,LOSS!$B186)</f>
        <v>0</v>
      </c>
      <c r="FX186" s="116">
        <f>SUMIFS('30'!$K$10:$K$44,'30'!$A$10:$A$44,LOSS!$E$5,'30'!$M$10:$M$44,LOSS!$B186)+SUMIFS('30'!$L$10:$L$44,'30'!$A$10:$A$44,LOSS!$E$5,'30'!$O$10:$O$44,LOSS!$B186)</f>
        <v>0</v>
      </c>
      <c r="FY186" s="115">
        <f>SUMIFS('30'!$N$10:$N$44,'30'!$A$10:$A$44,LOSS!$G$5,'30'!$M$10:$M$44,LOSS!$B186)+SUMIFS('30'!$P$10:$P$44,'30'!$A$10:$A$44,LOSS!$G$5,'30'!$O$10:$O$44,LOSS!$B186)</f>
        <v>0</v>
      </c>
      <c r="FZ186" s="116">
        <f>SUMIFS('30'!$K$10:$K$44,'30'!$A$10:$A$44,LOSS!$G$5,'30'!$M$10:$M$44,LOSS!$B186)+SUMIFS('30'!$L$10:$L$44,'30'!$A$10:$A$44,LOSS!$G$5,'30'!$O$10:$O$44,LOSS!$B186)</f>
        <v>0</v>
      </c>
      <c r="GA186" s="115">
        <f>SUMIFS('30'!$N$10:$N$44,'30'!$A$10:$A$44,LOSS!$I$5,'30'!$M$10:$M$44,LOSS!$B186)+SUMIFS('30'!$P$10:$P$44,'30'!$A$10:$A$44,LOSS!$I$5,'30'!$O$10:$O$44,LOSS!$B186)</f>
        <v>0</v>
      </c>
      <c r="GB186" s="116">
        <f>SUMIFS('30'!$K$10:$K$44,'30'!$A$10:$A$44,LOSS!$I$5,'30'!$M$10:$M$44,LOSS!$B186)+SUMIFS('30'!$L$10:$L$44,'30'!$A$10:$A$44,LOSS!$I$5,'30'!$O$10:$O$44,LOSS!$B186)</f>
        <v>0</v>
      </c>
      <c r="GC186" s="115">
        <f>SUMIFS('31'!$N$13:$N$44,'31'!$A$13:$A$44,LOSS!$E$5,'31'!$M$13:$M$44,LOSS!$B186)+SUMIFS('31'!$P$13:$P$44,'31'!$A$13:$A$44,LOSS!$E$5,'31'!$O$13:$O$44,LOSS!$B186)</f>
        <v>0</v>
      </c>
      <c r="GD186" s="116">
        <f>SUMIFS('31'!$K$13:$K$44,'31'!$A$13:$A$44,LOSS!$E$5,'31'!$M$13:$M$44,LOSS!$B186)+SUMIFS('31'!$L$13:$L$44,'31'!$A$13:$A$44,LOSS!$E$5,'31'!$O$13:$O$44,LOSS!$B186)</f>
        <v>0</v>
      </c>
      <c r="GE186" s="115">
        <f>SUMIFS('31'!$N$13:$N$44,'31'!$A$13:$A$44,LOSS!$G$5,'31'!$M$13:$M$44,LOSS!$B186)+SUMIFS('31'!$P$13:$P$44,'31'!$A$13:$A$44,LOSS!$G$5,'31'!$O$13:$O$44,LOSS!$B186)</f>
        <v>0</v>
      </c>
      <c r="GF186" s="116">
        <f>SUMIFS('31'!$K$13:$K$44,'31'!$A$13:$A$44,LOSS!$G$5,'31'!$M$13:$M$44,LOSS!$B186)+SUMIFS('31'!$L$13:$L$44,'31'!$A$13:$A$44,LOSS!$G$5,'31'!$O$13:$O$44,LOSS!$B186)</f>
        <v>0</v>
      </c>
      <c r="GG186" s="115">
        <f>SUMIFS('31'!$N$13:$N$44,'31'!$A$13:$A$44,LOSS!$I$5,'31'!$M$13:$M$44,LOSS!$B186)+SUMIFS('31'!$P$13:$P$44,'31'!$A$13:$A$44,LOSS!$I$5,'31'!$O$13:$O$44,LOSS!$B186)</f>
        <v>0</v>
      </c>
      <c r="GH186" s="116">
        <f>SUMIFS('31'!$K$13:$K$44,'31'!$A$13:$A$44,LOSS!$I$5,'31'!$M$13:$M$44,LOSS!$B186)+SUMIFS('31'!$L$13:$L$44,'31'!$A$13:$A$44,LOSS!$I$5,'31'!$O$13:$O$44,LOSS!$B186)</f>
        <v>0</v>
      </c>
      <c r="GI186" s="108">
        <f t="shared" si="12"/>
        <v>0</v>
      </c>
      <c r="GJ186" s="117">
        <f t="shared" si="16"/>
        <v>0</v>
      </c>
      <c r="GK186" s="118">
        <f t="shared" si="19"/>
        <v>0</v>
      </c>
    </row>
    <row r="187" ht="18.75" customHeight="1" spans="1:193">
      <c r="A187" s="146"/>
      <c r="B187" s="145"/>
      <c r="C187" s="126"/>
      <c r="D187" s="141"/>
      <c r="E187" s="115">
        <f>SUMIFS('1'!$N$10:$N$44,'1'!$A$10:$A$44,LOSS!$E$5,'1'!$M$10:$M$44,LOSS!$B187)+SUMIFS('1'!$P$10:$P$44,'1'!$A$10:$A$44,LOSS!$E$5,'1'!$O$10:$O$44,LOSS!$B187)</f>
        <v>0</v>
      </c>
      <c r="F187" s="116">
        <f>SUMIFS('1'!$K$10:$K$44,'1'!$A$10:$A$44,LOSS!$E$5,'1'!$M$10:$M$44,LOSS!$B187)+SUMIFS('1'!$L$10:$L$44,'1'!$A$10:$A$44,LOSS!$E$5,'1'!$O$10:$O$44,LOSS!$B187)</f>
        <v>0</v>
      </c>
      <c r="G187" s="115">
        <f>SUMIFS('1'!$N$10:$N$44,'1'!$A$10:$A$44,LOSS!$G$5,'1'!$M$10:$M$44,LOSS!$B187)+SUMIFS('1'!$P$10:$P$44,'1'!$A$10:$A$44,LOSS!$G$5,'1'!$O$10:$O$44,LOSS!$B187)</f>
        <v>0</v>
      </c>
      <c r="H187" s="116">
        <f>SUMIFS('1'!$K$10:$K$44,'1'!$A$10:$A$44,LOSS!$G$5,'1'!$M$10:$M$44,LOSS!$B187)+SUMIFS('1'!$L$10:$L$44,'1'!$A$10:$A$44,LOSS!$G$5,'1'!$O$10:$O$44,LOSS!$B187)</f>
        <v>0</v>
      </c>
      <c r="I187" s="115">
        <f>SUMIFS('1'!$N$10:$N$44,'1'!$A$10:$A$44,LOSS!$I$5,'1'!$M$10:$M$44,LOSS!$B187)+SUMIFS('1'!$P$10:$P$44,'1'!$A$10:$A$44,LOSS!$I$5,'1'!$O$10:$O$44,LOSS!$B187)</f>
        <v>0</v>
      </c>
      <c r="J187" s="116">
        <f>SUMIFS('1'!$K$10:$K$44,'1'!$A$10:$A$44,LOSS!$I$5,'1'!$M$10:$M$44,LOSS!$B187)+SUMIFS('1'!$L$10:$L$44,'1'!$A$10:$A$44,LOSS!$I$5,'1'!$O$10:$O$44,LOSS!$B187)</f>
        <v>0</v>
      </c>
      <c r="K187" s="115">
        <f>SUMIFS('2'!$N$10:$N$52,'2'!$A$10:$A$52,LOSS!$E$5,'2'!$M$10:$M$52,LOSS!$B187)+SUMIFS('2'!$P$10:$P$52,'2'!$A$10:$A$52,LOSS!$E$5,'2'!$O$10:$O$52,LOSS!$B187)</f>
        <v>0</v>
      </c>
      <c r="L187" s="116">
        <f>SUMIFS('2'!$K$10:$K$52,'2'!$A$10:$A$52,LOSS!$E$5,'2'!$M$10:$M$52,LOSS!$B187)+SUMIFS('2'!$L$10:$L$52,'2'!$A$10:$A$52,LOSS!$E$5,'2'!$O$10:$O$52,LOSS!$B187)</f>
        <v>0</v>
      </c>
      <c r="M187" s="115">
        <f>SUMIFS('2'!$N$10:$N$52,'2'!$A$10:$A$52,LOSS!$G$5,'2'!$M$10:$M$52,LOSS!$B187)+SUMIFS('2'!$P$10:$P$52,'2'!$A$10:$A$52,LOSS!$G$5,'2'!$O$10:$O$52,LOSS!$B187)</f>
        <v>0</v>
      </c>
      <c r="N187" s="116">
        <f>SUMIFS('2'!$K$10:$K$52,'2'!$A$10:$A$52,LOSS!$G$5,'2'!$M$10:$M$52,LOSS!$B187)+SUMIFS('2'!$L$10:$L$52,'2'!$A$10:$A$52,LOSS!$G$5,'2'!$O$10:$O$52,LOSS!$B187)</f>
        <v>0</v>
      </c>
      <c r="O187" s="115">
        <f>SUMIFS('2'!$N$10:$N$52,'2'!$A$10:$A$52,LOSS!$I$5,'2'!$M$10:$M$52,LOSS!$B187)+SUMIFS('2'!$P$10:$P$52,'2'!$A$10:$A$52,LOSS!$I$5,'2'!$O$10:$O$52,LOSS!$B187)</f>
        <v>0</v>
      </c>
      <c r="P187" s="116">
        <f>SUMIFS('2'!$K$10:$K$52,'2'!$A$10:$A$52,LOSS!$I$5,'2'!$M$10:$M$52,LOSS!$B187)+SUMIFS('2'!$L$10:$L$52,'2'!$A$10:$A$52,LOSS!$I$5,'2'!$O$10:$O$52,LOSS!$B187)</f>
        <v>0</v>
      </c>
      <c r="Q187" s="115">
        <f>SUMIFS('3'!$N$10:$N$44,'3'!$A$10:$A$44,LOSS!$E$5,'3'!$M$10:$M$44,LOSS!$B187)+SUMIFS('3'!$P$10:$P$44,'3'!$A$10:$A$44,LOSS!$E$5,'3'!$O$10:$O$44,LOSS!$B187)</f>
        <v>0</v>
      </c>
      <c r="R187" s="116">
        <f>SUMIFS('3'!$K$10:$K$44,'3'!$A$10:$A$44,LOSS!$E$5,'3'!$M$10:$M$44,LOSS!$B187)+SUMIFS('3'!$L$10:$L$44,'3'!$A$10:$A$44,LOSS!$E$5,'3'!$O$10:$O$44,LOSS!$B187)</f>
        <v>0</v>
      </c>
      <c r="S187" s="115">
        <f>SUMIFS('3'!$N$10:$N$44,'3'!$A$10:$A$44,LOSS!$G$5,'3'!$M$10:$M$44,LOSS!$B187)+SUMIFS('3'!$P$10:$P$44,'3'!$A$10:$A$44,LOSS!$G$5,'3'!$O$10:$O$44,LOSS!$B187)</f>
        <v>0</v>
      </c>
      <c r="T187" s="116">
        <f>SUMIFS('3'!$K$10:$K$44,'3'!$A$10:$A$44,LOSS!$G$5,'3'!$M$10:$M$44,LOSS!$B187)+SUMIFS('3'!$L$10:$L$44,'3'!$A$10:$A$44,LOSS!$G$5,'3'!$O$10:$O$44,LOSS!$B187)</f>
        <v>0</v>
      </c>
      <c r="U187" s="115">
        <f>SUMIFS('3'!$N$10:$N$44,'3'!$A$10:$A$44,LOSS!$I$5,'3'!$M$10:$M$44,LOSS!$B187)+SUMIFS('3'!$P$10:$P$44,'3'!$A$10:$A$44,LOSS!$I$5,'3'!$O$10:$O$44,LOSS!$B187)</f>
        <v>0</v>
      </c>
      <c r="V187" s="116">
        <f>SUMIFS('3'!$K$10:$K$44,'3'!$A$10:$A$44,LOSS!$I$5,'3'!$M$10:$M$44,LOSS!$B187)+SUMIFS('3'!$L$10:$L$44,'3'!$A$10:$A$44,LOSS!$I$5,'3'!$O$10:$O$44,LOSS!$B187)</f>
        <v>0</v>
      </c>
      <c r="W187" s="115">
        <f>SUMIFS('4'!$N$10:$N$44,'4'!$A$10:$A$44,LOSS!$E$5,'4'!$M$10:$M$44,LOSS!$B187)+SUMIFS('4'!$P$10:$P$44,'4'!$A$10:$A$44,LOSS!$E$5,'4'!$O$10:$O$44,LOSS!$B187)</f>
        <v>0</v>
      </c>
      <c r="X187" s="116">
        <f>SUMIFS('4'!$K$10:$K$44,'4'!$A$10:$A$44,LOSS!$E$5,'4'!$M$10:$M$44,LOSS!$B187)+SUMIFS('4'!$L$10:$L$44,'4'!$A$10:$A$44,LOSS!$E$5,'4'!$O$10:$O$44,LOSS!$B187)</f>
        <v>0</v>
      </c>
      <c r="Y187" s="115">
        <f>SUMIFS('4'!$N$10:$N$44,'4'!$A$10:$A$44,LOSS!$G$5,'4'!$M$10:$M$44,LOSS!$B187)+SUMIFS('4'!$P$10:$P$44,'4'!$A$10:$A$44,LOSS!$G$5,'4'!$O$10:$O$44,LOSS!$B187)</f>
        <v>0</v>
      </c>
      <c r="Z187" s="116">
        <f>SUMIFS('4'!$K$10:$K$44,'4'!$A$10:$A$44,LOSS!$G$5,'4'!$M$10:$M$44,LOSS!$B187)+SUMIFS('4'!$L$10:$L$44,'4'!$A$10:$A$44,LOSS!$G$5,'4'!$O$10:$O$44,LOSS!$B187)</f>
        <v>0</v>
      </c>
      <c r="AA187" s="115">
        <f>SUMIFS('4'!$N$10:$N$44,'4'!$A$10:$A$44,LOSS!$I$5,'4'!$M$10:$M$44,LOSS!$B187)+SUMIFS('4'!$P$10:$P$44,'4'!$A$10:$A$44,LOSS!$I$5,'4'!$O$10:$O$44,LOSS!$B187)</f>
        <v>0</v>
      </c>
      <c r="AB187" s="116">
        <f>SUMIFS('4'!$K$10:$K$44,'4'!$A$10:$A$44,LOSS!$I$5,'4'!$M$10:$M$44,LOSS!$B187)+SUMIFS('4'!$L$10:$L$44,'4'!$A$10:$A$44,LOSS!$I$5,'4'!$O$10:$O$44,LOSS!$B187)</f>
        <v>0</v>
      </c>
      <c r="AC187" s="115">
        <f>SUMIFS('5'!$N$10:$N$52,'5'!$A$10:$A$52,LOSS!$E$5,'5'!$M$10:$M$52,LOSS!$B187)+SUMIFS('5'!$P$10:$P$52,'5'!$A$10:$A$52,LOSS!$E$5,'5'!$O$10:$O$52,LOSS!$B187)</f>
        <v>0</v>
      </c>
      <c r="AD187" s="116">
        <f>SUMIFS('5'!$K$10:$K$52,'5'!$A$10:$A$52,LOSS!$E$5,'5'!$M$10:$M$52,LOSS!$B187)+SUMIFS('5'!$L$10:$L$52,'5'!$A$10:$A$52,LOSS!$E$5,'5'!$O$10:$O$52,LOSS!$B187)</f>
        <v>0</v>
      </c>
      <c r="AE187" s="115">
        <f>SUMIFS('5'!$N$10:$N$52,'5'!$A$10:$A$52,LOSS!$G$5,'5'!$M$10:$M$52,LOSS!$B187)+SUMIFS('5'!$P$10:$P$52,'5'!$A$10:$A$52,LOSS!$G$5,'5'!$O$10:$O$52,LOSS!$B187)</f>
        <v>0</v>
      </c>
      <c r="AF187" s="116">
        <f>SUMIFS('5'!$K$10:$K$52,'5'!$A$10:$A$52,LOSS!$G$5,'5'!$M$10:$M$52,LOSS!$B187)+SUMIFS('5'!$L$10:$L$52,'5'!$A$10:$A$52,LOSS!$G$5,'5'!$O$10:$O$52,LOSS!$B187)</f>
        <v>0</v>
      </c>
      <c r="AG187" s="115">
        <f>SUMIFS('5'!$N$10:$N$52,'5'!$A$10:$A$52,LOSS!$I$5,'5'!$M$10:$M$52,LOSS!$B187)+SUMIFS('5'!$P$10:$P$52,'5'!$A$10:$A$52,LOSS!$I$5,'5'!$O$10:$O$52,LOSS!$B187)</f>
        <v>0</v>
      </c>
      <c r="AH187" s="116">
        <f>SUMIFS('5'!$K$10:$K$52,'5'!$A$10:$A$52,LOSS!$I$5,'5'!$M$10:$M$52,LOSS!$B187)+SUMIFS('5'!$L$10:$L$52,'5'!$A$10:$A$52,LOSS!$I$5,'5'!$O$10:$O$52,LOSS!$B187)</f>
        <v>0</v>
      </c>
      <c r="AI187" s="115">
        <f>SUMIFS('6'!$N$10:$N$43,'6'!$A$10:$A$43,LOSS!$E$5,'6'!$M$10:$M$43,LOSS!$B187)+SUMIFS('6'!$P$10:$P$43,'6'!$A$10:$A$43,LOSS!$E$5,'6'!$O$10:$O$43,LOSS!$B187)</f>
        <v>0</v>
      </c>
      <c r="AJ187" s="116">
        <f>SUMIFS('6'!$K$10:$K$43,'6'!$A$10:$A$43,LOSS!$E$5,'6'!$M$10:$M$43,LOSS!$B187)+SUMIFS('6'!$L$10:$L$43,'6'!$A$10:$A$43,LOSS!$E$5,'6'!$O$10:$O$43,LOSS!$B187)</f>
        <v>0</v>
      </c>
      <c r="AK187" s="115">
        <f>SUMIFS('6'!$N$10:$N$43,'6'!$A$10:$A$43,LOSS!$G$5,'6'!$M$10:$M$43,LOSS!$B187)+SUMIFS('6'!$P$10:$P$43,'6'!$A$10:$A$43,LOSS!$G$5,'6'!$O$10:$O$43,LOSS!$B187)</f>
        <v>0</v>
      </c>
      <c r="AL187" s="116">
        <f>SUMIFS('6'!$K$10:$K$43,'6'!$A$10:$A$43,LOSS!$G$5,'6'!$M$10:$M$43,LOSS!$B187)+SUMIFS('6'!$L$10:$L$43,'6'!$A$10:$A$43,LOSS!$G$5,'6'!$O$10:$O$43,LOSS!$B187)</f>
        <v>0</v>
      </c>
      <c r="AM187" s="115">
        <f>SUMIFS('6'!$N$10:$N$43,'6'!$A$10:$A$43,LOSS!$I$5,'6'!$M$10:$M$43,LOSS!$B187)+SUMIFS('6'!$P$10:$P$43,'6'!$A$10:$A$43,LOSS!$I$5,'6'!$O$10:$O$43,LOSS!$B187)</f>
        <v>0</v>
      </c>
      <c r="AN187" s="116">
        <f>SUMIFS('6'!$K$10:$K$43,'6'!$A$10:$A$43,LOSS!$I$5,'6'!$M$10:$M$43,LOSS!$B187)+SUMIFS('6'!$L$10:$L$43,'6'!$A$10:$A$43,LOSS!$I$5,'6'!$O$10:$O$43,LOSS!$B187)</f>
        <v>0</v>
      </c>
      <c r="AO187" s="115">
        <f>SUMIFS('7'!$N$10:$N$44,'7'!$A$10:$A$44,LOSS!$E$5,'7'!$M$10:$M$44,LOSS!$B187)+SUMIFS('7'!$P$10:$P$44,'7'!$A$10:$A$44,LOSS!$E$5,'7'!$O$10:$O$44,LOSS!$B187)</f>
        <v>0</v>
      </c>
      <c r="AP187" s="116">
        <f>SUMIFS('7'!$K$10:$K$44,'7'!$A$10:$A$44,LOSS!$E$5,'7'!$M$10:$M$44,LOSS!$B187)+SUMIFS('7'!$L$10:$L$44,'7'!$A$10:$A$44,LOSS!$E$5,'7'!$O$10:$O$44,LOSS!$B187)</f>
        <v>0</v>
      </c>
      <c r="AQ187" s="115">
        <f>SUMIFS('7'!$N$10:$N$44,'7'!$A$10:$A$44,LOSS!$G$5,'7'!$M$10:$M$44,LOSS!$B187)+SUMIFS('7'!$P$10:$P$44,'7'!$A$10:$A$44,LOSS!$G$5,'7'!$O$10:$O$44,LOSS!$B187)</f>
        <v>0</v>
      </c>
      <c r="AR187" s="116">
        <f>SUMIFS('7'!$K$10:$K$44,'7'!$A$10:$A$44,LOSS!$G$5,'7'!$M$10:$M$44,LOSS!$B187)+SUMIFS('7'!$L$10:$L$44,'7'!$A$10:$A$44,LOSS!$G$5,'7'!$O$10:$O$44,LOSS!$B187)</f>
        <v>0</v>
      </c>
      <c r="AS187" s="115">
        <f>SUMIFS('7'!$N$10:$N$44,'7'!$A$10:$A$44,LOSS!$I$5,'7'!$M$10:$M$44,LOSS!$B187)+SUMIFS('7'!$P$10:$P$44,'7'!$A$10:$A$44,LOSS!$I$5,'7'!$O$10:$O$44,LOSS!$B187)</f>
        <v>0</v>
      </c>
      <c r="AT187" s="116">
        <f>SUMIFS('7'!$K$10:$K$44,'7'!$A$10:$A$44,LOSS!$I$5,'7'!$M$10:$M$44,LOSS!$B187)+SUMIFS('7'!$L$10:$L$44,'7'!$A$10:$A$44,LOSS!$I$5,'7'!$O$10:$O$44,LOSS!$B187)</f>
        <v>0</v>
      </c>
      <c r="AU187" s="115">
        <f>SUMIFS('8'!$N$10:$N$43,'8'!$A$10:$A$43,LOSS!$E$5,'8'!$M$10:$M$43,LOSS!$B187)+SUMIFS('8'!$P$10:$P$43,'8'!$A$10:$A$43,LOSS!$E$5,'8'!$O$10:$O$43,LOSS!$B187)</f>
        <v>0</v>
      </c>
      <c r="AV187" s="116">
        <f>SUMIFS('8'!$K$10:$K$43,'8'!$A$10:$A$43,LOSS!$E$5,'8'!$M$10:$M$43,LOSS!$B187)+SUMIFS('8'!$L$10:$L$43,'8'!$A$10:$A$43,LOSS!$E$5,'8'!$O$10:$O$43,LOSS!$B187)</f>
        <v>0</v>
      </c>
      <c r="AW187" s="115">
        <f>SUMIFS('8'!$N$10:$N$43,'8'!$A$10:$A$43,LOSS!$G$5,'8'!$M$10:$M$43,LOSS!$B187)+SUMIFS('8'!$P$10:$P$43,'8'!$A$10:$A$43,LOSS!$G$5,'8'!$O$10:$O$43,LOSS!$B187)</f>
        <v>0</v>
      </c>
      <c r="AX187" s="116">
        <f>SUMIFS('8'!$K$10:$K$43,'8'!$A$10:$A$43,LOSS!$G$5,'8'!$M$10:$M$43,LOSS!$B187)+SUMIFS('8'!$L$10:$L$43,'8'!$A$10:$A$43,LOSS!$G$5,'8'!$O$10:$O$43,LOSS!$B187)</f>
        <v>0</v>
      </c>
      <c r="AY187" s="115">
        <f>SUMIFS('8'!$N$10:$N$43,'8'!$A$10:$A$43,LOSS!$I$5,'8'!$M$10:$M$43,LOSS!$B187)+SUMIFS('8'!$P$10:$P$43,'8'!$A$10:$A$43,LOSS!$I$5,'8'!$O$10:$O$43,LOSS!$B187)</f>
        <v>0</v>
      </c>
      <c r="AZ187" s="116">
        <f>SUMIFS('8'!$K$10:$K$43,'8'!$A$10:$A$43,LOSS!$I$5,'8'!$M$10:$M$43,LOSS!$B187)+SUMIFS('8'!$L$10:$L$43,'8'!$A$10:$A$43,LOSS!$I$5,'8'!$O$10:$O$43,LOSS!$B187)</f>
        <v>0</v>
      </c>
      <c r="BA187" s="115">
        <f>SUMIFS('9'!$N$10:$N$51,'9'!$A$10:$A$51,LOSS!$E$5,'9'!$M$10:$M$51,LOSS!$B187)+SUMIFS('9'!$P$10:$P$51,'9'!$A$10:$A$51,LOSS!$E$5,'9'!$O$10:$O$51,LOSS!$B187)</f>
        <v>0</v>
      </c>
      <c r="BB187" s="116">
        <f>SUMIFS('9'!$K$10:$K$51,'9'!$A$10:$A$51,LOSS!$E$5,'9'!$M$10:$M$51,LOSS!$B187)+SUMIFS('9'!$L$10:$L$51,'9'!$A$10:$A$51,LOSS!$E$5,'9'!$O$10:$O$51,LOSS!$B187)</f>
        <v>0</v>
      </c>
      <c r="BC187" s="115">
        <f>SUMIFS('9'!$N$10:$N$51,'9'!$A$10:$A$51,LOSS!$G$5,'9'!$M$10:$M$51,LOSS!$B187)+SUMIFS('9'!$P$10:$P$51,'9'!$A$10:$A$51,LOSS!$G$5,'9'!$O$10:$O$51,LOSS!$B187)</f>
        <v>0</v>
      </c>
      <c r="BD187" s="116">
        <f>SUMIFS('9'!$K$10:$K$51,'9'!$A$10:$A$51,LOSS!$G$5,'9'!$M$10:$M$51,LOSS!$B187)+SUMIFS('9'!$L$10:$L$51,'9'!$A$10:$A$51,LOSS!$G$5,'9'!$O$10:$O$51,LOSS!$B187)</f>
        <v>0</v>
      </c>
      <c r="BE187" s="115">
        <f>SUMIFS('9'!$N$10:$N$51,'9'!$A$10:$A$51,LOSS!$I$5,'9'!$M$10:$M$51,LOSS!$B187)+SUMIFS('9'!$P$10:$P$51,'9'!$A$10:$A$51,LOSS!$I$5,'9'!$O$10:$O$51,LOSS!$B187)</f>
        <v>0</v>
      </c>
      <c r="BF187" s="116">
        <f>SUMIFS('9'!$K$10:$K$51,'9'!$A$10:$A$51,LOSS!$I$5,'9'!$M$10:$M$51,LOSS!$B187)+SUMIFS('9'!$L$10:$L$51,'9'!$A$10:$A$51,LOSS!$I$5,'9'!$O$10:$O$51,LOSS!$B187)</f>
        <v>0</v>
      </c>
      <c r="BG187" s="115">
        <f>SUMIFS('10'!$N$10:$N$44,'10'!$A$10:$A$44,LOSS!$E$5,'10'!$M$10:$M$44,LOSS!$B187)+SUMIFS('10'!$P$10:$P$44,'10'!$A$10:$A$44,LOSS!$E$5,'10'!$O$10:$O$44,LOSS!$B187)</f>
        <v>0</v>
      </c>
      <c r="BH187" s="116">
        <f>SUMIFS('10'!$K$10:$K$44,'10'!$A$10:$A$44,LOSS!$E$5,'10'!$M$10:$M$44,LOSS!$B187)+SUMIFS('10'!$L$10:$L$44,'10'!$A$10:$A$44,LOSS!$E$5,'10'!$O$10:$O$44,LOSS!$B187)</f>
        <v>0</v>
      </c>
      <c r="BI187" s="115">
        <f>SUMIFS('10'!$N$10:$N$44,'10'!$A$10:$A$44,LOSS!$G$5,'10'!$M$10:$M$44,LOSS!$B187)+SUMIFS('10'!$P$10:$P$44,'10'!$A$10:$A$44,LOSS!$G$5,'10'!$O$10:$O$44,LOSS!$B187)</f>
        <v>0</v>
      </c>
      <c r="BJ187" s="116">
        <f>SUMIFS('10'!$K$10:$K$44,'10'!$A$10:$A$44,LOSS!$G$5,'10'!$M$10:$M$44,LOSS!$B187)+SUMIFS('10'!$L$10:$L$44,'10'!$A$10:$A$44,LOSS!$G$5,'10'!$O$10:$O$44,LOSS!$B187)</f>
        <v>0</v>
      </c>
      <c r="BK187" s="115">
        <f>SUMIFS('10'!$N$10:$N$44,'10'!$A$10:$A$44,LOSS!$I$5,'10'!$M$10:$M$44,LOSS!$B187)+SUMIFS('10'!$P$10:$P$44,'10'!$A$10:$A$44,LOSS!$I$5,'10'!$O$10:$O$44,LOSS!$B187)</f>
        <v>0</v>
      </c>
      <c r="BL187" s="116">
        <f>SUMIFS('10'!$K$10:$K$44,'10'!$A$10:$A$44,LOSS!$I$5,'10'!$M$10:$M$44,LOSS!$B187)+SUMIFS('10'!$L$10:$L$44,'10'!$A$10:$A$44,LOSS!$I$5,'10'!$O$10:$O$44,LOSS!$B187)</f>
        <v>0</v>
      </c>
      <c r="BM187" s="115">
        <f>SUMIFS('11'!$N$10:$N$43,'11'!$A$10:$A$43,LOSS!$E$5,'11'!$M$10:$M$43,LOSS!$B187)+SUMIFS('11'!$P$10:$P$43,'11'!$A$10:$A$43,LOSS!$E$5,'11'!$O$10:$O$43,LOSS!$B187)</f>
        <v>0</v>
      </c>
      <c r="BN187" s="116">
        <f>SUMIFS('11'!$K$10:$K$43,'11'!$A$10:$A$43,LOSS!$E$5,'11'!$M$10:$M$43,LOSS!$B187)+SUMIFS('11'!$L$10:$L$43,'11'!$A$10:$A$43,LOSS!$E$5,'11'!$O$10:$O$43,LOSS!$B187)</f>
        <v>0</v>
      </c>
      <c r="BO187" s="115">
        <f>SUMIFS('11'!$N$10:$N$43,'11'!$A$10:$A$43,LOSS!$G$5,'11'!$M$10:$M$43,LOSS!$B187)+SUMIFS('11'!$P$10:$P$43,'11'!$A$10:$A$43,LOSS!$G$5,'11'!$O$10:$O$43,LOSS!$B187)</f>
        <v>0</v>
      </c>
      <c r="BP187" s="116">
        <f>SUMIFS('11'!$K$10:$K$43,'11'!$A$10:$A$43,LOSS!$G$5,'11'!$M$10:$M$43,LOSS!$B187)+SUMIFS('11'!$L$10:$L$43,'11'!$A$10:$A$43,LOSS!$G$5,'11'!$O$10:$O$43,LOSS!$B187)</f>
        <v>0</v>
      </c>
      <c r="BQ187" s="115">
        <f>SUMIFS('11'!$N$10:$N$43,'11'!$A$10:$A$43,LOSS!$I$5,'11'!$M$10:$M$43,LOSS!$B187)+SUMIFS('11'!$P$10:$P$43,'11'!$A$10:$A$43,LOSS!$I$5,'11'!$O$10:$O$43,LOSS!$B187)</f>
        <v>0</v>
      </c>
      <c r="BR187" s="116">
        <f>SUMIFS('11'!$K$10:$K$43,'11'!$A$10:$A$43,LOSS!$I$5,'11'!$M$10:$M$43,LOSS!$B187)+SUMIFS('11'!$L$10:$L$43,'11'!$A$10:$A$43,LOSS!$I$5,'11'!$O$10:$O$43,LOSS!$B187)</f>
        <v>0</v>
      </c>
      <c r="BS187" s="115">
        <f>SUMIFS('12'!$N$10:$N$44,'12'!$A$10:$A$44,LOSS!$E$5,'12'!$M$10:$M$44,LOSS!$B187)+SUMIFS('12'!$P$10:$P$44,'12'!$A$10:$A$44,LOSS!$E$5,'12'!$O$10:$O$44,LOSS!$B187)</f>
        <v>0</v>
      </c>
      <c r="BT187" s="116">
        <f>SUMIFS('12'!$K$10:$K$44,'12'!$A$10:$A$44,LOSS!$E$5,'12'!$M$10:$M$44,LOSS!$B187)+SUMIFS('12'!$L$10:$L$44,'12'!$A$10:$A$44,LOSS!$E$5,'12'!$O$10:$O$44,LOSS!$B187)</f>
        <v>0</v>
      </c>
      <c r="BU187" s="115">
        <f>SUMIFS('12'!$N$10:$N$44,'12'!$A$10:$A$44,LOSS!$G$5,'12'!$M$10:$M$44,LOSS!$B187)+SUMIFS('12'!$P$10:$P$44,'12'!$A$10:$A$44,LOSS!$G$5,'12'!$O$10:$O$44,LOSS!$B187)</f>
        <v>0</v>
      </c>
      <c r="BV187" s="116">
        <f>SUMIFS('12'!$K$10:$K$44,'12'!$A$10:$A$44,LOSS!$G$5,'12'!$M$10:$M$44,LOSS!$B187)+SUMIFS('12'!$L$10:$L$44,'12'!$A$10:$A$44,LOSS!$G$5,'12'!$O$10:$O$44,LOSS!$B187)</f>
        <v>0</v>
      </c>
      <c r="BW187" s="115">
        <f>SUMIFS('12'!$N$10:$N$44,'12'!$A$10:$A$44,LOSS!$I$5,'12'!$M$10:$M$44,LOSS!$B187)+SUMIFS('12'!$P$10:$P$44,'12'!$A$10:$A$44,LOSS!$I$5,'12'!$O$10:$O$44,LOSS!$B187)</f>
        <v>0</v>
      </c>
      <c r="BX187" s="116">
        <f>SUMIFS('12'!$K$10:$K$44,'12'!$A$10:$A$44,LOSS!$I$5,'12'!$M$10:$M$44,LOSS!$B187)+SUMIFS('12'!$L$10:$L$44,'12'!$A$10:$A$44,LOSS!$I$5,'12'!$O$10:$O$44,LOSS!$B187)</f>
        <v>0</v>
      </c>
      <c r="BY187" s="115">
        <f>SUMIFS('13'!$N$10:$N$44,'13'!$A$10:$A$44,LOSS!$E$5,'13'!$M$10:$M$44,LOSS!$B187)+SUMIFS('13'!$P$10:$P$44,'13'!$A$10:$A$44,LOSS!$E$5,'13'!$O$10:$O$44,LOSS!$B187)</f>
        <v>0</v>
      </c>
      <c r="BZ187" s="116">
        <f>SUMIFS('13'!$K$10:$K$44,'13'!$A$10:$A$44,LOSS!$E$5,'13'!$M$10:$M$44,LOSS!$B187)+SUMIFS('13'!$L$10:$L$44,'13'!$A$10:$A$44,LOSS!$E$5,'13'!$O$10:$O$44,LOSS!$B187)</f>
        <v>0</v>
      </c>
      <c r="CA187" s="115">
        <f>SUMIFS('13'!$N$10:$N$44,'13'!$A$10:$A$44,LOSS!$G$5,'13'!$M$10:$M$44,LOSS!$B187)+SUMIFS('13'!$P$10:$P$44,'13'!$A$10:$A$44,LOSS!$G$5,'13'!$O$10:$O$44,LOSS!$B187)</f>
        <v>0</v>
      </c>
      <c r="CB187" s="116">
        <f>SUMIFS('13'!$K$10:$K$44,'13'!$A$10:$A$44,LOSS!$G$5,'13'!$M$10:$M$44,LOSS!$B187)+SUMIFS('13'!$L$10:$L$44,'13'!$A$10:$A$44,LOSS!$G$5,'13'!$O$10:$O$44,LOSS!$B187)</f>
        <v>0</v>
      </c>
      <c r="CC187" s="115">
        <f>SUMIFS('13'!$N$10:$N$44,'13'!$A$10:$A$44,LOSS!$I$5,'13'!$M$10:$M$44,LOSS!$B187)+SUMIFS('13'!$P$10:$P$44,'13'!$A$10:$A$44,LOSS!$I$5,'13'!$O$10:$O$44,LOSS!$B187)</f>
        <v>0</v>
      </c>
      <c r="CD187" s="116">
        <f>SUMIFS('13'!$K$10:$K$44,'13'!$A$10:$A$44,LOSS!$I$5,'13'!$M$10:$M$44,LOSS!$B187)+SUMIFS('13'!$L$10:$L$44,'13'!$A$10:$A$44,LOSS!$I$5,'13'!$O$10:$O$44,LOSS!$B187)</f>
        <v>0</v>
      </c>
      <c r="CE187" s="115">
        <f>SUMIFS('14'!$N$10:$N$44,'14'!$A$10:$A$44,LOSS!$E$5,'14'!$M$10:$M$44,LOSS!$B187)+SUMIFS('14'!$P$10:$P$44,'14'!$A$10:$A$44,LOSS!$E$5,'14'!$O$10:$O$44,LOSS!$B187)</f>
        <v>0</v>
      </c>
      <c r="CF187" s="116">
        <f>SUMIFS('14'!$K$10:$K$44,'14'!$A$10:$A$44,LOSS!$E$5,'14'!$M$10:$M$44,LOSS!$B187)+SUMIFS('14'!$L$10:$L$44,'14'!$A$10:$A$44,LOSS!$E$5,'14'!$O$10:$O$44,LOSS!$B187)</f>
        <v>0</v>
      </c>
      <c r="CG187" s="115">
        <f>SUMIFS('14'!$N$10:$N$44,'14'!$A$10:$A$44,LOSS!$G$5,'14'!$M$10:$M$44,LOSS!$B187)+SUMIFS('14'!$P$10:$P$44,'14'!$A$10:$A$44,LOSS!$G$5,'14'!$O$10:$O$44,LOSS!$B187)</f>
        <v>0</v>
      </c>
      <c r="CH187" s="116">
        <f>SUMIFS('14'!$K$10:$K$44,'14'!$A$10:$A$44,LOSS!$G$5,'14'!$M$10:$M$44,LOSS!$B187)+SUMIFS('14'!$L$10:$L$44,'14'!$A$10:$A$44,LOSS!$G$5,'14'!$O$10:$O$44,LOSS!$B187)</f>
        <v>0</v>
      </c>
      <c r="CI187" s="115">
        <f>SUMIFS('14'!$N$10:$N$44,'14'!$A$10:$A$44,LOSS!$I$5,'14'!$M$10:$M$44,LOSS!$B187)+SUMIFS('14'!$P$10:$P$44,'14'!$A$10:$A$44,LOSS!$I$5,'14'!$O$10:$O$44,LOSS!$B187)</f>
        <v>0</v>
      </c>
      <c r="CJ187" s="116">
        <f>SUMIFS('14'!$K$10:$K$44,'14'!$A$10:$A$44,LOSS!$I$5,'14'!$M$10:$M$44,LOSS!$B187)+SUMIFS('14'!$L$10:$L$44,'14'!$A$10:$A$44,LOSS!$I$5,'14'!$O$10:$O$44,LOSS!$B187)</f>
        <v>0</v>
      </c>
      <c r="CK187" s="115">
        <f>SUMIFS('15'!$N$10:$N$44,'15'!$A$10:$A$44,LOSS!$E$5,'15'!$M$10:$M$44,LOSS!$B187)+SUMIFS('15'!$P$10:$P$44,'15'!$A$10:$A$44,LOSS!$E$5,'15'!$O$10:$O$44,LOSS!$B187)</f>
        <v>0</v>
      </c>
      <c r="CL187" s="116">
        <f>SUMIFS('15'!$K$10:$K$44,'15'!$A$10:$A$44,LOSS!$E$5,'15'!$M$10:$M$44,LOSS!$B187)+SUMIFS('15'!$L$10:$L$44,'15'!$A$10:$A$44,LOSS!$E$5,'15'!$O$10:$O$44,LOSS!$B187)</f>
        <v>0</v>
      </c>
      <c r="CM187" s="115">
        <f>SUMIFS('15'!$N$10:$N$44,'15'!$A$10:$A$44,LOSS!$G$5,'15'!$M$10:$M$44,LOSS!$B187)+SUMIFS('15'!$P$10:$P$44,'15'!$A$10:$A$44,LOSS!$G$5,'15'!$O$10:$O$44,LOSS!$B187)</f>
        <v>0</v>
      </c>
      <c r="CN187" s="116">
        <f>SUMIFS('15'!$K$10:$K$44,'15'!$A$10:$A$44,LOSS!$G$5,'15'!$M$10:$M$44,LOSS!$B187)+SUMIFS('15'!$L$10:$L$44,'15'!$A$10:$A$44,LOSS!$G$5,'15'!$O$10:$O$44,LOSS!$B187)</f>
        <v>0</v>
      </c>
      <c r="CO187" s="115">
        <f>SUMIFS('15'!$N$10:$N$44,'15'!$A$10:$A$44,LOSS!$I$5,'15'!$M$10:$M$44,LOSS!$B187)+SUMIFS('15'!$P$10:$P$44,'15'!$A$10:$A$44,LOSS!$I$5,'15'!$O$10:$O$44,LOSS!$B187)</f>
        <v>0</v>
      </c>
      <c r="CP187" s="116">
        <f>SUMIFS('15'!$K$10:$K$44,'15'!$A$10:$A$44,LOSS!$I$5,'15'!$M$10:$M$44,LOSS!$B187)+SUMIFS('15'!$L$10:$L$44,'15'!$A$10:$A$44,LOSS!$I$5,'15'!$O$10:$O$44,LOSS!$B187)</f>
        <v>0</v>
      </c>
      <c r="CQ187" s="115">
        <f>SUMIFS('16'!$N$10:$N$44,'16'!$A$10:$A$44,LOSS!$E$5,'16'!$M$10:$M$44,LOSS!$B187)+SUMIFS('16'!$P$10:$P$44,'16'!$A$10:$A$44,LOSS!$E$5,'16'!$O$10:$O$44,LOSS!$B187)</f>
        <v>0</v>
      </c>
      <c r="CR187" s="116">
        <f>SUMIFS('16'!$K$10:$K$44,'16'!$A$10:$A$44,LOSS!$E$5,'16'!$M$10:$M$44,LOSS!$B187)+SUMIFS('16'!$L$10:$L$44,'16'!$A$10:$A$44,LOSS!$E$5,'16'!$O$10:$O$44,LOSS!$B187)</f>
        <v>0</v>
      </c>
      <c r="CS187" s="115">
        <f>SUMIFS('16'!$N$10:$N$44,'16'!$A$10:$A$44,LOSS!$G$5,'16'!$M$10:$M$44,LOSS!$B187)+SUMIFS('16'!$P$10:$P$44,'16'!$A$10:$A$44,LOSS!$G$5,'16'!$O$10:$O$44,LOSS!$B187)</f>
        <v>0</v>
      </c>
      <c r="CT187" s="116">
        <f>SUMIFS('16'!$K$10:$K$44,'16'!$A$10:$A$44,LOSS!$G$5,'16'!$M$10:$M$44,LOSS!$B187)+SUMIFS('16'!$L$10:$L$44,'16'!$A$10:$A$44,LOSS!$G$5,'16'!$O$10:$O$44,LOSS!$B187)</f>
        <v>0</v>
      </c>
      <c r="CU187" s="115">
        <f>SUMIFS('16'!$N$10:$N$44,'16'!$A$10:$A$44,LOSS!$I$5,'16'!$M$10:$M$44,LOSS!$B187)+SUMIFS('16'!$P$10:$P$44,'16'!$A$10:$A$44,LOSS!$I$5,'16'!$O$10:$O$44,LOSS!$B187)</f>
        <v>0</v>
      </c>
      <c r="CV187" s="116">
        <f>SUMIFS('16'!$K$10:$K$44,'16'!$A$10:$A$44,LOSS!$I$5,'16'!$M$10:$M$44,LOSS!$B187)+SUMIFS('16'!$L$10:$L$44,'16'!$A$10:$A$44,LOSS!$I$5,'16'!$O$10:$O$44,LOSS!$B187)</f>
        <v>0</v>
      </c>
      <c r="CW187" s="115">
        <f>SUMIFS('17'!$N$10:$N$44,'17'!$A$10:$A$44,LOSS!$E$5,'17'!$M$10:$M$44,LOSS!$B187)+SUMIFS('17'!$P$10:$P$44,'17'!$A$10:$A$44,LOSS!$E$5,'17'!$O$10:$O$44,LOSS!$B187)</f>
        <v>0</v>
      </c>
      <c r="CX187" s="116">
        <f>SUMIFS('17'!$K$10:$K$44,'17'!$A$10:$A$44,LOSS!$E$5,'17'!$M$10:$M$44,LOSS!$B187)+SUMIFS('17'!$L$10:$L$44,'17'!$A$10:$A$44,LOSS!$E$5,'17'!$O$10:$O$44,LOSS!$B187)</f>
        <v>0</v>
      </c>
      <c r="CY187" s="115">
        <f>SUMIFS('17'!$N$10:$N$44,'17'!$A$10:$A$44,LOSS!$G$5,'17'!$M$10:$M$44,LOSS!$B187)+SUMIFS('17'!$P$10:$P$44,'17'!$A$10:$A$44,LOSS!$G$5,'17'!$O$10:$O$44,LOSS!$B187)</f>
        <v>0</v>
      </c>
      <c r="CZ187" s="116">
        <f>SUMIFS('17'!$K$10:$K$44,'17'!$A$10:$A$44,LOSS!$G$5,'17'!$M$10:$M$44,LOSS!$B187)+SUMIFS('17'!$L$10:$L$44,'17'!$A$10:$A$44,LOSS!$G$5,'17'!$O$10:$O$44,LOSS!$B187)</f>
        <v>0</v>
      </c>
      <c r="DA187" s="115">
        <f>SUMIFS('17'!$N$10:$N$44,'17'!$A$10:$A$44,LOSS!$I$5,'17'!$M$10:$M$44,LOSS!$B187)+SUMIFS('17'!$P$10:$P$44,'17'!$A$10:$A$44,LOSS!$I$5,'17'!$O$10:$O$44,LOSS!$B187)</f>
        <v>0</v>
      </c>
      <c r="DB187" s="116">
        <f>SUMIFS('17'!$K$10:$K$44,'17'!$A$10:$A$44,LOSS!$I$5,'17'!$M$10:$M$44,LOSS!$B187)+SUMIFS('17'!$L$10:$L$44,'17'!$A$10:$A$44,LOSS!$I$5,'17'!$O$10:$O$44,LOSS!$B187)</f>
        <v>0</v>
      </c>
      <c r="DC187" s="115">
        <f>SUMIFS('18'!$N$10:$N$44,'18'!$A$10:$A$44,LOSS!$E$5,'18'!$M$10:$M$44,LOSS!$B187)+SUMIFS('18'!$P$10:$P$44,'18'!$A$10:$A$44,LOSS!$E$5,'18'!$O$10:$O$44,LOSS!$B187)</f>
        <v>0</v>
      </c>
      <c r="DD187" s="116">
        <f>SUMIFS('18'!$K$10:$K$44,'18'!$A$10:$A$44,LOSS!$E$5,'18'!$M$10:$M$44,LOSS!$B187)+SUMIFS('18'!$L$10:$L$44,'18'!$A$10:$A$44,LOSS!$E$5,'18'!$O$10:$O$44,LOSS!$B187)</f>
        <v>0</v>
      </c>
      <c r="DE187" s="115">
        <f>SUMIFS('18'!$N$10:$N$44,'18'!$A$10:$A$44,LOSS!$G$5,'18'!$M$10:$M$44,LOSS!$B187)+SUMIFS('18'!$P$10:$P$44,'18'!$A$10:$A$44,LOSS!$G$5,'18'!$O$10:$O$44,LOSS!$B187)</f>
        <v>0</v>
      </c>
      <c r="DF187" s="116">
        <f>SUMIFS('18'!$K$10:$K$44,'18'!$A$10:$A$44,LOSS!$G$5,'18'!$M$10:$M$44,LOSS!$B187)+SUMIFS('18'!$L$10:$L$44,'18'!$A$10:$A$44,LOSS!$G$5,'18'!$O$10:$O$44,LOSS!$B187)</f>
        <v>0</v>
      </c>
      <c r="DG187" s="115">
        <f>SUMIFS('18'!$N$10:$N$44,'18'!$A$10:$A$44,LOSS!$I$5,'18'!$M$10:$M$44,LOSS!$B187)+SUMIFS('18'!$P$10:$P$44,'18'!$A$10:$A$44,LOSS!$I$5,'18'!$O$10:$O$44,LOSS!$B187)</f>
        <v>0</v>
      </c>
      <c r="DH187" s="116">
        <f>SUMIFS('18'!$K$10:$K$44,'18'!$A$10:$A$44,LOSS!$I$5,'18'!$M$10:$M$44,LOSS!$B187)+SUMIFS('18'!$L$10:$L$44,'18'!$A$10:$A$44,LOSS!$I$5,'18'!$O$10:$O$44,LOSS!$B187)</f>
        <v>0</v>
      </c>
      <c r="DI187" s="115">
        <f>SUMIFS('19'!$N$10:$N$44,'19'!$A$10:$A$44,LOSS!$E$5,'19'!$M$10:$M$44,LOSS!$B187)+SUMIFS('19'!$P$10:$P$44,'19'!$A$10:$A$44,LOSS!$E$5,'19'!$O$10:$O$44,LOSS!$B187)</f>
        <v>0</v>
      </c>
      <c r="DJ187" s="116">
        <f>SUMIFS('19'!$K$10:$K$44,'19'!$A$10:$A$44,LOSS!$E$5,'19'!$M$10:$M$44,LOSS!$B187)+SUMIFS('19'!$L$10:$L$44,'19'!$A$10:$A$44,LOSS!$E$5,'19'!$O$10:$O$44,LOSS!$B187)</f>
        <v>0</v>
      </c>
      <c r="DK187" s="115">
        <f>SUMIFS('19'!$N$10:$N$44,'19'!$A$10:$A$44,LOSS!$G$5,'19'!$M$10:$M$44,LOSS!$B187)+SUMIFS('19'!$P$10:$P$44,'19'!$A$10:$A$44,LOSS!$G$5,'19'!$O$10:$O$44,LOSS!$B187)</f>
        <v>0</v>
      </c>
      <c r="DL187" s="116">
        <f>SUMIFS('19'!$K$10:$K$44,'19'!$A$10:$A$44,LOSS!$G$5,'19'!$M$10:$M$44,LOSS!$B187)+SUMIFS('19'!$L$10:$L$44,'19'!$A$10:$A$44,LOSS!$G$5,'19'!$O$10:$O$44,LOSS!$B187)</f>
        <v>0</v>
      </c>
      <c r="DM187" s="115">
        <f>SUMIFS('19'!$N$10:$N$44,'19'!$A$10:$A$44,LOSS!$I$5,'19'!$M$10:$M$44,LOSS!$B187)+SUMIFS('19'!$P$10:$P$44,'19'!$A$10:$A$44,LOSS!$I$5,'19'!$O$10:$O$44,LOSS!$B187)</f>
        <v>0</v>
      </c>
      <c r="DN187" s="116">
        <f>SUMIFS('19'!$K$10:$K$44,'19'!$A$10:$A$44,LOSS!$I$5,'19'!$M$10:$M$44,LOSS!$B187)+SUMIFS('19'!$L$10:$L$44,'19'!$A$10:$A$44,LOSS!$I$5,'19'!$O$10:$O$44,LOSS!$B187)</f>
        <v>0</v>
      </c>
      <c r="DO187" s="115">
        <f>SUMIFS('20'!$N$10:$N$44,'20'!$A$10:$A$44,LOSS!$E$5,'20'!$M$10:$M$44,LOSS!$B187)+SUMIFS('20'!$P$10:$P$44,'20'!$A$10:$A$44,LOSS!$E$5,'20'!$O$10:$O$44,LOSS!$B187)</f>
        <v>0</v>
      </c>
      <c r="DP187" s="116">
        <f>SUMIFS('20'!$K$10:$K$44,'20'!$A$10:$A$44,LOSS!$E$5,'20'!$M$10:$M$44,LOSS!$B187)+SUMIFS('20'!$L$10:$L$44,'20'!$A$10:$A$44,LOSS!$E$5,'20'!$O$10:$O$44,LOSS!$B187)</f>
        <v>0</v>
      </c>
      <c r="DQ187" s="115">
        <f>SUMIFS('20'!$N$10:$N$44,'20'!$A$10:$A$44,LOSS!$G$5,'20'!$M$10:$M$44,LOSS!$B187)+SUMIFS('20'!$P$10:$P$44,'20'!$A$10:$A$44,LOSS!$G$5,'20'!$O$10:$O$44,LOSS!$B187)</f>
        <v>0</v>
      </c>
      <c r="DR187" s="116">
        <f>SUMIFS('20'!$K$10:$K$44,'20'!$A$10:$A$44,LOSS!$G$5,'20'!$M$10:$M$44,LOSS!$B187)+SUMIFS('20'!$L$10:$L$44,'20'!$A$10:$A$44,LOSS!$G$5,'20'!$O$10:$O$44,LOSS!$B187)</f>
        <v>0</v>
      </c>
      <c r="DS187" s="115">
        <f>SUMIFS('20'!$N$10:$N$44,'20'!$A$10:$A$44,LOSS!$I$5,'20'!$M$10:$M$44,LOSS!$B187)+SUMIFS('20'!$P$10:$P$44,'20'!$A$10:$A$44,LOSS!$I$5,'20'!$O$10:$O$44,LOSS!$B187)</f>
        <v>0</v>
      </c>
      <c r="DT187" s="116">
        <f>SUMIFS('20'!$K$10:$K$44,'20'!$A$10:$A$44,LOSS!$I$5,'20'!$M$10:$M$44,LOSS!$B187)+SUMIFS('20'!$L$10:$L$44,'20'!$A$10:$A$44,LOSS!$I$5,'20'!$O$10:$O$44,LOSS!$B187)</f>
        <v>0</v>
      </c>
      <c r="DU187" s="115">
        <f>SUMIFS('21'!$N$10:$N$44,'21'!$A$10:$A$44,LOSS!$E$5,'21'!$M$10:$M$44,LOSS!$B187)+SUMIFS('21'!$P$10:$P$44,'21'!$A$10:$A$44,LOSS!$E$5,'21'!$O$10:$O$44,LOSS!$B187)</f>
        <v>0</v>
      </c>
      <c r="DV187" s="116">
        <f>SUMIFS('21'!$K$10:$K$44,'21'!$A$10:$A$44,LOSS!$E$5,'21'!$M$10:$M$44,LOSS!$B187)+SUMIFS('21'!$L$10:$L$44,'21'!$A$10:$A$44,LOSS!$E$5,'21'!$O$10:$O$44,LOSS!$B187)</f>
        <v>0</v>
      </c>
      <c r="DW187" s="115">
        <f>SUMIFS('21'!$N$10:$N$44,'21'!$A$10:$A$44,LOSS!$G$5,'21'!$M$10:$M$44,LOSS!$B187)+SUMIFS('21'!$P$10:$P$44,'21'!$A$10:$A$44,LOSS!$G$5,'21'!$O$10:$O$44,LOSS!$B187)</f>
        <v>0</v>
      </c>
      <c r="DX187" s="116">
        <f>SUMIFS('21'!$K$10:$K$44,'21'!$A$10:$A$44,LOSS!$G$5,'21'!$M$10:$M$44,LOSS!$B187)+SUMIFS('21'!$L$10:$L$44,'21'!$A$10:$A$44,LOSS!$G$5,'21'!$O$10:$O$44,LOSS!$B187)</f>
        <v>0</v>
      </c>
      <c r="DY187" s="115">
        <f>SUMIFS('21'!$N$10:$N$44,'21'!$A$10:$A$44,LOSS!$I$5,'21'!$M$10:$M$44,LOSS!$B187)+SUMIFS('21'!$P$10:$P$44,'21'!$A$10:$A$44,LOSS!$I$5,'21'!$O$10:$O$44,LOSS!$B187)</f>
        <v>0</v>
      </c>
      <c r="DZ187" s="116">
        <f>SUMIFS('21'!$K$10:$K$44,'21'!$A$10:$A$44,LOSS!$I$5,'21'!$M$10:$M$44,LOSS!$B187)+SUMIFS('21'!$L$10:$L$44,'21'!$A$10:$A$44,LOSS!$I$5,'21'!$O$10:$O$44,LOSS!$B187)</f>
        <v>0</v>
      </c>
      <c r="EA187" s="115">
        <f>SUMIFS('22'!$N$10:$N$44,'22'!$A$10:$A$44,LOSS!$E$5,'22'!$M$10:$M$44,LOSS!$B187)+SUMIFS('22'!$P$10:$P$44,'22'!$A$10:$A$44,LOSS!$E$5,'22'!$O$10:$O$44,LOSS!$B187)</f>
        <v>0</v>
      </c>
      <c r="EB187" s="116">
        <f>SUMIFS('22'!$K$10:$K$44,'22'!$A$10:$A$44,LOSS!$E$5,'22'!$M$10:$M$44,LOSS!$B187)+SUMIFS('22'!$L$10:$L$44,'22'!$A$10:$A$44,LOSS!$E$5,'22'!$O$10:$O$44,LOSS!$B187)</f>
        <v>0</v>
      </c>
      <c r="EC187" s="115">
        <f>SUMIFS('22'!$N$10:$N$44,'22'!$A$10:$A$44,LOSS!$G$5,'22'!$M$10:$M$44,LOSS!$B187)+SUMIFS('22'!$P$10:$P$44,'22'!$A$10:$A$44,LOSS!$G$5,'22'!$O$10:$O$44,LOSS!$B187)</f>
        <v>0</v>
      </c>
      <c r="ED187" s="116">
        <f>SUMIFS('22'!$K$10:$K$44,'22'!$A$10:$A$44,LOSS!$G$5,'22'!$M$10:$M$44,LOSS!$B187)+SUMIFS('22'!$L$10:$L$44,'22'!$A$10:$A$44,LOSS!$G$5,'22'!$O$10:$O$44,LOSS!$B187)</f>
        <v>0</v>
      </c>
      <c r="EE187" s="115">
        <f>SUMIFS('22'!$N$10:$N$44,'22'!$A$10:$A$44,LOSS!$I$5,'22'!$M$10:$M$44,LOSS!$B187)+SUMIFS('22'!$P$10:$P$44,'22'!$A$10:$A$44,LOSS!$I$5,'22'!$O$10:$O$44,LOSS!$B187)</f>
        <v>0</v>
      </c>
      <c r="EF187" s="116">
        <f>SUMIFS('22'!$K$10:$K$44,'22'!$A$10:$A$44,LOSS!$I$5,'22'!$M$10:$M$44,LOSS!$B187)+SUMIFS('22'!$L$10:$L$44,'22'!$A$10:$A$44,LOSS!$I$5,'22'!$O$10:$O$44,LOSS!$B187)</f>
        <v>0</v>
      </c>
      <c r="EG187" s="115">
        <f>SUMIFS('23'!$N$10:$N$44,'23'!$A$10:$A$44,LOSS!$E$5,'23'!$M$10:$M$44,LOSS!$B187)+SUMIFS('23'!$P$10:$P$44,'23'!$A$10:$A$44,LOSS!$E$5,'23'!$O$10:$O$44,LOSS!$B187)</f>
        <v>0</v>
      </c>
      <c r="EH187" s="116">
        <f>SUMIFS('23'!$K$10:$K$44,'23'!$A$10:$A$44,LOSS!$E$5,'23'!$M$10:$M$44,LOSS!$B187)+SUMIFS('23'!$L$10:$L$44,'23'!$A$10:$A$44,LOSS!$E$5,'23'!$O$10:$O$44,LOSS!$B187)</f>
        <v>0</v>
      </c>
      <c r="EI187" s="115">
        <f>SUMIFS('23'!$N$10:$N$44,'23'!$A$10:$A$44,LOSS!$G$5,'23'!$M$10:$M$44,LOSS!$B187)+SUMIFS('23'!$P$10:$P$44,'23'!$A$10:$A$44,LOSS!$G$5,'23'!$O$10:$O$44,LOSS!$B187)</f>
        <v>0</v>
      </c>
      <c r="EJ187" s="116">
        <f>SUMIFS('23'!$K$10:$K$44,'23'!$A$10:$A$44,LOSS!$G$5,'23'!$M$10:$M$44,LOSS!$B187)+SUMIFS('23'!$L$10:$L$44,'23'!$A$10:$A$44,LOSS!$G$5,'23'!$O$10:$O$44,LOSS!$B187)</f>
        <v>0</v>
      </c>
      <c r="EK187" s="115">
        <f>SUMIFS('23'!$N$10:$N$44,'23'!$A$10:$A$44,LOSS!$I$5,'23'!$M$10:$M$44,LOSS!$B187)+SUMIFS('23'!$P$10:$P$44,'23'!$A$10:$A$44,LOSS!$I$5,'23'!$O$10:$O$44,LOSS!$B187)</f>
        <v>0</v>
      </c>
      <c r="EL187" s="116">
        <f>SUMIFS('23'!$K$10:$K$44,'23'!$A$10:$A$44,LOSS!$I$5,'23'!$M$10:$M$44,LOSS!$B187)+SUMIFS('23'!$L$10:$L$44,'23'!$A$10:$A$44,LOSS!$I$5,'23'!$O$10:$O$44,LOSS!$B187)</f>
        <v>0</v>
      </c>
      <c r="EM187" s="115">
        <f>SUMIFS('24'!$N$10:$N$44,'24'!$A$10:$A$44,LOSS!$E$5,'24'!$M$10:$M$44,LOSS!$B187)+SUMIFS('24'!$P$10:$P$44,'24'!$A$10:$A$44,LOSS!$E$5,'24'!$O$10:$O$44,LOSS!$B187)</f>
        <v>0</v>
      </c>
      <c r="EN187" s="116">
        <f>SUMIFS('24'!$K$10:$K$44,'24'!$A$10:$A$44,LOSS!$E$5,'24'!$M$10:$M$44,LOSS!$B187)+SUMIFS('24'!$L$10:$L$44,'24'!$A$10:$A$44,LOSS!$E$5,'24'!$O$10:$O$44,LOSS!$B187)</f>
        <v>0</v>
      </c>
      <c r="EO187" s="115">
        <f>SUMIFS('24'!$N$10:$N$44,'24'!$A$10:$A$44,LOSS!$G$5,'24'!$M$10:$M$44,LOSS!$B187)+SUMIFS('24'!$P$10:$P$44,'24'!$A$10:$A$44,LOSS!$G$5,'24'!$O$10:$O$44,LOSS!$B187)</f>
        <v>0</v>
      </c>
      <c r="EP187" s="116">
        <f>SUMIFS('24'!$K$10:$K$44,'24'!$A$10:$A$44,LOSS!$G$5,'24'!$M$10:$M$44,LOSS!$B187)+SUMIFS('24'!$L$10:$L$44,'24'!$A$10:$A$44,LOSS!$G$5,'24'!$O$10:$O$44,LOSS!$B187)</f>
        <v>0</v>
      </c>
      <c r="EQ187" s="115">
        <f>SUMIFS('24'!$N$10:$N$44,'24'!$A$10:$A$44,LOSS!$I$5,'24'!$M$10:$M$44,LOSS!$B187)+SUMIFS('24'!$P$10:$P$44,'24'!$A$10:$A$44,LOSS!$I$5,'24'!$O$10:$O$44,LOSS!$B187)</f>
        <v>0</v>
      </c>
      <c r="ER187" s="116">
        <f>SUMIFS('24'!$K$10:$K$44,'24'!$A$10:$A$44,LOSS!$I$5,'24'!$M$10:$M$44,LOSS!$B187)+SUMIFS('24'!$L$10:$L$44,'24'!$A$10:$A$44,LOSS!$I$5,'24'!$O$10:$O$44,LOSS!$B187)</f>
        <v>0</v>
      </c>
      <c r="ES187" s="115">
        <f>SUMIFS('25'!$N$10:$N$44,'25'!$A$10:$A$44,LOSS!$E$5,'25'!$M$10:$M$44,LOSS!$B187)+SUMIFS('25'!$P$10:$P$44,'25'!$A$10:$A$44,LOSS!$E$5,'25'!$O$10:$O$44,LOSS!$B187)</f>
        <v>0</v>
      </c>
      <c r="ET187" s="116">
        <f>SUMIFS('25'!$K$10:$K$44,'25'!$A$10:$A$44,LOSS!$E$5,'25'!$M$10:$M$44,LOSS!$B187)+SUMIFS('25'!$L$10:$L$44,'25'!$A$10:$A$44,LOSS!$E$5,'25'!$O$10:$O$44,LOSS!$B187)</f>
        <v>0</v>
      </c>
      <c r="EU187" s="115">
        <f>SUMIFS('25'!$N$10:$N$44,'25'!$A$10:$A$44,LOSS!$G$5,'25'!$M$10:$M$44,LOSS!$B187)+SUMIFS('25'!$P$10:$P$44,'25'!$A$10:$A$44,LOSS!$G$5,'25'!$O$10:$O$44,LOSS!$B187)</f>
        <v>0</v>
      </c>
      <c r="EV187" s="116">
        <f>SUMIFS('25'!$K$10:$K$44,'25'!$A$10:$A$44,LOSS!$G$5,'25'!$M$10:$M$44,LOSS!$B187)+SUMIFS('25'!$L$10:$L$44,'25'!$A$10:$A$44,LOSS!$G$5,'25'!$O$10:$O$44,LOSS!$B187)</f>
        <v>0</v>
      </c>
      <c r="EW187" s="115">
        <f>SUMIFS('25'!$N$10:$N$44,'25'!$A$10:$A$44,LOSS!$I$5,'25'!$M$10:$M$44,LOSS!$B187)+SUMIFS('25'!$P$10:$P$44,'25'!$A$10:$A$44,LOSS!$I$5,'25'!$O$10:$O$44,LOSS!$B187)</f>
        <v>0</v>
      </c>
      <c r="EX187" s="116">
        <f>SUMIFS('25'!$K$10:$K$44,'25'!$A$10:$A$44,LOSS!$I$5,'25'!$M$10:$M$44,LOSS!$B187)+SUMIFS('25'!$L$10:$L$44,'25'!$A$10:$A$44,LOSS!$I$5,'25'!$O$10:$O$44,LOSS!$B187)</f>
        <v>0</v>
      </c>
      <c r="EY187" s="115">
        <f>SUMIFS('26'!$N$10:$N$44,'26'!$A$10:$A$44,LOSS!$E$5,'26'!$M$10:$M$44,LOSS!$B187)+SUMIFS('26'!$P$10:$P$44,'26'!$A$10:$A$44,LOSS!$E$5,'26'!$O$10:$O$44,LOSS!$B187)</f>
        <v>0</v>
      </c>
      <c r="EZ187" s="116">
        <f>SUMIFS('26'!$K$10:$K$44,'26'!$A$10:$A$44,LOSS!$E$5,'26'!$M$10:$M$44,LOSS!$B187)+SUMIFS('26'!$L$10:$L$44,'26'!$A$10:$A$44,LOSS!$E$5,'26'!$O$10:$O$44,LOSS!$B187)</f>
        <v>0</v>
      </c>
      <c r="FA187" s="115">
        <f>SUMIFS('26'!$N$10:$N$44,'26'!$A$10:$A$44,LOSS!$G$5,'26'!$M$10:$M$44,LOSS!$B187)+SUMIFS('26'!$P$10:$P$44,'26'!$A$10:$A$44,LOSS!$G$5,'26'!$O$10:$O$44,LOSS!$B187)</f>
        <v>0</v>
      </c>
      <c r="FB187" s="116">
        <f>SUMIFS('26'!$K$10:$K$44,'26'!$A$10:$A$44,LOSS!$G$5,'26'!$M$10:$M$44,LOSS!$B187)+SUMIFS('26'!$L$10:$L$44,'26'!$A$10:$A$44,LOSS!$G$5,'26'!$O$10:$O$44,LOSS!$B187)</f>
        <v>0</v>
      </c>
      <c r="FC187" s="115">
        <f>SUMIFS('26'!$N$10:$N$44,'26'!$A$10:$A$44,LOSS!$I$5,'26'!$M$10:$M$44,LOSS!$B187)+SUMIFS('26'!$P$10:$P$44,'26'!$A$10:$A$44,LOSS!$I$5,'26'!$O$10:$O$44,LOSS!$B187)</f>
        <v>0</v>
      </c>
      <c r="FD187" s="116">
        <f>SUMIFS('26'!$K$10:$K$44,'26'!$A$10:$A$44,LOSS!$I$5,'26'!$M$10:$M$44,LOSS!$B187)+SUMIFS('26'!$L$10:$L$44,'26'!$A$10:$A$44,LOSS!$I$5,'26'!$O$10:$O$44,LOSS!$B187)</f>
        <v>0</v>
      </c>
      <c r="FE187" s="115">
        <f>SUMIFS('27'!$N$10:$N$44,'27'!$A$10:$A$44,LOSS!$E$5,'27'!$M$10:$M$44,LOSS!$B187)+SUMIFS('27'!$P$10:$P$44,'27'!$A$10:$A$44,LOSS!$E$5,'27'!$O$10:$O$44,LOSS!$B187)</f>
        <v>0</v>
      </c>
      <c r="FF187" s="116">
        <f>SUMIFS('27'!$K$10:$K$44,'27'!$A$10:$A$44,LOSS!$E$5,'27'!$M$10:$M$44,LOSS!$B187)+SUMIFS('27'!$L$10:$L$44,'27'!$A$10:$A$44,LOSS!$E$5,'27'!$O$10:$O$44,LOSS!$B187)</f>
        <v>0</v>
      </c>
      <c r="FG187" s="115">
        <f>SUMIFS('27'!$N$10:$N$44,'27'!$A$10:$A$44,LOSS!$G$5,'27'!$M$10:$M$44,LOSS!$B187)+SUMIFS('27'!$P$10:$P$44,'27'!$A$10:$A$44,LOSS!$G$5,'27'!$O$10:$O$44,LOSS!$B187)</f>
        <v>0</v>
      </c>
      <c r="FH187" s="116">
        <f>SUMIFS('27'!$K$10:$K$44,'27'!$A$10:$A$44,LOSS!$G$5,'27'!$M$10:$M$44,LOSS!$B187)+SUMIFS('27'!$L$10:$L$44,'27'!$A$10:$A$44,LOSS!$G$5,'27'!$O$10:$O$44,LOSS!$B187)</f>
        <v>0</v>
      </c>
      <c r="FI187" s="115">
        <f>SUMIFS('27'!$N$10:$N$44,'27'!$A$10:$A$44,LOSS!$I$5,'27'!$M$10:$M$44,LOSS!$B187)+SUMIFS('27'!$P$10:$P$44,'27'!$A$10:$A$44,LOSS!$I$5,'27'!$O$10:$O$44,LOSS!$B187)</f>
        <v>0</v>
      </c>
      <c r="FJ187" s="116">
        <f>SUMIFS('27'!$K$10:$K$44,'27'!$A$10:$A$44,LOSS!$I$5,'27'!$M$10:$M$44,LOSS!$B187)+SUMIFS('27'!$L$10:$L$44,'27'!$A$10:$A$44,LOSS!$I$5,'27'!$O$10:$O$44,LOSS!$B187)</f>
        <v>0</v>
      </c>
      <c r="FK187" s="115">
        <f>SUMIFS('28'!$N$10:$N$44,'28'!$A$10:$A$44,LOSS!$E$5,'28'!$M$10:$M$44,LOSS!$B187)+SUMIFS('28'!$P$10:$P$44,'28'!$A$10:$A$44,LOSS!$E$5,'28'!$O$10:$O$44,LOSS!$B187)</f>
        <v>0</v>
      </c>
      <c r="FL187" s="116">
        <f>SUMIFS('28'!$K$10:$K$44,'28'!$A$10:$A$44,LOSS!$E$5,'28'!$M$10:$M$44,LOSS!$B187)+SUMIFS('28'!$L$10:$L$44,'28'!$A$10:$A$44,LOSS!$E$5,'28'!$O$10:$O$44,LOSS!$B187)</f>
        <v>0</v>
      </c>
      <c r="FM187" s="115">
        <f>SUMIFS('28'!$N$10:$N$44,'28'!$A$10:$A$44,LOSS!$G$5,'28'!$M$10:$M$44,LOSS!$B187)+SUMIFS('28'!$P$10:$P$44,'28'!$A$10:$A$44,LOSS!$G$5,'28'!$O$10:$O$44,LOSS!$B187)</f>
        <v>0</v>
      </c>
      <c r="FN187" s="116">
        <f>SUMIFS('28'!$K$10:$K$44,'28'!$A$10:$A$44,LOSS!$G$5,'28'!$M$10:$M$44,LOSS!$B187)+SUMIFS('28'!$L$10:$L$44,'28'!$A$10:$A$44,LOSS!$G$5,'28'!$O$10:$O$44,LOSS!$B187)</f>
        <v>0</v>
      </c>
      <c r="FO187" s="115">
        <f>SUMIFS('28'!$N$10:$N$44,'28'!$A$10:$A$44,LOSS!$I$5,'28'!$M$10:$M$44,LOSS!$B187)+SUMIFS('28'!$P$10:$P$44,'28'!$A$10:$A$44,LOSS!$I$5,'28'!$O$10:$O$44,LOSS!$B187)</f>
        <v>0</v>
      </c>
      <c r="FP187" s="116">
        <f>SUMIFS('28'!$K$10:$K$44,'28'!$A$10:$A$44,LOSS!$I$5,'28'!$M$10:$M$44,LOSS!$B187)+SUMIFS('28'!$L$10:$L$44,'28'!$A$10:$A$44,LOSS!$I$5,'28'!$O$10:$O$44,LOSS!$B187)</f>
        <v>0</v>
      </c>
      <c r="FQ187" s="115">
        <f>SUMIFS('29'!$N$10:$N$44,'29'!$A$10:$A$44,LOSS!$E$5,'29'!$M$10:$M$44,LOSS!$B187)+SUMIFS('29'!$P$10:$P$44,'29'!$A$10:$A$44,LOSS!$E$5,'29'!$O$10:$O$44,LOSS!$B187)</f>
        <v>0</v>
      </c>
      <c r="FR187" s="116">
        <f>SUMIFS('29'!$K$10:$K$44,'29'!$A$10:$A$44,LOSS!$E$5,'29'!$M$10:$M$44,LOSS!$B187)+SUMIFS('29'!$L$10:$L$44,'29'!$A$10:$A$44,LOSS!$E$5,'29'!$O$10:$O$44,LOSS!$B187)</f>
        <v>0</v>
      </c>
      <c r="FS187" s="115">
        <f>SUMIFS('29'!$N$10:$N$44,'29'!$A$10:$A$44,LOSS!$G$5,'29'!$M$10:$M$44,LOSS!$B187)+SUMIFS('29'!$P$10:$P$44,'29'!$A$10:$A$44,LOSS!$G$5,'29'!$O$10:$O$44,LOSS!$B187)</f>
        <v>0</v>
      </c>
      <c r="FT187" s="116">
        <f>SUMIFS('29'!$K$10:$K$44,'29'!$A$10:$A$44,LOSS!$G$5,'29'!$M$10:$M$44,LOSS!$B187)+SUMIFS('29'!$L$10:$L$44,'29'!$A$10:$A$44,LOSS!$G$5,'29'!$O$10:$O$44,LOSS!$B187)</f>
        <v>0</v>
      </c>
      <c r="FU187" s="115">
        <f>SUMIFS('29'!$N$10:$N$44,'29'!$A$10:$A$44,LOSS!$I$5,'29'!$M$10:$M$44,LOSS!$B187)+SUMIFS('29'!$P$10:$P$44,'29'!$A$10:$A$44,LOSS!$I$5,'29'!$O$10:$O$44,LOSS!$B187)</f>
        <v>0</v>
      </c>
      <c r="FV187" s="116">
        <f>SUMIFS('29'!$K$10:$K$44,'29'!$A$10:$A$44,LOSS!$I$5,'29'!$M$10:$M$44,LOSS!$B187)+SUMIFS('29'!$L$10:$L$44,'29'!$A$10:$A$44,LOSS!$I$5,'29'!$O$10:$O$44,LOSS!$B187)</f>
        <v>0</v>
      </c>
      <c r="FW187" s="115">
        <f>SUMIFS('30'!$N$10:$N$44,'30'!$A$10:$A$44,LOSS!$E$5,'30'!$M$10:$M$44,LOSS!$B187)+SUMIFS('30'!$P$10:$P$44,'30'!$A$10:$A$44,LOSS!$E$5,'30'!$O$10:$O$44,LOSS!$B187)</f>
        <v>0</v>
      </c>
      <c r="FX187" s="116">
        <f>SUMIFS('30'!$K$10:$K$44,'30'!$A$10:$A$44,LOSS!$E$5,'30'!$M$10:$M$44,LOSS!$B187)+SUMIFS('30'!$L$10:$L$44,'30'!$A$10:$A$44,LOSS!$E$5,'30'!$O$10:$O$44,LOSS!$B187)</f>
        <v>0</v>
      </c>
      <c r="FY187" s="115">
        <f>SUMIFS('30'!$N$10:$N$44,'30'!$A$10:$A$44,LOSS!$G$5,'30'!$M$10:$M$44,LOSS!$B187)+SUMIFS('30'!$P$10:$P$44,'30'!$A$10:$A$44,LOSS!$G$5,'30'!$O$10:$O$44,LOSS!$B187)</f>
        <v>0</v>
      </c>
      <c r="FZ187" s="116">
        <f>SUMIFS('30'!$K$10:$K$44,'30'!$A$10:$A$44,LOSS!$G$5,'30'!$M$10:$M$44,LOSS!$B187)+SUMIFS('30'!$L$10:$L$44,'30'!$A$10:$A$44,LOSS!$G$5,'30'!$O$10:$O$44,LOSS!$B187)</f>
        <v>0</v>
      </c>
      <c r="GA187" s="115">
        <f>SUMIFS('30'!$N$10:$N$44,'30'!$A$10:$A$44,LOSS!$I$5,'30'!$M$10:$M$44,LOSS!$B187)+SUMIFS('30'!$P$10:$P$44,'30'!$A$10:$A$44,LOSS!$I$5,'30'!$O$10:$O$44,LOSS!$B187)</f>
        <v>0</v>
      </c>
      <c r="GB187" s="116">
        <f>SUMIFS('30'!$K$10:$K$44,'30'!$A$10:$A$44,LOSS!$I$5,'30'!$M$10:$M$44,LOSS!$B187)+SUMIFS('30'!$L$10:$L$44,'30'!$A$10:$A$44,LOSS!$I$5,'30'!$O$10:$O$44,LOSS!$B187)</f>
        <v>0</v>
      </c>
      <c r="GC187" s="115">
        <f>SUMIFS('31'!$N$13:$N$44,'31'!$A$13:$A$44,LOSS!$E$5,'31'!$M$13:$M$44,LOSS!$B187)+SUMIFS('31'!$P$13:$P$44,'31'!$A$13:$A$44,LOSS!$E$5,'31'!$O$13:$O$44,LOSS!$B187)</f>
        <v>0</v>
      </c>
      <c r="GD187" s="116">
        <f>SUMIFS('31'!$K$13:$K$44,'31'!$A$13:$A$44,LOSS!$E$5,'31'!$M$13:$M$44,LOSS!$B187)+SUMIFS('31'!$L$13:$L$44,'31'!$A$13:$A$44,LOSS!$E$5,'31'!$O$13:$O$44,LOSS!$B187)</f>
        <v>0</v>
      </c>
      <c r="GE187" s="115">
        <f>SUMIFS('31'!$N$13:$N$44,'31'!$A$13:$A$44,LOSS!$G$5,'31'!$M$13:$M$44,LOSS!$B187)+SUMIFS('31'!$P$13:$P$44,'31'!$A$13:$A$44,LOSS!$G$5,'31'!$O$13:$O$44,LOSS!$B187)</f>
        <v>0</v>
      </c>
      <c r="GF187" s="116">
        <f>SUMIFS('31'!$K$13:$K$44,'31'!$A$13:$A$44,LOSS!$G$5,'31'!$M$13:$M$44,LOSS!$B187)+SUMIFS('31'!$L$13:$L$44,'31'!$A$13:$A$44,LOSS!$G$5,'31'!$O$13:$O$44,LOSS!$B187)</f>
        <v>0</v>
      </c>
      <c r="GG187" s="115">
        <f>SUMIFS('31'!$N$13:$N$44,'31'!$A$13:$A$44,LOSS!$I$5,'31'!$M$13:$M$44,LOSS!$B187)+SUMIFS('31'!$P$13:$P$44,'31'!$A$13:$A$44,LOSS!$I$5,'31'!$O$13:$O$44,LOSS!$B187)</f>
        <v>0</v>
      </c>
      <c r="GH187" s="116">
        <f>SUMIFS('31'!$K$13:$K$44,'31'!$A$13:$A$44,LOSS!$I$5,'31'!$M$13:$M$44,LOSS!$B187)+SUMIFS('31'!$L$13:$L$44,'31'!$A$13:$A$44,LOSS!$I$5,'31'!$O$13:$O$44,LOSS!$B187)</f>
        <v>0</v>
      </c>
      <c r="GI187" s="108">
        <f t="shared" si="12"/>
        <v>0</v>
      </c>
      <c r="GJ187" s="117">
        <f t="shared" si="16"/>
        <v>0</v>
      </c>
      <c r="GK187" s="118">
        <f t="shared" si="19"/>
        <v>0</v>
      </c>
    </row>
    <row r="188" ht="18.75" customHeight="1" spans="1:193">
      <c r="A188" s="146"/>
      <c r="B188" s="145"/>
      <c r="C188" s="126"/>
      <c r="D188" s="141"/>
      <c r="E188" s="115">
        <f>SUMIFS('1'!$N$10:$N$44,'1'!$A$10:$A$44,LOSS!$E$5,'1'!$M$10:$M$44,LOSS!$B188)+SUMIFS('1'!$P$10:$P$44,'1'!$A$10:$A$44,LOSS!$E$5,'1'!$O$10:$O$44,LOSS!$B188)</f>
        <v>0</v>
      </c>
      <c r="F188" s="116">
        <f>SUMIFS('1'!$K$10:$K$44,'1'!$A$10:$A$44,LOSS!$E$5,'1'!$M$10:$M$44,LOSS!$B188)+SUMIFS('1'!$L$10:$L$44,'1'!$A$10:$A$44,LOSS!$E$5,'1'!$O$10:$O$44,LOSS!$B188)</f>
        <v>0</v>
      </c>
      <c r="G188" s="115">
        <f>SUMIFS('1'!$N$10:$N$44,'1'!$A$10:$A$44,LOSS!$G$5,'1'!$M$10:$M$44,LOSS!$B188)+SUMIFS('1'!$P$10:$P$44,'1'!$A$10:$A$44,LOSS!$G$5,'1'!$O$10:$O$44,LOSS!$B188)</f>
        <v>0</v>
      </c>
      <c r="H188" s="116">
        <f>SUMIFS('1'!$K$10:$K$44,'1'!$A$10:$A$44,LOSS!$G$5,'1'!$M$10:$M$44,LOSS!$B188)+SUMIFS('1'!$L$10:$L$44,'1'!$A$10:$A$44,LOSS!$G$5,'1'!$O$10:$O$44,LOSS!$B188)</f>
        <v>0</v>
      </c>
      <c r="I188" s="115">
        <f>SUMIFS('1'!$N$10:$N$44,'1'!$A$10:$A$44,LOSS!$I$5,'1'!$M$10:$M$44,LOSS!$B188)+SUMIFS('1'!$P$10:$P$44,'1'!$A$10:$A$44,LOSS!$I$5,'1'!$O$10:$O$44,LOSS!$B188)</f>
        <v>0</v>
      </c>
      <c r="J188" s="116">
        <f>SUMIFS('1'!$K$10:$K$44,'1'!$A$10:$A$44,LOSS!$I$5,'1'!$M$10:$M$44,LOSS!$B188)+SUMIFS('1'!$L$10:$L$44,'1'!$A$10:$A$44,LOSS!$I$5,'1'!$O$10:$O$44,LOSS!$B188)</f>
        <v>0</v>
      </c>
      <c r="K188" s="115">
        <f>SUMIFS('2'!$N$10:$N$52,'2'!$A$10:$A$52,LOSS!$E$5,'2'!$M$10:$M$52,LOSS!$B188)+SUMIFS('2'!$P$10:$P$52,'2'!$A$10:$A$52,LOSS!$E$5,'2'!$O$10:$O$52,LOSS!$B188)</f>
        <v>0</v>
      </c>
      <c r="L188" s="116">
        <f>SUMIFS('2'!$K$10:$K$52,'2'!$A$10:$A$52,LOSS!$E$5,'2'!$M$10:$M$52,LOSS!$B188)+SUMIFS('2'!$L$10:$L$52,'2'!$A$10:$A$52,LOSS!$E$5,'2'!$O$10:$O$52,LOSS!$B188)</f>
        <v>0</v>
      </c>
      <c r="M188" s="115">
        <f>SUMIFS('2'!$N$10:$N$52,'2'!$A$10:$A$52,LOSS!$G$5,'2'!$M$10:$M$52,LOSS!$B188)+SUMIFS('2'!$P$10:$P$52,'2'!$A$10:$A$52,LOSS!$G$5,'2'!$O$10:$O$52,LOSS!$B188)</f>
        <v>0</v>
      </c>
      <c r="N188" s="116">
        <f>SUMIFS('2'!$K$10:$K$52,'2'!$A$10:$A$52,LOSS!$G$5,'2'!$M$10:$M$52,LOSS!$B188)+SUMIFS('2'!$L$10:$L$52,'2'!$A$10:$A$52,LOSS!$G$5,'2'!$O$10:$O$52,LOSS!$B188)</f>
        <v>0</v>
      </c>
      <c r="O188" s="115">
        <f>SUMIFS('2'!$N$10:$N$52,'2'!$A$10:$A$52,LOSS!$I$5,'2'!$M$10:$M$52,LOSS!$B188)+SUMIFS('2'!$P$10:$P$52,'2'!$A$10:$A$52,LOSS!$I$5,'2'!$O$10:$O$52,LOSS!$B188)</f>
        <v>0</v>
      </c>
      <c r="P188" s="116">
        <f>SUMIFS('2'!$K$10:$K$52,'2'!$A$10:$A$52,LOSS!$I$5,'2'!$M$10:$M$52,LOSS!$B188)+SUMIFS('2'!$L$10:$L$52,'2'!$A$10:$A$52,LOSS!$I$5,'2'!$O$10:$O$52,LOSS!$B188)</f>
        <v>0</v>
      </c>
      <c r="Q188" s="115">
        <f>SUMIFS('3'!$N$10:$N$44,'3'!$A$10:$A$44,LOSS!$E$5,'3'!$M$10:$M$44,LOSS!$B188)+SUMIFS('3'!$P$10:$P$44,'3'!$A$10:$A$44,LOSS!$E$5,'3'!$O$10:$O$44,LOSS!$B188)</f>
        <v>0</v>
      </c>
      <c r="R188" s="116">
        <f>SUMIFS('3'!$K$10:$K$44,'3'!$A$10:$A$44,LOSS!$E$5,'3'!$M$10:$M$44,LOSS!$B188)+SUMIFS('3'!$L$10:$L$44,'3'!$A$10:$A$44,LOSS!$E$5,'3'!$O$10:$O$44,LOSS!$B188)</f>
        <v>0</v>
      </c>
      <c r="S188" s="115">
        <f>SUMIFS('3'!$N$10:$N$44,'3'!$A$10:$A$44,LOSS!$G$5,'3'!$M$10:$M$44,LOSS!$B188)+SUMIFS('3'!$P$10:$P$44,'3'!$A$10:$A$44,LOSS!$G$5,'3'!$O$10:$O$44,LOSS!$B188)</f>
        <v>0</v>
      </c>
      <c r="T188" s="116">
        <f>SUMIFS('3'!$K$10:$K$44,'3'!$A$10:$A$44,LOSS!$G$5,'3'!$M$10:$M$44,LOSS!$B188)+SUMIFS('3'!$L$10:$L$44,'3'!$A$10:$A$44,LOSS!$G$5,'3'!$O$10:$O$44,LOSS!$B188)</f>
        <v>0</v>
      </c>
      <c r="U188" s="115">
        <f>SUMIFS('3'!$N$10:$N$44,'3'!$A$10:$A$44,LOSS!$I$5,'3'!$M$10:$M$44,LOSS!$B188)+SUMIFS('3'!$P$10:$P$44,'3'!$A$10:$A$44,LOSS!$I$5,'3'!$O$10:$O$44,LOSS!$B188)</f>
        <v>0</v>
      </c>
      <c r="V188" s="116">
        <f>SUMIFS('3'!$K$10:$K$44,'3'!$A$10:$A$44,LOSS!$I$5,'3'!$M$10:$M$44,LOSS!$B188)+SUMIFS('3'!$L$10:$L$44,'3'!$A$10:$A$44,LOSS!$I$5,'3'!$O$10:$O$44,LOSS!$B188)</f>
        <v>0</v>
      </c>
      <c r="W188" s="115">
        <f>SUMIFS('4'!$N$10:$N$44,'4'!$A$10:$A$44,LOSS!$E$5,'4'!$M$10:$M$44,LOSS!$B188)+SUMIFS('4'!$P$10:$P$44,'4'!$A$10:$A$44,LOSS!$E$5,'4'!$O$10:$O$44,LOSS!$B188)</f>
        <v>0</v>
      </c>
      <c r="X188" s="116">
        <f>SUMIFS('4'!$K$10:$K$44,'4'!$A$10:$A$44,LOSS!$E$5,'4'!$M$10:$M$44,LOSS!$B188)+SUMIFS('4'!$L$10:$L$44,'4'!$A$10:$A$44,LOSS!$E$5,'4'!$O$10:$O$44,LOSS!$B188)</f>
        <v>0</v>
      </c>
      <c r="Y188" s="115">
        <f>SUMIFS('4'!$N$10:$N$44,'4'!$A$10:$A$44,LOSS!$G$5,'4'!$M$10:$M$44,LOSS!$B188)+SUMIFS('4'!$P$10:$P$44,'4'!$A$10:$A$44,LOSS!$G$5,'4'!$O$10:$O$44,LOSS!$B188)</f>
        <v>0</v>
      </c>
      <c r="Z188" s="116">
        <f>SUMIFS('4'!$K$10:$K$44,'4'!$A$10:$A$44,LOSS!$G$5,'4'!$M$10:$M$44,LOSS!$B188)+SUMIFS('4'!$L$10:$L$44,'4'!$A$10:$A$44,LOSS!$G$5,'4'!$O$10:$O$44,LOSS!$B188)</f>
        <v>0</v>
      </c>
      <c r="AA188" s="115">
        <f>SUMIFS('4'!$N$10:$N$44,'4'!$A$10:$A$44,LOSS!$I$5,'4'!$M$10:$M$44,LOSS!$B188)+SUMIFS('4'!$P$10:$P$44,'4'!$A$10:$A$44,LOSS!$I$5,'4'!$O$10:$O$44,LOSS!$B188)</f>
        <v>0</v>
      </c>
      <c r="AB188" s="116">
        <f>SUMIFS('4'!$K$10:$K$44,'4'!$A$10:$A$44,LOSS!$I$5,'4'!$M$10:$M$44,LOSS!$B188)+SUMIFS('4'!$L$10:$L$44,'4'!$A$10:$A$44,LOSS!$I$5,'4'!$O$10:$O$44,LOSS!$B188)</f>
        <v>0</v>
      </c>
      <c r="AC188" s="115">
        <f>SUMIFS('5'!$N$10:$N$52,'5'!$A$10:$A$52,LOSS!$E$5,'5'!$M$10:$M$52,LOSS!$B188)+SUMIFS('5'!$P$10:$P$52,'5'!$A$10:$A$52,LOSS!$E$5,'5'!$O$10:$O$52,LOSS!$B188)</f>
        <v>0</v>
      </c>
      <c r="AD188" s="116">
        <f>SUMIFS('5'!$K$10:$K$52,'5'!$A$10:$A$52,LOSS!$E$5,'5'!$M$10:$M$52,LOSS!$B188)+SUMIFS('5'!$L$10:$L$52,'5'!$A$10:$A$52,LOSS!$E$5,'5'!$O$10:$O$52,LOSS!$B188)</f>
        <v>0</v>
      </c>
      <c r="AE188" s="115">
        <f>SUMIFS('5'!$N$10:$N$52,'5'!$A$10:$A$52,LOSS!$G$5,'5'!$M$10:$M$52,LOSS!$B188)+SUMIFS('5'!$P$10:$P$52,'5'!$A$10:$A$52,LOSS!$G$5,'5'!$O$10:$O$52,LOSS!$B188)</f>
        <v>0</v>
      </c>
      <c r="AF188" s="116">
        <f>SUMIFS('5'!$K$10:$K$52,'5'!$A$10:$A$52,LOSS!$G$5,'5'!$M$10:$M$52,LOSS!$B188)+SUMIFS('5'!$L$10:$L$52,'5'!$A$10:$A$52,LOSS!$G$5,'5'!$O$10:$O$52,LOSS!$B188)</f>
        <v>0</v>
      </c>
      <c r="AG188" s="115">
        <f>SUMIFS('5'!$N$10:$N$52,'5'!$A$10:$A$52,LOSS!$I$5,'5'!$M$10:$M$52,LOSS!$B188)+SUMIFS('5'!$P$10:$P$52,'5'!$A$10:$A$52,LOSS!$I$5,'5'!$O$10:$O$52,LOSS!$B188)</f>
        <v>0</v>
      </c>
      <c r="AH188" s="116">
        <f>SUMIFS('5'!$K$10:$K$52,'5'!$A$10:$A$52,LOSS!$I$5,'5'!$M$10:$M$52,LOSS!$B188)+SUMIFS('5'!$L$10:$L$52,'5'!$A$10:$A$52,LOSS!$I$5,'5'!$O$10:$O$52,LOSS!$B188)</f>
        <v>0</v>
      </c>
      <c r="AI188" s="115">
        <f>SUMIFS('6'!$N$10:$N$43,'6'!$A$10:$A$43,LOSS!$E$5,'6'!$M$10:$M$43,LOSS!$B188)+SUMIFS('6'!$P$10:$P$43,'6'!$A$10:$A$43,LOSS!$E$5,'6'!$O$10:$O$43,LOSS!$B188)</f>
        <v>0</v>
      </c>
      <c r="AJ188" s="116">
        <f>SUMIFS('6'!$K$10:$K$43,'6'!$A$10:$A$43,LOSS!$E$5,'6'!$M$10:$M$43,LOSS!$B188)+SUMIFS('6'!$L$10:$L$43,'6'!$A$10:$A$43,LOSS!$E$5,'6'!$O$10:$O$43,LOSS!$B188)</f>
        <v>0</v>
      </c>
      <c r="AK188" s="115">
        <f>SUMIFS('6'!$N$10:$N$43,'6'!$A$10:$A$43,LOSS!$G$5,'6'!$M$10:$M$43,LOSS!$B188)+SUMIFS('6'!$P$10:$P$43,'6'!$A$10:$A$43,LOSS!$G$5,'6'!$O$10:$O$43,LOSS!$B188)</f>
        <v>0</v>
      </c>
      <c r="AL188" s="116">
        <f>SUMIFS('6'!$K$10:$K$43,'6'!$A$10:$A$43,LOSS!$G$5,'6'!$M$10:$M$43,LOSS!$B188)+SUMIFS('6'!$L$10:$L$43,'6'!$A$10:$A$43,LOSS!$G$5,'6'!$O$10:$O$43,LOSS!$B188)</f>
        <v>0</v>
      </c>
      <c r="AM188" s="115">
        <f>SUMIFS('6'!$N$10:$N$43,'6'!$A$10:$A$43,LOSS!$I$5,'6'!$M$10:$M$43,LOSS!$B188)+SUMIFS('6'!$P$10:$P$43,'6'!$A$10:$A$43,LOSS!$I$5,'6'!$O$10:$O$43,LOSS!$B188)</f>
        <v>0</v>
      </c>
      <c r="AN188" s="116">
        <f>SUMIFS('6'!$K$10:$K$43,'6'!$A$10:$A$43,LOSS!$I$5,'6'!$M$10:$M$43,LOSS!$B188)+SUMIFS('6'!$L$10:$L$43,'6'!$A$10:$A$43,LOSS!$I$5,'6'!$O$10:$O$43,LOSS!$B188)</f>
        <v>0</v>
      </c>
      <c r="AO188" s="115">
        <f>SUMIFS('7'!$N$10:$N$44,'7'!$A$10:$A$44,LOSS!$E$5,'7'!$M$10:$M$44,LOSS!$B188)+SUMIFS('7'!$P$10:$P$44,'7'!$A$10:$A$44,LOSS!$E$5,'7'!$O$10:$O$44,LOSS!$B188)</f>
        <v>0</v>
      </c>
      <c r="AP188" s="116">
        <f>SUMIFS('7'!$K$10:$K$44,'7'!$A$10:$A$44,LOSS!$E$5,'7'!$M$10:$M$44,LOSS!$B188)+SUMIFS('7'!$L$10:$L$44,'7'!$A$10:$A$44,LOSS!$E$5,'7'!$O$10:$O$44,LOSS!$B188)</f>
        <v>0</v>
      </c>
      <c r="AQ188" s="115">
        <f>SUMIFS('7'!$N$10:$N$44,'7'!$A$10:$A$44,LOSS!$G$5,'7'!$M$10:$M$44,LOSS!$B188)+SUMIFS('7'!$P$10:$P$44,'7'!$A$10:$A$44,LOSS!$G$5,'7'!$O$10:$O$44,LOSS!$B188)</f>
        <v>0</v>
      </c>
      <c r="AR188" s="116">
        <f>SUMIFS('7'!$K$10:$K$44,'7'!$A$10:$A$44,LOSS!$G$5,'7'!$M$10:$M$44,LOSS!$B188)+SUMIFS('7'!$L$10:$L$44,'7'!$A$10:$A$44,LOSS!$G$5,'7'!$O$10:$O$44,LOSS!$B188)</f>
        <v>0</v>
      </c>
      <c r="AS188" s="115">
        <f>SUMIFS('7'!$N$10:$N$44,'7'!$A$10:$A$44,LOSS!$I$5,'7'!$M$10:$M$44,LOSS!$B188)+SUMIFS('7'!$P$10:$P$44,'7'!$A$10:$A$44,LOSS!$I$5,'7'!$O$10:$O$44,LOSS!$B188)</f>
        <v>0</v>
      </c>
      <c r="AT188" s="116">
        <f>SUMIFS('7'!$K$10:$K$44,'7'!$A$10:$A$44,LOSS!$I$5,'7'!$M$10:$M$44,LOSS!$B188)+SUMIFS('7'!$L$10:$L$44,'7'!$A$10:$A$44,LOSS!$I$5,'7'!$O$10:$O$44,LOSS!$B188)</f>
        <v>0</v>
      </c>
      <c r="AU188" s="115">
        <f>SUMIFS('8'!$N$10:$N$43,'8'!$A$10:$A$43,LOSS!$E$5,'8'!$M$10:$M$43,LOSS!$B188)+SUMIFS('8'!$P$10:$P$43,'8'!$A$10:$A$43,LOSS!$E$5,'8'!$O$10:$O$43,LOSS!$B188)</f>
        <v>0</v>
      </c>
      <c r="AV188" s="116">
        <f>SUMIFS('8'!$K$10:$K$43,'8'!$A$10:$A$43,LOSS!$E$5,'8'!$M$10:$M$43,LOSS!$B188)+SUMIFS('8'!$L$10:$L$43,'8'!$A$10:$A$43,LOSS!$E$5,'8'!$O$10:$O$43,LOSS!$B188)</f>
        <v>0</v>
      </c>
      <c r="AW188" s="115">
        <f>SUMIFS('8'!$N$10:$N$43,'8'!$A$10:$A$43,LOSS!$G$5,'8'!$M$10:$M$43,LOSS!$B188)+SUMIFS('8'!$P$10:$P$43,'8'!$A$10:$A$43,LOSS!$G$5,'8'!$O$10:$O$43,LOSS!$B188)</f>
        <v>0</v>
      </c>
      <c r="AX188" s="116">
        <f>SUMIFS('8'!$K$10:$K$43,'8'!$A$10:$A$43,LOSS!$G$5,'8'!$M$10:$M$43,LOSS!$B188)+SUMIFS('8'!$L$10:$L$43,'8'!$A$10:$A$43,LOSS!$G$5,'8'!$O$10:$O$43,LOSS!$B188)</f>
        <v>0</v>
      </c>
      <c r="AY188" s="115">
        <f>SUMIFS('8'!$N$10:$N$43,'8'!$A$10:$A$43,LOSS!$I$5,'8'!$M$10:$M$43,LOSS!$B188)+SUMIFS('8'!$P$10:$P$43,'8'!$A$10:$A$43,LOSS!$I$5,'8'!$O$10:$O$43,LOSS!$B188)</f>
        <v>0</v>
      </c>
      <c r="AZ188" s="116">
        <f>SUMIFS('8'!$K$10:$K$43,'8'!$A$10:$A$43,LOSS!$I$5,'8'!$M$10:$M$43,LOSS!$B188)+SUMIFS('8'!$L$10:$L$43,'8'!$A$10:$A$43,LOSS!$I$5,'8'!$O$10:$O$43,LOSS!$B188)</f>
        <v>0</v>
      </c>
      <c r="BA188" s="115">
        <f>SUMIFS('9'!$N$10:$N$51,'9'!$A$10:$A$51,LOSS!$E$5,'9'!$M$10:$M$51,LOSS!$B188)+SUMIFS('9'!$P$10:$P$51,'9'!$A$10:$A$51,LOSS!$E$5,'9'!$O$10:$O$51,LOSS!$B188)</f>
        <v>0</v>
      </c>
      <c r="BB188" s="116">
        <f>SUMIFS('9'!$K$10:$K$51,'9'!$A$10:$A$51,LOSS!$E$5,'9'!$M$10:$M$51,LOSS!$B188)+SUMIFS('9'!$L$10:$L$51,'9'!$A$10:$A$51,LOSS!$E$5,'9'!$O$10:$O$51,LOSS!$B188)</f>
        <v>0</v>
      </c>
      <c r="BC188" s="115">
        <f>SUMIFS('9'!$N$10:$N$51,'9'!$A$10:$A$51,LOSS!$G$5,'9'!$M$10:$M$51,LOSS!$B188)+SUMIFS('9'!$P$10:$P$51,'9'!$A$10:$A$51,LOSS!$G$5,'9'!$O$10:$O$51,LOSS!$B188)</f>
        <v>0</v>
      </c>
      <c r="BD188" s="116">
        <f>SUMIFS('9'!$K$10:$K$51,'9'!$A$10:$A$51,LOSS!$G$5,'9'!$M$10:$M$51,LOSS!$B188)+SUMIFS('9'!$L$10:$L$51,'9'!$A$10:$A$51,LOSS!$G$5,'9'!$O$10:$O$51,LOSS!$B188)</f>
        <v>0</v>
      </c>
      <c r="BE188" s="115">
        <f>SUMIFS('9'!$N$10:$N$51,'9'!$A$10:$A$51,LOSS!$I$5,'9'!$M$10:$M$51,LOSS!$B188)+SUMIFS('9'!$P$10:$P$51,'9'!$A$10:$A$51,LOSS!$I$5,'9'!$O$10:$O$51,LOSS!$B188)</f>
        <v>0</v>
      </c>
      <c r="BF188" s="116">
        <f>SUMIFS('9'!$K$10:$K$51,'9'!$A$10:$A$51,LOSS!$I$5,'9'!$M$10:$M$51,LOSS!$B188)+SUMIFS('9'!$L$10:$L$51,'9'!$A$10:$A$51,LOSS!$I$5,'9'!$O$10:$O$51,LOSS!$B188)</f>
        <v>0</v>
      </c>
      <c r="BG188" s="115">
        <f>SUMIFS('10'!$N$10:$N$44,'10'!$A$10:$A$44,LOSS!$E$5,'10'!$M$10:$M$44,LOSS!$B188)+SUMIFS('10'!$P$10:$P$44,'10'!$A$10:$A$44,LOSS!$E$5,'10'!$O$10:$O$44,LOSS!$B188)</f>
        <v>0</v>
      </c>
      <c r="BH188" s="116">
        <f>SUMIFS('10'!$K$10:$K$44,'10'!$A$10:$A$44,LOSS!$E$5,'10'!$M$10:$M$44,LOSS!$B188)+SUMIFS('10'!$L$10:$L$44,'10'!$A$10:$A$44,LOSS!$E$5,'10'!$O$10:$O$44,LOSS!$B188)</f>
        <v>0</v>
      </c>
      <c r="BI188" s="115">
        <f>SUMIFS('10'!$N$10:$N$44,'10'!$A$10:$A$44,LOSS!$G$5,'10'!$M$10:$M$44,LOSS!$B188)+SUMIFS('10'!$P$10:$P$44,'10'!$A$10:$A$44,LOSS!$G$5,'10'!$O$10:$O$44,LOSS!$B188)</f>
        <v>0</v>
      </c>
      <c r="BJ188" s="116">
        <f>SUMIFS('10'!$K$10:$K$44,'10'!$A$10:$A$44,LOSS!$G$5,'10'!$M$10:$M$44,LOSS!$B188)+SUMIFS('10'!$L$10:$L$44,'10'!$A$10:$A$44,LOSS!$G$5,'10'!$O$10:$O$44,LOSS!$B188)</f>
        <v>0</v>
      </c>
      <c r="BK188" s="115">
        <f>SUMIFS('10'!$N$10:$N$44,'10'!$A$10:$A$44,LOSS!$I$5,'10'!$M$10:$M$44,LOSS!$B188)+SUMIFS('10'!$P$10:$P$44,'10'!$A$10:$A$44,LOSS!$I$5,'10'!$O$10:$O$44,LOSS!$B188)</f>
        <v>0</v>
      </c>
      <c r="BL188" s="116">
        <f>SUMIFS('10'!$K$10:$K$44,'10'!$A$10:$A$44,LOSS!$I$5,'10'!$M$10:$M$44,LOSS!$B188)+SUMIFS('10'!$L$10:$L$44,'10'!$A$10:$A$44,LOSS!$I$5,'10'!$O$10:$O$44,LOSS!$B188)</f>
        <v>0</v>
      </c>
      <c r="BM188" s="115">
        <f>SUMIFS('11'!$N$10:$N$43,'11'!$A$10:$A$43,LOSS!$E$5,'11'!$M$10:$M$43,LOSS!$B188)+SUMIFS('11'!$P$10:$P$43,'11'!$A$10:$A$43,LOSS!$E$5,'11'!$O$10:$O$43,LOSS!$B188)</f>
        <v>0</v>
      </c>
      <c r="BN188" s="116">
        <f>SUMIFS('11'!$K$10:$K$43,'11'!$A$10:$A$43,LOSS!$E$5,'11'!$M$10:$M$43,LOSS!$B188)+SUMIFS('11'!$L$10:$L$43,'11'!$A$10:$A$43,LOSS!$E$5,'11'!$O$10:$O$43,LOSS!$B188)</f>
        <v>0</v>
      </c>
      <c r="BO188" s="115">
        <f>SUMIFS('11'!$N$10:$N$43,'11'!$A$10:$A$43,LOSS!$G$5,'11'!$M$10:$M$43,LOSS!$B188)+SUMIFS('11'!$P$10:$P$43,'11'!$A$10:$A$43,LOSS!$G$5,'11'!$O$10:$O$43,LOSS!$B188)</f>
        <v>0</v>
      </c>
      <c r="BP188" s="116">
        <f>SUMIFS('11'!$K$10:$K$43,'11'!$A$10:$A$43,LOSS!$G$5,'11'!$M$10:$M$43,LOSS!$B188)+SUMIFS('11'!$L$10:$L$43,'11'!$A$10:$A$43,LOSS!$G$5,'11'!$O$10:$O$43,LOSS!$B188)</f>
        <v>0</v>
      </c>
      <c r="BQ188" s="115">
        <f>SUMIFS('11'!$N$10:$N$43,'11'!$A$10:$A$43,LOSS!$I$5,'11'!$M$10:$M$43,LOSS!$B188)+SUMIFS('11'!$P$10:$P$43,'11'!$A$10:$A$43,LOSS!$I$5,'11'!$O$10:$O$43,LOSS!$B188)</f>
        <v>0</v>
      </c>
      <c r="BR188" s="116">
        <f>SUMIFS('11'!$K$10:$K$43,'11'!$A$10:$A$43,LOSS!$I$5,'11'!$M$10:$M$43,LOSS!$B188)+SUMIFS('11'!$L$10:$L$43,'11'!$A$10:$A$43,LOSS!$I$5,'11'!$O$10:$O$43,LOSS!$B188)</f>
        <v>0</v>
      </c>
      <c r="BS188" s="115">
        <f>SUMIFS('12'!$N$10:$N$44,'12'!$A$10:$A$44,LOSS!$E$5,'12'!$M$10:$M$44,LOSS!$B188)+SUMIFS('12'!$P$10:$P$44,'12'!$A$10:$A$44,LOSS!$E$5,'12'!$O$10:$O$44,LOSS!$B188)</f>
        <v>0</v>
      </c>
      <c r="BT188" s="116">
        <f>SUMIFS('12'!$K$10:$K$44,'12'!$A$10:$A$44,LOSS!$E$5,'12'!$M$10:$M$44,LOSS!$B188)+SUMIFS('12'!$L$10:$L$44,'12'!$A$10:$A$44,LOSS!$E$5,'12'!$O$10:$O$44,LOSS!$B188)</f>
        <v>0</v>
      </c>
      <c r="BU188" s="115">
        <f>SUMIFS('12'!$N$10:$N$44,'12'!$A$10:$A$44,LOSS!$G$5,'12'!$M$10:$M$44,LOSS!$B188)+SUMIFS('12'!$P$10:$P$44,'12'!$A$10:$A$44,LOSS!$G$5,'12'!$O$10:$O$44,LOSS!$B188)</f>
        <v>0</v>
      </c>
      <c r="BV188" s="116">
        <f>SUMIFS('12'!$K$10:$K$44,'12'!$A$10:$A$44,LOSS!$G$5,'12'!$M$10:$M$44,LOSS!$B188)+SUMIFS('12'!$L$10:$L$44,'12'!$A$10:$A$44,LOSS!$G$5,'12'!$O$10:$O$44,LOSS!$B188)</f>
        <v>0</v>
      </c>
      <c r="BW188" s="115">
        <f>SUMIFS('12'!$N$10:$N$44,'12'!$A$10:$A$44,LOSS!$I$5,'12'!$M$10:$M$44,LOSS!$B188)+SUMIFS('12'!$P$10:$P$44,'12'!$A$10:$A$44,LOSS!$I$5,'12'!$O$10:$O$44,LOSS!$B188)</f>
        <v>0</v>
      </c>
      <c r="BX188" s="116">
        <f>SUMIFS('12'!$K$10:$K$44,'12'!$A$10:$A$44,LOSS!$I$5,'12'!$M$10:$M$44,LOSS!$B188)+SUMIFS('12'!$L$10:$L$44,'12'!$A$10:$A$44,LOSS!$I$5,'12'!$O$10:$O$44,LOSS!$B188)</f>
        <v>0</v>
      </c>
      <c r="BY188" s="115">
        <f>SUMIFS('13'!$N$10:$N$44,'13'!$A$10:$A$44,LOSS!$E$5,'13'!$M$10:$M$44,LOSS!$B188)+SUMIFS('13'!$P$10:$P$44,'13'!$A$10:$A$44,LOSS!$E$5,'13'!$O$10:$O$44,LOSS!$B188)</f>
        <v>0</v>
      </c>
      <c r="BZ188" s="116">
        <f>SUMIFS('13'!$K$10:$K$44,'13'!$A$10:$A$44,LOSS!$E$5,'13'!$M$10:$M$44,LOSS!$B188)+SUMIFS('13'!$L$10:$L$44,'13'!$A$10:$A$44,LOSS!$E$5,'13'!$O$10:$O$44,LOSS!$B188)</f>
        <v>0</v>
      </c>
      <c r="CA188" s="115">
        <f>SUMIFS('13'!$N$10:$N$44,'13'!$A$10:$A$44,LOSS!$G$5,'13'!$M$10:$M$44,LOSS!$B188)+SUMIFS('13'!$P$10:$P$44,'13'!$A$10:$A$44,LOSS!$G$5,'13'!$O$10:$O$44,LOSS!$B188)</f>
        <v>0</v>
      </c>
      <c r="CB188" s="116">
        <f>SUMIFS('13'!$K$10:$K$44,'13'!$A$10:$A$44,LOSS!$G$5,'13'!$M$10:$M$44,LOSS!$B188)+SUMIFS('13'!$L$10:$L$44,'13'!$A$10:$A$44,LOSS!$G$5,'13'!$O$10:$O$44,LOSS!$B188)</f>
        <v>0</v>
      </c>
      <c r="CC188" s="115">
        <f>SUMIFS('13'!$N$10:$N$44,'13'!$A$10:$A$44,LOSS!$I$5,'13'!$M$10:$M$44,LOSS!$B188)+SUMIFS('13'!$P$10:$P$44,'13'!$A$10:$A$44,LOSS!$I$5,'13'!$O$10:$O$44,LOSS!$B188)</f>
        <v>0</v>
      </c>
      <c r="CD188" s="116">
        <f>SUMIFS('13'!$K$10:$K$44,'13'!$A$10:$A$44,LOSS!$I$5,'13'!$M$10:$M$44,LOSS!$B188)+SUMIFS('13'!$L$10:$L$44,'13'!$A$10:$A$44,LOSS!$I$5,'13'!$O$10:$O$44,LOSS!$B188)</f>
        <v>0</v>
      </c>
      <c r="CE188" s="115">
        <f>SUMIFS('14'!$N$10:$N$44,'14'!$A$10:$A$44,LOSS!$E$5,'14'!$M$10:$M$44,LOSS!$B188)+SUMIFS('14'!$P$10:$P$44,'14'!$A$10:$A$44,LOSS!$E$5,'14'!$O$10:$O$44,LOSS!$B188)</f>
        <v>0</v>
      </c>
      <c r="CF188" s="116">
        <f>SUMIFS('14'!$K$10:$K$44,'14'!$A$10:$A$44,LOSS!$E$5,'14'!$M$10:$M$44,LOSS!$B188)+SUMIFS('14'!$L$10:$L$44,'14'!$A$10:$A$44,LOSS!$E$5,'14'!$O$10:$O$44,LOSS!$B188)</f>
        <v>0</v>
      </c>
      <c r="CG188" s="115">
        <f>SUMIFS('14'!$N$10:$N$44,'14'!$A$10:$A$44,LOSS!$G$5,'14'!$M$10:$M$44,LOSS!$B188)+SUMIFS('14'!$P$10:$P$44,'14'!$A$10:$A$44,LOSS!$G$5,'14'!$O$10:$O$44,LOSS!$B188)</f>
        <v>0</v>
      </c>
      <c r="CH188" s="116">
        <f>SUMIFS('14'!$K$10:$K$44,'14'!$A$10:$A$44,LOSS!$G$5,'14'!$M$10:$M$44,LOSS!$B188)+SUMIFS('14'!$L$10:$L$44,'14'!$A$10:$A$44,LOSS!$G$5,'14'!$O$10:$O$44,LOSS!$B188)</f>
        <v>0</v>
      </c>
      <c r="CI188" s="115">
        <f>SUMIFS('14'!$N$10:$N$44,'14'!$A$10:$A$44,LOSS!$I$5,'14'!$M$10:$M$44,LOSS!$B188)+SUMIFS('14'!$P$10:$P$44,'14'!$A$10:$A$44,LOSS!$I$5,'14'!$O$10:$O$44,LOSS!$B188)</f>
        <v>0</v>
      </c>
      <c r="CJ188" s="116">
        <f>SUMIFS('14'!$K$10:$K$44,'14'!$A$10:$A$44,LOSS!$I$5,'14'!$M$10:$M$44,LOSS!$B188)+SUMIFS('14'!$L$10:$L$44,'14'!$A$10:$A$44,LOSS!$I$5,'14'!$O$10:$O$44,LOSS!$B188)</f>
        <v>0</v>
      </c>
      <c r="CK188" s="115">
        <f>SUMIFS('15'!$N$10:$N$44,'15'!$A$10:$A$44,LOSS!$E$5,'15'!$M$10:$M$44,LOSS!$B188)+SUMIFS('15'!$P$10:$P$44,'15'!$A$10:$A$44,LOSS!$E$5,'15'!$O$10:$O$44,LOSS!$B188)</f>
        <v>0</v>
      </c>
      <c r="CL188" s="116">
        <f>SUMIFS('15'!$K$10:$K$44,'15'!$A$10:$A$44,LOSS!$E$5,'15'!$M$10:$M$44,LOSS!$B188)+SUMIFS('15'!$L$10:$L$44,'15'!$A$10:$A$44,LOSS!$E$5,'15'!$O$10:$O$44,LOSS!$B188)</f>
        <v>0</v>
      </c>
      <c r="CM188" s="115">
        <f>SUMIFS('15'!$N$10:$N$44,'15'!$A$10:$A$44,LOSS!$G$5,'15'!$M$10:$M$44,LOSS!$B188)+SUMIFS('15'!$P$10:$P$44,'15'!$A$10:$A$44,LOSS!$G$5,'15'!$O$10:$O$44,LOSS!$B188)</f>
        <v>0</v>
      </c>
      <c r="CN188" s="116">
        <f>SUMIFS('15'!$K$10:$K$44,'15'!$A$10:$A$44,LOSS!$G$5,'15'!$M$10:$M$44,LOSS!$B188)+SUMIFS('15'!$L$10:$L$44,'15'!$A$10:$A$44,LOSS!$G$5,'15'!$O$10:$O$44,LOSS!$B188)</f>
        <v>0</v>
      </c>
      <c r="CO188" s="115">
        <f>SUMIFS('15'!$N$10:$N$44,'15'!$A$10:$A$44,LOSS!$I$5,'15'!$M$10:$M$44,LOSS!$B188)+SUMIFS('15'!$P$10:$P$44,'15'!$A$10:$A$44,LOSS!$I$5,'15'!$O$10:$O$44,LOSS!$B188)</f>
        <v>0</v>
      </c>
      <c r="CP188" s="116">
        <f>SUMIFS('15'!$K$10:$K$44,'15'!$A$10:$A$44,LOSS!$I$5,'15'!$M$10:$M$44,LOSS!$B188)+SUMIFS('15'!$L$10:$L$44,'15'!$A$10:$A$44,LOSS!$I$5,'15'!$O$10:$O$44,LOSS!$B188)</f>
        <v>0</v>
      </c>
      <c r="CQ188" s="115">
        <f>SUMIFS('16'!$N$10:$N$44,'16'!$A$10:$A$44,LOSS!$E$5,'16'!$M$10:$M$44,LOSS!$B188)+SUMIFS('16'!$P$10:$P$44,'16'!$A$10:$A$44,LOSS!$E$5,'16'!$O$10:$O$44,LOSS!$B188)</f>
        <v>0</v>
      </c>
      <c r="CR188" s="116">
        <f>SUMIFS('16'!$K$10:$K$44,'16'!$A$10:$A$44,LOSS!$E$5,'16'!$M$10:$M$44,LOSS!$B188)+SUMIFS('16'!$L$10:$L$44,'16'!$A$10:$A$44,LOSS!$E$5,'16'!$O$10:$O$44,LOSS!$B188)</f>
        <v>0</v>
      </c>
      <c r="CS188" s="115">
        <f>SUMIFS('16'!$N$10:$N$44,'16'!$A$10:$A$44,LOSS!$G$5,'16'!$M$10:$M$44,LOSS!$B188)+SUMIFS('16'!$P$10:$P$44,'16'!$A$10:$A$44,LOSS!$G$5,'16'!$O$10:$O$44,LOSS!$B188)</f>
        <v>0</v>
      </c>
      <c r="CT188" s="116">
        <f>SUMIFS('16'!$K$10:$K$44,'16'!$A$10:$A$44,LOSS!$G$5,'16'!$M$10:$M$44,LOSS!$B188)+SUMIFS('16'!$L$10:$L$44,'16'!$A$10:$A$44,LOSS!$G$5,'16'!$O$10:$O$44,LOSS!$B188)</f>
        <v>0</v>
      </c>
      <c r="CU188" s="115">
        <f>SUMIFS('16'!$N$10:$N$44,'16'!$A$10:$A$44,LOSS!$I$5,'16'!$M$10:$M$44,LOSS!$B188)+SUMIFS('16'!$P$10:$P$44,'16'!$A$10:$A$44,LOSS!$I$5,'16'!$O$10:$O$44,LOSS!$B188)</f>
        <v>0</v>
      </c>
      <c r="CV188" s="116">
        <f>SUMIFS('16'!$K$10:$K$44,'16'!$A$10:$A$44,LOSS!$I$5,'16'!$M$10:$M$44,LOSS!$B188)+SUMIFS('16'!$L$10:$L$44,'16'!$A$10:$A$44,LOSS!$I$5,'16'!$O$10:$O$44,LOSS!$B188)</f>
        <v>0</v>
      </c>
      <c r="CW188" s="115">
        <f>SUMIFS('17'!$N$10:$N$44,'17'!$A$10:$A$44,LOSS!$E$5,'17'!$M$10:$M$44,LOSS!$B188)+SUMIFS('17'!$P$10:$P$44,'17'!$A$10:$A$44,LOSS!$E$5,'17'!$O$10:$O$44,LOSS!$B188)</f>
        <v>0</v>
      </c>
      <c r="CX188" s="116">
        <f>SUMIFS('17'!$K$10:$K$44,'17'!$A$10:$A$44,LOSS!$E$5,'17'!$M$10:$M$44,LOSS!$B188)+SUMIFS('17'!$L$10:$L$44,'17'!$A$10:$A$44,LOSS!$E$5,'17'!$O$10:$O$44,LOSS!$B188)</f>
        <v>0</v>
      </c>
      <c r="CY188" s="115">
        <f>SUMIFS('17'!$N$10:$N$44,'17'!$A$10:$A$44,LOSS!$G$5,'17'!$M$10:$M$44,LOSS!$B188)+SUMIFS('17'!$P$10:$P$44,'17'!$A$10:$A$44,LOSS!$G$5,'17'!$O$10:$O$44,LOSS!$B188)</f>
        <v>0</v>
      </c>
      <c r="CZ188" s="116">
        <f>SUMIFS('17'!$K$10:$K$44,'17'!$A$10:$A$44,LOSS!$G$5,'17'!$M$10:$M$44,LOSS!$B188)+SUMIFS('17'!$L$10:$L$44,'17'!$A$10:$A$44,LOSS!$G$5,'17'!$O$10:$O$44,LOSS!$B188)</f>
        <v>0</v>
      </c>
      <c r="DA188" s="115">
        <f>SUMIFS('17'!$N$10:$N$44,'17'!$A$10:$A$44,LOSS!$I$5,'17'!$M$10:$M$44,LOSS!$B188)+SUMIFS('17'!$P$10:$P$44,'17'!$A$10:$A$44,LOSS!$I$5,'17'!$O$10:$O$44,LOSS!$B188)</f>
        <v>0</v>
      </c>
      <c r="DB188" s="116">
        <f>SUMIFS('17'!$K$10:$K$44,'17'!$A$10:$A$44,LOSS!$I$5,'17'!$M$10:$M$44,LOSS!$B188)+SUMIFS('17'!$L$10:$L$44,'17'!$A$10:$A$44,LOSS!$I$5,'17'!$O$10:$O$44,LOSS!$B188)</f>
        <v>0</v>
      </c>
      <c r="DC188" s="115">
        <f>SUMIFS('18'!$N$10:$N$44,'18'!$A$10:$A$44,LOSS!$E$5,'18'!$M$10:$M$44,LOSS!$B188)+SUMIFS('18'!$P$10:$P$44,'18'!$A$10:$A$44,LOSS!$E$5,'18'!$O$10:$O$44,LOSS!$B188)</f>
        <v>0</v>
      </c>
      <c r="DD188" s="116">
        <f>SUMIFS('18'!$K$10:$K$44,'18'!$A$10:$A$44,LOSS!$E$5,'18'!$M$10:$M$44,LOSS!$B188)+SUMIFS('18'!$L$10:$L$44,'18'!$A$10:$A$44,LOSS!$E$5,'18'!$O$10:$O$44,LOSS!$B188)</f>
        <v>0</v>
      </c>
      <c r="DE188" s="115">
        <f>SUMIFS('18'!$N$10:$N$44,'18'!$A$10:$A$44,LOSS!$G$5,'18'!$M$10:$M$44,LOSS!$B188)+SUMIFS('18'!$P$10:$P$44,'18'!$A$10:$A$44,LOSS!$G$5,'18'!$O$10:$O$44,LOSS!$B188)</f>
        <v>0</v>
      </c>
      <c r="DF188" s="116">
        <f>SUMIFS('18'!$K$10:$K$44,'18'!$A$10:$A$44,LOSS!$G$5,'18'!$M$10:$M$44,LOSS!$B188)+SUMIFS('18'!$L$10:$L$44,'18'!$A$10:$A$44,LOSS!$G$5,'18'!$O$10:$O$44,LOSS!$B188)</f>
        <v>0</v>
      </c>
      <c r="DG188" s="115">
        <f>SUMIFS('18'!$N$10:$N$44,'18'!$A$10:$A$44,LOSS!$I$5,'18'!$M$10:$M$44,LOSS!$B188)+SUMIFS('18'!$P$10:$P$44,'18'!$A$10:$A$44,LOSS!$I$5,'18'!$O$10:$O$44,LOSS!$B188)</f>
        <v>0</v>
      </c>
      <c r="DH188" s="116">
        <f>SUMIFS('18'!$K$10:$K$44,'18'!$A$10:$A$44,LOSS!$I$5,'18'!$M$10:$M$44,LOSS!$B188)+SUMIFS('18'!$L$10:$L$44,'18'!$A$10:$A$44,LOSS!$I$5,'18'!$O$10:$O$44,LOSS!$B188)</f>
        <v>0</v>
      </c>
      <c r="DI188" s="115">
        <f>SUMIFS('19'!$N$10:$N$44,'19'!$A$10:$A$44,LOSS!$E$5,'19'!$M$10:$M$44,LOSS!$B188)+SUMIFS('19'!$P$10:$P$44,'19'!$A$10:$A$44,LOSS!$E$5,'19'!$O$10:$O$44,LOSS!$B188)</f>
        <v>0</v>
      </c>
      <c r="DJ188" s="116">
        <f>SUMIFS('19'!$K$10:$K$44,'19'!$A$10:$A$44,LOSS!$E$5,'19'!$M$10:$M$44,LOSS!$B188)+SUMIFS('19'!$L$10:$L$44,'19'!$A$10:$A$44,LOSS!$E$5,'19'!$O$10:$O$44,LOSS!$B188)</f>
        <v>0</v>
      </c>
      <c r="DK188" s="115">
        <f>SUMIFS('19'!$N$10:$N$44,'19'!$A$10:$A$44,LOSS!$G$5,'19'!$M$10:$M$44,LOSS!$B188)+SUMIFS('19'!$P$10:$P$44,'19'!$A$10:$A$44,LOSS!$G$5,'19'!$O$10:$O$44,LOSS!$B188)</f>
        <v>0</v>
      </c>
      <c r="DL188" s="116">
        <f>SUMIFS('19'!$K$10:$K$44,'19'!$A$10:$A$44,LOSS!$G$5,'19'!$M$10:$M$44,LOSS!$B188)+SUMIFS('19'!$L$10:$L$44,'19'!$A$10:$A$44,LOSS!$G$5,'19'!$O$10:$O$44,LOSS!$B188)</f>
        <v>0</v>
      </c>
      <c r="DM188" s="115">
        <f>SUMIFS('19'!$N$10:$N$44,'19'!$A$10:$A$44,LOSS!$I$5,'19'!$M$10:$M$44,LOSS!$B188)+SUMIFS('19'!$P$10:$P$44,'19'!$A$10:$A$44,LOSS!$I$5,'19'!$O$10:$O$44,LOSS!$B188)</f>
        <v>0</v>
      </c>
      <c r="DN188" s="116">
        <f>SUMIFS('19'!$K$10:$K$44,'19'!$A$10:$A$44,LOSS!$I$5,'19'!$M$10:$M$44,LOSS!$B188)+SUMIFS('19'!$L$10:$L$44,'19'!$A$10:$A$44,LOSS!$I$5,'19'!$O$10:$O$44,LOSS!$B188)</f>
        <v>0</v>
      </c>
      <c r="DO188" s="115">
        <f>SUMIFS('20'!$N$10:$N$44,'20'!$A$10:$A$44,LOSS!$E$5,'20'!$M$10:$M$44,LOSS!$B188)+SUMIFS('20'!$P$10:$P$44,'20'!$A$10:$A$44,LOSS!$E$5,'20'!$O$10:$O$44,LOSS!$B188)</f>
        <v>0</v>
      </c>
      <c r="DP188" s="116">
        <f>SUMIFS('20'!$K$10:$K$44,'20'!$A$10:$A$44,LOSS!$E$5,'20'!$M$10:$M$44,LOSS!$B188)+SUMIFS('20'!$L$10:$L$44,'20'!$A$10:$A$44,LOSS!$E$5,'20'!$O$10:$O$44,LOSS!$B188)</f>
        <v>0</v>
      </c>
      <c r="DQ188" s="115">
        <f>SUMIFS('20'!$N$10:$N$44,'20'!$A$10:$A$44,LOSS!$G$5,'20'!$M$10:$M$44,LOSS!$B188)+SUMIFS('20'!$P$10:$P$44,'20'!$A$10:$A$44,LOSS!$G$5,'20'!$O$10:$O$44,LOSS!$B188)</f>
        <v>0</v>
      </c>
      <c r="DR188" s="116">
        <f>SUMIFS('20'!$K$10:$K$44,'20'!$A$10:$A$44,LOSS!$G$5,'20'!$M$10:$M$44,LOSS!$B188)+SUMIFS('20'!$L$10:$L$44,'20'!$A$10:$A$44,LOSS!$G$5,'20'!$O$10:$O$44,LOSS!$B188)</f>
        <v>0</v>
      </c>
      <c r="DS188" s="115">
        <f>SUMIFS('20'!$N$10:$N$44,'20'!$A$10:$A$44,LOSS!$I$5,'20'!$M$10:$M$44,LOSS!$B188)+SUMIFS('20'!$P$10:$P$44,'20'!$A$10:$A$44,LOSS!$I$5,'20'!$O$10:$O$44,LOSS!$B188)</f>
        <v>0</v>
      </c>
      <c r="DT188" s="116">
        <f>SUMIFS('20'!$K$10:$K$44,'20'!$A$10:$A$44,LOSS!$I$5,'20'!$M$10:$M$44,LOSS!$B188)+SUMIFS('20'!$L$10:$L$44,'20'!$A$10:$A$44,LOSS!$I$5,'20'!$O$10:$O$44,LOSS!$B188)</f>
        <v>0</v>
      </c>
      <c r="DU188" s="115">
        <f>SUMIFS('21'!$N$10:$N$44,'21'!$A$10:$A$44,LOSS!$E$5,'21'!$M$10:$M$44,LOSS!$B188)+SUMIFS('21'!$P$10:$P$44,'21'!$A$10:$A$44,LOSS!$E$5,'21'!$O$10:$O$44,LOSS!$B188)</f>
        <v>0</v>
      </c>
      <c r="DV188" s="116">
        <f>SUMIFS('21'!$K$10:$K$44,'21'!$A$10:$A$44,LOSS!$E$5,'21'!$M$10:$M$44,LOSS!$B188)+SUMIFS('21'!$L$10:$L$44,'21'!$A$10:$A$44,LOSS!$E$5,'21'!$O$10:$O$44,LOSS!$B188)</f>
        <v>0</v>
      </c>
      <c r="DW188" s="115">
        <f>SUMIFS('21'!$N$10:$N$44,'21'!$A$10:$A$44,LOSS!$G$5,'21'!$M$10:$M$44,LOSS!$B188)+SUMIFS('21'!$P$10:$P$44,'21'!$A$10:$A$44,LOSS!$G$5,'21'!$O$10:$O$44,LOSS!$B188)</f>
        <v>0</v>
      </c>
      <c r="DX188" s="116">
        <f>SUMIFS('21'!$K$10:$K$44,'21'!$A$10:$A$44,LOSS!$G$5,'21'!$M$10:$M$44,LOSS!$B188)+SUMIFS('21'!$L$10:$L$44,'21'!$A$10:$A$44,LOSS!$G$5,'21'!$O$10:$O$44,LOSS!$B188)</f>
        <v>0</v>
      </c>
      <c r="DY188" s="115">
        <f>SUMIFS('21'!$N$10:$N$44,'21'!$A$10:$A$44,LOSS!$I$5,'21'!$M$10:$M$44,LOSS!$B188)+SUMIFS('21'!$P$10:$P$44,'21'!$A$10:$A$44,LOSS!$I$5,'21'!$O$10:$O$44,LOSS!$B188)</f>
        <v>0</v>
      </c>
      <c r="DZ188" s="116">
        <f>SUMIFS('21'!$K$10:$K$44,'21'!$A$10:$A$44,LOSS!$I$5,'21'!$M$10:$M$44,LOSS!$B188)+SUMIFS('21'!$L$10:$L$44,'21'!$A$10:$A$44,LOSS!$I$5,'21'!$O$10:$O$44,LOSS!$B188)</f>
        <v>0</v>
      </c>
      <c r="EA188" s="115">
        <f>SUMIFS('22'!$N$10:$N$44,'22'!$A$10:$A$44,LOSS!$E$5,'22'!$M$10:$M$44,LOSS!$B188)+SUMIFS('22'!$P$10:$P$44,'22'!$A$10:$A$44,LOSS!$E$5,'22'!$O$10:$O$44,LOSS!$B188)</f>
        <v>0</v>
      </c>
      <c r="EB188" s="116">
        <f>SUMIFS('22'!$K$10:$K$44,'22'!$A$10:$A$44,LOSS!$E$5,'22'!$M$10:$M$44,LOSS!$B188)+SUMIFS('22'!$L$10:$L$44,'22'!$A$10:$A$44,LOSS!$E$5,'22'!$O$10:$O$44,LOSS!$B188)</f>
        <v>0</v>
      </c>
      <c r="EC188" s="115">
        <f>SUMIFS('22'!$N$10:$N$44,'22'!$A$10:$A$44,LOSS!$G$5,'22'!$M$10:$M$44,LOSS!$B188)+SUMIFS('22'!$P$10:$P$44,'22'!$A$10:$A$44,LOSS!$G$5,'22'!$O$10:$O$44,LOSS!$B188)</f>
        <v>0</v>
      </c>
      <c r="ED188" s="116">
        <f>SUMIFS('22'!$K$10:$K$44,'22'!$A$10:$A$44,LOSS!$G$5,'22'!$M$10:$M$44,LOSS!$B188)+SUMIFS('22'!$L$10:$L$44,'22'!$A$10:$A$44,LOSS!$G$5,'22'!$O$10:$O$44,LOSS!$B188)</f>
        <v>0</v>
      </c>
      <c r="EE188" s="115">
        <f>SUMIFS('22'!$N$10:$N$44,'22'!$A$10:$A$44,LOSS!$I$5,'22'!$M$10:$M$44,LOSS!$B188)+SUMIFS('22'!$P$10:$P$44,'22'!$A$10:$A$44,LOSS!$I$5,'22'!$O$10:$O$44,LOSS!$B188)</f>
        <v>0</v>
      </c>
      <c r="EF188" s="116">
        <f>SUMIFS('22'!$K$10:$K$44,'22'!$A$10:$A$44,LOSS!$I$5,'22'!$M$10:$M$44,LOSS!$B188)+SUMIFS('22'!$L$10:$L$44,'22'!$A$10:$A$44,LOSS!$I$5,'22'!$O$10:$O$44,LOSS!$B188)</f>
        <v>0</v>
      </c>
      <c r="EG188" s="115">
        <f>SUMIFS('23'!$N$10:$N$44,'23'!$A$10:$A$44,LOSS!$E$5,'23'!$M$10:$M$44,LOSS!$B188)+SUMIFS('23'!$P$10:$P$44,'23'!$A$10:$A$44,LOSS!$E$5,'23'!$O$10:$O$44,LOSS!$B188)</f>
        <v>0</v>
      </c>
      <c r="EH188" s="116">
        <f>SUMIFS('23'!$K$10:$K$44,'23'!$A$10:$A$44,LOSS!$E$5,'23'!$M$10:$M$44,LOSS!$B188)+SUMIFS('23'!$L$10:$L$44,'23'!$A$10:$A$44,LOSS!$E$5,'23'!$O$10:$O$44,LOSS!$B188)</f>
        <v>0</v>
      </c>
      <c r="EI188" s="115">
        <f>SUMIFS('23'!$N$10:$N$44,'23'!$A$10:$A$44,LOSS!$G$5,'23'!$M$10:$M$44,LOSS!$B188)+SUMIFS('23'!$P$10:$P$44,'23'!$A$10:$A$44,LOSS!$G$5,'23'!$O$10:$O$44,LOSS!$B188)</f>
        <v>0</v>
      </c>
      <c r="EJ188" s="116">
        <f>SUMIFS('23'!$K$10:$K$44,'23'!$A$10:$A$44,LOSS!$G$5,'23'!$M$10:$M$44,LOSS!$B188)+SUMIFS('23'!$L$10:$L$44,'23'!$A$10:$A$44,LOSS!$G$5,'23'!$O$10:$O$44,LOSS!$B188)</f>
        <v>0</v>
      </c>
      <c r="EK188" s="115">
        <f>SUMIFS('23'!$N$10:$N$44,'23'!$A$10:$A$44,LOSS!$I$5,'23'!$M$10:$M$44,LOSS!$B188)+SUMIFS('23'!$P$10:$P$44,'23'!$A$10:$A$44,LOSS!$I$5,'23'!$O$10:$O$44,LOSS!$B188)</f>
        <v>0</v>
      </c>
      <c r="EL188" s="116">
        <f>SUMIFS('23'!$K$10:$K$44,'23'!$A$10:$A$44,LOSS!$I$5,'23'!$M$10:$M$44,LOSS!$B188)+SUMIFS('23'!$L$10:$L$44,'23'!$A$10:$A$44,LOSS!$I$5,'23'!$O$10:$O$44,LOSS!$B188)</f>
        <v>0</v>
      </c>
      <c r="EM188" s="115">
        <f>SUMIFS('24'!$N$10:$N$44,'24'!$A$10:$A$44,LOSS!$E$5,'24'!$M$10:$M$44,LOSS!$B188)+SUMIFS('24'!$P$10:$P$44,'24'!$A$10:$A$44,LOSS!$E$5,'24'!$O$10:$O$44,LOSS!$B188)</f>
        <v>0</v>
      </c>
      <c r="EN188" s="116">
        <f>SUMIFS('24'!$K$10:$K$44,'24'!$A$10:$A$44,LOSS!$E$5,'24'!$M$10:$M$44,LOSS!$B188)+SUMIFS('24'!$L$10:$L$44,'24'!$A$10:$A$44,LOSS!$E$5,'24'!$O$10:$O$44,LOSS!$B188)</f>
        <v>0</v>
      </c>
      <c r="EO188" s="115">
        <f>SUMIFS('24'!$N$10:$N$44,'24'!$A$10:$A$44,LOSS!$G$5,'24'!$M$10:$M$44,LOSS!$B188)+SUMIFS('24'!$P$10:$P$44,'24'!$A$10:$A$44,LOSS!$G$5,'24'!$O$10:$O$44,LOSS!$B188)</f>
        <v>0</v>
      </c>
      <c r="EP188" s="116">
        <f>SUMIFS('24'!$K$10:$K$44,'24'!$A$10:$A$44,LOSS!$G$5,'24'!$M$10:$M$44,LOSS!$B188)+SUMIFS('24'!$L$10:$L$44,'24'!$A$10:$A$44,LOSS!$G$5,'24'!$O$10:$O$44,LOSS!$B188)</f>
        <v>0</v>
      </c>
      <c r="EQ188" s="115">
        <f>SUMIFS('24'!$N$10:$N$44,'24'!$A$10:$A$44,LOSS!$I$5,'24'!$M$10:$M$44,LOSS!$B188)+SUMIFS('24'!$P$10:$P$44,'24'!$A$10:$A$44,LOSS!$I$5,'24'!$O$10:$O$44,LOSS!$B188)</f>
        <v>0</v>
      </c>
      <c r="ER188" s="116">
        <f>SUMIFS('24'!$K$10:$K$44,'24'!$A$10:$A$44,LOSS!$I$5,'24'!$M$10:$M$44,LOSS!$B188)+SUMIFS('24'!$L$10:$L$44,'24'!$A$10:$A$44,LOSS!$I$5,'24'!$O$10:$O$44,LOSS!$B188)</f>
        <v>0</v>
      </c>
      <c r="ES188" s="115">
        <f>SUMIFS('25'!$N$10:$N$44,'25'!$A$10:$A$44,LOSS!$E$5,'25'!$M$10:$M$44,LOSS!$B188)+SUMIFS('25'!$P$10:$P$44,'25'!$A$10:$A$44,LOSS!$E$5,'25'!$O$10:$O$44,LOSS!$B188)</f>
        <v>0</v>
      </c>
      <c r="ET188" s="116">
        <f>SUMIFS('25'!$K$10:$K$44,'25'!$A$10:$A$44,LOSS!$E$5,'25'!$M$10:$M$44,LOSS!$B188)+SUMIFS('25'!$L$10:$L$44,'25'!$A$10:$A$44,LOSS!$E$5,'25'!$O$10:$O$44,LOSS!$B188)</f>
        <v>0</v>
      </c>
      <c r="EU188" s="115">
        <f>SUMIFS('25'!$N$10:$N$44,'25'!$A$10:$A$44,LOSS!$G$5,'25'!$M$10:$M$44,LOSS!$B188)+SUMIFS('25'!$P$10:$P$44,'25'!$A$10:$A$44,LOSS!$G$5,'25'!$O$10:$O$44,LOSS!$B188)</f>
        <v>0</v>
      </c>
      <c r="EV188" s="116">
        <f>SUMIFS('25'!$K$10:$K$44,'25'!$A$10:$A$44,LOSS!$G$5,'25'!$M$10:$M$44,LOSS!$B188)+SUMIFS('25'!$L$10:$L$44,'25'!$A$10:$A$44,LOSS!$G$5,'25'!$O$10:$O$44,LOSS!$B188)</f>
        <v>0</v>
      </c>
      <c r="EW188" s="115">
        <f>SUMIFS('25'!$N$10:$N$44,'25'!$A$10:$A$44,LOSS!$I$5,'25'!$M$10:$M$44,LOSS!$B188)+SUMIFS('25'!$P$10:$P$44,'25'!$A$10:$A$44,LOSS!$I$5,'25'!$O$10:$O$44,LOSS!$B188)</f>
        <v>0</v>
      </c>
      <c r="EX188" s="116">
        <f>SUMIFS('25'!$K$10:$K$44,'25'!$A$10:$A$44,LOSS!$I$5,'25'!$M$10:$M$44,LOSS!$B188)+SUMIFS('25'!$L$10:$L$44,'25'!$A$10:$A$44,LOSS!$I$5,'25'!$O$10:$O$44,LOSS!$B188)</f>
        <v>0</v>
      </c>
      <c r="EY188" s="115">
        <f>SUMIFS('26'!$N$10:$N$44,'26'!$A$10:$A$44,LOSS!$E$5,'26'!$M$10:$M$44,LOSS!$B188)+SUMIFS('26'!$P$10:$P$44,'26'!$A$10:$A$44,LOSS!$E$5,'26'!$O$10:$O$44,LOSS!$B188)</f>
        <v>0</v>
      </c>
      <c r="EZ188" s="116">
        <f>SUMIFS('26'!$K$10:$K$44,'26'!$A$10:$A$44,LOSS!$E$5,'26'!$M$10:$M$44,LOSS!$B188)+SUMIFS('26'!$L$10:$L$44,'26'!$A$10:$A$44,LOSS!$E$5,'26'!$O$10:$O$44,LOSS!$B188)</f>
        <v>0</v>
      </c>
      <c r="FA188" s="115">
        <f>SUMIFS('26'!$N$10:$N$44,'26'!$A$10:$A$44,LOSS!$G$5,'26'!$M$10:$M$44,LOSS!$B188)+SUMIFS('26'!$P$10:$P$44,'26'!$A$10:$A$44,LOSS!$G$5,'26'!$O$10:$O$44,LOSS!$B188)</f>
        <v>0</v>
      </c>
      <c r="FB188" s="116">
        <f>SUMIFS('26'!$K$10:$K$44,'26'!$A$10:$A$44,LOSS!$G$5,'26'!$M$10:$M$44,LOSS!$B188)+SUMIFS('26'!$L$10:$L$44,'26'!$A$10:$A$44,LOSS!$G$5,'26'!$O$10:$O$44,LOSS!$B188)</f>
        <v>0</v>
      </c>
      <c r="FC188" s="115">
        <f>SUMIFS('26'!$N$10:$N$44,'26'!$A$10:$A$44,LOSS!$I$5,'26'!$M$10:$M$44,LOSS!$B188)+SUMIFS('26'!$P$10:$P$44,'26'!$A$10:$A$44,LOSS!$I$5,'26'!$O$10:$O$44,LOSS!$B188)</f>
        <v>0</v>
      </c>
      <c r="FD188" s="116">
        <f>SUMIFS('26'!$K$10:$K$44,'26'!$A$10:$A$44,LOSS!$I$5,'26'!$M$10:$M$44,LOSS!$B188)+SUMIFS('26'!$L$10:$L$44,'26'!$A$10:$A$44,LOSS!$I$5,'26'!$O$10:$O$44,LOSS!$B188)</f>
        <v>0</v>
      </c>
      <c r="FE188" s="115">
        <f>SUMIFS('27'!$N$10:$N$44,'27'!$A$10:$A$44,LOSS!$E$5,'27'!$M$10:$M$44,LOSS!$B188)+SUMIFS('27'!$P$10:$P$44,'27'!$A$10:$A$44,LOSS!$E$5,'27'!$O$10:$O$44,LOSS!$B188)</f>
        <v>0</v>
      </c>
      <c r="FF188" s="116">
        <f>SUMIFS('27'!$K$10:$K$44,'27'!$A$10:$A$44,LOSS!$E$5,'27'!$M$10:$M$44,LOSS!$B188)+SUMIFS('27'!$L$10:$L$44,'27'!$A$10:$A$44,LOSS!$E$5,'27'!$O$10:$O$44,LOSS!$B188)</f>
        <v>0</v>
      </c>
      <c r="FG188" s="115">
        <f>SUMIFS('27'!$N$10:$N$44,'27'!$A$10:$A$44,LOSS!$G$5,'27'!$M$10:$M$44,LOSS!$B188)+SUMIFS('27'!$P$10:$P$44,'27'!$A$10:$A$44,LOSS!$G$5,'27'!$O$10:$O$44,LOSS!$B188)</f>
        <v>0</v>
      </c>
      <c r="FH188" s="116">
        <f>SUMIFS('27'!$K$10:$K$44,'27'!$A$10:$A$44,LOSS!$G$5,'27'!$M$10:$M$44,LOSS!$B188)+SUMIFS('27'!$L$10:$L$44,'27'!$A$10:$A$44,LOSS!$G$5,'27'!$O$10:$O$44,LOSS!$B188)</f>
        <v>0</v>
      </c>
      <c r="FI188" s="115">
        <f>SUMIFS('27'!$N$10:$N$44,'27'!$A$10:$A$44,LOSS!$I$5,'27'!$M$10:$M$44,LOSS!$B188)+SUMIFS('27'!$P$10:$P$44,'27'!$A$10:$A$44,LOSS!$I$5,'27'!$O$10:$O$44,LOSS!$B188)</f>
        <v>0</v>
      </c>
      <c r="FJ188" s="116">
        <f>SUMIFS('27'!$K$10:$K$44,'27'!$A$10:$A$44,LOSS!$I$5,'27'!$M$10:$M$44,LOSS!$B188)+SUMIFS('27'!$L$10:$L$44,'27'!$A$10:$A$44,LOSS!$I$5,'27'!$O$10:$O$44,LOSS!$B188)</f>
        <v>0</v>
      </c>
      <c r="FK188" s="115">
        <f>SUMIFS('28'!$N$10:$N$44,'28'!$A$10:$A$44,LOSS!$E$5,'28'!$M$10:$M$44,LOSS!$B188)+SUMIFS('28'!$P$10:$P$44,'28'!$A$10:$A$44,LOSS!$E$5,'28'!$O$10:$O$44,LOSS!$B188)</f>
        <v>0</v>
      </c>
      <c r="FL188" s="116">
        <f>SUMIFS('28'!$K$10:$K$44,'28'!$A$10:$A$44,LOSS!$E$5,'28'!$M$10:$M$44,LOSS!$B188)+SUMIFS('28'!$L$10:$L$44,'28'!$A$10:$A$44,LOSS!$E$5,'28'!$O$10:$O$44,LOSS!$B188)</f>
        <v>0</v>
      </c>
      <c r="FM188" s="115">
        <f>SUMIFS('28'!$N$10:$N$44,'28'!$A$10:$A$44,LOSS!$G$5,'28'!$M$10:$M$44,LOSS!$B188)+SUMIFS('28'!$P$10:$P$44,'28'!$A$10:$A$44,LOSS!$G$5,'28'!$O$10:$O$44,LOSS!$B188)</f>
        <v>0</v>
      </c>
      <c r="FN188" s="116">
        <f>SUMIFS('28'!$K$10:$K$44,'28'!$A$10:$A$44,LOSS!$G$5,'28'!$M$10:$M$44,LOSS!$B188)+SUMIFS('28'!$L$10:$L$44,'28'!$A$10:$A$44,LOSS!$G$5,'28'!$O$10:$O$44,LOSS!$B188)</f>
        <v>0</v>
      </c>
      <c r="FO188" s="115">
        <f>SUMIFS('28'!$N$10:$N$44,'28'!$A$10:$A$44,LOSS!$I$5,'28'!$M$10:$M$44,LOSS!$B188)+SUMIFS('28'!$P$10:$P$44,'28'!$A$10:$A$44,LOSS!$I$5,'28'!$O$10:$O$44,LOSS!$B188)</f>
        <v>0</v>
      </c>
      <c r="FP188" s="116">
        <f>SUMIFS('28'!$K$10:$K$44,'28'!$A$10:$A$44,LOSS!$I$5,'28'!$M$10:$M$44,LOSS!$B188)+SUMIFS('28'!$L$10:$L$44,'28'!$A$10:$A$44,LOSS!$I$5,'28'!$O$10:$O$44,LOSS!$B188)</f>
        <v>0</v>
      </c>
      <c r="FQ188" s="115">
        <f>SUMIFS('29'!$N$10:$N$44,'29'!$A$10:$A$44,LOSS!$E$5,'29'!$M$10:$M$44,LOSS!$B188)+SUMIFS('29'!$P$10:$P$44,'29'!$A$10:$A$44,LOSS!$E$5,'29'!$O$10:$O$44,LOSS!$B188)</f>
        <v>0</v>
      </c>
      <c r="FR188" s="116">
        <f>SUMIFS('29'!$K$10:$K$44,'29'!$A$10:$A$44,LOSS!$E$5,'29'!$M$10:$M$44,LOSS!$B188)+SUMIFS('29'!$L$10:$L$44,'29'!$A$10:$A$44,LOSS!$E$5,'29'!$O$10:$O$44,LOSS!$B188)</f>
        <v>0</v>
      </c>
      <c r="FS188" s="115">
        <f>SUMIFS('29'!$N$10:$N$44,'29'!$A$10:$A$44,LOSS!$G$5,'29'!$M$10:$M$44,LOSS!$B188)+SUMIFS('29'!$P$10:$P$44,'29'!$A$10:$A$44,LOSS!$G$5,'29'!$O$10:$O$44,LOSS!$B188)</f>
        <v>0</v>
      </c>
      <c r="FT188" s="116">
        <f>SUMIFS('29'!$K$10:$K$44,'29'!$A$10:$A$44,LOSS!$G$5,'29'!$M$10:$M$44,LOSS!$B188)+SUMIFS('29'!$L$10:$L$44,'29'!$A$10:$A$44,LOSS!$G$5,'29'!$O$10:$O$44,LOSS!$B188)</f>
        <v>0</v>
      </c>
      <c r="FU188" s="115">
        <f>SUMIFS('29'!$N$10:$N$44,'29'!$A$10:$A$44,LOSS!$I$5,'29'!$M$10:$M$44,LOSS!$B188)+SUMIFS('29'!$P$10:$P$44,'29'!$A$10:$A$44,LOSS!$I$5,'29'!$O$10:$O$44,LOSS!$B188)</f>
        <v>0</v>
      </c>
      <c r="FV188" s="116">
        <f>SUMIFS('29'!$K$10:$K$44,'29'!$A$10:$A$44,LOSS!$I$5,'29'!$M$10:$M$44,LOSS!$B188)+SUMIFS('29'!$L$10:$L$44,'29'!$A$10:$A$44,LOSS!$I$5,'29'!$O$10:$O$44,LOSS!$B188)</f>
        <v>0</v>
      </c>
      <c r="FW188" s="115">
        <f>SUMIFS('30'!$N$10:$N$44,'30'!$A$10:$A$44,LOSS!$E$5,'30'!$M$10:$M$44,LOSS!$B188)+SUMIFS('30'!$P$10:$P$44,'30'!$A$10:$A$44,LOSS!$E$5,'30'!$O$10:$O$44,LOSS!$B188)</f>
        <v>0</v>
      </c>
      <c r="FX188" s="116">
        <f>SUMIFS('30'!$K$10:$K$44,'30'!$A$10:$A$44,LOSS!$E$5,'30'!$M$10:$M$44,LOSS!$B188)+SUMIFS('30'!$L$10:$L$44,'30'!$A$10:$A$44,LOSS!$E$5,'30'!$O$10:$O$44,LOSS!$B188)</f>
        <v>0</v>
      </c>
      <c r="FY188" s="115">
        <f>SUMIFS('30'!$N$10:$N$44,'30'!$A$10:$A$44,LOSS!$G$5,'30'!$M$10:$M$44,LOSS!$B188)+SUMIFS('30'!$P$10:$P$44,'30'!$A$10:$A$44,LOSS!$G$5,'30'!$O$10:$O$44,LOSS!$B188)</f>
        <v>0</v>
      </c>
      <c r="FZ188" s="116">
        <f>SUMIFS('30'!$K$10:$K$44,'30'!$A$10:$A$44,LOSS!$G$5,'30'!$M$10:$M$44,LOSS!$B188)+SUMIFS('30'!$L$10:$L$44,'30'!$A$10:$A$44,LOSS!$G$5,'30'!$O$10:$O$44,LOSS!$B188)</f>
        <v>0</v>
      </c>
      <c r="GA188" s="115">
        <f>SUMIFS('30'!$N$10:$N$44,'30'!$A$10:$A$44,LOSS!$I$5,'30'!$M$10:$M$44,LOSS!$B188)+SUMIFS('30'!$P$10:$P$44,'30'!$A$10:$A$44,LOSS!$I$5,'30'!$O$10:$O$44,LOSS!$B188)</f>
        <v>0</v>
      </c>
      <c r="GB188" s="116">
        <f>SUMIFS('30'!$K$10:$K$44,'30'!$A$10:$A$44,LOSS!$I$5,'30'!$M$10:$M$44,LOSS!$B188)+SUMIFS('30'!$L$10:$L$44,'30'!$A$10:$A$44,LOSS!$I$5,'30'!$O$10:$O$44,LOSS!$B188)</f>
        <v>0</v>
      </c>
      <c r="GC188" s="115">
        <f>SUMIFS('31'!$N$13:$N$44,'31'!$A$13:$A$44,LOSS!$E$5,'31'!$M$13:$M$44,LOSS!$B188)+SUMIFS('31'!$P$13:$P$44,'31'!$A$13:$A$44,LOSS!$E$5,'31'!$O$13:$O$44,LOSS!$B188)</f>
        <v>0</v>
      </c>
      <c r="GD188" s="116">
        <f>SUMIFS('31'!$K$13:$K$44,'31'!$A$13:$A$44,LOSS!$E$5,'31'!$M$13:$M$44,LOSS!$B188)+SUMIFS('31'!$L$13:$L$44,'31'!$A$13:$A$44,LOSS!$E$5,'31'!$O$13:$O$44,LOSS!$B188)</f>
        <v>0</v>
      </c>
      <c r="GE188" s="115">
        <f>SUMIFS('31'!$N$13:$N$44,'31'!$A$13:$A$44,LOSS!$G$5,'31'!$M$13:$M$44,LOSS!$B188)+SUMIFS('31'!$P$13:$P$44,'31'!$A$13:$A$44,LOSS!$G$5,'31'!$O$13:$O$44,LOSS!$B188)</f>
        <v>0</v>
      </c>
      <c r="GF188" s="116">
        <f>SUMIFS('31'!$K$13:$K$44,'31'!$A$13:$A$44,LOSS!$G$5,'31'!$M$13:$M$44,LOSS!$B188)+SUMIFS('31'!$L$13:$L$44,'31'!$A$13:$A$44,LOSS!$G$5,'31'!$O$13:$O$44,LOSS!$B188)</f>
        <v>0</v>
      </c>
      <c r="GG188" s="115">
        <f>SUMIFS('31'!$N$13:$N$44,'31'!$A$13:$A$44,LOSS!$I$5,'31'!$M$13:$M$44,LOSS!$B188)+SUMIFS('31'!$P$13:$P$44,'31'!$A$13:$A$44,LOSS!$I$5,'31'!$O$13:$O$44,LOSS!$B188)</f>
        <v>0</v>
      </c>
      <c r="GH188" s="116">
        <f>SUMIFS('31'!$K$13:$K$44,'31'!$A$13:$A$44,LOSS!$I$5,'31'!$M$13:$M$44,LOSS!$B188)+SUMIFS('31'!$L$13:$L$44,'31'!$A$13:$A$44,LOSS!$I$5,'31'!$O$13:$O$44,LOSS!$B188)</f>
        <v>0</v>
      </c>
      <c r="GI188" s="108">
        <f t="shared" si="12"/>
        <v>0</v>
      </c>
      <c r="GJ188" s="117">
        <f t="shared" si="16"/>
        <v>0</v>
      </c>
      <c r="GK188" s="118">
        <f t="shared" si="19"/>
        <v>0</v>
      </c>
    </row>
    <row r="189" ht="18.75" customHeight="1" spans="1:193">
      <c r="A189" s="146"/>
      <c r="B189" s="145"/>
      <c r="C189" s="126"/>
      <c r="D189" s="141"/>
      <c r="E189" s="115">
        <f>SUMIFS('1'!$N$10:$N$44,'1'!$A$10:$A$44,LOSS!$E$5,'1'!$M$10:$M$44,LOSS!$B189)+SUMIFS('1'!$P$10:$P$44,'1'!$A$10:$A$44,LOSS!$E$5,'1'!$O$10:$O$44,LOSS!$B189)</f>
        <v>0</v>
      </c>
      <c r="F189" s="116">
        <f>SUMIFS('1'!$K$10:$K$44,'1'!$A$10:$A$44,LOSS!$E$5,'1'!$M$10:$M$44,LOSS!$B189)+SUMIFS('1'!$L$10:$L$44,'1'!$A$10:$A$44,LOSS!$E$5,'1'!$O$10:$O$44,LOSS!$B189)</f>
        <v>0</v>
      </c>
      <c r="G189" s="115">
        <f>SUMIFS('1'!$N$10:$N$44,'1'!$A$10:$A$44,LOSS!$G$5,'1'!$M$10:$M$44,LOSS!$B189)+SUMIFS('1'!$P$10:$P$44,'1'!$A$10:$A$44,LOSS!$G$5,'1'!$O$10:$O$44,LOSS!$B189)</f>
        <v>0</v>
      </c>
      <c r="H189" s="116">
        <f>SUMIFS('1'!$K$10:$K$44,'1'!$A$10:$A$44,LOSS!$G$5,'1'!$M$10:$M$44,LOSS!$B189)+SUMIFS('1'!$L$10:$L$44,'1'!$A$10:$A$44,LOSS!$G$5,'1'!$O$10:$O$44,LOSS!$B189)</f>
        <v>0</v>
      </c>
      <c r="I189" s="115">
        <f>SUMIFS('1'!$N$10:$N$44,'1'!$A$10:$A$44,LOSS!$I$5,'1'!$M$10:$M$44,LOSS!$B189)+SUMIFS('1'!$P$10:$P$44,'1'!$A$10:$A$44,LOSS!$I$5,'1'!$O$10:$O$44,LOSS!$B189)</f>
        <v>0</v>
      </c>
      <c r="J189" s="116">
        <f>SUMIFS('1'!$K$10:$K$44,'1'!$A$10:$A$44,LOSS!$I$5,'1'!$M$10:$M$44,LOSS!$B189)+SUMIFS('1'!$L$10:$L$44,'1'!$A$10:$A$44,LOSS!$I$5,'1'!$O$10:$O$44,LOSS!$B189)</f>
        <v>0</v>
      </c>
      <c r="K189" s="115">
        <f>SUMIFS('2'!$N$10:$N$52,'2'!$A$10:$A$52,LOSS!$E$5,'2'!$M$10:$M$52,LOSS!$B189)+SUMIFS('2'!$P$10:$P$52,'2'!$A$10:$A$52,LOSS!$E$5,'2'!$O$10:$O$52,LOSS!$B189)</f>
        <v>0</v>
      </c>
      <c r="L189" s="116">
        <f>SUMIFS('2'!$K$10:$K$52,'2'!$A$10:$A$52,LOSS!$E$5,'2'!$M$10:$M$52,LOSS!$B189)+SUMIFS('2'!$L$10:$L$52,'2'!$A$10:$A$52,LOSS!$E$5,'2'!$O$10:$O$52,LOSS!$B189)</f>
        <v>0</v>
      </c>
      <c r="M189" s="115">
        <f>SUMIFS('2'!$N$10:$N$52,'2'!$A$10:$A$52,LOSS!$G$5,'2'!$M$10:$M$52,LOSS!$B189)+SUMIFS('2'!$P$10:$P$52,'2'!$A$10:$A$52,LOSS!$G$5,'2'!$O$10:$O$52,LOSS!$B189)</f>
        <v>0</v>
      </c>
      <c r="N189" s="116">
        <f>SUMIFS('2'!$K$10:$K$52,'2'!$A$10:$A$52,LOSS!$G$5,'2'!$M$10:$M$52,LOSS!$B189)+SUMIFS('2'!$L$10:$L$52,'2'!$A$10:$A$52,LOSS!$G$5,'2'!$O$10:$O$52,LOSS!$B189)</f>
        <v>0</v>
      </c>
      <c r="O189" s="115">
        <f>SUMIFS('2'!$N$10:$N$52,'2'!$A$10:$A$52,LOSS!$I$5,'2'!$M$10:$M$52,LOSS!$B189)+SUMIFS('2'!$P$10:$P$52,'2'!$A$10:$A$52,LOSS!$I$5,'2'!$O$10:$O$52,LOSS!$B189)</f>
        <v>0</v>
      </c>
      <c r="P189" s="116">
        <f>SUMIFS('2'!$K$10:$K$52,'2'!$A$10:$A$52,LOSS!$I$5,'2'!$M$10:$M$52,LOSS!$B189)+SUMIFS('2'!$L$10:$L$52,'2'!$A$10:$A$52,LOSS!$I$5,'2'!$O$10:$O$52,LOSS!$B189)</f>
        <v>0</v>
      </c>
      <c r="Q189" s="115">
        <f>SUMIFS('3'!$N$10:$N$44,'3'!$A$10:$A$44,LOSS!$E$5,'3'!$M$10:$M$44,LOSS!$B189)+SUMIFS('3'!$P$10:$P$44,'3'!$A$10:$A$44,LOSS!$E$5,'3'!$O$10:$O$44,LOSS!$B189)</f>
        <v>0</v>
      </c>
      <c r="R189" s="116">
        <f>SUMIFS('3'!$K$10:$K$44,'3'!$A$10:$A$44,LOSS!$E$5,'3'!$M$10:$M$44,LOSS!$B189)+SUMIFS('3'!$L$10:$L$44,'3'!$A$10:$A$44,LOSS!$E$5,'3'!$O$10:$O$44,LOSS!$B189)</f>
        <v>0</v>
      </c>
      <c r="S189" s="115">
        <f>SUMIFS('3'!$N$10:$N$44,'3'!$A$10:$A$44,LOSS!$G$5,'3'!$M$10:$M$44,LOSS!$B189)+SUMIFS('3'!$P$10:$P$44,'3'!$A$10:$A$44,LOSS!$G$5,'3'!$O$10:$O$44,LOSS!$B189)</f>
        <v>0</v>
      </c>
      <c r="T189" s="116">
        <f>SUMIFS('3'!$K$10:$K$44,'3'!$A$10:$A$44,LOSS!$G$5,'3'!$M$10:$M$44,LOSS!$B189)+SUMIFS('3'!$L$10:$L$44,'3'!$A$10:$A$44,LOSS!$G$5,'3'!$O$10:$O$44,LOSS!$B189)</f>
        <v>0</v>
      </c>
      <c r="U189" s="115">
        <f>SUMIFS('3'!$N$10:$N$44,'3'!$A$10:$A$44,LOSS!$I$5,'3'!$M$10:$M$44,LOSS!$B189)+SUMIFS('3'!$P$10:$P$44,'3'!$A$10:$A$44,LOSS!$I$5,'3'!$O$10:$O$44,LOSS!$B189)</f>
        <v>0</v>
      </c>
      <c r="V189" s="116">
        <f>SUMIFS('3'!$K$10:$K$44,'3'!$A$10:$A$44,LOSS!$I$5,'3'!$M$10:$M$44,LOSS!$B189)+SUMIFS('3'!$L$10:$L$44,'3'!$A$10:$A$44,LOSS!$I$5,'3'!$O$10:$O$44,LOSS!$B189)</f>
        <v>0</v>
      </c>
      <c r="W189" s="115">
        <f>SUMIFS('4'!$N$10:$N$44,'4'!$A$10:$A$44,LOSS!$E$5,'4'!$M$10:$M$44,LOSS!$B189)+SUMIFS('4'!$P$10:$P$44,'4'!$A$10:$A$44,LOSS!$E$5,'4'!$O$10:$O$44,LOSS!$B189)</f>
        <v>0</v>
      </c>
      <c r="X189" s="116">
        <f>SUMIFS('4'!$K$10:$K$44,'4'!$A$10:$A$44,LOSS!$E$5,'4'!$M$10:$M$44,LOSS!$B189)+SUMIFS('4'!$L$10:$L$44,'4'!$A$10:$A$44,LOSS!$E$5,'4'!$O$10:$O$44,LOSS!$B189)</f>
        <v>0</v>
      </c>
      <c r="Y189" s="115">
        <f>SUMIFS('4'!$N$10:$N$44,'4'!$A$10:$A$44,LOSS!$G$5,'4'!$M$10:$M$44,LOSS!$B189)+SUMIFS('4'!$P$10:$P$44,'4'!$A$10:$A$44,LOSS!$G$5,'4'!$O$10:$O$44,LOSS!$B189)</f>
        <v>0</v>
      </c>
      <c r="Z189" s="116">
        <f>SUMIFS('4'!$K$10:$K$44,'4'!$A$10:$A$44,LOSS!$G$5,'4'!$M$10:$M$44,LOSS!$B189)+SUMIFS('4'!$L$10:$L$44,'4'!$A$10:$A$44,LOSS!$G$5,'4'!$O$10:$O$44,LOSS!$B189)</f>
        <v>0</v>
      </c>
      <c r="AA189" s="115">
        <f>SUMIFS('4'!$N$10:$N$44,'4'!$A$10:$A$44,LOSS!$I$5,'4'!$M$10:$M$44,LOSS!$B189)+SUMIFS('4'!$P$10:$P$44,'4'!$A$10:$A$44,LOSS!$I$5,'4'!$O$10:$O$44,LOSS!$B189)</f>
        <v>0</v>
      </c>
      <c r="AB189" s="116">
        <f>SUMIFS('4'!$K$10:$K$44,'4'!$A$10:$A$44,LOSS!$I$5,'4'!$M$10:$M$44,LOSS!$B189)+SUMIFS('4'!$L$10:$L$44,'4'!$A$10:$A$44,LOSS!$I$5,'4'!$O$10:$O$44,LOSS!$B189)</f>
        <v>0</v>
      </c>
      <c r="AC189" s="115">
        <f>SUMIFS('5'!$N$10:$N$52,'5'!$A$10:$A$52,LOSS!$E$5,'5'!$M$10:$M$52,LOSS!$B189)+SUMIFS('5'!$P$10:$P$52,'5'!$A$10:$A$52,LOSS!$E$5,'5'!$O$10:$O$52,LOSS!$B189)</f>
        <v>0</v>
      </c>
      <c r="AD189" s="116">
        <f>SUMIFS('5'!$K$10:$K$52,'5'!$A$10:$A$52,LOSS!$E$5,'5'!$M$10:$M$52,LOSS!$B189)+SUMIFS('5'!$L$10:$L$52,'5'!$A$10:$A$52,LOSS!$E$5,'5'!$O$10:$O$52,LOSS!$B189)</f>
        <v>0</v>
      </c>
      <c r="AE189" s="115">
        <f>SUMIFS('5'!$N$10:$N$52,'5'!$A$10:$A$52,LOSS!$G$5,'5'!$M$10:$M$52,LOSS!$B189)+SUMIFS('5'!$P$10:$P$52,'5'!$A$10:$A$52,LOSS!$G$5,'5'!$O$10:$O$52,LOSS!$B189)</f>
        <v>0</v>
      </c>
      <c r="AF189" s="116">
        <f>SUMIFS('5'!$K$10:$K$52,'5'!$A$10:$A$52,LOSS!$G$5,'5'!$M$10:$M$52,LOSS!$B189)+SUMIFS('5'!$L$10:$L$52,'5'!$A$10:$A$52,LOSS!$G$5,'5'!$O$10:$O$52,LOSS!$B189)</f>
        <v>0</v>
      </c>
      <c r="AG189" s="115">
        <f>SUMIFS('5'!$N$10:$N$52,'5'!$A$10:$A$52,LOSS!$I$5,'5'!$M$10:$M$52,LOSS!$B189)+SUMIFS('5'!$P$10:$P$52,'5'!$A$10:$A$52,LOSS!$I$5,'5'!$O$10:$O$52,LOSS!$B189)</f>
        <v>0</v>
      </c>
      <c r="AH189" s="116">
        <f>SUMIFS('5'!$K$10:$K$52,'5'!$A$10:$A$52,LOSS!$I$5,'5'!$M$10:$M$52,LOSS!$B189)+SUMIFS('5'!$L$10:$L$52,'5'!$A$10:$A$52,LOSS!$I$5,'5'!$O$10:$O$52,LOSS!$B189)</f>
        <v>0</v>
      </c>
      <c r="AI189" s="115">
        <f>SUMIFS('6'!$N$10:$N$43,'6'!$A$10:$A$43,LOSS!$E$5,'6'!$M$10:$M$43,LOSS!$B189)+SUMIFS('6'!$P$10:$P$43,'6'!$A$10:$A$43,LOSS!$E$5,'6'!$O$10:$O$43,LOSS!$B189)</f>
        <v>0</v>
      </c>
      <c r="AJ189" s="116">
        <f>SUMIFS('6'!$K$10:$K$43,'6'!$A$10:$A$43,LOSS!$E$5,'6'!$M$10:$M$43,LOSS!$B189)+SUMIFS('6'!$L$10:$L$43,'6'!$A$10:$A$43,LOSS!$E$5,'6'!$O$10:$O$43,LOSS!$B189)</f>
        <v>0</v>
      </c>
      <c r="AK189" s="115">
        <f>SUMIFS('6'!$N$10:$N$43,'6'!$A$10:$A$43,LOSS!$G$5,'6'!$M$10:$M$43,LOSS!$B189)+SUMIFS('6'!$P$10:$P$43,'6'!$A$10:$A$43,LOSS!$G$5,'6'!$O$10:$O$43,LOSS!$B189)</f>
        <v>0</v>
      </c>
      <c r="AL189" s="116">
        <f>SUMIFS('6'!$K$10:$K$43,'6'!$A$10:$A$43,LOSS!$G$5,'6'!$M$10:$M$43,LOSS!$B189)+SUMIFS('6'!$L$10:$L$43,'6'!$A$10:$A$43,LOSS!$G$5,'6'!$O$10:$O$43,LOSS!$B189)</f>
        <v>0</v>
      </c>
      <c r="AM189" s="115">
        <f>SUMIFS('6'!$N$10:$N$43,'6'!$A$10:$A$43,LOSS!$I$5,'6'!$M$10:$M$43,LOSS!$B189)+SUMIFS('6'!$P$10:$P$43,'6'!$A$10:$A$43,LOSS!$I$5,'6'!$O$10:$O$43,LOSS!$B189)</f>
        <v>0</v>
      </c>
      <c r="AN189" s="116">
        <f>SUMIFS('6'!$K$10:$K$43,'6'!$A$10:$A$43,LOSS!$I$5,'6'!$M$10:$M$43,LOSS!$B189)+SUMIFS('6'!$L$10:$L$43,'6'!$A$10:$A$43,LOSS!$I$5,'6'!$O$10:$O$43,LOSS!$B189)</f>
        <v>0</v>
      </c>
      <c r="AO189" s="115">
        <f>SUMIFS('7'!$N$10:$N$44,'7'!$A$10:$A$44,LOSS!$E$5,'7'!$M$10:$M$44,LOSS!$B189)+SUMIFS('7'!$P$10:$P$44,'7'!$A$10:$A$44,LOSS!$E$5,'7'!$O$10:$O$44,LOSS!$B189)</f>
        <v>0</v>
      </c>
      <c r="AP189" s="116">
        <f>SUMIFS('7'!$K$10:$K$44,'7'!$A$10:$A$44,LOSS!$E$5,'7'!$M$10:$M$44,LOSS!$B189)+SUMIFS('7'!$L$10:$L$44,'7'!$A$10:$A$44,LOSS!$E$5,'7'!$O$10:$O$44,LOSS!$B189)</f>
        <v>0</v>
      </c>
      <c r="AQ189" s="115">
        <f>SUMIFS('7'!$N$10:$N$44,'7'!$A$10:$A$44,LOSS!$G$5,'7'!$M$10:$M$44,LOSS!$B189)+SUMIFS('7'!$P$10:$P$44,'7'!$A$10:$A$44,LOSS!$G$5,'7'!$O$10:$O$44,LOSS!$B189)</f>
        <v>0</v>
      </c>
      <c r="AR189" s="116">
        <f>SUMIFS('7'!$K$10:$K$44,'7'!$A$10:$A$44,LOSS!$G$5,'7'!$M$10:$M$44,LOSS!$B189)+SUMIFS('7'!$L$10:$L$44,'7'!$A$10:$A$44,LOSS!$G$5,'7'!$O$10:$O$44,LOSS!$B189)</f>
        <v>0</v>
      </c>
      <c r="AS189" s="115">
        <f>SUMIFS('7'!$N$10:$N$44,'7'!$A$10:$A$44,LOSS!$I$5,'7'!$M$10:$M$44,LOSS!$B189)+SUMIFS('7'!$P$10:$P$44,'7'!$A$10:$A$44,LOSS!$I$5,'7'!$O$10:$O$44,LOSS!$B189)</f>
        <v>0</v>
      </c>
      <c r="AT189" s="116">
        <f>SUMIFS('7'!$K$10:$K$44,'7'!$A$10:$A$44,LOSS!$I$5,'7'!$M$10:$M$44,LOSS!$B189)+SUMIFS('7'!$L$10:$L$44,'7'!$A$10:$A$44,LOSS!$I$5,'7'!$O$10:$O$44,LOSS!$B189)</f>
        <v>0</v>
      </c>
      <c r="AU189" s="115">
        <f>SUMIFS('8'!$N$10:$N$43,'8'!$A$10:$A$43,LOSS!$E$5,'8'!$M$10:$M$43,LOSS!$B189)+SUMIFS('8'!$P$10:$P$43,'8'!$A$10:$A$43,LOSS!$E$5,'8'!$O$10:$O$43,LOSS!$B189)</f>
        <v>0</v>
      </c>
      <c r="AV189" s="116">
        <f>SUMIFS('8'!$K$10:$K$43,'8'!$A$10:$A$43,LOSS!$E$5,'8'!$M$10:$M$43,LOSS!$B189)+SUMIFS('8'!$L$10:$L$43,'8'!$A$10:$A$43,LOSS!$E$5,'8'!$O$10:$O$43,LOSS!$B189)</f>
        <v>0</v>
      </c>
      <c r="AW189" s="115">
        <f>SUMIFS('8'!$N$10:$N$43,'8'!$A$10:$A$43,LOSS!$G$5,'8'!$M$10:$M$43,LOSS!$B189)+SUMIFS('8'!$P$10:$P$43,'8'!$A$10:$A$43,LOSS!$G$5,'8'!$O$10:$O$43,LOSS!$B189)</f>
        <v>0</v>
      </c>
      <c r="AX189" s="116">
        <f>SUMIFS('8'!$K$10:$K$43,'8'!$A$10:$A$43,LOSS!$G$5,'8'!$M$10:$M$43,LOSS!$B189)+SUMIFS('8'!$L$10:$L$43,'8'!$A$10:$A$43,LOSS!$G$5,'8'!$O$10:$O$43,LOSS!$B189)</f>
        <v>0</v>
      </c>
      <c r="AY189" s="115">
        <f>SUMIFS('8'!$N$10:$N$43,'8'!$A$10:$A$43,LOSS!$I$5,'8'!$M$10:$M$43,LOSS!$B189)+SUMIFS('8'!$P$10:$P$43,'8'!$A$10:$A$43,LOSS!$I$5,'8'!$O$10:$O$43,LOSS!$B189)</f>
        <v>0</v>
      </c>
      <c r="AZ189" s="116">
        <f>SUMIFS('8'!$K$10:$K$43,'8'!$A$10:$A$43,LOSS!$I$5,'8'!$M$10:$M$43,LOSS!$B189)+SUMIFS('8'!$L$10:$L$43,'8'!$A$10:$A$43,LOSS!$I$5,'8'!$O$10:$O$43,LOSS!$B189)</f>
        <v>0</v>
      </c>
      <c r="BA189" s="115">
        <f>SUMIFS('9'!$N$10:$N$51,'9'!$A$10:$A$51,LOSS!$E$5,'9'!$M$10:$M$51,LOSS!$B189)+SUMIFS('9'!$P$10:$P$51,'9'!$A$10:$A$51,LOSS!$E$5,'9'!$O$10:$O$51,LOSS!$B189)</f>
        <v>0</v>
      </c>
      <c r="BB189" s="116">
        <f>SUMIFS('9'!$K$10:$K$51,'9'!$A$10:$A$51,LOSS!$E$5,'9'!$M$10:$M$51,LOSS!$B189)+SUMIFS('9'!$L$10:$L$51,'9'!$A$10:$A$51,LOSS!$E$5,'9'!$O$10:$O$51,LOSS!$B189)</f>
        <v>0</v>
      </c>
      <c r="BC189" s="115">
        <f>SUMIFS('9'!$N$10:$N$51,'9'!$A$10:$A$51,LOSS!$G$5,'9'!$M$10:$M$51,LOSS!$B189)+SUMIFS('9'!$P$10:$P$51,'9'!$A$10:$A$51,LOSS!$G$5,'9'!$O$10:$O$51,LOSS!$B189)</f>
        <v>0</v>
      </c>
      <c r="BD189" s="116">
        <f>SUMIFS('9'!$K$10:$K$51,'9'!$A$10:$A$51,LOSS!$G$5,'9'!$M$10:$M$51,LOSS!$B189)+SUMIFS('9'!$L$10:$L$51,'9'!$A$10:$A$51,LOSS!$G$5,'9'!$O$10:$O$51,LOSS!$B189)</f>
        <v>0</v>
      </c>
      <c r="BE189" s="115">
        <f>SUMIFS('9'!$N$10:$N$51,'9'!$A$10:$A$51,LOSS!$I$5,'9'!$M$10:$M$51,LOSS!$B189)+SUMIFS('9'!$P$10:$P$51,'9'!$A$10:$A$51,LOSS!$I$5,'9'!$O$10:$O$51,LOSS!$B189)</f>
        <v>0</v>
      </c>
      <c r="BF189" s="116">
        <f>SUMIFS('9'!$K$10:$K$51,'9'!$A$10:$A$51,LOSS!$I$5,'9'!$M$10:$M$51,LOSS!$B189)+SUMIFS('9'!$L$10:$L$51,'9'!$A$10:$A$51,LOSS!$I$5,'9'!$O$10:$O$51,LOSS!$B189)</f>
        <v>0</v>
      </c>
      <c r="BG189" s="115">
        <f>SUMIFS('10'!$N$10:$N$44,'10'!$A$10:$A$44,LOSS!$E$5,'10'!$M$10:$M$44,LOSS!$B189)+SUMIFS('10'!$P$10:$P$44,'10'!$A$10:$A$44,LOSS!$E$5,'10'!$O$10:$O$44,LOSS!$B189)</f>
        <v>0</v>
      </c>
      <c r="BH189" s="116">
        <f>SUMIFS('10'!$K$10:$K$44,'10'!$A$10:$A$44,LOSS!$E$5,'10'!$M$10:$M$44,LOSS!$B189)+SUMIFS('10'!$L$10:$L$44,'10'!$A$10:$A$44,LOSS!$E$5,'10'!$O$10:$O$44,LOSS!$B189)</f>
        <v>0</v>
      </c>
      <c r="BI189" s="115">
        <f>SUMIFS('10'!$N$10:$N$44,'10'!$A$10:$A$44,LOSS!$G$5,'10'!$M$10:$M$44,LOSS!$B189)+SUMIFS('10'!$P$10:$P$44,'10'!$A$10:$A$44,LOSS!$G$5,'10'!$O$10:$O$44,LOSS!$B189)</f>
        <v>0</v>
      </c>
      <c r="BJ189" s="116">
        <f>SUMIFS('10'!$K$10:$K$44,'10'!$A$10:$A$44,LOSS!$G$5,'10'!$M$10:$M$44,LOSS!$B189)+SUMIFS('10'!$L$10:$L$44,'10'!$A$10:$A$44,LOSS!$G$5,'10'!$O$10:$O$44,LOSS!$B189)</f>
        <v>0</v>
      </c>
      <c r="BK189" s="115">
        <f>SUMIFS('10'!$N$10:$N$44,'10'!$A$10:$A$44,LOSS!$I$5,'10'!$M$10:$M$44,LOSS!$B189)+SUMIFS('10'!$P$10:$P$44,'10'!$A$10:$A$44,LOSS!$I$5,'10'!$O$10:$O$44,LOSS!$B189)</f>
        <v>0</v>
      </c>
      <c r="BL189" s="116">
        <f>SUMIFS('10'!$K$10:$K$44,'10'!$A$10:$A$44,LOSS!$I$5,'10'!$M$10:$M$44,LOSS!$B189)+SUMIFS('10'!$L$10:$L$44,'10'!$A$10:$A$44,LOSS!$I$5,'10'!$O$10:$O$44,LOSS!$B189)</f>
        <v>0</v>
      </c>
      <c r="BM189" s="115">
        <f>SUMIFS('11'!$N$10:$N$43,'11'!$A$10:$A$43,LOSS!$E$5,'11'!$M$10:$M$43,LOSS!$B189)+SUMIFS('11'!$P$10:$P$43,'11'!$A$10:$A$43,LOSS!$E$5,'11'!$O$10:$O$43,LOSS!$B189)</f>
        <v>0</v>
      </c>
      <c r="BN189" s="116">
        <f>SUMIFS('11'!$K$10:$K$43,'11'!$A$10:$A$43,LOSS!$E$5,'11'!$M$10:$M$43,LOSS!$B189)+SUMIFS('11'!$L$10:$L$43,'11'!$A$10:$A$43,LOSS!$E$5,'11'!$O$10:$O$43,LOSS!$B189)</f>
        <v>0</v>
      </c>
      <c r="BO189" s="115">
        <f>SUMIFS('11'!$N$10:$N$43,'11'!$A$10:$A$43,LOSS!$G$5,'11'!$M$10:$M$43,LOSS!$B189)+SUMIFS('11'!$P$10:$P$43,'11'!$A$10:$A$43,LOSS!$G$5,'11'!$O$10:$O$43,LOSS!$B189)</f>
        <v>0</v>
      </c>
      <c r="BP189" s="116">
        <f>SUMIFS('11'!$K$10:$K$43,'11'!$A$10:$A$43,LOSS!$G$5,'11'!$M$10:$M$43,LOSS!$B189)+SUMIFS('11'!$L$10:$L$43,'11'!$A$10:$A$43,LOSS!$G$5,'11'!$O$10:$O$43,LOSS!$B189)</f>
        <v>0</v>
      </c>
      <c r="BQ189" s="115">
        <f>SUMIFS('11'!$N$10:$N$43,'11'!$A$10:$A$43,LOSS!$I$5,'11'!$M$10:$M$43,LOSS!$B189)+SUMIFS('11'!$P$10:$P$43,'11'!$A$10:$A$43,LOSS!$I$5,'11'!$O$10:$O$43,LOSS!$B189)</f>
        <v>0</v>
      </c>
      <c r="BR189" s="116">
        <f>SUMIFS('11'!$K$10:$K$43,'11'!$A$10:$A$43,LOSS!$I$5,'11'!$M$10:$M$43,LOSS!$B189)+SUMIFS('11'!$L$10:$L$43,'11'!$A$10:$A$43,LOSS!$I$5,'11'!$O$10:$O$43,LOSS!$B189)</f>
        <v>0</v>
      </c>
      <c r="BS189" s="115">
        <f>SUMIFS('12'!$N$10:$N$44,'12'!$A$10:$A$44,LOSS!$E$5,'12'!$M$10:$M$44,LOSS!$B189)+SUMIFS('12'!$P$10:$P$44,'12'!$A$10:$A$44,LOSS!$E$5,'12'!$O$10:$O$44,LOSS!$B189)</f>
        <v>0</v>
      </c>
      <c r="BT189" s="116">
        <f>SUMIFS('12'!$K$10:$K$44,'12'!$A$10:$A$44,LOSS!$E$5,'12'!$M$10:$M$44,LOSS!$B189)+SUMIFS('12'!$L$10:$L$44,'12'!$A$10:$A$44,LOSS!$E$5,'12'!$O$10:$O$44,LOSS!$B189)</f>
        <v>0</v>
      </c>
      <c r="BU189" s="115">
        <f>SUMIFS('12'!$N$10:$N$44,'12'!$A$10:$A$44,LOSS!$G$5,'12'!$M$10:$M$44,LOSS!$B189)+SUMIFS('12'!$P$10:$P$44,'12'!$A$10:$A$44,LOSS!$G$5,'12'!$O$10:$O$44,LOSS!$B189)</f>
        <v>0</v>
      </c>
      <c r="BV189" s="116">
        <f>SUMIFS('12'!$K$10:$K$44,'12'!$A$10:$A$44,LOSS!$G$5,'12'!$M$10:$M$44,LOSS!$B189)+SUMIFS('12'!$L$10:$L$44,'12'!$A$10:$A$44,LOSS!$G$5,'12'!$O$10:$O$44,LOSS!$B189)</f>
        <v>0</v>
      </c>
      <c r="BW189" s="115">
        <f>SUMIFS('12'!$N$10:$N$44,'12'!$A$10:$A$44,LOSS!$I$5,'12'!$M$10:$M$44,LOSS!$B189)+SUMIFS('12'!$P$10:$P$44,'12'!$A$10:$A$44,LOSS!$I$5,'12'!$O$10:$O$44,LOSS!$B189)</f>
        <v>0</v>
      </c>
      <c r="BX189" s="116">
        <f>SUMIFS('12'!$K$10:$K$44,'12'!$A$10:$A$44,LOSS!$I$5,'12'!$M$10:$M$44,LOSS!$B189)+SUMIFS('12'!$L$10:$L$44,'12'!$A$10:$A$44,LOSS!$I$5,'12'!$O$10:$O$44,LOSS!$B189)</f>
        <v>0</v>
      </c>
      <c r="BY189" s="115">
        <f>SUMIFS('13'!$N$10:$N$44,'13'!$A$10:$A$44,LOSS!$E$5,'13'!$M$10:$M$44,LOSS!$B189)+SUMIFS('13'!$P$10:$P$44,'13'!$A$10:$A$44,LOSS!$E$5,'13'!$O$10:$O$44,LOSS!$B189)</f>
        <v>0</v>
      </c>
      <c r="BZ189" s="116">
        <f>SUMIFS('13'!$K$10:$K$44,'13'!$A$10:$A$44,LOSS!$E$5,'13'!$M$10:$M$44,LOSS!$B189)+SUMIFS('13'!$L$10:$L$44,'13'!$A$10:$A$44,LOSS!$E$5,'13'!$O$10:$O$44,LOSS!$B189)</f>
        <v>0</v>
      </c>
      <c r="CA189" s="115">
        <f>SUMIFS('13'!$N$10:$N$44,'13'!$A$10:$A$44,LOSS!$G$5,'13'!$M$10:$M$44,LOSS!$B189)+SUMIFS('13'!$P$10:$P$44,'13'!$A$10:$A$44,LOSS!$G$5,'13'!$O$10:$O$44,LOSS!$B189)</f>
        <v>0</v>
      </c>
      <c r="CB189" s="116">
        <f>SUMIFS('13'!$K$10:$K$44,'13'!$A$10:$A$44,LOSS!$G$5,'13'!$M$10:$M$44,LOSS!$B189)+SUMIFS('13'!$L$10:$L$44,'13'!$A$10:$A$44,LOSS!$G$5,'13'!$O$10:$O$44,LOSS!$B189)</f>
        <v>0</v>
      </c>
      <c r="CC189" s="115">
        <f>SUMIFS('13'!$N$10:$N$44,'13'!$A$10:$A$44,LOSS!$I$5,'13'!$M$10:$M$44,LOSS!$B189)+SUMIFS('13'!$P$10:$P$44,'13'!$A$10:$A$44,LOSS!$I$5,'13'!$O$10:$O$44,LOSS!$B189)</f>
        <v>0</v>
      </c>
      <c r="CD189" s="116">
        <f>SUMIFS('13'!$K$10:$K$44,'13'!$A$10:$A$44,LOSS!$I$5,'13'!$M$10:$M$44,LOSS!$B189)+SUMIFS('13'!$L$10:$L$44,'13'!$A$10:$A$44,LOSS!$I$5,'13'!$O$10:$O$44,LOSS!$B189)</f>
        <v>0</v>
      </c>
      <c r="CE189" s="115">
        <f>SUMIFS('14'!$N$10:$N$44,'14'!$A$10:$A$44,LOSS!$E$5,'14'!$M$10:$M$44,LOSS!$B189)+SUMIFS('14'!$P$10:$P$44,'14'!$A$10:$A$44,LOSS!$E$5,'14'!$O$10:$O$44,LOSS!$B189)</f>
        <v>0</v>
      </c>
      <c r="CF189" s="116">
        <f>SUMIFS('14'!$K$10:$K$44,'14'!$A$10:$A$44,LOSS!$E$5,'14'!$M$10:$M$44,LOSS!$B189)+SUMIFS('14'!$L$10:$L$44,'14'!$A$10:$A$44,LOSS!$E$5,'14'!$O$10:$O$44,LOSS!$B189)</f>
        <v>0</v>
      </c>
      <c r="CG189" s="115">
        <f>SUMIFS('14'!$N$10:$N$44,'14'!$A$10:$A$44,LOSS!$G$5,'14'!$M$10:$M$44,LOSS!$B189)+SUMIFS('14'!$P$10:$P$44,'14'!$A$10:$A$44,LOSS!$G$5,'14'!$O$10:$O$44,LOSS!$B189)</f>
        <v>0</v>
      </c>
      <c r="CH189" s="116">
        <f>SUMIFS('14'!$K$10:$K$44,'14'!$A$10:$A$44,LOSS!$G$5,'14'!$M$10:$M$44,LOSS!$B189)+SUMIFS('14'!$L$10:$L$44,'14'!$A$10:$A$44,LOSS!$G$5,'14'!$O$10:$O$44,LOSS!$B189)</f>
        <v>0</v>
      </c>
      <c r="CI189" s="115">
        <f>SUMIFS('14'!$N$10:$N$44,'14'!$A$10:$A$44,LOSS!$I$5,'14'!$M$10:$M$44,LOSS!$B189)+SUMIFS('14'!$P$10:$P$44,'14'!$A$10:$A$44,LOSS!$I$5,'14'!$O$10:$O$44,LOSS!$B189)</f>
        <v>0</v>
      </c>
      <c r="CJ189" s="116">
        <f>SUMIFS('14'!$K$10:$K$44,'14'!$A$10:$A$44,LOSS!$I$5,'14'!$M$10:$M$44,LOSS!$B189)+SUMIFS('14'!$L$10:$L$44,'14'!$A$10:$A$44,LOSS!$I$5,'14'!$O$10:$O$44,LOSS!$B189)</f>
        <v>0</v>
      </c>
      <c r="CK189" s="115">
        <f>SUMIFS('15'!$N$10:$N$44,'15'!$A$10:$A$44,LOSS!$E$5,'15'!$M$10:$M$44,LOSS!$B189)+SUMIFS('15'!$P$10:$P$44,'15'!$A$10:$A$44,LOSS!$E$5,'15'!$O$10:$O$44,LOSS!$B189)</f>
        <v>0</v>
      </c>
      <c r="CL189" s="116">
        <f>SUMIFS('15'!$K$10:$K$44,'15'!$A$10:$A$44,LOSS!$E$5,'15'!$M$10:$M$44,LOSS!$B189)+SUMIFS('15'!$L$10:$L$44,'15'!$A$10:$A$44,LOSS!$E$5,'15'!$O$10:$O$44,LOSS!$B189)</f>
        <v>0</v>
      </c>
      <c r="CM189" s="115">
        <f>SUMIFS('15'!$N$10:$N$44,'15'!$A$10:$A$44,LOSS!$G$5,'15'!$M$10:$M$44,LOSS!$B189)+SUMIFS('15'!$P$10:$P$44,'15'!$A$10:$A$44,LOSS!$G$5,'15'!$O$10:$O$44,LOSS!$B189)</f>
        <v>0</v>
      </c>
      <c r="CN189" s="116">
        <f>SUMIFS('15'!$K$10:$K$44,'15'!$A$10:$A$44,LOSS!$G$5,'15'!$M$10:$M$44,LOSS!$B189)+SUMIFS('15'!$L$10:$L$44,'15'!$A$10:$A$44,LOSS!$G$5,'15'!$O$10:$O$44,LOSS!$B189)</f>
        <v>0</v>
      </c>
      <c r="CO189" s="115">
        <f>SUMIFS('15'!$N$10:$N$44,'15'!$A$10:$A$44,LOSS!$I$5,'15'!$M$10:$M$44,LOSS!$B189)+SUMIFS('15'!$P$10:$P$44,'15'!$A$10:$A$44,LOSS!$I$5,'15'!$O$10:$O$44,LOSS!$B189)</f>
        <v>0</v>
      </c>
      <c r="CP189" s="116">
        <f>SUMIFS('15'!$K$10:$K$44,'15'!$A$10:$A$44,LOSS!$I$5,'15'!$M$10:$M$44,LOSS!$B189)+SUMIFS('15'!$L$10:$L$44,'15'!$A$10:$A$44,LOSS!$I$5,'15'!$O$10:$O$44,LOSS!$B189)</f>
        <v>0</v>
      </c>
      <c r="CQ189" s="115">
        <f>SUMIFS('16'!$N$10:$N$44,'16'!$A$10:$A$44,LOSS!$E$5,'16'!$M$10:$M$44,LOSS!$B189)+SUMIFS('16'!$P$10:$P$44,'16'!$A$10:$A$44,LOSS!$E$5,'16'!$O$10:$O$44,LOSS!$B189)</f>
        <v>0</v>
      </c>
      <c r="CR189" s="116">
        <f>SUMIFS('16'!$K$10:$K$44,'16'!$A$10:$A$44,LOSS!$E$5,'16'!$M$10:$M$44,LOSS!$B189)+SUMIFS('16'!$L$10:$L$44,'16'!$A$10:$A$44,LOSS!$E$5,'16'!$O$10:$O$44,LOSS!$B189)</f>
        <v>0</v>
      </c>
      <c r="CS189" s="115">
        <f>SUMIFS('16'!$N$10:$N$44,'16'!$A$10:$A$44,LOSS!$G$5,'16'!$M$10:$M$44,LOSS!$B189)+SUMIFS('16'!$P$10:$P$44,'16'!$A$10:$A$44,LOSS!$G$5,'16'!$O$10:$O$44,LOSS!$B189)</f>
        <v>0</v>
      </c>
      <c r="CT189" s="116">
        <f>SUMIFS('16'!$K$10:$K$44,'16'!$A$10:$A$44,LOSS!$G$5,'16'!$M$10:$M$44,LOSS!$B189)+SUMIFS('16'!$L$10:$L$44,'16'!$A$10:$A$44,LOSS!$G$5,'16'!$O$10:$O$44,LOSS!$B189)</f>
        <v>0</v>
      </c>
      <c r="CU189" s="115">
        <f>SUMIFS('16'!$N$10:$N$44,'16'!$A$10:$A$44,LOSS!$I$5,'16'!$M$10:$M$44,LOSS!$B189)+SUMIFS('16'!$P$10:$P$44,'16'!$A$10:$A$44,LOSS!$I$5,'16'!$O$10:$O$44,LOSS!$B189)</f>
        <v>0</v>
      </c>
      <c r="CV189" s="116">
        <f>SUMIFS('16'!$K$10:$K$44,'16'!$A$10:$A$44,LOSS!$I$5,'16'!$M$10:$M$44,LOSS!$B189)+SUMIFS('16'!$L$10:$L$44,'16'!$A$10:$A$44,LOSS!$I$5,'16'!$O$10:$O$44,LOSS!$B189)</f>
        <v>0</v>
      </c>
      <c r="CW189" s="115">
        <f>SUMIFS('17'!$N$10:$N$44,'17'!$A$10:$A$44,LOSS!$E$5,'17'!$M$10:$M$44,LOSS!$B189)+SUMIFS('17'!$P$10:$P$44,'17'!$A$10:$A$44,LOSS!$E$5,'17'!$O$10:$O$44,LOSS!$B189)</f>
        <v>0</v>
      </c>
      <c r="CX189" s="116">
        <f>SUMIFS('17'!$K$10:$K$44,'17'!$A$10:$A$44,LOSS!$E$5,'17'!$M$10:$M$44,LOSS!$B189)+SUMIFS('17'!$L$10:$L$44,'17'!$A$10:$A$44,LOSS!$E$5,'17'!$O$10:$O$44,LOSS!$B189)</f>
        <v>0</v>
      </c>
      <c r="CY189" s="115">
        <f>SUMIFS('17'!$N$10:$N$44,'17'!$A$10:$A$44,LOSS!$G$5,'17'!$M$10:$M$44,LOSS!$B189)+SUMIFS('17'!$P$10:$P$44,'17'!$A$10:$A$44,LOSS!$G$5,'17'!$O$10:$O$44,LOSS!$B189)</f>
        <v>0</v>
      </c>
      <c r="CZ189" s="116">
        <f>SUMIFS('17'!$K$10:$K$44,'17'!$A$10:$A$44,LOSS!$G$5,'17'!$M$10:$M$44,LOSS!$B189)+SUMIFS('17'!$L$10:$L$44,'17'!$A$10:$A$44,LOSS!$G$5,'17'!$O$10:$O$44,LOSS!$B189)</f>
        <v>0</v>
      </c>
      <c r="DA189" s="115">
        <f>SUMIFS('17'!$N$10:$N$44,'17'!$A$10:$A$44,LOSS!$I$5,'17'!$M$10:$M$44,LOSS!$B189)+SUMIFS('17'!$P$10:$P$44,'17'!$A$10:$A$44,LOSS!$I$5,'17'!$O$10:$O$44,LOSS!$B189)</f>
        <v>0</v>
      </c>
      <c r="DB189" s="116">
        <f>SUMIFS('17'!$K$10:$K$44,'17'!$A$10:$A$44,LOSS!$I$5,'17'!$M$10:$M$44,LOSS!$B189)+SUMIFS('17'!$L$10:$L$44,'17'!$A$10:$A$44,LOSS!$I$5,'17'!$O$10:$O$44,LOSS!$B189)</f>
        <v>0</v>
      </c>
      <c r="DC189" s="115">
        <f>SUMIFS('18'!$N$10:$N$44,'18'!$A$10:$A$44,LOSS!$E$5,'18'!$M$10:$M$44,LOSS!$B189)+SUMIFS('18'!$P$10:$P$44,'18'!$A$10:$A$44,LOSS!$E$5,'18'!$O$10:$O$44,LOSS!$B189)</f>
        <v>0</v>
      </c>
      <c r="DD189" s="116">
        <f>SUMIFS('18'!$K$10:$K$44,'18'!$A$10:$A$44,LOSS!$E$5,'18'!$M$10:$M$44,LOSS!$B189)+SUMIFS('18'!$L$10:$L$44,'18'!$A$10:$A$44,LOSS!$E$5,'18'!$O$10:$O$44,LOSS!$B189)</f>
        <v>0</v>
      </c>
      <c r="DE189" s="115">
        <f>SUMIFS('18'!$N$10:$N$44,'18'!$A$10:$A$44,LOSS!$G$5,'18'!$M$10:$M$44,LOSS!$B189)+SUMIFS('18'!$P$10:$P$44,'18'!$A$10:$A$44,LOSS!$G$5,'18'!$O$10:$O$44,LOSS!$B189)</f>
        <v>0</v>
      </c>
      <c r="DF189" s="116">
        <f>SUMIFS('18'!$K$10:$K$44,'18'!$A$10:$A$44,LOSS!$G$5,'18'!$M$10:$M$44,LOSS!$B189)+SUMIFS('18'!$L$10:$L$44,'18'!$A$10:$A$44,LOSS!$G$5,'18'!$O$10:$O$44,LOSS!$B189)</f>
        <v>0</v>
      </c>
      <c r="DG189" s="115">
        <f>SUMIFS('18'!$N$10:$N$44,'18'!$A$10:$A$44,LOSS!$I$5,'18'!$M$10:$M$44,LOSS!$B189)+SUMIFS('18'!$P$10:$P$44,'18'!$A$10:$A$44,LOSS!$I$5,'18'!$O$10:$O$44,LOSS!$B189)</f>
        <v>0</v>
      </c>
      <c r="DH189" s="116">
        <f>SUMIFS('18'!$K$10:$K$44,'18'!$A$10:$A$44,LOSS!$I$5,'18'!$M$10:$M$44,LOSS!$B189)+SUMIFS('18'!$L$10:$L$44,'18'!$A$10:$A$44,LOSS!$I$5,'18'!$O$10:$O$44,LOSS!$B189)</f>
        <v>0</v>
      </c>
      <c r="DI189" s="115">
        <f>SUMIFS('19'!$N$10:$N$44,'19'!$A$10:$A$44,LOSS!$E$5,'19'!$M$10:$M$44,LOSS!$B189)+SUMIFS('19'!$P$10:$P$44,'19'!$A$10:$A$44,LOSS!$E$5,'19'!$O$10:$O$44,LOSS!$B189)</f>
        <v>0</v>
      </c>
      <c r="DJ189" s="116">
        <f>SUMIFS('19'!$K$10:$K$44,'19'!$A$10:$A$44,LOSS!$E$5,'19'!$M$10:$M$44,LOSS!$B189)+SUMIFS('19'!$L$10:$L$44,'19'!$A$10:$A$44,LOSS!$E$5,'19'!$O$10:$O$44,LOSS!$B189)</f>
        <v>0</v>
      </c>
      <c r="DK189" s="115">
        <f>SUMIFS('19'!$N$10:$N$44,'19'!$A$10:$A$44,LOSS!$G$5,'19'!$M$10:$M$44,LOSS!$B189)+SUMIFS('19'!$P$10:$P$44,'19'!$A$10:$A$44,LOSS!$G$5,'19'!$O$10:$O$44,LOSS!$B189)</f>
        <v>0</v>
      </c>
      <c r="DL189" s="116">
        <f>SUMIFS('19'!$K$10:$K$44,'19'!$A$10:$A$44,LOSS!$G$5,'19'!$M$10:$M$44,LOSS!$B189)+SUMIFS('19'!$L$10:$L$44,'19'!$A$10:$A$44,LOSS!$G$5,'19'!$O$10:$O$44,LOSS!$B189)</f>
        <v>0</v>
      </c>
      <c r="DM189" s="115">
        <f>SUMIFS('19'!$N$10:$N$44,'19'!$A$10:$A$44,LOSS!$I$5,'19'!$M$10:$M$44,LOSS!$B189)+SUMIFS('19'!$P$10:$P$44,'19'!$A$10:$A$44,LOSS!$I$5,'19'!$O$10:$O$44,LOSS!$B189)</f>
        <v>0</v>
      </c>
      <c r="DN189" s="116">
        <f>SUMIFS('19'!$K$10:$K$44,'19'!$A$10:$A$44,LOSS!$I$5,'19'!$M$10:$M$44,LOSS!$B189)+SUMIFS('19'!$L$10:$L$44,'19'!$A$10:$A$44,LOSS!$I$5,'19'!$O$10:$O$44,LOSS!$B189)</f>
        <v>0</v>
      </c>
      <c r="DO189" s="115">
        <f>SUMIFS('20'!$N$10:$N$44,'20'!$A$10:$A$44,LOSS!$E$5,'20'!$M$10:$M$44,LOSS!$B189)+SUMIFS('20'!$P$10:$P$44,'20'!$A$10:$A$44,LOSS!$E$5,'20'!$O$10:$O$44,LOSS!$B189)</f>
        <v>0</v>
      </c>
      <c r="DP189" s="116">
        <f>SUMIFS('20'!$K$10:$K$44,'20'!$A$10:$A$44,LOSS!$E$5,'20'!$M$10:$M$44,LOSS!$B189)+SUMIFS('20'!$L$10:$L$44,'20'!$A$10:$A$44,LOSS!$E$5,'20'!$O$10:$O$44,LOSS!$B189)</f>
        <v>0</v>
      </c>
      <c r="DQ189" s="115">
        <f>SUMIFS('20'!$N$10:$N$44,'20'!$A$10:$A$44,LOSS!$G$5,'20'!$M$10:$M$44,LOSS!$B189)+SUMIFS('20'!$P$10:$P$44,'20'!$A$10:$A$44,LOSS!$G$5,'20'!$O$10:$O$44,LOSS!$B189)</f>
        <v>0</v>
      </c>
      <c r="DR189" s="116">
        <f>SUMIFS('20'!$K$10:$K$44,'20'!$A$10:$A$44,LOSS!$G$5,'20'!$M$10:$M$44,LOSS!$B189)+SUMIFS('20'!$L$10:$L$44,'20'!$A$10:$A$44,LOSS!$G$5,'20'!$O$10:$O$44,LOSS!$B189)</f>
        <v>0</v>
      </c>
      <c r="DS189" s="115">
        <f>SUMIFS('20'!$N$10:$N$44,'20'!$A$10:$A$44,LOSS!$I$5,'20'!$M$10:$M$44,LOSS!$B189)+SUMIFS('20'!$P$10:$P$44,'20'!$A$10:$A$44,LOSS!$I$5,'20'!$O$10:$O$44,LOSS!$B189)</f>
        <v>0</v>
      </c>
      <c r="DT189" s="116">
        <f>SUMIFS('20'!$K$10:$K$44,'20'!$A$10:$A$44,LOSS!$I$5,'20'!$M$10:$M$44,LOSS!$B189)+SUMIFS('20'!$L$10:$L$44,'20'!$A$10:$A$44,LOSS!$I$5,'20'!$O$10:$O$44,LOSS!$B189)</f>
        <v>0</v>
      </c>
      <c r="DU189" s="115">
        <f>SUMIFS('21'!$N$10:$N$44,'21'!$A$10:$A$44,LOSS!$E$5,'21'!$M$10:$M$44,LOSS!$B189)+SUMIFS('21'!$P$10:$P$44,'21'!$A$10:$A$44,LOSS!$E$5,'21'!$O$10:$O$44,LOSS!$B189)</f>
        <v>0</v>
      </c>
      <c r="DV189" s="116">
        <f>SUMIFS('21'!$K$10:$K$44,'21'!$A$10:$A$44,LOSS!$E$5,'21'!$M$10:$M$44,LOSS!$B189)+SUMIFS('21'!$L$10:$L$44,'21'!$A$10:$A$44,LOSS!$E$5,'21'!$O$10:$O$44,LOSS!$B189)</f>
        <v>0</v>
      </c>
      <c r="DW189" s="115">
        <f>SUMIFS('21'!$N$10:$N$44,'21'!$A$10:$A$44,LOSS!$G$5,'21'!$M$10:$M$44,LOSS!$B189)+SUMIFS('21'!$P$10:$P$44,'21'!$A$10:$A$44,LOSS!$G$5,'21'!$O$10:$O$44,LOSS!$B189)</f>
        <v>0</v>
      </c>
      <c r="DX189" s="116">
        <f>SUMIFS('21'!$K$10:$K$44,'21'!$A$10:$A$44,LOSS!$G$5,'21'!$M$10:$M$44,LOSS!$B189)+SUMIFS('21'!$L$10:$L$44,'21'!$A$10:$A$44,LOSS!$G$5,'21'!$O$10:$O$44,LOSS!$B189)</f>
        <v>0</v>
      </c>
      <c r="DY189" s="115">
        <f>SUMIFS('21'!$N$10:$N$44,'21'!$A$10:$A$44,LOSS!$I$5,'21'!$M$10:$M$44,LOSS!$B189)+SUMIFS('21'!$P$10:$P$44,'21'!$A$10:$A$44,LOSS!$I$5,'21'!$O$10:$O$44,LOSS!$B189)</f>
        <v>0</v>
      </c>
      <c r="DZ189" s="116">
        <f>SUMIFS('21'!$K$10:$K$44,'21'!$A$10:$A$44,LOSS!$I$5,'21'!$M$10:$M$44,LOSS!$B189)+SUMIFS('21'!$L$10:$L$44,'21'!$A$10:$A$44,LOSS!$I$5,'21'!$O$10:$O$44,LOSS!$B189)</f>
        <v>0</v>
      </c>
      <c r="EA189" s="115">
        <f>SUMIFS('22'!$N$10:$N$44,'22'!$A$10:$A$44,LOSS!$E$5,'22'!$M$10:$M$44,LOSS!$B189)+SUMIFS('22'!$P$10:$P$44,'22'!$A$10:$A$44,LOSS!$E$5,'22'!$O$10:$O$44,LOSS!$B189)</f>
        <v>0</v>
      </c>
      <c r="EB189" s="116">
        <f>SUMIFS('22'!$K$10:$K$44,'22'!$A$10:$A$44,LOSS!$E$5,'22'!$M$10:$M$44,LOSS!$B189)+SUMIFS('22'!$L$10:$L$44,'22'!$A$10:$A$44,LOSS!$E$5,'22'!$O$10:$O$44,LOSS!$B189)</f>
        <v>0</v>
      </c>
      <c r="EC189" s="115">
        <f>SUMIFS('22'!$N$10:$N$44,'22'!$A$10:$A$44,LOSS!$G$5,'22'!$M$10:$M$44,LOSS!$B189)+SUMIFS('22'!$P$10:$P$44,'22'!$A$10:$A$44,LOSS!$G$5,'22'!$O$10:$O$44,LOSS!$B189)</f>
        <v>0</v>
      </c>
      <c r="ED189" s="116">
        <f>SUMIFS('22'!$K$10:$K$44,'22'!$A$10:$A$44,LOSS!$G$5,'22'!$M$10:$M$44,LOSS!$B189)+SUMIFS('22'!$L$10:$L$44,'22'!$A$10:$A$44,LOSS!$G$5,'22'!$O$10:$O$44,LOSS!$B189)</f>
        <v>0</v>
      </c>
      <c r="EE189" s="115">
        <f>SUMIFS('22'!$N$10:$N$44,'22'!$A$10:$A$44,LOSS!$I$5,'22'!$M$10:$M$44,LOSS!$B189)+SUMIFS('22'!$P$10:$P$44,'22'!$A$10:$A$44,LOSS!$I$5,'22'!$O$10:$O$44,LOSS!$B189)</f>
        <v>0</v>
      </c>
      <c r="EF189" s="116">
        <f>SUMIFS('22'!$K$10:$K$44,'22'!$A$10:$A$44,LOSS!$I$5,'22'!$M$10:$M$44,LOSS!$B189)+SUMIFS('22'!$L$10:$L$44,'22'!$A$10:$A$44,LOSS!$I$5,'22'!$O$10:$O$44,LOSS!$B189)</f>
        <v>0</v>
      </c>
      <c r="EG189" s="115">
        <f>SUMIFS('23'!$N$10:$N$44,'23'!$A$10:$A$44,LOSS!$E$5,'23'!$M$10:$M$44,LOSS!$B189)+SUMIFS('23'!$P$10:$P$44,'23'!$A$10:$A$44,LOSS!$E$5,'23'!$O$10:$O$44,LOSS!$B189)</f>
        <v>0</v>
      </c>
      <c r="EH189" s="116">
        <f>SUMIFS('23'!$K$10:$K$44,'23'!$A$10:$A$44,LOSS!$E$5,'23'!$M$10:$M$44,LOSS!$B189)+SUMIFS('23'!$L$10:$L$44,'23'!$A$10:$A$44,LOSS!$E$5,'23'!$O$10:$O$44,LOSS!$B189)</f>
        <v>0</v>
      </c>
      <c r="EI189" s="115">
        <f>SUMIFS('23'!$N$10:$N$44,'23'!$A$10:$A$44,LOSS!$G$5,'23'!$M$10:$M$44,LOSS!$B189)+SUMIFS('23'!$P$10:$P$44,'23'!$A$10:$A$44,LOSS!$G$5,'23'!$O$10:$O$44,LOSS!$B189)</f>
        <v>0</v>
      </c>
      <c r="EJ189" s="116">
        <f>SUMIFS('23'!$K$10:$K$44,'23'!$A$10:$A$44,LOSS!$G$5,'23'!$M$10:$M$44,LOSS!$B189)+SUMIFS('23'!$L$10:$L$44,'23'!$A$10:$A$44,LOSS!$G$5,'23'!$O$10:$O$44,LOSS!$B189)</f>
        <v>0</v>
      </c>
      <c r="EK189" s="115">
        <f>SUMIFS('23'!$N$10:$N$44,'23'!$A$10:$A$44,LOSS!$I$5,'23'!$M$10:$M$44,LOSS!$B189)+SUMIFS('23'!$P$10:$P$44,'23'!$A$10:$A$44,LOSS!$I$5,'23'!$O$10:$O$44,LOSS!$B189)</f>
        <v>0</v>
      </c>
      <c r="EL189" s="116">
        <f>SUMIFS('23'!$K$10:$K$44,'23'!$A$10:$A$44,LOSS!$I$5,'23'!$M$10:$M$44,LOSS!$B189)+SUMIFS('23'!$L$10:$L$44,'23'!$A$10:$A$44,LOSS!$I$5,'23'!$O$10:$O$44,LOSS!$B189)</f>
        <v>0</v>
      </c>
      <c r="EM189" s="115">
        <f>SUMIFS('24'!$N$10:$N$44,'24'!$A$10:$A$44,LOSS!$E$5,'24'!$M$10:$M$44,LOSS!$B189)+SUMIFS('24'!$P$10:$P$44,'24'!$A$10:$A$44,LOSS!$E$5,'24'!$O$10:$O$44,LOSS!$B189)</f>
        <v>0</v>
      </c>
      <c r="EN189" s="116">
        <f>SUMIFS('24'!$K$10:$K$44,'24'!$A$10:$A$44,LOSS!$E$5,'24'!$M$10:$M$44,LOSS!$B189)+SUMIFS('24'!$L$10:$L$44,'24'!$A$10:$A$44,LOSS!$E$5,'24'!$O$10:$O$44,LOSS!$B189)</f>
        <v>0</v>
      </c>
      <c r="EO189" s="115">
        <f>SUMIFS('24'!$N$10:$N$44,'24'!$A$10:$A$44,LOSS!$G$5,'24'!$M$10:$M$44,LOSS!$B189)+SUMIFS('24'!$P$10:$P$44,'24'!$A$10:$A$44,LOSS!$G$5,'24'!$O$10:$O$44,LOSS!$B189)</f>
        <v>0</v>
      </c>
      <c r="EP189" s="116">
        <f>SUMIFS('24'!$K$10:$K$44,'24'!$A$10:$A$44,LOSS!$G$5,'24'!$M$10:$M$44,LOSS!$B189)+SUMIFS('24'!$L$10:$L$44,'24'!$A$10:$A$44,LOSS!$G$5,'24'!$O$10:$O$44,LOSS!$B189)</f>
        <v>0</v>
      </c>
      <c r="EQ189" s="115">
        <f>SUMIFS('24'!$N$10:$N$44,'24'!$A$10:$A$44,LOSS!$I$5,'24'!$M$10:$M$44,LOSS!$B189)+SUMIFS('24'!$P$10:$P$44,'24'!$A$10:$A$44,LOSS!$I$5,'24'!$O$10:$O$44,LOSS!$B189)</f>
        <v>0</v>
      </c>
      <c r="ER189" s="116">
        <f>SUMIFS('24'!$K$10:$K$44,'24'!$A$10:$A$44,LOSS!$I$5,'24'!$M$10:$M$44,LOSS!$B189)+SUMIFS('24'!$L$10:$L$44,'24'!$A$10:$A$44,LOSS!$I$5,'24'!$O$10:$O$44,LOSS!$B189)</f>
        <v>0</v>
      </c>
      <c r="ES189" s="115">
        <f>SUMIFS('25'!$N$10:$N$44,'25'!$A$10:$A$44,LOSS!$E$5,'25'!$M$10:$M$44,LOSS!$B189)+SUMIFS('25'!$P$10:$P$44,'25'!$A$10:$A$44,LOSS!$E$5,'25'!$O$10:$O$44,LOSS!$B189)</f>
        <v>0</v>
      </c>
      <c r="ET189" s="116">
        <f>SUMIFS('25'!$K$10:$K$44,'25'!$A$10:$A$44,LOSS!$E$5,'25'!$M$10:$M$44,LOSS!$B189)+SUMIFS('25'!$L$10:$L$44,'25'!$A$10:$A$44,LOSS!$E$5,'25'!$O$10:$O$44,LOSS!$B189)</f>
        <v>0</v>
      </c>
      <c r="EU189" s="115">
        <f>SUMIFS('25'!$N$10:$N$44,'25'!$A$10:$A$44,LOSS!$G$5,'25'!$M$10:$M$44,LOSS!$B189)+SUMIFS('25'!$P$10:$P$44,'25'!$A$10:$A$44,LOSS!$G$5,'25'!$O$10:$O$44,LOSS!$B189)</f>
        <v>0</v>
      </c>
      <c r="EV189" s="116">
        <f>SUMIFS('25'!$K$10:$K$44,'25'!$A$10:$A$44,LOSS!$G$5,'25'!$M$10:$M$44,LOSS!$B189)+SUMIFS('25'!$L$10:$L$44,'25'!$A$10:$A$44,LOSS!$G$5,'25'!$O$10:$O$44,LOSS!$B189)</f>
        <v>0</v>
      </c>
      <c r="EW189" s="115">
        <f>SUMIFS('25'!$N$10:$N$44,'25'!$A$10:$A$44,LOSS!$I$5,'25'!$M$10:$M$44,LOSS!$B189)+SUMIFS('25'!$P$10:$P$44,'25'!$A$10:$A$44,LOSS!$I$5,'25'!$O$10:$O$44,LOSS!$B189)</f>
        <v>0</v>
      </c>
      <c r="EX189" s="116">
        <f>SUMIFS('25'!$K$10:$K$44,'25'!$A$10:$A$44,LOSS!$I$5,'25'!$M$10:$M$44,LOSS!$B189)+SUMIFS('25'!$L$10:$L$44,'25'!$A$10:$A$44,LOSS!$I$5,'25'!$O$10:$O$44,LOSS!$B189)</f>
        <v>0</v>
      </c>
      <c r="EY189" s="115">
        <f>SUMIFS('26'!$N$10:$N$44,'26'!$A$10:$A$44,LOSS!$E$5,'26'!$M$10:$M$44,LOSS!$B189)+SUMIFS('26'!$P$10:$P$44,'26'!$A$10:$A$44,LOSS!$E$5,'26'!$O$10:$O$44,LOSS!$B189)</f>
        <v>0</v>
      </c>
      <c r="EZ189" s="116">
        <f>SUMIFS('26'!$K$10:$K$44,'26'!$A$10:$A$44,LOSS!$E$5,'26'!$M$10:$M$44,LOSS!$B189)+SUMIFS('26'!$L$10:$L$44,'26'!$A$10:$A$44,LOSS!$E$5,'26'!$O$10:$O$44,LOSS!$B189)</f>
        <v>0</v>
      </c>
      <c r="FA189" s="115">
        <f>SUMIFS('26'!$N$10:$N$44,'26'!$A$10:$A$44,LOSS!$G$5,'26'!$M$10:$M$44,LOSS!$B189)+SUMIFS('26'!$P$10:$P$44,'26'!$A$10:$A$44,LOSS!$G$5,'26'!$O$10:$O$44,LOSS!$B189)</f>
        <v>0</v>
      </c>
      <c r="FB189" s="116">
        <f>SUMIFS('26'!$K$10:$K$44,'26'!$A$10:$A$44,LOSS!$G$5,'26'!$M$10:$M$44,LOSS!$B189)+SUMIFS('26'!$L$10:$L$44,'26'!$A$10:$A$44,LOSS!$G$5,'26'!$O$10:$O$44,LOSS!$B189)</f>
        <v>0</v>
      </c>
      <c r="FC189" s="115">
        <f>SUMIFS('26'!$N$10:$N$44,'26'!$A$10:$A$44,LOSS!$I$5,'26'!$M$10:$M$44,LOSS!$B189)+SUMIFS('26'!$P$10:$P$44,'26'!$A$10:$A$44,LOSS!$I$5,'26'!$O$10:$O$44,LOSS!$B189)</f>
        <v>0</v>
      </c>
      <c r="FD189" s="116">
        <f>SUMIFS('26'!$K$10:$K$44,'26'!$A$10:$A$44,LOSS!$I$5,'26'!$M$10:$M$44,LOSS!$B189)+SUMIFS('26'!$L$10:$L$44,'26'!$A$10:$A$44,LOSS!$I$5,'26'!$O$10:$O$44,LOSS!$B189)</f>
        <v>0</v>
      </c>
      <c r="FE189" s="115">
        <f>SUMIFS('27'!$N$10:$N$44,'27'!$A$10:$A$44,LOSS!$E$5,'27'!$M$10:$M$44,LOSS!$B189)+SUMIFS('27'!$P$10:$P$44,'27'!$A$10:$A$44,LOSS!$E$5,'27'!$O$10:$O$44,LOSS!$B189)</f>
        <v>0</v>
      </c>
      <c r="FF189" s="116">
        <f>SUMIFS('27'!$K$10:$K$44,'27'!$A$10:$A$44,LOSS!$E$5,'27'!$M$10:$M$44,LOSS!$B189)+SUMIFS('27'!$L$10:$L$44,'27'!$A$10:$A$44,LOSS!$E$5,'27'!$O$10:$O$44,LOSS!$B189)</f>
        <v>0</v>
      </c>
      <c r="FG189" s="115">
        <f>SUMIFS('27'!$N$10:$N$44,'27'!$A$10:$A$44,LOSS!$G$5,'27'!$M$10:$M$44,LOSS!$B189)+SUMIFS('27'!$P$10:$P$44,'27'!$A$10:$A$44,LOSS!$G$5,'27'!$O$10:$O$44,LOSS!$B189)</f>
        <v>0</v>
      </c>
      <c r="FH189" s="116">
        <f>SUMIFS('27'!$K$10:$K$44,'27'!$A$10:$A$44,LOSS!$G$5,'27'!$M$10:$M$44,LOSS!$B189)+SUMIFS('27'!$L$10:$L$44,'27'!$A$10:$A$44,LOSS!$G$5,'27'!$O$10:$O$44,LOSS!$B189)</f>
        <v>0</v>
      </c>
      <c r="FI189" s="115">
        <f>SUMIFS('27'!$N$10:$N$44,'27'!$A$10:$A$44,LOSS!$I$5,'27'!$M$10:$M$44,LOSS!$B189)+SUMIFS('27'!$P$10:$P$44,'27'!$A$10:$A$44,LOSS!$I$5,'27'!$O$10:$O$44,LOSS!$B189)</f>
        <v>0</v>
      </c>
      <c r="FJ189" s="116">
        <f>SUMIFS('27'!$K$10:$K$44,'27'!$A$10:$A$44,LOSS!$I$5,'27'!$M$10:$M$44,LOSS!$B189)+SUMIFS('27'!$L$10:$L$44,'27'!$A$10:$A$44,LOSS!$I$5,'27'!$O$10:$O$44,LOSS!$B189)</f>
        <v>0</v>
      </c>
      <c r="FK189" s="115">
        <f>SUMIFS('28'!$N$10:$N$44,'28'!$A$10:$A$44,LOSS!$E$5,'28'!$M$10:$M$44,LOSS!$B189)+SUMIFS('28'!$P$10:$P$44,'28'!$A$10:$A$44,LOSS!$E$5,'28'!$O$10:$O$44,LOSS!$B189)</f>
        <v>0</v>
      </c>
      <c r="FL189" s="116">
        <f>SUMIFS('28'!$K$10:$K$44,'28'!$A$10:$A$44,LOSS!$E$5,'28'!$M$10:$M$44,LOSS!$B189)+SUMIFS('28'!$L$10:$L$44,'28'!$A$10:$A$44,LOSS!$E$5,'28'!$O$10:$O$44,LOSS!$B189)</f>
        <v>0</v>
      </c>
      <c r="FM189" s="115">
        <f>SUMIFS('28'!$N$10:$N$44,'28'!$A$10:$A$44,LOSS!$G$5,'28'!$M$10:$M$44,LOSS!$B189)+SUMIFS('28'!$P$10:$P$44,'28'!$A$10:$A$44,LOSS!$G$5,'28'!$O$10:$O$44,LOSS!$B189)</f>
        <v>0</v>
      </c>
      <c r="FN189" s="116">
        <f>SUMIFS('28'!$K$10:$K$44,'28'!$A$10:$A$44,LOSS!$G$5,'28'!$M$10:$M$44,LOSS!$B189)+SUMIFS('28'!$L$10:$L$44,'28'!$A$10:$A$44,LOSS!$G$5,'28'!$O$10:$O$44,LOSS!$B189)</f>
        <v>0</v>
      </c>
      <c r="FO189" s="115">
        <f>SUMIFS('28'!$N$10:$N$44,'28'!$A$10:$A$44,LOSS!$I$5,'28'!$M$10:$M$44,LOSS!$B189)+SUMIFS('28'!$P$10:$P$44,'28'!$A$10:$A$44,LOSS!$I$5,'28'!$O$10:$O$44,LOSS!$B189)</f>
        <v>0</v>
      </c>
      <c r="FP189" s="116">
        <f>SUMIFS('28'!$K$10:$K$44,'28'!$A$10:$A$44,LOSS!$I$5,'28'!$M$10:$M$44,LOSS!$B189)+SUMIFS('28'!$L$10:$L$44,'28'!$A$10:$A$44,LOSS!$I$5,'28'!$O$10:$O$44,LOSS!$B189)</f>
        <v>0</v>
      </c>
      <c r="FQ189" s="115">
        <f>SUMIFS('29'!$N$10:$N$44,'29'!$A$10:$A$44,LOSS!$E$5,'29'!$M$10:$M$44,LOSS!$B189)+SUMIFS('29'!$P$10:$P$44,'29'!$A$10:$A$44,LOSS!$E$5,'29'!$O$10:$O$44,LOSS!$B189)</f>
        <v>0</v>
      </c>
      <c r="FR189" s="116">
        <f>SUMIFS('29'!$K$10:$K$44,'29'!$A$10:$A$44,LOSS!$E$5,'29'!$M$10:$M$44,LOSS!$B189)+SUMIFS('29'!$L$10:$L$44,'29'!$A$10:$A$44,LOSS!$E$5,'29'!$O$10:$O$44,LOSS!$B189)</f>
        <v>0</v>
      </c>
      <c r="FS189" s="115">
        <f>SUMIFS('29'!$N$10:$N$44,'29'!$A$10:$A$44,LOSS!$G$5,'29'!$M$10:$M$44,LOSS!$B189)+SUMIFS('29'!$P$10:$P$44,'29'!$A$10:$A$44,LOSS!$G$5,'29'!$O$10:$O$44,LOSS!$B189)</f>
        <v>0</v>
      </c>
      <c r="FT189" s="116">
        <f>SUMIFS('29'!$K$10:$K$44,'29'!$A$10:$A$44,LOSS!$G$5,'29'!$M$10:$M$44,LOSS!$B189)+SUMIFS('29'!$L$10:$L$44,'29'!$A$10:$A$44,LOSS!$G$5,'29'!$O$10:$O$44,LOSS!$B189)</f>
        <v>0</v>
      </c>
      <c r="FU189" s="115">
        <f>SUMIFS('29'!$N$10:$N$44,'29'!$A$10:$A$44,LOSS!$I$5,'29'!$M$10:$M$44,LOSS!$B189)+SUMIFS('29'!$P$10:$P$44,'29'!$A$10:$A$44,LOSS!$I$5,'29'!$O$10:$O$44,LOSS!$B189)</f>
        <v>0</v>
      </c>
      <c r="FV189" s="116">
        <f>SUMIFS('29'!$K$10:$K$44,'29'!$A$10:$A$44,LOSS!$I$5,'29'!$M$10:$M$44,LOSS!$B189)+SUMIFS('29'!$L$10:$L$44,'29'!$A$10:$A$44,LOSS!$I$5,'29'!$O$10:$O$44,LOSS!$B189)</f>
        <v>0</v>
      </c>
      <c r="FW189" s="115">
        <f>SUMIFS('30'!$N$10:$N$44,'30'!$A$10:$A$44,LOSS!$E$5,'30'!$M$10:$M$44,LOSS!$B189)+SUMIFS('30'!$P$10:$P$44,'30'!$A$10:$A$44,LOSS!$E$5,'30'!$O$10:$O$44,LOSS!$B189)</f>
        <v>0</v>
      </c>
      <c r="FX189" s="116">
        <f>SUMIFS('30'!$K$10:$K$44,'30'!$A$10:$A$44,LOSS!$E$5,'30'!$M$10:$M$44,LOSS!$B189)+SUMIFS('30'!$L$10:$L$44,'30'!$A$10:$A$44,LOSS!$E$5,'30'!$O$10:$O$44,LOSS!$B189)</f>
        <v>0</v>
      </c>
      <c r="FY189" s="115">
        <f>SUMIFS('30'!$N$10:$N$44,'30'!$A$10:$A$44,LOSS!$G$5,'30'!$M$10:$M$44,LOSS!$B189)+SUMIFS('30'!$P$10:$P$44,'30'!$A$10:$A$44,LOSS!$G$5,'30'!$O$10:$O$44,LOSS!$B189)</f>
        <v>0</v>
      </c>
      <c r="FZ189" s="116">
        <f>SUMIFS('30'!$K$10:$K$44,'30'!$A$10:$A$44,LOSS!$G$5,'30'!$M$10:$M$44,LOSS!$B189)+SUMIFS('30'!$L$10:$L$44,'30'!$A$10:$A$44,LOSS!$G$5,'30'!$O$10:$O$44,LOSS!$B189)</f>
        <v>0</v>
      </c>
      <c r="GA189" s="115">
        <f>SUMIFS('30'!$N$10:$N$44,'30'!$A$10:$A$44,LOSS!$I$5,'30'!$M$10:$M$44,LOSS!$B189)+SUMIFS('30'!$P$10:$P$44,'30'!$A$10:$A$44,LOSS!$I$5,'30'!$O$10:$O$44,LOSS!$B189)</f>
        <v>0</v>
      </c>
      <c r="GB189" s="116">
        <f>SUMIFS('30'!$K$10:$K$44,'30'!$A$10:$A$44,LOSS!$I$5,'30'!$M$10:$M$44,LOSS!$B189)+SUMIFS('30'!$L$10:$L$44,'30'!$A$10:$A$44,LOSS!$I$5,'30'!$O$10:$O$44,LOSS!$B189)</f>
        <v>0</v>
      </c>
      <c r="GC189" s="115">
        <f>SUMIFS('31'!$N$13:$N$44,'31'!$A$13:$A$44,LOSS!$E$5,'31'!$M$13:$M$44,LOSS!$B189)+SUMIFS('31'!$P$13:$P$44,'31'!$A$13:$A$44,LOSS!$E$5,'31'!$O$13:$O$44,LOSS!$B189)</f>
        <v>0</v>
      </c>
      <c r="GD189" s="116">
        <f>SUMIFS('31'!$K$13:$K$44,'31'!$A$13:$A$44,LOSS!$E$5,'31'!$M$13:$M$44,LOSS!$B189)+SUMIFS('31'!$L$13:$L$44,'31'!$A$13:$A$44,LOSS!$E$5,'31'!$O$13:$O$44,LOSS!$B189)</f>
        <v>0</v>
      </c>
      <c r="GE189" s="115">
        <f>SUMIFS('31'!$N$13:$N$44,'31'!$A$13:$A$44,LOSS!$G$5,'31'!$M$13:$M$44,LOSS!$B189)+SUMIFS('31'!$P$13:$P$44,'31'!$A$13:$A$44,LOSS!$G$5,'31'!$O$13:$O$44,LOSS!$B189)</f>
        <v>0</v>
      </c>
      <c r="GF189" s="116">
        <f>SUMIFS('31'!$K$13:$K$44,'31'!$A$13:$A$44,LOSS!$G$5,'31'!$M$13:$M$44,LOSS!$B189)+SUMIFS('31'!$L$13:$L$44,'31'!$A$13:$A$44,LOSS!$G$5,'31'!$O$13:$O$44,LOSS!$B189)</f>
        <v>0</v>
      </c>
      <c r="GG189" s="115">
        <f>SUMIFS('31'!$N$13:$N$44,'31'!$A$13:$A$44,LOSS!$I$5,'31'!$M$13:$M$44,LOSS!$B189)+SUMIFS('31'!$P$13:$P$44,'31'!$A$13:$A$44,LOSS!$I$5,'31'!$O$13:$O$44,LOSS!$B189)</f>
        <v>0</v>
      </c>
      <c r="GH189" s="116">
        <f>SUMIFS('31'!$K$13:$K$44,'31'!$A$13:$A$44,LOSS!$I$5,'31'!$M$13:$M$44,LOSS!$B189)+SUMIFS('31'!$L$13:$L$44,'31'!$A$13:$A$44,LOSS!$I$5,'31'!$O$13:$O$44,LOSS!$B189)</f>
        <v>0</v>
      </c>
      <c r="GI189" s="108">
        <f t="shared" si="12"/>
        <v>0</v>
      </c>
      <c r="GJ189" s="117">
        <f t="shared" si="16"/>
        <v>0</v>
      </c>
      <c r="GK189" s="118">
        <f t="shared" si="19"/>
        <v>0</v>
      </c>
    </row>
    <row r="190" ht="18.75" customHeight="1" spans="1:193">
      <c r="A190" s="146"/>
      <c r="B190" s="145"/>
      <c r="C190" s="126"/>
      <c r="D190" s="141"/>
      <c r="E190" s="115">
        <f>SUMIFS('1'!$N$10:$N$44,'1'!$A$10:$A$44,LOSS!$E$5,'1'!$M$10:$M$44,LOSS!$B190)+SUMIFS('1'!$P$10:$P$44,'1'!$A$10:$A$44,LOSS!$E$5,'1'!$O$10:$O$44,LOSS!$B190)</f>
        <v>0</v>
      </c>
      <c r="F190" s="116">
        <f>SUMIFS('1'!$K$10:$K$44,'1'!$A$10:$A$44,LOSS!$E$5,'1'!$M$10:$M$44,LOSS!$B190)+SUMIFS('1'!$L$10:$L$44,'1'!$A$10:$A$44,LOSS!$E$5,'1'!$O$10:$O$44,LOSS!$B190)</f>
        <v>0</v>
      </c>
      <c r="G190" s="115">
        <f>SUMIFS('1'!$N$10:$N$44,'1'!$A$10:$A$44,LOSS!$G$5,'1'!$M$10:$M$44,LOSS!$B190)+SUMIFS('1'!$P$10:$P$44,'1'!$A$10:$A$44,LOSS!$G$5,'1'!$O$10:$O$44,LOSS!$B190)</f>
        <v>0</v>
      </c>
      <c r="H190" s="116">
        <f>SUMIFS('1'!$K$10:$K$44,'1'!$A$10:$A$44,LOSS!$G$5,'1'!$M$10:$M$44,LOSS!$B190)+SUMIFS('1'!$L$10:$L$44,'1'!$A$10:$A$44,LOSS!$G$5,'1'!$O$10:$O$44,LOSS!$B190)</f>
        <v>0</v>
      </c>
      <c r="I190" s="115">
        <f>SUMIFS('1'!$N$10:$N$44,'1'!$A$10:$A$44,LOSS!$I$5,'1'!$M$10:$M$44,LOSS!$B190)+SUMIFS('1'!$P$10:$P$44,'1'!$A$10:$A$44,LOSS!$I$5,'1'!$O$10:$O$44,LOSS!$B190)</f>
        <v>0</v>
      </c>
      <c r="J190" s="116">
        <f>SUMIFS('1'!$K$10:$K$44,'1'!$A$10:$A$44,LOSS!$I$5,'1'!$M$10:$M$44,LOSS!$B190)+SUMIFS('1'!$L$10:$L$44,'1'!$A$10:$A$44,LOSS!$I$5,'1'!$O$10:$O$44,LOSS!$B190)</f>
        <v>0</v>
      </c>
      <c r="K190" s="115">
        <f>SUMIFS('2'!$N$10:$N$52,'2'!$A$10:$A$52,LOSS!$E$5,'2'!$M$10:$M$52,LOSS!$B190)+SUMIFS('2'!$P$10:$P$52,'2'!$A$10:$A$52,LOSS!$E$5,'2'!$O$10:$O$52,LOSS!$B190)</f>
        <v>0</v>
      </c>
      <c r="L190" s="116">
        <f>SUMIFS('2'!$K$10:$K$52,'2'!$A$10:$A$52,LOSS!$E$5,'2'!$M$10:$M$52,LOSS!$B190)+SUMIFS('2'!$L$10:$L$52,'2'!$A$10:$A$52,LOSS!$E$5,'2'!$O$10:$O$52,LOSS!$B190)</f>
        <v>0</v>
      </c>
      <c r="M190" s="115">
        <f>SUMIFS('2'!$N$10:$N$52,'2'!$A$10:$A$52,LOSS!$G$5,'2'!$M$10:$M$52,LOSS!$B190)+SUMIFS('2'!$P$10:$P$52,'2'!$A$10:$A$52,LOSS!$G$5,'2'!$O$10:$O$52,LOSS!$B190)</f>
        <v>0</v>
      </c>
      <c r="N190" s="116">
        <f>SUMIFS('2'!$K$10:$K$52,'2'!$A$10:$A$52,LOSS!$G$5,'2'!$M$10:$M$52,LOSS!$B190)+SUMIFS('2'!$L$10:$L$52,'2'!$A$10:$A$52,LOSS!$G$5,'2'!$O$10:$O$52,LOSS!$B190)</f>
        <v>0</v>
      </c>
      <c r="O190" s="115">
        <f>SUMIFS('2'!$N$10:$N$52,'2'!$A$10:$A$52,LOSS!$I$5,'2'!$M$10:$M$52,LOSS!$B190)+SUMIFS('2'!$P$10:$P$52,'2'!$A$10:$A$52,LOSS!$I$5,'2'!$O$10:$O$52,LOSS!$B190)</f>
        <v>0</v>
      </c>
      <c r="P190" s="116">
        <f>SUMIFS('2'!$K$10:$K$52,'2'!$A$10:$A$52,LOSS!$I$5,'2'!$M$10:$M$52,LOSS!$B190)+SUMIFS('2'!$L$10:$L$52,'2'!$A$10:$A$52,LOSS!$I$5,'2'!$O$10:$O$52,LOSS!$B190)</f>
        <v>0</v>
      </c>
      <c r="Q190" s="115">
        <f>SUMIFS('3'!$N$10:$N$44,'3'!$A$10:$A$44,LOSS!$E$5,'3'!$M$10:$M$44,LOSS!$B190)+SUMIFS('3'!$P$10:$P$44,'3'!$A$10:$A$44,LOSS!$E$5,'3'!$O$10:$O$44,LOSS!$B190)</f>
        <v>0</v>
      </c>
      <c r="R190" s="116">
        <f>SUMIFS('3'!$K$10:$K$44,'3'!$A$10:$A$44,LOSS!$E$5,'3'!$M$10:$M$44,LOSS!$B190)+SUMIFS('3'!$L$10:$L$44,'3'!$A$10:$A$44,LOSS!$E$5,'3'!$O$10:$O$44,LOSS!$B190)</f>
        <v>0</v>
      </c>
      <c r="S190" s="115">
        <f>SUMIFS('3'!$N$10:$N$44,'3'!$A$10:$A$44,LOSS!$G$5,'3'!$M$10:$M$44,LOSS!$B190)+SUMIFS('3'!$P$10:$P$44,'3'!$A$10:$A$44,LOSS!$G$5,'3'!$O$10:$O$44,LOSS!$B190)</f>
        <v>0</v>
      </c>
      <c r="T190" s="116">
        <f>SUMIFS('3'!$K$10:$K$44,'3'!$A$10:$A$44,LOSS!$G$5,'3'!$M$10:$M$44,LOSS!$B190)+SUMIFS('3'!$L$10:$L$44,'3'!$A$10:$A$44,LOSS!$G$5,'3'!$O$10:$O$44,LOSS!$B190)</f>
        <v>0</v>
      </c>
      <c r="U190" s="115">
        <f>SUMIFS('3'!$N$10:$N$44,'3'!$A$10:$A$44,LOSS!$I$5,'3'!$M$10:$M$44,LOSS!$B190)+SUMIFS('3'!$P$10:$P$44,'3'!$A$10:$A$44,LOSS!$I$5,'3'!$O$10:$O$44,LOSS!$B190)</f>
        <v>0</v>
      </c>
      <c r="V190" s="116">
        <f>SUMIFS('3'!$K$10:$K$44,'3'!$A$10:$A$44,LOSS!$I$5,'3'!$M$10:$M$44,LOSS!$B190)+SUMIFS('3'!$L$10:$L$44,'3'!$A$10:$A$44,LOSS!$I$5,'3'!$O$10:$O$44,LOSS!$B190)</f>
        <v>0</v>
      </c>
      <c r="W190" s="115">
        <f>SUMIFS('4'!$N$10:$N$44,'4'!$A$10:$A$44,LOSS!$E$5,'4'!$M$10:$M$44,LOSS!$B190)+SUMIFS('4'!$P$10:$P$44,'4'!$A$10:$A$44,LOSS!$E$5,'4'!$O$10:$O$44,LOSS!$B190)</f>
        <v>0</v>
      </c>
      <c r="X190" s="116">
        <f>SUMIFS('4'!$K$10:$K$44,'4'!$A$10:$A$44,LOSS!$E$5,'4'!$M$10:$M$44,LOSS!$B190)+SUMIFS('4'!$L$10:$L$44,'4'!$A$10:$A$44,LOSS!$E$5,'4'!$O$10:$O$44,LOSS!$B190)</f>
        <v>0</v>
      </c>
      <c r="Y190" s="115">
        <f>SUMIFS('4'!$N$10:$N$44,'4'!$A$10:$A$44,LOSS!$G$5,'4'!$M$10:$M$44,LOSS!$B190)+SUMIFS('4'!$P$10:$P$44,'4'!$A$10:$A$44,LOSS!$G$5,'4'!$O$10:$O$44,LOSS!$B190)</f>
        <v>0</v>
      </c>
      <c r="Z190" s="116">
        <f>SUMIFS('4'!$K$10:$K$44,'4'!$A$10:$A$44,LOSS!$G$5,'4'!$M$10:$M$44,LOSS!$B190)+SUMIFS('4'!$L$10:$L$44,'4'!$A$10:$A$44,LOSS!$G$5,'4'!$O$10:$O$44,LOSS!$B190)</f>
        <v>0</v>
      </c>
      <c r="AA190" s="115">
        <f>SUMIFS('4'!$N$10:$N$44,'4'!$A$10:$A$44,LOSS!$I$5,'4'!$M$10:$M$44,LOSS!$B190)+SUMIFS('4'!$P$10:$P$44,'4'!$A$10:$A$44,LOSS!$I$5,'4'!$O$10:$O$44,LOSS!$B190)</f>
        <v>0</v>
      </c>
      <c r="AB190" s="116">
        <f>SUMIFS('4'!$K$10:$K$44,'4'!$A$10:$A$44,LOSS!$I$5,'4'!$M$10:$M$44,LOSS!$B190)+SUMIFS('4'!$L$10:$L$44,'4'!$A$10:$A$44,LOSS!$I$5,'4'!$O$10:$O$44,LOSS!$B190)</f>
        <v>0</v>
      </c>
      <c r="AC190" s="115">
        <f>SUMIFS('5'!$N$10:$N$52,'5'!$A$10:$A$52,LOSS!$E$5,'5'!$M$10:$M$52,LOSS!$B190)+SUMIFS('5'!$P$10:$P$52,'5'!$A$10:$A$52,LOSS!$E$5,'5'!$O$10:$O$52,LOSS!$B190)</f>
        <v>0</v>
      </c>
      <c r="AD190" s="116">
        <f>SUMIFS('5'!$K$10:$K$52,'5'!$A$10:$A$52,LOSS!$E$5,'5'!$M$10:$M$52,LOSS!$B190)+SUMIFS('5'!$L$10:$L$52,'5'!$A$10:$A$52,LOSS!$E$5,'5'!$O$10:$O$52,LOSS!$B190)</f>
        <v>0</v>
      </c>
      <c r="AE190" s="115">
        <f>SUMIFS('5'!$N$10:$N$52,'5'!$A$10:$A$52,LOSS!$G$5,'5'!$M$10:$M$52,LOSS!$B190)+SUMIFS('5'!$P$10:$P$52,'5'!$A$10:$A$52,LOSS!$G$5,'5'!$O$10:$O$52,LOSS!$B190)</f>
        <v>0</v>
      </c>
      <c r="AF190" s="116">
        <f>SUMIFS('5'!$K$10:$K$52,'5'!$A$10:$A$52,LOSS!$G$5,'5'!$M$10:$M$52,LOSS!$B190)+SUMIFS('5'!$L$10:$L$52,'5'!$A$10:$A$52,LOSS!$G$5,'5'!$O$10:$O$52,LOSS!$B190)</f>
        <v>0</v>
      </c>
      <c r="AG190" s="115">
        <f>SUMIFS('5'!$N$10:$N$52,'5'!$A$10:$A$52,LOSS!$I$5,'5'!$M$10:$M$52,LOSS!$B190)+SUMIFS('5'!$P$10:$P$52,'5'!$A$10:$A$52,LOSS!$I$5,'5'!$O$10:$O$52,LOSS!$B190)</f>
        <v>0</v>
      </c>
      <c r="AH190" s="116">
        <f>SUMIFS('5'!$K$10:$K$52,'5'!$A$10:$A$52,LOSS!$I$5,'5'!$M$10:$M$52,LOSS!$B190)+SUMIFS('5'!$L$10:$L$52,'5'!$A$10:$A$52,LOSS!$I$5,'5'!$O$10:$O$52,LOSS!$B190)</f>
        <v>0</v>
      </c>
      <c r="AI190" s="115">
        <f>SUMIFS('6'!$N$10:$N$43,'6'!$A$10:$A$43,LOSS!$E$5,'6'!$M$10:$M$43,LOSS!$B190)+SUMIFS('6'!$P$10:$P$43,'6'!$A$10:$A$43,LOSS!$E$5,'6'!$O$10:$O$43,LOSS!$B190)</f>
        <v>0</v>
      </c>
      <c r="AJ190" s="116">
        <f>SUMIFS('6'!$K$10:$K$43,'6'!$A$10:$A$43,LOSS!$E$5,'6'!$M$10:$M$43,LOSS!$B190)+SUMIFS('6'!$L$10:$L$43,'6'!$A$10:$A$43,LOSS!$E$5,'6'!$O$10:$O$43,LOSS!$B190)</f>
        <v>0</v>
      </c>
      <c r="AK190" s="115">
        <f>SUMIFS('6'!$N$10:$N$43,'6'!$A$10:$A$43,LOSS!$G$5,'6'!$M$10:$M$43,LOSS!$B190)+SUMIFS('6'!$P$10:$P$43,'6'!$A$10:$A$43,LOSS!$G$5,'6'!$O$10:$O$43,LOSS!$B190)</f>
        <v>0</v>
      </c>
      <c r="AL190" s="116">
        <f>SUMIFS('6'!$K$10:$K$43,'6'!$A$10:$A$43,LOSS!$G$5,'6'!$M$10:$M$43,LOSS!$B190)+SUMIFS('6'!$L$10:$L$43,'6'!$A$10:$A$43,LOSS!$G$5,'6'!$O$10:$O$43,LOSS!$B190)</f>
        <v>0</v>
      </c>
      <c r="AM190" s="115">
        <f>SUMIFS('6'!$N$10:$N$43,'6'!$A$10:$A$43,LOSS!$I$5,'6'!$M$10:$M$43,LOSS!$B190)+SUMIFS('6'!$P$10:$P$43,'6'!$A$10:$A$43,LOSS!$I$5,'6'!$O$10:$O$43,LOSS!$B190)</f>
        <v>0</v>
      </c>
      <c r="AN190" s="116">
        <f>SUMIFS('6'!$K$10:$K$43,'6'!$A$10:$A$43,LOSS!$I$5,'6'!$M$10:$M$43,LOSS!$B190)+SUMIFS('6'!$L$10:$L$43,'6'!$A$10:$A$43,LOSS!$I$5,'6'!$O$10:$O$43,LOSS!$B190)</f>
        <v>0</v>
      </c>
      <c r="AO190" s="115">
        <f>SUMIFS('7'!$N$10:$N$44,'7'!$A$10:$A$44,LOSS!$E$5,'7'!$M$10:$M$44,LOSS!$B190)+SUMIFS('7'!$P$10:$P$44,'7'!$A$10:$A$44,LOSS!$E$5,'7'!$O$10:$O$44,LOSS!$B190)</f>
        <v>0</v>
      </c>
      <c r="AP190" s="116">
        <f>SUMIFS('7'!$K$10:$K$44,'7'!$A$10:$A$44,LOSS!$E$5,'7'!$M$10:$M$44,LOSS!$B190)+SUMIFS('7'!$L$10:$L$44,'7'!$A$10:$A$44,LOSS!$E$5,'7'!$O$10:$O$44,LOSS!$B190)</f>
        <v>0</v>
      </c>
      <c r="AQ190" s="115">
        <f>SUMIFS('7'!$N$10:$N$44,'7'!$A$10:$A$44,LOSS!$G$5,'7'!$M$10:$M$44,LOSS!$B190)+SUMIFS('7'!$P$10:$P$44,'7'!$A$10:$A$44,LOSS!$G$5,'7'!$O$10:$O$44,LOSS!$B190)</f>
        <v>0</v>
      </c>
      <c r="AR190" s="116">
        <f>SUMIFS('7'!$K$10:$K$44,'7'!$A$10:$A$44,LOSS!$G$5,'7'!$M$10:$M$44,LOSS!$B190)+SUMIFS('7'!$L$10:$L$44,'7'!$A$10:$A$44,LOSS!$G$5,'7'!$O$10:$O$44,LOSS!$B190)</f>
        <v>0</v>
      </c>
      <c r="AS190" s="115">
        <f>SUMIFS('7'!$N$10:$N$44,'7'!$A$10:$A$44,LOSS!$I$5,'7'!$M$10:$M$44,LOSS!$B190)+SUMIFS('7'!$P$10:$P$44,'7'!$A$10:$A$44,LOSS!$I$5,'7'!$O$10:$O$44,LOSS!$B190)</f>
        <v>0</v>
      </c>
      <c r="AT190" s="116">
        <f>SUMIFS('7'!$K$10:$K$44,'7'!$A$10:$A$44,LOSS!$I$5,'7'!$M$10:$M$44,LOSS!$B190)+SUMIFS('7'!$L$10:$L$44,'7'!$A$10:$A$44,LOSS!$I$5,'7'!$O$10:$O$44,LOSS!$B190)</f>
        <v>0</v>
      </c>
      <c r="AU190" s="115">
        <f>SUMIFS('8'!$N$10:$N$43,'8'!$A$10:$A$43,LOSS!$E$5,'8'!$M$10:$M$43,LOSS!$B190)+SUMIFS('8'!$P$10:$P$43,'8'!$A$10:$A$43,LOSS!$E$5,'8'!$O$10:$O$43,LOSS!$B190)</f>
        <v>0</v>
      </c>
      <c r="AV190" s="116">
        <f>SUMIFS('8'!$K$10:$K$43,'8'!$A$10:$A$43,LOSS!$E$5,'8'!$M$10:$M$43,LOSS!$B190)+SUMIFS('8'!$L$10:$L$43,'8'!$A$10:$A$43,LOSS!$E$5,'8'!$O$10:$O$43,LOSS!$B190)</f>
        <v>0</v>
      </c>
      <c r="AW190" s="115">
        <f>SUMIFS('8'!$N$10:$N$43,'8'!$A$10:$A$43,LOSS!$G$5,'8'!$M$10:$M$43,LOSS!$B190)+SUMIFS('8'!$P$10:$P$43,'8'!$A$10:$A$43,LOSS!$G$5,'8'!$O$10:$O$43,LOSS!$B190)</f>
        <v>0</v>
      </c>
      <c r="AX190" s="116">
        <f>SUMIFS('8'!$K$10:$K$43,'8'!$A$10:$A$43,LOSS!$G$5,'8'!$M$10:$M$43,LOSS!$B190)+SUMIFS('8'!$L$10:$L$43,'8'!$A$10:$A$43,LOSS!$G$5,'8'!$O$10:$O$43,LOSS!$B190)</f>
        <v>0</v>
      </c>
      <c r="AY190" s="115">
        <f>SUMIFS('8'!$N$10:$N$43,'8'!$A$10:$A$43,LOSS!$I$5,'8'!$M$10:$M$43,LOSS!$B190)+SUMIFS('8'!$P$10:$P$43,'8'!$A$10:$A$43,LOSS!$I$5,'8'!$O$10:$O$43,LOSS!$B190)</f>
        <v>0</v>
      </c>
      <c r="AZ190" s="116">
        <f>SUMIFS('8'!$K$10:$K$43,'8'!$A$10:$A$43,LOSS!$I$5,'8'!$M$10:$M$43,LOSS!$B190)+SUMIFS('8'!$L$10:$L$43,'8'!$A$10:$A$43,LOSS!$I$5,'8'!$O$10:$O$43,LOSS!$B190)</f>
        <v>0</v>
      </c>
      <c r="BA190" s="115">
        <f>SUMIFS('9'!$N$10:$N$51,'9'!$A$10:$A$51,LOSS!$E$5,'9'!$M$10:$M$51,LOSS!$B190)+SUMIFS('9'!$P$10:$P$51,'9'!$A$10:$A$51,LOSS!$E$5,'9'!$O$10:$O$51,LOSS!$B190)</f>
        <v>0</v>
      </c>
      <c r="BB190" s="116">
        <f>SUMIFS('9'!$K$10:$K$51,'9'!$A$10:$A$51,LOSS!$E$5,'9'!$M$10:$M$51,LOSS!$B190)+SUMIFS('9'!$L$10:$L$51,'9'!$A$10:$A$51,LOSS!$E$5,'9'!$O$10:$O$51,LOSS!$B190)</f>
        <v>0</v>
      </c>
      <c r="BC190" s="115">
        <f>SUMIFS('9'!$N$10:$N$51,'9'!$A$10:$A$51,LOSS!$G$5,'9'!$M$10:$M$51,LOSS!$B190)+SUMIFS('9'!$P$10:$P$51,'9'!$A$10:$A$51,LOSS!$G$5,'9'!$O$10:$O$51,LOSS!$B190)</f>
        <v>0</v>
      </c>
      <c r="BD190" s="116">
        <f>SUMIFS('9'!$K$10:$K$51,'9'!$A$10:$A$51,LOSS!$G$5,'9'!$M$10:$M$51,LOSS!$B190)+SUMIFS('9'!$L$10:$L$51,'9'!$A$10:$A$51,LOSS!$G$5,'9'!$O$10:$O$51,LOSS!$B190)</f>
        <v>0</v>
      </c>
      <c r="BE190" s="115">
        <f>SUMIFS('9'!$N$10:$N$51,'9'!$A$10:$A$51,LOSS!$I$5,'9'!$M$10:$M$51,LOSS!$B190)+SUMIFS('9'!$P$10:$P$51,'9'!$A$10:$A$51,LOSS!$I$5,'9'!$O$10:$O$51,LOSS!$B190)</f>
        <v>0</v>
      </c>
      <c r="BF190" s="116">
        <f>SUMIFS('9'!$K$10:$K$51,'9'!$A$10:$A$51,LOSS!$I$5,'9'!$M$10:$M$51,LOSS!$B190)+SUMIFS('9'!$L$10:$L$51,'9'!$A$10:$A$51,LOSS!$I$5,'9'!$O$10:$O$51,LOSS!$B190)</f>
        <v>0</v>
      </c>
      <c r="BG190" s="115">
        <f>SUMIFS('10'!$N$10:$N$44,'10'!$A$10:$A$44,LOSS!$E$5,'10'!$M$10:$M$44,LOSS!$B190)+SUMIFS('10'!$P$10:$P$44,'10'!$A$10:$A$44,LOSS!$E$5,'10'!$O$10:$O$44,LOSS!$B190)</f>
        <v>0</v>
      </c>
      <c r="BH190" s="116">
        <f>SUMIFS('10'!$K$10:$K$44,'10'!$A$10:$A$44,LOSS!$E$5,'10'!$M$10:$M$44,LOSS!$B190)+SUMIFS('10'!$L$10:$L$44,'10'!$A$10:$A$44,LOSS!$E$5,'10'!$O$10:$O$44,LOSS!$B190)</f>
        <v>0</v>
      </c>
      <c r="BI190" s="115">
        <f>SUMIFS('10'!$N$10:$N$44,'10'!$A$10:$A$44,LOSS!$G$5,'10'!$M$10:$M$44,LOSS!$B190)+SUMIFS('10'!$P$10:$P$44,'10'!$A$10:$A$44,LOSS!$G$5,'10'!$O$10:$O$44,LOSS!$B190)</f>
        <v>0</v>
      </c>
      <c r="BJ190" s="116">
        <f>SUMIFS('10'!$K$10:$K$44,'10'!$A$10:$A$44,LOSS!$G$5,'10'!$M$10:$M$44,LOSS!$B190)+SUMIFS('10'!$L$10:$L$44,'10'!$A$10:$A$44,LOSS!$G$5,'10'!$O$10:$O$44,LOSS!$B190)</f>
        <v>0</v>
      </c>
      <c r="BK190" s="115">
        <f>SUMIFS('10'!$N$10:$N$44,'10'!$A$10:$A$44,LOSS!$I$5,'10'!$M$10:$M$44,LOSS!$B190)+SUMIFS('10'!$P$10:$P$44,'10'!$A$10:$A$44,LOSS!$I$5,'10'!$O$10:$O$44,LOSS!$B190)</f>
        <v>0</v>
      </c>
      <c r="BL190" s="116">
        <f>SUMIFS('10'!$K$10:$K$44,'10'!$A$10:$A$44,LOSS!$I$5,'10'!$M$10:$M$44,LOSS!$B190)+SUMIFS('10'!$L$10:$L$44,'10'!$A$10:$A$44,LOSS!$I$5,'10'!$O$10:$O$44,LOSS!$B190)</f>
        <v>0</v>
      </c>
      <c r="BM190" s="115">
        <f>SUMIFS('11'!$N$10:$N$43,'11'!$A$10:$A$43,LOSS!$E$5,'11'!$M$10:$M$43,LOSS!$B190)+SUMIFS('11'!$P$10:$P$43,'11'!$A$10:$A$43,LOSS!$E$5,'11'!$O$10:$O$43,LOSS!$B190)</f>
        <v>0</v>
      </c>
      <c r="BN190" s="116">
        <f>SUMIFS('11'!$K$10:$K$43,'11'!$A$10:$A$43,LOSS!$E$5,'11'!$M$10:$M$43,LOSS!$B190)+SUMIFS('11'!$L$10:$L$43,'11'!$A$10:$A$43,LOSS!$E$5,'11'!$O$10:$O$43,LOSS!$B190)</f>
        <v>0</v>
      </c>
      <c r="BO190" s="115">
        <f>SUMIFS('11'!$N$10:$N$43,'11'!$A$10:$A$43,LOSS!$G$5,'11'!$M$10:$M$43,LOSS!$B190)+SUMIFS('11'!$P$10:$P$43,'11'!$A$10:$A$43,LOSS!$G$5,'11'!$O$10:$O$43,LOSS!$B190)</f>
        <v>0</v>
      </c>
      <c r="BP190" s="116">
        <f>SUMIFS('11'!$K$10:$K$43,'11'!$A$10:$A$43,LOSS!$G$5,'11'!$M$10:$M$43,LOSS!$B190)+SUMIFS('11'!$L$10:$L$43,'11'!$A$10:$A$43,LOSS!$G$5,'11'!$O$10:$O$43,LOSS!$B190)</f>
        <v>0</v>
      </c>
      <c r="BQ190" s="115">
        <f>SUMIFS('11'!$N$10:$N$43,'11'!$A$10:$A$43,LOSS!$I$5,'11'!$M$10:$M$43,LOSS!$B190)+SUMIFS('11'!$P$10:$P$43,'11'!$A$10:$A$43,LOSS!$I$5,'11'!$O$10:$O$43,LOSS!$B190)</f>
        <v>0</v>
      </c>
      <c r="BR190" s="116">
        <f>SUMIFS('11'!$K$10:$K$43,'11'!$A$10:$A$43,LOSS!$I$5,'11'!$M$10:$M$43,LOSS!$B190)+SUMIFS('11'!$L$10:$L$43,'11'!$A$10:$A$43,LOSS!$I$5,'11'!$O$10:$O$43,LOSS!$B190)</f>
        <v>0</v>
      </c>
      <c r="BS190" s="115">
        <f>SUMIFS('12'!$N$10:$N$44,'12'!$A$10:$A$44,LOSS!$E$5,'12'!$M$10:$M$44,LOSS!$B190)+SUMIFS('12'!$P$10:$P$44,'12'!$A$10:$A$44,LOSS!$E$5,'12'!$O$10:$O$44,LOSS!$B190)</f>
        <v>0</v>
      </c>
      <c r="BT190" s="116">
        <f>SUMIFS('12'!$K$10:$K$44,'12'!$A$10:$A$44,LOSS!$E$5,'12'!$M$10:$M$44,LOSS!$B190)+SUMIFS('12'!$L$10:$L$44,'12'!$A$10:$A$44,LOSS!$E$5,'12'!$O$10:$O$44,LOSS!$B190)</f>
        <v>0</v>
      </c>
      <c r="BU190" s="115">
        <f>SUMIFS('12'!$N$10:$N$44,'12'!$A$10:$A$44,LOSS!$G$5,'12'!$M$10:$M$44,LOSS!$B190)+SUMIFS('12'!$P$10:$P$44,'12'!$A$10:$A$44,LOSS!$G$5,'12'!$O$10:$O$44,LOSS!$B190)</f>
        <v>0</v>
      </c>
      <c r="BV190" s="116">
        <f>SUMIFS('12'!$K$10:$K$44,'12'!$A$10:$A$44,LOSS!$G$5,'12'!$M$10:$M$44,LOSS!$B190)+SUMIFS('12'!$L$10:$L$44,'12'!$A$10:$A$44,LOSS!$G$5,'12'!$O$10:$O$44,LOSS!$B190)</f>
        <v>0</v>
      </c>
      <c r="BW190" s="115">
        <f>SUMIFS('12'!$N$10:$N$44,'12'!$A$10:$A$44,LOSS!$I$5,'12'!$M$10:$M$44,LOSS!$B190)+SUMIFS('12'!$P$10:$P$44,'12'!$A$10:$A$44,LOSS!$I$5,'12'!$O$10:$O$44,LOSS!$B190)</f>
        <v>0</v>
      </c>
      <c r="BX190" s="116">
        <f>SUMIFS('12'!$K$10:$K$44,'12'!$A$10:$A$44,LOSS!$I$5,'12'!$M$10:$M$44,LOSS!$B190)+SUMIFS('12'!$L$10:$L$44,'12'!$A$10:$A$44,LOSS!$I$5,'12'!$O$10:$O$44,LOSS!$B190)</f>
        <v>0</v>
      </c>
      <c r="BY190" s="115">
        <f>SUMIFS('13'!$N$10:$N$44,'13'!$A$10:$A$44,LOSS!$E$5,'13'!$M$10:$M$44,LOSS!$B190)+SUMIFS('13'!$P$10:$P$44,'13'!$A$10:$A$44,LOSS!$E$5,'13'!$O$10:$O$44,LOSS!$B190)</f>
        <v>0</v>
      </c>
      <c r="BZ190" s="116">
        <f>SUMIFS('13'!$K$10:$K$44,'13'!$A$10:$A$44,LOSS!$E$5,'13'!$M$10:$M$44,LOSS!$B190)+SUMIFS('13'!$L$10:$L$44,'13'!$A$10:$A$44,LOSS!$E$5,'13'!$O$10:$O$44,LOSS!$B190)</f>
        <v>0</v>
      </c>
      <c r="CA190" s="115">
        <f>SUMIFS('13'!$N$10:$N$44,'13'!$A$10:$A$44,LOSS!$G$5,'13'!$M$10:$M$44,LOSS!$B190)+SUMIFS('13'!$P$10:$P$44,'13'!$A$10:$A$44,LOSS!$G$5,'13'!$O$10:$O$44,LOSS!$B190)</f>
        <v>0</v>
      </c>
      <c r="CB190" s="116">
        <f>SUMIFS('13'!$K$10:$K$44,'13'!$A$10:$A$44,LOSS!$G$5,'13'!$M$10:$M$44,LOSS!$B190)+SUMIFS('13'!$L$10:$L$44,'13'!$A$10:$A$44,LOSS!$G$5,'13'!$O$10:$O$44,LOSS!$B190)</f>
        <v>0</v>
      </c>
      <c r="CC190" s="115">
        <f>SUMIFS('13'!$N$10:$N$44,'13'!$A$10:$A$44,LOSS!$I$5,'13'!$M$10:$M$44,LOSS!$B190)+SUMIFS('13'!$P$10:$P$44,'13'!$A$10:$A$44,LOSS!$I$5,'13'!$O$10:$O$44,LOSS!$B190)</f>
        <v>0</v>
      </c>
      <c r="CD190" s="116">
        <f>SUMIFS('13'!$K$10:$K$44,'13'!$A$10:$A$44,LOSS!$I$5,'13'!$M$10:$M$44,LOSS!$B190)+SUMIFS('13'!$L$10:$L$44,'13'!$A$10:$A$44,LOSS!$I$5,'13'!$O$10:$O$44,LOSS!$B190)</f>
        <v>0</v>
      </c>
      <c r="CE190" s="115">
        <f>SUMIFS('14'!$N$10:$N$44,'14'!$A$10:$A$44,LOSS!$E$5,'14'!$M$10:$M$44,LOSS!$B190)+SUMIFS('14'!$P$10:$P$44,'14'!$A$10:$A$44,LOSS!$E$5,'14'!$O$10:$O$44,LOSS!$B190)</f>
        <v>0</v>
      </c>
      <c r="CF190" s="116">
        <f>SUMIFS('14'!$K$10:$K$44,'14'!$A$10:$A$44,LOSS!$E$5,'14'!$M$10:$M$44,LOSS!$B190)+SUMIFS('14'!$L$10:$L$44,'14'!$A$10:$A$44,LOSS!$E$5,'14'!$O$10:$O$44,LOSS!$B190)</f>
        <v>0</v>
      </c>
      <c r="CG190" s="115">
        <f>SUMIFS('14'!$N$10:$N$44,'14'!$A$10:$A$44,LOSS!$G$5,'14'!$M$10:$M$44,LOSS!$B190)+SUMIFS('14'!$P$10:$P$44,'14'!$A$10:$A$44,LOSS!$G$5,'14'!$O$10:$O$44,LOSS!$B190)</f>
        <v>0</v>
      </c>
      <c r="CH190" s="116">
        <f>SUMIFS('14'!$K$10:$K$44,'14'!$A$10:$A$44,LOSS!$G$5,'14'!$M$10:$M$44,LOSS!$B190)+SUMIFS('14'!$L$10:$L$44,'14'!$A$10:$A$44,LOSS!$G$5,'14'!$O$10:$O$44,LOSS!$B190)</f>
        <v>0</v>
      </c>
      <c r="CI190" s="115">
        <f>SUMIFS('14'!$N$10:$N$44,'14'!$A$10:$A$44,LOSS!$I$5,'14'!$M$10:$M$44,LOSS!$B190)+SUMIFS('14'!$P$10:$P$44,'14'!$A$10:$A$44,LOSS!$I$5,'14'!$O$10:$O$44,LOSS!$B190)</f>
        <v>0</v>
      </c>
      <c r="CJ190" s="116">
        <f>SUMIFS('14'!$K$10:$K$44,'14'!$A$10:$A$44,LOSS!$I$5,'14'!$M$10:$M$44,LOSS!$B190)+SUMIFS('14'!$L$10:$L$44,'14'!$A$10:$A$44,LOSS!$I$5,'14'!$O$10:$O$44,LOSS!$B190)</f>
        <v>0</v>
      </c>
      <c r="CK190" s="115">
        <f>SUMIFS('15'!$N$10:$N$44,'15'!$A$10:$A$44,LOSS!$E$5,'15'!$M$10:$M$44,LOSS!$B190)+SUMIFS('15'!$P$10:$P$44,'15'!$A$10:$A$44,LOSS!$E$5,'15'!$O$10:$O$44,LOSS!$B190)</f>
        <v>0</v>
      </c>
      <c r="CL190" s="116">
        <f>SUMIFS('15'!$K$10:$K$44,'15'!$A$10:$A$44,LOSS!$E$5,'15'!$M$10:$M$44,LOSS!$B190)+SUMIFS('15'!$L$10:$L$44,'15'!$A$10:$A$44,LOSS!$E$5,'15'!$O$10:$O$44,LOSS!$B190)</f>
        <v>0</v>
      </c>
      <c r="CM190" s="115">
        <f>SUMIFS('15'!$N$10:$N$44,'15'!$A$10:$A$44,LOSS!$G$5,'15'!$M$10:$M$44,LOSS!$B190)+SUMIFS('15'!$P$10:$P$44,'15'!$A$10:$A$44,LOSS!$G$5,'15'!$O$10:$O$44,LOSS!$B190)</f>
        <v>0</v>
      </c>
      <c r="CN190" s="116">
        <f>SUMIFS('15'!$K$10:$K$44,'15'!$A$10:$A$44,LOSS!$G$5,'15'!$M$10:$M$44,LOSS!$B190)+SUMIFS('15'!$L$10:$L$44,'15'!$A$10:$A$44,LOSS!$G$5,'15'!$O$10:$O$44,LOSS!$B190)</f>
        <v>0</v>
      </c>
      <c r="CO190" s="115">
        <f>SUMIFS('15'!$N$10:$N$44,'15'!$A$10:$A$44,LOSS!$I$5,'15'!$M$10:$M$44,LOSS!$B190)+SUMIFS('15'!$P$10:$P$44,'15'!$A$10:$A$44,LOSS!$I$5,'15'!$O$10:$O$44,LOSS!$B190)</f>
        <v>0</v>
      </c>
      <c r="CP190" s="116">
        <f>SUMIFS('15'!$K$10:$K$44,'15'!$A$10:$A$44,LOSS!$I$5,'15'!$M$10:$M$44,LOSS!$B190)+SUMIFS('15'!$L$10:$L$44,'15'!$A$10:$A$44,LOSS!$I$5,'15'!$O$10:$O$44,LOSS!$B190)</f>
        <v>0</v>
      </c>
      <c r="CQ190" s="115">
        <f>SUMIFS('16'!$N$10:$N$44,'16'!$A$10:$A$44,LOSS!$E$5,'16'!$M$10:$M$44,LOSS!$B190)+SUMIFS('16'!$P$10:$P$44,'16'!$A$10:$A$44,LOSS!$E$5,'16'!$O$10:$O$44,LOSS!$B190)</f>
        <v>0</v>
      </c>
      <c r="CR190" s="116">
        <f>SUMIFS('16'!$K$10:$K$44,'16'!$A$10:$A$44,LOSS!$E$5,'16'!$M$10:$M$44,LOSS!$B190)+SUMIFS('16'!$L$10:$L$44,'16'!$A$10:$A$44,LOSS!$E$5,'16'!$O$10:$O$44,LOSS!$B190)</f>
        <v>0</v>
      </c>
      <c r="CS190" s="115">
        <f>SUMIFS('16'!$N$10:$N$44,'16'!$A$10:$A$44,LOSS!$G$5,'16'!$M$10:$M$44,LOSS!$B190)+SUMIFS('16'!$P$10:$P$44,'16'!$A$10:$A$44,LOSS!$G$5,'16'!$O$10:$O$44,LOSS!$B190)</f>
        <v>0</v>
      </c>
      <c r="CT190" s="116">
        <f>SUMIFS('16'!$K$10:$K$44,'16'!$A$10:$A$44,LOSS!$G$5,'16'!$M$10:$M$44,LOSS!$B190)+SUMIFS('16'!$L$10:$L$44,'16'!$A$10:$A$44,LOSS!$G$5,'16'!$O$10:$O$44,LOSS!$B190)</f>
        <v>0</v>
      </c>
      <c r="CU190" s="115">
        <f>SUMIFS('16'!$N$10:$N$44,'16'!$A$10:$A$44,LOSS!$I$5,'16'!$M$10:$M$44,LOSS!$B190)+SUMIFS('16'!$P$10:$P$44,'16'!$A$10:$A$44,LOSS!$I$5,'16'!$O$10:$O$44,LOSS!$B190)</f>
        <v>0</v>
      </c>
      <c r="CV190" s="116">
        <f>SUMIFS('16'!$K$10:$K$44,'16'!$A$10:$A$44,LOSS!$I$5,'16'!$M$10:$M$44,LOSS!$B190)+SUMIFS('16'!$L$10:$L$44,'16'!$A$10:$A$44,LOSS!$I$5,'16'!$O$10:$O$44,LOSS!$B190)</f>
        <v>0</v>
      </c>
      <c r="CW190" s="115">
        <f>SUMIFS('17'!$N$10:$N$44,'17'!$A$10:$A$44,LOSS!$E$5,'17'!$M$10:$M$44,LOSS!$B190)+SUMIFS('17'!$P$10:$P$44,'17'!$A$10:$A$44,LOSS!$E$5,'17'!$O$10:$O$44,LOSS!$B190)</f>
        <v>0</v>
      </c>
      <c r="CX190" s="116">
        <f>SUMIFS('17'!$K$10:$K$44,'17'!$A$10:$A$44,LOSS!$E$5,'17'!$M$10:$M$44,LOSS!$B190)+SUMIFS('17'!$L$10:$L$44,'17'!$A$10:$A$44,LOSS!$E$5,'17'!$O$10:$O$44,LOSS!$B190)</f>
        <v>0</v>
      </c>
      <c r="CY190" s="115">
        <f>SUMIFS('17'!$N$10:$N$44,'17'!$A$10:$A$44,LOSS!$G$5,'17'!$M$10:$M$44,LOSS!$B190)+SUMIFS('17'!$P$10:$P$44,'17'!$A$10:$A$44,LOSS!$G$5,'17'!$O$10:$O$44,LOSS!$B190)</f>
        <v>0</v>
      </c>
      <c r="CZ190" s="116">
        <f>SUMIFS('17'!$K$10:$K$44,'17'!$A$10:$A$44,LOSS!$G$5,'17'!$M$10:$M$44,LOSS!$B190)+SUMIFS('17'!$L$10:$L$44,'17'!$A$10:$A$44,LOSS!$G$5,'17'!$O$10:$O$44,LOSS!$B190)</f>
        <v>0</v>
      </c>
      <c r="DA190" s="115">
        <f>SUMIFS('17'!$N$10:$N$44,'17'!$A$10:$A$44,LOSS!$I$5,'17'!$M$10:$M$44,LOSS!$B190)+SUMIFS('17'!$P$10:$P$44,'17'!$A$10:$A$44,LOSS!$I$5,'17'!$O$10:$O$44,LOSS!$B190)</f>
        <v>0</v>
      </c>
      <c r="DB190" s="116">
        <f>SUMIFS('17'!$K$10:$K$44,'17'!$A$10:$A$44,LOSS!$I$5,'17'!$M$10:$M$44,LOSS!$B190)+SUMIFS('17'!$L$10:$L$44,'17'!$A$10:$A$44,LOSS!$I$5,'17'!$O$10:$O$44,LOSS!$B190)</f>
        <v>0</v>
      </c>
      <c r="DC190" s="115">
        <f>SUMIFS('18'!$N$10:$N$44,'18'!$A$10:$A$44,LOSS!$E$5,'18'!$M$10:$M$44,LOSS!$B190)+SUMIFS('18'!$P$10:$P$44,'18'!$A$10:$A$44,LOSS!$E$5,'18'!$O$10:$O$44,LOSS!$B190)</f>
        <v>0</v>
      </c>
      <c r="DD190" s="116">
        <f>SUMIFS('18'!$K$10:$K$44,'18'!$A$10:$A$44,LOSS!$E$5,'18'!$M$10:$M$44,LOSS!$B190)+SUMIFS('18'!$L$10:$L$44,'18'!$A$10:$A$44,LOSS!$E$5,'18'!$O$10:$O$44,LOSS!$B190)</f>
        <v>0</v>
      </c>
      <c r="DE190" s="115">
        <f>SUMIFS('18'!$N$10:$N$44,'18'!$A$10:$A$44,LOSS!$G$5,'18'!$M$10:$M$44,LOSS!$B190)+SUMIFS('18'!$P$10:$P$44,'18'!$A$10:$A$44,LOSS!$G$5,'18'!$O$10:$O$44,LOSS!$B190)</f>
        <v>0</v>
      </c>
      <c r="DF190" s="116">
        <f>SUMIFS('18'!$K$10:$K$44,'18'!$A$10:$A$44,LOSS!$G$5,'18'!$M$10:$M$44,LOSS!$B190)+SUMIFS('18'!$L$10:$L$44,'18'!$A$10:$A$44,LOSS!$G$5,'18'!$O$10:$O$44,LOSS!$B190)</f>
        <v>0</v>
      </c>
      <c r="DG190" s="115">
        <f>SUMIFS('18'!$N$10:$N$44,'18'!$A$10:$A$44,LOSS!$I$5,'18'!$M$10:$M$44,LOSS!$B190)+SUMIFS('18'!$P$10:$P$44,'18'!$A$10:$A$44,LOSS!$I$5,'18'!$O$10:$O$44,LOSS!$B190)</f>
        <v>0</v>
      </c>
      <c r="DH190" s="116">
        <f>SUMIFS('18'!$K$10:$K$44,'18'!$A$10:$A$44,LOSS!$I$5,'18'!$M$10:$M$44,LOSS!$B190)+SUMIFS('18'!$L$10:$L$44,'18'!$A$10:$A$44,LOSS!$I$5,'18'!$O$10:$O$44,LOSS!$B190)</f>
        <v>0</v>
      </c>
      <c r="DI190" s="115">
        <f>SUMIFS('19'!$N$10:$N$44,'19'!$A$10:$A$44,LOSS!$E$5,'19'!$M$10:$M$44,LOSS!$B190)+SUMIFS('19'!$P$10:$P$44,'19'!$A$10:$A$44,LOSS!$E$5,'19'!$O$10:$O$44,LOSS!$B190)</f>
        <v>0</v>
      </c>
      <c r="DJ190" s="116">
        <f>SUMIFS('19'!$K$10:$K$44,'19'!$A$10:$A$44,LOSS!$E$5,'19'!$M$10:$M$44,LOSS!$B190)+SUMIFS('19'!$L$10:$L$44,'19'!$A$10:$A$44,LOSS!$E$5,'19'!$O$10:$O$44,LOSS!$B190)</f>
        <v>0</v>
      </c>
      <c r="DK190" s="115">
        <f>SUMIFS('19'!$N$10:$N$44,'19'!$A$10:$A$44,LOSS!$G$5,'19'!$M$10:$M$44,LOSS!$B190)+SUMIFS('19'!$P$10:$P$44,'19'!$A$10:$A$44,LOSS!$G$5,'19'!$O$10:$O$44,LOSS!$B190)</f>
        <v>0</v>
      </c>
      <c r="DL190" s="116">
        <f>SUMIFS('19'!$K$10:$K$44,'19'!$A$10:$A$44,LOSS!$G$5,'19'!$M$10:$M$44,LOSS!$B190)+SUMIFS('19'!$L$10:$L$44,'19'!$A$10:$A$44,LOSS!$G$5,'19'!$O$10:$O$44,LOSS!$B190)</f>
        <v>0</v>
      </c>
      <c r="DM190" s="115">
        <f>SUMIFS('19'!$N$10:$N$44,'19'!$A$10:$A$44,LOSS!$I$5,'19'!$M$10:$M$44,LOSS!$B190)+SUMIFS('19'!$P$10:$P$44,'19'!$A$10:$A$44,LOSS!$I$5,'19'!$O$10:$O$44,LOSS!$B190)</f>
        <v>0</v>
      </c>
      <c r="DN190" s="116">
        <f>SUMIFS('19'!$K$10:$K$44,'19'!$A$10:$A$44,LOSS!$I$5,'19'!$M$10:$M$44,LOSS!$B190)+SUMIFS('19'!$L$10:$L$44,'19'!$A$10:$A$44,LOSS!$I$5,'19'!$O$10:$O$44,LOSS!$B190)</f>
        <v>0</v>
      </c>
      <c r="DO190" s="115">
        <f>SUMIFS('20'!$N$10:$N$44,'20'!$A$10:$A$44,LOSS!$E$5,'20'!$M$10:$M$44,LOSS!$B190)+SUMIFS('20'!$P$10:$P$44,'20'!$A$10:$A$44,LOSS!$E$5,'20'!$O$10:$O$44,LOSS!$B190)</f>
        <v>0</v>
      </c>
      <c r="DP190" s="116">
        <f>SUMIFS('20'!$K$10:$K$44,'20'!$A$10:$A$44,LOSS!$E$5,'20'!$M$10:$M$44,LOSS!$B190)+SUMIFS('20'!$L$10:$L$44,'20'!$A$10:$A$44,LOSS!$E$5,'20'!$O$10:$O$44,LOSS!$B190)</f>
        <v>0</v>
      </c>
      <c r="DQ190" s="115">
        <f>SUMIFS('20'!$N$10:$N$44,'20'!$A$10:$A$44,LOSS!$G$5,'20'!$M$10:$M$44,LOSS!$B190)+SUMIFS('20'!$P$10:$P$44,'20'!$A$10:$A$44,LOSS!$G$5,'20'!$O$10:$O$44,LOSS!$B190)</f>
        <v>0</v>
      </c>
      <c r="DR190" s="116">
        <f>SUMIFS('20'!$K$10:$K$44,'20'!$A$10:$A$44,LOSS!$G$5,'20'!$M$10:$M$44,LOSS!$B190)+SUMIFS('20'!$L$10:$L$44,'20'!$A$10:$A$44,LOSS!$G$5,'20'!$O$10:$O$44,LOSS!$B190)</f>
        <v>0</v>
      </c>
      <c r="DS190" s="115">
        <f>SUMIFS('20'!$N$10:$N$44,'20'!$A$10:$A$44,LOSS!$I$5,'20'!$M$10:$M$44,LOSS!$B190)+SUMIFS('20'!$P$10:$P$44,'20'!$A$10:$A$44,LOSS!$I$5,'20'!$O$10:$O$44,LOSS!$B190)</f>
        <v>0</v>
      </c>
      <c r="DT190" s="116">
        <f>SUMIFS('20'!$K$10:$K$44,'20'!$A$10:$A$44,LOSS!$I$5,'20'!$M$10:$M$44,LOSS!$B190)+SUMIFS('20'!$L$10:$L$44,'20'!$A$10:$A$44,LOSS!$I$5,'20'!$O$10:$O$44,LOSS!$B190)</f>
        <v>0</v>
      </c>
      <c r="DU190" s="115">
        <f>SUMIFS('21'!$N$10:$N$44,'21'!$A$10:$A$44,LOSS!$E$5,'21'!$M$10:$M$44,LOSS!$B190)+SUMIFS('21'!$P$10:$P$44,'21'!$A$10:$A$44,LOSS!$E$5,'21'!$O$10:$O$44,LOSS!$B190)</f>
        <v>0</v>
      </c>
      <c r="DV190" s="116">
        <f>SUMIFS('21'!$K$10:$K$44,'21'!$A$10:$A$44,LOSS!$E$5,'21'!$M$10:$M$44,LOSS!$B190)+SUMIFS('21'!$L$10:$L$44,'21'!$A$10:$A$44,LOSS!$E$5,'21'!$O$10:$O$44,LOSS!$B190)</f>
        <v>0</v>
      </c>
      <c r="DW190" s="115">
        <f>SUMIFS('21'!$N$10:$N$44,'21'!$A$10:$A$44,LOSS!$G$5,'21'!$M$10:$M$44,LOSS!$B190)+SUMIFS('21'!$P$10:$P$44,'21'!$A$10:$A$44,LOSS!$G$5,'21'!$O$10:$O$44,LOSS!$B190)</f>
        <v>0</v>
      </c>
      <c r="DX190" s="116">
        <f>SUMIFS('21'!$K$10:$K$44,'21'!$A$10:$A$44,LOSS!$G$5,'21'!$M$10:$M$44,LOSS!$B190)+SUMIFS('21'!$L$10:$L$44,'21'!$A$10:$A$44,LOSS!$G$5,'21'!$O$10:$O$44,LOSS!$B190)</f>
        <v>0</v>
      </c>
      <c r="DY190" s="115">
        <f>SUMIFS('21'!$N$10:$N$44,'21'!$A$10:$A$44,LOSS!$I$5,'21'!$M$10:$M$44,LOSS!$B190)+SUMIFS('21'!$P$10:$P$44,'21'!$A$10:$A$44,LOSS!$I$5,'21'!$O$10:$O$44,LOSS!$B190)</f>
        <v>0</v>
      </c>
      <c r="DZ190" s="116">
        <f>SUMIFS('21'!$K$10:$K$44,'21'!$A$10:$A$44,LOSS!$I$5,'21'!$M$10:$M$44,LOSS!$B190)+SUMIFS('21'!$L$10:$L$44,'21'!$A$10:$A$44,LOSS!$I$5,'21'!$O$10:$O$44,LOSS!$B190)</f>
        <v>0</v>
      </c>
      <c r="EA190" s="115">
        <f>SUMIFS('22'!$N$10:$N$44,'22'!$A$10:$A$44,LOSS!$E$5,'22'!$M$10:$M$44,LOSS!$B190)+SUMIFS('22'!$P$10:$P$44,'22'!$A$10:$A$44,LOSS!$E$5,'22'!$O$10:$O$44,LOSS!$B190)</f>
        <v>0</v>
      </c>
      <c r="EB190" s="116">
        <f>SUMIFS('22'!$K$10:$K$44,'22'!$A$10:$A$44,LOSS!$E$5,'22'!$M$10:$M$44,LOSS!$B190)+SUMIFS('22'!$L$10:$L$44,'22'!$A$10:$A$44,LOSS!$E$5,'22'!$O$10:$O$44,LOSS!$B190)</f>
        <v>0</v>
      </c>
      <c r="EC190" s="115">
        <f>SUMIFS('22'!$N$10:$N$44,'22'!$A$10:$A$44,LOSS!$G$5,'22'!$M$10:$M$44,LOSS!$B190)+SUMIFS('22'!$P$10:$P$44,'22'!$A$10:$A$44,LOSS!$G$5,'22'!$O$10:$O$44,LOSS!$B190)</f>
        <v>0</v>
      </c>
      <c r="ED190" s="116">
        <f>SUMIFS('22'!$K$10:$K$44,'22'!$A$10:$A$44,LOSS!$G$5,'22'!$M$10:$M$44,LOSS!$B190)+SUMIFS('22'!$L$10:$L$44,'22'!$A$10:$A$44,LOSS!$G$5,'22'!$O$10:$O$44,LOSS!$B190)</f>
        <v>0</v>
      </c>
      <c r="EE190" s="115">
        <f>SUMIFS('22'!$N$10:$N$44,'22'!$A$10:$A$44,LOSS!$I$5,'22'!$M$10:$M$44,LOSS!$B190)+SUMIFS('22'!$P$10:$P$44,'22'!$A$10:$A$44,LOSS!$I$5,'22'!$O$10:$O$44,LOSS!$B190)</f>
        <v>0</v>
      </c>
      <c r="EF190" s="116">
        <f>SUMIFS('22'!$K$10:$K$44,'22'!$A$10:$A$44,LOSS!$I$5,'22'!$M$10:$M$44,LOSS!$B190)+SUMIFS('22'!$L$10:$L$44,'22'!$A$10:$A$44,LOSS!$I$5,'22'!$O$10:$O$44,LOSS!$B190)</f>
        <v>0</v>
      </c>
      <c r="EG190" s="115">
        <f>SUMIFS('23'!$N$10:$N$44,'23'!$A$10:$A$44,LOSS!$E$5,'23'!$M$10:$M$44,LOSS!$B190)+SUMIFS('23'!$P$10:$P$44,'23'!$A$10:$A$44,LOSS!$E$5,'23'!$O$10:$O$44,LOSS!$B190)</f>
        <v>0</v>
      </c>
      <c r="EH190" s="116">
        <f>SUMIFS('23'!$K$10:$K$44,'23'!$A$10:$A$44,LOSS!$E$5,'23'!$M$10:$M$44,LOSS!$B190)+SUMIFS('23'!$L$10:$L$44,'23'!$A$10:$A$44,LOSS!$E$5,'23'!$O$10:$O$44,LOSS!$B190)</f>
        <v>0</v>
      </c>
      <c r="EI190" s="115">
        <f>SUMIFS('23'!$N$10:$N$44,'23'!$A$10:$A$44,LOSS!$G$5,'23'!$M$10:$M$44,LOSS!$B190)+SUMIFS('23'!$P$10:$P$44,'23'!$A$10:$A$44,LOSS!$G$5,'23'!$O$10:$O$44,LOSS!$B190)</f>
        <v>0</v>
      </c>
      <c r="EJ190" s="116">
        <f>SUMIFS('23'!$K$10:$K$44,'23'!$A$10:$A$44,LOSS!$G$5,'23'!$M$10:$M$44,LOSS!$B190)+SUMIFS('23'!$L$10:$L$44,'23'!$A$10:$A$44,LOSS!$G$5,'23'!$O$10:$O$44,LOSS!$B190)</f>
        <v>0</v>
      </c>
      <c r="EK190" s="115">
        <f>SUMIFS('23'!$N$10:$N$44,'23'!$A$10:$A$44,LOSS!$I$5,'23'!$M$10:$M$44,LOSS!$B190)+SUMIFS('23'!$P$10:$P$44,'23'!$A$10:$A$44,LOSS!$I$5,'23'!$O$10:$O$44,LOSS!$B190)</f>
        <v>0</v>
      </c>
      <c r="EL190" s="116">
        <f>SUMIFS('23'!$K$10:$K$44,'23'!$A$10:$A$44,LOSS!$I$5,'23'!$M$10:$M$44,LOSS!$B190)+SUMIFS('23'!$L$10:$L$44,'23'!$A$10:$A$44,LOSS!$I$5,'23'!$O$10:$O$44,LOSS!$B190)</f>
        <v>0</v>
      </c>
      <c r="EM190" s="115">
        <f>SUMIFS('24'!$N$10:$N$44,'24'!$A$10:$A$44,LOSS!$E$5,'24'!$M$10:$M$44,LOSS!$B190)+SUMIFS('24'!$P$10:$P$44,'24'!$A$10:$A$44,LOSS!$E$5,'24'!$O$10:$O$44,LOSS!$B190)</f>
        <v>0</v>
      </c>
      <c r="EN190" s="116">
        <f>SUMIFS('24'!$K$10:$K$44,'24'!$A$10:$A$44,LOSS!$E$5,'24'!$M$10:$M$44,LOSS!$B190)+SUMIFS('24'!$L$10:$L$44,'24'!$A$10:$A$44,LOSS!$E$5,'24'!$O$10:$O$44,LOSS!$B190)</f>
        <v>0</v>
      </c>
      <c r="EO190" s="115">
        <f>SUMIFS('24'!$N$10:$N$44,'24'!$A$10:$A$44,LOSS!$G$5,'24'!$M$10:$M$44,LOSS!$B190)+SUMIFS('24'!$P$10:$P$44,'24'!$A$10:$A$44,LOSS!$G$5,'24'!$O$10:$O$44,LOSS!$B190)</f>
        <v>0</v>
      </c>
      <c r="EP190" s="116">
        <f>SUMIFS('24'!$K$10:$K$44,'24'!$A$10:$A$44,LOSS!$G$5,'24'!$M$10:$M$44,LOSS!$B190)+SUMIFS('24'!$L$10:$L$44,'24'!$A$10:$A$44,LOSS!$G$5,'24'!$O$10:$O$44,LOSS!$B190)</f>
        <v>0</v>
      </c>
      <c r="EQ190" s="115">
        <f>SUMIFS('24'!$N$10:$N$44,'24'!$A$10:$A$44,LOSS!$I$5,'24'!$M$10:$M$44,LOSS!$B190)+SUMIFS('24'!$P$10:$P$44,'24'!$A$10:$A$44,LOSS!$I$5,'24'!$O$10:$O$44,LOSS!$B190)</f>
        <v>0</v>
      </c>
      <c r="ER190" s="116">
        <f>SUMIFS('24'!$K$10:$K$44,'24'!$A$10:$A$44,LOSS!$I$5,'24'!$M$10:$M$44,LOSS!$B190)+SUMIFS('24'!$L$10:$L$44,'24'!$A$10:$A$44,LOSS!$I$5,'24'!$O$10:$O$44,LOSS!$B190)</f>
        <v>0</v>
      </c>
      <c r="ES190" s="115">
        <f>SUMIFS('25'!$N$10:$N$44,'25'!$A$10:$A$44,LOSS!$E$5,'25'!$M$10:$M$44,LOSS!$B190)+SUMIFS('25'!$P$10:$P$44,'25'!$A$10:$A$44,LOSS!$E$5,'25'!$O$10:$O$44,LOSS!$B190)</f>
        <v>0</v>
      </c>
      <c r="ET190" s="116">
        <f>SUMIFS('25'!$K$10:$K$44,'25'!$A$10:$A$44,LOSS!$E$5,'25'!$M$10:$M$44,LOSS!$B190)+SUMIFS('25'!$L$10:$L$44,'25'!$A$10:$A$44,LOSS!$E$5,'25'!$O$10:$O$44,LOSS!$B190)</f>
        <v>0</v>
      </c>
      <c r="EU190" s="115">
        <f>SUMIFS('25'!$N$10:$N$44,'25'!$A$10:$A$44,LOSS!$G$5,'25'!$M$10:$M$44,LOSS!$B190)+SUMIFS('25'!$P$10:$P$44,'25'!$A$10:$A$44,LOSS!$G$5,'25'!$O$10:$O$44,LOSS!$B190)</f>
        <v>0</v>
      </c>
      <c r="EV190" s="116">
        <f>SUMIFS('25'!$K$10:$K$44,'25'!$A$10:$A$44,LOSS!$G$5,'25'!$M$10:$M$44,LOSS!$B190)+SUMIFS('25'!$L$10:$L$44,'25'!$A$10:$A$44,LOSS!$G$5,'25'!$O$10:$O$44,LOSS!$B190)</f>
        <v>0</v>
      </c>
      <c r="EW190" s="115">
        <f>SUMIFS('25'!$N$10:$N$44,'25'!$A$10:$A$44,LOSS!$I$5,'25'!$M$10:$M$44,LOSS!$B190)+SUMIFS('25'!$P$10:$P$44,'25'!$A$10:$A$44,LOSS!$I$5,'25'!$O$10:$O$44,LOSS!$B190)</f>
        <v>0</v>
      </c>
      <c r="EX190" s="116">
        <f>SUMIFS('25'!$K$10:$K$44,'25'!$A$10:$A$44,LOSS!$I$5,'25'!$M$10:$M$44,LOSS!$B190)+SUMIFS('25'!$L$10:$L$44,'25'!$A$10:$A$44,LOSS!$I$5,'25'!$O$10:$O$44,LOSS!$B190)</f>
        <v>0</v>
      </c>
      <c r="EY190" s="115">
        <f>SUMIFS('26'!$N$10:$N$44,'26'!$A$10:$A$44,LOSS!$E$5,'26'!$M$10:$M$44,LOSS!$B190)+SUMIFS('26'!$P$10:$P$44,'26'!$A$10:$A$44,LOSS!$E$5,'26'!$O$10:$O$44,LOSS!$B190)</f>
        <v>0</v>
      </c>
      <c r="EZ190" s="116">
        <f>SUMIFS('26'!$K$10:$K$44,'26'!$A$10:$A$44,LOSS!$E$5,'26'!$M$10:$M$44,LOSS!$B190)+SUMIFS('26'!$L$10:$L$44,'26'!$A$10:$A$44,LOSS!$E$5,'26'!$O$10:$O$44,LOSS!$B190)</f>
        <v>0</v>
      </c>
      <c r="FA190" s="115">
        <f>SUMIFS('26'!$N$10:$N$44,'26'!$A$10:$A$44,LOSS!$G$5,'26'!$M$10:$M$44,LOSS!$B190)+SUMIFS('26'!$P$10:$P$44,'26'!$A$10:$A$44,LOSS!$G$5,'26'!$O$10:$O$44,LOSS!$B190)</f>
        <v>0</v>
      </c>
      <c r="FB190" s="116">
        <f>SUMIFS('26'!$K$10:$K$44,'26'!$A$10:$A$44,LOSS!$G$5,'26'!$M$10:$M$44,LOSS!$B190)+SUMIFS('26'!$L$10:$L$44,'26'!$A$10:$A$44,LOSS!$G$5,'26'!$O$10:$O$44,LOSS!$B190)</f>
        <v>0</v>
      </c>
      <c r="FC190" s="115">
        <f>SUMIFS('26'!$N$10:$N$44,'26'!$A$10:$A$44,LOSS!$I$5,'26'!$M$10:$M$44,LOSS!$B190)+SUMIFS('26'!$P$10:$P$44,'26'!$A$10:$A$44,LOSS!$I$5,'26'!$O$10:$O$44,LOSS!$B190)</f>
        <v>0</v>
      </c>
      <c r="FD190" s="116">
        <f>SUMIFS('26'!$K$10:$K$44,'26'!$A$10:$A$44,LOSS!$I$5,'26'!$M$10:$M$44,LOSS!$B190)+SUMIFS('26'!$L$10:$L$44,'26'!$A$10:$A$44,LOSS!$I$5,'26'!$O$10:$O$44,LOSS!$B190)</f>
        <v>0</v>
      </c>
      <c r="FE190" s="115">
        <f>SUMIFS('27'!$N$10:$N$44,'27'!$A$10:$A$44,LOSS!$E$5,'27'!$M$10:$M$44,LOSS!$B190)+SUMIFS('27'!$P$10:$P$44,'27'!$A$10:$A$44,LOSS!$E$5,'27'!$O$10:$O$44,LOSS!$B190)</f>
        <v>0</v>
      </c>
      <c r="FF190" s="116">
        <f>SUMIFS('27'!$K$10:$K$44,'27'!$A$10:$A$44,LOSS!$E$5,'27'!$M$10:$M$44,LOSS!$B190)+SUMIFS('27'!$L$10:$L$44,'27'!$A$10:$A$44,LOSS!$E$5,'27'!$O$10:$O$44,LOSS!$B190)</f>
        <v>0</v>
      </c>
      <c r="FG190" s="115">
        <f>SUMIFS('27'!$N$10:$N$44,'27'!$A$10:$A$44,LOSS!$G$5,'27'!$M$10:$M$44,LOSS!$B190)+SUMIFS('27'!$P$10:$P$44,'27'!$A$10:$A$44,LOSS!$G$5,'27'!$O$10:$O$44,LOSS!$B190)</f>
        <v>0</v>
      </c>
      <c r="FH190" s="116">
        <f>SUMIFS('27'!$K$10:$K$44,'27'!$A$10:$A$44,LOSS!$G$5,'27'!$M$10:$M$44,LOSS!$B190)+SUMIFS('27'!$L$10:$L$44,'27'!$A$10:$A$44,LOSS!$G$5,'27'!$O$10:$O$44,LOSS!$B190)</f>
        <v>0</v>
      </c>
      <c r="FI190" s="115">
        <f>SUMIFS('27'!$N$10:$N$44,'27'!$A$10:$A$44,LOSS!$I$5,'27'!$M$10:$M$44,LOSS!$B190)+SUMIFS('27'!$P$10:$P$44,'27'!$A$10:$A$44,LOSS!$I$5,'27'!$O$10:$O$44,LOSS!$B190)</f>
        <v>0</v>
      </c>
      <c r="FJ190" s="116">
        <f>SUMIFS('27'!$K$10:$K$44,'27'!$A$10:$A$44,LOSS!$I$5,'27'!$M$10:$M$44,LOSS!$B190)+SUMIFS('27'!$L$10:$L$44,'27'!$A$10:$A$44,LOSS!$I$5,'27'!$O$10:$O$44,LOSS!$B190)</f>
        <v>0</v>
      </c>
      <c r="FK190" s="115">
        <f>SUMIFS('28'!$N$10:$N$44,'28'!$A$10:$A$44,LOSS!$E$5,'28'!$M$10:$M$44,LOSS!$B190)+SUMIFS('28'!$P$10:$P$44,'28'!$A$10:$A$44,LOSS!$E$5,'28'!$O$10:$O$44,LOSS!$B190)</f>
        <v>0</v>
      </c>
      <c r="FL190" s="116">
        <f>SUMIFS('28'!$K$10:$K$44,'28'!$A$10:$A$44,LOSS!$E$5,'28'!$M$10:$M$44,LOSS!$B190)+SUMIFS('28'!$L$10:$L$44,'28'!$A$10:$A$44,LOSS!$E$5,'28'!$O$10:$O$44,LOSS!$B190)</f>
        <v>0</v>
      </c>
      <c r="FM190" s="115">
        <f>SUMIFS('28'!$N$10:$N$44,'28'!$A$10:$A$44,LOSS!$G$5,'28'!$M$10:$M$44,LOSS!$B190)+SUMIFS('28'!$P$10:$P$44,'28'!$A$10:$A$44,LOSS!$G$5,'28'!$O$10:$O$44,LOSS!$B190)</f>
        <v>0</v>
      </c>
      <c r="FN190" s="116">
        <f>SUMIFS('28'!$K$10:$K$44,'28'!$A$10:$A$44,LOSS!$G$5,'28'!$M$10:$M$44,LOSS!$B190)+SUMIFS('28'!$L$10:$L$44,'28'!$A$10:$A$44,LOSS!$G$5,'28'!$O$10:$O$44,LOSS!$B190)</f>
        <v>0</v>
      </c>
      <c r="FO190" s="115">
        <f>SUMIFS('28'!$N$10:$N$44,'28'!$A$10:$A$44,LOSS!$I$5,'28'!$M$10:$M$44,LOSS!$B190)+SUMIFS('28'!$P$10:$P$44,'28'!$A$10:$A$44,LOSS!$I$5,'28'!$O$10:$O$44,LOSS!$B190)</f>
        <v>0</v>
      </c>
      <c r="FP190" s="116">
        <f>SUMIFS('28'!$K$10:$K$44,'28'!$A$10:$A$44,LOSS!$I$5,'28'!$M$10:$M$44,LOSS!$B190)+SUMIFS('28'!$L$10:$L$44,'28'!$A$10:$A$44,LOSS!$I$5,'28'!$O$10:$O$44,LOSS!$B190)</f>
        <v>0</v>
      </c>
      <c r="FQ190" s="115">
        <f>SUMIFS('29'!$N$10:$N$44,'29'!$A$10:$A$44,LOSS!$E$5,'29'!$M$10:$M$44,LOSS!$B190)+SUMIFS('29'!$P$10:$P$44,'29'!$A$10:$A$44,LOSS!$E$5,'29'!$O$10:$O$44,LOSS!$B190)</f>
        <v>0</v>
      </c>
      <c r="FR190" s="116">
        <f>SUMIFS('29'!$K$10:$K$44,'29'!$A$10:$A$44,LOSS!$E$5,'29'!$M$10:$M$44,LOSS!$B190)+SUMIFS('29'!$L$10:$L$44,'29'!$A$10:$A$44,LOSS!$E$5,'29'!$O$10:$O$44,LOSS!$B190)</f>
        <v>0</v>
      </c>
      <c r="FS190" s="115">
        <f>SUMIFS('29'!$N$10:$N$44,'29'!$A$10:$A$44,LOSS!$G$5,'29'!$M$10:$M$44,LOSS!$B190)+SUMIFS('29'!$P$10:$P$44,'29'!$A$10:$A$44,LOSS!$G$5,'29'!$O$10:$O$44,LOSS!$B190)</f>
        <v>0</v>
      </c>
      <c r="FT190" s="116">
        <f>SUMIFS('29'!$K$10:$K$44,'29'!$A$10:$A$44,LOSS!$G$5,'29'!$M$10:$M$44,LOSS!$B190)+SUMIFS('29'!$L$10:$L$44,'29'!$A$10:$A$44,LOSS!$G$5,'29'!$O$10:$O$44,LOSS!$B190)</f>
        <v>0</v>
      </c>
      <c r="FU190" s="115">
        <f>SUMIFS('29'!$N$10:$N$44,'29'!$A$10:$A$44,LOSS!$I$5,'29'!$M$10:$M$44,LOSS!$B190)+SUMIFS('29'!$P$10:$P$44,'29'!$A$10:$A$44,LOSS!$I$5,'29'!$O$10:$O$44,LOSS!$B190)</f>
        <v>0</v>
      </c>
      <c r="FV190" s="116">
        <f>SUMIFS('29'!$K$10:$K$44,'29'!$A$10:$A$44,LOSS!$I$5,'29'!$M$10:$M$44,LOSS!$B190)+SUMIFS('29'!$L$10:$L$44,'29'!$A$10:$A$44,LOSS!$I$5,'29'!$O$10:$O$44,LOSS!$B190)</f>
        <v>0</v>
      </c>
      <c r="FW190" s="115">
        <f>SUMIFS('30'!$N$10:$N$44,'30'!$A$10:$A$44,LOSS!$E$5,'30'!$M$10:$M$44,LOSS!$B190)+SUMIFS('30'!$P$10:$P$44,'30'!$A$10:$A$44,LOSS!$E$5,'30'!$O$10:$O$44,LOSS!$B190)</f>
        <v>0</v>
      </c>
      <c r="FX190" s="116">
        <f>SUMIFS('30'!$K$10:$K$44,'30'!$A$10:$A$44,LOSS!$E$5,'30'!$M$10:$M$44,LOSS!$B190)+SUMIFS('30'!$L$10:$L$44,'30'!$A$10:$A$44,LOSS!$E$5,'30'!$O$10:$O$44,LOSS!$B190)</f>
        <v>0</v>
      </c>
      <c r="FY190" s="115">
        <f>SUMIFS('30'!$N$10:$N$44,'30'!$A$10:$A$44,LOSS!$G$5,'30'!$M$10:$M$44,LOSS!$B190)+SUMIFS('30'!$P$10:$P$44,'30'!$A$10:$A$44,LOSS!$G$5,'30'!$O$10:$O$44,LOSS!$B190)</f>
        <v>0</v>
      </c>
      <c r="FZ190" s="116">
        <f>SUMIFS('30'!$K$10:$K$44,'30'!$A$10:$A$44,LOSS!$G$5,'30'!$M$10:$M$44,LOSS!$B190)+SUMIFS('30'!$L$10:$L$44,'30'!$A$10:$A$44,LOSS!$G$5,'30'!$O$10:$O$44,LOSS!$B190)</f>
        <v>0</v>
      </c>
      <c r="GA190" s="115">
        <f>SUMIFS('30'!$N$10:$N$44,'30'!$A$10:$A$44,LOSS!$I$5,'30'!$M$10:$M$44,LOSS!$B190)+SUMIFS('30'!$P$10:$P$44,'30'!$A$10:$A$44,LOSS!$I$5,'30'!$O$10:$O$44,LOSS!$B190)</f>
        <v>0</v>
      </c>
      <c r="GB190" s="116">
        <f>SUMIFS('30'!$K$10:$K$44,'30'!$A$10:$A$44,LOSS!$I$5,'30'!$M$10:$M$44,LOSS!$B190)+SUMIFS('30'!$L$10:$L$44,'30'!$A$10:$A$44,LOSS!$I$5,'30'!$O$10:$O$44,LOSS!$B190)</f>
        <v>0</v>
      </c>
      <c r="GC190" s="115">
        <f>SUMIFS('31'!$N$13:$N$44,'31'!$A$13:$A$44,LOSS!$E$5,'31'!$M$13:$M$44,LOSS!$B190)+SUMIFS('31'!$P$13:$P$44,'31'!$A$13:$A$44,LOSS!$E$5,'31'!$O$13:$O$44,LOSS!$B190)</f>
        <v>0</v>
      </c>
      <c r="GD190" s="116">
        <f>SUMIFS('31'!$K$13:$K$44,'31'!$A$13:$A$44,LOSS!$E$5,'31'!$M$13:$M$44,LOSS!$B190)+SUMIFS('31'!$L$13:$L$44,'31'!$A$13:$A$44,LOSS!$E$5,'31'!$O$13:$O$44,LOSS!$B190)</f>
        <v>0</v>
      </c>
      <c r="GE190" s="115">
        <f>SUMIFS('31'!$N$13:$N$44,'31'!$A$13:$A$44,LOSS!$G$5,'31'!$M$13:$M$44,LOSS!$B190)+SUMIFS('31'!$P$13:$P$44,'31'!$A$13:$A$44,LOSS!$G$5,'31'!$O$13:$O$44,LOSS!$B190)</f>
        <v>0</v>
      </c>
      <c r="GF190" s="116">
        <f>SUMIFS('31'!$K$13:$K$44,'31'!$A$13:$A$44,LOSS!$G$5,'31'!$M$13:$M$44,LOSS!$B190)+SUMIFS('31'!$L$13:$L$44,'31'!$A$13:$A$44,LOSS!$G$5,'31'!$O$13:$O$44,LOSS!$B190)</f>
        <v>0</v>
      </c>
      <c r="GG190" s="115">
        <f>SUMIFS('31'!$N$13:$N$44,'31'!$A$13:$A$44,LOSS!$I$5,'31'!$M$13:$M$44,LOSS!$B190)+SUMIFS('31'!$P$13:$P$44,'31'!$A$13:$A$44,LOSS!$I$5,'31'!$O$13:$O$44,LOSS!$B190)</f>
        <v>0</v>
      </c>
      <c r="GH190" s="116">
        <f>SUMIFS('31'!$K$13:$K$44,'31'!$A$13:$A$44,LOSS!$I$5,'31'!$M$13:$M$44,LOSS!$B190)+SUMIFS('31'!$L$13:$L$44,'31'!$A$13:$A$44,LOSS!$I$5,'31'!$O$13:$O$44,LOSS!$B190)</f>
        <v>0</v>
      </c>
      <c r="GI190" s="108">
        <f t="shared" si="12"/>
        <v>0</v>
      </c>
      <c r="GJ190" s="117">
        <f t="shared" si="16"/>
        <v>0</v>
      </c>
      <c r="GK190" s="118">
        <f t="shared" si="19"/>
        <v>0</v>
      </c>
    </row>
    <row r="191" ht="18.75" customHeight="1" spans="1:193">
      <c r="A191" s="138" t="s">
        <v>246</v>
      </c>
      <c r="B191" s="139"/>
      <c r="C191" s="139"/>
      <c r="D191" s="106" t="s">
        <v>180</v>
      </c>
      <c r="E191" s="115"/>
      <c r="F191" s="119">
        <f>SUM(F192:F200)</f>
        <v>0</v>
      </c>
      <c r="G191" s="115"/>
      <c r="H191" s="119">
        <f>SUM(H192:H200)</f>
        <v>0</v>
      </c>
      <c r="I191" s="115"/>
      <c r="J191" s="119">
        <f>SUM(J192:J200)</f>
        <v>0</v>
      </c>
      <c r="K191" s="115"/>
      <c r="L191" s="119">
        <f>SUM(L192:L200)</f>
        <v>0</v>
      </c>
      <c r="M191" s="115"/>
      <c r="N191" s="119">
        <f>SUM(N192:N200)</f>
        <v>0</v>
      </c>
      <c r="O191" s="115"/>
      <c r="P191" s="119">
        <f>SUM(P192:P200)</f>
        <v>0</v>
      </c>
      <c r="Q191" s="115"/>
      <c r="R191" s="119">
        <f>SUM(R192:R200)</f>
        <v>0</v>
      </c>
      <c r="S191" s="115"/>
      <c r="T191" s="119">
        <f>SUM(T192:T200)</f>
        <v>0</v>
      </c>
      <c r="U191" s="115"/>
      <c r="V191" s="119">
        <f>SUM(V192:V200)</f>
        <v>0</v>
      </c>
      <c r="W191" s="115"/>
      <c r="X191" s="119">
        <f>SUM(X192:X200)</f>
        <v>0</v>
      </c>
      <c r="Y191" s="115"/>
      <c r="Z191" s="119">
        <f>SUM(Z192:Z200)</f>
        <v>0</v>
      </c>
      <c r="AA191" s="115"/>
      <c r="AB191" s="119">
        <f>SUM(AB192:AB200)</f>
        <v>0</v>
      </c>
      <c r="AC191" s="115"/>
      <c r="AD191" s="119">
        <f>SUM(AD192:AD200)</f>
        <v>0</v>
      </c>
      <c r="AE191" s="115"/>
      <c r="AF191" s="119">
        <f>SUM(AF192:AF200)</f>
        <v>0</v>
      </c>
      <c r="AG191" s="115"/>
      <c r="AH191" s="119">
        <f>SUM(AH192:AH200)</f>
        <v>0</v>
      </c>
      <c r="AI191" s="115"/>
      <c r="AJ191" s="119">
        <f>SUM(AJ192:AJ200)</f>
        <v>0</v>
      </c>
      <c r="AK191" s="115"/>
      <c r="AL191" s="119">
        <f>SUM(AL192:AL200)</f>
        <v>0</v>
      </c>
      <c r="AM191" s="115"/>
      <c r="AN191" s="119">
        <f>SUM(AN192:AN200)</f>
        <v>0</v>
      </c>
      <c r="AO191" s="115"/>
      <c r="AP191" s="119">
        <f>SUM(AP192:AP200)</f>
        <v>0</v>
      </c>
      <c r="AQ191" s="115"/>
      <c r="AR191" s="119">
        <f>SUM(AR192:AR200)</f>
        <v>0</v>
      </c>
      <c r="AS191" s="115"/>
      <c r="AT191" s="119">
        <f>SUM(AT192:AT200)</f>
        <v>0</v>
      </c>
      <c r="AU191" s="115"/>
      <c r="AV191" s="119">
        <f>SUM(AV192:AV200)</f>
        <v>0</v>
      </c>
      <c r="AW191" s="115"/>
      <c r="AX191" s="119">
        <f>SUM(AX192:AX200)</f>
        <v>0</v>
      </c>
      <c r="AY191" s="115"/>
      <c r="AZ191" s="119">
        <f>SUM(AZ192:AZ200)</f>
        <v>0</v>
      </c>
      <c r="BA191" s="115"/>
      <c r="BB191" s="119">
        <f>SUM(BB192:BB200)</f>
        <v>0</v>
      </c>
      <c r="BC191" s="115"/>
      <c r="BD191" s="119">
        <f>SUM(BD192:BD200)</f>
        <v>0</v>
      </c>
      <c r="BE191" s="115"/>
      <c r="BF191" s="119">
        <f>SUM(BF192:BF200)</f>
        <v>0</v>
      </c>
      <c r="BG191" s="115"/>
      <c r="BH191" s="119">
        <f>SUM(BH192:BH200)</f>
        <v>0</v>
      </c>
      <c r="BI191" s="115"/>
      <c r="BJ191" s="119">
        <f>SUM(BJ192:BJ200)</f>
        <v>0</v>
      </c>
      <c r="BK191" s="115"/>
      <c r="BL191" s="119">
        <f>SUM(BL192:BL200)</f>
        <v>0</v>
      </c>
      <c r="BM191" s="115"/>
      <c r="BN191" s="119">
        <f>SUM(BN192:BN200)</f>
        <v>0</v>
      </c>
      <c r="BO191" s="115"/>
      <c r="BP191" s="119">
        <f>SUM(BP192:BP200)</f>
        <v>0</v>
      </c>
      <c r="BQ191" s="115"/>
      <c r="BR191" s="119">
        <f>SUM(BR192:BR200)</f>
        <v>0</v>
      </c>
      <c r="BS191" s="115"/>
      <c r="BT191" s="119">
        <f>SUM(BT192:BT200)</f>
        <v>0</v>
      </c>
      <c r="BU191" s="115"/>
      <c r="BV191" s="119">
        <f>SUM(BV192:BV200)</f>
        <v>0</v>
      </c>
      <c r="BW191" s="115"/>
      <c r="BX191" s="119">
        <f>SUM(BX192:BX200)</f>
        <v>0</v>
      </c>
      <c r="BY191" s="115"/>
      <c r="BZ191" s="119">
        <f>SUM(BZ192:BZ200)</f>
        <v>0</v>
      </c>
      <c r="CA191" s="115"/>
      <c r="CB191" s="119">
        <f>SUM(CB192:CB200)</f>
        <v>0</v>
      </c>
      <c r="CC191" s="115"/>
      <c r="CD191" s="119">
        <f>SUM(CD192:CD200)</f>
        <v>0</v>
      </c>
      <c r="CE191" s="115"/>
      <c r="CF191" s="119">
        <f>SUM(CF192:CF200)</f>
        <v>0</v>
      </c>
      <c r="CG191" s="115"/>
      <c r="CH191" s="119">
        <f>SUM(CH192:CH200)</f>
        <v>0</v>
      </c>
      <c r="CI191" s="115"/>
      <c r="CJ191" s="119">
        <f>SUM(CJ192:CJ200)</f>
        <v>0</v>
      </c>
      <c r="CK191" s="115"/>
      <c r="CL191" s="119">
        <f>SUM(CL192:CL200)</f>
        <v>0</v>
      </c>
      <c r="CM191" s="115"/>
      <c r="CN191" s="119">
        <f>SUM(CN192:CN200)</f>
        <v>0</v>
      </c>
      <c r="CO191" s="115"/>
      <c r="CP191" s="119">
        <f>SUM(CP192:CP200)</f>
        <v>0</v>
      </c>
      <c r="CQ191" s="115"/>
      <c r="CR191" s="119">
        <f>SUM(CR192:CR200)</f>
        <v>0</v>
      </c>
      <c r="CS191" s="115"/>
      <c r="CT191" s="119">
        <f>SUM(CT192:CT200)</f>
        <v>0</v>
      </c>
      <c r="CU191" s="115"/>
      <c r="CV191" s="119">
        <f>SUM(CV192:CV200)</f>
        <v>0</v>
      </c>
      <c r="CW191" s="115"/>
      <c r="CX191" s="119">
        <f>SUM(CX192:CX200)</f>
        <v>0</v>
      </c>
      <c r="CY191" s="115"/>
      <c r="CZ191" s="119">
        <f>SUM(CZ192:CZ200)</f>
        <v>0</v>
      </c>
      <c r="DA191" s="115"/>
      <c r="DB191" s="119">
        <f>SUM(DB192:DB200)</f>
        <v>0</v>
      </c>
      <c r="DC191" s="115"/>
      <c r="DD191" s="119">
        <f>SUM(DD192:DD200)</f>
        <v>0</v>
      </c>
      <c r="DE191" s="115"/>
      <c r="DF191" s="119">
        <f>SUM(DF192:DF200)</f>
        <v>0</v>
      </c>
      <c r="DG191" s="115"/>
      <c r="DH191" s="119">
        <f>SUM(DH192:DH200)</f>
        <v>0</v>
      </c>
      <c r="DI191" s="115"/>
      <c r="DJ191" s="119">
        <f>SUM(DJ192:DJ200)</f>
        <v>0</v>
      </c>
      <c r="DK191" s="115"/>
      <c r="DL191" s="119">
        <f>SUM(DL192:DL200)</f>
        <v>0</v>
      </c>
      <c r="DM191" s="115"/>
      <c r="DN191" s="119">
        <f>SUM(DN192:DN200)</f>
        <v>0</v>
      </c>
      <c r="DO191" s="115"/>
      <c r="DP191" s="119">
        <f>SUM(DP192:DP200)</f>
        <v>0</v>
      </c>
      <c r="DQ191" s="115"/>
      <c r="DR191" s="119">
        <f>SUM(DR192:DR200)</f>
        <v>0</v>
      </c>
      <c r="DS191" s="115"/>
      <c r="DT191" s="119">
        <f>SUM(DT192:DT200)</f>
        <v>0</v>
      </c>
      <c r="DU191" s="115"/>
      <c r="DV191" s="119">
        <f>SUM(DV192:DV200)</f>
        <v>0</v>
      </c>
      <c r="DW191" s="115"/>
      <c r="DX191" s="119">
        <f>SUM(DX192:DX200)</f>
        <v>0</v>
      </c>
      <c r="DY191" s="115"/>
      <c r="DZ191" s="119">
        <f>SUM(DZ192:DZ200)</f>
        <v>0</v>
      </c>
      <c r="EA191" s="115"/>
      <c r="EB191" s="119">
        <f>SUM(EB192:EB200)</f>
        <v>0</v>
      </c>
      <c r="EC191" s="115"/>
      <c r="ED191" s="119">
        <f>SUM(ED192:ED200)</f>
        <v>0</v>
      </c>
      <c r="EE191" s="115"/>
      <c r="EF191" s="119">
        <f>SUM(EF192:EF200)</f>
        <v>0</v>
      </c>
      <c r="EG191" s="115"/>
      <c r="EH191" s="119">
        <f>SUM(EH192:EH200)</f>
        <v>0</v>
      </c>
      <c r="EI191" s="115"/>
      <c r="EJ191" s="119">
        <f>SUM(EJ192:EJ200)</f>
        <v>0</v>
      </c>
      <c r="EK191" s="115"/>
      <c r="EL191" s="119">
        <f>SUM(EL192:EL200)</f>
        <v>0</v>
      </c>
      <c r="EM191" s="115"/>
      <c r="EN191" s="119">
        <f>SUM(EN192:EN200)</f>
        <v>0</v>
      </c>
      <c r="EO191" s="115"/>
      <c r="EP191" s="119">
        <f>SUM(EP192:EP200)</f>
        <v>0</v>
      </c>
      <c r="EQ191" s="115"/>
      <c r="ER191" s="119">
        <f>SUM(ER192:ER200)</f>
        <v>0</v>
      </c>
      <c r="ES191" s="115"/>
      <c r="ET191" s="119">
        <f>SUM(ET192:ET200)</f>
        <v>0</v>
      </c>
      <c r="EU191" s="115"/>
      <c r="EV191" s="119">
        <f>SUM(EV192:EV200)</f>
        <v>0</v>
      </c>
      <c r="EW191" s="115"/>
      <c r="EX191" s="119">
        <f>SUM(EX192:EX200)</f>
        <v>0</v>
      </c>
      <c r="EY191" s="115"/>
      <c r="EZ191" s="119">
        <f>SUM(EZ192:EZ200)</f>
        <v>0</v>
      </c>
      <c r="FA191" s="115"/>
      <c r="FB191" s="119">
        <f>SUM(FB192:FB200)</f>
        <v>0</v>
      </c>
      <c r="FC191" s="115"/>
      <c r="FD191" s="119">
        <f>SUM(FD192:FD200)</f>
        <v>0</v>
      </c>
      <c r="FE191" s="115"/>
      <c r="FF191" s="119">
        <f>SUM(FF192:FF200)</f>
        <v>0</v>
      </c>
      <c r="FG191" s="115"/>
      <c r="FH191" s="119">
        <f>SUM(FH192:FH200)</f>
        <v>0</v>
      </c>
      <c r="FI191" s="115"/>
      <c r="FJ191" s="119">
        <f>SUM(FJ192:FJ200)</f>
        <v>0</v>
      </c>
      <c r="FK191" s="115"/>
      <c r="FL191" s="119">
        <f>SUM(FL192:FL200)</f>
        <v>0</v>
      </c>
      <c r="FM191" s="115"/>
      <c r="FN191" s="119">
        <f>SUM(FN192:FN200)</f>
        <v>0</v>
      </c>
      <c r="FO191" s="115"/>
      <c r="FP191" s="119">
        <f>SUM(FP192:FP200)</f>
        <v>0</v>
      </c>
      <c r="FQ191" s="115"/>
      <c r="FR191" s="119">
        <f>SUM(FR192:FR200)</f>
        <v>0</v>
      </c>
      <c r="FS191" s="115"/>
      <c r="FT191" s="119">
        <f>SUM(FT192:FT200)</f>
        <v>0</v>
      </c>
      <c r="FU191" s="115"/>
      <c r="FV191" s="119">
        <f>SUM(FV192:FV200)</f>
        <v>0</v>
      </c>
      <c r="FW191" s="115"/>
      <c r="FX191" s="119">
        <f>SUM(FX192:FX200)</f>
        <v>0</v>
      </c>
      <c r="FY191" s="115"/>
      <c r="FZ191" s="119">
        <f>SUM(FZ192:FZ200)</f>
        <v>0</v>
      </c>
      <c r="GA191" s="115"/>
      <c r="GB191" s="119">
        <f>SUM(GB192:GB200)</f>
        <v>0</v>
      </c>
      <c r="GC191" s="115"/>
      <c r="GD191" s="119">
        <f>SUM(GD192:GD200)</f>
        <v>0</v>
      </c>
      <c r="GE191" s="115"/>
      <c r="GF191" s="119">
        <f>SUM(GF192:GF200)</f>
        <v>0</v>
      </c>
      <c r="GG191" s="115"/>
      <c r="GH191" s="119">
        <f>SUM(GH192:GH200)</f>
        <v>0</v>
      </c>
      <c r="GI191" s="108">
        <f t="shared" si="12"/>
        <v>0</v>
      </c>
      <c r="GJ191" s="117">
        <f t="shared" si="16"/>
        <v>0</v>
      </c>
      <c r="GK191" s="120"/>
    </row>
    <row r="192" ht="18.75" customHeight="1" spans="1:193">
      <c r="A192" s="148" t="s">
        <v>398</v>
      </c>
      <c r="B192" s="145"/>
      <c r="C192" s="126"/>
      <c r="D192" s="141"/>
      <c r="E192" s="115">
        <f>SUMIFS('1'!$N$10:$N$44,'1'!$A$10:$A$44,LOSS!$E$5,'1'!$M$10:$M$44,LOSS!$B192)+SUMIFS('1'!$P$10:$P$44,'1'!$A$10:$A$44,LOSS!$E$5,'1'!$O$10:$O$44,LOSS!$B192)</f>
        <v>0</v>
      </c>
      <c r="F192" s="116">
        <f>SUMIFS('1'!$K$10:$K$44,'1'!$A$10:$A$44,LOSS!$E$5,'1'!$M$10:$M$44,LOSS!$B192)+SUMIFS('1'!$L$10:$L$44,'1'!$A$10:$A$44,LOSS!$E$5,'1'!$O$10:$O$44,LOSS!$B192)</f>
        <v>0</v>
      </c>
      <c r="G192" s="115">
        <f>SUMIFS('1'!$N$10:$N$44,'1'!$A$10:$A$44,LOSS!$G$5,'1'!$M$10:$M$44,LOSS!$B192)+SUMIFS('1'!$P$10:$P$44,'1'!$A$10:$A$44,LOSS!$G$5,'1'!$O$10:$O$44,LOSS!$B192)</f>
        <v>0</v>
      </c>
      <c r="H192" s="116">
        <f>SUMIFS('1'!$K$10:$K$44,'1'!$A$10:$A$44,LOSS!$G$5,'1'!$M$10:$M$44,LOSS!$B192)+SUMIFS('1'!$L$10:$L$44,'1'!$A$10:$A$44,LOSS!$G$5,'1'!$O$10:$O$44,LOSS!$B192)</f>
        <v>0</v>
      </c>
      <c r="I192" s="115">
        <f>SUMIFS('1'!$N$10:$N$44,'1'!$A$10:$A$44,LOSS!$I$5,'1'!$M$10:$M$44,LOSS!$B192)+SUMIFS('1'!$P$10:$P$44,'1'!$A$10:$A$44,LOSS!$I$5,'1'!$O$10:$O$44,LOSS!$B192)</f>
        <v>0</v>
      </c>
      <c r="J192" s="116">
        <f>SUMIFS('1'!$K$10:$K$44,'1'!$A$10:$A$44,LOSS!$I$5,'1'!$M$10:$M$44,LOSS!$B192)+SUMIFS('1'!$L$10:$L$44,'1'!$A$10:$A$44,LOSS!$I$5,'1'!$O$10:$O$44,LOSS!$B192)</f>
        <v>0</v>
      </c>
      <c r="K192" s="115">
        <f>SUMIFS('2'!$N$10:$N$52,'2'!$A$10:$A$52,LOSS!$E$5,'2'!$M$10:$M$52,LOSS!$B192)+SUMIFS('2'!$P$10:$P$52,'2'!$A$10:$A$52,LOSS!$E$5,'2'!$O$10:$O$52,LOSS!$B192)</f>
        <v>0</v>
      </c>
      <c r="L192" s="116">
        <f>SUMIFS('2'!$K$10:$K$52,'2'!$A$10:$A$52,LOSS!$E$5,'2'!$M$10:$M$52,LOSS!$B192)+SUMIFS('2'!$L$10:$L$52,'2'!$A$10:$A$52,LOSS!$E$5,'2'!$O$10:$O$52,LOSS!$B192)</f>
        <v>0</v>
      </c>
      <c r="M192" s="115">
        <f>SUMIFS('2'!$N$10:$N$52,'2'!$A$10:$A$52,LOSS!$G$5,'2'!$M$10:$M$52,LOSS!$B192)+SUMIFS('2'!$P$10:$P$52,'2'!$A$10:$A$52,LOSS!$G$5,'2'!$O$10:$O$52,LOSS!$B192)</f>
        <v>0</v>
      </c>
      <c r="N192" s="116">
        <f>SUMIFS('2'!$K$10:$K$52,'2'!$A$10:$A$52,LOSS!$G$5,'2'!$M$10:$M$52,LOSS!$B192)+SUMIFS('2'!$L$10:$L$52,'2'!$A$10:$A$52,LOSS!$G$5,'2'!$O$10:$O$52,LOSS!$B192)</f>
        <v>0</v>
      </c>
      <c r="O192" s="115">
        <f>SUMIFS('2'!$N$10:$N$52,'2'!$A$10:$A$52,LOSS!$I$5,'2'!$M$10:$M$52,LOSS!$B192)+SUMIFS('2'!$P$10:$P$52,'2'!$A$10:$A$52,LOSS!$I$5,'2'!$O$10:$O$52,LOSS!$B192)</f>
        <v>0</v>
      </c>
      <c r="P192" s="116">
        <f>SUMIFS('2'!$K$10:$K$52,'2'!$A$10:$A$52,LOSS!$I$5,'2'!$M$10:$M$52,LOSS!$B192)+SUMIFS('2'!$L$10:$L$52,'2'!$A$10:$A$52,LOSS!$I$5,'2'!$O$10:$O$52,LOSS!$B192)</f>
        <v>0</v>
      </c>
      <c r="Q192" s="115">
        <f>SUMIFS('3'!$N$10:$N$44,'3'!$A$10:$A$44,LOSS!$E$5,'3'!$M$10:$M$44,LOSS!$B192)+SUMIFS('3'!$P$10:$P$44,'3'!$A$10:$A$44,LOSS!$E$5,'3'!$O$10:$O$44,LOSS!$B192)</f>
        <v>0</v>
      </c>
      <c r="R192" s="116">
        <f>SUMIFS('3'!$K$10:$K$44,'3'!$A$10:$A$44,LOSS!$E$5,'3'!$M$10:$M$44,LOSS!$B192)+SUMIFS('3'!$L$10:$L$44,'3'!$A$10:$A$44,LOSS!$E$5,'3'!$O$10:$O$44,LOSS!$B192)</f>
        <v>0</v>
      </c>
      <c r="S192" s="115">
        <f>SUMIFS('3'!$N$10:$N$44,'3'!$A$10:$A$44,LOSS!$G$5,'3'!$M$10:$M$44,LOSS!$B192)+SUMIFS('3'!$P$10:$P$44,'3'!$A$10:$A$44,LOSS!$G$5,'3'!$O$10:$O$44,LOSS!$B192)</f>
        <v>0</v>
      </c>
      <c r="T192" s="116">
        <f>SUMIFS('3'!$K$10:$K$44,'3'!$A$10:$A$44,LOSS!$G$5,'3'!$M$10:$M$44,LOSS!$B192)+SUMIFS('3'!$L$10:$L$44,'3'!$A$10:$A$44,LOSS!$G$5,'3'!$O$10:$O$44,LOSS!$B192)</f>
        <v>0</v>
      </c>
      <c r="U192" s="115">
        <f>SUMIFS('3'!$N$10:$N$44,'3'!$A$10:$A$44,LOSS!$I$5,'3'!$M$10:$M$44,LOSS!$B192)+SUMIFS('3'!$P$10:$P$44,'3'!$A$10:$A$44,LOSS!$I$5,'3'!$O$10:$O$44,LOSS!$B192)</f>
        <v>0</v>
      </c>
      <c r="V192" s="116">
        <f>SUMIFS('3'!$K$10:$K$44,'3'!$A$10:$A$44,LOSS!$I$5,'3'!$M$10:$M$44,LOSS!$B192)+SUMIFS('3'!$L$10:$L$44,'3'!$A$10:$A$44,LOSS!$I$5,'3'!$O$10:$O$44,LOSS!$B192)</f>
        <v>0</v>
      </c>
      <c r="W192" s="115">
        <f>SUMIFS('4'!$N$10:$N$44,'4'!$A$10:$A$44,LOSS!$E$5,'4'!$M$10:$M$44,LOSS!$B192)+SUMIFS('4'!$P$10:$P$44,'4'!$A$10:$A$44,LOSS!$E$5,'4'!$O$10:$O$44,LOSS!$B192)</f>
        <v>0</v>
      </c>
      <c r="X192" s="116">
        <f>SUMIFS('4'!$K$10:$K$44,'4'!$A$10:$A$44,LOSS!$E$5,'4'!$M$10:$M$44,LOSS!$B192)+SUMIFS('4'!$L$10:$L$44,'4'!$A$10:$A$44,LOSS!$E$5,'4'!$O$10:$O$44,LOSS!$B192)</f>
        <v>0</v>
      </c>
      <c r="Y192" s="115">
        <f>SUMIFS('4'!$N$10:$N$44,'4'!$A$10:$A$44,LOSS!$G$5,'4'!$M$10:$M$44,LOSS!$B192)+SUMIFS('4'!$P$10:$P$44,'4'!$A$10:$A$44,LOSS!$G$5,'4'!$O$10:$O$44,LOSS!$B192)</f>
        <v>0</v>
      </c>
      <c r="Z192" s="116">
        <f>SUMIFS('4'!$K$10:$K$44,'4'!$A$10:$A$44,LOSS!$G$5,'4'!$M$10:$M$44,LOSS!$B192)+SUMIFS('4'!$L$10:$L$44,'4'!$A$10:$A$44,LOSS!$G$5,'4'!$O$10:$O$44,LOSS!$B192)</f>
        <v>0</v>
      </c>
      <c r="AA192" s="115">
        <f>SUMIFS('4'!$N$10:$N$44,'4'!$A$10:$A$44,LOSS!$I$5,'4'!$M$10:$M$44,LOSS!$B192)+SUMIFS('4'!$P$10:$P$44,'4'!$A$10:$A$44,LOSS!$I$5,'4'!$O$10:$O$44,LOSS!$B192)</f>
        <v>0</v>
      </c>
      <c r="AB192" s="116">
        <f>SUMIFS('4'!$K$10:$K$44,'4'!$A$10:$A$44,LOSS!$I$5,'4'!$M$10:$M$44,LOSS!$B192)+SUMIFS('4'!$L$10:$L$44,'4'!$A$10:$A$44,LOSS!$I$5,'4'!$O$10:$O$44,LOSS!$B192)</f>
        <v>0</v>
      </c>
      <c r="AC192" s="115">
        <f>SUMIFS('5'!$N$10:$N$52,'5'!$A$10:$A$52,LOSS!$E$5,'5'!$M$10:$M$52,LOSS!$B192)+SUMIFS('5'!$P$10:$P$52,'5'!$A$10:$A$52,LOSS!$E$5,'5'!$O$10:$O$52,LOSS!$B192)</f>
        <v>0</v>
      </c>
      <c r="AD192" s="116">
        <f>SUMIFS('5'!$K$10:$K$52,'5'!$A$10:$A$52,LOSS!$E$5,'5'!$M$10:$M$52,LOSS!$B192)+SUMIFS('5'!$L$10:$L$52,'5'!$A$10:$A$52,LOSS!$E$5,'5'!$O$10:$O$52,LOSS!$B192)</f>
        <v>0</v>
      </c>
      <c r="AE192" s="115">
        <f>SUMIFS('5'!$N$10:$N$52,'5'!$A$10:$A$52,LOSS!$G$5,'5'!$M$10:$M$52,LOSS!$B192)+SUMIFS('5'!$P$10:$P$52,'5'!$A$10:$A$52,LOSS!$G$5,'5'!$O$10:$O$52,LOSS!$B192)</f>
        <v>0</v>
      </c>
      <c r="AF192" s="116">
        <f>SUMIFS('5'!$K$10:$K$52,'5'!$A$10:$A$52,LOSS!$G$5,'5'!$M$10:$M$52,LOSS!$B192)+SUMIFS('5'!$L$10:$L$52,'5'!$A$10:$A$52,LOSS!$G$5,'5'!$O$10:$O$52,LOSS!$B192)</f>
        <v>0</v>
      </c>
      <c r="AG192" s="115">
        <f>SUMIFS('5'!$N$10:$N$52,'5'!$A$10:$A$52,LOSS!$I$5,'5'!$M$10:$M$52,LOSS!$B192)+SUMIFS('5'!$P$10:$P$52,'5'!$A$10:$A$52,LOSS!$I$5,'5'!$O$10:$O$52,LOSS!$B192)</f>
        <v>0</v>
      </c>
      <c r="AH192" s="116">
        <f>SUMIFS('5'!$K$10:$K$52,'5'!$A$10:$A$52,LOSS!$I$5,'5'!$M$10:$M$52,LOSS!$B192)+SUMIFS('5'!$L$10:$L$52,'5'!$A$10:$A$52,LOSS!$I$5,'5'!$O$10:$O$52,LOSS!$B192)</f>
        <v>0</v>
      </c>
      <c r="AI192" s="115">
        <f>SUMIFS('6'!$N$10:$N$43,'6'!$A$10:$A$43,LOSS!$E$5,'6'!$M$10:$M$43,LOSS!$B192)+SUMIFS('6'!$P$10:$P$43,'6'!$A$10:$A$43,LOSS!$E$5,'6'!$O$10:$O$43,LOSS!$B192)</f>
        <v>0</v>
      </c>
      <c r="AJ192" s="116">
        <f>SUMIFS('6'!$K$10:$K$43,'6'!$A$10:$A$43,LOSS!$E$5,'6'!$M$10:$M$43,LOSS!$B192)+SUMIFS('6'!$L$10:$L$43,'6'!$A$10:$A$43,LOSS!$E$5,'6'!$O$10:$O$43,LOSS!$B192)</f>
        <v>0</v>
      </c>
      <c r="AK192" s="115">
        <f>SUMIFS('6'!$N$10:$N$43,'6'!$A$10:$A$43,LOSS!$G$5,'6'!$M$10:$M$43,LOSS!$B192)+SUMIFS('6'!$P$10:$P$43,'6'!$A$10:$A$43,LOSS!$G$5,'6'!$O$10:$O$43,LOSS!$B192)</f>
        <v>0</v>
      </c>
      <c r="AL192" s="116">
        <f>SUMIFS('6'!$K$10:$K$43,'6'!$A$10:$A$43,LOSS!$G$5,'6'!$M$10:$M$43,LOSS!$B192)+SUMIFS('6'!$L$10:$L$43,'6'!$A$10:$A$43,LOSS!$G$5,'6'!$O$10:$O$43,LOSS!$B192)</f>
        <v>0</v>
      </c>
      <c r="AM192" s="115">
        <f>SUMIFS('6'!$N$10:$N$43,'6'!$A$10:$A$43,LOSS!$I$5,'6'!$M$10:$M$43,LOSS!$B192)+SUMIFS('6'!$P$10:$P$43,'6'!$A$10:$A$43,LOSS!$I$5,'6'!$O$10:$O$43,LOSS!$B192)</f>
        <v>0</v>
      </c>
      <c r="AN192" s="116">
        <f>SUMIFS('6'!$K$10:$K$43,'6'!$A$10:$A$43,LOSS!$I$5,'6'!$M$10:$M$43,LOSS!$B192)+SUMIFS('6'!$L$10:$L$43,'6'!$A$10:$A$43,LOSS!$I$5,'6'!$O$10:$O$43,LOSS!$B192)</f>
        <v>0</v>
      </c>
      <c r="AO192" s="115">
        <f>SUMIFS('7'!$N$10:$N$44,'7'!$A$10:$A$44,LOSS!$E$5,'7'!$M$10:$M$44,LOSS!$B192)+SUMIFS('7'!$P$10:$P$44,'7'!$A$10:$A$44,LOSS!$E$5,'7'!$O$10:$O$44,LOSS!$B192)</f>
        <v>0</v>
      </c>
      <c r="AP192" s="116">
        <f>SUMIFS('7'!$K$10:$K$44,'7'!$A$10:$A$44,LOSS!$E$5,'7'!$M$10:$M$44,LOSS!$B192)+SUMIFS('7'!$L$10:$L$44,'7'!$A$10:$A$44,LOSS!$E$5,'7'!$O$10:$O$44,LOSS!$B192)</f>
        <v>0</v>
      </c>
      <c r="AQ192" s="115">
        <f>SUMIFS('7'!$N$10:$N$44,'7'!$A$10:$A$44,LOSS!$G$5,'7'!$M$10:$M$44,LOSS!$B192)+SUMIFS('7'!$P$10:$P$44,'7'!$A$10:$A$44,LOSS!$G$5,'7'!$O$10:$O$44,LOSS!$B192)</f>
        <v>0</v>
      </c>
      <c r="AR192" s="116">
        <f>SUMIFS('7'!$K$10:$K$44,'7'!$A$10:$A$44,LOSS!$G$5,'7'!$M$10:$M$44,LOSS!$B192)+SUMIFS('7'!$L$10:$L$44,'7'!$A$10:$A$44,LOSS!$G$5,'7'!$O$10:$O$44,LOSS!$B192)</f>
        <v>0</v>
      </c>
      <c r="AS192" s="115">
        <f>SUMIFS('7'!$N$10:$N$44,'7'!$A$10:$A$44,LOSS!$I$5,'7'!$M$10:$M$44,LOSS!$B192)+SUMIFS('7'!$P$10:$P$44,'7'!$A$10:$A$44,LOSS!$I$5,'7'!$O$10:$O$44,LOSS!$B192)</f>
        <v>0</v>
      </c>
      <c r="AT192" s="116">
        <f>SUMIFS('7'!$K$10:$K$44,'7'!$A$10:$A$44,LOSS!$I$5,'7'!$M$10:$M$44,LOSS!$B192)+SUMIFS('7'!$L$10:$L$44,'7'!$A$10:$A$44,LOSS!$I$5,'7'!$O$10:$O$44,LOSS!$B192)</f>
        <v>0</v>
      </c>
      <c r="AU192" s="115">
        <f>SUMIFS('8'!$N$10:$N$43,'8'!$A$10:$A$43,LOSS!$E$5,'8'!$M$10:$M$43,LOSS!$B192)+SUMIFS('8'!$P$10:$P$43,'8'!$A$10:$A$43,LOSS!$E$5,'8'!$O$10:$O$43,LOSS!$B192)</f>
        <v>0</v>
      </c>
      <c r="AV192" s="116">
        <f>SUMIFS('8'!$K$10:$K$43,'8'!$A$10:$A$43,LOSS!$E$5,'8'!$M$10:$M$43,LOSS!$B192)+SUMIFS('8'!$L$10:$L$43,'8'!$A$10:$A$43,LOSS!$E$5,'8'!$O$10:$O$43,LOSS!$B192)</f>
        <v>0</v>
      </c>
      <c r="AW192" s="115">
        <f>SUMIFS('8'!$N$10:$N$43,'8'!$A$10:$A$43,LOSS!$G$5,'8'!$M$10:$M$43,LOSS!$B192)+SUMIFS('8'!$P$10:$P$43,'8'!$A$10:$A$43,LOSS!$G$5,'8'!$O$10:$O$43,LOSS!$B192)</f>
        <v>0</v>
      </c>
      <c r="AX192" s="116">
        <f>SUMIFS('8'!$K$10:$K$43,'8'!$A$10:$A$43,LOSS!$G$5,'8'!$M$10:$M$43,LOSS!$B192)+SUMIFS('8'!$L$10:$L$43,'8'!$A$10:$A$43,LOSS!$G$5,'8'!$O$10:$O$43,LOSS!$B192)</f>
        <v>0</v>
      </c>
      <c r="AY192" s="115">
        <f>SUMIFS('8'!$N$10:$N$43,'8'!$A$10:$A$43,LOSS!$I$5,'8'!$M$10:$M$43,LOSS!$B192)+SUMIFS('8'!$P$10:$P$43,'8'!$A$10:$A$43,LOSS!$I$5,'8'!$O$10:$O$43,LOSS!$B192)</f>
        <v>0</v>
      </c>
      <c r="AZ192" s="116">
        <f>SUMIFS('8'!$K$10:$K$43,'8'!$A$10:$A$43,LOSS!$I$5,'8'!$M$10:$M$43,LOSS!$B192)+SUMIFS('8'!$L$10:$L$43,'8'!$A$10:$A$43,LOSS!$I$5,'8'!$O$10:$O$43,LOSS!$B192)</f>
        <v>0</v>
      </c>
      <c r="BA192" s="115">
        <f>SUMIFS('9'!$N$10:$N$51,'9'!$A$10:$A$51,LOSS!$E$5,'9'!$M$10:$M$51,LOSS!$B192)+SUMIFS('9'!$P$10:$P$51,'9'!$A$10:$A$51,LOSS!$E$5,'9'!$O$10:$O$51,LOSS!$B192)</f>
        <v>0</v>
      </c>
      <c r="BB192" s="116">
        <f>SUMIFS('9'!$K$10:$K$51,'9'!$A$10:$A$51,LOSS!$E$5,'9'!$M$10:$M$51,LOSS!$B192)+SUMIFS('9'!$L$10:$L$51,'9'!$A$10:$A$51,LOSS!$E$5,'9'!$O$10:$O$51,LOSS!$B192)</f>
        <v>0</v>
      </c>
      <c r="BC192" s="115">
        <f>SUMIFS('9'!$N$10:$N$51,'9'!$A$10:$A$51,LOSS!$G$5,'9'!$M$10:$M$51,LOSS!$B192)+SUMIFS('9'!$P$10:$P$51,'9'!$A$10:$A$51,LOSS!$G$5,'9'!$O$10:$O$51,LOSS!$B192)</f>
        <v>0</v>
      </c>
      <c r="BD192" s="116">
        <f>SUMIFS('9'!$K$10:$K$51,'9'!$A$10:$A$51,LOSS!$G$5,'9'!$M$10:$M$51,LOSS!$B192)+SUMIFS('9'!$L$10:$L$51,'9'!$A$10:$A$51,LOSS!$G$5,'9'!$O$10:$O$51,LOSS!$B192)</f>
        <v>0</v>
      </c>
      <c r="BE192" s="115">
        <f>SUMIFS('9'!$N$10:$N$51,'9'!$A$10:$A$51,LOSS!$I$5,'9'!$M$10:$M$51,LOSS!$B192)+SUMIFS('9'!$P$10:$P$51,'9'!$A$10:$A$51,LOSS!$I$5,'9'!$O$10:$O$51,LOSS!$B192)</f>
        <v>0</v>
      </c>
      <c r="BF192" s="116">
        <f>SUMIFS('9'!$K$10:$K$51,'9'!$A$10:$A$51,LOSS!$I$5,'9'!$M$10:$M$51,LOSS!$B192)+SUMIFS('9'!$L$10:$L$51,'9'!$A$10:$A$51,LOSS!$I$5,'9'!$O$10:$O$51,LOSS!$B192)</f>
        <v>0</v>
      </c>
      <c r="BG192" s="115">
        <f>SUMIFS('10'!$N$10:$N$44,'10'!$A$10:$A$44,LOSS!$E$5,'10'!$M$10:$M$44,LOSS!$B192)+SUMIFS('10'!$P$10:$P$44,'10'!$A$10:$A$44,LOSS!$E$5,'10'!$O$10:$O$44,LOSS!$B192)</f>
        <v>0</v>
      </c>
      <c r="BH192" s="116">
        <f>SUMIFS('10'!$K$10:$K$44,'10'!$A$10:$A$44,LOSS!$E$5,'10'!$M$10:$M$44,LOSS!$B192)+SUMIFS('10'!$L$10:$L$44,'10'!$A$10:$A$44,LOSS!$E$5,'10'!$O$10:$O$44,LOSS!$B192)</f>
        <v>0</v>
      </c>
      <c r="BI192" s="115">
        <f>SUMIFS('10'!$N$10:$N$44,'10'!$A$10:$A$44,LOSS!$G$5,'10'!$M$10:$M$44,LOSS!$B192)+SUMIFS('10'!$P$10:$P$44,'10'!$A$10:$A$44,LOSS!$G$5,'10'!$O$10:$O$44,LOSS!$B192)</f>
        <v>0</v>
      </c>
      <c r="BJ192" s="116">
        <f>SUMIFS('10'!$K$10:$K$44,'10'!$A$10:$A$44,LOSS!$G$5,'10'!$M$10:$M$44,LOSS!$B192)+SUMIFS('10'!$L$10:$L$44,'10'!$A$10:$A$44,LOSS!$G$5,'10'!$O$10:$O$44,LOSS!$B192)</f>
        <v>0</v>
      </c>
      <c r="BK192" s="115">
        <f>SUMIFS('10'!$N$10:$N$44,'10'!$A$10:$A$44,LOSS!$I$5,'10'!$M$10:$M$44,LOSS!$B192)+SUMIFS('10'!$P$10:$P$44,'10'!$A$10:$A$44,LOSS!$I$5,'10'!$O$10:$O$44,LOSS!$B192)</f>
        <v>0</v>
      </c>
      <c r="BL192" s="116">
        <f>SUMIFS('10'!$K$10:$K$44,'10'!$A$10:$A$44,LOSS!$I$5,'10'!$M$10:$M$44,LOSS!$B192)+SUMIFS('10'!$L$10:$L$44,'10'!$A$10:$A$44,LOSS!$I$5,'10'!$O$10:$O$44,LOSS!$B192)</f>
        <v>0</v>
      </c>
      <c r="BM192" s="115">
        <f>SUMIFS('11'!$N$10:$N$43,'11'!$A$10:$A$43,LOSS!$E$5,'11'!$M$10:$M$43,LOSS!$B192)+SUMIFS('11'!$P$10:$P$43,'11'!$A$10:$A$43,LOSS!$E$5,'11'!$O$10:$O$43,LOSS!$B192)</f>
        <v>0</v>
      </c>
      <c r="BN192" s="116">
        <f>SUMIFS('11'!$K$10:$K$43,'11'!$A$10:$A$43,LOSS!$E$5,'11'!$M$10:$M$43,LOSS!$B192)+SUMIFS('11'!$L$10:$L$43,'11'!$A$10:$A$43,LOSS!$E$5,'11'!$O$10:$O$43,LOSS!$B192)</f>
        <v>0</v>
      </c>
      <c r="BO192" s="115">
        <f>SUMIFS('11'!$N$10:$N$43,'11'!$A$10:$A$43,LOSS!$G$5,'11'!$M$10:$M$43,LOSS!$B192)+SUMIFS('11'!$P$10:$P$43,'11'!$A$10:$A$43,LOSS!$G$5,'11'!$O$10:$O$43,LOSS!$B192)</f>
        <v>0</v>
      </c>
      <c r="BP192" s="116">
        <f>SUMIFS('11'!$K$10:$K$43,'11'!$A$10:$A$43,LOSS!$G$5,'11'!$M$10:$M$43,LOSS!$B192)+SUMIFS('11'!$L$10:$L$43,'11'!$A$10:$A$43,LOSS!$G$5,'11'!$O$10:$O$43,LOSS!$B192)</f>
        <v>0</v>
      </c>
      <c r="BQ192" s="115">
        <f>SUMIFS('11'!$N$10:$N$43,'11'!$A$10:$A$43,LOSS!$I$5,'11'!$M$10:$M$43,LOSS!$B192)+SUMIFS('11'!$P$10:$P$43,'11'!$A$10:$A$43,LOSS!$I$5,'11'!$O$10:$O$43,LOSS!$B192)</f>
        <v>0</v>
      </c>
      <c r="BR192" s="116">
        <f>SUMIFS('11'!$K$10:$K$43,'11'!$A$10:$A$43,LOSS!$I$5,'11'!$M$10:$M$43,LOSS!$B192)+SUMIFS('11'!$L$10:$L$43,'11'!$A$10:$A$43,LOSS!$I$5,'11'!$O$10:$O$43,LOSS!$B192)</f>
        <v>0</v>
      </c>
      <c r="BS192" s="115">
        <f>SUMIFS('12'!$N$10:$N$44,'12'!$A$10:$A$44,LOSS!$E$5,'12'!$M$10:$M$44,LOSS!$B192)+SUMIFS('12'!$P$10:$P$44,'12'!$A$10:$A$44,LOSS!$E$5,'12'!$O$10:$O$44,LOSS!$B192)</f>
        <v>0</v>
      </c>
      <c r="BT192" s="116">
        <f>SUMIFS('12'!$K$10:$K$44,'12'!$A$10:$A$44,LOSS!$E$5,'12'!$M$10:$M$44,LOSS!$B192)+SUMIFS('12'!$L$10:$L$44,'12'!$A$10:$A$44,LOSS!$E$5,'12'!$O$10:$O$44,LOSS!$B192)</f>
        <v>0</v>
      </c>
      <c r="BU192" s="115">
        <f>SUMIFS('12'!$N$10:$N$44,'12'!$A$10:$A$44,LOSS!$G$5,'12'!$M$10:$M$44,LOSS!$B192)+SUMIFS('12'!$P$10:$P$44,'12'!$A$10:$A$44,LOSS!$G$5,'12'!$O$10:$O$44,LOSS!$B192)</f>
        <v>0</v>
      </c>
      <c r="BV192" s="116">
        <f>SUMIFS('12'!$K$10:$K$44,'12'!$A$10:$A$44,LOSS!$G$5,'12'!$M$10:$M$44,LOSS!$B192)+SUMIFS('12'!$L$10:$L$44,'12'!$A$10:$A$44,LOSS!$G$5,'12'!$O$10:$O$44,LOSS!$B192)</f>
        <v>0</v>
      </c>
      <c r="BW192" s="115">
        <f>SUMIFS('12'!$N$10:$N$44,'12'!$A$10:$A$44,LOSS!$I$5,'12'!$M$10:$M$44,LOSS!$B192)+SUMIFS('12'!$P$10:$P$44,'12'!$A$10:$A$44,LOSS!$I$5,'12'!$O$10:$O$44,LOSS!$B192)</f>
        <v>0</v>
      </c>
      <c r="BX192" s="116">
        <f>SUMIFS('12'!$K$10:$K$44,'12'!$A$10:$A$44,LOSS!$I$5,'12'!$M$10:$M$44,LOSS!$B192)+SUMIFS('12'!$L$10:$L$44,'12'!$A$10:$A$44,LOSS!$I$5,'12'!$O$10:$O$44,LOSS!$B192)</f>
        <v>0</v>
      </c>
      <c r="BY192" s="115">
        <f>SUMIFS('13'!$N$10:$N$44,'13'!$A$10:$A$44,LOSS!$E$5,'13'!$M$10:$M$44,LOSS!$B192)+SUMIFS('13'!$P$10:$P$44,'13'!$A$10:$A$44,LOSS!$E$5,'13'!$O$10:$O$44,LOSS!$B192)</f>
        <v>0</v>
      </c>
      <c r="BZ192" s="116">
        <f>SUMIFS('13'!$K$10:$K$44,'13'!$A$10:$A$44,LOSS!$E$5,'13'!$M$10:$M$44,LOSS!$B192)+SUMIFS('13'!$L$10:$L$44,'13'!$A$10:$A$44,LOSS!$E$5,'13'!$O$10:$O$44,LOSS!$B192)</f>
        <v>0</v>
      </c>
      <c r="CA192" s="115">
        <f>SUMIFS('13'!$N$10:$N$44,'13'!$A$10:$A$44,LOSS!$G$5,'13'!$M$10:$M$44,LOSS!$B192)+SUMIFS('13'!$P$10:$P$44,'13'!$A$10:$A$44,LOSS!$G$5,'13'!$O$10:$O$44,LOSS!$B192)</f>
        <v>0</v>
      </c>
      <c r="CB192" s="116">
        <f>SUMIFS('13'!$K$10:$K$44,'13'!$A$10:$A$44,LOSS!$G$5,'13'!$M$10:$M$44,LOSS!$B192)+SUMIFS('13'!$L$10:$L$44,'13'!$A$10:$A$44,LOSS!$G$5,'13'!$O$10:$O$44,LOSS!$B192)</f>
        <v>0</v>
      </c>
      <c r="CC192" s="115">
        <f>SUMIFS('13'!$N$10:$N$44,'13'!$A$10:$A$44,LOSS!$I$5,'13'!$M$10:$M$44,LOSS!$B192)+SUMIFS('13'!$P$10:$P$44,'13'!$A$10:$A$44,LOSS!$I$5,'13'!$O$10:$O$44,LOSS!$B192)</f>
        <v>0</v>
      </c>
      <c r="CD192" s="116">
        <f>SUMIFS('13'!$K$10:$K$44,'13'!$A$10:$A$44,LOSS!$I$5,'13'!$M$10:$M$44,LOSS!$B192)+SUMIFS('13'!$L$10:$L$44,'13'!$A$10:$A$44,LOSS!$I$5,'13'!$O$10:$O$44,LOSS!$B192)</f>
        <v>0</v>
      </c>
      <c r="CE192" s="115">
        <f>SUMIFS('14'!$N$10:$N$44,'14'!$A$10:$A$44,LOSS!$E$5,'14'!$M$10:$M$44,LOSS!$B192)+SUMIFS('14'!$P$10:$P$44,'14'!$A$10:$A$44,LOSS!$E$5,'14'!$O$10:$O$44,LOSS!$B192)</f>
        <v>0</v>
      </c>
      <c r="CF192" s="116">
        <f>SUMIFS('14'!$K$10:$K$44,'14'!$A$10:$A$44,LOSS!$E$5,'14'!$M$10:$M$44,LOSS!$B192)+SUMIFS('14'!$L$10:$L$44,'14'!$A$10:$A$44,LOSS!$E$5,'14'!$O$10:$O$44,LOSS!$B192)</f>
        <v>0</v>
      </c>
      <c r="CG192" s="115">
        <f>SUMIFS('14'!$N$10:$N$44,'14'!$A$10:$A$44,LOSS!$G$5,'14'!$M$10:$M$44,LOSS!$B192)+SUMIFS('14'!$P$10:$P$44,'14'!$A$10:$A$44,LOSS!$G$5,'14'!$O$10:$O$44,LOSS!$B192)</f>
        <v>0</v>
      </c>
      <c r="CH192" s="116">
        <f>SUMIFS('14'!$K$10:$K$44,'14'!$A$10:$A$44,LOSS!$G$5,'14'!$M$10:$M$44,LOSS!$B192)+SUMIFS('14'!$L$10:$L$44,'14'!$A$10:$A$44,LOSS!$G$5,'14'!$O$10:$O$44,LOSS!$B192)</f>
        <v>0</v>
      </c>
      <c r="CI192" s="115">
        <f>SUMIFS('14'!$N$10:$N$44,'14'!$A$10:$A$44,LOSS!$I$5,'14'!$M$10:$M$44,LOSS!$B192)+SUMIFS('14'!$P$10:$P$44,'14'!$A$10:$A$44,LOSS!$I$5,'14'!$O$10:$O$44,LOSS!$B192)</f>
        <v>0</v>
      </c>
      <c r="CJ192" s="116">
        <f>SUMIFS('14'!$K$10:$K$44,'14'!$A$10:$A$44,LOSS!$I$5,'14'!$M$10:$M$44,LOSS!$B192)+SUMIFS('14'!$L$10:$L$44,'14'!$A$10:$A$44,LOSS!$I$5,'14'!$O$10:$O$44,LOSS!$B192)</f>
        <v>0</v>
      </c>
      <c r="CK192" s="115">
        <f>SUMIFS('15'!$N$10:$N$44,'15'!$A$10:$A$44,LOSS!$E$5,'15'!$M$10:$M$44,LOSS!$B192)+SUMIFS('15'!$P$10:$P$44,'15'!$A$10:$A$44,LOSS!$E$5,'15'!$O$10:$O$44,LOSS!$B192)</f>
        <v>0</v>
      </c>
      <c r="CL192" s="116">
        <f>SUMIFS('15'!$K$10:$K$44,'15'!$A$10:$A$44,LOSS!$E$5,'15'!$M$10:$M$44,LOSS!$B192)+SUMIFS('15'!$L$10:$L$44,'15'!$A$10:$A$44,LOSS!$E$5,'15'!$O$10:$O$44,LOSS!$B192)</f>
        <v>0</v>
      </c>
      <c r="CM192" s="115">
        <f>SUMIFS('15'!$N$10:$N$44,'15'!$A$10:$A$44,LOSS!$G$5,'15'!$M$10:$M$44,LOSS!$B192)+SUMIFS('15'!$P$10:$P$44,'15'!$A$10:$A$44,LOSS!$G$5,'15'!$O$10:$O$44,LOSS!$B192)</f>
        <v>0</v>
      </c>
      <c r="CN192" s="116">
        <f>SUMIFS('15'!$K$10:$K$44,'15'!$A$10:$A$44,LOSS!$G$5,'15'!$M$10:$M$44,LOSS!$B192)+SUMIFS('15'!$L$10:$L$44,'15'!$A$10:$A$44,LOSS!$G$5,'15'!$O$10:$O$44,LOSS!$B192)</f>
        <v>0</v>
      </c>
      <c r="CO192" s="115">
        <f>SUMIFS('15'!$N$10:$N$44,'15'!$A$10:$A$44,LOSS!$I$5,'15'!$M$10:$M$44,LOSS!$B192)+SUMIFS('15'!$P$10:$P$44,'15'!$A$10:$A$44,LOSS!$I$5,'15'!$O$10:$O$44,LOSS!$B192)</f>
        <v>0</v>
      </c>
      <c r="CP192" s="116">
        <f>SUMIFS('15'!$K$10:$K$44,'15'!$A$10:$A$44,LOSS!$I$5,'15'!$M$10:$M$44,LOSS!$B192)+SUMIFS('15'!$L$10:$L$44,'15'!$A$10:$A$44,LOSS!$I$5,'15'!$O$10:$O$44,LOSS!$B192)</f>
        <v>0</v>
      </c>
      <c r="CQ192" s="115">
        <f>SUMIFS('16'!$N$10:$N$44,'16'!$A$10:$A$44,LOSS!$E$5,'16'!$M$10:$M$44,LOSS!$B192)+SUMIFS('16'!$P$10:$P$44,'16'!$A$10:$A$44,LOSS!$E$5,'16'!$O$10:$O$44,LOSS!$B192)</f>
        <v>0</v>
      </c>
      <c r="CR192" s="116">
        <f>SUMIFS('16'!$K$10:$K$44,'16'!$A$10:$A$44,LOSS!$E$5,'16'!$M$10:$M$44,LOSS!$B192)+SUMIFS('16'!$L$10:$L$44,'16'!$A$10:$A$44,LOSS!$E$5,'16'!$O$10:$O$44,LOSS!$B192)</f>
        <v>0</v>
      </c>
      <c r="CS192" s="115">
        <f>SUMIFS('16'!$N$10:$N$44,'16'!$A$10:$A$44,LOSS!$G$5,'16'!$M$10:$M$44,LOSS!$B192)+SUMIFS('16'!$P$10:$P$44,'16'!$A$10:$A$44,LOSS!$G$5,'16'!$O$10:$O$44,LOSS!$B192)</f>
        <v>0</v>
      </c>
      <c r="CT192" s="116">
        <f>SUMIFS('16'!$K$10:$K$44,'16'!$A$10:$A$44,LOSS!$G$5,'16'!$M$10:$M$44,LOSS!$B192)+SUMIFS('16'!$L$10:$L$44,'16'!$A$10:$A$44,LOSS!$G$5,'16'!$O$10:$O$44,LOSS!$B192)</f>
        <v>0</v>
      </c>
      <c r="CU192" s="115">
        <f>SUMIFS('16'!$N$10:$N$44,'16'!$A$10:$A$44,LOSS!$I$5,'16'!$M$10:$M$44,LOSS!$B192)+SUMIFS('16'!$P$10:$P$44,'16'!$A$10:$A$44,LOSS!$I$5,'16'!$O$10:$O$44,LOSS!$B192)</f>
        <v>0</v>
      </c>
      <c r="CV192" s="116">
        <f>SUMIFS('16'!$K$10:$K$44,'16'!$A$10:$A$44,LOSS!$I$5,'16'!$M$10:$M$44,LOSS!$B192)+SUMIFS('16'!$L$10:$L$44,'16'!$A$10:$A$44,LOSS!$I$5,'16'!$O$10:$O$44,LOSS!$B192)</f>
        <v>0</v>
      </c>
      <c r="CW192" s="115">
        <f>SUMIFS('17'!$N$10:$N$44,'17'!$A$10:$A$44,LOSS!$E$5,'17'!$M$10:$M$44,LOSS!$B192)+SUMIFS('17'!$P$10:$P$44,'17'!$A$10:$A$44,LOSS!$E$5,'17'!$O$10:$O$44,LOSS!$B192)</f>
        <v>0</v>
      </c>
      <c r="CX192" s="116">
        <f>SUMIFS('17'!$K$10:$K$44,'17'!$A$10:$A$44,LOSS!$E$5,'17'!$M$10:$M$44,LOSS!$B192)+SUMIFS('17'!$L$10:$L$44,'17'!$A$10:$A$44,LOSS!$E$5,'17'!$O$10:$O$44,LOSS!$B192)</f>
        <v>0</v>
      </c>
      <c r="CY192" s="115">
        <f>SUMIFS('17'!$N$10:$N$44,'17'!$A$10:$A$44,LOSS!$G$5,'17'!$M$10:$M$44,LOSS!$B192)+SUMIFS('17'!$P$10:$P$44,'17'!$A$10:$A$44,LOSS!$G$5,'17'!$O$10:$O$44,LOSS!$B192)</f>
        <v>0</v>
      </c>
      <c r="CZ192" s="116">
        <f>SUMIFS('17'!$K$10:$K$44,'17'!$A$10:$A$44,LOSS!$G$5,'17'!$M$10:$M$44,LOSS!$B192)+SUMIFS('17'!$L$10:$L$44,'17'!$A$10:$A$44,LOSS!$G$5,'17'!$O$10:$O$44,LOSS!$B192)</f>
        <v>0</v>
      </c>
      <c r="DA192" s="115">
        <f>SUMIFS('17'!$N$10:$N$44,'17'!$A$10:$A$44,LOSS!$I$5,'17'!$M$10:$M$44,LOSS!$B192)+SUMIFS('17'!$P$10:$P$44,'17'!$A$10:$A$44,LOSS!$I$5,'17'!$O$10:$O$44,LOSS!$B192)</f>
        <v>0</v>
      </c>
      <c r="DB192" s="116">
        <f>SUMIFS('17'!$K$10:$K$44,'17'!$A$10:$A$44,LOSS!$I$5,'17'!$M$10:$M$44,LOSS!$B192)+SUMIFS('17'!$L$10:$L$44,'17'!$A$10:$A$44,LOSS!$I$5,'17'!$O$10:$O$44,LOSS!$B192)</f>
        <v>0</v>
      </c>
      <c r="DC192" s="115">
        <f>SUMIFS('18'!$N$10:$N$44,'18'!$A$10:$A$44,LOSS!$E$5,'18'!$M$10:$M$44,LOSS!$B192)+SUMIFS('18'!$P$10:$P$44,'18'!$A$10:$A$44,LOSS!$E$5,'18'!$O$10:$O$44,LOSS!$B192)</f>
        <v>0</v>
      </c>
      <c r="DD192" s="116">
        <f>SUMIFS('18'!$K$10:$K$44,'18'!$A$10:$A$44,LOSS!$E$5,'18'!$M$10:$M$44,LOSS!$B192)+SUMIFS('18'!$L$10:$L$44,'18'!$A$10:$A$44,LOSS!$E$5,'18'!$O$10:$O$44,LOSS!$B192)</f>
        <v>0</v>
      </c>
      <c r="DE192" s="115">
        <f>SUMIFS('18'!$N$10:$N$44,'18'!$A$10:$A$44,LOSS!$G$5,'18'!$M$10:$M$44,LOSS!$B192)+SUMIFS('18'!$P$10:$P$44,'18'!$A$10:$A$44,LOSS!$G$5,'18'!$O$10:$O$44,LOSS!$B192)</f>
        <v>0</v>
      </c>
      <c r="DF192" s="116">
        <f>SUMIFS('18'!$K$10:$K$44,'18'!$A$10:$A$44,LOSS!$G$5,'18'!$M$10:$M$44,LOSS!$B192)+SUMIFS('18'!$L$10:$L$44,'18'!$A$10:$A$44,LOSS!$G$5,'18'!$O$10:$O$44,LOSS!$B192)</f>
        <v>0</v>
      </c>
      <c r="DG192" s="115">
        <f>SUMIFS('18'!$N$10:$N$44,'18'!$A$10:$A$44,LOSS!$I$5,'18'!$M$10:$M$44,LOSS!$B192)+SUMIFS('18'!$P$10:$P$44,'18'!$A$10:$A$44,LOSS!$I$5,'18'!$O$10:$O$44,LOSS!$B192)</f>
        <v>0</v>
      </c>
      <c r="DH192" s="116">
        <f>SUMIFS('18'!$K$10:$K$44,'18'!$A$10:$A$44,LOSS!$I$5,'18'!$M$10:$M$44,LOSS!$B192)+SUMIFS('18'!$L$10:$L$44,'18'!$A$10:$A$44,LOSS!$I$5,'18'!$O$10:$O$44,LOSS!$B192)</f>
        <v>0</v>
      </c>
      <c r="DI192" s="115">
        <f>SUMIFS('19'!$N$10:$N$44,'19'!$A$10:$A$44,LOSS!$E$5,'19'!$M$10:$M$44,LOSS!$B192)+SUMIFS('19'!$P$10:$P$44,'19'!$A$10:$A$44,LOSS!$E$5,'19'!$O$10:$O$44,LOSS!$B192)</f>
        <v>0</v>
      </c>
      <c r="DJ192" s="116">
        <f>SUMIFS('19'!$K$10:$K$44,'19'!$A$10:$A$44,LOSS!$E$5,'19'!$M$10:$M$44,LOSS!$B192)+SUMIFS('19'!$L$10:$L$44,'19'!$A$10:$A$44,LOSS!$E$5,'19'!$O$10:$O$44,LOSS!$B192)</f>
        <v>0</v>
      </c>
      <c r="DK192" s="115">
        <f>SUMIFS('19'!$N$10:$N$44,'19'!$A$10:$A$44,LOSS!$G$5,'19'!$M$10:$M$44,LOSS!$B192)+SUMIFS('19'!$P$10:$P$44,'19'!$A$10:$A$44,LOSS!$G$5,'19'!$O$10:$O$44,LOSS!$B192)</f>
        <v>0</v>
      </c>
      <c r="DL192" s="116">
        <f>SUMIFS('19'!$K$10:$K$44,'19'!$A$10:$A$44,LOSS!$G$5,'19'!$M$10:$M$44,LOSS!$B192)+SUMIFS('19'!$L$10:$L$44,'19'!$A$10:$A$44,LOSS!$G$5,'19'!$O$10:$O$44,LOSS!$B192)</f>
        <v>0</v>
      </c>
      <c r="DM192" s="115">
        <f>SUMIFS('19'!$N$10:$N$44,'19'!$A$10:$A$44,LOSS!$I$5,'19'!$M$10:$M$44,LOSS!$B192)+SUMIFS('19'!$P$10:$P$44,'19'!$A$10:$A$44,LOSS!$I$5,'19'!$O$10:$O$44,LOSS!$B192)</f>
        <v>0</v>
      </c>
      <c r="DN192" s="116">
        <f>SUMIFS('19'!$K$10:$K$44,'19'!$A$10:$A$44,LOSS!$I$5,'19'!$M$10:$M$44,LOSS!$B192)+SUMIFS('19'!$L$10:$L$44,'19'!$A$10:$A$44,LOSS!$I$5,'19'!$O$10:$O$44,LOSS!$B192)</f>
        <v>0</v>
      </c>
      <c r="DO192" s="115">
        <f>SUMIFS('20'!$N$10:$N$44,'20'!$A$10:$A$44,LOSS!$E$5,'20'!$M$10:$M$44,LOSS!$B192)+SUMIFS('20'!$P$10:$P$44,'20'!$A$10:$A$44,LOSS!$E$5,'20'!$O$10:$O$44,LOSS!$B192)</f>
        <v>0</v>
      </c>
      <c r="DP192" s="116">
        <f>SUMIFS('20'!$K$10:$K$44,'20'!$A$10:$A$44,LOSS!$E$5,'20'!$M$10:$M$44,LOSS!$B192)+SUMIFS('20'!$L$10:$L$44,'20'!$A$10:$A$44,LOSS!$E$5,'20'!$O$10:$O$44,LOSS!$B192)</f>
        <v>0</v>
      </c>
      <c r="DQ192" s="115">
        <f>SUMIFS('20'!$N$10:$N$44,'20'!$A$10:$A$44,LOSS!$G$5,'20'!$M$10:$M$44,LOSS!$B192)+SUMIFS('20'!$P$10:$P$44,'20'!$A$10:$A$44,LOSS!$G$5,'20'!$O$10:$O$44,LOSS!$B192)</f>
        <v>0</v>
      </c>
      <c r="DR192" s="116">
        <f>SUMIFS('20'!$K$10:$K$44,'20'!$A$10:$A$44,LOSS!$G$5,'20'!$M$10:$M$44,LOSS!$B192)+SUMIFS('20'!$L$10:$L$44,'20'!$A$10:$A$44,LOSS!$G$5,'20'!$O$10:$O$44,LOSS!$B192)</f>
        <v>0</v>
      </c>
      <c r="DS192" s="115">
        <f>SUMIFS('20'!$N$10:$N$44,'20'!$A$10:$A$44,LOSS!$I$5,'20'!$M$10:$M$44,LOSS!$B192)+SUMIFS('20'!$P$10:$P$44,'20'!$A$10:$A$44,LOSS!$I$5,'20'!$O$10:$O$44,LOSS!$B192)</f>
        <v>0</v>
      </c>
      <c r="DT192" s="116">
        <f>SUMIFS('20'!$K$10:$K$44,'20'!$A$10:$A$44,LOSS!$I$5,'20'!$M$10:$M$44,LOSS!$B192)+SUMIFS('20'!$L$10:$L$44,'20'!$A$10:$A$44,LOSS!$I$5,'20'!$O$10:$O$44,LOSS!$B192)</f>
        <v>0</v>
      </c>
      <c r="DU192" s="115">
        <f>SUMIFS('21'!$N$10:$N$44,'21'!$A$10:$A$44,LOSS!$E$5,'21'!$M$10:$M$44,LOSS!$B192)+SUMIFS('21'!$P$10:$P$44,'21'!$A$10:$A$44,LOSS!$E$5,'21'!$O$10:$O$44,LOSS!$B192)</f>
        <v>0</v>
      </c>
      <c r="DV192" s="116">
        <f>SUMIFS('21'!$K$10:$K$44,'21'!$A$10:$A$44,LOSS!$E$5,'21'!$M$10:$M$44,LOSS!$B192)+SUMIFS('21'!$L$10:$L$44,'21'!$A$10:$A$44,LOSS!$E$5,'21'!$O$10:$O$44,LOSS!$B192)</f>
        <v>0</v>
      </c>
      <c r="DW192" s="115">
        <f>SUMIFS('21'!$N$10:$N$44,'21'!$A$10:$A$44,LOSS!$G$5,'21'!$M$10:$M$44,LOSS!$B192)+SUMIFS('21'!$P$10:$P$44,'21'!$A$10:$A$44,LOSS!$G$5,'21'!$O$10:$O$44,LOSS!$B192)</f>
        <v>0</v>
      </c>
      <c r="DX192" s="116">
        <f>SUMIFS('21'!$K$10:$K$44,'21'!$A$10:$A$44,LOSS!$G$5,'21'!$M$10:$M$44,LOSS!$B192)+SUMIFS('21'!$L$10:$L$44,'21'!$A$10:$A$44,LOSS!$G$5,'21'!$O$10:$O$44,LOSS!$B192)</f>
        <v>0</v>
      </c>
      <c r="DY192" s="115">
        <f>SUMIFS('21'!$N$10:$N$44,'21'!$A$10:$A$44,LOSS!$I$5,'21'!$M$10:$M$44,LOSS!$B192)+SUMIFS('21'!$P$10:$P$44,'21'!$A$10:$A$44,LOSS!$I$5,'21'!$O$10:$O$44,LOSS!$B192)</f>
        <v>0</v>
      </c>
      <c r="DZ192" s="116">
        <f>SUMIFS('21'!$K$10:$K$44,'21'!$A$10:$A$44,LOSS!$I$5,'21'!$M$10:$M$44,LOSS!$B192)+SUMIFS('21'!$L$10:$L$44,'21'!$A$10:$A$44,LOSS!$I$5,'21'!$O$10:$O$44,LOSS!$B192)</f>
        <v>0</v>
      </c>
      <c r="EA192" s="115">
        <f>SUMIFS('22'!$N$10:$N$44,'22'!$A$10:$A$44,LOSS!$E$5,'22'!$M$10:$M$44,LOSS!$B192)+SUMIFS('22'!$P$10:$P$44,'22'!$A$10:$A$44,LOSS!$E$5,'22'!$O$10:$O$44,LOSS!$B192)</f>
        <v>0</v>
      </c>
      <c r="EB192" s="116">
        <f>SUMIFS('22'!$K$10:$K$44,'22'!$A$10:$A$44,LOSS!$E$5,'22'!$M$10:$M$44,LOSS!$B192)+SUMIFS('22'!$L$10:$L$44,'22'!$A$10:$A$44,LOSS!$E$5,'22'!$O$10:$O$44,LOSS!$B192)</f>
        <v>0</v>
      </c>
      <c r="EC192" s="115">
        <f>SUMIFS('22'!$N$10:$N$44,'22'!$A$10:$A$44,LOSS!$G$5,'22'!$M$10:$M$44,LOSS!$B192)+SUMIFS('22'!$P$10:$P$44,'22'!$A$10:$A$44,LOSS!$G$5,'22'!$O$10:$O$44,LOSS!$B192)</f>
        <v>0</v>
      </c>
      <c r="ED192" s="116">
        <f>SUMIFS('22'!$K$10:$K$44,'22'!$A$10:$A$44,LOSS!$G$5,'22'!$M$10:$M$44,LOSS!$B192)+SUMIFS('22'!$L$10:$L$44,'22'!$A$10:$A$44,LOSS!$G$5,'22'!$O$10:$O$44,LOSS!$B192)</f>
        <v>0</v>
      </c>
      <c r="EE192" s="115">
        <f>SUMIFS('22'!$N$10:$N$44,'22'!$A$10:$A$44,LOSS!$I$5,'22'!$M$10:$M$44,LOSS!$B192)+SUMIFS('22'!$P$10:$P$44,'22'!$A$10:$A$44,LOSS!$I$5,'22'!$O$10:$O$44,LOSS!$B192)</f>
        <v>0</v>
      </c>
      <c r="EF192" s="116">
        <f>SUMIFS('22'!$K$10:$K$44,'22'!$A$10:$A$44,LOSS!$I$5,'22'!$M$10:$M$44,LOSS!$B192)+SUMIFS('22'!$L$10:$L$44,'22'!$A$10:$A$44,LOSS!$I$5,'22'!$O$10:$O$44,LOSS!$B192)</f>
        <v>0</v>
      </c>
      <c r="EG192" s="115">
        <f>SUMIFS('23'!$N$10:$N$44,'23'!$A$10:$A$44,LOSS!$E$5,'23'!$M$10:$M$44,LOSS!$B192)+SUMIFS('23'!$P$10:$P$44,'23'!$A$10:$A$44,LOSS!$E$5,'23'!$O$10:$O$44,LOSS!$B192)</f>
        <v>0</v>
      </c>
      <c r="EH192" s="116">
        <f>SUMIFS('23'!$K$10:$K$44,'23'!$A$10:$A$44,LOSS!$E$5,'23'!$M$10:$M$44,LOSS!$B192)+SUMIFS('23'!$L$10:$L$44,'23'!$A$10:$A$44,LOSS!$E$5,'23'!$O$10:$O$44,LOSS!$B192)</f>
        <v>0</v>
      </c>
      <c r="EI192" s="115">
        <f>SUMIFS('23'!$N$10:$N$44,'23'!$A$10:$A$44,LOSS!$G$5,'23'!$M$10:$M$44,LOSS!$B192)+SUMIFS('23'!$P$10:$P$44,'23'!$A$10:$A$44,LOSS!$G$5,'23'!$O$10:$O$44,LOSS!$B192)</f>
        <v>0</v>
      </c>
      <c r="EJ192" s="116">
        <f>SUMIFS('23'!$K$10:$K$44,'23'!$A$10:$A$44,LOSS!$G$5,'23'!$M$10:$M$44,LOSS!$B192)+SUMIFS('23'!$L$10:$L$44,'23'!$A$10:$A$44,LOSS!$G$5,'23'!$O$10:$O$44,LOSS!$B192)</f>
        <v>0</v>
      </c>
      <c r="EK192" s="115">
        <f>SUMIFS('23'!$N$10:$N$44,'23'!$A$10:$A$44,LOSS!$I$5,'23'!$M$10:$M$44,LOSS!$B192)+SUMIFS('23'!$P$10:$P$44,'23'!$A$10:$A$44,LOSS!$I$5,'23'!$O$10:$O$44,LOSS!$B192)</f>
        <v>0</v>
      </c>
      <c r="EL192" s="116">
        <f>SUMIFS('23'!$K$10:$K$44,'23'!$A$10:$A$44,LOSS!$I$5,'23'!$M$10:$M$44,LOSS!$B192)+SUMIFS('23'!$L$10:$L$44,'23'!$A$10:$A$44,LOSS!$I$5,'23'!$O$10:$O$44,LOSS!$B192)</f>
        <v>0</v>
      </c>
      <c r="EM192" s="115">
        <f>SUMIFS('24'!$N$10:$N$44,'24'!$A$10:$A$44,LOSS!$E$5,'24'!$M$10:$M$44,LOSS!$B192)+SUMIFS('24'!$P$10:$P$44,'24'!$A$10:$A$44,LOSS!$E$5,'24'!$O$10:$O$44,LOSS!$B192)</f>
        <v>0</v>
      </c>
      <c r="EN192" s="116">
        <f>SUMIFS('24'!$K$10:$K$44,'24'!$A$10:$A$44,LOSS!$E$5,'24'!$M$10:$M$44,LOSS!$B192)+SUMIFS('24'!$L$10:$L$44,'24'!$A$10:$A$44,LOSS!$E$5,'24'!$O$10:$O$44,LOSS!$B192)</f>
        <v>0</v>
      </c>
      <c r="EO192" s="115">
        <f>SUMIFS('24'!$N$10:$N$44,'24'!$A$10:$A$44,LOSS!$G$5,'24'!$M$10:$M$44,LOSS!$B192)+SUMIFS('24'!$P$10:$P$44,'24'!$A$10:$A$44,LOSS!$G$5,'24'!$O$10:$O$44,LOSS!$B192)</f>
        <v>0</v>
      </c>
      <c r="EP192" s="116">
        <f>SUMIFS('24'!$K$10:$K$44,'24'!$A$10:$A$44,LOSS!$G$5,'24'!$M$10:$M$44,LOSS!$B192)+SUMIFS('24'!$L$10:$L$44,'24'!$A$10:$A$44,LOSS!$G$5,'24'!$O$10:$O$44,LOSS!$B192)</f>
        <v>0</v>
      </c>
      <c r="EQ192" s="115">
        <f>SUMIFS('24'!$N$10:$N$44,'24'!$A$10:$A$44,LOSS!$I$5,'24'!$M$10:$M$44,LOSS!$B192)+SUMIFS('24'!$P$10:$P$44,'24'!$A$10:$A$44,LOSS!$I$5,'24'!$O$10:$O$44,LOSS!$B192)</f>
        <v>0</v>
      </c>
      <c r="ER192" s="116">
        <f>SUMIFS('24'!$K$10:$K$44,'24'!$A$10:$A$44,LOSS!$I$5,'24'!$M$10:$M$44,LOSS!$B192)+SUMIFS('24'!$L$10:$L$44,'24'!$A$10:$A$44,LOSS!$I$5,'24'!$O$10:$O$44,LOSS!$B192)</f>
        <v>0</v>
      </c>
      <c r="ES192" s="115">
        <f>SUMIFS('25'!$N$10:$N$44,'25'!$A$10:$A$44,LOSS!$E$5,'25'!$M$10:$M$44,LOSS!$B192)+SUMIFS('25'!$P$10:$P$44,'25'!$A$10:$A$44,LOSS!$E$5,'25'!$O$10:$O$44,LOSS!$B192)</f>
        <v>0</v>
      </c>
      <c r="ET192" s="116">
        <f>SUMIFS('25'!$K$10:$K$44,'25'!$A$10:$A$44,LOSS!$E$5,'25'!$M$10:$M$44,LOSS!$B192)+SUMIFS('25'!$L$10:$L$44,'25'!$A$10:$A$44,LOSS!$E$5,'25'!$O$10:$O$44,LOSS!$B192)</f>
        <v>0</v>
      </c>
      <c r="EU192" s="115">
        <f>SUMIFS('25'!$N$10:$N$44,'25'!$A$10:$A$44,LOSS!$G$5,'25'!$M$10:$M$44,LOSS!$B192)+SUMIFS('25'!$P$10:$P$44,'25'!$A$10:$A$44,LOSS!$G$5,'25'!$O$10:$O$44,LOSS!$B192)</f>
        <v>0</v>
      </c>
      <c r="EV192" s="116">
        <f>SUMIFS('25'!$K$10:$K$44,'25'!$A$10:$A$44,LOSS!$G$5,'25'!$M$10:$M$44,LOSS!$B192)+SUMIFS('25'!$L$10:$L$44,'25'!$A$10:$A$44,LOSS!$G$5,'25'!$O$10:$O$44,LOSS!$B192)</f>
        <v>0</v>
      </c>
      <c r="EW192" s="115">
        <f>SUMIFS('25'!$N$10:$N$44,'25'!$A$10:$A$44,LOSS!$I$5,'25'!$M$10:$M$44,LOSS!$B192)+SUMIFS('25'!$P$10:$P$44,'25'!$A$10:$A$44,LOSS!$I$5,'25'!$O$10:$O$44,LOSS!$B192)</f>
        <v>0</v>
      </c>
      <c r="EX192" s="116">
        <f>SUMIFS('25'!$K$10:$K$44,'25'!$A$10:$A$44,LOSS!$I$5,'25'!$M$10:$M$44,LOSS!$B192)+SUMIFS('25'!$L$10:$L$44,'25'!$A$10:$A$44,LOSS!$I$5,'25'!$O$10:$O$44,LOSS!$B192)</f>
        <v>0</v>
      </c>
      <c r="EY192" s="115">
        <f>SUMIFS('26'!$N$10:$N$44,'26'!$A$10:$A$44,LOSS!$E$5,'26'!$M$10:$M$44,LOSS!$B192)+SUMIFS('26'!$P$10:$P$44,'26'!$A$10:$A$44,LOSS!$E$5,'26'!$O$10:$O$44,LOSS!$B192)</f>
        <v>0</v>
      </c>
      <c r="EZ192" s="116">
        <f>SUMIFS('26'!$K$10:$K$44,'26'!$A$10:$A$44,LOSS!$E$5,'26'!$M$10:$M$44,LOSS!$B192)+SUMIFS('26'!$L$10:$L$44,'26'!$A$10:$A$44,LOSS!$E$5,'26'!$O$10:$O$44,LOSS!$B192)</f>
        <v>0</v>
      </c>
      <c r="FA192" s="115">
        <f>SUMIFS('26'!$N$10:$N$44,'26'!$A$10:$A$44,LOSS!$G$5,'26'!$M$10:$M$44,LOSS!$B192)+SUMIFS('26'!$P$10:$P$44,'26'!$A$10:$A$44,LOSS!$G$5,'26'!$O$10:$O$44,LOSS!$B192)</f>
        <v>0</v>
      </c>
      <c r="FB192" s="116">
        <f>SUMIFS('26'!$K$10:$K$44,'26'!$A$10:$A$44,LOSS!$G$5,'26'!$M$10:$M$44,LOSS!$B192)+SUMIFS('26'!$L$10:$L$44,'26'!$A$10:$A$44,LOSS!$G$5,'26'!$O$10:$O$44,LOSS!$B192)</f>
        <v>0</v>
      </c>
      <c r="FC192" s="115">
        <f>SUMIFS('26'!$N$10:$N$44,'26'!$A$10:$A$44,LOSS!$I$5,'26'!$M$10:$M$44,LOSS!$B192)+SUMIFS('26'!$P$10:$P$44,'26'!$A$10:$A$44,LOSS!$I$5,'26'!$O$10:$O$44,LOSS!$B192)</f>
        <v>0</v>
      </c>
      <c r="FD192" s="116">
        <f>SUMIFS('26'!$K$10:$K$44,'26'!$A$10:$A$44,LOSS!$I$5,'26'!$M$10:$M$44,LOSS!$B192)+SUMIFS('26'!$L$10:$L$44,'26'!$A$10:$A$44,LOSS!$I$5,'26'!$O$10:$O$44,LOSS!$B192)</f>
        <v>0</v>
      </c>
      <c r="FE192" s="115">
        <f>SUMIFS('27'!$N$10:$N$44,'27'!$A$10:$A$44,LOSS!$E$5,'27'!$M$10:$M$44,LOSS!$B192)+SUMIFS('27'!$P$10:$P$44,'27'!$A$10:$A$44,LOSS!$E$5,'27'!$O$10:$O$44,LOSS!$B192)</f>
        <v>0</v>
      </c>
      <c r="FF192" s="116">
        <f>SUMIFS('27'!$K$10:$K$44,'27'!$A$10:$A$44,LOSS!$E$5,'27'!$M$10:$M$44,LOSS!$B192)+SUMIFS('27'!$L$10:$L$44,'27'!$A$10:$A$44,LOSS!$E$5,'27'!$O$10:$O$44,LOSS!$B192)</f>
        <v>0</v>
      </c>
      <c r="FG192" s="115">
        <f>SUMIFS('27'!$N$10:$N$44,'27'!$A$10:$A$44,LOSS!$G$5,'27'!$M$10:$M$44,LOSS!$B192)+SUMIFS('27'!$P$10:$P$44,'27'!$A$10:$A$44,LOSS!$G$5,'27'!$O$10:$O$44,LOSS!$B192)</f>
        <v>0</v>
      </c>
      <c r="FH192" s="116">
        <f>SUMIFS('27'!$K$10:$K$44,'27'!$A$10:$A$44,LOSS!$G$5,'27'!$M$10:$M$44,LOSS!$B192)+SUMIFS('27'!$L$10:$L$44,'27'!$A$10:$A$44,LOSS!$G$5,'27'!$O$10:$O$44,LOSS!$B192)</f>
        <v>0</v>
      </c>
      <c r="FI192" s="115">
        <f>SUMIFS('27'!$N$10:$N$44,'27'!$A$10:$A$44,LOSS!$I$5,'27'!$M$10:$M$44,LOSS!$B192)+SUMIFS('27'!$P$10:$P$44,'27'!$A$10:$A$44,LOSS!$I$5,'27'!$O$10:$O$44,LOSS!$B192)</f>
        <v>0</v>
      </c>
      <c r="FJ192" s="116">
        <f>SUMIFS('27'!$K$10:$K$44,'27'!$A$10:$A$44,LOSS!$I$5,'27'!$M$10:$M$44,LOSS!$B192)+SUMIFS('27'!$L$10:$L$44,'27'!$A$10:$A$44,LOSS!$I$5,'27'!$O$10:$O$44,LOSS!$B192)</f>
        <v>0</v>
      </c>
      <c r="FK192" s="115">
        <f>SUMIFS('28'!$N$10:$N$44,'28'!$A$10:$A$44,LOSS!$E$5,'28'!$M$10:$M$44,LOSS!$B192)+SUMIFS('28'!$P$10:$P$44,'28'!$A$10:$A$44,LOSS!$E$5,'28'!$O$10:$O$44,LOSS!$B192)</f>
        <v>0</v>
      </c>
      <c r="FL192" s="116">
        <f>SUMIFS('28'!$K$10:$K$44,'28'!$A$10:$A$44,LOSS!$E$5,'28'!$M$10:$M$44,LOSS!$B192)+SUMIFS('28'!$L$10:$L$44,'28'!$A$10:$A$44,LOSS!$E$5,'28'!$O$10:$O$44,LOSS!$B192)</f>
        <v>0</v>
      </c>
      <c r="FM192" s="115">
        <f>SUMIFS('28'!$N$10:$N$44,'28'!$A$10:$A$44,LOSS!$G$5,'28'!$M$10:$M$44,LOSS!$B192)+SUMIFS('28'!$P$10:$P$44,'28'!$A$10:$A$44,LOSS!$G$5,'28'!$O$10:$O$44,LOSS!$B192)</f>
        <v>0</v>
      </c>
      <c r="FN192" s="116">
        <f>SUMIFS('28'!$K$10:$K$44,'28'!$A$10:$A$44,LOSS!$G$5,'28'!$M$10:$M$44,LOSS!$B192)+SUMIFS('28'!$L$10:$L$44,'28'!$A$10:$A$44,LOSS!$G$5,'28'!$O$10:$O$44,LOSS!$B192)</f>
        <v>0</v>
      </c>
      <c r="FO192" s="115">
        <f>SUMIFS('28'!$N$10:$N$44,'28'!$A$10:$A$44,LOSS!$I$5,'28'!$M$10:$M$44,LOSS!$B192)+SUMIFS('28'!$P$10:$P$44,'28'!$A$10:$A$44,LOSS!$I$5,'28'!$O$10:$O$44,LOSS!$B192)</f>
        <v>0</v>
      </c>
      <c r="FP192" s="116">
        <f>SUMIFS('28'!$K$10:$K$44,'28'!$A$10:$A$44,LOSS!$I$5,'28'!$M$10:$M$44,LOSS!$B192)+SUMIFS('28'!$L$10:$L$44,'28'!$A$10:$A$44,LOSS!$I$5,'28'!$O$10:$O$44,LOSS!$B192)</f>
        <v>0</v>
      </c>
      <c r="FQ192" s="115">
        <f>SUMIFS('29'!$N$10:$N$44,'29'!$A$10:$A$44,LOSS!$E$5,'29'!$M$10:$M$44,LOSS!$B192)+SUMIFS('29'!$P$10:$P$44,'29'!$A$10:$A$44,LOSS!$E$5,'29'!$O$10:$O$44,LOSS!$B192)</f>
        <v>0</v>
      </c>
      <c r="FR192" s="116">
        <f>SUMIFS('29'!$K$10:$K$44,'29'!$A$10:$A$44,LOSS!$E$5,'29'!$M$10:$M$44,LOSS!$B192)+SUMIFS('29'!$L$10:$L$44,'29'!$A$10:$A$44,LOSS!$E$5,'29'!$O$10:$O$44,LOSS!$B192)</f>
        <v>0</v>
      </c>
      <c r="FS192" s="115">
        <f>SUMIFS('29'!$N$10:$N$44,'29'!$A$10:$A$44,LOSS!$G$5,'29'!$M$10:$M$44,LOSS!$B192)+SUMIFS('29'!$P$10:$P$44,'29'!$A$10:$A$44,LOSS!$G$5,'29'!$O$10:$O$44,LOSS!$B192)</f>
        <v>0</v>
      </c>
      <c r="FT192" s="116">
        <f>SUMIFS('29'!$K$10:$K$44,'29'!$A$10:$A$44,LOSS!$G$5,'29'!$M$10:$M$44,LOSS!$B192)+SUMIFS('29'!$L$10:$L$44,'29'!$A$10:$A$44,LOSS!$G$5,'29'!$O$10:$O$44,LOSS!$B192)</f>
        <v>0</v>
      </c>
      <c r="FU192" s="115">
        <f>SUMIFS('29'!$N$10:$N$44,'29'!$A$10:$A$44,LOSS!$I$5,'29'!$M$10:$M$44,LOSS!$B192)+SUMIFS('29'!$P$10:$P$44,'29'!$A$10:$A$44,LOSS!$I$5,'29'!$O$10:$O$44,LOSS!$B192)</f>
        <v>0</v>
      </c>
      <c r="FV192" s="116">
        <f>SUMIFS('29'!$K$10:$K$44,'29'!$A$10:$A$44,LOSS!$I$5,'29'!$M$10:$M$44,LOSS!$B192)+SUMIFS('29'!$L$10:$L$44,'29'!$A$10:$A$44,LOSS!$I$5,'29'!$O$10:$O$44,LOSS!$B192)</f>
        <v>0</v>
      </c>
      <c r="FW192" s="115">
        <f>SUMIFS('30'!$N$10:$N$44,'30'!$A$10:$A$44,LOSS!$E$5,'30'!$M$10:$M$44,LOSS!$B192)+SUMIFS('30'!$P$10:$P$44,'30'!$A$10:$A$44,LOSS!$E$5,'30'!$O$10:$O$44,LOSS!$B192)</f>
        <v>0</v>
      </c>
      <c r="FX192" s="116">
        <f>SUMIFS('30'!$K$10:$K$44,'30'!$A$10:$A$44,LOSS!$E$5,'30'!$M$10:$M$44,LOSS!$B192)+SUMIFS('30'!$L$10:$L$44,'30'!$A$10:$A$44,LOSS!$E$5,'30'!$O$10:$O$44,LOSS!$B192)</f>
        <v>0</v>
      </c>
      <c r="FY192" s="115">
        <f>SUMIFS('30'!$N$10:$N$44,'30'!$A$10:$A$44,LOSS!$G$5,'30'!$M$10:$M$44,LOSS!$B192)+SUMIFS('30'!$P$10:$P$44,'30'!$A$10:$A$44,LOSS!$G$5,'30'!$O$10:$O$44,LOSS!$B192)</f>
        <v>0</v>
      </c>
      <c r="FZ192" s="116">
        <f>SUMIFS('30'!$K$10:$K$44,'30'!$A$10:$A$44,LOSS!$G$5,'30'!$M$10:$M$44,LOSS!$B192)+SUMIFS('30'!$L$10:$L$44,'30'!$A$10:$A$44,LOSS!$G$5,'30'!$O$10:$O$44,LOSS!$B192)</f>
        <v>0</v>
      </c>
      <c r="GA192" s="115">
        <f>SUMIFS('30'!$N$10:$N$44,'30'!$A$10:$A$44,LOSS!$I$5,'30'!$M$10:$M$44,LOSS!$B192)+SUMIFS('30'!$P$10:$P$44,'30'!$A$10:$A$44,LOSS!$I$5,'30'!$O$10:$O$44,LOSS!$B192)</f>
        <v>0</v>
      </c>
      <c r="GB192" s="116">
        <f>SUMIFS('30'!$K$10:$K$44,'30'!$A$10:$A$44,LOSS!$I$5,'30'!$M$10:$M$44,LOSS!$B192)+SUMIFS('30'!$L$10:$L$44,'30'!$A$10:$A$44,LOSS!$I$5,'30'!$O$10:$O$44,LOSS!$B192)</f>
        <v>0</v>
      </c>
      <c r="GC192" s="115">
        <f>SUMIFS('31'!$N$13:$N$44,'31'!$A$13:$A$44,LOSS!$E$5,'31'!$M$13:$M$44,LOSS!$B192)+SUMIFS('31'!$P$13:$P$44,'31'!$A$13:$A$44,LOSS!$E$5,'31'!$O$13:$O$44,LOSS!$B192)</f>
        <v>0</v>
      </c>
      <c r="GD192" s="116">
        <f>SUMIFS('31'!$K$13:$K$44,'31'!$A$13:$A$44,LOSS!$E$5,'31'!$M$13:$M$44,LOSS!$B192)+SUMIFS('31'!$L$13:$L$44,'31'!$A$13:$A$44,LOSS!$E$5,'31'!$O$13:$O$44,LOSS!$B192)</f>
        <v>0</v>
      </c>
      <c r="GE192" s="115">
        <f>SUMIFS('31'!$N$13:$N$44,'31'!$A$13:$A$44,LOSS!$G$5,'31'!$M$13:$M$44,LOSS!$B192)+SUMIFS('31'!$P$13:$P$44,'31'!$A$13:$A$44,LOSS!$G$5,'31'!$O$13:$O$44,LOSS!$B192)</f>
        <v>0</v>
      </c>
      <c r="GF192" s="116">
        <f>SUMIFS('31'!$K$13:$K$44,'31'!$A$13:$A$44,LOSS!$G$5,'31'!$M$13:$M$44,LOSS!$B192)+SUMIFS('31'!$L$13:$L$44,'31'!$A$13:$A$44,LOSS!$G$5,'31'!$O$13:$O$44,LOSS!$B192)</f>
        <v>0</v>
      </c>
      <c r="GG192" s="115">
        <f>SUMIFS('31'!$N$13:$N$44,'31'!$A$13:$A$44,LOSS!$I$5,'31'!$M$13:$M$44,LOSS!$B192)+SUMIFS('31'!$P$13:$P$44,'31'!$A$13:$A$44,LOSS!$I$5,'31'!$O$13:$O$44,LOSS!$B192)</f>
        <v>0</v>
      </c>
      <c r="GH192" s="116">
        <f>SUMIFS('31'!$K$13:$K$44,'31'!$A$13:$A$44,LOSS!$I$5,'31'!$M$13:$M$44,LOSS!$B192)+SUMIFS('31'!$L$13:$L$44,'31'!$A$13:$A$44,LOSS!$I$5,'31'!$O$13:$O$44,LOSS!$B192)</f>
        <v>0</v>
      </c>
      <c r="GI192" s="108">
        <f t="shared" si="12"/>
        <v>0</v>
      </c>
      <c r="GJ192" s="117">
        <f t="shared" si="16"/>
        <v>0</v>
      </c>
      <c r="GK192" s="118">
        <f t="shared" ref="GK192:GK200" si="20">E192+G192+I192+K192+M192+O192+Q192+S192+U192+W192+Y192+AA192+AC192+AE192+AG192+AI192+AK192+AM192+AO192+AQ192+AS192+AU192+AW192+AY192+BA192+BC192+BE192+BG192+BI192+BK192+BM192+BO192+BQ192+BS192+BU192+BW192+BY192+CA192+CC192+CE192+CG192+CI192+CK192+CM192+CO192+CQ192+CS192+CU192+CW192+CY192+DA192+DC192+DE192+DG192+DI192+DK192+DM192+DO192+DQ192+DS192+DU192+DW192+DY192+EA192+EC192+EE192+EG192+EI192+EK192+EM192+EO192+EQ192+ES192+EU192+EW192+EY192+FA192+FC192+FE192+FG192+FI192+FK192+FM192+FO192+FQ192+FS192+FU192+FW192+FY192+GA192+GC192+GE192+GG192</f>
        <v>0</v>
      </c>
    </row>
    <row r="193" ht="18.75" customHeight="1" spans="1:193">
      <c r="A193" s="148"/>
      <c r="B193" s="145"/>
      <c r="C193" s="126"/>
      <c r="D193" s="141"/>
      <c r="E193" s="115">
        <f>SUMIFS('1'!$N$10:$N$44,'1'!$A$10:$A$44,LOSS!$E$5,'1'!$M$10:$M$44,LOSS!$B193)+SUMIFS('1'!$P$10:$P$44,'1'!$A$10:$A$44,LOSS!$E$5,'1'!$O$10:$O$44,LOSS!$B193)</f>
        <v>0</v>
      </c>
      <c r="F193" s="116">
        <f>SUMIFS('1'!$K$10:$K$44,'1'!$A$10:$A$44,LOSS!$E$5,'1'!$M$10:$M$44,LOSS!$B193)+SUMIFS('1'!$L$10:$L$44,'1'!$A$10:$A$44,LOSS!$E$5,'1'!$O$10:$O$44,LOSS!$B193)</f>
        <v>0</v>
      </c>
      <c r="G193" s="115">
        <f>SUMIFS('1'!$N$10:$N$44,'1'!$A$10:$A$44,LOSS!$G$5,'1'!$M$10:$M$44,LOSS!$B193)+SUMIFS('1'!$P$10:$P$44,'1'!$A$10:$A$44,LOSS!$G$5,'1'!$O$10:$O$44,LOSS!$B193)</f>
        <v>0</v>
      </c>
      <c r="H193" s="116">
        <f>SUMIFS('1'!$K$10:$K$44,'1'!$A$10:$A$44,LOSS!$G$5,'1'!$M$10:$M$44,LOSS!$B193)+SUMIFS('1'!$L$10:$L$44,'1'!$A$10:$A$44,LOSS!$G$5,'1'!$O$10:$O$44,LOSS!$B193)</f>
        <v>0</v>
      </c>
      <c r="I193" s="115">
        <f>SUMIFS('1'!$N$10:$N$44,'1'!$A$10:$A$44,LOSS!$I$5,'1'!$M$10:$M$44,LOSS!$B193)+SUMIFS('1'!$P$10:$P$44,'1'!$A$10:$A$44,LOSS!$I$5,'1'!$O$10:$O$44,LOSS!$B193)</f>
        <v>0</v>
      </c>
      <c r="J193" s="116">
        <f>SUMIFS('1'!$K$10:$K$44,'1'!$A$10:$A$44,LOSS!$I$5,'1'!$M$10:$M$44,LOSS!$B193)+SUMIFS('1'!$L$10:$L$44,'1'!$A$10:$A$44,LOSS!$I$5,'1'!$O$10:$O$44,LOSS!$B193)</f>
        <v>0</v>
      </c>
      <c r="K193" s="115">
        <f>SUMIFS('2'!$N$10:$N$52,'2'!$A$10:$A$52,LOSS!$E$5,'2'!$M$10:$M$52,LOSS!$B193)+SUMIFS('2'!$P$10:$P$52,'2'!$A$10:$A$52,LOSS!$E$5,'2'!$O$10:$O$52,LOSS!$B193)</f>
        <v>0</v>
      </c>
      <c r="L193" s="116">
        <f>SUMIFS('2'!$K$10:$K$52,'2'!$A$10:$A$52,LOSS!$E$5,'2'!$M$10:$M$52,LOSS!$B193)+SUMIFS('2'!$L$10:$L$52,'2'!$A$10:$A$52,LOSS!$E$5,'2'!$O$10:$O$52,LOSS!$B193)</f>
        <v>0</v>
      </c>
      <c r="M193" s="115">
        <f>SUMIFS('2'!$N$10:$N$52,'2'!$A$10:$A$52,LOSS!$G$5,'2'!$M$10:$M$52,LOSS!$B193)+SUMIFS('2'!$P$10:$P$52,'2'!$A$10:$A$52,LOSS!$G$5,'2'!$O$10:$O$52,LOSS!$B193)</f>
        <v>0</v>
      </c>
      <c r="N193" s="116">
        <f>SUMIFS('2'!$K$10:$K$52,'2'!$A$10:$A$52,LOSS!$G$5,'2'!$M$10:$M$52,LOSS!$B193)+SUMIFS('2'!$L$10:$L$52,'2'!$A$10:$A$52,LOSS!$G$5,'2'!$O$10:$O$52,LOSS!$B193)</f>
        <v>0</v>
      </c>
      <c r="O193" s="115">
        <f>SUMIFS('2'!$N$10:$N$52,'2'!$A$10:$A$52,LOSS!$I$5,'2'!$M$10:$M$52,LOSS!$B193)+SUMIFS('2'!$P$10:$P$52,'2'!$A$10:$A$52,LOSS!$I$5,'2'!$O$10:$O$52,LOSS!$B193)</f>
        <v>0</v>
      </c>
      <c r="P193" s="116">
        <f>SUMIFS('2'!$K$10:$K$52,'2'!$A$10:$A$52,LOSS!$I$5,'2'!$M$10:$M$52,LOSS!$B193)+SUMIFS('2'!$L$10:$L$52,'2'!$A$10:$A$52,LOSS!$I$5,'2'!$O$10:$O$52,LOSS!$B193)</f>
        <v>0</v>
      </c>
      <c r="Q193" s="115">
        <f>SUMIFS('3'!$N$10:$N$44,'3'!$A$10:$A$44,LOSS!$E$5,'3'!$M$10:$M$44,LOSS!$B193)+SUMIFS('3'!$P$10:$P$44,'3'!$A$10:$A$44,LOSS!$E$5,'3'!$O$10:$O$44,LOSS!$B193)</f>
        <v>0</v>
      </c>
      <c r="R193" s="116">
        <f>SUMIFS('3'!$K$10:$K$44,'3'!$A$10:$A$44,LOSS!$E$5,'3'!$M$10:$M$44,LOSS!$B193)+SUMIFS('3'!$L$10:$L$44,'3'!$A$10:$A$44,LOSS!$E$5,'3'!$O$10:$O$44,LOSS!$B193)</f>
        <v>0</v>
      </c>
      <c r="S193" s="115">
        <f>SUMIFS('3'!$N$10:$N$44,'3'!$A$10:$A$44,LOSS!$G$5,'3'!$M$10:$M$44,LOSS!$B193)+SUMIFS('3'!$P$10:$P$44,'3'!$A$10:$A$44,LOSS!$G$5,'3'!$O$10:$O$44,LOSS!$B193)</f>
        <v>0</v>
      </c>
      <c r="T193" s="116">
        <f>SUMIFS('3'!$K$10:$K$44,'3'!$A$10:$A$44,LOSS!$G$5,'3'!$M$10:$M$44,LOSS!$B193)+SUMIFS('3'!$L$10:$L$44,'3'!$A$10:$A$44,LOSS!$G$5,'3'!$O$10:$O$44,LOSS!$B193)</f>
        <v>0</v>
      </c>
      <c r="U193" s="115">
        <f>SUMIFS('3'!$N$10:$N$44,'3'!$A$10:$A$44,LOSS!$I$5,'3'!$M$10:$M$44,LOSS!$B193)+SUMIFS('3'!$P$10:$P$44,'3'!$A$10:$A$44,LOSS!$I$5,'3'!$O$10:$O$44,LOSS!$B193)</f>
        <v>0</v>
      </c>
      <c r="V193" s="116">
        <f>SUMIFS('3'!$K$10:$K$44,'3'!$A$10:$A$44,LOSS!$I$5,'3'!$M$10:$M$44,LOSS!$B193)+SUMIFS('3'!$L$10:$L$44,'3'!$A$10:$A$44,LOSS!$I$5,'3'!$O$10:$O$44,LOSS!$B193)</f>
        <v>0</v>
      </c>
      <c r="W193" s="115">
        <f>SUMIFS('4'!$N$10:$N$44,'4'!$A$10:$A$44,LOSS!$E$5,'4'!$M$10:$M$44,LOSS!$B193)+SUMIFS('4'!$P$10:$P$44,'4'!$A$10:$A$44,LOSS!$E$5,'4'!$O$10:$O$44,LOSS!$B193)</f>
        <v>0</v>
      </c>
      <c r="X193" s="116">
        <f>SUMIFS('4'!$K$10:$K$44,'4'!$A$10:$A$44,LOSS!$E$5,'4'!$M$10:$M$44,LOSS!$B193)+SUMIFS('4'!$L$10:$L$44,'4'!$A$10:$A$44,LOSS!$E$5,'4'!$O$10:$O$44,LOSS!$B193)</f>
        <v>0</v>
      </c>
      <c r="Y193" s="115">
        <f>SUMIFS('4'!$N$10:$N$44,'4'!$A$10:$A$44,LOSS!$G$5,'4'!$M$10:$M$44,LOSS!$B193)+SUMIFS('4'!$P$10:$P$44,'4'!$A$10:$A$44,LOSS!$G$5,'4'!$O$10:$O$44,LOSS!$B193)</f>
        <v>0</v>
      </c>
      <c r="Z193" s="116">
        <f>SUMIFS('4'!$K$10:$K$44,'4'!$A$10:$A$44,LOSS!$G$5,'4'!$M$10:$M$44,LOSS!$B193)+SUMIFS('4'!$L$10:$L$44,'4'!$A$10:$A$44,LOSS!$G$5,'4'!$O$10:$O$44,LOSS!$B193)</f>
        <v>0</v>
      </c>
      <c r="AA193" s="115">
        <f>SUMIFS('4'!$N$10:$N$44,'4'!$A$10:$A$44,LOSS!$I$5,'4'!$M$10:$M$44,LOSS!$B193)+SUMIFS('4'!$P$10:$P$44,'4'!$A$10:$A$44,LOSS!$I$5,'4'!$O$10:$O$44,LOSS!$B193)</f>
        <v>0</v>
      </c>
      <c r="AB193" s="116">
        <f>SUMIFS('4'!$K$10:$K$44,'4'!$A$10:$A$44,LOSS!$I$5,'4'!$M$10:$M$44,LOSS!$B193)+SUMIFS('4'!$L$10:$L$44,'4'!$A$10:$A$44,LOSS!$I$5,'4'!$O$10:$O$44,LOSS!$B193)</f>
        <v>0</v>
      </c>
      <c r="AC193" s="115">
        <f>SUMIFS('5'!$N$10:$N$52,'5'!$A$10:$A$52,LOSS!$E$5,'5'!$M$10:$M$52,LOSS!$B193)+SUMIFS('5'!$P$10:$P$52,'5'!$A$10:$A$52,LOSS!$E$5,'5'!$O$10:$O$52,LOSS!$B193)</f>
        <v>0</v>
      </c>
      <c r="AD193" s="116">
        <f>SUMIFS('5'!$K$10:$K$52,'5'!$A$10:$A$52,LOSS!$E$5,'5'!$M$10:$M$52,LOSS!$B193)+SUMIFS('5'!$L$10:$L$52,'5'!$A$10:$A$52,LOSS!$E$5,'5'!$O$10:$O$52,LOSS!$B193)</f>
        <v>0</v>
      </c>
      <c r="AE193" s="115">
        <f>SUMIFS('5'!$N$10:$N$52,'5'!$A$10:$A$52,LOSS!$G$5,'5'!$M$10:$M$52,LOSS!$B193)+SUMIFS('5'!$P$10:$P$52,'5'!$A$10:$A$52,LOSS!$G$5,'5'!$O$10:$O$52,LOSS!$B193)</f>
        <v>0</v>
      </c>
      <c r="AF193" s="116">
        <f>SUMIFS('5'!$K$10:$K$52,'5'!$A$10:$A$52,LOSS!$G$5,'5'!$M$10:$M$52,LOSS!$B193)+SUMIFS('5'!$L$10:$L$52,'5'!$A$10:$A$52,LOSS!$G$5,'5'!$O$10:$O$52,LOSS!$B193)</f>
        <v>0</v>
      </c>
      <c r="AG193" s="115">
        <f>SUMIFS('5'!$N$10:$N$52,'5'!$A$10:$A$52,LOSS!$I$5,'5'!$M$10:$M$52,LOSS!$B193)+SUMIFS('5'!$P$10:$P$52,'5'!$A$10:$A$52,LOSS!$I$5,'5'!$O$10:$O$52,LOSS!$B193)</f>
        <v>0</v>
      </c>
      <c r="AH193" s="116">
        <f>SUMIFS('5'!$K$10:$K$52,'5'!$A$10:$A$52,LOSS!$I$5,'5'!$M$10:$M$52,LOSS!$B193)+SUMIFS('5'!$L$10:$L$52,'5'!$A$10:$A$52,LOSS!$I$5,'5'!$O$10:$O$52,LOSS!$B193)</f>
        <v>0</v>
      </c>
      <c r="AI193" s="115">
        <f>SUMIFS('6'!$N$10:$N$43,'6'!$A$10:$A$43,LOSS!$E$5,'6'!$M$10:$M$43,LOSS!$B193)+SUMIFS('6'!$P$10:$P$43,'6'!$A$10:$A$43,LOSS!$E$5,'6'!$O$10:$O$43,LOSS!$B193)</f>
        <v>0</v>
      </c>
      <c r="AJ193" s="116">
        <f>SUMIFS('6'!$K$10:$K$43,'6'!$A$10:$A$43,LOSS!$E$5,'6'!$M$10:$M$43,LOSS!$B193)+SUMIFS('6'!$L$10:$L$43,'6'!$A$10:$A$43,LOSS!$E$5,'6'!$O$10:$O$43,LOSS!$B193)</f>
        <v>0</v>
      </c>
      <c r="AK193" s="115">
        <f>SUMIFS('6'!$N$10:$N$43,'6'!$A$10:$A$43,LOSS!$G$5,'6'!$M$10:$M$43,LOSS!$B193)+SUMIFS('6'!$P$10:$P$43,'6'!$A$10:$A$43,LOSS!$G$5,'6'!$O$10:$O$43,LOSS!$B193)</f>
        <v>0</v>
      </c>
      <c r="AL193" s="116">
        <f>SUMIFS('6'!$K$10:$K$43,'6'!$A$10:$A$43,LOSS!$G$5,'6'!$M$10:$M$43,LOSS!$B193)+SUMIFS('6'!$L$10:$L$43,'6'!$A$10:$A$43,LOSS!$G$5,'6'!$O$10:$O$43,LOSS!$B193)</f>
        <v>0</v>
      </c>
      <c r="AM193" s="115">
        <f>SUMIFS('6'!$N$10:$N$43,'6'!$A$10:$A$43,LOSS!$I$5,'6'!$M$10:$M$43,LOSS!$B193)+SUMIFS('6'!$P$10:$P$43,'6'!$A$10:$A$43,LOSS!$I$5,'6'!$O$10:$O$43,LOSS!$B193)</f>
        <v>0</v>
      </c>
      <c r="AN193" s="116">
        <f>SUMIFS('6'!$K$10:$K$43,'6'!$A$10:$A$43,LOSS!$I$5,'6'!$M$10:$M$43,LOSS!$B193)+SUMIFS('6'!$L$10:$L$43,'6'!$A$10:$A$43,LOSS!$I$5,'6'!$O$10:$O$43,LOSS!$B193)</f>
        <v>0</v>
      </c>
      <c r="AO193" s="115">
        <f>SUMIFS('7'!$N$10:$N$44,'7'!$A$10:$A$44,LOSS!$E$5,'7'!$M$10:$M$44,LOSS!$B193)+SUMIFS('7'!$P$10:$P$44,'7'!$A$10:$A$44,LOSS!$E$5,'7'!$O$10:$O$44,LOSS!$B193)</f>
        <v>0</v>
      </c>
      <c r="AP193" s="116">
        <f>SUMIFS('7'!$K$10:$K$44,'7'!$A$10:$A$44,LOSS!$E$5,'7'!$M$10:$M$44,LOSS!$B193)+SUMIFS('7'!$L$10:$L$44,'7'!$A$10:$A$44,LOSS!$E$5,'7'!$O$10:$O$44,LOSS!$B193)</f>
        <v>0</v>
      </c>
      <c r="AQ193" s="115">
        <f>SUMIFS('7'!$N$10:$N$44,'7'!$A$10:$A$44,LOSS!$G$5,'7'!$M$10:$M$44,LOSS!$B193)+SUMIFS('7'!$P$10:$P$44,'7'!$A$10:$A$44,LOSS!$G$5,'7'!$O$10:$O$44,LOSS!$B193)</f>
        <v>0</v>
      </c>
      <c r="AR193" s="116">
        <f>SUMIFS('7'!$K$10:$K$44,'7'!$A$10:$A$44,LOSS!$G$5,'7'!$M$10:$M$44,LOSS!$B193)+SUMIFS('7'!$L$10:$L$44,'7'!$A$10:$A$44,LOSS!$G$5,'7'!$O$10:$O$44,LOSS!$B193)</f>
        <v>0</v>
      </c>
      <c r="AS193" s="115">
        <f>SUMIFS('7'!$N$10:$N$44,'7'!$A$10:$A$44,LOSS!$I$5,'7'!$M$10:$M$44,LOSS!$B193)+SUMIFS('7'!$P$10:$P$44,'7'!$A$10:$A$44,LOSS!$I$5,'7'!$O$10:$O$44,LOSS!$B193)</f>
        <v>0</v>
      </c>
      <c r="AT193" s="116">
        <f>SUMIFS('7'!$K$10:$K$44,'7'!$A$10:$A$44,LOSS!$I$5,'7'!$M$10:$M$44,LOSS!$B193)+SUMIFS('7'!$L$10:$L$44,'7'!$A$10:$A$44,LOSS!$I$5,'7'!$O$10:$O$44,LOSS!$B193)</f>
        <v>0</v>
      </c>
      <c r="AU193" s="115">
        <f>SUMIFS('8'!$N$10:$N$43,'8'!$A$10:$A$43,LOSS!$E$5,'8'!$M$10:$M$43,LOSS!$B193)+SUMIFS('8'!$P$10:$P$43,'8'!$A$10:$A$43,LOSS!$E$5,'8'!$O$10:$O$43,LOSS!$B193)</f>
        <v>0</v>
      </c>
      <c r="AV193" s="116">
        <f>SUMIFS('8'!$K$10:$K$43,'8'!$A$10:$A$43,LOSS!$E$5,'8'!$M$10:$M$43,LOSS!$B193)+SUMIFS('8'!$L$10:$L$43,'8'!$A$10:$A$43,LOSS!$E$5,'8'!$O$10:$O$43,LOSS!$B193)</f>
        <v>0</v>
      </c>
      <c r="AW193" s="115">
        <f>SUMIFS('8'!$N$10:$N$43,'8'!$A$10:$A$43,LOSS!$G$5,'8'!$M$10:$M$43,LOSS!$B193)+SUMIFS('8'!$P$10:$P$43,'8'!$A$10:$A$43,LOSS!$G$5,'8'!$O$10:$O$43,LOSS!$B193)</f>
        <v>0</v>
      </c>
      <c r="AX193" s="116">
        <f>SUMIFS('8'!$K$10:$K$43,'8'!$A$10:$A$43,LOSS!$G$5,'8'!$M$10:$M$43,LOSS!$B193)+SUMIFS('8'!$L$10:$L$43,'8'!$A$10:$A$43,LOSS!$G$5,'8'!$O$10:$O$43,LOSS!$B193)</f>
        <v>0</v>
      </c>
      <c r="AY193" s="115">
        <f>SUMIFS('8'!$N$10:$N$43,'8'!$A$10:$A$43,LOSS!$I$5,'8'!$M$10:$M$43,LOSS!$B193)+SUMIFS('8'!$P$10:$P$43,'8'!$A$10:$A$43,LOSS!$I$5,'8'!$O$10:$O$43,LOSS!$B193)</f>
        <v>0</v>
      </c>
      <c r="AZ193" s="116">
        <f>SUMIFS('8'!$K$10:$K$43,'8'!$A$10:$A$43,LOSS!$I$5,'8'!$M$10:$M$43,LOSS!$B193)+SUMIFS('8'!$L$10:$L$43,'8'!$A$10:$A$43,LOSS!$I$5,'8'!$O$10:$O$43,LOSS!$B193)</f>
        <v>0</v>
      </c>
      <c r="BA193" s="115">
        <f>SUMIFS('9'!$N$10:$N$51,'9'!$A$10:$A$51,LOSS!$E$5,'9'!$M$10:$M$51,LOSS!$B193)+SUMIFS('9'!$P$10:$P$51,'9'!$A$10:$A$51,LOSS!$E$5,'9'!$O$10:$O$51,LOSS!$B193)</f>
        <v>0</v>
      </c>
      <c r="BB193" s="116">
        <f>SUMIFS('9'!$K$10:$K$51,'9'!$A$10:$A$51,LOSS!$E$5,'9'!$M$10:$M$51,LOSS!$B193)+SUMIFS('9'!$L$10:$L$51,'9'!$A$10:$A$51,LOSS!$E$5,'9'!$O$10:$O$51,LOSS!$B193)</f>
        <v>0</v>
      </c>
      <c r="BC193" s="115">
        <f>SUMIFS('9'!$N$10:$N$51,'9'!$A$10:$A$51,LOSS!$G$5,'9'!$M$10:$M$51,LOSS!$B193)+SUMIFS('9'!$P$10:$P$51,'9'!$A$10:$A$51,LOSS!$G$5,'9'!$O$10:$O$51,LOSS!$B193)</f>
        <v>0</v>
      </c>
      <c r="BD193" s="116">
        <f>SUMIFS('9'!$K$10:$K$51,'9'!$A$10:$A$51,LOSS!$G$5,'9'!$M$10:$M$51,LOSS!$B193)+SUMIFS('9'!$L$10:$L$51,'9'!$A$10:$A$51,LOSS!$G$5,'9'!$O$10:$O$51,LOSS!$B193)</f>
        <v>0</v>
      </c>
      <c r="BE193" s="115">
        <f>SUMIFS('9'!$N$10:$N$51,'9'!$A$10:$A$51,LOSS!$I$5,'9'!$M$10:$M$51,LOSS!$B193)+SUMIFS('9'!$P$10:$P$51,'9'!$A$10:$A$51,LOSS!$I$5,'9'!$O$10:$O$51,LOSS!$B193)</f>
        <v>0</v>
      </c>
      <c r="BF193" s="116">
        <f>SUMIFS('9'!$K$10:$K$51,'9'!$A$10:$A$51,LOSS!$I$5,'9'!$M$10:$M$51,LOSS!$B193)+SUMIFS('9'!$L$10:$L$51,'9'!$A$10:$A$51,LOSS!$I$5,'9'!$O$10:$O$51,LOSS!$B193)</f>
        <v>0</v>
      </c>
      <c r="BG193" s="115">
        <f>SUMIFS('10'!$N$10:$N$44,'10'!$A$10:$A$44,LOSS!$E$5,'10'!$M$10:$M$44,LOSS!$B193)+SUMIFS('10'!$P$10:$P$44,'10'!$A$10:$A$44,LOSS!$E$5,'10'!$O$10:$O$44,LOSS!$B193)</f>
        <v>0</v>
      </c>
      <c r="BH193" s="116">
        <f>SUMIFS('10'!$K$10:$K$44,'10'!$A$10:$A$44,LOSS!$E$5,'10'!$M$10:$M$44,LOSS!$B193)+SUMIFS('10'!$L$10:$L$44,'10'!$A$10:$A$44,LOSS!$E$5,'10'!$O$10:$O$44,LOSS!$B193)</f>
        <v>0</v>
      </c>
      <c r="BI193" s="115">
        <f>SUMIFS('10'!$N$10:$N$44,'10'!$A$10:$A$44,LOSS!$G$5,'10'!$M$10:$M$44,LOSS!$B193)+SUMIFS('10'!$P$10:$P$44,'10'!$A$10:$A$44,LOSS!$G$5,'10'!$O$10:$O$44,LOSS!$B193)</f>
        <v>0</v>
      </c>
      <c r="BJ193" s="116">
        <f>SUMIFS('10'!$K$10:$K$44,'10'!$A$10:$A$44,LOSS!$G$5,'10'!$M$10:$M$44,LOSS!$B193)+SUMIFS('10'!$L$10:$L$44,'10'!$A$10:$A$44,LOSS!$G$5,'10'!$O$10:$O$44,LOSS!$B193)</f>
        <v>0</v>
      </c>
      <c r="BK193" s="115">
        <f>SUMIFS('10'!$N$10:$N$44,'10'!$A$10:$A$44,LOSS!$I$5,'10'!$M$10:$M$44,LOSS!$B193)+SUMIFS('10'!$P$10:$P$44,'10'!$A$10:$A$44,LOSS!$I$5,'10'!$O$10:$O$44,LOSS!$B193)</f>
        <v>0</v>
      </c>
      <c r="BL193" s="116">
        <f>SUMIFS('10'!$K$10:$K$44,'10'!$A$10:$A$44,LOSS!$I$5,'10'!$M$10:$M$44,LOSS!$B193)+SUMIFS('10'!$L$10:$L$44,'10'!$A$10:$A$44,LOSS!$I$5,'10'!$O$10:$O$44,LOSS!$B193)</f>
        <v>0</v>
      </c>
      <c r="BM193" s="115">
        <f>SUMIFS('11'!$N$10:$N$43,'11'!$A$10:$A$43,LOSS!$E$5,'11'!$M$10:$M$43,LOSS!$B193)+SUMIFS('11'!$P$10:$P$43,'11'!$A$10:$A$43,LOSS!$E$5,'11'!$O$10:$O$43,LOSS!$B193)</f>
        <v>0</v>
      </c>
      <c r="BN193" s="116">
        <f>SUMIFS('11'!$K$10:$K$43,'11'!$A$10:$A$43,LOSS!$E$5,'11'!$M$10:$M$43,LOSS!$B193)+SUMIFS('11'!$L$10:$L$43,'11'!$A$10:$A$43,LOSS!$E$5,'11'!$O$10:$O$43,LOSS!$B193)</f>
        <v>0</v>
      </c>
      <c r="BO193" s="115">
        <f>SUMIFS('11'!$N$10:$N$43,'11'!$A$10:$A$43,LOSS!$G$5,'11'!$M$10:$M$43,LOSS!$B193)+SUMIFS('11'!$P$10:$P$43,'11'!$A$10:$A$43,LOSS!$G$5,'11'!$O$10:$O$43,LOSS!$B193)</f>
        <v>0</v>
      </c>
      <c r="BP193" s="116">
        <f>SUMIFS('11'!$K$10:$K$43,'11'!$A$10:$A$43,LOSS!$G$5,'11'!$M$10:$M$43,LOSS!$B193)+SUMIFS('11'!$L$10:$L$43,'11'!$A$10:$A$43,LOSS!$G$5,'11'!$O$10:$O$43,LOSS!$B193)</f>
        <v>0</v>
      </c>
      <c r="BQ193" s="115">
        <f>SUMIFS('11'!$N$10:$N$43,'11'!$A$10:$A$43,LOSS!$I$5,'11'!$M$10:$M$43,LOSS!$B193)+SUMIFS('11'!$P$10:$P$43,'11'!$A$10:$A$43,LOSS!$I$5,'11'!$O$10:$O$43,LOSS!$B193)</f>
        <v>0</v>
      </c>
      <c r="BR193" s="116">
        <f>SUMIFS('11'!$K$10:$K$43,'11'!$A$10:$A$43,LOSS!$I$5,'11'!$M$10:$M$43,LOSS!$B193)+SUMIFS('11'!$L$10:$L$43,'11'!$A$10:$A$43,LOSS!$I$5,'11'!$O$10:$O$43,LOSS!$B193)</f>
        <v>0</v>
      </c>
      <c r="BS193" s="115">
        <f>SUMIFS('12'!$N$10:$N$44,'12'!$A$10:$A$44,LOSS!$E$5,'12'!$M$10:$M$44,LOSS!$B193)+SUMIFS('12'!$P$10:$P$44,'12'!$A$10:$A$44,LOSS!$E$5,'12'!$O$10:$O$44,LOSS!$B193)</f>
        <v>0</v>
      </c>
      <c r="BT193" s="116">
        <f>SUMIFS('12'!$K$10:$K$44,'12'!$A$10:$A$44,LOSS!$E$5,'12'!$M$10:$M$44,LOSS!$B193)+SUMIFS('12'!$L$10:$L$44,'12'!$A$10:$A$44,LOSS!$E$5,'12'!$O$10:$O$44,LOSS!$B193)</f>
        <v>0</v>
      </c>
      <c r="BU193" s="115">
        <f>SUMIFS('12'!$N$10:$N$44,'12'!$A$10:$A$44,LOSS!$G$5,'12'!$M$10:$M$44,LOSS!$B193)+SUMIFS('12'!$P$10:$P$44,'12'!$A$10:$A$44,LOSS!$G$5,'12'!$O$10:$O$44,LOSS!$B193)</f>
        <v>0</v>
      </c>
      <c r="BV193" s="116">
        <f>SUMIFS('12'!$K$10:$K$44,'12'!$A$10:$A$44,LOSS!$G$5,'12'!$M$10:$M$44,LOSS!$B193)+SUMIFS('12'!$L$10:$L$44,'12'!$A$10:$A$44,LOSS!$G$5,'12'!$O$10:$O$44,LOSS!$B193)</f>
        <v>0</v>
      </c>
      <c r="BW193" s="115">
        <f>SUMIFS('12'!$N$10:$N$44,'12'!$A$10:$A$44,LOSS!$I$5,'12'!$M$10:$M$44,LOSS!$B193)+SUMIFS('12'!$P$10:$P$44,'12'!$A$10:$A$44,LOSS!$I$5,'12'!$O$10:$O$44,LOSS!$B193)</f>
        <v>0</v>
      </c>
      <c r="BX193" s="116">
        <f>SUMIFS('12'!$K$10:$K$44,'12'!$A$10:$A$44,LOSS!$I$5,'12'!$M$10:$M$44,LOSS!$B193)+SUMIFS('12'!$L$10:$L$44,'12'!$A$10:$A$44,LOSS!$I$5,'12'!$O$10:$O$44,LOSS!$B193)</f>
        <v>0</v>
      </c>
      <c r="BY193" s="115">
        <f>SUMIFS('13'!$N$10:$N$44,'13'!$A$10:$A$44,LOSS!$E$5,'13'!$M$10:$M$44,LOSS!$B193)+SUMIFS('13'!$P$10:$P$44,'13'!$A$10:$A$44,LOSS!$E$5,'13'!$O$10:$O$44,LOSS!$B193)</f>
        <v>0</v>
      </c>
      <c r="BZ193" s="116">
        <f>SUMIFS('13'!$K$10:$K$44,'13'!$A$10:$A$44,LOSS!$E$5,'13'!$M$10:$M$44,LOSS!$B193)+SUMIFS('13'!$L$10:$L$44,'13'!$A$10:$A$44,LOSS!$E$5,'13'!$O$10:$O$44,LOSS!$B193)</f>
        <v>0</v>
      </c>
      <c r="CA193" s="115">
        <f>SUMIFS('13'!$N$10:$N$44,'13'!$A$10:$A$44,LOSS!$G$5,'13'!$M$10:$M$44,LOSS!$B193)+SUMIFS('13'!$P$10:$P$44,'13'!$A$10:$A$44,LOSS!$G$5,'13'!$O$10:$O$44,LOSS!$B193)</f>
        <v>0</v>
      </c>
      <c r="CB193" s="116">
        <f>SUMIFS('13'!$K$10:$K$44,'13'!$A$10:$A$44,LOSS!$G$5,'13'!$M$10:$M$44,LOSS!$B193)+SUMIFS('13'!$L$10:$L$44,'13'!$A$10:$A$44,LOSS!$G$5,'13'!$O$10:$O$44,LOSS!$B193)</f>
        <v>0</v>
      </c>
      <c r="CC193" s="115">
        <f>SUMIFS('13'!$N$10:$N$44,'13'!$A$10:$A$44,LOSS!$I$5,'13'!$M$10:$M$44,LOSS!$B193)+SUMIFS('13'!$P$10:$P$44,'13'!$A$10:$A$44,LOSS!$I$5,'13'!$O$10:$O$44,LOSS!$B193)</f>
        <v>0</v>
      </c>
      <c r="CD193" s="116">
        <f>SUMIFS('13'!$K$10:$K$44,'13'!$A$10:$A$44,LOSS!$I$5,'13'!$M$10:$M$44,LOSS!$B193)+SUMIFS('13'!$L$10:$L$44,'13'!$A$10:$A$44,LOSS!$I$5,'13'!$O$10:$O$44,LOSS!$B193)</f>
        <v>0</v>
      </c>
      <c r="CE193" s="115">
        <f>SUMIFS('14'!$N$10:$N$44,'14'!$A$10:$A$44,LOSS!$E$5,'14'!$M$10:$M$44,LOSS!$B193)+SUMIFS('14'!$P$10:$P$44,'14'!$A$10:$A$44,LOSS!$E$5,'14'!$O$10:$O$44,LOSS!$B193)</f>
        <v>0</v>
      </c>
      <c r="CF193" s="116">
        <f>SUMIFS('14'!$K$10:$K$44,'14'!$A$10:$A$44,LOSS!$E$5,'14'!$M$10:$M$44,LOSS!$B193)+SUMIFS('14'!$L$10:$L$44,'14'!$A$10:$A$44,LOSS!$E$5,'14'!$O$10:$O$44,LOSS!$B193)</f>
        <v>0</v>
      </c>
      <c r="CG193" s="115">
        <f>SUMIFS('14'!$N$10:$N$44,'14'!$A$10:$A$44,LOSS!$G$5,'14'!$M$10:$M$44,LOSS!$B193)+SUMIFS('14'!$P$10:$P$44,'14'!$A$10:$A$44,LOSS!$G$5,'14'!$O$10:$O$44,LOSS!$B193)</f>
        <v>0</v>
      </c>
      <c r="CH193" s="116">
        <f>SUMIFS('14'!$K$10:$K$44,'14'!$A$10:$A$44,LOSS!$G$5,'14'!$M$10:$M$44,LOSS!$B193)+SUMIFS('14'!$L$10:$L$44,'14'!$A$10:$A$44,LOSS!$G$5,'14'!$O$10:$O$44,LOSS!$B193)</f>
        <v>0</v>
      </c>
      <c r="CI193" s="115">
        <f>SUMIFS('14'!$N$10:$N$44,'14'!$A$10:$A$44,LOSS!$I$5,'14'!$M$10:$M$44,LOSS!$B193)+SUMIFS('14'!$P$10:$P$44,'14'!$A$10:$A$44,LOSS!$I$5,'14'!$O$10:$O$44,LOSS!$B193)</f>
        <v>0</v>
      </c>
      <c r="CJ193" s="116">
        <f>SUMIFS('14'!$K$10:$K$44,'14'!$A$10:$A$44,LOSS!$I$5,'14'!$M$10:$M$44,LOSS!$B193)+SUMIFS('14'!$L$10:$L$44,'14'!$A$10:$A$44,LOSS!$I$5,'14'!$O$10:$O$44,LOSS!$B193)</f>
        <v>0</v>
      </c>
      <c r="CK193" s="115">
        <f>SUMIFS('15'!$N$10:$N$44,'15'!$A$10:$A$44,LOSS!$E$5,'15'!$M$10:$M$44,LOSS!$B193)+SUMIFS('15'!$P$10:$P$44,'15'!$A$10:$A$44,LOSS!$E$5,'15'!$O$10:$O$44,LOSS!$B193)</f>
        <v>0</v>
      </c>
      <c r="CL193" s="116">
        <f>SUMIFS('15'!$K$10:$K$44,'15'!$A$10:$A$44,LOSS!$E$5,'15'!$M$10:$M$44,LOSS!$B193)+SUMIFS('15'!$L$10:$L$44,'15'!$A$10:$A$44,LOSS!$E$5,'15'!$O$10:$O$44,LOSS!$B193)</f>
        <v>0</v>
      </c>
      <c r="CM193" s="115">
        <f>SUMIFS('15'!$N$10:$N$44,'15'!$A$10:$A$44,LOSS!$G$5,'15'!$M$10:$M$44,LOSS!$B193)+SUMIFS('15'!$P$10:$P$44,'15'!$A$10:$A$44,LOSS!$G$5,'15'!$O$10:$O$44,LOSS!$B193)</f>
        <v>0</v>
      </c>
      <c r="CN193" s="116">
        <f>SUMIFS('15'!$K$10:$K$44,'15'!$A$10:$A$44,LOSS!$G$5,'15'!$M$10:$M$44,LOSS!$B193)+SUMIFS('15'!$L$10:$L$44,'15'!$A$10:$A$44,LOSS!$G$5,'15'!$O$10:$O$44,LOSS!$B193)</f>
        <v>0</v>
      </c>
      <c r="CO193" s="115">
        <f>SUMIFS('15'!$N$10:$N$44,'15'!$A$10:$A$44,LOSS!$I$5,'15'!$M$10:$M$44,LOSS!$B193)+SUMIFS('15'!$P$10:$P$44,'15'!$A$10:$A$44,LOSS!$I$5,'15'!$O$10:$O$44,LOSS!$B193)</f>
        <v>0</v>
      </c>
      <c r="CP193" s="116">
        <f>SUMIFS('15'!$K$10:$K$44,'15'!$A$10:$A$44,LOSS!$I$5,'15'!$M$10:$M$44,LOSS!$B193)+SUMIFS('15'!$L$10:$L$44,'15'!$A$10:$A$44,LOSS!$I$5,'15'!$O$10:$O$44,LOSS!$B193)</f>
        <v>0</v>
      </c>
      <c r="CQ193" s="115">
        <f>SUMIFS('16'!$N$10:$N$44,'16'!$A$10:$A$44,LOSS!$E$5,'16'!$M$10:$M$44,LOSS!$B193)+SUMIFS('16'!$P$10:$P$44,'16'!$A$10:$A$44,LOSS!$E$5,'16'!$O$10:$O$44,LOSS!$B193)</f>
        <v>0</v>
      </c>
      <c r="CR193" s="116">
        <f>SUMIFS('16'!$K$10:$K$44,'16'!$A$10:$A$44,LOSS!$E$5,'16'!$M$10:$M$44,LOSS!$B193)+SUMIFS('16'!$L$10:$L$44,'16'!$A$10:$A$44,LOSS!$E$5,'16'!$O$10:$O$44,LOSS!$B193)</f>
        <v>0</v>
      </c>
      <c r="CS193" s="115">
        <f>SUMIFS('16'!$N$10:$N$44,'16'!$A$10:$A$44,LOSS!$G$5,'16'!$M$10:$M$44,LOSS!$B193)+SUMIFS('16'!$P$10:$P$44,'16'!$A$10:$A$44,LOSS!$G$5,'16'!$O$10:$O$44,LOSS!$B193)</f>
        <v>0</v>
      </c>
      <c r="CT193" s="116">
        <f>SUMIFS('16'!$K$10:$K$44,'16'!$A$10:$A$44,LOSS!$G$5,'16'!$M$10:$M$44,LOSS!$B193)+SUMIFS('16'!$L$10:$L$44,'16'!$A$10:$A$44,LOSS!$G$5,'16'!$O$10:$O$44,LOSS!$B193)</f>
        <v>0</v>
      </c>
      <c r="CU193" s="115">
        <f>SUMIFS('16'!$N$10:$N$44,'16'!$A$10:$A$44,LOSS!$I$5,'16'!$M$10:$M$44,LOSS!$B193)+SUMIFS('16'!$P$10:$P$44,'16'!$A$10:$A$44,LOSS!$I$5,'16'!$O$10:$O$44,LOSS!$B193)</f>
        <v>0</v>
      </c>
      <c r="CV193" s="116">
        <f>SUMIFS('16'!$K$10:$K$44,'16'!$A$10:$A$44,LOSS!$I$5,'16'!$M$10:$M$44,LOSS!$B193)+SUMIFS('16'!$L$10:$L$44,'16'!$A$10:$A$44,LOSS!$I$5,'16'!$O$10:$O$44,LOSS!$B193)</f>
        <v>0</v>
      </c>
      <c r="CW193" s="115">
        <f>SUMIFS('17'!$N$10:$N$44,'17'!$A$10:$A$44,LOSS!$E$5,'17'!$M$10:$M$44,LOSS!$B193)+SUMIFS('17'!$P$10:$P$44,'17'!$A$10:$A$44,LOSS!$E$5,'17'!$O$10:$O$44,LOSS!$B193)</f>
        <v>0</v>
      </c>
      <c r="CX193" s="116">
        <f>SUMIFS('17'!$K$10:$K$44,'17'!$A$10:$A$44,LOSS!$E$5,'17'!$M$10:$M$44,LOSS!$B193)+SUMIFS('17'!$L$10:$L$44,'17'!$A$10:$A$44,LOSS!$E$5,'17'!$O$10:$O$44,LOSS!$B193)</f>
        <v>0</v>
      </c>
      <c r="CY193" s="115">
        <f>SUMIFS('17'!$N$10:$N$44,'17'!$A$10:$A$44,LOSS!$G$5,'17'!$M$10:$M$44,LOSS!$B193)+SUMIFS('17'!$P$10:$P$44,'17'!$A$10:$A$44,LOSS!$G$5,'17'!$O$10:$O$44,LOSS!$B193)</f>
        <v>0</v>
      </c>
      <c r="CZ193" s="116">
        <f>SUMIFS('17'!$K$10:$K$44,'17'!$A$10:$A$44,LOSS!$G$5,'17'!$M$10:$M$44,LOSS!$B193)+SUMIFS('17'!$L$10:$L$44,'17'!$A$10:$A$44,LOSS!$G$5,'17'!$O$10:$O$44,LOSS!$B193)</f>
        <v>0</v>
      </c>
      <c r="DA193" s="115">
        <f>SUMIFS('17'!$N$10:$N$44,'17'!$A$10:$A$44,LOSS!$I$5,'17'!$M$10:$M$44,LOSS!$B193)+SUMIFS('17'!$P$10:$P$44,'17'!$A$10:$A$44,LOSS!$I$5,'17'!$O$10:$O$44,LOSS!$B193)</f>
        <v>0</v>
      </c>
      <c r="DB193" s="116">
        <f>SUMIFS('17'!$K$10:$K$44,'17'!$A$10:$A$44,LOSS!$I$5,'17'!$M$10:$M$44,LOSS!$B193)+SUMIFS('17'!$L$10:$L$44,'17'!$A$10:$A$44,LOSS!$I$5,'17'!$O$10:$O$44,LOSS!$B193)</f>
        <v>0</v>
      </c>
      <c r="DC193" s="115">
        <f>SUMIFS('18'!$N$10:$N$44,'18'!$A$10:$A$44,LOSS!$E$5,'18'!$M$10:$M$44,LOSS!$B193)+SUMIFS('18'!$P$10:$P$44,'18'!$A$10:$A$44,LOSS!$E$5,'18'!$O$10:$O$44,LOSS!$B193)</f>
        <v>0</v>
      </c>
      <c r="DD193" s="116">
        <f>SUMIFS('18'!$K$10:$K$44,'18'!$A$10:$A$44,LOSS!$E$5,'18'!$M$10:$M$44,LOSS!$B193)+SUMIFS('18'!$L$10:$L$44,'18'!$A$10:$A$44,LOSS!$E$5,'18'!$O$10:$O$44,LOSS!$B193)</f>
        <v>0</v>
      </c>
      <c r="DE193" s="115">
        <f>SUMIFS('18'!$N$10:$N$44,'18'!$A$10:$A$44,LOSS!$G$5,'18'!$M$10:$M$44,LOSS!$B193)+SUMIFS('18'!$P$10:$P$44,'18'!$A$10:$A$44,LOSS!$G$5,'18'!$O$10:$O$44,LOSS!$B193)</f>
        <v>0</v>
      </c>
      <c r="DF193" s="116">
        <f>SUMIFS('18'!$K$10:$K$44,'18'!$A$10:$A$44,LOSS!$G$5,'18'!$M$10:$M$44,LOSS!$B193)+SUMIFS('18'!$L$10:$L$44,'18'!$A$10:$A$44,LOSS!$G$5,'18'!$O$10:$O$44,LOSS!$B193)</f>
        <v>0</v>
      </c>
      <c r="DG193" s="115">
        <f>SUMIFS('18'!$N$10:$N$44,'18'!$A$10:$A$44,LOSS!$I$5,'18'!$M$10:$M$44,LOSS!$B193)+SUMIFS('18'!$P$10:$P$44,'18'!$A$10:$A$44,LOSS!$I$5,'18'!$O$10:$O$44,LOSS!$B193)</f>
        <v>0</v>
      </c>
      <c r="DH193" s="116">
        <f>SUMIFS('18'!$K$10:$K$44,'18'!$A$10:$A$44,LOSS!$I$5,'18'!$M$10:$M$44,LOSS!$B193)+SUMIFS('18'!$L$10:$L$44,'18'!$A$10:$A$44,LOSS!$I$5,'18'!$O$10:$O$44,LOSS!$B193)</f>
        <v>0</v>
      </c>
      <c r="DI193" s="115">
        <f>SUMIFS('19'!$N$10:$N$44,'19'!$A$10:$A$44,LOSS!$E$5,'19'!$M$10:$M$44,LOSS!$B193)+SUMIFS('19'!$P$10:$P$44,'19'!$A$10:$A$44,LOSS!$E$5,'19'!$O$10:$O$44,LOSS!$B193)</f>
        <v>0</v>
      </c>
      <c r="DJ193" s="116">
        <f>SUMIFS('19'!$K$10:$K$44,'19'!$A$10:$A$44,LOSS!$E$5,'19'!$M$10:$M$44,LOSS!$B193)+SUMIFS('19'!$L$10:$L$44,'19'!$A$10:$A$44,LOSS!$E$5,'19'!$O$10:$O$44,LOSS!$B193)</f>
        <v>0</v>
      </c>
      <c r="DK193" s="115">
        <f>SUMIFS('19'!$N$10:$N$44,'19'!$A$10:$A$44,LOSS!$G$5,'19'!$M$10:$M$44,LOSS!$B193)+SUMIFS('19'!$P$10:$P$44,'19'!$A$10:$A$44,LOSS!$G$5,'19'!$O$10:$O$44,LOSS!$B193)</f>
        <v>0</v>
      </c>
      <c r="DL193" s="116">
        <f>SUMIFS('19'!$K$10:$K$44,'19'!$A$10:$A$44,LOSS!$G$5,'19'!$M$10:$M$44,LOSS!$B193)+SUMIFS('19'!$L$10:$L$44,'19'!$A$10:$A$44,LOSS!$G$5,'19'!$O$10:$O$44,LOSS!$B193)</f>
        <v>0</v>
      </c>
      <c r="DM193" s="115">
        <f>SUMIFS('19'!$N$10:$N$44,'19'!$A$10:$A$44,LOSS!$I$5,'19'!$M$10:$M$44,LOSS!$B193)+SUMIFS('19'!$P$10:$P$44,'19'!$A$10:$A$44,LOSS!$I$5,'19'!$O$10:$O$44,LOSS!$B193)</f>
        <v>0</v>
      </c>
      <c r="DN193" s="116">
        <f>SUMIFS('19'!$K$10:$K$44,'19'!$A$10:$A$44,LOSS!$I$5,'19'!$M$10:$M$44,LOSS!$B193)+SUMIFS('19'!$L$10:$L$44,'19'!$A$10:$A$44,LOSS!$I$5,'19'!$O$10:$O$44,LOSS!$B193)</f>
        <v>0</v>
      </c>
      <c r="DO193" s="115">
        <f>SUMIFS('20'!$N$10:$N$44,'20'!$A$10:$A$44,LOSS!$E$5,'20'!$M$10:$M$44,LOSS!$B193)+SUMIFS('20'!$P$10:$P$44,'20'!$A$10:$A$44,LOSS!$E$5,'20'!$O$10:$O$44,LOSS!$B193)</f>
        <v>0</v>
      </c>
      <c r="DP193" s="116">
        <f>SUMIFS('20'!$K$10:$K$44,'20'!$A$10:$A$44,LOSS!$E$5,'20'!$M$10:$M$44,LOSS!$B193)+SUMIFS('20'!$L$10:$L$44,'20'!$A$10:$A$44,LOSS!$E$5,'20'!$O$10:$O$44,LOSS!$B193)</f>
        <v>0</v>
      </c>
      <c r="DQ193" s="115">
        <f>SUMIFS('20'!$N$10:$N$44,'20'!$A$10:$A$44,LOSS!$G$5,'20'!$M$10:$M$44,LOSS!$B193)+SUMIFS('20'!$P$10:$P$44,'20'!$A$10:$A$44,LOSS!$G$5,'20'!$O$10:$O$44,LOSS!$B193)</f>
        <v>0</v>
      </c>
      <c r="DR193" s="116">
        <f>SUMIFS('20'!$K$10:$K$44,'20'!$A$10:$A$44,LOSS!$G$5,'20'!$M$10:$M$44,LOSS!$B193)+SUMIFS('20'!$L$10:$L$44,'20'!$A$10:$A$44,LOSS!$G$5,'20'!$O$10:$O$44,LOSS!$B193)</f>
        <v>0</v>
      </c>
      <c r="DS193" s="115">
        <f>SUMIFS('20'!$N$10:$N$44,'20'!$A$10:$A$44,LOSS!$I$5,'20'!$M$10:$M$44,LOSS!$B193)+SUMIFS('20'!$P$10:$P$44,'20'!$A$10:$A$44,LOSS!$I$5,'20'!$O$10:$O$44,LOSS!$B193)</f>
        <v>0</v>
      </c>
      <c r="DT193" s="116">
        <f>SUMIFS('20'!$K$10:$K$44,'20'!$A$10:$A$44,LOSS!$I$5,'20'!$M$10:$M$44,LOSS!$B193)+SUMIFS('20'!$L$10:$L$44,'20'!$A$10:$A$44,LOSS!$I$5,'20'!$O$10:$O$44,LOSS!$B193)</f>
        <v>0</v>
      </c>
      <c r="DU193" s="115">
        <f>SUMIFS('21'!$N$10:$N$44,'21'!$A$10:$A$44,LOSS!$E$5,'21'!$M$10:$M$44,LOSS!$B193)+SUMIFS('21'!$P$10:$P$44,'21'!$A$10:$A$44,LOSS!$E$5,'21'!$O$10:$O$44,LOSS!$B193)</f>
        <v>0</v>
      </c>
      <c r="DV193" s="116">
        <f>SUMIFS('21'!$K$10:$K$44,'21'!$A$10:$A$44,LOSS!$E$5,'21'!$M$10:$M$44,LOSS!$B193)+SUMIFS('21'!$L$10:$L$44,'21'!$A$10:$A$44,LOSS!$E$5,'21'!$O$10:$O$44,LOSS!$B193)</f>
        <v>0</v>
      </c>
      <c r="DW193" s="115">
        <f>SUMIFS('21'!$N$10:$N$44,'21'!$A$10:$A$44,LOSS!$G$5,'21'!$M$10:$M$44,LOSS!$B193)+SUMIFS('21'!$P$10:$P$44,'21'!$A$10:$A$44,LOSS!$G$5,'21'!$O$10:$O$44,LOSS!$B193)</f>
        <v>0</v>
      </c>
      <c r="DX193" s="116">
        <f>SUMIFS('21'!$K$10:$K$44,'21'!$A$10:$A$44,LOSS!$G$5,'21'!$M$10:$M$44,LOSS!$B193)+SUMIFS('21'!$L$10:$L$44,'21'!$A$10:$A$44,LOSS!$G$5,'21'!$O$10:$O$44,LOSS!$B193)</f>
        <v>0</v>
      </c>
      <c r="DY193" s="115">
        <f>SUMIFS('21'!$N$10:$N$44,'21'!$A$10:$A$44,LOSS!$I$5,'21'!$M$10:$M$44,LOSS!$B193)+SUMIFS('21'!$P$10:$P$44,'21'!$A$10:$A$44,LOSS!$I$5,'21'!$O$10:$O$44,LOSS!$B193)</f>
        <v>0</v>
      </c>
      <c r="DZ193" s="116">
        <f>SUMIFS('21'!$K$10:$K$44,'21'!$A$10:$A$44,LOSS!$I$5,'21'!$M$10:$M$44,LOSS!$B193)+SUMIFS('21'!$L$10:$L$44,'21'!$A$10:$A$44,LOSS!$I$5,'21'!$O$10:$O$44,LOSS!$B193)</f>
        <v>0</v>
      </c>
      <c r="EA193" s="115">
        <f>SUMIFS('22'!$N$10:$N$44,'22'!$A$10:$A$44,LOSS!$E$5,'22'!$M$10:$M$44,LOSS!$B193)+SUMIFS('22'!$P$10:$P$44,'22'!$A$10:$A$44,LOSS!$E$5,'22'!$O$10:$O$44,LOSS!$B193)</f>
        <v>0</v>
      </c>
      <c r="EB193" s="116">
        <f>SUMIFS('22'!$K$10:$K$44,'22'!$A$10:$A$44,LOSS!$E$5,'22'!$M$10:$M$44,LOSS!$B193)+SUMIFS('22'!$L$10:$L$44,'22'!$A$10:$A$44,LOSS!$E$5,'22'!$O$10:$O$44,LOSS!$B193)</f>
        <v>0</v>
      </c>
      <c r="EC193" s="115">
        <f>SUMIFS('22'!$N$10:$N$44,'22'!$A$10:$A$44,LOSS!$G$5,'22'!$M$10:$M$44,LOSS!$B193)+SUMIFS('22'!$P$10:$P$44,'22'!$A$10:$A$44,LOSS!$G$5,'22'!$O$10:$O$44,LOSS!$B193)</f>
        <v>0</v>
      </c>
      <c r="ED193" s="116">
        <f>SUMIFS('22'!$K$10:$K$44,'22'!$A$10:$A$44,LOSS!$G$5,'22'!$M$10:$M$44,LOSS!$B193)+SUMIFS('22'!$L$10:$L$44,'22'!$A$10:$A$44,LOSS!$G$5,'22'!$O$10:$O$44,LOSS!$B193)</f>
        <v>0</v>
      </c>
      <c r="EE193" s="115">
        <f>SUMIFS('22'!$N$10:$N$44,'22'!$A$10:$A$44,LOSS!$I$5,'22'!$M$10:$M$44,LOSS!$B193)+SUMIFS('22'!$P$10:$P$44,'22'!$A$10:$A$44,LOSS!$I$5,'22'!$O$10:$O$44,LOSS!$B193)</f>
        <v>0</v>
      </c>
      <c r="EF193" s="116">
        <f>SUMIFS('22'!$K$10:$K$44,'22'!$A$10:$A$44,LOSS!$I$5,'22'!$M$10:$M$44,LOSS!$B193)+SUMIFS('22'!$L$10:$L$44,'22'!$A$10:$A$44,LOSS!$I$5,'22'!$O$10:$O$44,LOSS!$B193)</f>
        <v>0</v>
      </c>
      <c r="EG193" s="115">
        <f>SUMIFS('23'!$N$10:$N$44,'23'!$A$10:$A$44,LOSS!$E$5,'23'!$M$10:$M$44,LOSS!$B193)+SUMIFS('23'!$P$10:$P$44,'23'!$A$10:$A$44,LOSS!$E$5,'23'!$O$10:$O$44,LOSS!$B193)</f>
        <v>0</v>
      </c>
      <c r="EH193" s="116">
        <f>SUMIFS('23'!$K$10:$K$44,'23'!$A$10:$A$44,LOSS!$E$5,'23'!$M$10:$M$44,LOSS!$B193)+SUMIFS('23'!$L$10:$L$44,'23'!$A$10:$A$44,LOSS!$E$5,'23'!$O$10:$O$44,LOSS!$B193)</f>
        <v>0</v>
      </c>
      <c r="EI193" s="115">
        <f>SUMIFS('23'!$N$10:$N$44,'23'!$A$10:$A$44,LOSS!$G$5,'23'!$M$10:$M$44,LOSS!$B193)+SUMIFS('23'!$P$10:$P$44,'23'!$A$10:$A$44,LOSS!$G$5,'23'!$O$10:$O$44,LOSS!$B193)</f>
        <v>0</v>
      </c>
      <c r="EJ193" s="116">
        <f>SUMIFS('23'!$K$10:$K$44,'23'!$A$10:$A$44,LOSS!$G$5,'23'!$M$10:$M$44,LOSS!$B193)+SUMIFS('23'!$L$10:$L$44,'23'!$A$10:$A$44,LOSS!$G$5,'23'!$O$10:$O$44,LOSS!$B193)</f>
        <v>0</v>
      </c>
      <c r="EK193" s="115">
        <f>SUMIFS('23'!$N$10:$N$44,'23'!$A$10:$A$44,LOSS!$I$5,'23'!$M$10:$M$44,LOSS!$B193)+SUMIFS('23'!$P$10:$P$44,'23'!$A$10:$A$44,LOSS!$I$5,'23'!$O$10:$O$44,LOSS!$B193)</f>
        <v>0</v>
      </c>
      <c r="EL193" s="116">
        <f>SUMIFS('23'!$K$10:$K$44,'23'!$A$10:$A$44,LOSS!$I$5,'23'!$M$10:$M$44,LOSS!$B193)+SUMIFS('23'!$L$10:$L$44,'23'!$A$10:$A$44,LOSS!$I$5,'23'!$O$10:$O$44,LOSS!$B193)</f>
        <v>0</v>
      </c>
      <c r="EM193" s="115">
        <f>SUMIFS('24'!$N$10:$N$44,'24'!$A$10:$A$44,LOSS!$E$5,'24'!$M$10:$M$44,LOSS!$B193)+SUMIFS('24'!$P$10:$P$44,'24'!$A$10:$A$44,LOSS!$E$5,'24'!$O$10:$O$44,LOSS!$B193)</f>
        <v>0</v>
      </c>
      <c r="EN193" s="116">
        <f>SUMIFS('24'!$K$10:$K$44,'24'!$A$10:$A$44,LOSS!$E$5,'24'!$M$10:$M$44,LOSS!$B193)+SUMIFS('24'!$L$10:$L$44,'24'!$A$10:$A$44,LOSS!$E$5,'24'!$O$10:$O$44,LOSS!$B193)</f>
        <v>0</v>
      </c>
      <c r="EO193" s="115">
        <f>SUMIFS('24'!$N$10:$N$44,'24'!$A$10:$A$44,LOSS!$G$5,'24'!$M$10:$M$44,LOSS!$B193)+SUMIFS('24'!$P$10:$P$44,'24'!$A$10:$A$44,LOSS!$G$5,'24'!$O$10:$O$44,LOSS!$B193)</f>
        <v>0</v>
      </c>
      <c r="EP193" s="116">
        <f>SUMIFS('24'!$K$10:$K$44,'24'!$A$10:$A$44,LOSS!$G$5,'24'!$M$10:$M$44,LOSS!$B193)+SUMIFS('24'!$L$10:$L$44,'24'!$A$10:$A$44,LOSS!$G$5,'24'!$O$10:$O$44,LOSS!$B193)</f>
        <v>0</v>
      </c>
      <c r="EQ193" s="115">
        <f>SUMIFS('24'!$N$10:$N$44,'24'!$A$10:$A$44,LOSS!$I$5,'24'!$M$10:$M$44,LOSS!$B193)+SUMIFS('24'!$P$10:$P$44,'24'!$A$10:$A$44,LOSS!$I$5,'24'!$O$10:$O$44,LOSS!$B193)</f>
        <v>0</v>
      </c>
      <c r="ER193" s="116">
        <f>SUMIFS('24'!$K$10:$K$44,'24'!$A$10:$A$44,LOSS!$I$5,'24'!$M$10:$M$44,LOSS!$B193)+SUMIFS('24'!$L$10:$L$44,'24'!$A$10:$A$44,LOSS!$I$5,'24'!$O$10:$O$44,LOSS!$B193)</f>
        <v>0</v>
      </c>
      <c r="ES193" s="115">
        <f>SUMIFS('25'!$N$10:$N$44,'25'!$A$10:$A$44,LOSS!$E$5,'25'!$M$10:$M$44,LOSS!$B193)+SUMIFS('25'!$P$10:$P$44,'25'!$A$10:$A$44,LOSS!$E$5,'25'!$O$10:$O$44,LOSS!$B193)</f>
        <v>0</v>
      </c>
      <c r="ET193" s="116">
        <f>SUMIFS('25'!$K$10:$K$44,'25'!$A$10:$A$44,LOSS!$E$5,'25'!$M$10:$M$44,LOSS!$B193)+SUMIFS('25'!$L$10:$L$44,'25'!$A$10:$A$44,LOSS!$E$5,'25'!$O$10:$O$44,LOSS!$B193)</f>
        <v>0</v>
      </c>
      <c r="EU193" s="115">
        <f>SUMIFS('25'!$N$10:$N$44,'25'!$A$10:$A$44,LOSS!$G$5,'25'!$M$10:$M$44,LOSS!$B193)+SUMIFS('25'!$P$10:$P$44,'25'!$A$10:$A$44,LOSS!$G$5,'25'!$O$10:$O$44,LOSS!$B193)</f>
        <v>0</v>
      </c>
      <c r="EV193" s="116">
        <f>SUMIFS('25'!$K$10:$K$44,'25'!$A$10:$A$44,LOSS!$G$5,'25'!$M$10:$M$44,LOSS!$B193)+SUMIFS('25'!$L$10:$L$44,'25'!$A$10:$A$44,LOSS!$G$5,'25'!$O$10:$O$44,LOSS!$B193)</f>
        <v>0</v>
      </c>
      <c r="EW193" s="115">
        <f>SUMIFS('25'!$N$10:$N$44,'25'!$A$10:$A$44,LOSS!$I$5,'25'!$M$10:$M$44,LOSS!$B193)+SUMIFS('25'!$P$10:$P$44,'25'!$A$10:$A$44,LOSS!$I$5,'25'!$O$10:$O$44,LOSS!$B193)</f>
        <v>0</v>
      </c>
      <c r="EX193" s="116">
        <f>SUMIFS('25'!$K$10:$K$44,'25'!$A$10:$A$44,LOSS!$I$5,'25'!$M$10:$M$44,LOSS!$B193)+SUMIFS('25'!$L$10:$L$44,'25'!$A$10:$A$44,LOSS!$I$5,'25'!$O$10:$O$44,LOSS!$B193)</f>
        <v>0</v>
      </c>
      <c r="EY193" s="115">
        <f>SUMIFS('26'!$N$10:$N$44,'26'!$A$10:$A$44,LOSS!$E$5,'26'!$M$10:$M$44,LOSS!$B193)+SUMIFS('26'!$P$10:$P$44,'26'!$A$10:$A$44,LOSS!$E$5,'26'!$O$10:$O$44,LOSS!$B193)</f>
        <v>0</v>
      </c>
      <c r="EZ193" s="116">
        <f>SUMIFS('26'!$K$10:$K$44,'26'!$A$10:$A$44,LOSS!$E$5,'26'!$M$10:$M$44,LOSS!$B193)+SUMIFS('26'!$L$10:$L$44,'26'!$A$10:$A$44,LOSS!$E$5,'26'!$O$10:$O$44,LOSS!$B193)</f>
        <v>0</v>
      </c>
      <c r="FA193" s="115">
        <f>SUMIFS('26'!$N$10:$N$44,'26'!$A$10:$A$44,LOSS!$G$5,'26'!$M$10:$M$44,LOSS!$B193)+SUMIFS('26'!$P$10:$P$44,'26'!$A$10:$A$44,LOSS!$G$5,'26'!$O$10:$O$44,LOSS!$B193)</f>
        <v>0</v>
      </c>
      <c r="FB193" s="116">
        <f>SUMIFS('26'!$K$10:$K$44,'26'!$A$10:$A$44,LOSS!$G$5,'26'!$M$10:$M$44,LOSS!$B193)+SUMIFS('26'!$L$10:$L$44,'26'!$A$10:$A$44,LOSS!$G$5,'26'!$O$10:$O$44,LOSS!$B193)</f>
        <v>0</v>
      </c>
      <c r="FC193" s="115">
        <f>SUMIFS('26'!$N$10:$N$44,'26'!$A$10:$A$44,LOSS!$I$5,'26'!$M$10:$M$44,LOSS!$B193)+SUMIFS('26'!$P$10:$P$44,'26'!$A$10:$A$44,LOSS!$I$5,'26'!$O$10:$O$44,LOSS!$B193)</f>
        <v>0</v>
      </c>
      <c r="FD193" s="116">
        <f>SUMIFS('26'!$K$10:$K$44,'26'!$A$10:$A$44,LOSS!$I$5,'26'!$M$10:$M$44,LOSS!$B193)+SUMIFS('26'!$L$10:$L$44,'26'!$A$10:$A$44,LOSS!$I$5,'26'!$O$10:$O$44,LOSS!$B193)</f>
        <v>0</v>
      </c>
      <c r="FE193" s="115">
        <f>SUMIFS('27'!$N$10:$N$44,'27'!$A$10:$A$44,LOSS!$E$5,'27'!$M$10:$M$44,LOSS!$B193)+SUMIFS('27'!$P$10:$P$44,'27'!$A$10:$A$44,LOSS!$E$5,'27'!$O$10:$O$44,LOSS!$B193)</f>
        <v>0</v>
      </c>
      <c r="FF193" s="116">
        <f>SUMIFS('27'!$K$10:$K$44,'27'!$A$10:$A$44,LOSS!$E$5,'27'!$M$10:$M$44,LOSS!$B193)+SUMIFS('27'!$L$10:$L$44,'27'!$A$10:$A$44,LOSS!$E$5,'27'!$O$10:$O$44,LOSS!$B193)</f>
        <v>0</v>
      </c>
      <c r="FG193" s="115">
        <f>SUMIFS('27'!$N$10:$N$44,'27'!$A$10:$A$44,LOSS!$G$5,'27'!$M$10:$M$44,LOSS!$B193)+SUMIFS('27'!$P$10:$P$44,'27'!$A$10:$A$44,LOSS!$G$5,'27'!$O$10:$O$44,LOSS!$B193)</f>
        <v>0</v>
      </c>
      <c r="FH193" s="116">
        <f>SUMIFS('27'!$K$10:$K$44,'27'!$A$10:$A$44,LOSS!$G$5,'27'!$M$10:$M$44,LOSS!$B193)+SUMIFS('27'!$L$10:$L$44,'27'!$A$10:$A$44,LOSS!$G$5,'27'!$O$10:$O$44,LOSS!$B193)</f>
        <v>0</v>
      </c>
      <c r="FI193" s="115">
        <f>SUMIFS('27'!$N$10:$N$44,'27'!$A$10:$A$44,LOSS!$I$5,'27'!$M$10:$M$44,LOSS!$B193)+SUMIFS('27'!$P$10:$P$44,'27'!$A$10:$A$44,LOSS!$I$5,'27'!$O$10:$O$44,LOSS!$B193)</f>
        <v>0</v>
      </c>
      <c r="FJ193" s="116">
        <f>SUMIFS('27'!$K$10:$K$44,'27'!$A$10:$A$44,LOSS!$I$5,'27'!$M$10:$M$44,LOSS!$B193)+SUMIFS('27'!$L$10:$L$44,'27'!$A$10:$A$44,LOSS!$I$5,'27'!$O$10:$O$44,LOSS!$B193)</f>
        <v>0</v>
      </c>
      <c r="FK193" s="115">
        <f>SUMIFS('28'!$N$10:$N$44,'28'!$A$10:$A$44,LOSS!$E$5,'28'!$M$10:$M$44,LOSS!$B193)+SUMIFS('28'!$P$10:$P$44,'28'!$A$10:$A$44,LOSS!$E$5,'28'!$O$10:$O$44,LOSS!$B193)</f>
        <v>0</v>
      </c>
      <c r="FL193" s="116">
        <f>SUMIFS('28'!$K$10:$K$44,'28'!$A$10:$A$44,LOSS!$E$5,'28'!$M$10:$M$44,LOSS!$B193)+SUMIFS('28'!$L$10:$L$44,'28'!$A$10:$A$44,LOSS!$E$5,'28'!$O$10:$O$44,LOSS!$B193)</f>
        <v>0</v>
      </c>
      <c r="FM193" s="115">
        <f>SUMIFS('28'!$N$10:$N$44,'28'!$A$10:$A$44,LOSS!$G$5,'28'!$M$10:$M$44,LOSS!$B193)+SUMIFS('28'!$P$10:$P$44,'28'!$A$10:$A$44,LOSS!$G$5,'28'!$O$10:$O$44,LOSS!$B193)</f>
        <v>0</v>
      </c>
      <c r="FN193" s="116">
        <f>SUMIFS('28'!$K$10:$K$44,'28'!$A$10:$A$44,LOSS!$G$5,'28'!$M$10:$M$44,LOSS!$B193)+SUMIFS('28'!$L$10:$L$44,'28'!$A$10:$A$44,LOSS!$G$5,'28'!$O$10:$O$44,LOSS!$B193)</f>
        <v>0</v>
      </c>
      <c r="FO193" s="115">
        <f>SUMIFS('28'!$N$10:$N$44,'28'!$A$10:$A$44,LOSS!$I$5,'28'!$M$10:$M$44,LOSS!$B193)+SUMIFS('28'!$P$10:$P$44,'28'!$A$10:$A$44,LOSS!$I$5,'28'!$O$10:$O$44,LOSS!$B193)</f>
        <v>0</v>
      </c>
      <c r="FP193" s="116">
        <f>SUMIFS('28'!$K$10:$K$44,'28'!$A$10:$A$44,LOSS!$I$5,'28'!$M$10:$M$44,LOSS!$B193)+SUMIFS('28'!$L$10:$L$44,'28'!$A$10:$A$44,LOSS!$I$5,'28'!$O$10:$O$44,LOSS!$B193)</f>
        <v>0</v>
      </c>
      <c r="FQ193" s="115">
        <f>SUMIFS('29'!$N$10:$N$44,'29'!$A$10:$A$44,LOSS!$E$5,'29'!$M$10:$M$44,LOSS!$B193)+SUMIFS('29'!$P$10:$P$44,'29'!$A$10:$A$44,LOSS!$E$5,'29'!$O$10:$O$44,LOSS!$B193)</f>
        <v>0</v>
      </c>
      <c r="FR193" s="116">
        <f>SUMIFS('29'!$K$10:$K$44,'29'!$A$10:$A$44,LOSS!$E$5,'29'!$M$10:$M$44,LOSS!$B193)+SUMIFS('29'!$L$10:$L$44,'29'!$A$10:$A$44,LOSS!$E$5,'29'!$O$10:$O$44,LOSS!$B193)</f>
        <v>0</v>
      </c>
      <c r="FS193" s="115">
        <f>SUMIFS('29'!$N$10:$N$44,'29'!$A$10:$A$44,LOSS!$G$5,'29'!$M$10:$M$44,LOSS!$B193)+SUMIFS('29'!$P$10:$P$44,'29'!$A$10:$A$44,LOSS!$G$5,'29'!$O$10:$O$44,LOSS!$B193)</f>
        <v>0</v>
      </c>
      <c r="FT193" s="116">
        <f>SUMIFS('29'!$K$10:$K$44,'29'!$A$10:$A$44,LOSS!$G$5,'29'!$M$10:$M$44,LOSS!$B193)+SUMIFS('29'!$L$10:$L$44,'29'!$A$10:$A$44,LOSS!$G$5,'29'!$O$10:$O$44,LOSS!$B193)</f>
        <v>0</v>
      </c>
      <c r="FU193" s="115">
        <f>SUMIFS('29'!$N$10:$N$44,'29'!$A$10:$A$44,LOSS!$I$5,'29'!$M$10:$M$44,LOSS!$B193)+SUMIFS('29'!$P$10:$P$44,'29'!$A$10:$A$44,LOSS!$I$5,'29'!$O$10:$O$44,LOSS!$B193)</f>
        <v>0</v>
      </c>
      <c r="FV193" s="116">
        <f>SUMIFS('29'!$K$10:$K$44,'29'!$A$10:$A$44,LOSS!$I$5,'29'!$M$10:$M$44,LOSS!$B193)+SUMIFS('29'!$L$10:$L$44,'29'!$A$10:$A$44,LOSS!$I$5,'29'!$O$10:$O$44,LOSS!$B193)</f>
        <v>0</v>
      </c>
      <c r="FW193" s="115">
        <f>SUMIFS('30'!$N$10:$N$44,'30'!$A$10:$A$44,LOSS!$E$5,'30'!$M$10:$M$44,LOSS!$B193)+SUMIFS('30'!$P$10:$P$44,'30'!$A$10:$A$44,LOSS!$E$5,'30'!$O$10:$O$44,LOSS!$B193)</f>
        <v>0</v>
      </c>
      <c r="FX193" s="116">
        <f>SUMIFS('30'!$K$10:$K$44,'30'!$A$10:$A$44,LOSS!$E$5,'30'!$M$10:$M$44,LOSS!$B193)+SUMIFS('30'!$L$10:$L$44,'30'!$A$10:$A$44,LOSS!$E$5,'30'!$O$10:$O$44,LOSS!$B193)</f>
        <v>0</v>
      </c>
      <c r="FY193" s="115">
        <f>SUMIFS('30'!$N$10:$N$44,'30'!$A$10:$A$44,LOSS!$G$5,'30'!$M$10:$M$44,LOSS!$B193)+SUMIFS('30'!$P$10:$P$44,'30'!$A$10:$A$44,LOSS!$G$5,'30'!$O$10:$O$44,LOSS!$B193)</f>
        <v>0</v>
      </c>
      <c r="FZ193" s="116">
        <f>SUMIFS('30'!$K$10:$K$44,'30'!$A$10:$A$44,LOSS!$G$5,'30'!$M$10:$M$44,LOSS!$B193)+SUMIFS('30'!$L$10:$L$44,'30'!$A$10:$A$44,LOSS!$G$5,'30'!$O$10:$O$44,LOSS!$B193)</f>
        <v>0</v>
      </c>
      <c r="GA193" s="115">
        <f>SUMIFS('30'!$N$10:$N$44,'30'!$A$10:$A$44,LOSS!$I$5,'30'!$M$10:$M$44,LOSS!$B193)+SUMIFS('30'!$P$10:$P$44,'30'!$A$10:$A$44,LOSS!$I$5,'30'!$O$10:$O$44,LOSS!$B193)</f>
        <v>0</v>
      </c>
      <c r="GB193" s="116">
        <f>SUMIFS('30'!$K$10:$K$44,'30'!$A$10:$A$44,LOSS!$I$5,'30'!$M$10:$M$44,LOSS!$B193)+SUMIFS('30'!$L$10:$L$44,'30'!$A$10:$A$44,LOSS!$I$5,'30'!$O$10:$O$44,LOSS!$B193)</f>
        <v>0</v>
      </c>
      <c r="GC193" s="115">
        <f>SUMIFS('31'!$N$13:$N$44,'31'!$A$13:$A$44,LOSS!$E$5,'31'!$M$13:$M$44,LOSS!$B193)+SUMIFS('31'!$P$13:$P$44,'31'!$A$13:$A$44,LOSS!$E$5,'31'!$O$13:$O$44,LOSS!$B193)</f>
        <v>0</v>
      </c>
      <c r="GD193" s="116">
        <f>SUMIFS('31'!$K$13:$K$44,'31'!$A$13:$A$44,LOSS!$E$5,'31'!$M$13:$M$44,LOSS!$B193)+SUMIFS('31'!$L$13:$L$44,'31'!$A$13:$A$44,LOSS!$E$5,'31'!$O$13:$O$44,LOSS!$B193)</f>
        <v>0</v>
      </c>
      <c r="GE193" s="115">
        <f>SUMIFS('31'!$N$13:$N$44,'31'!$A$13:$A$44,LOSS!$G$5,'31'!$M$13:$M$44,LOSS!$B193)+SUMIFS('31'!$P$13:$P$44,'31'!$A$13:$A$44,LOSS!$G$5,'31'!$O$13:$O$44,LOSS!$B193)</f>
        <v>0</v>
      </c>
      <c r="GF193" s="116">
        <f>SUMIFS('31'!$K$13:$K$44,'31'!$A$13:$A$44,LOSS!$G$5,'31'!$M$13:$M$44,LOSS!$B193)+SUMIFS('31'!$L$13:$L$44,'31'!$A$13:$A$44,LOSS!$G$5,'31'!$O$13:$O$44,LOSS!$B193)</f>
        <v>0</v>
      </c>
      <c r="GG193" s="115">
        <f>SUMIFS('31'!$N$13:$N$44,'31'!$A$13:$A$44,LOSS!$I$5,'31'!$M$13:$M$44,LOSS!$B193)+SUMIFS('31'!$P$13:$P$44,'31'!$A$13:$A$44,LOSS!$I$5,'31'!$O$13:$O$44,LOSS!$B193)</f>
        <v>0</v>
      </c>
      <c r="GH193" s="116">
        <f>SUMIFS('31'!$K$13:$K$44,'31'!$A$13:$A$44,LOSS!$I$5,'31'!$M$13:$M$44,LOSS!$B193)+SUMIFS('31'!$L$13:$L$44,'31'!$A$13:$A$44,LOSS!$I$5,'31'!$O$13:$O$44,LOSS!$B193)</f>
        <v>0</v>
      </c>
      <c r="GI193" s="108">
        <f t="shared" si="12"/>
        <v>0</v>
      </c>
      <c r="GJ193" s="117">
        <f t="shared" si="16"/>
        <v>0</v>
      </c>
      <c r="GK193" s="118">
        <f t="shared" si="20"/>
        <v>0</v>
      </c>
    </row>
    <row r="194" ht="18.75" customHeight="1" spans="1:193">
      <c r="A194" s="148"/>
      <c r="B194" s="145"/>
      <c r="C194" s="126"/>
      <c r="D194" s="141"/>
      <c r="E194" s="115">
        <f>SUMIFS('1'!$N$10:$N$44,'1'!$A$10:$A$44,LOSS!$E$5,'1'!$M$10:$M$44,LOSS!$B194)+SUMIFS('1'!$P$10:$P$44,'1'!$A$10:$A$44,LOSS!$E$5,'1'!$O$10:$O$44,LOSS!$B194)</f>
        <v>0</v>
      </c>
      <c r="F194" s="116">
        <f>SUMIFS('1'!$K$10:$K$44,'1'!$A$10:$A$44,LOSS!$E$5,'1'!$M$10:$M$44,LOSS!$B194)+SUMIFS('1'!$L$10:$L$44,'1'!$A$10:$A$44,LOSS!$E$5,'1'!$O$10:$O$44,LOSS!$B194)</f>
        <v>0</v>
      </c>
      <c r="G194" s="115">
        <f>SUMIFS('1'!$N$10:$N$44,'1'!$A$10:$A$44,LOSS!$G$5,'1'!$M$10:$M$44,LOSS!$B194)+SUMIFS('1'!$P$10:$P$44,'1'!$A$10:$A$44,LOSS!$G$5,'1'!$O$10:$O$44,LOSS!$B194)</f>
        <v>0</v>
      </c>
      <c r="H194" s="116">
        <f>SUMIFS('1'!$K$10:$K$44,'1'!$A$10:$A$44,LOSS!$G$5,'1'!$M$10:$M$44,LOSS!$B194)+SUMIFS('1'!$L$10:$L$44,'1'!$A$10:$A$44,LOSS!$G$5,'1'!$O$10:$O$44,LOSS!$B194)</f>
        <v>0</v>
      </c>
      <c r="I194" s="115">
        <f>SUMIFS('1'!$N$10:$N$44,'1'!$A$10:$A$44,LOSS!$I$5,'1'!$M$10:$M$44,LOSS!$B194)+SUMIFS('1'!$P$10:$P$44,'1'!$A$10:$A$44,LOSS!$I$5,'1'!$O$10:$O$44,LOSS!$B194)</f>
        <v>0</v>
      </c>
      <c r="J194" s="116">
        <f>SUMIFS('1'!$K$10:$K$44,'1'!$A$10:$A$44,LOSS!$I$5,'1'!$M$10:$M$44,LOSS!$B194)+SUMIFS('1'!$L$10:$L$44,'1'!$A$10:$A$44,LOSS!$I$5,'1'!$O$10:$O$44,LOSS!$B194)</f>
        <v>0</v>
      </c>
      <c r="K194" s="115">
        <f>SUMIFS('2'!$N$10:$N$52,'2'!$A$10:$A$52,LOSS!$E$5,'2'!$M$10:$M$52,LOSS!$B194)+SUMIFS('2'!$P$10:$P$52,'2'!$A$10:$A$52,LOSS!$E$5,'2'!$O$10:$O$52,LOSS!$B194)</f>
        <v>0</v>
      </c>
      <c r="L194" s="116">
        <f>SUMIFS('2'!$K$10:$K$52,'2'!$A$10:$A$52,LOSS!$E$5,'2'!$M$10:$M$52,LOSS!$B194)+SUMIFS('2'!$L$10:$L$52,'2'!$A$10:$A$52,LOSS!$E$5,'2'!$O$10:$O$52,LOSS!$B194)</f>
        <v>0</v>
      </c>
      <c r="M194" s="115">
        <f>SUMIFS('2'!$N$10:$N$52,'2'!$A$10:$A$52,LOSS!$G$5,'2'!$M$10:$M$52,LOSS!$B194)+SUMIFS('2'!$P$10:$P$52,'2'!$A$10:$A$52,LOSS!$G$5,'2'!$O$10:$O$52,LOSS!$B194)</f>
        <v>0</v>
      </c>
      <c r="N194" s="116">
        <f>SUMIFS('2'!$K$10:$K$52,'2'!$A$10:$A$52,LOSS!$G$5,'2'!$M$10:$M$52,LOSS!$B194)+SUMIFS('2'!$L$10:$L$52,'2'!$A$10:$A$52,LOSS!$G$5,'2'!$O$10:$O$52,LOSS!$B194)</f>
        <v>0</v>
      </c>
      <c r="O194" s="115">
        <f>SUMIFS('2'!$N$10:$N$52,'2'!$A$10:$A$52,LOSS!$I$5,'2'!$M$10:$M$52,LOSS!$B194)+SUMIFS('2'!$P$10:$P$52,'2'!$A$10:$A$52,LOSS!$I$5,'2'!$O$10:$O$52,LOSS!$B194)</f>
        <v>0</v>
      </c>
      <c r="P194" s="116">
        <f>SUMIFS('2'!$K$10:$K$52,'2'!$A$10:$A$52,LOSS!$I$5,'2'!$M$10:$M$52,LOSS!$B194)+SUMIFS('2'!$L$10:$L$52,'2'!$A$10:$A$52,LOSS!$I$5,'2'!$O$10:$O$52,LOSS!$B194)</f>
        <v>0</v>
      </c>
      <c r="Q194" s="115">
        <f>SUMIFS('3'!$N$10:$N$44,'3'!$A$10:$A$44,LOSS!$E$5,'3'!$M$10:$M$44,LOSS!$B194)+SUMIFS('3'!$P$10:$P$44,'3'!$A$10:$A$44,LOSS!$E$5,'3'!$O$10:$O$44,LOSS!$B194)</f>
        <v>0</v>
      </c>
      <c r="R194" s="116">
        <f>SUMIFS('3'!$K$10:$K$44,'3'!$A$10:$A$44,LOSS!$E$5,'3'!$M$10:$M$44,LOSS!$B194)+SUMIFS('3'!$L$10:$L$44,'3'!$A$10:$A$44,LOSS!$E$5,'3'!$O$10:$O$44,LOSS!$B194)</f>
        <v>0</v>
      </c>
      <c r="S194" s="115">
        <f>SUMIFS('3'!$N$10:$N$44,'3'!$A$10:$A$44,LOSS!$G$5,'3'!$M$10:$M$44,LOSS!$B194)+SUMIFS('3'!$P$10:$P$44,'3'!$A$10:$A$44,LOSS!$G$5,'3'!$O$10:$O$44,LOSS!$B194)</f>
        <v>0</v>
      </c>
      <c r="T194" s="116">
        <f>SUMIFS('3'!$K$10:$K$44,'3'!$A$10:$A$44,LOSS!$G$5,'3'!$M$10:$M$44,LOSS!$B194)+SUMIFS('3'!$L$10:$L$44,'3'!$A$10:$A$44,LOSS!$G$5,'3'!$O$10:$O$44,LOSS!$B194)</f>
        <v>0</v>
      </c>
      <c r="U194" s="115">
        <f>SUMIFS('3'!$N$10:$N$44,'3'!$A$10:$A$44,LOSS!$I$5,'3'!$M$10:$M$44,LOSS!$B194)+SUMIFS('3'!$P$10:$P$44,'3'!$A$10:$A$44,LOSS!$I$5,'3'!$O$10:$O$44,LOSS!$B194)</f>
        <v>0</v>
      </c>
      <c r="V194" s="116">
        <f>SUMIFS('3'!$K$10:$K$44,'3'!$A$10:$A$44,LOSS!$I$5,'3'!$M$10:$M$44,LOSS!$B194)+SUMIFS('3'!$L$10:$L$44,'3'!$A$10:$A$44,LOSS!$I$5,'3'!$O$10:$O$44,LOSS!$B194)</f>
        <v>0</v>
      </c>
      <c r="W194" s="115">
        <f>SUMIFS('4'!$N$10:$N$44,'4'!$A$10:$A$44,LOSS!$E$5,'4'!$M$10:$M$44,LOSS!$B194)+SUMIFS('4'!$P$10:$P$44,'4'!$A$10:$A$44,LOSS!$E$5,'4'!$O$10:$O$44,LOSS!$B194)</f>
        <v>0</v>
      </c>
      <c r="X194" s="116">
        <f>SUMIFS('4'!$K$10:$K$44,'4'!$A$10:$A$44,LOSS!$E$5,'4'!$M$10:$M$44,LOSS!$B194)+SUMIFS('4'!$L$10:$L$44,'4'!$A$10:$A$44,LOSS!$E$5,'4'!$O$10:$O$44,LOSS!$B194)</f>
        <v>0</v>
      </c>
      <c r="Y194" s="115">
        <f>SUMIFS('4'!$N$10:$N$44,'4'!$A$10:$A$44,LOSS!$G$5,'4'!$M$10:$M$44,LOSS!$B194)+SUMIFS('4'!$P$10:$P$44,'4'!$A$10:$A$44,LOSS!$G$5,'4'!$O$10:$O$44,LOSS!$B194)</f>
        <v>0</v>
      </c>
      <c r="Z194" s="116">
        <f>SUMIFS('4'!$K$10:$K$44,'4'!$A$10:$A$44,LOSS!$G$5,'4'!$M$10:$M$44,LOSS!$B194)+SUMIFS('4'!$L$10:$L$44,'4'!$A$10:$A$44,LOSS!$G$5,'4'!$O$10:$O$44,LOSS!$B194)</f>
        <v>0</v>
      </c>
      <c r="AA194" s="115">
        <f>SUMIFS('4'!$N$10:$N$44,'4'!$A$10:$A$44,LOSS!$I$5,'4'!$M$10:$M$44,LOSS!$B194)+SUMIFS('4'!$P$10:$P$44,'4'!$A$10:$A$44,LOSS!$I$5,'4'!$O$10:$O$44,LOSS!$B194)</f>
        <v>0</v>
      </c>
      <c r="AB194" s="116">
        <f>SUMIFS('4'!$K$10:$K$44,'4'!$A$10:$A$44,LOSS!$I$5,'4'!$M$10:$M$44,LOSS!$B194)+SUMIFS('4'!$L$10:$L$44,'4'!$A$10:$A$44,LOSS!$I$5,'4'!$O$10:$O$44,LOSS!$B194)</f>
        <v>0</v>
      </c>
      <c r="AC194" s="115">
        <f>SUMIFS('5'!$N$10:$N$52,'5'!$A$10:$A$52,LOSS!$E$5,'5'!$M$10:$M$52,LOSS!$B194)+SUMIFS('5'!$P$10:$P$52,'5'!$A$10:$A$52,LOSS!$E$5,'5'!$O$10:$O$52,LOSS!$B194)</f>
        <v>0</v>
      </c>
      <c r="AD194" s="116">
        <f>SUMIFS('5'!$K$10:$K$52,'5'!$A$10:$A$52,LOSS!$E$5,'5'!$M$10:$M$52,LOSS!$B194)+SUMIFS('5'!$L$10:$L$52,'5'!$A$10:$A$52,LOSS!$E$5,'5'!$O$10:$O$52,LOSS!$B194)</f>
        <v>0</v>
      </c>
      <c r="AE194" s="115">
        <f>SUMIFS('5'!$N$10:$N$52,'5'!$A$10:$A$52,LOSS!$G$5,'5'!$M$10:$M$52,LOSS!$B194)+SUMIFS('5'!$P$10:$P$52,'5'!$A$10:$A$52,LOSS!$G$5,'5'!$O$10:$O$52,LOSS!$B194)</f>
        <v>0</v>
      </c>
      <c r="AF194" s="116">
        <f>SUMIFS('5'!$K$10:$K$52,'5'!$A$10:$A$52,LOSS!$G$5,'5'!$M$10:$M$52,LOSS!$B194)+SUMIFS('5'!$L$10:$L$52,'5'!$A$10:$A$52,LOSS!$G$5,'5'!$O$10:$O$52,LOSS!$B194)</f>
        <v>0</v>
      </c>
      <c r="AG194" s="115">
        <f>SUMIFS('5'!$N$10:$N$52,'5'!$A$10:$A$52,LOSS!$I$5,'5'!$M$10:$M$52,LOSS!$B194)+SUMIFS('5'!$P$10:$P$52,'5'!$A$10:$A$52,LOSS!$I$5,'5'!$O$10:$O$52,LOSS!$B194)</f>
        <v>0</v>
      </c>
      <c r="AH194" s="116">
        <f>SUMIFS('5'!$K$10:$K$52,'5'!$A$10:$A$52,LOSS!$I$5,'5'!$M$10:$M$52,LOSS!$B194)+SUMIFS('5'!$L$10:$L$52,'5'!$A$10:$A$52,LOSS!$I$5,'5'!$O$10:$O$52,LOSS!$B194)</f>
        <v>0</v>
      </c>
      <c r="AI194" s="115">
        <f>SUMIFS('6'!$N$10:$N$43,'6'!$A$10:$A$43,LOSS!$E$5,'6'!$M$10:$M$43,LOSS!$B194)+SUMIFS('6'!$P$10:$P$43,'6'!$A$10:$A$43,LOSS!$E$5,'6'!$O$10:$O$43,LOSS!$B194)</f>
        <v>0</v>
      </c>
      <c r="AJ194" s="116">
        <f>SUMIFS('6'!$K$10:$K$43,'6'!$A$10:$A$43,LOSS!$E$5,'6'!$M$10:$M$43,LOSS!$B194)+SUMIFS('6'!$L$10:$L$43,'6'!$A$10:$A$43,LOSS!$E$5,'6'!$O$10:$O$43,LOSS!$B194)</f>
        <v>0</v>
      </c>
      <c r="AK194" s="115">
        <f>SUMIFS('6'!$N$10:$N$43,'6'!$A$10:$A$43,LOSS!$G$5,'6'!$M$10:$M$43,LOSS!$B194)+SUMIFS('6'!$P$10:$P$43,'6'!$A$10:$A$43,LOSS!$G$5,'6'!$O$10:$O$43,LOSS!$B194)</f>
        <v>0</v>
      </c>
      <c r="AL194" s="116">
        <f>SUMIFS('6'!$K$10:$K$43,'6'!$A$10:$A$43,LOSS!$G$5,'6'!$M$10:$M$43,LOSS!$B194)+SUMIFS('6'!$L$10:$L$43,'6'!$A$10:$A$43,LOSS!$G$5,'6'!$O$10:$O$43,LOSS!$B194)</f>
        <v>0</v>
      </c>
      <c r="AM194" s="115">
        <f>SUMIFS('6'!$N$10:$N$43,'6'!$A$10:$A$43,LOSS!$I$5,'6'!$M$10:$M$43,LOSS!$B194)+SUMIFS('6'!$P$10:$P$43,'6'!$A$10:$A$43,LOSS!$I$5,'6'!$O$10:$O$43,LOSS!$B194)</f>
        <v>0</v>
      </c>
      <c r="AN194" s="116">
        <f>SUMIFS('6'!$K$10:$K$43,'6'!$A$10:$A$43,LOSS!$I$5,'6'!$M$10:$M$43,LOSS!$B194)+SUMIFS('6'!$L$10:$L$43,'6'!$A$10:$A$43,LOSS!$I$5,'6'!$O$10:$O$43,LOSS!$B194)</f>
        <v>0</v>
      </c>
      <c r="AO194" s="115">
        <f>SUMIFS('7'!$N$10:$N$44,'7'!$A$10:$A$44,LOSS!$E$5,'7'!$M$10:$M$44,LOSS!$B194)+SUMIFS('7'!$P$10:$P$44,'7'!$A$10:$A$44,LOSS!$E$5,'7'!$O$10:$O$44,LOSS!$B194)</f>
        <v>0</v>
      </c>
      <c r="AP194" s="116">
        <f>SUMIFS('7'!$K$10:$K$44,'7'!$A$10:$A$44,LOSS!$E$5,'7'!$M$10:$M$44,LOSS!$B194)+SUMIFS('7'!$L$10:$L$44,'7'!$A$10:$A$44,LOSS!$E$5,'7'!$O$10:$O$44,LOSS!$B194)</f>
        <v>0</v>
      </c>
      <c r="AQ194" s="115">
        <f>SUMIFS('7'!$N$10:$N$44,'7'!$A$10:$A$44,LOSS!$G$5,'7'!$M$10:$M$44,LOSS!$B194)+SUMIFS('7'!$P$10:$P$44,'7'!$A$10:$A$44,LOSS!$G$5,'7'!$O$10:$O$44,LOSS!$B194)</f>
        <v>0</v>
      </c>
      <c r="AR194" s="116">
        <f>SUMIFS('7'!$K$10:$K$44,'7'!$A$10:$A$44,LOSS!$G$5,'7'!$M$10:$M$44,LOSS!$B194)+SUMIFS('7'!$L$10:$L$44,'7'!$A$10:$A$44,LOSS!$G$5,'7'!$O$10:$O$44,LOSS!$B194)</f>
        <v>0</v>
      </c>
      <c r="AS194" s="115">
        <f>SUMIFS('7'!$N$10:$N$44,'7'!$A$10:$A$44,LOSS!$I$5,'7'!$M$10:$M$44,LOSS!$B194)+SUMIFS('7'!$P$10:$P$44,'7'!$A$10:$A$44,LOSS!$I$5,'7'!$O$10:$O$44,LOSS!$B194)</f>
        <v>0</v>
      </c>
      <c r="AT194" s="116">
        <f>SUMIFS('7'!$K$10:$K$44,'7'!$A$10:$A$44,LOSS!$I$5,'7'!$M$10:$M$44,LOSS!$B194)+SUMIFS('7'!$L$10:$L$44,'7'!$A$10:$A$44,LOSS!$I$5,'7'!$O$10:$O$44,LOSS!$B194)</f>
        <v>0</v>
      </c>
      <c r="AU194" s="115">
        <f>SUMIFS('8'!$N$10:$N$43,'8'!$A$10:$A$43,LOSS!$E$5,'8'!$M$10:$M$43,LOSS!$B194)+SUMIFS('8'!$P$10:$P$43,'8'!$A$10:$A$43,LOSS!$E$5,'8'!$O$10:$O$43,LOSS!$B194)</f>
        <v>0</v>
      </c>
      <c r="AV194" s="116">
        <f>SUMIFS('8'!$K$10:$K$43,'8'!$A$10:$A$43,LOSS!$E$5,'8'!$M$10:$M$43,LOSS!$B194)+SUMIFS('8'!$L$10:$L$43,'8'!$A$10:$A$43,LOSS!$E$5,'8'!$O$10:$O$43,LOSS!$B194)</f>
        <v>0</v>
      </c>
      <c r="AW194" s="115">
        <f>SUMIFS('8'!$N$10:$N$43,'8'!$A$10:$A$43,LOSS!$G$5,'8'!$M$10:$M$43,LOSS!$B194)+SUMIFS('8'!$P$10:$P$43,'8'!$A$10:$A$43,LOSS!$G$5,'8'!$O$10:$O$43,LOSS!$B194)</f>
        <v>0</v>
      </c>
      <c r="AX194" s="116">
        <f>SUMIFS('8'!$K$10:$K$43,'8'!$A$10:$A$43,LOSS!$G$5,'8'!$M$10:$M$43,LOSS!$B194)+SUMIFS('8'!$L$10:$L$43,'8'!$A$10:$A$43,LOSS!$G$5,'8'!$O$10:$O$43,LOSS!$B194)</f>
        <v>0</v>
      </c>
      <c r="AY194" s="115">
        <f>SUMIFS('8'!$N$10:$N$43,'8'!$A$10:$A$43,LOSS!$I$5,'8'!$M$10:$M$43,LOSS!$B194)+SUMIFS('8'!$P$10:$P$43,'8'!$A$10:$A$43,LOSS!$I$5,'8'!$O$10:$O$43,LOSS!$B194)</f>
        <v>0</v>
      </c>
      <c r="AZ194" s="116">
        <f>SUMIFS('8'!$K$10:$K$43,'8'!$A$10:$A$43,LOSS!$I$5,'8'!$M$10:$M$43,LOSS!$B194)+SUMIFS('8'!$L$10:$L$43,'8'!$A$10:$A$43,LOSS!$I$5,'8'!$O$10:$O$43,LOSS!$B194)</f>
        <v>0</v>
      </c>
      <c r="BA194" s="115">
        <f>SUMIFS('9'!$N$10:$N$51,'9'!$A$10:$A$51,LOSS!$E$5,'9'!$M$10:$M$51,LOSS!$B194)+SUMIFS('9'!$P$10:$P$51,'9'!$A$10:$A$51,LOSS!$E$5,'9'!$O$10:$O$51,LOSS!$B194)</f>
        <v>0</v>
      </c>
      <c r="BB194" s="116">
        <f>SUMIFS('9'!$K$10:$K$51,'9'!$A$10:$A$51,LOSS!$E$5,'9'!$M$10:$M$51,LOSS!$B194)+SUMIFS('9'!$L$10:$L$51,'9'!$A$10:$A$51,LOSS!$E$5,'9'!$O$10:$O$51,LOSS!$B194)</f>
        <v>0</v>
      </c>
      <c r="BC194" s="115">
        <f>SUMIFS('9'!$N$10:$N$51,'9'!$A$10:$A$51,LOSS!$G$5,'9'!$M$10:$M$51,LOSS!$B194)+SUMIFS('9'!$P$10:$P$51,'9'!$A$10:$A$51,LOSS!$G$5,'9'!$O$10:$O$51,LOSS!$B194)</f>
        <v>0</v>
      </c>
      <c r="BD194" s="116">
        <f>SUMIFS('9'!$K$10:$K$51,'9'!$A$10:$A$51,LOSS!$G$5,'9'!$M$10:$M$51,LOSS!$B194)+SUMIFS('9'!$L$10:$L$51,'9'!$A$10:$A$51,LOSS!$G$5,'9'!$O$10:$O$51,LOSS!$B194)</f>
        <v>0</v>
      </c>
      <c r="BE194" s="115">
        <f>SUMIFS('9'!$N$10:$N$51,'9'!$A$10:$A$51,LOSS!$I$5,'9'!$M$10:$M$51,LOSS!$B194)+SUMIFS('9'!$P$10:$P$51,'9'!$A$10:$A$51,LOSS!$I$5,'9'!$O$10:$O$51,LOSS!$B194)</f>
        <v>0</v>
      </c>
      <c r="BF194" s="116">
        <f>SUMIFS('9'!$K$10:$K$51,'9'!$A$10:$A$51,LOSS!$I$5,'9'!$M$10:$M$51,LOSS!$B194)+SUMIFS('9'!$L$10:$L$51,'9'!$A$10:$A$51,LOSS!$I$5,'9'!$O$10:$O$51,LOSS!$B194)</f>
        <v>0</v>
      </c>
      <c r="BG194" s="115">
        <f>SUMIFS('10'!$N$10:$N$44,'10'!$A$10:$A$44,LOSS!$E$5,'10'!$M$10:$M$44,LOSS!$B194)+SUMIFS('10'!$P$10:$P$44,'10'!$A$10:$A$44,LOSS!$E$5,'10'!$O$10:$O$44,LOSS!$B194)</f>
        <v>0</v>
      </c>
      <c r="BH194" s="116">
        <f>SUMIFS('10'!$K$10:$K$44,'10'!$A$10:$A$44,LOSS!$E$5,'10'!$M$10:$M$44,LOSS!$B194)+SUMIFS('10'!$L$10:$L$44,'10'!$A$10:$A$44,LOSS!$E$5,'10'!$O$10:$O$44,LOSS!$B194)</f>
        <v>0</v>
      </c>
      <c r="BI194" s="115">
        <f>SUMIFS('10'!$N$10:$N$44,'10'!$A$10:$A$44,LOSS!$G$5,'10'!$M$10:$M$44,LOSS!$B194)+SUMIFS('10'!$P$10:$P$44,'10'!$A$10:$A$44,LOSS!$G$5,'10'!$O$10:$O$44,LOSS!$B194)</f>
        <v>0</v>
      </c>
      <c r="BJ194" s="116">
        <f>SUMIFS('10'!$K$10:$K$44,'10'!$A$10:$A$44,LOSS!$G$5,'10'!$M$10:$M$44,LOSS!$B194)+SUMIFS('10'!$L$10:$L$44,'10'!$A$10:$A$44,LOSS!$G$5,'10'!$O$10:$O$44,LOSS!$B194)</f>
        <v>0</v>
      </c>
      <c r="BK194" s="115">
        <f>SUMIFS('10'!$N$10:$N$44,'10'!$A$10:$A$44,LOSS!$I$5,'10'!$M$10:$M$44,LOSS!$B194)+SUMIFS('10'!$P$10:$P$44,'10'!$A$10:$A$44,LOSS!$I$5,'10'!$O$10:$O$44,LOSS!$B194)</f>
        <v>0</v>
      </c>
      <c r="BL194" s="116">
        <f>SUMIFS('10'!$K$10:$K$44,'10'!$A$10:$A$44,LOSS!$I$5,'10'!$M$10:$M$44,LOSS!$B194)+SUMIFS('10'!$L$10:$L$44,'10'!$A$10:$A$44,LOSS!$I$5,'10'!$O$10:$O$44,LOSS!$B194)</f>
        <v>0</v>
      </c>
      <c r="BM194" s="115">
        <f>SUMIFS('11'!$N$10:$N$43,'11'!$A$10:$A$43,LOSS!$E$5,'11'!$M$10:$M$43,LOSS!$B194)+SUMIFS('11'!$P$10:$P$43,'11'!$A$10:$A$43,LOSS!$E$5,'11'!$O$10:$O$43,LOSS!$B194)</f>
        <v>0</v>
      </c>
      <c r="BN194" s="116">
        <f>SUMIFS('11'!$K$10:$K$43,'11'!$A$10:$A$43,LOSS!$E$5,'11'!$M$10:$M$43,LOSS!$B194)+SUMIFS('11'!$L$10:$L$43,'11'!$A$10:$A$43,LOSS!$E$5,'11'!$O$10:$O$43,LOSS!$B194)</f>
        <v>0</v>
      </c>
      <c r="BO194" s="115">
        <f>SUMIFS('11'!$N$10:$N$43,'11'!$A$10:$A$43,LOSS!$G$5,'11'!$M$10:$M$43,LOSS!$B194)+SUMIFS('11'!$P$10:$P$43,'11'!$A$10:$A$43,LOSS!$G$5,'11'!$O$10:$O$43,LOSS!$B194)</f>
        <v>0</v>
      </c>
      <c r="BP194" s="116">
        <f>SUMIFS('11'!$K$10:$K$43,'11'!$A$10:$A$43,LOSS!$G$5,'11'!$M$10:$M$43,LOSS!$B194)+SUMIFS('11'!$L$10:$L$43,'11'!$A$10:$A$43,LOSS!$G$5,'11'!$O$10:$O$43,LOSS!$B194)</f>
        <v>0</v>
      </c>
      <c r="BQ194" s="115">
        <f>SUMIFS('11'!$N$10:$N$43,'11'!$A$10:$A$43,LOSS!$I$5,'11'!$M$10:$M$43,LOSS!$B194)+SUMIFS('11'!$P$10:$P$43,'11'!$A$10:$A$43,LOSS!$I$5,'11'!$O$10:$O$43,LOSS!$B194)</f>
        <v>0</v>
      </c>
      <c r="BR194" s="116">
        <f>SUMIFS('11'!$K$10:$K$43,'11'!$A$10:$A$43,LOSS!$I$5,'11'!$M$10:$M$43,LOSS!$B194)+SUMIFS('11'!$L$10:$L$43,'11'!$A$10:$A$43,LOSS!$I$5,'11'!$O$10:$O$43,LOSS!$B194)</f>
        <v>0</v>
      </c>
      <c r="BS194" s="115">
        <f>SUMIFS('12'!$N$10:$N$44,'12'!$A$10:$A$44,LOSS!$E$5,'12'!$M$10:$M$44,LOSS!$B194)+SUMIFS('12'!$P$10:$P$44,'12'!$A$10:$A$44,LOSS!$E$5,'12'!$O$10:$O$44,LOSS!$B194)</f>
        <v>0</v>
      </c>
      <c r="BT194" s="116">
        <f>SUMIFS('12'!$K$10:$K$44,'12'!$A$10:$A$44,LOSS!$E$5,'12'!$M$10:$M$44,LOSS!$B194)+SUMIFS('12'!$L$10:$L$44,'12'!$A$10:$A$44,LOSS!$E$5,'12'!$O$10:$O$44,LOSS!$B194)</f>
        <v>0</v>
      </c>
      <c r="BU194" s="115">
        <f>SUMIFS('12'!$N$10:$N$44,'12'!$A$10:$A$44,LOSS!$G$5,'12'!$M$10:$M$44,LOSS!$B194)+SUMIFS('12'!$P$10:$P$44,'12'!$A$10:$A$44,LOSS!$G$5,'12'!$O$10:$O$44,LOSS!$B194)</f>
        <v>0</v>
      </c>
      <c r="BV194" s="116">
        <f>SUMIFS('12'!$K$10:$K$44,'12'!$A$10:$A$44,LOSS!$G$5,'12'!$M$10:$M$44,LOSS!$B194)+SUMIFS('12'!$L$10:$L$44,'12'!$A$10:$A$44,LOSS!$G$5,'12'!$O$10:$O$44,LOSS!$B194)</f>
        <v>0</v>
      </c>
      <c r="BW194" s="115">
        <f>SUMIFS('12'!$N$10:$N$44,'12'!$A$10:$A$44,LOSS!$I$5,'12'!$M$10:$M$44,LOSS!$B194)+SUMIFS('12'!$P$10:$P$44,'12'!$A$10:$A$44,LOSS!$I$5,'12'!$O$10:$O$44,LOSS!$B194)</f>
        <v>0</v>
      </c>
      <c r="BX194" s="116">
        <f>SUMIFS('12'!$K$10:$K$44,'12'!$A$10:$A$44,LOSS!$I$5,'12'!$M$10:$M$44,LOSS!$B194)+SUMIFS('12'!$L$10:$L$44,'12'!$A$10:$A$44,LOSS!$I$5,'12'!$O$10:$O$44,LOSS!$B194)</f>
        <v>0</v>
      </c>
      <c r="BY194" s="115">
        <f>SUMIFS('13'!$N$10:$N$44,'13'!$A$10:$A$44,LOSS!$E$5,'13'!$M$10:$M$44,LOSS!$B194)+SUMIFS('13'!$P$10:$P$44,'13'!$A$10:$A$44,LOSS!$E$5,'13'!$O$10:$O$44,LOSS!$B194)</f>
        <v>0</v>
      </c>
      <c r="BZ194" s="116">
        <f>SUMIFS('13'!$K$10:$K$44,'13'!$A$10:$A$44,LOSS!$E$5,'13'!$M$10:$M$44,LOSS!$B194)+SUMIFS('13'!$L$10:$L$44,'13'!$A$10:$A$44,LOSS!$E$5,'13'!$O$10:$O$44,LOSS!$B194)</f>
        <v>0</v>
      </c>
      <c r="CA194" s="115">
        <f>SUMIFS('13'!$N$10:$N$44,'13'!$A$10:$A$44,LOSS!$G$5,'13'!$M$10:$M$44,LOSS!$B194)+SUMIFS('13'!$P$10:$P$44,'13'!$A$10:$A$44,LOSS!$G$5,'13'!$O$10:$O$44,LOSS!$B194)</f>
        <v>0</v>
      </c>
      <c r="CB194" s="116">
        <f>SUMIFS('13'!$K$10:$K$44,'13'!$A$10:$A$44,LOSS!$G$5,'13'!$M$10:$M$44,LOSS!$B194)+SUMIFS('13'!$L$10:$L$44,'13'!$A$10:$A$44,LOSS!$G$5,'13'!$O$10:$O$44,LOSS!$B194)</f>
        <v>0</v>
      </c>
      <c r="CC194" s="115">
        <f>SUMIFS('13'!$N$10:$N$44,'13'!$A$10:$A$44,LOSS!$I$5,'13'!$M$10:$M$44,LOSS!$B194)+SUMIFS('13'!$P$10:$P$44,'13'!$A$10:$A$44,LOSS!$I$5,'13'!$O$10:$O$44,LOSS!$B194)</f>
        <v>0</v>
      </c>
      <c r="CD194" s="116">
        <f>SUMIFS('13'!$K$10:$K$44,'13'!$A$10:$A$44,LOSS!$I$5,'13'!$M$10:$M$44,LOSS!$B194)+SUMIFS('13'!$L$10:$L$44,'13'!$A$10:$A$44,LOSS!$I$5,'13'!$O$10:$O$44,LOSS!$B194)</f>
        <v>0</v>
      </c>
      <c r="CE194" s="115">
        <f>SUMIFS('14'!$N$10:$N$44,'14'!$A$10:$A$44,LOSS!$E$5,'14'!$M$10:$M$44,LOSS!$B194)+SUMIFS('14'!$P$10:$P$44,'14'!$A$10:$A$44,LOSS!$E$5,'14'!$O$10:$O$44,LOSS!$B194)</f>
        <v>0</v>
      </c>
      <c r="CF194" s="116">
        <f>SUMIFS('14'!$K$10:$K$44,'14'!$A$10:$A$44,LOSS!$E$5,'14'!$M$10:$M$44,LOSS!$B194)+SUMIFS('14'!$L$10:$L$44,'14'!$A$10:$A$44,LOSS!$E$5,'14'!$O$10:$O$44,LOSS!$B194)</f>
        <v>0</v>
      </c>
      <c r="CG194" s="115">
        <f>SUMIFS('14'!$N$10:$N$44,'14'!$A$10:$A$44,LOSS!$G$5,'14'!$M$10:$M$44,LOSS!$B194)+SUMIFS('14'!$P$10:$P$44,'14'!$A$10:$A$44,LOSS!$G$5,'14'!$O$10:$O$44,LOSS!$B194)</f>
        <v>0</v>
      </c>
      <c r="CH194" s="116">
        <f>SUMIFS('14'!$K$10:$K$44,'14'!$A$10:$A$44,LOSS!$G$5,'14'!$M$10:$M$44,LOSS!$B194)+SUMIFS('14'!$L$10:$L$44,'14'!$A$10:$A$44,LOSS!$G$5,'14'!$O$10:$O$44,LOSS!$B194)</f>
        <v>0</v>
      </c>
      <c r="CI194" s="115">
        <f>SUMIFS('14'!$N$10:$N$44,'14'!$A$10:$A$44,LOSS!$I$5,'14'!$M$10:$M$44,LOSS!$B194)+SUMIFS('14'!$P$10:$P$44,'14'!$A$10:$A$44,LOSS!$I$5,'14'!$O$10:$O$44,LOSS!$B194)</f>
        <v>0</v>
      </c>
      <c r="CJ194" s="116">
        <f>SUMIFS('14'!$K$10:$K$44,'14'!$A$10:$A$44,LOSS!$I$5,'14'!$M$10:$M$44,LOSS!$B194)+SUMIFS('14'!$L$10:$L$44,'14'!$A$10:$A$44,LOSS!$I$5,'14'!$O$10:$O$44,LOSS!$B194)</f>
        <v>0</v>
      </c>
      <c r="CK194" s="115">
        <f>SUMIFS('15'!$N$10:$N$44,'15'!$A$10:$A$44,LOSS!$E$5,'15'!$M$10:$M$44,LOSS!$B194)+SUMIFS('15'!$P$10:$P$44,'15'!$A$10:$A$44,LOSS!$E$5,'15'!$O$10:$O$44,LOSS!$B194)</f>
        <v>0</v>
      </c>
      <c r="CL194" s="116">
        <f>SUMIFS('15'!$K$10:$K$44,'15'!$A$10:$A$44,LOSS!$E$5,'15'!$M$10:$M$44,LOSS!$B194)+SUMIFS('15'!$L$10:$L$44,'15'!$A$10:$A$44,LOSS!$E$5,'15'!$O$10:$O$44,LOSS!$B194)</f>
        <v>0</v>
      </c>
      <c r="CM194" s="115">
        <f>SUMIFS('15'!$N$10:$N$44,'15'!$A$10:$A$44,LOSS!$G$5,'15'!$M$10:$M$44,LOSS!$B194)+SUMIFS('15'!$P$10:$P$44,'15'!$A$10:$A$44,LOSS!$G$5,'15'!$O$10:$O$44,LOSS!$B194)</f>
        <v>0</v>
      </c>
      <c r="CN194" s="116">
        <f>SUMIFS('15'!$K$10:$K$44,'15'!$A$10:$A$44,LOSS!$G$5,'15'!$M$10:$M$44,LOSS!$B194)+SUMIFS('15'!$L$10:$L$44,'15'!$A$10:$A$44,LOSS!$G$5,'15'!$O$10:$O$44,LOSS!$B194)</f>
        <v>0</v>
      </c>
      <c r="CO194" s="115">
        <f>SUMIFS('15'!$N$10:$N$44,'15'!$A$10:$A$44,LOSS!$I$5,'15'!$M$10:$M$44,LOSS!$B194)+SUMIFS('15'!$P$10:$P$44,'15'!$A$10:$A$44,LOSS!$I$5,'15'!$O$10:$O$44,LOSS!$B194)</f>
        <v>0</v>
      </c>
      <c r="CP194" s="116">
        <f>SUMIFS('15'!$K$10:$K$44,'15'!$A$10:$A$44,LOSS!$I$5,'15'!$M$10:$M$44,LOSS!$B194)+SUMIFS('15'!$L$10:$L$44,'15'!$A$10:$A$44,LOSS!$I$5,'15'!$O$10:$O$44,LOSS!$B194)</f>
        <v>0</v>
      </c>
      <c r="CQ194" s="115">
        <f>SUMIFS('16'!$N$10:$N$44,'16'!$A$10:$A$44,LOSS!$E$5,'16'!$M$10:$M$44,LOSS!$B194)+SUMIFS('16'!$P$10:$P$44,'16'!$A$10:$A$44,LOSS!$E$5,'16'!$O$10:$O$44,LOSS!$B194)</f>
        <v>0</v>
      </c>
      <c r="CR194" s="116">
        <f>SUMIFS('16'!$K$10:$K$44,'16'!$A$10:$A$44,LOSS!$E$5,'16'!$M$10:$M$44,LOSS!$B194)+SUMIFS('16'!$L$10:$L$44,'16'!$A$10:$A$44,LOSS!$E$5,'16'!$O$10:$O$44,LOSS!$B194)</f>
        <v>0</v>
      </c>
      <c r="CS194" s="115">
        <f>SUMIFS('16'!$N$10:$N$44,'16'!$A$10:$A$44,LOSS!$G$5,'16'!$M$10:$M$44,LOSS!$B194)+SUMIFS('16'!$P$10:$P$44,'16'!$A$10:$A$44,LOSS!$G$5,'16'!$O$10:$O$44,LOSS!$B194)</f>
        <v>0</v>
      </c>
      <c r="CT194" s="116">
        <f>SUMIFS('16'!$K$10:$K$44,'16'!$A$10:$A$44,LOSS!$G$5,'16'!$M$10:$M$44,LOSS!$B194)+SUMIFS('16'!$L$10:$L$44,'16'!$A$10:$A$44,LOSS!$G$5,'16'!$O$10:$O$44,LOSS!$B194)</f>
        <v>0</v>
      </c>
      <c r="CU194" s="115">
        <f>SUMIFS('16'!$N$10:$N$44,'16'!$A$10:$A$44,LOSS!$I$5,'16'!$M$10:$M$44,LOSS!$B194)+SUMIFS('16'!$P$10:$P$44,'16'!$A$10:$A$44,LOSS!$I$5,'16'!$O$10:$O$44,LOSS!$B194)</f>
        <v>0</v>
      </c>
      <c r="CV194" s="116">
        <f>SUMIFS('16'!$K$10:$K$44,'16'!$A$10:$A$44,LOSS!$I$5,'16'!$M$10:$M$44,LOSS!$B194)+SUMIFS('16'!$L$10:$L$44,'16'!$A$10:$A$44,LOSS!$I$5,'16'!$O$10:$O$44,LOSS!$B194)</f>
        <v>0</v>
      </c>
      <c r="CW194" s="115">
        <f>SUMIFS('17'!$N$10:$N$44,'17'!$A$10:$A$44,LOSS!$E$5,'17'!$M$10:$M$44,LOSS!$B194)+SUMIFS('17'!$P$10:$P$44,'17'!$A$10:$A$44,LOSS!$E$5,'17'!$O$10:$O$44,LOSS!$B194)</f>
        <v>0</v>
      </c>
      <c r="CX194" s="116">
        <f>SUMIFS('17'!$K$10:$K$44,'17'!$A$10:$A$44,LOSS!$E$5,'17'!$M$10:$M$44,LOSS!$B194)+SUMIFS('17'!$L$10:$L$44,'17'!$A$10:$A$44,LOSS!$E$5,'17'!$O$10:$O$44,LOSS!$B194)</f>
        <v>0</v>
      </c>
      <c r="CY194" s="115">
        <f>SUMIFS('17'!$N$10:$N$44,'17'!$A$10:$A$44,LOSS!$G$5,'17'!$M$10:$M$44,LOSS!$B194)+SUMIFS('17'!$P$10:$P$44,'17'!$A$10:$A$44,LOSS!$G$5,'17'!$O$10:$O$44,LOSS!$B194)</f>
        <v>0</v>
      </c>
      <c r="CZ194" s="116">
        <f>SUMIFS('17'!$K$10:$K$44,'17'!$A$10:$A$44,LOSS!$G$5,'17'!$M$10:$M$44,LOSS!$B194)+SUMIFS('17'!$L$10:$L$44,'17'!$A$10:$A$44,LOSS!$G$5,'17'!$O$10:$O$44,LOSS!$B194)</f>
        <v>0</v>
      </c>
      <c r="DA194" s="115">
        <f>SUMIFS('17'!$N$10:$N$44,'17'!$A$10:$A$44,LOSS!$I$5,'17'!$M$10:$M$44,LOSS!$B194)+SUMIFS('17'!$P$10:$P$44,'17'!$A$10:$A$44,LOSS!$I$5,'17'!$O$10:$O$44,LOSS!$B194)</f>
        <v>0</v>
      </c>
      <c r="DB194" s="116">
        <f>SUMIFS('17'!$K$10:$K$44,'17'!$A$10:$A$44,LOSS!$I$5,'17'!$M$10:$M$44,LOSS!$B194)+SUMIFS('17'!$L$10:$L$44,'17'!$A$10:$A$44,LOSS!$I$5,'17'!$O$10:$O$44,LOSS!$B194)</f>
        <v>0</v>
      </c>
      <c r="DC194" s="115">
        <f>SUMIFS('18'!$N$10:$N$44,'18'!$A$10:$A$44,LOSS!$E$5,'18'!$M$10:$M$44,LOSS!$B194)+SUMIFS('18'!$P$10:$P$44,'18'!$A$10:$A$44,LOSS!$E$5,'18'!$O$10:$O$44,LOSS!$B194)</f>
        <v>0</v>
      </c>
      <c r="DD194" s="116">
        <f>SUMIFS('18'!$K$10:$K$44,'18'!$A$10:$A$44,LOSS!$E$5,'18'!$M$10:$M$44,LOSS!$B194)+SUMIFS('18'!$L$10:$L$44,'18'!$A$10:$A$44,LOSS!$E$5,'18'!$O$10:$O$44,LOSS!$B194)</f>
        <v>0</v>
      </c>
      <c r="DE194" s="115">
        <f>SUMIFS('18'!$N$10:$N$44,'18'!$A$10:$A$44,LOSS!$G$5,'18'!$M$10:$M$44,LOSS!$B194)+SUMIFS('18'!$P$10:$P$44,'18'!$A$10:$A$44,LOSS!$G$5,'18'!$O$10:$O$44,LOSS!$B194)</f>
        <v>0</v>
      </c>
      <c r="DF194" s="116">
        <f>SUMIFS('18'!$K$10:$K$44,'18'!$A$10:$A$44,LOSS!$G$5,'18'!$M$10:$M$44,LOSS!$B194)+SUMIFS('18'!$L$10:$L$44,'18'!$A$10:$A$44,LOSS!$G$5,'18'!$O$10:$O$44,LOSS!$B194)</f>
        <v>0</v>
      </c>
      <c r="DG194" s="115">
        <f>SUMIFS('18'!$N$10:$N$44,'18'!$A$10:$A$44,LOSS!$I$5,'18'!$M$10:$M$44,LOSS!$B194)+SUMIFS('18'!$P$10:$P$44,'18'!$A$10:$A$44,LOSS!$I$5,'18'!$O$10:$O$44,LOSS!$B194)</f>
        <v>0</v>
      </c>
      <c r="DH194" s="116">
        <f>SUMIFS('18'!$K$10:$K$44,'18'!$A$10:$A$44,LOSS!$I$5,'18'!$M$10:$M$44,LOSS!$B194)+SUMIFS('18'!$L$10:$L$44,'18'!$A$10:$A$44,LOSS!$I$5,'18'!$O$10:$O$44,LOSS!$B194)</f>
        <v>0</v>
      </c>
      <c r="DI194" s="115">
        <f>SUMIFS('19'!$N$10:$N$44,'19'!$A$10:$A$44,LOSS!$E$5,'19'!$M$10:$M$44,LOSS!$B194)+SUMIFS('19'!$P$10:$P$44,'19'!$A$10:$A$44,LOSS!$E$5,'19'!$O$10:$O$44,LOSS!$B194)</f>
        <v>0</v>
      </c>
      <c r="DJ194" s="116">
        <f>SUMIFS('19'!$K$10:$K$44,'19'!$A$10:$A$44,LOSS!$E$5,'19'!$M$10:$M$44,LOSS!$B194)+SUMIFS('19'!$L$10:$L$44,'19'!$A$10:$A$44,LOSS!$E$5,'19'!$O$10:$O$44,LOSS!$B194)</f>
        <v>0</v>
      </c>
      <c r="DK194" s="115">
        <f>SUMIFS('19'!$N$10:$N$44,'19'!$A$10:$A$44,LOSS!$G$5,'19'!$M$10:$M$44,LOSS!$B194)+SUMIFS('19'!$P$10:$P$44,'19'!$A$10:$A$44,LOSS!$G$5,'19'!$O$10:$O$44,LOSS!$B194)</f>
        <v>0</v>
      </c>
      <c r="DL194" s="116">
        <f>SUMIFS('19'!$K$10:$K$44,'19'!$A$10:$A$44,LOSS!$G$5,'19'!$M$10:$M$44,LOSS!$B194)+SUMIFS('19'!$L$10:$L$44,'19'!$A$10:$A$44,LOSS!$G$5,'19'!$O$10:$O$44,LOSS!$B194)</f>
        <v>0</v>
      </c>
      <c r="DM194" s="115">
        <f>SUMIFS('19'!$N$10:$N$44,'19'!$A$10:$A$44,LOSS!$I$5,'19'!$M$10:$M$44,LOSS!$B194)+SUMIFS('19'!$P$10:$P$44,'19'!$A$10:$A$44,LOSS!$I$5,'19'!$O$10:$O$44,LOSS!$B194)</f>
        <v>0</v>
      </c>
      <c r="DN194" s="116">
        <f>SUMIFS('19'!$K$10:$K$44,'19'!$A$10:$A$44,LOSS!$I$5,'19'!$M$10:$M$44,LOSS!$B194)+SUMIFS('19'!$L$10:$L$44,'19'!$A$10:$A$44,LOSS!$I$5,'19'!$O$10:$O$44,LOSS!$B194)</f>
        <v>0</v>
      </c>
      <c r="DO194" s="115">
        <f>SUMIFS('20'!$N$10:$N$44,'20'!$A$10:$A$44,LOSS!$E$5,'20'!$M$10:$M$44,LOSS!$B194)+SUMIFS('20'!$P$10:$P$44,'20'!$A$10:$A$44,LOSS!$E$5,'20'!$O$10:$O$44,LOSS!$B194)</f>
        <v>0</v>
      </c>
      <c r="DP194" s="116">
        <f>SUMIFS('20'!$K$10:$K$44,'20'!$A$10:$A$44,LOSS!$E$5,'20'!$M$10:$M$44,LOSS!$B194)+SUMIFS('20'!$L$10:$L$44,'20'!$A$10:$A$44,LOSS!$E$5,'20'!$O$10:$O$44,LOSS!$B194)</f>
        <v>0</v>
      </c>
      <c r="DQ194" s="115">
        <f>SUMIFS('20'!$N$10:$N$44,'20'!$A$10:$A$44,LOSS!$G$5,'20'!$M$10:$M$44,LOSS!$B194)+SUMIFS('20'!$P$10:$P$44,'20'!$A$10:$A$44,LOSS!$G$5,'20'!$O$10:$O$44,LOSS!$B194)</f>
        <v>0</v>
      </c>
      <c r="DR194" s="116">
        <f>SUMIFS('20'!$K$10:$K$44,'20'!$A$10:$A$44,LOSS!$G$5,'20'!$M$10:$M$44,LOSS!$B194)+SUMIFS('20'!$L$10:$L$44,'20'!$A$10:$A$44,LOSS!$G$5,'20'!$O$10:$O$44,LOSS!$B194)</f>
        <v>0</v>
      </c>
      <c r="DS194" s="115">
        <f>SUMIFS('20'!$N$10:$N$44,'20'!$A$10:$A$44,LOSS!$I$5,'20'!$M$10:$M$44,LOSS!$B194)+SUMIFS('20'!$P$10:$P$44,'20'!$A$10:$A$44,LOSS!$I$5,'20'!$O$10:$O$44,LOSS!$B194)</f>
        <v>0</v>
      </c>
      <c r="DT194" s="116">
        <f>SUMIFS('20'!$K$10:$K$44,'20'!$A$10:$A$44,LOSS!$I$5,'20'!$M$10:$M$44,LOSS!$B194)+SUMIFS('20'!$L$10:$L$44,'20'!$A$10:$A$44,LOSS!$I$5,'20'!$O$10:$O$44,LOSS!$B194)</f>
        <v>0</v>
      </c>
      <c r="DU194" s="115">
        <f>SUMIFS('21'!$N$10:$N$44,'21'!$A$10:$A$44,LOSS!$E$5,'21'!$M$10:$M$44,LOSS!$B194)+SUMIFS('21'!$P$10:$P$44,'21'!$A$10:$A$44,LOSS!$E$5,'21'!$O$10:$O$44,LOSS!$B194)</f>
        <v>0</v>
      </c>
      <c r="DV194" s="116">
        <f>SUMIFS('21'!$K$10:$K$44,'21'!$A$10:$A$44,LOSS!$E$5,'21'!$M$10:$M$44,LOSS!$B194)+SUMIFS('21'!$L$10:$L$44,'21'!$A$10:$A$44,LOSS!$E$5,'21'!$O$10:$O$44,LOSS!$B194)</f>
        <v>0</v>
      </c>
      <c r="DW194" s="115">
        <f>SUMIFS('21'!$N$10:$N$44,'21'!$A$10:$A$44,LOSS!$G$5,'21'!$M$10:$M$44,LOSS!$B194)+SUMIFS('21'!$P$10:$P$44,'21'!$A$10:$A$44,LOSS!$G$5,'21'!$O$10:$O$44,LOSS!$B194)</f>
        <v>0</v>
      </c>
      <c r="DX194" s="116">
        <f>SUMIFS('21'!$K$10:$K$44,'21'!$A$10:$A$44,LOSS!$G$5,'21'!$M$10:$M$44,LOSS!$B194)+SUMIFS('21'!$L$10:$L$44,'21'!$A$10:$A$44,LOSS!$G$5,'21'!$O$10:$O$44,LOSS!$B194)</f>
        <v>0</v>
      </c>
      <c r="DY194" s="115">
        <f>SUMIFS('21'!$N$10:$N$44,'21'!$A$10:$A$44,LOSS!$I$5,'21'!$M$10:$M$44,LOSS!$B194)+SUMIFS('21'!$P$10:$P$44,'21'!$A$10:$A$44,LOSS!$I$5,'21'!$O$10:$O$44,LOSS!$B194)</f>
        <v>0</v>
      </c>
      <c r="DZ194" s="116">
        <f>SUMIFS('21'!$K$10:$K$44,'21'!$A$10:$A$44,LOSS!$I$5,'21'!$M$10:$M$44,LOSS!$B194)+SUMIFS('21'!$L$10:$L$44,'21'!$A$10:$A$44,LOSS!$I$5,'21'!$O$10:$O$44,LOSS!$B194)</f>
        <v>0</v>
      </c>
      <c r="EA194" s="115">
        <f>SUMIFS('22'!$N$10:$N$44,'22'!$A$10:$A$44,LOSS!$E$5,'22'!$M$10:$M$44,LOSS!$B194)+SUMIFS('22'!$P$10:$P$44,'22'!$A$10:$A$44,LOSS!$E$5,'22'!$O$10:$O$44,LOSS!$B194)</f>
        <v>0</v>
      </c>
      <c r="EB194" s="116">
        <f>SUMIFS('22'!$K$10:$K$44,'22'!$A$10:$A$44,LOSS!$E$5,'22'!$M$10:$M$44,LOSS!$B194)+SUMIFS('22'!$L$10:$L$44,'22'!$A$10:$A$44,LOSS!$E$5,'22'!$O$10:$O$44,LOSS!$B194)</f>
        <v>0</v>
      </c>
      <c r="EC194" s="115">
        <f>SUMIFS('22'!$N$10:$N$44,'22'!$A$10:$A$44,LOSS!$G$5,'22'!$M$10:$M$44,LOSS!$B194)+SUMIFS('22'!$P$10:$P$44,'22'!$A$10:$A$44,LOSS!$G$5,'22'!$O$10:$O$44,LOSS!$B194)</f>
        <v>0</v>
      </c>
      <c r="ED194" s="116">
        <f>SUMIFS('22'!$K$10:$K$44,'22'!$A$10:$A$44,LOSS!$G$5,'22'!$M$10:$M$44,LOSS!$B194)+SUMIFS('22'!$L$10:$L$44,'22'!$A$10:$A$44,LOSS!$G$5,'22'!$O$10:$O$44,LOSS!$B194)</f>
        <v>0</v>
      </c>
      <c r="EE194" s="115">
        <f>SUMIFS('22'!$N$10:$N$44,'22'!$A$10:$A$44,LOSS!$I$5,'22'!$M$10:$M$44,LOSS!$B194)+SUMIFS('22'!$P$10:$P$44,'22'!$A$10:$A$44,LOSS!$I$5,'22'!$O$10:$O$44,LOSS!$B194)</f>
        <v>0</v>
      </c>
      <c r="EF194" s="116">
        <f>SUMIFS('22'!$K$10:$K$44,'22'!$A$10:$A$44,LOSS!$I$5,'22'!$M$10:$M$44,LOSS!$B194)+SUMIFS('22'!$L$10:$L$44,'22'!$A$10:$A$44,LOSS!$I$5,'22'!$O$10:$O$44,LOSS!$B194)</f>
        <v>0</v>
      </c>
      <c r="EG194" s="115">
        <f>SUMIFS('23'!$N$10:$N$44,'23'!$A$10:$A$44,LOSS!$E$5,'23'!$M$10:$M$44,LOSS!$B194)+SUMIFS('23'!$P$10:$P$44,'23'!$A$10:$A$44,LOSS!$E$5,'23'!$O$10:$O$44,LOSS!$B194)</f>
        <v>0</v>
      </c>
      <c r="EH194" s="116">
        <f>SUMIFS('23'!$K$10:$K$44,'23'!$A$10:$A$44,LOSS!$E$5,'23'!$M$10:$M$44,LOSS!$B194)+SUMIFS('23'!$L$10:$L$44,'23'!$A$10:$A$44,LOSS!$E$5,'23'!$O$10:$O$44,LOSS!$B194)</f>
        <v>0</v>
      </c>
      <c r="EI194" s="115">
        <f>SUMIFS('23'!$N$10:$N$44,'23'!$A$10:$A$44,LOSS!$G$5,'23'!$M$10:$M$44,LOSS!$B194)+SUMIFS('23'!$P$10:$P$44,'23'!$A$10:$A$44,LOSS!$G$5,'23'!$O$10:$O$44,LOSS!$B194)</f>
        <v>0</v>
      </c>
      <c r="EJ194" s="116">
        <f>SUMIFS('23'!$K$10:$K$44,'23'!$A$10:$A$44,LOSS!$G$5,'23'!$M$10:$M$44,LOSS!$B194)+SUMIFS('23'!$L$10:$L$44,'23'!$A$10:$A$44,LOSS!$G$5,'23'!$O$10:$O$44,LOSS!$B194)</f>
        <v>0</v>
      </c>
      <c r="EK194" s="115">
        <f>SUMIFS('23'!$N$10:$N$44,'23'!$A$10:$A$44,LOSS!$I$5,'23'!$M$10:$M$44,LOSS!$B194)+SUMIFS('23'!$P$10:$P$44,'23'!$A$10:$A$44,LOSS!$I$5,'23'!$O$10:$O$44,LOSS!$B194)</f>
        <v>0</v>
      </c>
      <c r="EL194" s="116">
        <f>SUMIFS('23'!$K$10:$K$44,'23'!$A$10:$A$44,LOSS!$I$5,'23'!$M$10:$M$44,LOSS!$B194)+SUMIFS('23'!$L$10:$L$44,'23'!$A$10:$A$44,LOSS!$I$5,'23'!$O$10:$O$44,LOSS!$B194)</f>
        <v>0</v>
      </c>
      <c r="EM194" s="115">
        <f>SUMIFS('24'!$N$10:$N$44,'24'!$A$10:$A$44,LOSS!$E$5,'24'!$M$10:$M$44,LOSS!$B194)+SUMIFS('24'!$P$10:$P$44,'24'!$A$10:$A$44,LOSS!$E$5,'24'!$O$10:$O$44,LOSS!$B194)</f>
        <v>0</v>
      </c>
      <c r="EN194" s="116">
        <f>SUMIFS('24'!$K$10:$K$44,'24'!$A$10:$A$44,LOSS!$E$5,'24'!$M$10:$M$44,LOSS!$B194)+SUMIFS('24'!$L$10:$L$44,'24'!$A$10:$A$44,LOSS!$E$5,'24'!$O$10:$O$44,LOSS!$B194)</f>
        <v>0</v>
      </c>
      <c r="EO194" s="115">
        <f>SUMIFS('24'!$N$10:$N$44,'24'!$A$10:$A$44,LOSS!$G$5,'24'!$M$10:$M$44,LOSS!$B194)+SUMIFS('24'!$P$10:$P$44,'24'!$A$10:$A$44,LOSS!$G$5,'24'!$O$10:$O$44,LOSS!$B194)</f>
        <v>0</v>
      </c>
      <c r="EP194" s="116">
        <f>SUMIFS('24'!$K$10:$K$44,'24'!$A$10:$A$44,LOSS!$G$5,'24'!$M$10:$M$44,LOSS!$B194)+SUMIFS('24'!$L$10:$L$44,'24'!$A$10:$A$44,LOSS!$G$5,'24'!$O$10:$O$44,LOSS!$B194)</f>
        <v>0</v>
      </c>
      <c r="EQ194" s="115">
        <f>SUMIFS('24'!$N$10:$N$44,'24'!$A$10:$A$44,LOSS!$I$5,'24'!$M$10:$M$44,LOSS!$B194)+SUMIFS('24'!$P$10:$P$44,'24'!$A$10:$A$44,LOSS!$I$5,'24'!$O$10:$O$44,LOSS!$B194)</f>
        <v>0</v>
      </c>
      <c r="ER194" s="116">
        <f>SUMIFS('24'!$K$10:$K$44,'24'!$A$10:$A$44,LOSS!$I$5,'24'!$M$10:$M$44,LOSS!$B194)+SUMIFS('24'!$L$10:$L$44,'24'!$A$10:$A$44,LOSS!$I$5,'24'!$O$10:$O$44,LOSS!$B194)</f>
        <v>0</v>
      </c>
      <c r="ES194" s="115">
        <f>SUMIFS('25'!$N$10:$N$44,'25'!$A$10:$A$44,LOSS!$E$5,'25'!$M$10:$M$44,LOSS!$B194)+SUMIFS('25'!$P$10:$P$44,'25'!$A$10:$A$44,LOSS!$E$5,'25'!$O$10:$O$44,LOSS!$B194)</f>
        <v>0</v>
      </c>
      <c r="ET194" s="116">
        <f>SUMIFS('25'!$K$10:$K$44,'25'!$A$10:$A$44,LOSS!$E$5,'25'!$M$10:$M$44,LOSS!$B194)+SUMIFS('25'!$L$10:$L$44,'25'!$A$10:$A$44,LOSS!$E$5,'25'!$O$10:$O$44,LOSS!$B194)</f>
        <v>0</v>
      </c>
      <c r="EU194" s="115">
        <f>SUMIFS('25'!$N$10:$N$44,'25'!$A$10:$A$44,LOSS!$G$5,'25'!$M$10:$M$44,LOSS!$B194)+SUMIFS('25'!$P$10:$P$44,'25'!$A$10:$A$44,LOSS!$G$5,'25'!$O$10:$O$44,LOSS!$B194)</f>
        <v>0</v>
      </c>
      <c r="EV194" s="116">
        <f>SUMIFS('25'!$K$10:$K$44,'25'!$A$10:$A$44,LOSS!$G$5,'25'!$M$10:$M$44,LOSS!$B194)+SUMIFS('25'!$L$10:$L$44,'25'!$A$10:$A$44,LOSS!$G$5,'25'!$O$10:$O$44,LOSS!$B194)</f>
        <v>0</v>
      </c>
      <c r="EW194" s="115">
        <f>SUMIFS('25'!$N$10:$N$44,'25'!$A$10:$A$44,LOSS!$I$5,'25'!$M$10:$M$44,LOSS!$B194)+SUMIFS('25'!$P$10:$P$44,'25'!$A$10:$A$44,LOSS!$I$5,'25'!$O$10:$O$44,LOSS!$B194)</f>
        <v>0</v>
      </c>
      <c r="EX194" s="116">
        <f>SUMIFS('25'!$K$10:$K$44,'25'!$A$10:$A$44,LOSS!$I$5,'25'!$M$10:$M$44,LOSS!$B194)+SUMIFS('25'!$L$10:$L$44,'25'!$A$10:$A$44,LOSS!$I$5,'25'!$O$10:$O$44,LOSS!$B194)</f>
        <v>0</v>
      </c>
      <c r="EY194" s="115">
        <f>SUMIFS('26'!$N$10:$N$44,'26'!$A$10:$A$44,LOSS!$E$5,'26'!$M$10:$M$44,LOSS!$B194)+SUMIFS('26'!$P$10:$P$44,'26'!$A$10:$A$44,LOSS!$E$5,'26'!$O$10:$O$44,LOSS!$B194)</f>
        <v>0</v>
      </c>
      <c r="EZ194" s="116">
        <f>SUMIFS('26'!$K$10:$K$44,'26'!$A$10:$A$44,LOSS!$E$5,'26'!$M$10:$M$44,LOSS!$B194)+SUMIFS('26'!$L$10:$L$44,'26'!$A$10:$A$44,LOSS!$E$5,'26'!$O$10:$O$44,LOSS!$B194)</f>
        <v>0</v>
      </c>
      <c r="FA194" s="115">
        <f>SUMIFS('26'!$N$10:$N$44,'26'!$A$10:$A$44,LOSS!$G$5,'26'!$M$10:$M$44,LOSS!$B194)+SUMIFS('26'!$P$10:$P$44,'26'!$A$10:$A$44,LOSS!$G$5,'26'!$O$10:$O$44,LOSS!$B194)</f>
        <v>0</v>
      </c>
      <c r="FB194" s="116">
        <f>SUMIFS('26'!$K$10:$K$44,'26'!$A$10:$A$44,LOSS!$G$5,'26'!$M$10:$M$44,LOSS!$B194)+SUMIFS('26'!$L$10:$L$44,'26'!$A$10:$A$44,LOSS!$G$5,'26'!$O$10:$O$44,LOSS!$B194)</f>
        <v>0</v>
      </c>
      <c r="FC194" s="115">
        <f>SUMIFS('26'!$N$10:$N$44,'26'!$A$10:$A$44,LOSS!$I$5,'26'!$M$10:$M$44,LOSS!$B194)+SUMIFS('26'!$P$10:$P$44,'26'!$A$10:$A$44,LOSS!$I$5,'26'!$O$10:$O$44,LOSS!$B194)</f>
        <v>0</v>
      </c>
      <c r="FD194" s="116">
        <f>SUMIFS('26'!$K$10:$K$44,'26'!$A$10:$A$44,LOSS!$I$5,'26'!$M$10:$M$44,LOSS!$B194)+SUMIFS('26'!$L$10:$L$44,'26'!$A$10:$A$44,LOSS!$I$5,'26'!$O$10:$O$44,LOSS!$B194)</f>
        <v>0</v>
      </c>
      <c r="FE194" s="115">
        <f>SUMIFS('27'!$N$10:$N$44,'27'!$A$10:$A$44,LOSS!$E$5,'27'!$M$10:$M$44,LOSS!$B194)+SUMIFS('27'!$P$10:$P$44,'27'!$A$10:$A$44,LOSS!$E$5,'27'!$O$10:$O$44,LOSS!$B194)</f>
        <v>0</v>
      </c>
      <c r="FF194" s="116">
        <f>SUMIFS('27'!$K$10:$K$44,'27'!$A$10:$A$44,LOSS!$E$5,'27'!$M$10:$M$44,LOSS!$B194)+SUMIFS('27'!$L$10:$L$44,'27'!$A$10:$A$44,LOSS!$E$5,'27'!$O$10:$O$44,LOSS!$B194)</f>
        <v>0</v>
      </c>
      <c r="FG194" s="115">
        <f>SUMIFS('27'!$N$10:$N$44,'27'!$A$10:$A$44,LOSS!$G$5,'27'!$M$10:$M$44,LOSS!$B194)+SUMIFS('27'!$P$10:$P$44,'27'!$A$10:$A$44,LOSS!$G$5,'27'!$O$10:$O$44,LOSS!$B194)</f>
        <v>0</v>
      </c>
      <c r="FH194" s="116">
        <f>SUMIFS('27'!$K$10:$K$44,'27'!$A$10:$A$44,LOSS!$G$5,'27'!$M$10:$M$44,LOSS!$B194)+SUMIFS('27'!$L$10:$L$44,'27'!$A$10:$A$44,LOSS!$G$5,'27'!$O$10:$O$44,LOSS!$B194)</f>
        <v>0</v>
      </c>
      <c r="FI194" s="115">
        <f>SUMIFS('27'!$N$10:$N$44,'27'!$A$10:$A$44,LOSS!$I$5,'27'!$M$10:$M$44,LOSS!$B194)+SUMIFS('27'!$P$10:$P$44,'27'!$A$10:$A$44,LOSS!$I$5,'27'!$O$10:$O$44,LOSS!$B194)</f>
        <v>0</v>
      </c>
      <c r="FJ194" s="116">
        <f>SUMIFS('27'!$K$10:$K$44,'27'!$A$10:$A$44,LOSS!$I$5,'27'!$M$10:$M$44,LOSS!$B194)+SUMIFS('27'!$L$10:$L$44,'27'!$A$10:$A$44,LOSS!$I$5,'27'!$O$10:$O$44,LOSS!$B194)</f>
        <v>0</v>
      </c>
      <c r="FK194" s="115">
        <f>SUMIFS('28'!$N$10:$N$44,'28'!$A$10:$A$44,LOSS!$E$5,'28'!$M$10:$M$44,LOSS!$B194)+SUMIFS('28'!$P$10:$P$44,'28'!$A$10:$A$44,LOSS!$E$5,'28'!$O$10:$O$44,LOSS!$B194)</f>
        <v>0</v>
      </c>
      <c r="FL194" s="116">
        <f>SUMIFS('28'!$K$10:$K$44,'28'!$A$10:$A$44,LOSS!$E$5,'28'!$M$10:$M$44,LOSS!$B194)+SUMIFS('28'!$L$10:$L$44,'28'!$A$10:$A$44,LOSS!$E$5,'28'!$O$10:$O$44,LOSS!$B194)</f>
        <v>0</v>
      </c>
      <c r="FM194" s="115">
        <f>SUMIFS('28'!$N$10:$N$44,'28'!$A$10:$A$44,LOSS!$G$5,'28'!$M$10:$M$44,LOSS!$B194)+SUMIFS('28'!$P$10:$P$44,'28'!$A$10:$A$44,LOSS!$G$5,'28'!$O$10:$O$44,LOSS!$B194)</f>
        <v>0</v>
      </c>
      <c r="FN194" s="116">
        <f>SUMIFS('28'!$K$10:$K$44,'28'!$A$10:$A$44,LOSS!$G$5,'28'!$M$10:$M$44,LOSS!$B194)+SUMIFS('28'!$L$10:$L$44,'28'!$A$10:$A$44,LOSS!$G$5,'28'!$O$10:$O$44,LOSS!$B194)</f>
        <v>0</v>
      </c>
      <c r="FO194" s="115">
        <f>SUMIFS('28'!$N$10:$N$44,'28'!$A$10:$A$44,LOSS!$I$5,'28'!$M$10:$M$44,LOSS!$B194)+SUMIFS('28'!$P$10:$P$44,'28'!$A$10:$A$44,LOSS!$I$5,'28'!$O$10:$O$44,LOSS!$B194)</f>
        <v>0</v>
      </c>
      <c r="FP194" s="116">
        <f>SUMIFS('28'!$K$10:$K$44,'28'!$A$10:$A$44,LOSS!$I$5,'28'!$M$10:$M$44,LOSS!$B194)+SUMIFS('28'!$L$10:$L$44,'28'!$A$10:$A$44,LOSS!$I$5,'28'!$O$10:$O$44,LOSS!$B194)</f>
        <v>0</v>
      </c>
      <c r="FQ194" s="115">
        <f>SUMIFS('29'!$N$10:$N$44,'29'!$A$10:$A$44,LOSS!$E$5,'29'!$M$10:$M$44,LOSS!$B194)+SUMIFS('29'!$P$10:$P$44,'29'!$A$10:$A$44,LOSS!$E$5,'29'!$O$10:$O$44,LOSS!$B194)</f>
        <v>0</v>
      </c>
      <c r="FR194" s="116">
        <f>SUMIFS('29'!$K$10:$K$44,'29'!$A$10:$A$44,LOSS!$E$5,'29'!$M$10:$M$44,LOSS!$B194)+SUMIFS('29'!$L$10:$L$44,'29'!$A$10:$A$44,LOSS!$E$5,'29'!$O$10:$O$44,LOSS!$B194)</f>
        <v>0</v>
      </c>
      <c r="FS194" s="115">
        <f>SUMIFS('29'!$N$10:$N$44,'29'!$A$10:$A$44,LOSS!$G$5,'29'!$M$10:$M$44,LOSS!$B194)+SUMIFS('29'!$P$10:$P$44,'29'!$A$10:$A$44,LOSS!$G$5,'29'!$O$10:$O$44,LOSS!$B194)</f>
        <v>0</v>
      </c>
      <c r="FT194" s="116">
        <f>SUMIFS('29'!$K$10:$K$44,'29'!$A$10:$A$44,LOSS!$G$5,'29'!$M$10:$M$44,LOSS!$B194)+SUMIFS('29'!$L$10:$L$44,'29'!$A$10:$A$44,LOSS!$G$5,'29'!$O$10:$O$44,LOSS!$B194)</f>
        <v>0</v>
      </c>
      <c r="FU194" s="115">
        <f>SUMIFS('29'!$N$10:$N$44,'29'!$A$10:$A$44,LOSS!$I$5,'29'!$M$10:$M$44,LOSS!$B194)+SUMIFS('29'!$P$10:$P$44,'29'!$A$10:$A$44,LOSS!$I$5,'29'!$O$10:$O$44,LOSS!$B194)</f>
        <v>0</v>
      </c>
      <c r="FV194" s="116">
        <f>SUMIFS('29'!$K$10:$K$44,'29'!$A$10:$A$44,LOSS!$I$5,'29'!$M$10:$M$44,LOSS!$B194)+SUMIFS('29'!$L$10:$L$44,'29'!$A$10:$A$44,LOSS!$I$5,'29'!$O$10:$O$44,LOSS!$B194)</f>
        <v>0</v>
      </c>
      <c r="FW194" s="115">
        <f>SUMIFS('30'!$N$10:$N$44,'30'!$A$10:$A$44,LOSS!$E$5,'30'!$M$10:$M$44,LOSS!$B194)+SUMIFS('30'!$P$10:$P$44,'30'!$A$10:$A$44,LOSS!$E$5,'30'!$O$10:$O$44,LOSS!$B194)</f>
        <v>0</v>
      </c>
      <c r="FX194" s="116">
        <f>SUMIFS('30'!$K$10:$K$44,'30'!$A$10:$A$44,LOSS!$E$5,'30'!$M$10:$M$44,LOSS!$B194)+SUMIFS('30'!$L$10:$L$44,'30'!$A$10:$A$44,LOSS!$E$5,'30'!$O$10:$O$44,LOSS!$B194)</f>
        <v>0</v>
      </c>
      <c r="FY194" s="115">
        <f>SUMIFS('30'!$N$10:$N$44,'30'!$A$10:$A$44,LOSS!$G$5,'30'!$M$10:$M$44,LOSS!$B194)+SUMIFS('30'!$P$10:$P$44,'30'!$A$10:$A$44,LOSS!$G$5,'30'!$O$10:$O$44,LOSS!$B194)</f>
        <v>0</v>
      </c>
      <c r="FZ194" s="116">
        <f>SUMIFS('30'!$K$10:$K$44,'30'!$A$10:$A$44,LOSS!$G$5,'30'!$M$10:$M$44,LOSS!$B194)+SUMIFS('30'!$L$10:$L$44,'30'!$A$10:$A$44,LOSS!$G$5,'30'!$O$10:$O$44,LOSS!$B194)</f>
        <v>0</v>
      </c>
      <c r="GA194" s="115">
        <f>SUMIFS('30'!$N$10:$N$44,'30'!$A$10:$A$44,LOSS!$I$5,'30'!$M$10:$M$44,LOSS!$B194)+SUMIFS('30'!$P$10:$P$44,'30'!$A$10:$A$44,LOSS!$I$5,'30'!$O$10:$O$44,LOSS!$B194)</f>
        <v>0</v>
      </c>
      <c r="GB194" s="116">
        <f>SUMIFS('30'!$K$10:$K$44,'30'!$A$10:$A$44,LOSS!$I$5,'30'!$M$10:$M$44,LOSS!$B194)+SUMIFS('30'!$L$10:$L$44,'30'!$A$10:$A$44,LOSS!$I$5,'30'!$O$10:$O$44,LOSS!$B194)</f>
        <v>0</v>
      </c>
      <c r="GC194" s="115">
        <f>SUMIFS('31'!$N$13:$N$44,'31'!$A$13:$A$44,LOSS!$E$5,'31'!$M$13:$M$44,LOSS!$B194)+SUMIFS('31'!$P$13:$P$44,'31'!$A$13:$A$44,LOSS!$E$5,'31'!$O$13:$O$44,LOSS!$B194)</f>
        <v>0</v>
      </c>
      <c r="GD194" s="116">
        <f>SUMIFS('31'!$K$13:$K$44,'31'!$A$13:$A$44,LOSS!$E$5,'31'!$M$13:$M$44,LOSS!$B194)+SUMIFS('31'!$L$13:$L$44,'31'!$A$13:$A$44,LOSS!$E$5,'31'!$O$13:$O$44,LOSS!$B194)</f>
        <v>0</v>
      </c>
      <c r="GE194" s="115">
        <f>SUMIFS('31'!$N$13:$N$44,'31'!$A$13:$A$44,LOSS!$G$5,'31'!$M$13:$M$44,LOSS!$B194)+SUMIFS('31'!$P$13:$P$44,'31'!$A$13:$A$44,LOSS!$G$5,'31'!$O$13:$O$44,LOSS!$B194)</f>
        <v>0</v>
      </c>
      <c r="GF194" s="116">
        <f>SUMIFS('31'!$K$13:$K$44,'31'!$A$13:$A$44,LOSS!$G$5,'31'!$M$13:$M$44,LOSS!$B194)+SUMIFS('31'!$L$13:$L$44,'31'!$A$13:$A$44,LOSS!$G$5,'31'!$O$13:$O$44,LOSS!$B194)</f>
        <v>0</v>
      </c>
      <c r="GG194" s="115">
        <f>SUMIFS('31'!$N$13:$N$44,'31'!$A$13:$A$44,LOSS!$I$5,'31'!$M$13:$M$44,LOSS!$B194)+SUMIFS('31'!$P$13:$P$44,'31'!$A$13:$A$44,LOSS!$I$5,'31'!$O$13:$O$44,LOSS!$B194)</f>
        <v>0</v>
      </c>
      <c r="GH194" s="116">
        <f>SUMIFS('31'!$K$13:$K$44,'31'!$A$13:$A$44,LOSS!$I$5,'31'!$M$13:$M$44,LOSS!$B194)+SUMIFS('31'!$L$13:$L$44,'31'!$A$13:$A$44,LOSS!$I$5,'31'!$O$13:$O$44,LOSS!$B194)</f>
        <v>0</v>
      </c>
      <c r="GI194" s="108">
        <f t="shared" si="12"/>
        <v>0</v>
      </c>
      <c r="GJ194" s="117">
        <f t="shared" si="16"/>
        <v>0</v>
      </c>
      <c r="GK194" s="118">
        <f t="shared" si="20"/>
        <v>0</v>
      </c>
    </row>
    <row r="195" ht="18.75" customHeight="1" spans="1:193">
      <c r="A195" s="148"/>
      <c r="B195" s="145"/>
      <c r="C195" s="126"/>
      <c r="D195" s="141"/>
      <c r="E195" s="115">
        <f>SUMIFS('1'!$N$10:$N$44,'1'!$A$10:$A$44,LOSS!$E$5,'1'!$M$10:$M$44,LOSS!$B195)+SUMIFS('1'!$P$10:$P$44,'1'!$A$10:$A$44,LOSS!$E$5,'1'!$O$10:$O$44,LOSS!$B195)</f>
        <v>0</v>
      </c>
      <c r="F195" s="116">
        <f>SUMIFS('1'!$K$10:$K$44,'1'!$A$10:$A$44,LOSS!$E$5,'1'!$M$10:$M$44,LOSS!$B195)+SUMIFS('1'!$L$10:$L$44,'1'!$A$10:$A$44,LOSS!$E$5,'1'!$O$10:$O$44,LOSS!$B195)</f>
        <v>0</v>
      </c>
      <c r="G195" s="115">
        <f>SUMIFS('1'!$N$10:$N$44,'1'!$A$10:$A$44,LOSS!$G$5,'1'!$M$10:$M$44,LOSS!$B195)+SUMIFS('1'!$P$10:$P$44,'1'!$A$10:$A$44,LOSS!$G$5,'1'!$O$10:$O$44,LOSS!$B195)</f>
        <v>0</v>
      </c>
      <c r="H195" s="116">
        <f>SUMIFS('1'!$K$10:$K$44,'1'!$A$10:$A$44,LOSS!$G$5,'1'!$M$10:$M$44,LOSS!$B195)+SUMIFS('1'!$L$10:$L$44,'1'!$A$10:$A$44,LOSS!$G$5,'1'!$O$10:$O$44,LOSS!$B195)</f>
        <v>0</v>
      </c>
      <c r="I195" s="115">
        <f>SUMIFS('1'!$N$10:$N$44,'1'!$A$10:$A$44,LOSS!$I$5,'1'!$M$10:$M$44,LOSS!$B195)+SUMIFS('1'!$P$10:$P$44,'1'!$A$10:$A$44,LOSS!$I$5,'1'!$O$10:$O$44,LOSS!$B195)</f>
        <v>0</v>
      </c>
      <c r="J195" s="116">
        <f>SUMIFS('1'!$K$10:$K$44,'1'!$A$10:$A$44,LOSS!$I$5,'1'!$M$10:$M$44,LOSS!$B195)+SUMIFS('1'!$L$10:$L$44,'1'!$A$10:$A$44,LOSS!$I$5,'1'!$O$10:$O$44,LOSS!$B195)</f>
        <v>0</v>
      </c>
      <c r="K195" s="115">
        <f>SUMIFS('2'!$N$10:$N$52,'2'!$A$10:$A$52,LOSS!$E$5,'2'!$M$10:$M$52,LOSS!$B195)+SUMIFS('2'!$P$10:$P$52,'2'!$A$10:$A$52,LOSS!$E$5,'2'!$O$10:$O$52,LOSS!$B195)</f>
        <v>0</v>
      </c>
      <c r="L195" s="116">
        <f>SUMIFS('2'!$K$10:$K$52,'2'!$A$10:$A$52,LOSS!$E$5,'2'!$M$10:$M$52,LOSS!$B195)+SUMIFS('2'!$L$10:$L$52,'2'!$A$10:$A$52,LOSS!$E$5,'2'!$O$10:$O$52,LOSS!$B195)</f>
        <v>0</v>
      </c>
      <c r="M195" s="115">
        <f>SUMIFS('2'!$N$10:$N$52,'2'!$A$10:$A$52,LOSS!$G$5,'2'!$M$10:$M$52,LOSS!$B195)+SUMIFS('2'!$P$10:$P$52,'2'!$A$10:$A$52,LOSS!$G$5,'2'!$O$10:$O$52,LOSS!$B195)</f>
        <v>0</v>
      </c>
      <c r="N195" s="116">
        <f>SUMIFS('2'!$K$10:$K$52,'2'!$A$10:$A$52,LOSS!$G$5,'2'!$M$10:$M$52,LOSS!$B195)+SUMIFS('2'!$L$10:$L$52,'2'!$A$10:$A$52,LOSS!$G$5,'2'!$O$10:$O$52,LOSS!$B195)</f>
        <v>0</v>
      </c>
      <c r="O195" s="115">
        <f>SUMIFS('2'!$N$10:$N$52,'2'!$A$10:$A$52,LOSS!$I$5,'2'!$M$10:$M$52,LOSS!$B195)+SUMIFS('2'!$P$10:$P$52,'2'!$A$10:$A$52,LOSS!$I$5,'2'!$O$10:$O$52,LOSS!$B195)</f>
        <v>0</v>
      </c>
      <c r="P195" s="116">
        <f>SUMIFS('2'!$K$10:$K$52,'2'!$A$10:$A$52,LOSS!$I$5,'2'!$M$10:$M$52,LOSS!$B195)+SUMIFS('2'!$L$10:$L$52,'2'!$A$10:$A$52,LOSS!$I$5,'2'!$O$10:$O$52,LOSS!$B195)</f>
        <v>0</v>
      </c>
      <c r="Q195" s="115">
        <f>SUMIFS('3'!$N$10:$N$44,'3'!$A$10:$A$44,LOSS!$E$5,'3'!$M$10:$M$44,LOSS!$B195)+SUMIFS('3'!$P$10:$P$44,'3'!$A$10:$A$44,LOSS!$E$5,'3'!$O$10:$O$44,LOSS!$B195)</f>
        <v>0</v>
      </c>
      <c r="R195" s="116">
        <f>SUMIFS('3'!$K$10:$K$44,'3'!$A$10:$A$44,LOSS!$E$5,'3'!$M$10:$M$44,LOSS!$B195)+SUMIFS('3'!$L$10:$L$44,'3'!$A$10:$A$44,LOSS!$E$5,'3'!$O$10:$O$44,LOSS!$B195)</f>
        <v>0</v>
      </c>
      <c r="S195" s="115">
        <f>SUMIFS('3'!$N$10:$N$44,'3'!$A$10:$A$44,LOSS!$G$5,'3'!$M$10:$M$44,LOSS!$B195)+SUMIFS('3'!$P$10:$P$44,'3'!$A$10:$A$44,LOSS!$G$5,'3'!$O$10:$O$44,LOSS!$B195)</f>
        <v>0</v>
      </c>
      <c r="T195" s="116">
        <f>SUMIFS('3'!$K$10:$K$44,'3'!$A$10:$A$44,LOSS!$G$5,'3'!$M$10:$M$44,LOSS!$B195)+SUMIFS('3'!$L$10:$L$44,'3'!$A$10:$A$44,LOSS!$G$5,'3'!$O$10:$O$44,LOSS!$B195)</f>
        <v>0</v>
      </c>
      <c r="U195" s="115">
        <f>SUMIFS('3'!$N$10:$N$44,'3'!$A$10:$A$44,LOSS!$I$5,'3'!$M$10:$M$44,LOSS!$B195)+SUMIFS('3'!$P$10:$P$44,'3'!$A$10:$A$44,LOSS!$I$5,'3'!$O$10:$O$44,LOSS!$B195)</f>
        <v>0</v>
      </c>
      <c r="V195" s="116">
        <f>SUMIFS('3'!$K$10:$K$44,'3'!$A$10:$A$44,LOSS!$I$5,'3'!$M$10:$M$44,LOSS!$B195)+SUMIFS('3'!$L$10:$L$44,'3'!$A$10:$A$44,LOSS!$I$5,'3'!$O$10:$O$44,LOSS!$B195)</f>
        <v>0</v>
      </c>
      <c r="W195" s="115">
        <f>SUMIFS('4'!$N$10:$N$44,'4'!$A$10:$A$44,LOSS!$E$5,'4'!$M$10:$M$44,LOSS!$B195)+SUMIFS('4'!$P$10:$P$44,'4'!$A$10:$A$44,LOSS!$E$5,'4'!$O$10:$O$44,LOSS!$B195)</f>
        <v>0</v>
      </c>
      <c r="X195" s="116">
        <f>SUMIFS('4'!$K$10:$K$44,'4'!$A$10:$A$44,LOSS!$E$5,'4'!$M$10:$M$44,LOSS!$B195)+SUMIFS('4'!$L$10:$L$44,'4'!$A$10:$A$44,LOSS!$E$5,'4'!$O$10:$O$44,LOSS!$B195)</f>
        <v>0</v>
      </c>
      <c r="Y195" s="115">
        <f>SUMIFS('4'!$N$10:$N$44,'4'!$A$10:$A$44,LOSS!$G$5,'4'!$M$10:$M$44,LOSS!$B195)+SUMIFS('4'!$P$10:$P$44,'4'!$A$10:$A$44,LOSS!$G$5,'4'!$O$10:$O$44,LOSS!$B195)</f>
        <v>0</v>
      </c>
      <c r="Z195" s="116">
        <f>SUMIFS('4'!$K$10:$K$44,'4'!$A$10:$A$44,LOSS!$G$5,'4'!$M$10:$M$44,LOSS!$B195)+SUMIFS('4'!$L$10:$L$44,'4'!$A$10:$A$44,LOSS!$G$5,'4'!$O$10:$O$44,LOSS!$B195)</f>
        <v>0</v>
      </c>
      <c r="AA195" s="115">
        <f>SUMIFS('4'!$N$10:$N$44,'4'!$A$10:$A$44,LOSS!$I$5,'4'!$M$10:$M$44,LOSS!$B195)+SUMIFS('4'!$P$10:$P$44,'4'!$A$10:$A$44,LOSS!$I$5,'4'!$O$10:$O$44,LOSS!$B195)</f>
        <v>0</v>
      </c>
      <c r="AB195" s="116">
        <f>SUMIFS('4'!$K$10:$K$44,'4'!$A$10:$A$44,LOSS!$I$5,'4'!$M$10:$M$44,LOSS!$B195)+SUMIFS('4'!$L$10:$L$44,'4'!$A$10:$A$44,LOSS!$I$5,'4'!$O$10:$O$44,LOSS!$B195)</f>
        <v>0</v>
      </c>
      <c r="AC195" s="115">
        <f>SUMIFS('5'!$N$10:$N$52,'5'!$A$10:$A$52,LOSS!$E$5,'5'!$M$10:$M$52,LOSS!$B195)+SUMIFS('5'!$P$10:$P$52,'5'!$A$10:$A$52,LOSS!$E$5,'5'!$O$10:$O$52,LOSS!$B195)</f>
        <v>0</v>
      </c>
      <c r="AD195" s="116">
        <f>SUMIFS('5'!$K$10:$K$52,'5'!$A$10:$A$52,LOSS!$E$5,'5'!$M$10:$M$52,LOSS!$B195)+SUMIFS('5'!$L$10:$L$52,'5'!$A$10:$A$52,LOSS!$E$5,'5'!$O$10:$O$52,LOSS!$B195)</f>
        <v>0</v>
      </c>
      <c r="AE195" s="115">
        <f>SUMIFS('5'!$N$10:$N$52,'5'!$A$10:$A$52,LOSS!$G$5,'5'!$M$10:$M$52,LOSS!$B195)+SUMIFS('5'!$P$10:$P$52,'5'!$A$10:$A$52,LOSS!$G$5,'5'!$O$10:$O$52,LOSS!$B195)</f>
        <v>0</v>
      </c>
      <c r="AF195" s="116">
        <f>SUMIFS('5'!$K$10:$K$52,'5'!$A$10:$A$52,LOSS!$G$5,'5'!$M$10:$M$52,LOSS!$B195)+SUMIFS('5'!$L$10:$L$52,'5'!$A$10:$A$52,LOSS!$G$5,'5'!$O$10:$O$52,LOSS!$B195)</f>
        <v>0</v>
      </c>
      <c r="AG195" s="115">
        <f>SUMIFS('5'!$N$10:$N$52,'5'!$A$10:$A$52,LOSS!$I$5,'5'!$M$10:$M$52,LOSS!$B195)+SUMIFS('5'!$P$10:$P$52,'5'!$A$10:$A$52,LOSS!$I$5,'5'!$O$10:$O$52,LOSS!$B195)</f>
        <v>0</v>
      </c>
      <c r="AH195" s="116">
        <f>SUMIFS('5'!$K$10:$K$52,'5'!$A$10:$A$52,LOSS!$I$5,'5'!$M$10:$M$52,LOSS!$B195)+SUMIFS('5'!$L$10:$L$52,'5'!$A$10:$A$52,LOSS!$I$5,'5'!$O$10:$O$52,LOSS!$B195)</f>
        <v>0</v>
      </c>
      <c r="AI195" s="115">
        <f>SUMIFS('6'!$N$10:$N$43,'6'!$A$10:$A$43,LOSS!$E$5,'6'!$M$10:$M$43,LOSS!$B195)+SUMIFS('6'!$P$10:$P$43,'6'!$A$10:$A$43,LOSS!$E$5,'6'!$O$10:$O$43,LOSS!$B195)</f>
        <v>0</v>
      </c>
      <c r="AJ195" s="116">
        <f>SUMIFS('6'!$K$10:$K$43,'6'!$A$10:$A$43,LOSS!$E$5,'6'!$M$10:$M$43,LOSS!$B195)+SUMIFS('6'!$L$10:$L$43,'6'!$A$10:$A$43,LOSS!$E$5,'6'!$O$10:$O$43,LOSS!$B195)</f>
        <v>0</v>
      </c>
      <c r="AK195" s="115">
        <f>SUMIFS('6'!$N$10:$N$43,'6'!$A$10:$A$43,LOSS!$G$5,'6'!$M$10:$M$43,LOSS!$B195)+SUMIFS('6'!$P$10:$P$43,'6'!$A$10:$A$43,LOSS!$G$5,'6'!$O$10:$O$43,LOSS!$B195)</f>
        <v>0</v>
      </c>
      <c r="AL195" s="116">
        <f>SUMIFS('6'!$K$10:$K$43,'6'!$A$10:$A$43,LOSS!$G$5,'6'!$M$10:$M$43,LOSS!$B195)+SUMIFS('6'!$L$10:$L$43,'6'!$A$10:$A$43,LOSS!$G$5,'6'!$O$10:$O$43,LOSS!$B195)</f>
        <v>0</v>
      </c>
      <c r="AM195" s="115">
        <f>SUMIFS('6'!$N$10:$N$43,'6'!$A$10:$A$43,LOSS!$I$5,'6'!$M$10:$M$43,LOSS!$B195)+SUMIFS('6'!$P$10:$P$43,'6'!$A$10:$A$43,LOSS!$I$5,'6'!$O$10:$O$43,LOSS!$B195)</f>
        <v>0</v>
      </c>
      <c r="AN195" s="116">
        <f>SUMIFS('6'!$K$10:$K$43,'6'!$A$10:$A$43,LOSS!$I$5,'6'!$M$10:$M$43,LOSS!$B195)+SUMIFS('6'!$L$10:$L$43,'6'!$A$10:$A$43,LOSS!$I$5,'6'!$O$10:$O$43,LOSS!$B195)</f>
        <v>0</v>
      </c>
      <c r="AO195" s="115">
        <f>SUMIFS('7'!$N$10:$N$44,'7'!$A$10:$A$44,LOSS!$E$5,'7'!$M$10:$M$44,LOSS!$B195)+SUMIFS('7'!$P$10:$P$44,'7'!$A$10:$A$44,LOSS!$E$5,'7'!$O$10:$O$44,LOSS!$B195)</f>
        <v>0</v>
      </c>
      <c r="AP195" s="116">
        <f>SUMIFS('7'!$K$10:$K$44,'7'!$A$10:$A$44,LOSS!$E$5,'7'!$M$10:$M$44,LOSS!$B195)+SUMIFS('7'!$L$10:$L$44,'7'!$A$10:$A$44,LOSS!$E$5,'7'!$O$10:$O$44,LOSS!$B195)</f>
        <v>0</v>
      </c>
      <c r="AQ195" s="115">
        <f>SUMIFS('7'!$N$10:$N$44,'7'!$A$10:$A$44,LOSS!$G$5,'7'!$M$10:$M$44,LOSS!$B195)+SUMIFS('7'!$P$10:$P$44,'7'!$A$10:$A$44,LOSS!$G$5,'7'!$O$10:$O$44,LOSS!$B195)</f>
        <v>0</v>
      </c>
      <c r="AR195" s="116">
        <f>SUMIFS('7'!$K$10:$K$44,'7'!$A$10:$A$44,LOSS!$G$5,'7'!$M$10:$M$44,LOSS!$B195)+SUMIFS('7'!$L$10:$L$44,'7'!$A$10:$A$44,LOSS!$G$5,'7'!$O$10:$O$44,LOSS!$B195)</f>
        <v>0</v>
      </c>
      <c r="AS195" s="115">
        <f>SUMIFS('7'!$N$10:$N$44,'7'!$A$10:$A$44,LOSS!$I$5,'7'!$M$10:$M$44,LOSS!$B195)+SUMIFS('7'!$P$10:$P$44,'7'!$A$10:$A$44,LOSS!$I$5,'7'!$O$10:$O$44,LOSS!$B195)</f>
        <v>0</v>
      </c>
      <c r="AT195" s="116">
        <f>SUMIFS('7'!$K$10:$K$44,'7'!$A$10:$A$44,LOSS!$I$5,'7'!$M$10:$M$44,LOSS!$B195)+SUMIFS('7'!$L$10:$L$44,'7'!$A$10:$A$44,LOSS!$I$5,'7'!$O$10:$O$44,LOSS!$B195)</f>
        <v>0</v>
      </c>
      <c r="AU195" s="115">
        <f>SUMIFS('8'!$N$10:$N$43,'8'!$A$10:$A$43,LOSS!$E$5,'8'!$M$10:$M$43,LOSS!$B195)+SUMIFS('8'!$P$10:$P$43,'8'!$A$10:$A$43,LOSS!$E$5,'8'!$O$10:$O$43,LOSS!$B195)</f>
        <v>0</v>
      </c>
      <c r="AV195" s="116">
        <f>SUMIFS('8'!$K$10:$K$43,'8'!$A$10:$A$43,LOSS!$E$5,'8'!$M$10:$M$43,LOSS!$B195)+SUMIFS('8'!$L$10:$L$43,'8'!$A$10:$A$43,LOSS!$E$5,'8'!$O$10:$O$43,LOSS!$B195)</f>
        <v>0</v>
      </c>
      <c r="AW195" s="115">
        <f>SUMIFS('8'!$N$10:$N$43,'8'!$A$10:$A$43,LOSS!$G$5,'8'!$M$10:$M$43,LOSS!$B195)+SUMIFS('8'!$P$10:$P$43,'8'!$A$10:$A$43,LOSS!$G$5,'8'!$O$10:$O$43,LOSS!$B195)</f>
        <v>0</v>
      </c>
      <c r="AX195" s="116">
        <f>SUMIFS('8'!$K$10:$K$43,'8'!$A$10:$A$43,LOSS!$G$5,'8'!$M$10:$M$43,LOSS!$B195)+SUMIFS('8'!$L$10:$L$43,'8'!$A$10:$A$43,LOSS!$G$5,'8'!$O$10:$O$43,LOSS!$B195)</f>
        <v>0</v>
      </c>
      <c r="AY195" s="115">
        <f>SUMIFS('8'!$N$10:$N$43,'8'!$A$10:$A$43,LOSS!$I$5,'8'!$M$10:$M$43,LOSS!$B195)+SUMIFS('8'!$P$10:$P$43,'8'!$A$10:$A$43,LOSS!$I$5,'8'!$O$10:$O$43,LOSS!$B195)</f>
        <v>0</v>
      </c>
      <c r="AZ195" s="116">
        <f>SUMIFS('8'!$K$10:$K$43,'8'!$A$10:$A$43,LOSS!$I$5,'8'!$M$10:$M$43,LOSS!$B195)+SUMIFS('8'!$L$10:$L$43,'8'!$A$10:$A$43,LOSS!$I$5,'8'!$O$10:$O$43,LOSS!$B195)</f>
        <v>0</v>
      </c>
      <c r="BA195" s="115">
        <f>SUMIFS('9'!$N$10:$N$51,'9'!$A$10:$A$51,LOSS!$E$5,'9'!$M$10:$M$51,LOSS!$B195)+SUMIFS('9'!$P$10:$P$51,'9'!$A$10:$A$51,LOSS!$E$5,'9'!$O$10:$O$51,LOSS!$B195)</f>
        <v>0</v>
      </c>
      <c r="BB195" s="116">
        <f>SUMIFS('9'!$K$10:$K$51,'9'!$A$10:$A$51,LOSS!$E$5,'9'!$M$10:$M$51,LOSS!$B195)+SUMIFS('9'!$L$10:$L$51,'9'!$A$10:$A$51,LOSS!$E$5,'9'!$O$10:$O$51,LOSS!$B195)</f>
        <v>0</v>
      </c>
      <c r="BC195" s="115">
        <f>SUMIFS('9'!$N$10:$N$51,'9'!$A$10:$A$51,LOSS!$G$5,'9'!$M$10:$M$51,LOSS!$B195)+SUMIFS('9'!$P$10:$P$51,'9'!$A$10:$A$51,LOSS!$G$5,'9'!$O$10:$O$51,LOSS!$B195)</f>
        <v>0</v>
      </c>
      <c r="BD195" s="116">
        <f>SUMIFS('9'!$K$10:$K$51,'9'!$A$10:$A$51,LOSS!$G$5,'9'!$M$10:$M$51,LOSS!$B195)+SUMIFS('9'!$L$10:$L$51,'9'!$A$10:$A$51,LOSS!$G$5,'9'!$O$10:$O$51,LOSS!$B195)</f>
        <v>0</v>
      </c>
      <c r="BE195" s="115">
        <f>SUMIFS('9'!$N$10:$N$51,'9'!$A$10:$A$51,LOSS!$I$5,'9'!$M$10:$M$51,LOSS!$B195)+SUMIFS('9'!$P$10:$P$51,'9'!$A$10:$A$51,LOSS!$I$5,'9'!$O$10:$O$51,LOSS!$B195)</f>
        <v>0</v>
      </c>
      <c r="BF195" s="116">
        <f>SUMIFS('9'!$K$10:$K$51,'9'!$A$10:$A$51,LOSS!$I$5,'9'!$M$10:$M$51,LOSS!$B195)+SUMIFS('9'!$L$10:$L$51,'9'!$A$10:$A$51,LOSS!$I$5,'9'!$O$10:$O$51,LOSS!$B195)</f>
        <v>0</v>
      </c>
      <c r="BG195" s="115">
        <f>SUMIFS('10'!$N$10:$N$44,'10'!$A$10:$A$44,LOSS!$E$5,'10'!$M$10:$M$44,LOSS!$B195)+SUMIFS('10'!$P$10:$P$44,'10'!$A$10:$A$44,LOSS!$E$5,'10'!$O$10:$O$44,LOSS!$B195)</f>
        <v>0</v>
      </c>
      <c r="BH195" s="116">
        <f>SUMIFS('10'!$K$10:$K$44,'10'!$A$10:$A$44,LOSS!$E$5,'10'!$M$10:$M$44,LOSS!$B195)+SUMIFS('10'!$L$10:$L$44,'10'!$A$10:$A$44,LOSS!$E$5,'10'!$O$10:$O$44,LOSS!$B195)</f>
        <v>0</v>
      </c>
      <c r="BI195" s="115">
        <f>SUMIFS('10'!$N$10:$N$44,'10'!$A$10:$A$44,LOSS!$G$5,'10'!$M$10:$M$44,LOSS!$B195)+SUMIFS('10'!$P$10:$P$44,'10'!$A$10:$A$44,LOSS!$G$5,'10'!$O$10:$O$44,LOSS!$B195)</f>
        <v>0</v>
      </c>
      <c r="BJ195" s="116">
        <f>SUMIFS('10'!$K$10:$K$44,'10'!$A$10:$A$44,LOSS!$G$5,'10'!$M$10:$M$44,LOSS!$B195)+SUMIFS('10'!$L$10:$L$44,'10'!$A$10:$A$44,LOSS!$G$5,'10'!$O$10:$O$44,LOSS!$B195)</f>
        <v>0</v>
      </c>
      <c r="BK195" s="115">
        <f>SUMIFS('10'!$N$10:$N$44,'10'!$A$10:$A$44,LOSS!$I$5,'10'!$M$10:$M$44,LOSS!$B195)+SUMIFS('10'!$P$10:$P$44,'10'!$A$10:$A$44,LOSS!$I$5,'10'!$O$10:$O$44,LOSS!$B195)</f>
        <v>0</v>
      </c>
      <c r="BL195" s="116">
        <f>SUMIFS('10'!$K$10:$K$44,'10'!$A$10:$A$44,LOSS!$I$5,'10'!$M$10:$M$44,LOSS!$B195)+SUMIFS('10'!$L$10:$L$44,'10'!$A$10:$A$44,LOSS!$I$5,'10'!$O$10:$O$44,LOSS!$B195)</f>
        <v>0</v>
      </c>
      <c r="BM195" s="115">
        <f>SUMIFS('11'!$N$10:$N$43,'11'!$A$10:$A$43,LOSS!$E$5,'11'!$M$10:$M$43,LOSS!$B195)+SUMIFS('11'!$P$10:$P$43,'11'!$A$10:$A$43,LOSS!$E$5,'11'!$O$10:$O$43,LOSS!$B195)</f>
        <v>0</v>
      </c>
      <c r="BN195" s="116">
        <f>SUMIFS('11'!$K$10:$K$43,'11'!$A$10:$A$43,LOSS!$E$5,'11'!$M$10:$M$43,LOSS!$B195)+SUMIFS('11'!$L$10:$L$43,'11'!$A$10:$A$43,LOSS!$E$5,'11'!$O$10:$O$43,LOSS!$B195)</f>
        <v>0</v>
      </c>
      <c r="BO195" s="115">
        <f>SUMIFS('11'!$N$10:$N$43,'11'!$A$10:$A$43,LOSS!$G$5,'11'!$M$10:$M$43,LOSS!$B195)+SUMIFS('11'!$P$10:$P$43,'11'!$A$10:$A$43,LOSS!$G$5,'11'!$O$10:$O$43,LOSS!$B195)</f>
        <v>0</v>
      </c>
      <c r="BP195" s="116">
        <f>SUMIFS('11'!$K$10:$K$43,'11'!$A$10:$A$43,LOSS!$G$5,'11'!$M$10:$M$43,LOSS!$B195)+SUMIFS('11'!$L$10:$L$43,'11'!$A$10:$A$43,LOSS!$G$5,'11'!$O$10:$O$43,LOSS!$B195)</f>
        <v>0</v>
      </c>
      <c r="BQ195" s="115">
        <f>SUMIFS('11'!$N$10:$N$43,'11'!$A$10:$A$43,LOSS!$I$5,'11'!$M$10:$M$43,LOSS!$B195)+SUMIFS('11'!$P$10:$P$43,'11'!$A$10:$A$43,LOSS!$I$5,'11'!$O$10:$O$43,LOSS!$B195)</f>
        <v>0</v>
      </c>
      <c r="BR195" s="116">
        <f>SUMIFS('11'!$K$10:$K$43,'11'!$A$10:$A$43,LOSS!$I$5,'11'!$M$10:$M$43,LOSS!$B195)+SUMIFS('11'!$L$10:$L$43,'11'!$A$10:$A$43,LOSS!$I$5,'11'!$O$10:$O$43,LOSS!$B195)</f>
        <v>0</v>
      </c>
      <c r="BS195" s="115">
        <f>SUMIFS('12'!$N$10:$N$44,'12'!$A$10:$A$44,LOSS!$E$5,'12'!$M$10:$M$44,LOSS!$B195)+SUMIFS('12'!$P$10:$P$44,'12'!$A$10:$A$44,LOSS!$E$5,'12'!$O$10:$O$44,LOSS!$B195)</f>
        <v>0</v>
      </c>
      <c r="BT195" s="116">
        <f>SUMIFS('12'!$K$10:$K$44,'12'!$A$10:$A$44,LOSS!$E$5,'12'!$M$10:$M$44,LOSS!$B195)+SUMIFS('12'!$L$10:$L$44,'12'!$A$10:$A$44,LOSS!$E$5,'12'!$O$10:$O$44,LOSS!$B195)</f>
        <v>0</v>
      </c>
      <c r="BU195" s="115">
        <f>SUMIFS('12'!$N$10:$N$44,'12'!$A$10:$A$44,LOSS!$G$5,'12'!$M$10:$M$44,LOSS!$B195)+SUMIFS('12'!$P$10:$P$44,'12'!$A$10:$A$44,LOSS!$G$5,'12'!$O$10:$O$44,LOSS!$B195)</f>
        <v>0</v>
      </c>
      <c r="BV195" s="116">
        <f>SUMIFS('12'!$K$10:$K$44,'12'!$A$10:$A$44,LOSS!$G$5,'12'!$M$10:$M$44,LOSS!$B195)+SUMIFS('12'!$L$10:$L$44,'12'!$A$10:$A$44,LOSS!$G$5,'12'!$O$10:$O$44,LOSS!$B195)</f>
        <v>0</v>
      </c>
      <c r="BW195" s="115">
        <f>SUMIFS('12'!$N$10:$N$44,'12'!$A$10:$A$44,LOSS!$I$5,'12'!$M$10:$M$44,LOSS!$B195)+SUMIFS('12'!$P$10:$P$44,'12'!$A$10:$A$44,LOSS!$I$5,'12'!$O$10:$O$44,LOSS!$B195)</f>
        <v>0</v>
      </c>
      <c r="BX195" s="116">
        <f>SUMIFS('12'!$K$10:$K$44,'12'!$A$10:$A$44,LOSS!$I$5,'12'!$M$10:$M$44,LOSS!$B195)+SUMIFS('12'!$L$10:$L$44,'12'!$A$10:$A$44,LOSS!$I$5,'12'!$O$10:$O$44,LOSS!$B195)</f>
        <v>0</v>
      </c>
      <c r="BY195" s="115">
        <f>SUMIFS('13'!$N$10:$N$44,'13'!$A$10:$A$44,LOSS!$E$5,'13'!$M$10:$M$44,LOSS!$B195)+SUMIFS('13'!$P$10:$P$44,'13'!$A$10:$A$44,LOSS!$E$5,'13'!$O$10:$O$44,LOSS!$B195)</f>
        <v>0</v>
      </c>
      <c r="BZ195" s="116">
        <f>SUMIFS('13'!$K$10:$K$44,'13'!$A$10:$A$44,LOSS!$E$5,'13'!$M$10:$M$44,LOSS!$B195)+SUMIFS('13'!$L$10:$L$44,'13'!$A$10:$A$44,LOSS!$E$5,'13'!$O$10:$O$44,LOSS!$B195)</f>
        <v>0</v>
      </c>
      <c r="CA195" s="115">
        <f>SUMIFS('13'!$N$10:$N$44,'13'!$A$10:$A$44,LOSS!$G$5,'13'!$M$10:$M$44,LOSS!$B195)+SUMIFS('13'!$P$10:$P$44,'13'!$A$10:$A$44,LOSS!$G$5,'13'!$O$10:$O$44,LOSS!$B195)</f>
        <v>0</v>
      </c>
      <c r="CB195" s="116">
        <f>SUMIFS('13'!$K$10:$K$44,'13'!$A$10:$A$44,LOSS!$G$5,'13'!$M$10:$M$44,LOSS!$B195)+SUMIFS('13'!$L$10:$L$44,'13'!$A$10:$A$44,LOSS!$G$5,'13'!$O$10:$O$44,LOSS!$B195)</f>
        <v>0</v>
      </c>
      <c r="CC195" s="115">
        <f>SUMIFS('13'!$N$10:$N$44,'13'!$A$10:$A$44,LOSS!$I$5,'13'!$M$10:$M$44,LOSS!$B195)+SUMIFS('13'!$P$10:$P$44,'13'!$A$10:$A$44,LOSS!$I$5,'13'!$O$10:$O$44,LOSS!$B195)</f>
        <v>0</v>
      </c>
      <c r="CD195" s="116">
        <f>SUMIFS('13'!$K$10:$K$44,'13'!$A$10:$A$44,LOSS!$I$5,'13'!$M$10:$M$44,LOSS!$B195)+SUMIFS('13'!$L$10:$L$44,'13'!$A$10:$A$44,LOSS!$I$5,'13'!$O$10:$O$44,LOSS!$B195)</f>
        <v>0</v>
      </c>
      <c r="CE195" s="115">
        <f>SUMIFS('14'!$N$10:$N$44,'14'!$A$10:$A$44,LOSS!$E$5,'14'!$M$10:$M$44,LOSS!$B195)+SUMIFS('14'!$P$10:$P$44,'14'!$A$10:$A$44,LOSS!$E$5,'14'!$O$10:$O$44,LOSS!$B195)</f>
        <v>0</v>
      </c>
      <c r="CF195" s="116">
        <f>SUMIFS('14'!$K$10:$K$44,'14'!$A$10:$A$44,LOSS!$E$5,'14'!$M$10:$M$44,LOSS!$B195)+SUMIFS('14'!$L$10:$L$44,'14'!$A$10:$A$44,LOSS!$E$5,'14'!$O$10:$O$44,LOSS!$B195)</f>
        <v>0</v>
      </c>
      <c r="CG195" s="115">
        <f>SUMIFS('14'!$N$10:$N$44,'14'!$A$10:$A$44,LOSS!$G$5,'14'!$M$10:$M$44,LOSS!$B195)+SUMIFS('14'!$P$10:$P$44,'14'!$A$10:$A$44,LOSS!$G$5,'14'!$O$10:$O$44,LOSS!$B195)</f>
        <v>0</v>
      </c>
      <c r="CH195" s="116">
        <f>SUMIFS('14'!$K$10:$K$44,'14'!$A$10:$A$44,LOSS!$G$5,'14'!$M$10:$M$44,LOSS!$B195)+SUMIFS('14'!$L$10:$L$44,'14'!$A$10:$A$44,LOSS!$G$5,'14'!$O$10:$O$44,LOSS!$B195)</f>
        <v>0</v>
      </c>
      <c r="CI195" s="115">
        <f>SUMIFS('14'!$N$10:$N$44,'14'!$A$10:$A$44,LOSS!$I$5,'14'!$M$10:$M$44,LOSS!$B195)+SUMIFS('14'!$P$10:$P$44,'14'!$A$10:$A$44,LOSS!$I$5,'14'!$O$10:$O$44,LOSS!$B195)</f>
        <v>0</v>
      </c>
      <c r="CJ195" s="116">
        <f>SUMIFS('14'!$K$10:$K$44,'14'!$A$10:$A$44,LOSS!$I$5,'14'!$M$10:$M$44,LOSS!$B195)+SUMIFS('14'!$L$10:$L$44,'14'!$A$10:$A$44,LOSS!$I$5,'14'!$O$10:$O$44,LOSS!$B195)</f>
        <v>0</v>
      </c>
      <c r="CK195" s="115">
        <f>SUMIFS('15'!$N$10:$N$44,'15'!$A$10:$A$44,LOSS!$E$5,'15'!$M$10:$M$44,LOSS!$B195)+SUMIFS('15'!$P$10:$P$44,'15'!$A$10:$A$44,LOSS!$E$5,'15'!$O$10:$O$44,LOSS!$B195)</f>
        <v>0</v>
      </c>
      <c r="CL195" s="116">
        <f>SUMIFS('15'!$K$10:$K$44,'15'!$A$10:$A$44,LOSS!$E$5,'15'!$M$10:$M$44,LOSS!$B195)+SUMIFS('15'!$L$10:$L$44,'15'!$A$10:$A$44,LOSS!$E$5,'15'!$O$10:$O$44,LOSS!$B195)</f>
        <v>0</v>
      </c>
      <c r="CM195" s="115">
        <f>SUMIFS('15'!$N$10:$N$44,'15'!$A$10:$A$44,LOSS!$G$5,'15'!$M$10:$M$44,LOSS!$B195)+SUMIFS('15'!$P$10:$P$44,'15'!$A$10:$A$44,LOSS!$G$5,'15'!$O$10:$O$44,LOSS!$B195)</f>
        <v>0</v>
      </c>
      <c r="CN195" s="116">
        <f>SUMIFS('15'!$K$10:$K$44,'15'!$A$10:$A$44,LOSS!$G$5,'15'!$M$10:$M$44,LOSS!$B195)+SUMIFS('15'!$L$10:$L$44,'15'!$A$10:$A$44,LOSS!$G$5,'15'!$O$10:$O$44,LOSS!$B195)</f>
        <v>0</v>
      </c>
      <c r="CO195" s="115">
        <f>SUMIFS('15'!$N$10:$N$44,'15'!$A$10:$A$44,LOSS!$I$5,'15'!$M$10:$M$44,LOSS!$B195)+SUMIFS('15'!$P$10:$P$44,'15'!$A$10:$A$44,LOSS!$I$5,'15'!$O$10:$O$44,LOSS!$B195)</f>
        <v>0</v>
      </c>
      <c r="CP195" s="116">
        <f>SUMIFS('15'!$K$10:$K$44,'15'!$A$10:$A$44,LOSS!$I$5,'15'!$M$10:$M$44,LOSS!$B195)+SUMIFS('15'!$L$10:$L$44,'15'!$A$10:$A$44,LOSS!$I$5,'15'!$O$10:$O$44,LOSS!$B195)</f>
        <v>0</v>
      </c>
      <c r="CQ195" s="115">
        <f>SUMIFS('16'!$N$10:$N$44,'16'!$A$10:$A$44,LOSS!$E$5,'16'!$M$10:$M$44,LOSS!$B195)+SUMIFS('16'!$P$10:$P$44,'16'!$A$10:$A$44,LOSS!$E$5,'16'!$O$10:$O$44,LOSS!$B195)</f>
        <v>0</v>
      </c>
      <c r="CR195" s="116">
        <f>SUMIFS('16'!$K$10:$K$44,'16'!$A$10:$A$44,LOSS!$E$5,'16'!$M$10:$M$44,LOSS!$B195)+SUMIFS('16'!$L$10:$L$44,'16'!$A$10:$A$44,LOSS!$E$5,'16'!$O$10:$O$44,LOSS!$B195)</f>
        <v>0</v>
      </c>
      <c r="CS195" s="115">
        <f>SUMIFS('16'!$N$10:$N$44,'16'!$A$10:$A$44,LOSS!$G$5,'16'!$M$10:$M$44,LOSS!$B195)+SUMIFS('16'!$P$10:$P$44,'16'!$A$10:$A$44,LOSS!$G$5,'16'!$O$10:$O$44,LOSS!$B195)</f>
        <v>0</v>
      </c>
      <c r="CT195" s="116">
        <f>SUMIFS('16'!$K$10:$K$44,'16'!$A$10:$A$44,LOSS!$G$5,'16'!$M$10:$M$44,LOSS!$B195)+SUMIFS('16'!$L$10:$L$44,'16'!$A$10:$A$44,LOSS!$G$5,'16'!$O$10:$O$44,LOSS!$B195)</f>
        <v>0</v>
      </c>
      <c r="CU195" s="115">
        <f>SUMIFS('16'!$N$10:$N$44,'16'!$A$10:$A$44,LOSS!$I$5,'16'!$M$10:$M$44,LOSS!$B195)+SUMIFS('16'!$P$10:$P$44,'16'!$A$10:$A$44,LOSS!$I$5,'16'!$O$10:$O$44,LOSS!$B195)</f>
        <v>0</v>
      </c>
      <c r="CV195" s="116">
        <f>SUMIFS('16'!$K$10:$K$44,'16'!$A$10:$A$44,LOSS!$I$5,'16'!$M$10:$M$44,LOSS!$B195)+SUMIFS('16'!$L$10:$L$44,'16'!$A$10:$A$44,LOSS!$I$5,'16'!$O$10:$O$44,LOSS!$B195)</f>
        <v>0</v>
      </c>
      <c r="CW195" s="115">
        <f>SUMIFS('17'!$N$10:$N$44,'17'!$A$10:$A$44,LOSS!$E$5,'17'!$M$10:$M$44,LOSS!$B195)+SUMIFS('17'!$P$10:$P$44,'17'!$A$10:$A$44,LOSS!$E$5,'17'!$O$10:$O$44,LOSS!$B195)</f>
        <v>0</v>
      </c>
      <c r="CX195" s="116">
        <f>SUMIFS('17'!$K$10:$K$44,'17'!$A$10:$A$44,LOSS!$E$5,'17'!$M$10:$M$44,LOSS!$B195)+SUMIFS('17'!$L$10:$L$44,'17'!$A$10:$A$44,LOSS!$E$5,'17'!$O$10:$O$44,LOSS!$B195)</f>
        <v>0</v>
      </c>
      <c r="CY195" s="115">
        <f>SUMIFS('17'!$N$10:$N$44,'17'!$A$10:$A$44,LOSS!$G$5,'17'!$M$10:$M$44,LOSS!$B195)+SUMIFS('17'!$P$10:$P$44,'17'!$A$10:$A$44,LOSS!$G$5,'17'!$O$10:$O$44,LOSS!$B195)</f>
        <v>0</v>
      </c>
      <c r="CZ195" s="116">
        <f>SUMIFS('17'!$K$10:$K$44,'17'!$A$10:$A$44,LOSS!$G$5,'17'!$M$10:$M$44,LOSS!$B195)+SUMIFS('17'!$L$10:$L$44,'17'!$A$10:$A$44,LOSS!$G$5,'17'!$O$10:$O$44,LOSS!$B195)</f>
        <v>0</v>
      </c>
      <c r="DA195" s="115">
        <f>SUMIFS('17'!$N$10:$N$44,'17'!$A$10:$A$44,LOSS!$I$5,'17'!$M$10:$M$44,LOSS!$B195)+SUMIFS('17'!$P$10:$P$44,'17'!$A$10:$A$44,LOSS!$I$5,'17'!$O$10:$O$44,LOSS!$B195)</f>
        <v>0</v>
      </c>
      <c r="DB195" s="116">
        <f>SUMIFS('17'!$K$10:$K$44,'17'!$A$10:$A$44,LOSS!$I$5,'17'!$M$10:$M$44,LOSS!$B195)+SUMIFS('17'!$L$10:$L$44,'17'!$A$10:$A$44,LOSS!$I$5,'17'!$O$10:$O$44,LOSS!$B195)</f>
        <v>0</v>
      </c>
      <c r="DC195" s="115">
        <f>SUMIFS('18'!$N$10:$N$44,'18'!$A$10:$A$44,LOSS!$E$5,'18'!$M$10:$M$44,LOSS!$B195)+SUMIFS('18'!$P$10:$P$44,'18'!$A$10:$A$44,LOSS!$E$5,'18'!$O$10:$O$44,LOSS!$B195)</f>
        <v>0</v>
      </c>
      <c r="DD195" s="116">
        <f>SUMIFS('18'!$K$10:$K$44,'18'!$A$10:$A$44,LOSS!$E$5,'18'!$M$10:$M$44,LOSS!$B195)+SUMIFS('18'!$L$10:$L$44,'18'!$A$10:$A$44,LOSS!$E$5,'18'!$O$10:$O$44,LOSS!$B195)</f>
        <v>0</v>
      </c>
      <c r="DE195" s="115">
        <f>SUMIFS('18'!$N$10:$N$44,'18'!$A$10:$A$44,LOSS!$G$5,'18'!$M$10:$M$44,LOSS!$B195)+SUMIFS('18'!$P$10:$P$44,'18'!$A$10:$A$44,LOSS!$G$5,'18'!$O$10:$O$44,LOSS!$B195)</f>
        <v>0</v>
      </c>
      <c r="DF195" s="116">
        <f>SUMIFS('18'!$K$10:$K$44,'18'!$A$10:$A$44,LOSS!$G$5,'18'!$M$10:$M$44,LOSS!$B195)+SUMIFS('18'!$L$10:$L$44,'18'!$A$10:$A$44,LOSS!$G$5,'18'!$O$10:$O$44,LOSS!$B195)</f>
        <v>0</v>
      </c>
      <c r="DG195" s="115">
        <f>SUMIFS('18'!$N$10:$N$44,'18'!$A$10:$A$44,LOSS!$I$5,'18'!$M$10:$M$44,LOSS!$B195)+SUMIFS('18'!$P$10:$P$44,'18'!$A$10:$A$44,LOSS!$I$5,'18'!$O$10:$O$44,LOSS!$B195)</f>
        <v>0</v>
      </c>
      <c r="DH195" s="116">
        <f>SUMIFS('18'!$K$10:$K$44,'18'!$A$10:$A$44,LOSS!$I$5,'18'!$M$10:$M$44,LOSS!$B195)+SUMIFS('18'!$L$10:$L$44,'18'!$A$10:$A$44,LOSS!$I$5,'18'!$O$10:$O$44,LOSS!$B195)</f>
        <v>0</v>
      </c>
      <c r="DI195" s="115">
        <f>SUMIFS('19'!$N$10:$N$44,'19'!$A$10:$A$44,LOSS!$E$5,'19'!$M$10:$M$44,LOSS!$B195)+SUMIFS('19'!$P$10:$P$44,'19'!$A$10:$A$44,LOSS!$E$5,'19'!$O$10:$O$44,LOSS!$B195)</f>
        <v>0</v>
      </c>
      <c r="DJ195" s="116">
        <f>SUMIFS('19'!$K$10:$K$44,'19'!$A$10:$A$44,LOSS!$E$5,'19'!$M$10:$M$44,LOSS!$B195)+SUMIFS('19'!$L$10:$L$44,'19'!$A$10:$A$44,LOSS!$E$5,'19'!$O$10:$O$44,LOSS!$B195)</f>
        <v>0</v>
      </c>
      <c r="DK195" s="115">
        <f>SUMIFS('19'!$N$10:$N$44,'19'!$A$10:$A$44,LOSS!$G$5,'19'!$M$10:$M$44,LOSS!$B195)+SUMIFS('19'!$P$10:$P$44,'19'!$A$10:$A$44,LOSS!$G$5,'19'!$O$10:$O$44,LOSS!$B195)</f>
        <v>0</v>
      </c>
      <c r="DL195" s="116">
        <f>SUMIFS('19'!$K$10:$K$44,'19'!$A$10:$A$44,LOSS!$G$5,'19'!$M$10:$M$44,LOSS!$B195)+SUMIFS('19'!$L$10:$L$44,'19'!$A$10:$A$44,LOSS!$G$5,'19'!$O$10:$O$44,LOSS!$B195)</f>
        <v>0</v>
      </c>
      <c r="DM195" s="115">
        <f>SUMIFS('19'!$N$10:$N$44,'19'!$A$10:$A$44,LOSS!$I$5,'19'!$M$10:$M$44,LOSS!$B195)+SUMIFS('19'!$P$10:$P$44,'19'!$A$10:$A$44,LOSS!$I$5,'19'!$O$10:$O$44,LOSS!$B195)</f>
        <v>0</v>
      </c>
      <c r="DN195" s="116">
        <f>SUMIFS('19'!$K$10:$K$44,'19'!$A$10:$A$44,LOSS!$I$5,'19'!$M$10:$M$44,LOSS!$B195)+SUMIFS('19'!$L$10:$L$44,'19'!$A$10:$A$44,LOSS!$I$5,'19'!$O$10:$O$44,LOSS!$B195)</f>
        <v>0</v>
      </c>
      <c r="DO195" s="115">
        <f>SUMIFS('20'!$N$10:$N$44,'20'!$A$10:$A$44,LOSS!$E$5,'20'!$M$10:$M$44,LOSS!$B195)+SUMIFS('20'!$P$10:$P$44,'20'!$A$10:$A$44,LOSS!$E$5,'20'!$O$10:$O$44,LOSS!$B195)</f>
        <v>0</v>
      </c>
      <c r="DP195" s="116">
        <f>SUMIFS('20'!$K$10:$K$44,'20'!$A$10:$A$44,LOSS!$E$5,'20'!$M$10:$M$44,LOSS!$B195)+SUMIFS('20'!$L$10:$L$44,'20'!$A$10:$A$44,LOSS!$E$5,'20'!$O$10:$O$44,LOSS!$B195)</f>
        <v>0</v>
      </c>
      <c r="DQ195" s="115">
        <f>SUMIFS('20'!$N$10:$N$44,'20'!$A$10:$A$44,LOSS!$G$5,'20'!$M$10:$M$44,LOSS!$B195)+SUMIFS('20'!$P$10:$P$44,'20'!$A$10:$A$44,LOSS!$G$5,'20'!$O$10:$O$44,LOSS!$B195)</f>
        <v>0</v>
      </c>
      <c r="DR195" s="116">
        <f>SUMIFS('20'!$K$10:$K$44,'20'!$A$10:$A$44,LOSS!$G$5,'20'!$M$10:$M$44,LOSS!$B195)+SUMIFS('20'!$L$10:$L$44,'20'!$A$10:$A$44,LOSS!$G$5,'20'!$O$10:$O$44,LOSS!$B195)</f>
        <v>0</v>
      </c>
      <c r="DS195" s="115">
        <f>SUMIFS('20'!$N$10:$N$44,'20'!$A$10:$A$44,LOSS!$I$5,'20'!$M$10:$M$44,LOSS!$B195)+SUMIFS('20'!$P$10:$P$44,'20'!$A$10:$A$44,LOSS!$I$5,'20'!$O$10:$O$44,LOSS!$B195)</f>
        <v>0</v>
      </c>
      <c r="DT195" s="116">
        <f>SUMIFS('20'!$K$10:$K$44,'20'!$A$10:$A$44,LOSS!$I$5,'20'!$M$10:$M$44,LOSS!$B195)+SUMIFS('20'!$L$10:$L$44,'20'!$A$10:$A$44,LOSS!$I$5,'20'!$O$10:$O$44,LOSS!$B195)</f>
        <v>0</v>
      </c>
      <c r="DU195" s="115">
        <f>SUMIFS('21'!$N$10:$N$44,'21'!$A$10:$A$44,LOSS!$E$5,'21'!$M$10:$M$44,LOSS!$B195)+SUMIFS('21'!$P$10:$P$44,'21'!$A$10:$A$44,LOSS!$E$5,'21'!$O$10:$O$44,LOSS!$B195)</f>
        <v>0</v>
      </c>
      <c r="DV195" s="116">
        <f>SUMIFS('21'!$K$10:$K$44,'21'!$A$10:$A$44,LOSS!$E$5,'21'!$M$10:$M$44,LOSS!$B195)+SUMIFS('21'!$L$10:$L$44,'21'!$A$10:$A$44,LOSS!$E$5,'21'!$O$10:$O$44,LOSS!$B195)</f>
        <v>0</v>
      </c>
      <c r="DW195" s="115">
        <f>SUMIFS('21'!$N$10:$N$44,'21'!$A$10:$A$44,LOSS!$G$5,'21'!$M$10:$M$44,LOSS!$B195)+SUMIFS('21'!$P$10:$P$44,'21'!$A$10:$A$44,LOSS!$G$5,'21'!$O$10:$O$44,LOSS!$B195)</f>
        <v>0</v>
      </c>
      <c r="DX195" s="116">
        <f>SUMIFS('21'!$K$10:$K$44,'21'!$A$10:$A$44,LOSS!$G$5,'21'!$M$10:$M$44,LOSS!$B195)+SUMIFS('21'!$L$10:$L$44,'21'!$A$10:$A$44,LOSS!$G$5,'21'!$O$10:$O$44,LOSS!$B195)</f>
        <v>0</v>
      </c>
      <c r="DY195" s="115">
        <f>SUMIFS('21'!$N$10:$N$44,'21'!$A$10:$A$44,LOSS!$I$5,'21'!$M$10:$M$44,LOSS!$B195)+SUMIFS('21'!$P$10:$P$44,'21'!$A$10:$A$44,LOSS!$I$5,'21'!$O$10:$O$44,LOSS!$B195)</f>
        <v>0</v>
      </c>
      <c r="DZ195" s="116">
        <f>SUMIFS('21'!$K$10:$K$44,'21'!$A$10:$A$44,LOSS!$I$5,'21'!$M$10:$M$44,LOSS!$B195)+SUMIFS('21'!$L$10:$L$44,'21'!$A$10:$A$44,LOSS!$I$5,'21'!$O$10:$O$44,LOSS!$B195)</f>
        <v>0</v>
      </c>
      <c r="EA195" s="115">
        <f>SUMIFS('22'!$N$10:$N$44,'22'!$A$10:$A$44,LOSS!$E$5,'22'!$M$10:$M$44,LOSS!$B195)+SUMIFS('22'!$P$10:$P$44,'22'!$A$10:$A$44,LOSS!$E$5,'22'!$O$10:$O$44,LOSS!$B195)</f>
        <v>0</v>
      </c>
      <c r="EB195" s="116">
        <f>SUMIFS('22'!$K$10:$K$44,'22'!$A$10:$A$44,LOSS!$E$5,'22'!$M$10:$M$44,LOSS!$B195)+SUMIFS('22'!$L$10:$L$44,'22'!$A$10:$A$44,LOSS!$E$5,'22'!$O$10:$O$44,LOSS!$B195)</f>
        <v>0</v>
      </c>
      <c r="EC195" s="115">
        <f>SUMIFS('22'!$N$10:$N$44,'22'!$A$10:$A$44,LOSS!$G$5,'22'!$M$10:$M$44,LOSS!$B195)+SUMIFS('22'!$P$10:$P$44,'22'!$A$10:$A$44,LOSS!$G$5,'22'!$O$10:$O$44,LOSS!$B195)</f>
        <v>0</v>
      </c>
      <c r="ED195" s="116">
        <f>SUMIFS('22'!$K$10:$K$44,'22'!$A$10:$A$44,LOSS!$G$5,'22'!$M$10:$M$44,LOSS!$B195)+SUMIFS('22'!$L$10:$L$44,'22'!$A$10:$A$44,LOSS!$G$5,'22'!$O$10:$O$44,LOSS!$B195)</f>
        <v>0</v>
      </c>
      <c r="EE195" s="115">
        <f>SUMIFS('22'!$N$10:$N$44,'22'!$A$10:$A$44,LOSS!$I$5,'22'!$M$10:$M$44,LOSS!$B195)+SUMIFS('22'!$P$10:$P$44,'22'!$A$10:$A$44,LOSS!$I$5,'22'!$O$10:$O$44,LOSS!$B195)</f>
        <v>0</v>
      </c>
      <c r="EF195" s="116">
        <f>SUMIFS('22'!$K$10:$K$44,'22'!$A$10:$A$44,LOSS!$I$5,'22'!$M$10:$M$44,LOSS!$B195)+SUMIFS('22'!$L$10:$L$44,'22'!$A$10:$A$44,LOSS!$I$5,'22'!$O$10:$O$44,LOSS!$B195)</f>
        <v>0</v>
      </c>
      <c r="EG195" s="115">
        <f>SUMIFS('23'!$N$10:$N$44,'23'!$A$10:$A$44,LOSS!$E$5,'23'!$M$10:$M$44,LOSS!$B195)+SUMIFS('23'!$P$10:$P$44,'23'!$A$10:$A$44,LOSS!$E$5,'23'!$O$10:$O$44,LOSS!$B195)</f>
        <v>0</v>
      </c>
      <c r="EH195" s="116">
        <f>SUMIFS('23'!$K$10:$K$44,'23'!$A$10:$A$44,LOSS!$E$5,'23'!$M$10:$M$44,LOSS!$B195)+SUMIFS('23'!$L$10:$L$44,'23'!$A$10:$A$44,LOSS!$E$5,'23'!$O$10:$O$44,LOSS!$B195)</f>
        <v>0</v>
      </c>
      <c r="EI195" s="115">
        <f>SUMIFS('23'!$N$10:$N$44,'23'!$A$10:$A$44,LOSS!$G$5,'23'!$M$10:$M$44,LOSS!$B195)+SUMIFS('23'!$P$10:$P$44,'23'!$A$10:$A$44,LOSS!$G$5,'23'!$O$10:$O$44,LOSS!$B195)</f>
        <v>0</v>
      </c>
      <c r="EJ195" s="116">
        <f>SUMIFS('23'!$K$10:$K$44,'23'!$A$10:$A$44,LOSS!$G$5,'23'!$M$10:$M$44,LOSS!$B195)+SUMIFS('23'!$L$10:$L$44,'23'!$A$10:$A$44,LOSS!$G$5,'23'!$O$10:$O$44,LOSS!$B195)</f>
        <v>0</v>
      </c>
      <c r="EK195" s="115">
        <f>SUMIFS('23'!$N$10:$N$44,'23'!$A$10:$A$44,LOSS!$I$5,'23'!$M$10:$M$44,LOSS!$B195)+SUMIFS('23'!$P$10:$P$44,'23'!$A$10:$A$44,LOSS!$I$5,'23'!$O$10:$O$44,LOSS!$B195)</f>
        <v>0</v>
      </c>
      <c r="EL195" s="116">
        <f>SUMIFS('23'!$K$10:$K$44,'23'!$A$10:$A$44,LOSS!$I$5,'23'!$M$10:$M$44,LOSS!$B195)+SUMIFS('23'!$L$10:$L$44,'23'!$A$10:$A$44,LOSS!$I$5,'23'!$O$10:$O$44,LOSS!$B195)</f>
        <v>0</v>
      </c>
      <c r="EM195" s="115">
        <f>SUMIFS('24'!$N$10:$N$44,'24'!$A$10:$A$44,LOSS!$E$5,'24'!$M$10:$M$44,LOSS!$B195)+SUMIFS('24'!$P$10:$P$44,'24'!$A$10:$A$44,LOSS!$E$5,'24'!$O$10:$O$44,LOSS!$B195)</f>
        <v>0</v>
      </c>
      <c r="EN195" s="116">
        <f>SUMIFS('24'!$K$10:$K$44,'24'!$A$10:$A$44,LOSS!$E$5,'24'!$M$10:$M$44,LOSS!$B195)+SUMIFS('24'!$L$10:$L$44,'24'!$A$10:$A$44,LOSS!$E$5,'24'!$O$10:$O$44,LOSS!$B195)</f>
        <v>0</v>
      </c>
      <c r="EO195" s="115">
        <f>SUMIFS('24'!$N$10:$N$44,'24'!$A$10:$A$44,LOSS!$G$5,'24'!$M$10:$M$44,LOSS!$B195)+SUMIFS('24'!$P$10:$P$44,'24'!$A$10:$A$44,LOSS!$G$5,'24'!$O$10:$O$44,LOSS!$B195)</f>
        <v>0</v>
      </c>
      <c r="EP195" s="116">
        <f>SUMIFS('24'!$K$10:$K$44,'24'!$A$10:$A$44,LOSS!$G$5,'24'!$M$10:$M$44,LOSS!$B195)+SUMIFS('24'!$L$10:$L$44,'24'!$A$10:$A$44,LOSS!$G$5,'24'!$O$10:$O$44,LOSS!$B195)</f>
        <v>0</v>
      </c>
      <c r="EQ195" s="115">
        <f>SUMIFS('24'!$N$10:$N$44,'24'!$A$10:$A$44,LOSS!$I$5,'24'!$M$10:$M$44,LOSS!$B195)+SUMIFS('24'!$P$10:$P$44,'24'!$A$10:$A$44,LOSS!$I$5,'24'!$O$10:$O$44,LOSS!$B195)</f>
        <v>0</v>
      </c>
      <c r="ER195" s="116">
        <f>SUMIFS('24'!$K$10:$K$44,'24'!$A$10:$A$44,LOSS!$I$5,'24'!$M$10:$M$44,LOSS!$B195)+SUMIFS('24'!$L$10:$L$44,'24'!$A$10:$A$44,LOSS!$I$5,'24'!$O$10:$O$44,LOSS!$B195)</f>
        <v>0</v>
      </c>
      <c r="ES195" s="115">
        <f>SUMIFS('25'!$N$10:$N$44,'25'!$A$10:$A$44,LOSS!$E$5,'25'!$M$10:$M$44,LOSS!$B195)+SUMIFS('25'!$P$10:$P$44,'25'!$A$10:$A$44,LOSS!$E$5,'25'!$O$10:$O$44,LOSS!$B195)</f>
        <v>0</v>
      </c>
      <c r="ET195" s="116">
        <f>SUMIFS('25'!$K$10:$K$44,'25'!$A$10:$A$44,LOSS!$E$5,'25'!$M$10:$M$44,LOSS!$B195)+SUMIFS('25'!$L$10:$L$44,'25'!$A$10:$A$44,LOSS!$E$5,'25'!$O$10:$O$44,LOSS!$B195)</f>
        <v>0</v>
      </c>
      <c r="EU195" s="115">
        <f>SUMIFS('25'!$N$10:$N$44,'25'!$A$10:$A$44,LOSS!$G$5,'25'!$M$10:$M$44,LOSS!$B195)+SUMIFS('25'!$P$10:$P$44,'25'!$A$10:$A$44,LOSS!$G$5,'25'!$O$10:$O$44,LOSS!$B195)</f>
        <v>0</v>
      </c>
      <c r="EV195" s="116">
        <f>SUMIFS('25'!$K$10:$K$44,'25'!$A$10:$A$44,LOSS!$G$5,'25'!$M$10:$M$44,LOSS!$B195)+SUMIFS('25'!$L$10:$L$44,'25'!$A$10:$A$44,LOSS!$G$5,'25'!$O$10:$O$44,LOSS!$B195)</f>
        <v>0</v>
      </c>
      <c r="EW195" s="115">
        <f>SUMIFS('25'!$N$10:$N$44,'25'!$A$10:$A$44,LOSS!$I$5,'25'!$M$10:$M$44,LOSS!$B195)+SUMIFS('25'!$P$10:$P$44,'25'!$A$10:$A$44,LOSS!$I$5,'25'!$O$10:$O$44,LOSS!$B195)</f>
        <v>0</v>
      </c>
      <c r="EX195" s="116">
        <f>SUMIFS('25'!$K$10:$K$44,'25'!$A$10:$A$44,LOSS!$I$5,'25'!$M$10:$M$44,LOSS!$B195)+SUMIFS('25'!$L$10:$L$44,'25'!$A$10:$A$44,LOSS!$I$5,'25'!$O$10:$O$44,LOSS!$B195)</f>
        <v>0</v>
      </c>
      <c r="EY195" s="115">
        <f>SUMIFS('26'!$N$10:$N$44,'26'!$A$10:$A$44,LOSS!$E$5,'26'!$M$10:$M$44,LOSS!$B195)+SUMIFS('26'!$P$10:$P$44,'26'!$A$10:$A$44,LOSS!$E$5,'26'!$O$10:$O$44,LOSS!$B195)</f>
        <v>0</v>
      </c>
      <c r="EZ195" s="116">
        <f>SUMIFS('26'!$K$10:$K$44,'26'!$A$10:$A$44,LOSS!$E$5,'26'!$M$10:$M$44,LOSS!$B195)+SUMIFS('26'!$L$10:$L$44,'26'!$A$10:$A$44,LOSS!$E$5,'26'!$O$10:$O$44,LOSS!$B195)</f>
        <v>0</v>
      </c>
      <c r="FA195" s="115">
        <f>SUMIFS('26'!$N$10:$N$44,'26'!$A$10:$A$44,LOSS!$G$5,'26'!$M$10:$M$44,LOSS!$B195)+SUMIFS('26'!$P$10:$P$44,'26'!$A$10:$A$44,LOSS!$G$5,'26'!$O$10:$O$44,LOSS!$B195)</f>
        <v>0</v>
      </c>
      <c r="FB195" s="116">
        <f>SUMIFS('26'!$K$10:$K$44,'26'!$A$10:$A$44,LOSS!$G$5,'26'!$M$10:$M$44,LOSS!$B195)+SUMIFS('26'!$L$10:$L$44,'26'!$A$10:$A$44,LOSS!$G$5,'26'!$O$10:$O$44,LOSS!$B195)</f>
        <v>0</v>
      </c>
      <c r="FC195" s="115">
        <f>SUMIFS('26'!$N$10:$N$44,'26'!$A$10:$A$44,LOSS!$I$5,'26'!$M$10:$M$44,LOSS!$B195)+SUMIFS('26'!$P$10:$P$44,'26'!$A$10:$A$44,LOSS!$I$5,'26'!$O$10:$O$44,LOSS!$B195)</f>
        <v>0</v>
      </c>
      <c r="FD195" s="116">
        <f>SUMIFS('26'!$K$10:$K$44,'26'!$A$10:$A$44,LOSS!$I$5,'26'!$M$10:$M$44,LOSS!$B195)+SUMIFS('26'!$L$10:$L$44,'26'!$A$10:$A$44,LOSS!$I$5,'26'!$O$10:$O$44,LOSS!$B195)</f>
        <v>0</v>
      </c>
      <c r="FE195" s="115">
        <f>SUMIFS('27'!$N$10:$N$44,'27'!$A$10:$A$44,LOSS!$E$5,'27'!$M$10:$M$44,LOSS!$B195)+SUMIFS('27'!$P$10:$P$44,'27'!$A$10:$A$44,LOSS!$E$5,'27'!$O$10:$O$44,LOSS!$B195)</f>
        <v>0</v>
      </c>
      <c r="FF195" s="116">
        <f>SUMIFS('27'!$K$10:$K$44,'27'!$A$10:$A$44,LOSS!$E$5,'27'!$M$10:$M$44,LOSS!$B195)+SUMIFS('27'!$L$10:$L$44,'27'!$A$10:$A$44,LOSS!$E$5,'27'!$O$10:$O$44,LOSS!$B195)</f>
        <v>0</v>
      </c>
      <c r="FG195" s="115">
        <f>SUMIFS('27'!$N$10:$N$44,'27'!$A$10:$A$44,LOSS!$G$5,'27'!$M$10:$M$44,LOSS!$B195)+SUMIFS('27'!$P$10:$P$44,'27'!$A$10:$A$44,LOSS!$G$5,'27'!$O$10:$O$44,LOSS!$B195)</f>
        <v>0</v>
      </c>
      <c r="FH195" s="116">
        <f>SUMIFS('27'!$K$10:$K$44,'27'!$A$10:$A$44,LOSS!$G$5,'27'!$M$10:$M$44,LOSS!$B195)+SUMIFS('27'!$L$10:$L$44,'27'!$A$10:$A$44,LOSS!$G$5,'27'!$O$10:$O$44,LOSS!$B195)</f>
        <v>0</v>
      </c>
      <c r="FI195" s="115">
        <f>SUMIFS('27'!$N$10:$N$44,'27'!$A$10:$A$44,LOSS!$I$5,'27'!$M$10:$M$44,LOSS!$B195)+SUMIFS('27'!$P$10:$P$44,'27'!$A$10:$A$44,LOSS!$I$5,'27'!$O$10:$O$44,LOSS!$B195)</f>
        <v>0</v>
      </c>
      <c r="FJ195" s="116">
        <f>SUMIFS('27'!$K$10:$K$44,'27'!$A$10:$A$44,LOSS!$I$5,'27'!$M$10:$M$44,LOSS!$B195)+SUMIFS('27'!$L$10:$L$44,'27'!$A$10:$A$44,LOSS!$I$5,'27'!$O$10:$O$44,LOSS!$B195)</f>
        <v>0</v>
      </c>
      <c r="FK195" s="115">
        <f>SUMIFS('28'!$N$10:$N$44,'28'!$A$10:$A$44,LOSS!$E$5,'28'!$M$10:$M$44,LOSS!$B195)+SUMIFS('28'!$P$10:$P$44,'28'!$A$10:$A$44,LOSS!$E$5,'28'!$O$10:$O$44,LOSS!$B195)</f>
        <v>0</v>
      </c>
      <c r="FL195" s="116">
        <f>SUMIFS('28'!$K$10:$K$44,'28'!$A$10:$A$44,LOSS!$E$5,'28'!$M$10:$M$44,LOSS!$B195)+SUMIFS('28'!$L$10:$L$44,'28'!$A$10:$A$44,LOSS!$E$5,'28'!$O$10:$O$44,LOSS!$B195)</f>
        <v>0</v>
      </c>
      <c r="FM195" s="115">
        <f>SUMIFS('28'!$N$10:$N$44,'28'!$A$10:$A$44,LOSS!$G$5,'28'!$M$10:$M$44,LOSS!$B195)+SUMIFS('28'!$P$10:$P$44,'28'!$A$10:$A$44,LOSS!$G$5,'28'!$O$10:$O$44,LOSS!$B195)</f>
        <v>0</v>
      </c>
      <c r="FN195" s="116">
        <f>SUMIFS('28'!$K$10:$K$44,'28'!$A$10:$A$44,LOSS!$G$5,'28'!$M$10:$M$44,LOSS!$B195)+SUMIFS('28'!$L$10:$L$44,'28'!$A$10:$A$44,LOSS!$G$5,'28'!$O$10:$O$44,LOSS!$B195)</f>
        <v>0</v>
      </c>
      <c r="FO195" s="115">
        <f>SUMIFS('28'!$N$10:$N$44,'28'!$A$10:$A$44,LOSS!$I$5,'28'!$M$10:$M$44,LOSS!$B195)+SUMIFS('28'!$P$10:$P$44,'28'!$A$10:$A$44,LOSS!$I$5,'28'!$O$10:$O$44,LOSS!$B195)</f>
        <v>0</v>
      </c>
      <c r="FP195" s="116">
        <f>SUMIFS('28'!$K$10:$K$44,'28'!$A$10:$A$44,LOSS!$I$5,'28'!$M$10:$M$44,LOSS!$B195)+SUMIFS('28'!$L$10:$L$44,'28'!$A$10:$A$44,LOSS!$I$5,'28'!$O$10:$O$44,LOSS!$B195)</f>
        <v>0</v>
      </c>
      <c r="FQ195" s="115">
        <f>SUMIFS('29'!$N$10:$N$44,'29'!$A$10:$A$44,LOSS!$E$5,'29'!$M$10:$M$44,LOSS!$B195)+SUMIFS('29'!$P$10:$P$44,'29'!$A$10:$A$44,LOSS!$E$5,'29'!$O$10:$O$44,LOSS!$B195)</f>
        <v>0</v>
      </c>
      <c r="FR195" s="116">
        <f>SUMIFS('29'!$K$10:$K$44,'29'!$A$10:$A$44,LOSS!$E$5,'29'!$M$10:$M$44,LOSS!$B195)+SUMIFS('29'!$L$10:$L$44,'29'!$A$10:$A$44,LOSS!$E$5,'29'!$O$10:$O$44,LOSS!$B195)</f>
        <v>0</v>
      </c>
      <c r="FS195" s="115">
        <f>SUMIFS('29'!$N$10:$N$44,'29'!$A$10:$A$44,LOSS!$G$5,'29'!$M$10:$M$44,LOSS!$B195)+SUMIFS('29'!$P$10:$P$44,'29'!$A$10:$A$44,LOSS!$G$5,'29'!$O$10:$O$44,LOSS!$B195)</f>
        <v>0</v>
      </c>
      <c r="FT195" s="116">
        <f>SUMIFS('29'!$K$10:$K$44,'29'!$A$10:$A$44,LOSS!$G$5,'29'!$M$10:$M$44,LOSS!$B195)+SUMIFS('29'!$L$10:$L$44,'29'!$A$10:$A$44,LOSS!$G$5,'29'!$O$10:$O$44,LOSS!$B195)</f>
        <v>0</v>
      </c>
      <c r="FU195" s="115">
        <f>SUMIFS('29'!$N$10:$N$44,'29'!$A$10:$A$44,LOSS!$I$5,'29'!$M$10:$M$44,LOSS!$B195)+SUMIFS('29'!$P$10:$P$44,'29'!$A$10:$A$44,LOSS!$I$5,'29'!$O$10:$O$44,LOSS!$B195)</f>
        <v>0</v>
      </c>
      <c r="FV195" s="116">
        <f>SUMIFS('29'!$K$10:$K$44,'29'!$A$10:$A$44,LOSS!$I$5,'29'!$M$10:$M$44,LOSS!$B195)+SUMIFS('29'!$L$10:$L$44,'29'!$A$10:$A$44,LOSS!$I$5,'29'!$O$10:$O$44,LOSS!$B195)</f>
        <v>0</v>
      </c>
      <c r="FW195" s="115">
        <f>SUMIFS('30'!$N$10:$N$44,'30'!$A$10:$A$44,LOSS!$E$5,'30'!$M$10:$M$44,LOSS!$B195)+SUMIFS('30'!$P$10:$P$44,'30'!$A$10:$A$44,LOSS!$E$5,'30'!$O$10:$O$44,LOSS!$B195)</f>
        <v>0</v>
      </c>
      <c r="FX195" s="116">
        <f>SUMIFS('30'!$K$10:$K$44,'30'!$A$10:$A$44,LOSS!$E$5,'30'!$M$10:$M$44,LOSS!$B195)+SUMIFS('30'!$L$10:$L$44,'30'!$A$10:$A$44,LOSS!$E$5,'30'!$O$10:$O$44,LOSS!$B195)</f>
        <v>0</v>
      </c>
      <c r="FY195" s="115">
        <f>SUMIFS('30'!$N$10:$N$44,'30'!$A$10:$A$44,LOSS!$G$5,'30'!$M$10:$M$44,LOSS!$B195)+SUMIFS('30'!$P$10:$P$44,'30'!$A$10:$A$44,LOSS!$G$5,'30'!$O$10:$O$44,LOSS!$B195)</f>
        <v>0</v>
      </c>
      <c r="FZ195" s="116">
        <f>SUMIFS('30'!$K$10:$K$44,'30'!$A$10:$A$44,LOSS!$G$5,'30'!$M$10:$M$44,LOSS!$B195)+SUMIFS('30'!$L$10:$L$44,'30'!$A$10:$A$44,LOSS!$G$5,'30'!$O$10:$O$44,LOSS!$B195)</f>
        <v>0</v>
      </c>
      <c r="GA195" s="115">
        <f>SUMIFS('30'!$N$10:$N$44,'30'!$A$10:$A$44,LOSS!$I$5,'30'!$M$10:$M$44,LOSS!$B195)+SUMIFS('30'!$P$10:$P$44,'30'!$A$10:$A$44,LOSS!$I$5,'30'!$O$10:$O$44,LOSS!$B195)</f>
        <v>0</v>
      </c>
      <c r="GB195" s="116">
        <f>SUMIFS('30'!$K$10:$K$44,'30'!$A$10:$A$44,LOSS!$I$5,'30'!$M$10:$M$44,LOSS!$B195)+SUMIFS('30'!$L$10:$L$44,'30'!$A$10:$A$44,LOSS!$I$5,'30'!$O$10:$O$44,LOSS!$B195)</f>
        <v>0</v>
      </c>
      <c r="GC195" s="115">
        <f>SUMIFS('31'!$N$13:$N$44,'31'!$A$13:$A$44,LOSS!$E$5,'31'!$M$13:$M$44,LOSS!$B195)+SUMIFS('31'!$P$13:$P$44,'31'!$A$13:$A$44,LOSS!$E$5,'31'!$O$13:$O$44,LOSS!$B195)</f>
        <v>0</v>
      </c>
      <c r="GD195" s="116">
        <f>SUMIFS('31'!$K$13:$K$44,'31'!$A$13:$A$44,LOSS!$E$5,'31'!$M$13:$M$44,LOSS!$B195)+SUMIFS('31'!$L$13:$L$44,'31'!$A$13:$A$44,LOSS!$E$5,'31'!$O$13:$O$44,LOSS!$B195)</f>
        <v>0</v>
      </c>
      <c r="GE195" s="115">
        <f>SUMIFS('31'!$N$13:$N$44,'31'!$A$13:$A$44,LOSS!$G$5,'31'!$M$13:$M$44,LOSS!$B195)+SUMIFS('31'!$P$13:$P$44,'31'!$A$13:$A$44,LOSS!$G$5,'31'!$O$13:$O$44,LOSS!$B195)</f>
        <v>0</v>
      </c>
      <c r="GF195" s="116">
        <f>SUMIFS('31'!$K$13:$K$44,'31'!$A$13:$A$44,LOSS!$G$5,'31'!$M$13:$M$44,LOSS!$B195)+SUMIFS('31'!$L$13:$L$44,'31'!$A$13:$A$44,LOSS!$G$5,'31'!$O$13:$O$44,LOSS!$B195)</f>
        <v>0</v>
      </c>
      <c r="GG195" s="115">
        <f>SUMIFS('31'!$N$13:$N$44,'31'!$A$13:$A$44,LOSS!$I$5,'31'!$M$13:$M$44,LOSS!$B195)+SUMIFS('31'!$P$13:$P$44,'31'!$A$13:$A$44,LOSS!$I$5,'31'!$O$13:$O$44,LOSS!$B195)</f>
        <v>0</v>
      </c>
      <c r="GH195" s="116">
        <f>SUMIFS('31'!$K$13:$K$44,'31'!$A$13:$A$44,LOSS!$I$5,'31'!$M$13:$M$44,LOSS!$B195)+SUMIFS('31'!$L$13:$L$44,'31'!$A$13:$A$44,LOSS!$I$5,'31'!$O$13:$O$44,LOSS!$B195)</f>
        <v>0</v>
      </c>
      <c r="GI195" s="108">
        <f t="shared" si="12"/>
        <v>0</v>
      </c>
      <c r="GJ195" s="117">
        <f t="shared" si="16"/>
        <v>0</v>
      </c>
      <c r="GK195" s="118">
        <f t="shared" si="20"/>
        <v>0</v>
      </c>
    </row>
    <row r="196" ht="18.75" customHeight="1" spans="1:193">
      <c r="A196" s="148"/>
      <c r="B196" s="145"/>
      <c r="C196" s="126"/>
      <c r="D196" s="141"/>
      <c r="E196" s="115">
        <f>SUMIFS('1'!$N$10:$N$44,'1'!$A$10:$A$44,LOSS!$E$5,'1'!$M$10:$M$44,LOSS!$B196)+SUMIFS('1'!$P$10:$P$44,'1'!$A$10:$A$44,LOSS!$E$5,'1'!$O$10:$O$44,LOSS!$B196)</f>
        <v>0</v>
      </c>
      <c r="F196" s="116">
        <f>SUMIFS('1'!$K$10:$K$44,'1'!$A$10:$A$44,LOSS!$E$5,'1'!$M$10:$M$44,LOSS!$B196)+SUMIFS('1'!$L$10:$L$44,'1'!$A$10:$A$44,LOSS!$E$5,'1'!$O$10:$O$44,LOSS!$B196)</f>
        <v>0</v>
      </c>
      <c r="G196" s="115">
        <f>SUMIFS('1'!$N$10:$N$44,'1'!$A$10:$A$44,LOSS!$G$5,'1'!$M$10:$M$44,LOSS!$B196)+SUMIFS('1'!$P$10:$P$44,'1'!$A$10:$A$44,LOSS!$G$5,'1'!$O$10:$O$44,LOSS!$B196)</f>
        <v>0</v>
      </c>
      <c r="H196" s="116">
        <f>SUMIFS('1'!$K$10:$K$44,'1'!$A$10:$A$44,LOSS!$G$5,'1'!$M$10:$M$44,LOSS!$B196)+SUMIFS('1'!$L$10:$L$44,'1'!$A$10:$A$44,LOSS!$G$5,'1'!$O$10:$O$44,LOSS!$B196)</f>
        <v>0</v>
      </c>
      <c r="I196" s="115">
        <f>SUMIFS('1'!$N$10:$N$44,'1'!$A$10:$A$44,LOSS!$I$5,'1'!$M$10:$M$44,LOSS!$B196)+SUMIFS('1'!$P$10:$P$44,'1'!$A$10:$A$44,LOSS!$I$5,'1'!$O$10:$O$44,LOSS!$B196)</f>
        <v>0</v>
      </c>
      <c r="J196" s="116">
        <f>SUMIFS('1'!$K$10:$K$44,'1'!$A$10:$A$44,LOSS!$I$5,'1'!$M$10:$M$44,LOSS!$B196)+SUMIFS('1'!$L$10:$L$44,'1'!$A$10:$A$44,LOSS!$I$5,'1'!$O$10:$O$44,LOSS!$B196)</f>
        <v>0</v>
      </c>
      <c r="K196" s="115">
        <f>SUMIFS('2'!$N$10:$N$52,'2'!$A$10:$A$52,LOSS!$E$5,'2'!$M$10:$M$52,LOSS!$B196)+SUMIFS('2'!$P$10:$P$52,'2'!$A$10:$A$52,LOSS!$E$5,'2'!$O$10:$O$52,LOSS!$B196)</f>
        <v>0</v>
      </c>
      <c r="L196" s="116">
        <f>SUMIFS('2'!$K$10:$K$52,'2'!$A$10:$A$52,LOSS!$E$5,'2'!$M$10:$M$52,LOSS!$B196)+SUMIFS('2'!$L$10:$L$52,'2'!$A$10:$A$52,LOSS!$E$5,'2'!$O$10:$O$52,LOSS!$B196)</f>
        <v>0</v>
      </c>
      <c r="M196" s="115">
        <f>SUMIFS('2'!$N$10:$N$52,'2'!$A$10:$A$52,LOSS!$G$5,'2'!$M$10:$M$52,LOSS!$B196)+SUMIFS('2'!$P$10:$P$52,'2'!$A$10:$A$52,LOSS!$G$5,'2'!$O$10:$O$52,LOSS!$B196)</f>
        <v>0</v>
      </c>
      <c r="N196" s="116">
        <f>SUMIFS('2'!$K$10:$K$52,'2'!$A$10:$A$52,LOSS!$G$5,'2'!$M$10:$M$52,LOSS!$B196)+SUMIFS('2'!$L$10:$L$52,'2'!$A$10:$A$52,LOSS!$G$5,'2'!$O$10:$O$52,LOSS!$B196)</f>
        <v>0</v>
      </c>
      <c r="O196" s="115">
        <f>SUMIFS('2'!$N$10:$N$52,'2'!$A$10:$A$52,LOSS!$I$5,'2'!$M$10:$M$52,LOSS!$B196)+SUMIFS('2'!$P$10:$P$52,'2'!$A$10:$A$52,LOSS!$I$5,'2'!$O$10:$O$52,LOSS!$B196)</f>
        <v>0</v>
      </c>
      <c r="P196" s="116">
        <f>SUMIFS('2'!$K$10:$K$52,'2'!$A$10:$A$52,LOSS!$I$5,'2'!$M$10:$M$52,LOSS!$B196)+SUMIFS('2'!$L$10:$L$52,'2'!$A$10:$A$52,LOSS!$I$5,'2'!$O$10:$O$52,LOSS!$B196)</f>
        <v>0</v>
      </c>
      <c r="Q196" s="115">
        <f>SUMIFS('3'!$N$10:$N$44,'3'!$A$10:$A$44,LOSS!$E$5,'3'!$M$10:$M$44,LOSS!$B196)+SUMIFS('3'!$P$10:$P$44,'3'!$A$10:$A$44,LOSS!$E$5,'3'!$O$10:$O$44,LOSS!$B196)</f>
        <v>0</v>
      </c>
      <c r="R196" s="116">
        <f>SUMIFS('3'!$K$10:$K$44,'3'!$A$10:$A$44,LOSS!$E$5,'3'!$M$10:$M$44,LOSS!$B196)+SUMIFS('3'!$L$10:$L$44,'3'!$A$10:$A$44,LOSS!$E$5,'3'!$O$10:$O$44,LOSS!$B196)</f>
        <v>0</v>
      </c>
      <c r="S196" s="115">
        <f>SUMIFS('3'!$N$10:$N$44,'3'!$A$10:$A$44,LOSS!$G$5,'3'!$M$10:$M$44,LOSS!$B196)+SUMIFS('3'!$P$10:$P$44,'3'!$A$10:$A$44,LOSS!$G$5,'3'!$O$10:$O$44,LOSS!$B196)</f>
        <v>0</v>
      </c>
      <c r="T196" s="116">
        <f>SUMIFS('3'!$K$10:$K$44,'3'!$A$10:$A$44,LOSS!$G$5,'3'!$M$10:$M$44,LOSS!$B196)+SUMIFS('3'!$L$10:$L$44,'3'!$A$10:$A$44,LOSS!$G$5,'3'!$O$10:$O$44,LOSS!$B196)</f>
        <v>0</v>
      </c>
      <c r="U196" s="115">
        <f>SUMIFS('3'!$N$10:$N$44,'3'!$A$10:$A$44,LOSS!$I$5,'3'!$M$10:$M$44,LOSS!$B196)+SUMIFS('3'!$P$10:$P$44,'3'!$A$10:$A$44,LOSS!$I$5,'3'!$O$10:$O$44,LOSS!$B196)</f>
        <v>0</v>
      </c>
      <c r="V196" s="116">
        <f>SUMIFS('3'!$K$10:$K$44,'3'!$A$10:$A$44,LOSS!$I$5,'3'!$M$10:$M$44,LOSS!$B196)+SUMIFS('3'!$L$10:$L$44,'3'!$A$10:$A$44,LOSS!$I$5,'3'!$O$10:$O$44,LOSS!$B196)</f>
        <v>0</v>
      </c>
      <c r="W196" s="115">
        <f>SUMIFS('4'!$N$10:$N$44,'4'!$A$10:$A$44,LOSS!$E$5,'4'!$M$10:$M$44,LOSS!$B196)+SUMIFS('4'!$P$10:$P$44,'4'!$A$10:$A$44,LOSS!$E$5,'4'!$O$10:$O$44,LOSS!$B196)</f>
        <v>0</v>
      </c>
      <c r="X196" s="116">
        <f>SUMIFS('4'!$K$10:$K$44,'4'!$A$10:$A$44,LOSS!$E$5,'4'!$M$10:$M$44,LOSS!$B196)+SUMIFS('4'!$L$10:$L$44,'4'!$A$10:$A$44,LOSS!$E$5,'4'!$O$10:$O$44,LOSS!$B196)</f>
        <v>0</v>
      </c>
      <c r="Y196" s="115">
        <f>SUMIFS('4'!$N$10:$N$44,'4'!$A$10:$A$44,LOSS!$G$5,'4'!$M$10:$M$44,LOSS!$B196)+SUMIFS('4'!$P$10:$P$44,'4'!$A$10:$A$44,LOSS!$G$5,'4'!$O$10:$O$44,LOSS!$B196)</f>
        <v>0</v>
      </c>
      <c r="Z196" s="116">
        <f>SUMIFS('4'!$K$10:$K$44,'4'!$A$10:$A$44,LOSS!$G$5,'4'!$M$10:$M$44,LOSS!$B196)+SUMIFS('4'!$L$10:$L$44,'4'!$A$10:$A$44,LOSS!$G$5,'4'!$O$10:$O$44,LOSS!$B196)</f>
        <v>0</v>
      </c>
      <c r="AA196" s="115">
        <f>SUMIFS('4'!$N$10:$N$44,'4'!$A$10:$A$44,LOSS!$I$5,'4'!$M$10:$M$44,LOSS!$B196)+SUMIFS('4'!$P$10:$P$44,'4'!$A$10:$A$44,LOSS!$I$5,'4'!$O$10:$O$44,LOSS!$B196)</f>
        <v>0</v>
      </c>
      <c r="AB196" s="116">
        <f>SUMIFS('4'!$K$10:$K$44,'4'!$A$10:$A$44,LOSS!$I$5,'4'!$M$10:$M$44,LOSS!$B196)+SUMIFS('4'!$L$10:$L$44,'4'!$A$10:$A$44,LOSS!$I$5,'4'!$O$10:$O$44,LOSS!$B196)</f>
        <v>0</v>
      </c>
      <c r="AC196" s="115">
        <f>SUMIFS('5'!$N$10:$N$52,'5'!$A$10:$A$52,LOSS!$E$5,'5'!$M$10:$M$52,LOSS!$B196)+SUMIFS('5'!$P$10:$P$52,'5'!$A$10:$A$52,LOSS!$E$5,'5'!$O$10:$O$52,LOSS!$B196)</f>
        <v>0</v>
      </c>
      <c r="AD196" s="116">
        <f>SUMIFS('5'!$K$10:$K$52,'5'!$A$10:$A$52,LOSS!$E$5,'5'!$M$10:$M$52,LOSS!$B196)+SUMIFS('5'!$L$10:$L$52,'5'!$A$10:$A$52,LOSS!$E$5,'5'!$O$10:$O$52,LOSS!$B196)</f>
        <v>0</v>
      </c>
      <c r="AE196" s="115">
        <f>SUMIFS('5'!$N$10:$N$52,'5'!$A$10:$A$52,LOSS!$G$5,'5'!$M$10:$M$52,LOSS!$B196)+SUMIFS('5'!$P$10:$P$52,'5'!$A$10:$A$52,LOSS!$G$5,'5'!$O$10:$O$52,LOSS!$B196)</f>
        <v>0</v>
      </c>
      <c r="AF196" s="116">
        <f>SUMIFS('5'!$K$10:$K$52,'5'!$A$10:$A$52,LOSS!$G$5,'5'!$M$10:$M$52,LOSS!$B196)+SUMIFS('5'!$L$10:$L$52,'5'!$A$10:$A$52,LOSS!$G$5,'5'!$O$10:$O$52,LOSS!$B196)</f>
        <v>0</v>
      </c>
      <c r="AG196" s="115">
        <f>SUMIFS('5'!$N$10:$N$52,'5'!$A$10:$A$52,LOSS!$I$5,'5'!$M$10:$M$52,LOSS!$B196)+SUMIFS('5'!$P$10:$P$52,'5'!$A$10:$A$52,LOSS!$I$5,'5'!$O$10:$O$52,LOSS!$B196)</f>
        <v>0</v>
      </c>
      <c r="AH196" s="116">
        <f>SUMIFS('5'!$K$10:$K$52,'5'!$A$10:$A$52,LOSS!$I$5,'5'!$M$10:$M$52,LOSS!$B196)+SUMIFS('5'!$L$10:$L$52,'5'!$A$10:$A$52,LOSS!$I$5,'5'!$O$10:$O$52,LOSS!$B196)</f>
        <v>0</v>
      </c>
      <c r="AI196" s="115">
        <f>SUMIFS('6'!$N$10:$N$43,'6'!$A$10:$A$43,LOSS!$E$5,'6'!$M$10:$M$43,LOSS!$B196)+SUMIFS('6'!$P$10:$P$43,'6'!$A$10:$A$43,LOSS!$E$5,'6'!$O$10:$O$43,LOSS!$B196)</f>
        <v>0</v>
      </c>
      <c r="AJ196" s="116">
        <f>SUMIFS('6'!$K$10:$K$43,'6'!$A$10:$A$43,LOSS!$E$5,'6'!$M$10:$M$43,LOSS!$B196)+SUMIFS('6'!$L$10:$L$43,'6'!$A$10:$A$43,LOSS!$E$5,'6'!$O$10:$O$43,LOSS!$B196)</f>
        <v>0</v>
      </c>
      <c r="AK196" s="115">
        <f>SUMIFS('6'!$N$10:$N$43,'6'!$A$10:$A$43,LOSS!$G$5,'6'!$M$10:$M$43,LOSS!$B196)+SUMIFS('6'!$P$10:$P$43,'6'!$A$10:$A$43,LOSS!$G$5,'6'!$O$10:$O$43,LOSS!$B196)</f>
        <v>0</v>
      </c>
      <c r="AL196" s="116">
        <f>SUMIFS('6'!$K$10:$K$43,'6'!$A$10:$A$43,LOSS!$G$5,'6'!$M$10:$M$43,LOSS!$B196)+SUMIFS('6'!$L$10:$L$43,'6'!$A$10:$A$43,LOSS!$G$5,'6'!$O$10:$O$43,LOSS!$B196)</f>
        <v>0</v>
      </c>
      <c r="AM196" s="115">
        <f>SUMIFS('6'!$N$10:$N$43,'6'!$A$10:$A$43,LOSS!$I$5,'6'!$M$10:$M$43,LOSS!$B196)+SUMIFS('6'!$P$10:$P$43,'6'!$A$10:$A$43,LOSS!$I$5,'6'!$O$10:$O$43,LOSS!$B196)</f>
        <v>0</v>
      </c>
      <c r="AN196" s="116">
        <f>SUMIFS('6'!$K$10:$K$43,'6'!$A$10:$A$43,LOSS!$I$5,'6'!$M$10:$M$43,LOSS!$B196)+SUMIFS('6'!$L$10:$L$43,'6'!$A$10:$A$43,LOSS!$I$5,'6'!$O$10:$O$43,LOSS!$B196)</f>
        <v>0</v>
      </c>
      <c r="AO196" s="115">
        <f>SUMIFS('7'!$N$10:$N$44,'7'!$A$10:$A$44,LOSS!$E$5,'7'!$M$10:$M$44,LOSS!$B196)+SUMIFS('7'!$P$10:$P$44,'7'!$A$10:$A$44,LOSS!$E$5,'7'!$O$10:$O$44,LOSS!$B196)</f>
        <v>0</v>
      </c>
      <c r="AP196" s="116">
        <f>SUMIFS('7'!$K$10:$K$44,'7'!$A$10:$A$44,LOSS!$E$5,'7'!$M$10:$M$44,LOSS!$B196)+SUMIFS('7'!$L$10:$L$44,'7'!$A$10:$A$44,LOSS!$E$5,'7'!$O$10:$O$44,LOSS!$B196)</f>
        <v>0</v>
      </c>
      <c r="AQ196" s="115">
        <f>SUMIFS('7'!$N$10:$N$44,'7'!$A$10:$A$44,LOSS!$G$5,'7'!$M$10:$M$44,LOSS!$B196)+SUMIFS('7'!$P$10:$P$44,'7'!$A$10:$A$44,LOSS!$G$5,'7'!$O$10:$O$44,LOSS!$B196)</f>
        <v>0</v>
      </c>
      <c r="AR196" s="116">
        <f>SUMIFS('7'!$K$10:$K$44,'7'!$A$10:$A$44,LOSS!$G$5,'7'!$M$10:$M$44,LOSS!$B196)+SUMIFS('7'!$L$10:$L$44,'7'!$A$10:$A$44,LOSS!$G$5,'7'!$O$10:$O$44,LOSS!$B196)</f>
        <v>0</v>
      </c>
      <c r="AS196" s="115">
        <f>SUMIFS('7'!$N$10:$N$44,'7'!$A$10:$A$44,LOSS!$I$5,'7'!$M$10:$M$44,LOSS!$B196)+SUMIFS('7'!$P$10:$P$44,'7'!$A$10:$A$44,LOSS!$I$5,'7'!$O$10:$O$44,LOSS!$B196)</f>
        <v>0</v>
      </c>
      <c r="AT196" s="116">
        <f>SUMIFS('7'!$K$10:$K$44,'7'!$A$10:$A$44,LOSS!$I$5,'7'!$M$10:$M$44,LOSS!$B196)+SUMIFS('7'!$L$10:$L$44,'7'!$A$10:$A$44,LOSS!$I$5,'7'!$O$10:$O$44,LOSS!$B196)</f>
        <v>0</v>
      </c>
      <c r="AU196" s="115">
        <f>SUMIFS('8'!$N$10:$N$43,'8'!$A$10:$A$43,LOSS!$E$5,'8'!$M$10:$M$43,LOSS!$B196)+SUMIFS('8'!$P$10:$P$43,'8'!$A$10:$A$43,LOSS!$E$5,'8'!$O$10:$O$43,LOSS!$B196)</f>
        <v>0</v>
      </c>
      <c r="AV196" s="116">
        <f>SUMIFS('8'!$K$10:$K$43,'8'!$A$10:$A$43,LOSS!$E$5,'8'!$M$10:$M$43,LOSS!$B196)+SUMIFS('8'!$L$10:$L$43,'8'!$A$10:$A$43,LOSS!$E$5,'8'!$O$10:$O$43,LOSS!$B196)</f>
        <v>0</v>
      </c>
      <c r="AW196" s="115">
        <f>SUMIFS('8'!$N$10:$N$43,'8'!$A$10:$A$43,LOSS!$G$5,'8'!$M$10:$M$43,LOSS!$B196)+SUMIFS('8'!$P$10:$P$43,'8'!$A$10:$A$43,LOSS!$G$5,'8'!$O$10:$O$43,LOSS!$B196)</f>
        <v>0</v>
      </c>
      <c r="AX196" s="116">
        <f>SUMIFS('8'!$K$10:$K$43,'8'!$A$10:$A$43,LOSS!$G$5,'8'!$M$10:$M$43,LOSS!$B196)+SUMIFS('8'!$L$10:$L$43,'8'!$A$10:$A$43,LOSS!$G$5,'8'!$O$10:$O$43,LOSS!$B196)</f>
        <v>0</v>
      </c>
      <c r="AY196" s="115">
        <f>SUMIFS('8'!$N$10:$N$43,'8'!$A$10:$A$43,LOSS!$I$5,'8'!$M$10:$M$43,LOSS!$B196)+SUMIFS('8'!$P$10:$P$43,'8'!$A$10:$A$43,LOSS!$I$5,'8'!$O$10:$O$43,LOSS!$B196)</f>
        <v>0</v>
      </c>
      <c r="AZ196" s="116">
        <f>SUMIFS('8'!$K$10:$K$43,'8'!$A$10:$A$43,LOSS!$I$5,'8'!$M$10:$M$43,LOSS!$B196)+SUMIFS('8'!$L$10:$L$43,'8'!$A$10:$A$43,LOSS!$I$5,'8'!$O$10:$O$43,LOSS!$B196)</f>
        <v>0</v>
      </c>
      <c r="BA196" s="115">
        <f>SUMIFS('9'!$N$10:$N$51,'9'!$A$10:$A$51,LOSS!$E$5,'9'!$M$10:$M$51,LOSS!$B196)+SUMIFS('9'!$P$10:$P$51,'9'!$A$10:$A$51,LOSS!$E$5,'9'!$O$10:$O$51,LOSS!$B196)</f>
        <v>0</v>
      </c>
      <c r="BB196" s="116">
        <f>SUMIFS('9'!$K$10:$K$51,'9'!$A$10:$A$51,LOSS!$E$5,'9'!$M$10:$M$51,LOSS!$B196)+SUMIFS('9'!$L$10:$L$51,'9'!$A$10:$A$51,LOSS!$E$5,'9'!$O$10:$O$51,LOSS!$B196)</f>
        <v>0</v>
      </c>
      <c r="BC196" s="115">
        <f>SUMIFS('9'!$N$10:$N$51,'9'!$A$10:$A$51,LOSS!$G$5,'9'!$M$10:$M$51,LOSS!$B196)+SUMIFS('9'!$P$10:$P$51,'9'!$A$10:$A$51,LOSS!$G$5,'9'!$O$10:$O$51,LOSS!$B196)</f>
        <v>0</v>
      </c>
      <c r="BD196" s="116">
        <f>SUMIFS('9'!$K$10:$K$51,'9'!$A$10:$A$51,LOSS!$G$5,'9'!$M$10:$M$51,LOSS!$B196)+SUMIFS('9'!$L$10:$L$51,'9'!$A$10:$A$51,LOSS!$G$5,'9'!$O$10:$O$51,LOSS!$B196)</f>
        <v>0</v>
      </c>
      <c r="BE196" s="115">
        <f>SUMIFS('9'!$N$10:$N$51,'9'!$A$10:$A$51,LOSS!$I$5,'9'!$M$10:$M$51,LOSS!$B196)+SUMIFS('9'!$P$10:$P$51,'9'!$A$10:$A$51,LOSS!$I$5,'9'!$O$10:$O$51,LOSS!$B196)</f>
        <v>0</v>
      </c>
      <c r="BF196" s="116">
        <f>SUMIFS('9'!$K$10:$K$51,'9'!$A$10:$A$51,LOSS!$I$5,'9'!$M$10:$M$51,LOSS!$B196)+SUMIFS('9'!$L$10:$L$51,'9'!$A$10:$A$51,LOSS!$I$5,'9'!$O$10:$O$51,LOSS!$B196)</f>
        <v>0</v>
      </c>
      <c r="BG196" s="115">
        <f>SUMIFS('10'!$N$10:$N$44,'10'!$A$10:$A$44,LOSS!$E$5,'10'!$M$10:$M$44,LOSS!$B196)+SUMIFS('10'!$P$10:$P$44,'10'!$A$10:$A$44,LOSS!$E$5,'10'!$O$10:$O$44,LOSS!$B196)</f>
        <v>0</v>
      </c>
      <c r="BH196" s="116">
        <f>SUMIFS('10'!$K$10:$K$44,'10'!$A$10:$A$44,LOSS!$E$5,'10'!$M$10:$M$44,LOSS!$B196)+SUMIFS('10'!$L$10:$L$44,'10'!$A$10:$A$44,LOSS!$E$5,'10'!$O$10:$O$44,LOSS!$B196)</f>
        <v>0</v>
      </c>
      <c r="BI196" s="115">
        <f>SUMIFS('10'!$N$10:$N$44,'10'!$A$10:$A$44,LOSS!$G$5,'10'!$M$10:$M$44,LOSS!$B196)+SUMIFS('10'!$P$10:$P$44,'10'!$A$10:$A$44,LOSS!$G$5,'10'!$O$10:$O$44,LOSS!$B196)</f>
        <v>0</v>
      </c>
      <c r="BJ196" s="116">
        <f>SUMIFS('10'!$K$10:$K$44,'10'!$A$10:$A$44,LOSS!$G$5,'10'!$M$10:$M$44,LOSS!$B196)+SUMIFS('10'!$L$10:$L$44,'10'!$A$10:$A$44,LOSS!$G$5,'10'!$O$10:$O$44,LOSS!$B196)</f>
        <v>0</v>
      </c>
      <c r="BK196" s="115">
        <f>SUMIFS('10'!$N$10:$N$44,'10'!$A$10:$A$44,LOSS!$I$5,'10'!$M$10:$M$44,LOSS!$B196)+SUMIFS('10'!$P$10:$P$44,'10'!$A$10:$A$44,LOSS!$I$5,'10'!$O$10:$O$44,LOSS!$B196)</f>
        <v>0</v>
      </c>
      <c r="BL196" s="116">
        <f>SUMIFS('10'!$K$10:$K$44,'10'!$A$10:$A$44,LOSS!$I$5,'10'!$M$10:$M$44,LOSS!$B196)+SUMIFS('10'!$L$10:$L$44,'10'!$A$10:$A$44,LOSS!$I$5,'10'!$O$10:$O$44,LOSS!$B196)</f>
        <v>0</v>
      </c>
      <c r="BM196" s="115">
        <f>SUMIFS('11'!$N$10:$N$43,'11'!$A$10:$A$43,LOSS!$E$5,'11'!$M$10:$M$43,LOSS!$B196)+SUMIFS('11'!$P$10:$P$43,'11'!$A$10:$A$43,LOSS!$E$5,'11'!$O$10:$O$43,LOSS!$B196)</f>
        <v>0</v>
      </c>
      <c r="BN196" s="116">
        <f>SUMIFS('11'!$K$10:$K$43,'11'!$A$10:$A$43,LOSS!$E$5,'11'!$M$10:$M$43,LOSS!$B196)+SUMIFS('11'!$L$10:$L$43,'11'!$A$10:$A$43,LOSS!$E$5,'11'!$O$10:$O$43,LOSS!$B196)</f>
        <v>0</v>
      </c>
      <c r="BO196" s="115">
        <f>SUMIFS('11'!$N$10:$N$43,'11'!$A$10:$A$43,LOSS!$G$5,'11'!$M$10:$M$43,LOSS!$B196)+SUMIFS('11'!$P$10:$P$43,'11'!$A$10:$A$43,LOSS!$G$5,'11'!$O$10:$O$43,LOSS!$B196)</f>
        <v>0</v>
      </c>
      <c r="BP196" s="116">
        <f>SUMIFS('11'!$K$10:$K$43,'11'!$A$10:$A$43,LOSS!$G$5,'11'!$M$10:$M$43,LOSS!$B196)+SUMIFS('11'!$L$10:$L$43,'11'!$A$10:$A$43,LOSS!$G$5,'11'!$O$10:$O$43,LOSS!$B196)</f>
        <v>0</v>
      </c>
      <c r="BQ196" s="115">
        <f>SUMIFS('11'!$N$10:$N$43,'11'!$A$10:$A$43,LOSS!$I$5,'11'!$M$10:$M$43,LOSS!$B196)+SUMIFS('11'!$P$10:$P$43,'11'!$A$10:$A$43,LOSS!$I$5,'11'!$O$10:$O$43,LOSS!$B196)</f>
        <v>0</v>
      </c>
      <c r="BR196" s="116">
        <f>SUMIFS('11'!$K$10:$K$43,'11'!$A$10:$A$43,LOSS!$I$5,'11'!$M$10:$M$43,LOSS!$B196)+SUMIFS('11'!$L$10:$L$43,'11'!$A$10:$A$43,LOSS!$I$5,'11'!$O$10:$O$43,LOSS!$B196)</f>
        <v>0</v>
      </c>
      <c r="BS196" s="115">
        <f>SUMIFS('12'!$N$10:$N$44,'12'!$A$10:$A$44,LOSS!$E$5,'12'!$M$10:$M$44,LOSS!$B196)+SUMIFS('12'!$P$10:$P$44,'12'!$A$10:$A$44,LOSS!$E$5,'12'!$O$10:$O$44,LOSS!$B196)</f>
        <v>0</v>
      </c>
      <c r="BT196" s="116">
        <f>SUMIFS('12'!$K$10:$K$44,'12'!$A$10:$A$44,LOSS!$E$5,'12'!$M$10:$M$44,LOSS!$B196)+SUMIFS('12'!$L$10:$L$44,'12'!$A$10:$A$44,LOSS!$E$5,'12'!$O$10:$O$44,LOSS!$B196)</f>
        <v>0</v>
      </c>
      <c r="BU196" s="115">
        <f>SUMIFS('12'!$N$10:$N$44,'12'!$A$10:$A$44,LOSS!$G$5,'12'!$M$10:$M$44,LOSS!$B196)+SUMIFS('12'!$P$10:$P$44,'12'!$A$10:$A$44,LOSS!$G$5,'12'!$O$10:$O$44,LOSS!$B196)</f>
        <v>0</v>
      </c>
      <c r="BV196" s="116">
        <f>SUMIFS('12'!$K$10:$K$44,'12'!$A$10:$A$44,LOSS!$G$5,'12'!$M$10:$M$44,LOSS!$B196)+SUMIFS('12'!$L$10:$L$44,'12'!$A$10:$A$44,LOSS!$G$5,'12'!$O$10:$O$44,LOSS!$B196)</f>
        <v>0</v>
      </c>
      <c r="BW196" s="115">
        <f>SUMIFS('12'!$N$10:$N$44,'12'!$A$10:$A$44,LOSS!$I$5,'12'!$M$10:$M$44,LOSS!$B196)+SUMIFS('12'!$P$10:$P$44,'12'!$A$10:$A$44,LOSS!$I$5,'12'!$O$10:$O$44,LOSS!$B196)</f>
        <v>0</v>
      </c>
      <c r="BX196" s="116">
        <f>SUMIFS('12'!$K$10:$K$44,'12'!$A$10:$A$44,LOSS!$I$5,'12'!$M$10:$M$44,LOSS!$B196)+SUMIFS('12'!$L$10:$L$44,'12'!$A$10:$A$44,LOSS!$I$5,'12'!$O$10:$O$44,LOSS!$B196)</f>
        <v>0</v>
      </c>
      <c r="BY196" s="115">
        <f>SUMIFS('13'!$N$10:$N$44,'13'!$A$10:$A$44,LOSS!$E$5,'13'!$M$10:$M$44,LOSS!$B196)+SUMIFS('13'!$P$10:$P$44,'13'!$A$10:$A$44,LOSS!$E$5,'13'!$O$10:$O$44,LOSS!$B196)</f>
        <v>0</v>
      </c>
      <c r="BZ196" s="116">
        <f>SUMIFS('13'!$K$10:$K$44,'13'!$A$10:$A$44,LOSS!$E$5,'13'!$M$10:$M$44,LOSS!$B196)+SUMIFS('13'!$L$10:$L$44,'13'!$A$10:$A$44,LOSS!$E$5,'13'!$O$10:$O$44,LOSS!$B196)</f>
        <v>0</v>
      </c>
      <c r="CA196" s="115">
        <f>SUMIFS('13'!$N$10:$N$44,'13'!$A$10:$A$44,LOSS!$G$5,'13'!$M$10:$M$44,LOSS!$B196)+SUMIFS('13'!$P$10:$P$44,'13'!$A$10:$A$44,LOSS!$G$5,'13'!$O$10:$O$44,LOSS!$B196)</f>
        <v>0</v>
      </c>
      <c r="CB196" s="116">
        <f>SUMIFS('13'!$K$10:$K$44,'13'!$A$10:$A$44,LOSS!$G$5,'13'!$M$10:$M$44,LOSS!$B196)+SUMIFS('13'!$L$10:$L$44,'13'!$A$10:$A$44,LOSS!$G$5,'13'!$O$10:$O$44,LOSS!$B196)</f>
        <v>0</v>
      </c>
      <c r="CC196" s="115">
        <f>SUMIFS('13'!$N$10:$N$44,'13'!$A$10:$A$44,LOSS!$I$5,'13'!$M$10:$M$44,LOSS!$B196)+SUMIFS('13'!$P$10:$P$44,'13'!$A$10:$A$44,LOSS!$I$5,'13'!$O$10:$O$44,LOSS!$B196)</f>
        <v>0</v>
      </c>
      <c r="CD196" s="116">
        <f>SUMIFS('13'!$K$10:$K$44,'13'!$A$10:$A$44,LOSS!$I$5,'13'!$M$10:$M$44,LOSS!$B196)+SUMIFS('13'!$L$10:$L$44,'13'!$A$10:$A$44,LOSS!$I$5,'13'!$O$10:$O$44,LOSS!$B196)</f>
        <v>0</v>
      </c>
      <c r="CE196" s="115">
        <f>SUMIFS('14'!$N$10:$N$44,'14'!$A$10:$A$44,LOSS!$E$5,'14'!$M$10:$M$44,LOSS!$B196)+SUMIFS('14'!$P$10:$P$44,'14'!$A$10:$A$44,LOSS!$E$5,'14'!$O$10:$O$44,LOSS!$B196)</f>
        <v>0</v>
      </c>
      <c r="CF196" s="116">
        <f>SUMIFS('14'!$K$10:$K$44,'14'!$A$10:$A$44,LOSS!$E$5,'14'!$M$10:$M$44,LOSS!$B196)+SUMIFS('14'!$L$10:$L$44,'14'!$A$10:$A$44,LOSS!$E$5,'14'!$O$10:$O$44,LOSS!$B196)</f>
        <v>0</v>
      </c>
      <c r="CG196" s="115">
        <f>SUMIFS('14'!$N$10:$N$44,'14'!$A$10:$A$44,LOSS!$G$5,'14'!$M$10:$M$44,LOSS!$B196)+SUMIFS('14'!$P$10:$P$44,'14'!$A$10:$A$44,LOSS!$G$5,'14'!$O$10:$O$44,LOSS!$B196)</f>
        <v>0</v>
      </c>
      <c r="CH196" s="116">
        <f>SUMIFS('14'!$K$10:$K$44,'14'!$A$10:$A$44,LOSS!$G$5,'14'!$M$10:$M$44,LOSS!$B196)+SUMIFS('14'!$L$10:$L$44,'14'!$A$10:$A$44,LOSS!$G$5,'14'!$O$10:$O$44,LOSS!$B196)</f>
        <v>0</v>
      </c>
      <c r="CI196" s="115">
        <f>SUMIFS('14'!$N$10:$N$44,'14'!$A$10:$A$44,LOSS!$I$5,'14'!$M$10:$M$44,LOSS!$B196)+SUMIFS('14'!$P$10:$P$44,'14'!$A$10:$A$44,LOSS!$I$5,'14'!$O$10:$O$44,LOSS!$B196)</f>
        <v>0</v>
      </c>
      <c r="CJ196" s="116">
        <f>SUMIFS('14'!$K$10:$K$44,'14'!$A$10:$A$44,LOSS!$I$5,'14'!$M$10:$M$44,LOSS!$B196)+SUMIFS('14'!$L$10:$L$44,'14'!$A$10:$A$44,LOSS!$I$5,'14'!$O$10:$O$44,LOSS!$B196)</f>
        <v>0</v>
      </c>
      <c r="CK196" s="115">
        <f>SUMIFS('15'!$N$10:$N$44,'15'!$A$10:$A$44,LOSS!$E$5,'15'!$M$10:$M$44,LOSS!$B196)+SUMIFS('15'!$P$10:$P$44,'15'!$A$10:$A$44,LOSS!$E$5,'15'!$O$10:$O$44,LOSS!$B196)</f>
        <v>0</v>
      </c>
      <c r="CL196" s="116">
        <f>SUMIFS('15'!$K$10:$K$44,'15'!$A$10:$A$44,LOSS!$E$5,'15'!$M$10:$M$44,LOSS!$B196)+SUMIFS('15'!$L$10:$L$44,'15'!$A$10:$A$44,LOSS!$E$5,'15'!$O$10:$O$44,LOSS!$B196)</f>
        <v>0</v>
      </c>
      <c r="CM196" s="115">
        <f>SUMIFS('15'!$N$10:$N$44,'15'!$A$10:$A$44,LOSS!$G$5,'15'!$M$10:$M$44,LOSS!$B196)+SUMIFS('15'!$P$10:$P$44,'15'!$A$10:$A$44,LOSS!$G$5,'15'!$O$10:$O$44,LOSS!$B196)</f>
        <v>0</v>
      </c>
      <c r="CN196" s="116">
        <f>SUMIFS('15'!$K$10:$K$44,'15'!$A$10:$A$44,LOSS!$G$5,'15'!$M$10:$M$44,LOSS!$B196)+SUMIFS('15'!$L$10:$L$44,'15'!$A$10:$A$44,LOSS!$G$5,'15'!$O$10:$O$44,LOSS!$B196)</f>
        <v>0</v>
      </c>
      <c r="CO196" s="115">
        <f>SUMIFS('15'!$N$10:$N$44,'15'!$A$10:$A$44,LOSS!$I$5,'15'!$M$10:$M$44,LOSS!$B196)+SUMIFS('15'!$P$10:$P$44,'15'!$A$10:$A$44,LOSS!$I$5,'15'!$O$10:$O$44,LOSS!$B196)</f>
        <v>0</v>
      </c>
      <c r="CP196" s="116">
        <f>SUMIFS('15'!$K$10:$K$44,'15'!$A$10:$A$44,LOSS!$I$5,'15'!$M$10:$M$44,LOSS!$B196)+SUMIFS('15'!$L$10:$L$44,'15'!$A$10:$A$44,LOSS!$I$5,'15'!$O$10:$O$44,LOSS!$B196)</f>
        <v>0</v>
      </c>
      <c r="CQ196" s="115">
        <f>SUMIFS('16'!$N$10:$N$44,'16'!$A$10:$A$44,LOSS!$E$5,'16'!$M$10:$M$44,LOSS!$B196)+SUMIFS('16'!$P$10:$P$44,'16'!$A$10:$A$44,LOSS!$E$5,'16'!$O$10:$O$44,LOSS!$B196)</f>
        <v>0</v>
      </c>
      <c r="CR196" s="116">
        <f>SUMIFS('16'!$K$10:$K$44,'16'!$A$10:$A$44,LOSS!$E$5,'16'!$M$10:$M$44,LOSS!$B196)+SUMIFS('16'!$L$10:$L$44,'16'!$A$10:$A$44,LOSS!$E$5,'16'!$O$10:$O$44,LOSS!$B196)</f>
        <v>0</v>
      </c>
      <c r="CS196" s="115">
        <f>SUMIFS('16'!$N$10:$N$44,'16'!$A$10:$A$44,LOSS!$G$5,'16'!$M$10:$M$44,LOSS!$B196)+SUMIFS('16'!$P$10:$P$44,'16'!$A$10:$A$44,LOSS!$G$5,'16'!$O$10:$O$44,LOSS!$B196)</f>
        <v>0</v>
      </c>
      <c r="CT196" s="116">
        <f>SUMIFS('16'!$K$10:$K$44,'16'!$A$10:$A$44,LOSS!$G$5,'16'!$M$10:$M$44,LOSS!$B196)+SUMIFS('16'!$L$10:$L$44,'16'!$A$10:$A$44,LOSS!$G$5,'16'!$O$10:$O$44,LOSS!$B196)</f>
        <v>0</v>
      </c>
      <c r="CU196" s="115">
        <f>SUMIFS('16'!$N$10:$N$44,'16'!$A$10:$A$44,LOSS!$I$5,'16'!$M$10:$M$44,LOSS!$B196)+SUMIFS('16'!$P$10:$P$44,'16'!$A$10:$A$44,LOSS!$I$5,'16'!$O$10:$O$44,LOSS!$B196)</f>
        <v>0</v>
      </c>
      <c r="CV196" s="116">
        <f>SUMIFS('16'!$K$10:$K$44,'16'!$A$10:$A$44,LOSS!$I$5,'16'!$M$10:$M$44,LOSS!$B196)+SUMIFS('16'!$L$10:$L$44,'16'!$A$10:$A$44,LOSS!$I$5,'16'!$O$10:$O$44,LOSS!$B196)</f>
        <v>0</v>
      </c>
      <c r="CW196" s="115">
        <f>SUMIFS('17'!$N$10:$N$44,'17'!$A$10:$A$44,LOSS!$E$5,'17'!$M$10:$M$44,LOSS!$B196)+SUMIFS('17'!$P$10:$P$44,'17'!$A$10:$A$44,LOSS!$E$5,'17'!$O$10:$O$44,LOSS!$B196)</f>
        <v>0</v>
      </c>
      <c r="CX196" s="116">
        <f>SUMIFS('17'!$K$10:$K$44,'17'!$A$10:$A$44,LOSS!$E$5,'17'!$M$10:$M$44,LOSS!$B196)+SUMIFS('17'!$L$10:$L$44,'17'!$A$10:$A$44,LOSS!$E$5,'17'!$O$10:$O$44,LOSS!$B196)</f>
        <v>0</v>
      </c>
      <c r="CY196" s="115">
        <f>SUMIFS('17'!$N$10:$N$44,'17'!$A$10:$A$44,LOSS!$G$5,'17'!$M$10:$M$44,LOSS!$B196)+SUMIFS('17'!$P$10:$P$44,'17'!$A$10:$A$44,LOSS!$G$5,'17'!$O$10:$O$44,LOSS!$B196)</f>
        <v>0</v>
      </c>
      <c r="CZ196" s="116">
        <f>SUMIFS('17'!$K$10:$K$44,'17'!$A$10:$A$44,LOSS!$G$5,'17'!$M$10:$M$44,LOSS!$B196)+SUMIFS('17'!$L$10:$L$44,'17'!$A$10:$A$44,LOSS!$G$5,'17'!$O$10:$O$44,LOSS!$B196)</f>
        <v>0</v>
      </c>
      <c r="DA196" s="115">
        <f>SUMIFS('17'!$N$10:$N$44,'17'!$A$10:$A$44,LOSS!$I$5,'17'!$M$10:$M$44,LOSS!$B196)+SUMIFS('17'!$P$10:$P$44,'17'!$A$10:$A$44,LOSS!$I$5,'17'!$O$10:$O$44,LOSS!$B196)</f>
        <v>0</v>
      </c>
      <c r="DB196" s="116">
        <f>SUMIFS('17'!$K$10:$K$44,'17'!$A$10:$A$44,LOSS!$I$5,'17'!$M$10:$M$44,LOSS!$B196)+SUMIFS('17'!$L$10:$L$44,'17'!$A$10:$A$44,LOSS!$I$5,'17'!$O$10:$O$44,LOSS!$B196)</f>
        <v>0</v>
      </c>
      <c r="DC196" s="115">
        <f>SUMIFS('18'!$N$10:$N$44,'18'!$A$10:$A$44,LOSS!$E$5,'18'!$M$10:$M$44,LOSS!$B196)+SUMIFS('18'!$P$10:$P$44,'18'!$A$10:$A$44,LOSS!$E$5,'18'!$O$10:$O$44,LOSS!$B196)</f>
        <v>0</v>
      </c>
      <c r="DD196" s="116">
        <f>SUMIFS('18'!$K$10:$K$44,'18'!$A$10:$A$44,LOSS!$E$5,'18'!$M$10:$M$44,LOSS!$B196)+SUMIFS('18'!$L$10:$L$44,'18'!$A$10:$A$44,LOSS!$E$5,'18'!$O$10:$O$44,LOSS!$B196)</f>
        <v>0</v>
      </c>
      <c r="DE196" s="115">
        <f>SUMIFS('18'!$N$10:$N$44,'18'!$A$10:$A$44,LOSS!$G$5,'18'!$M$10:$M$44,LOSS!$B196)+SUMIFS('18'!$P$10:$P$44,'18'!$A$10:$A$44,LOSS!$G$5,'18'!$O$10:$O$44,LOSS!$B196)</f>
        <v>0</v>
      </c>
      <c r="DF196" s="116">
        <f>SUMIFS('18'!$K$10:$K$44,'18'!$A$10:$A$44,LOSS!$G$5,'18'!$M$10:$M$44,LOSS!$B196)+SUMIFS('18'!$L$10:$L$44,'18'!$A$10:$A$44,LOSS!$G$5,'18'!$O$10:$O$44,LOSS!$B196)</f>
        <v>0</v>
      </c>
      <c r="DG196" s="115">
        <f>SUMIFS('18'!$N$10:$N$44,'18'!$A$10:$A$44,LOSS!$I$5,'18'!$M$10:$M$44,LOSS!$B196)+SUMIFS('18'!$P$10:$P$44,'18'!$A$10:$A$44,LOSS!$I$5,'18'!$O$10:$O$44,LOSS!$B196)</f>
        <v>0</v>
      </c>
      <c r="DH196" s="116">
        <f>SUMIFS('18'!$K$10:$K$44,'18'!$A$10:$A$44,LOSS!$I$5,'18'!$M$10:$M$44,LOSS!$B196)+SUMIFS('18'!$L$10:$L$44,'18'!$A$10:$A$44,LOSS!$I$5,'18'!$O$10:$O$44,LOSS!$B196)</f>
        <v>0</v>
      </c>
      <c r="DI196" s="115">
        <f>SUMIFS('19'!$N$10:$N$44,'19'!$A$10:$A$44,LOSS!$E$5,'19'!$M$10:$M$44,LOSS!$B196)+SUMIFS('19'!$P$10:$P$44,'19'!$A$10:$A$44,LOSS!$E$5,'19'!$O$10:$O$44,LOSS!$B196)</f>
        <v>0</v>
      </c>
      <c r="DJ196" s="116">
        <f>SUMIFS('19'!$K$10:$K$44,'19'!$A$10:$A$44,LOSS!$E$5,'19'!$M$10:$M$44,LOSS!$B196)+SUMIFS('19'!$L$10:$L$44,'19'!$A$10:$A$44,LOSS!$E$5,'19'!$O$10:$O$44,LOSS!$B196)</f>
        <v>0</v>
      </c>
      <c r="DK196" s="115">
        <f>SUMIFS('19'!$N$10:$N$44,'19'!$A$10:$A$44,LOSS!$G$5,'19'!$M$10:$M$44,LOSS!$B196)+SUMIFS('19'!$P$10:$P$44,'19'!$A$10:$A$44,LOSS!$G$5,'19'!$O$10:$O$44,LOSS!$B196)</f>
        <v>0</v>
      </c>
      <c r="DL196" s="116">
        <f>SUMIFS('19'!$K$10:$K$44,'19'!$A$10:$A$44,LOSS!$G$5,'19'!$M$10:$M$44,LOSS!$B196)+SUMIFS('19'!$L$10:$L$44,'19'!$A$10:$A$44,LOSS!$G$5,'19'!$O$10:$O$44,LOSS!$B196)</f>
        <v>0</v>
      </c>
      <c r="DM196" s="115">
        <f>SUMIFS('19'!$N$10:$N$44,'19'!$A$10:$A$44,LOSS!$I$5,'19'!$M$10:$M$44,LOSS!$B196)+SUMIFS('19'!$P$10:$P$44,'19'!$A$10:$A$44,LOSS!$I$5,'19'!$O$10:$O$44,LOSS!$B196)</f>
        <v>0</v>
      </c>
      <c r="DN196" s="116">
        <f>SUMIFS('19'!$K$10:$K$44,'19'!$A$10:$A$44,LOSS!$I$5,'19'!$M$10:$M$44,LOSS!$B196)+SUMIFS('19'!$L$10:$L$44,'19'!$A$10:$A$44,LOSS!$I$5,'19'!$O$10:$O$44,LOSS!$B196)</f>
        <v>0</v>
      </c>
      <c r="DO196" s="115">
        <f>SUMIFS('20'!$N$10:$N$44,'20'!$A$10:$A$44,LOSS!$E$5,'20'!$M$10:$M$44,LOSS!$B196)+SUMIFS('20'!$P$10:$P$44,'20'!$A$10:$A$44,LOSS!$E$5,'20'!$O$10:$O$44,LOSS!$B196)</f>
        <v>0</v>
      </c>
      <c r="DP196" s="116">
        <f>SUMIFS('20'!$K$10:$K$44,'20'!$A$10:$A$44,LOSS!$E$5,'20'!$M$10:$M$44,LOSS!$B196)+SUMIFS('20'!$L$10:$L$44,'20'!$A$10:$A$44,LOSS!$E$5,'20'!$O$10:$O$44,LOSS!$B196)</f>
        <v>0</v>
      </c>
      <c r="DQ196" s="115">
        <f>SUMIFS('20'!$N$10:$N$44,'20'!$A$10:$A$44,LOSS!$G$5,'20'!$M$10:$M$44,LOSS!$B196)+SUMIFS('20'!$P$10:$P$44,'20'!$A$10:$A$44,LOSS!$G$5,'20'!$O$10:$O$44,LOSS!$B196)</f>
        <v>0</v>
      </c>
      <c r="DR196" s="116">
        <f>SUMIFS('20'!$K$10:$K$44,'20'!$A$10:$A$44,LOSS!$G$5,'20'!$M$10:$M$44,LOSS!$B196)+SUMIFS('20'!$L$10:$L$44,'20'!$A$10:$A$44,LOSS!$G$5,'20'!$O$10:$O$44,LOSS!$B196)</f>
        <v>0</v>
      </c>
      <c r="DS196" s="115">
        <f>SUMIFS('20'!$N$10:$N$44,'20'!$A$10:$A$44,LOSS!$I$5,'20'!$M$10:$M$44,LOSS!$B196)+SUMIFS('20'!$P$10:$P$44,'20'!$A$10:$A$44,LOSS!$I$5,'20'!$O$10:$O$44,LOSS!$B196)</f>
        <v>0</v>
      </c>
      <c r="DT196" s="116">
        <f>SUMIFS('20'!$K$10:$K$44,'20'!$A$10:$A$44,LOSS!$I$5,'20'!$M$10:$M$44,LOSS!$B196)+SUMIFS('20'!$L$10:$L$44,'20'!$A$10:$A$44,LOSS!$I$5,'20'!$O$10:$O$44,LOSS!$B196)</f>
        <v>0</v>
      </c>
      <c r="DU196" s="115">
        <f>SUMIFS('21'!$N$10:$N$44,'21'!$A$10:$A$44,LOSS!$E$5,'21'!$M$10:$M$44,LOSS!$B196)+SUMIFS('21'!$P$10:$P$44,'21'!$A$10:$A$44,LOSS!$E$5,'21'!$O$10:$O$44,LOSS!$B196)</f>
        <v>0</v>
      </c>
      <c r="DV196" s="116">
        <f>SUMIFS('21'!$K$10:$K$44,'21'!$A$10:$A$44,LOSS!$E$5,'21'!$M$10:$M$44,LOSS!$B196)+SUMIFS('21'!$L$10:$L$44,'21'!$A$10:$A$44,LOSS!$E$5,'21'!$O$10:$O$44,LOSS!$B196)</f>
        <v>0</v>
      </c>
      <c r="DW196" s="115">
        <f>SUMIFS('21'!$N$10:$N$44,'21'!$A$10:$A$44,LOSS!$G$5,'21'!$M$10:$M$44,LOSS!$B196)+SUMIFS('21'!$P$10:$P$44,'21'!$A$10:$A$44,LOSS!$G$5,'21'!$O$10:$O$44,LOSS!$B196)</f>
        <v>0</v>
      </c>
      <c r="DX196" s="116">
        <f>SUMIFS('21'!$K$10:$K$44,'21'!$A$10:$A$44,LOSS!$G$5,'21'!$M$10:$M$44,LOSS!$B196)+SUMIFS('21'!$L$10:$L$44,'21'!$A$10:$A$44,LOSS!$G$5,'21'!$O$10:$O$44,LOSS!$B196)</f>
        <v>0</v>
      </c>
      <c r="DY196" s="115">
        <f>SUMIFS('21'!$N$10:$N$44,'21'!$A$10:$A$44,LOSS!$I$5,'21'!$M$10:$M$44,LOSS!$B196)+SUMIFS('21'!$P$10:$P$44,'21'!$A$10:$A$44,LOSS!$I$5,'21'!$O$10:$O$44,LOSS!$B196)</f>
        <v>0</v>
      </c>
      <c r="DZ196" s="116">
        <f>SUMIFS('21'!$K$10:$K$44,'21'!$A$10:$A$44,LOSS!$I$5,'21'!$M$10:$M$44,LOSS!$B196)+SUMIFS('21'!$L$10:$L$44,'21'!$A$10:$A$44,LOSS!$I$5,'21'!$O$10:$O$44,LOSS!$B196)</f>
        <v>0</v>
      </c>
      <c r="EA196" s="115">
        <f>SUMIFS('22'!$N$10:$N$44,'22'!$A$10:$A$44,LOSS!$E$5,'22'!$M$10:$M$44,LOSS!$B196)+SUMIFS('22'!$P$10:$P$44,'22'!$A$10:$A$44,LOSS!$E$5,'22'!$O$10:$O$44,LOSS!$B196)</f>
        <v>0</v>
      </c>
      <c r="EB196" s="116">
        <f>SUMIFS('22'!$K$10:$K$44,'22'!$A$10:$A$44,LOSS!$E$5,'22'!$M$10:$M$44,LOSS!$B196)+SUMIFS('22'!$L$10:$L$44,'22'!$A$10:$A$44,LOSS!$E$5,'22'!$O$10:$O$44,LOSS!$B196)</f>
        <v>0</v>
      </c>
      <c r="EC196" s="115">
        <f>SUMIFS('22'!$N$10:$N$44,'22'!$A$10:$A$44,LOSS!$G$5,'22'!$M$10:$M$44,LOSS!$B196)+SUMIFS('22'!$P$10:$P$44,'22'!$A$10:$A$44,LOSS!$G$5,'22'!$O$10:$O$44,LOSS!$B196)</f>
        <v>0</v>
      </c>
      <c r="ED196" s="116">
        <f>SUMIFS('22'!$K$10:$K$44,'22'!$A$10:$A$44,LOSS!$G$5,'22'!$M$10:$M$44,LOSS!$B196)+SUMIFS('22'!$L$10:$L$44,'22'!$A$10:$A$44,LOSS!$G$5,'22'!$O$10:$O$44,LOSS!$B196)</f>
        <v>0</v>
      </c>
      <c r="EE196" s="115">
        <f>SUMIFS('22'!$N$10:$N$44,'22'!$A$10:$A$44,LOSS!$I$5,'22'!$M$10:$M$44,LOSS!$B196)+SUMIFS('22'!$P$10:$P$44,'22'!$A$10:$A$44,LOSS!$I$5,'22'!$O$10:$O$44,LOSS!$B196)</f>
        <v>0</v>
      </c>
      <c r="EF196" s="116">
        <f>SUMIFS('22'!$K$10:$K$44,'22'!$A$10:$A$44,LOSS!$I$5,'22'!$M$10:$M$44,LOSS!$B196)+SUMIFS('22'!$L$10:$L$44,'22'!$A$10:$A$44,LOSS!$I$5,'22'!$O$10:$O$44,LOSS!$B196)</f>
        <v>0</v>
      </c>
      <c r="EG196" s="115">
        <f>SUMIFS('23'!$N$10:$N$44,'23'!$A$10:$A$44,LOSS!$E$5,'23'!$M$10:$M$44,LOSS!$B196)+SUMIFS('23'!$P$10:$P$44,'23'!$A$10:$A$44,LOSS!$E$5,'23'!$O$10:$O$44,LOSS!$B196)</f>
        <v>0</v>
      </c>
      <c r="EH196" s="116">
        <f>SUMIFS('23'!$K$10:$K$44,'23'!$A$10:$A$44,LOSS!$E$5,'23'!$M$10:$M$44,LOSS!$B196)+SUMIFS('23'!$L$10:$L$44,'23'!$A$10:$A$44,LOSS!$E$5,'23'!$O$10:$O$44,LOSS!$B196)</f>
        <v>0</v>
      </c>
      <c r="EI196" s="115">
        <f>SUMIFS('23'!$N$10:$N$44,'23'!$A$10:$A$44,LOSS!$G$5,'23'!$M$10:$M$44,LOSS!$B196)+SUMIFS('23'!$P$10:$P$44,'23'!$A$10:$A$44,LOSS!$G$5,'23'!$O$10:$O$44,LOSS!$B196)</f>
        <v>0</v>
      </c>
      <c r="EJ196" s="116">
        <f>SUMIFS('23'!$K$10:$K$44,'23'!$A$10:$A$44,LOSS!$G$5,'23'!$M$10:$M$44,LOSS!$B196)+SUMIFS('23'!$L$10:$L$44,'23'!$A$10:$A$44,LOSS!$G$5,'23'!$O$10:$O$44,LOSS!$B196)</f>
        <v>0</v>
      </c>
      <c r="EK196" s="115">
        <f>SUMIFS('23'!$N$10:$N$44,'23'!$A$10:$A$44,LOSS!$I$5,'23'!$M$10:$M$44,LOSS!$B196)+SUMIFS('23'!$P$10:$P$44,'23'!$A$10:$A$44,LOSS!$I$5,'23'!$O$10:$O$44,LOSS!$B196)</f>
        <v>0</v>
      </c>
      <c r="EL196" s="116">
        <f>SUMIFS('23'!$K$10:$K$44,'23'!$A$10:$A$44,LOSS!$I$5,'23'!$M$10:$M$44,LOSS!$B196)+SUMIFS('23'!$L$10:$L$44,'23'!$A$10:$A$44,LOSS!$I$5,'23'!$O$10:$O$44,LOSS!$B196)</f>
        <v>0</v>
      </c>
      <c r="EM196" s="115">
        <f>SUMIFS('24'!$N$10:$N$44,'24'!$A$10:$A$44,LOSS!$E$5,'24'!$M$10:$M$44,LOSS!$B196)+SUMIFS('24'!$P$10:$P$44,'24'!$A$10:$A$44,LOSS!$E$5,'24'!$O$10:$O$44,LOSS!$B196)</f>
        <v>0</v>
      </c>
      <c r="EN196" s="116">
        <f>SUMIFS('24'!$K$10:$K$44,'24'!$A$10:$A$44,LOSS!$E$5,'24'!$M$10:$M$44,LOSS!$B196)+SUMIFS('24'!$L$10:$L$44,'24'!$A$10:$A$44,LOSS!$E$5,'24'!$O$10:$O$44,LOSS!$B196)</f>
        <v>0</v>
      </c>
      <c r="EO196" s="115">
        <f>SUMIFS('24'!$N$10:$N$44,'24'!$A$10:$A$44,LOSS!$G$5,'24'!$M$10:$M$44,LOSS!$B196)+SUMIFS('24'!$P$10:$P$44,'24'!$A$10:$A$44,LOSS!$G$5,'24'!$O$10:$O$44,LOSS!$B196)</f>
        <v>0</v>
      </c>
      <c r="EP196" s="116">
        <f>SUMIFS('24'!$K$10:$K$44,'24'!$A$10:$A$44,LOSS!$G$5,'24'!$M$10:$M$44,LOSS!$B196)+SUMIFS('24'!$L$10:$L$44,'24'!$A$10:$A$44,LOSS!$G$5,'24'!$O$10:$O$44,LOSS!$B196)</f>
        <v>0</v>
      </c>
      <c r="EQ196" s="115">
        <f>SUMIFS('24'!$N$10:$N$44,'24'!$A$10:$A$44,LOSS!$I$5,'24'!$M$10:$M$44,LOSS!$B196)+SUMIFS('24'!$P$10:$P$44,'24'!$A$10:$A$44,LOSS!$I$5,'24'!$O$10:$O$44,LOSS!$B196)</f>
        <v>0</v>
      </c>
      <c r="ER196" s="116">
        <f>SUMIFS('24'!$K$10:$K$44,'24'!$A$10:$A$44,LOSS!$I$5,'24'!$M$10:$M$44,LOSS!$B196)+SUMIFS('24'!$L$10:$L$44,'24'!$A$10:$A$44,LOSS!$I$5,'24'!$O$10:$O$44,LOSS!$B196)</f>
        <v>0</v>
      </c>
      <c r="ES196" s="115">
        <f>SUMIFS('25'!$N$10:$N$44,'25'!$A$10:$A$44,LOSS!$E$5,'25'!$M$10:$M$44,LOSS!$B196)+SUMIFS('25'!$P$10:$P$44,'25'!$A$10:$A$44,LOSS!$E$5,'25'!$O$10:$O$44,LOSS!$B196)</f>
        <v>0</v>
      </c>
      <c r="ET196" s="116">
        <f>SUMIFS('25'!$K$10:$K$44,'25'!$A$10:$A$44,LOSS!$E$5,'25'!$M$10:$M$44,LOSS!$B196)+SUMIFS('25'!$L$10:$L$44,'25'!$A$10:$A$44,LOSS!$E$5,'25'!$O$10:$O$44,LOSS!$B196)</f>
        <v>0</v>
      </c>
      <c r="EU196" s="115">
        <f>SUMIFS('25'!$N$10:$N$44,'25'!$A$10:$A$44,LOSS!$G$5,'25'!$M$10:$M$44,LOSS!$B196)+SUMIFS('25'!$P$10:$P$44,'25'!$A$10:$A$44,LOSS!$G$5,'25'!$O$10:$O$44,LOSS!$B196)</f>
        <v>0</v>
      </c>
      <c r="EV196" s="116">
        <f>SUMIFS('25'!$K$10:$K$44,'25'!$A$10:$A$44,LOSS!$G$5,'25'!$M$10:$M$44,LOSS!$B196)+SUMIFS('25'!$L$10:$L$44,'25'!$A$10:$A$44,LOSS!$G$5,'25'!$O$10:$O$44,LOSS!$B196)</f>
        <v>0</v>
      </c>
      <c r="EW196" s="115">
        <f>SUMIFS('25'!$N$10:$N$44,'25'!$A$10:$A$44,LOSS!$I$5,'25'!$M$10:$M$44,LOSS!$B196)+SUMIFS('25'!$P$10:$P$44,'25'!$A$10:$A$44,LOSS!$I$5,'25'!$O$10:$O$44,LOSS!$B196)</f>
        <v>0</v>
      </c>
      <c r="EX196" s="116">
        <f>SUMIFS('25'!$K$10:$K$44,'25'!$A$10:$A$44,LOSS!$I$5,'25'!$M$10:$M$44,LOSS!$B196)+SUMIFS('25'!$L$10:$L$44,'25'!$A$10:$A$44,LOSS!$I$5,'25'!$O$10:$O$44,LOSS!$B196)</f>
        <v>0</v>
      </c>
      <c r="EY196" s="115">
        <f>SUMIFS('26'!$N$10:$N$44,'26'!$A$10:$A$44,LOSS!$E$5,'26'!$M$10:$M$44,LOSS!$B196)+SUMIFS('26'!$P$10:$P$44,'26'!$A$10:$A$44,LOSS!$E$5,'26'!$O$10:$O$44,LOSS!$B196)</f>
        <v>0</v>
      </c>
      <c r="EZ196" s="116">
        <f>SUMIFS('26'!$K$10:$K$44,'26'!$A$10:$A$44,LOSS!$E$5,'26'!$M$10:$M$44,LOSS!$B196)+SUMIFS('26'!$L$10:$L$44,'26'!$A$10:$A$44,LOSS!$E$5,'26'!$O$10:$O$44,LOSS!$B196)</f>
        <v>0</v>
      </c>
      <c r="FA196" s="115">
        <f>SUMIFS('26'!$N$10:$N$44,'26'!$A$10:$A$44,LOSS!$G$5,'26'!$M$10:$M$44,LOSS!$B196)+SUMIFS('26'!$P$10:$P$44,'26'!$A$10:$A$44,LOSS!$G$5,'26'!$O$10:$O$44,LOSS!$B196)</f>
        <v>0</v>
      </c>
      <c r="FB196" s="116">
        <f>SUMIFS('26'!$K$10:$K$44,'26'!$A$10:$A$44,LOSS!$G$5,'26'!$M$10:$M$44,LOSS!$B196)+SUMIFS('26'!$L$10:$L$44,'26'!$A$10:$A$44,LOSS!$G$5,'26'!$O$10:$O$44,LOSS!$B196)</f>
        <v>0</v>
      </c>
      <c r="FC196" s="115">
        <f>SUMIFS('26'!$N$10:$N$44,'26'!$A$10:$A$44,LOSS!$I$5,'26'!$M$10:$M$44,LOSS!$B196)+SUMIFS('26'!$P$10:$P$44,'26'!$A$10:$A$44,LOSS!$I$5,'26'!$O$10:$O$44,LOSS!$B196)</f>
        <v>0</v>
      </c>
      <c r="FD196" s="116">
        <f>SUMIFS('26'!$K$10:$K$44,'26'!$A$10:$A$44,LOSS!$I$5,'26'!$M$10:$M$44,LOSS!$B196)+SUMIFS('26'!$L$10:$L$44,'26'!$A$10:$A$44,LOSS!$I$5,'26'!$O$10:$O$44,LOSS!$B196)</f>
        <v>0</v>
      </c>
      <c r="FE196" s="115">
        <f>SUMIFS('27'!$N$10:$N$44,'27'!$A$10:$A$44,LOSS!$E$5,'27'!$M$10:$M$44,LOSS!$B196)+SUMIFS('27'!$P$10:$P$44,'27'!$A$10:$A$44,LOSS!$E$5,'27'!$O$10:$O$44,LOSS!$B196)</f>
        <v>0</v>
      </c>
      <c r="FF196" s="116">
        <f>SUMIFS('27'!$K$10:$K$44,'27'!$A$10:$A$44,LOSS!$E$5,'27'!$M$10:$M$44,LOSS!$B196)+SUMIFS('27'!$L$10:$L$44,'27'!$A$10:$A$44,LOSS!$E$5,'27'!$O$10:$O$44,LOSS!$B196)</f>
        <v>0</v>
      </c>
      <c r="FG196" s="115">
        <f>SUMIFS('27'!$N$10:$N$44,'27'!$A$10:$A$44,LOSS!$G$5,'27'!$M$10:$M$44,LOSS!$B196)+SUMIFS('27'!$P$10:$P$44,'27'!$A$10:$A$44,LOSS!$G$5,'27'!$O$10:$O$44,LOSS!$B196)</f>
        <v>0</v>
      </c>
      <c r="FH196" s="116">
        <f>SUMIFS('27'!$K$10:$K$44,'27'!$A$10:$A$44,LOSS!$G$5,'27'!$M$10:$M$44,LOSS!$B196)+SUMIFS('27'!$L$10:$L$44,'27'!$A$10:$A$44,LOSS!$G$5,'27'!$O$10:$O$44,LOSS!$B196)</f>
        <v>0</v>
      </c>
      <c r="FI196" s="115">
        <f>SUMIFS('27'!$N$10:$N$44,'27'!$A$10:$A$44,LOSS!$I$5,'27'!$M$10:$M$44,LOSS!$B196)+SUMIFS('27'!$P$10:$P$44,'27'!$A$10:$A$44,LOSS!$I$5,'27'!$O$10:$O$44,LOSS!$B196)</f>
        <v>0</v>
      </c>
      <c r="FJ196" s="116">
        <f>SUMIFS('27'!$K$10:$K$44,'27'!$A$10:$A$44,LOSS!$I$5,'27'!$M$10:$M$44,LOSS!$B196)+SUMIFS('27'!$L$10:$L$44,'27'!$A$10:$A$44,LOSS!$I$5,'27'!$O$10:$O$44,LOSS!$B196)</f>
        <v>0</v>
      </c>
      <c r="FK196" s="115">
        <f>SUMIFS('28'!$N$10:$N$44,'28'!$A$10:$A$44,LOSS!$E$5,'28'!$M$10:$M$44,LOSS!$B196)+SUMIFS('28'!$P$10:$P$44,'28'!$A$10:$A$44,LOSS!$E$5,'28'!$O$10:$O$44,LOSS!$B196)</f>
        <v>0</v>
      </c>
      <c r="FL196" s="116">
        <f>SUMIFS('28'!$K$10:$K$44,'28'!$A$10:$A$44,LOSS!$E$5,'28'!$M$10:$M$44,LOSS!$B196)+SUMIFS('28'!$L$10:$L$44,'28'!$A$10:$A$44,LOSS!$E$5,'28'!$O$10:$O$44,LOSS!$B196)</f>
        <v>0</v>
      </c>
      <c r="FM196" s="115">
        <f>SUMIFS('28'!$N$10:$N$44,'28'!$A$10:$A$44,LOSS!$G$5,'28'!$M$10:$M$44,LOSS!$B196)+SUMIFS('28'!$P$10:$P$44,'28'!$A$10:$A$44,LOSS!$G$5,'28'!$O$10:$O$44,LOSS!$B196)</f>
        <v>0</v>
      </c>
      <c r="FN196" s="116">
        <f>SUMIFS('28'!$K$10:$K$44,'28'!$A$10:$A$44,LOSS!$G$5,'28'!$M$10:$M$44,LOSS!$B196)+SUMIFS('28'!$L$10:$L$44,'28'!$A$10:$A$44,LOSS!$G$5,'28'!$O$10:$O$44,LOSS!$B196)</f>
        <v>0</v>
      </c>
      <c r="FO196" s="115">
        <f>SUMIFS('28'!$N$10:$N$44,'28'!$A$10:$A$44,LOSS!$I$5,'28'!$M$10:$M$44,LOSS!$B196)+SUMIFS('28'!$P$10:$P$44,'28'!$A$10:$A$44,LOSS!$I$5,'28'!$O$10:$O$44,LOSS!$B196)</f>
        <v>0</v>
      </c>
      <c r="FP196" s="116">
        <f>SUMIFS('28'!$K$10:$K$44,'28'!$A$10:$A$44,LOSS!$I$5,'28'!$M$10:$M$44,LOSS!$B196)+SUMIFS('28'!$L$10:$L$44,'28'!$A$10:$A$44,LOSS!$I$5,'28'!$O$10:$O$44,LOSS!$B196)</f>
        <v>0</v>
      </c>
      <c r="FQ196" s="115">
        <f>SUMIFS('29'!$N$10:$N$44,'29'!$A$10:$A$44,LOSS!$E$5,'29'!$M$10:$M$44,LOSS!$B196)+SUMIFS('29'!$P$10:$P$44,'29'!$A$10:$A$44,LOSS!$E$5,'29'!$O$10:$O$44,LOSS!$B196)</f>
        <v>0</v>
      </c>
      <c r="FR196" s="116">
        <f>SUMIFS('29'!$K$10:$K$44,'29'!$A$10:$A$44,LOSS!$E$5,'29'!$M$10:$M$44,LOSS!$B196)+SUMIFS('29'!$L$10:$L$44,'29'!$A$10:$A$44,LOSS!$E$5,'29'!$O$10:$O$44,LOSS!$B196)</f>
        <v>0</v>
      </c>
      <c r="FS196" s="115">
        <f>SUMIFS('29'!$N$10:$N$44,'29'!$A$10:$A$44,LOSS!$G$5,'29'!$M$10:$M$44,LOSS!$B196)+SUMIFS('29'!$P$10:$P$44,'29'!$A$10:$A$44,LOSS!$G$5,'29'!$O$10:$O$44,LOSS!$B196)</f>
        <v>0</v>
      </c>
      <c r="FT196" s="116">
        <f>SUMIFS('29'!$K$10:$K$44,'29'!$A$10:$A$44,LOSS!$G$5,'29'!$M$10:$M$44,LOSS!$B196)+SUMIFS('29'!$L$10:$L$44,'29'!$A$10:$A$44,LOSS!$G$5,'29'!$O$10:$O$44,LOSS!$B196)</f>
        <v>0</v>
      </c>
      <c r="FU196" s="115">
        <f>SUMIFS('29'!$N$10:$N$44,'29'!$A$10:$A$44,LOSS!$I$5,'29'!$M$10:$M$44,LOSS!$B196)+SUMIFS('29'!$P$10:$P$44,'29'!$A$10:$A$44,LOSS!$I$5,'29'!$O$10:$O$44,LOSS!$B196)</f>
        <v>0</v>
      </c>
      <c r="FV196" s="116">
        <f>SUMIFS('29'!$K$10:$K$44,'29'!$A$10:$A$44,LOSS!$I$5,'29'!$M$10:$M$44,LOSS!$B196)+SUMIFS('29'!$L$10:$L$44,'29'!$A$10:$A$44,LOSS!$I$5,'29'!$O$10:$O$44,LOSS!$B196)</f>
        <v>0</v>
      </c>
      <c r="FW196" s="115">
        <f>SUMIFS('30'!$N$10:$N$44,'30'!$A$10:$A$44,LOSS!$E$5,'30'!$M$10:$M$44,LOSS!$B196)+SUMIFS('30'!$P$10:$P$44,'30'!$A$10:$A$44,LOSS!$E$5,'30'!$O$10:$O$44,LOSS!$B196)</f>
        <v>0</v>
      </c>
      <c r="FX196" s="116">
        <f>SUMIFS('30'!$K$10:$K$44,'30'!$A$10:$A$44,LOSS!$E$5,'30'!$M$10:$M$44,LOSS!$B196)+SUMIFS('30'!$L$10:$L$44,'30'!$A$10:$A$44,LOSS!$E$5,'30'!$O$10:$O$44,LOSS!$B196)</f>
        <v>0</v>
      </c>
      <c r="FY196" s="115">
        <f>SUMIFS('30'!$N$10:$N$44,'30'!$A$10:$A$44,LOSS!$G$5,'30'!$M$10:$M$44,LOSS!$B196)+SUMIFS('30'!$P$10:$P$44,'30'!$A$10:$A$44,LOSS!$G$5,'30'!$O$10:$O$44,LOSS!$B196)</f>
        <v>0</v>
      </c>
      <c r="FZ196" s="116">
        <f>SUMIFS('30'!$K$10:$K$44,'30'!$A$10:$A$44,LOSS!$G$5,'30'!$M$10:$M$44,LOSS!$B196)+SUMIFS('30'!$L$10:$L$44,'30'!$A$10:$A$44,LOSS!$G$5,'30'!$O$10:$O$44,LOSS!$B196)</f>
        <v>0</v>
      </c>
      <c r="GA196" s="115">
        <f>SUMIFS('30'!$N$10:$N$44,'30'!$A$10:$A$44,LOSS!$I$5,'30'!$M$10:$M$44,LOSS!$B196)+SUMIFS('30'!$P$10:$P$44,'30'!$A$10:$A$44,LOSS!$I$5,'30'!$O$10:$O$44,LOSS!$B196)</f>
        <v>0</v>
      </c>
      <c r="GB196" s="116">
        <f>SUMIFS('30'!$K$10:$K$44,'30'!$A$10:$A$44,LOSS!$I$5,'30'!$M$10:$M$44,LOSS!$B196)+SUMIFS('30'!$L$10:$L$44,'30'!$A$10:$A$44,LOSS!$I$5,'30'!$O$10:$O$44,LOSS!$B196)</f>
        <v>0</v>
      </c>
      <c r="GC196" s="115">
        <f>SUMIFS('31'!$N$13:$N$44,'31'!$A$13:$A$44,LOSS!$E$5,'31'!$M$13:$M$44,LOSS!$B196)+SUMIFS('31'!$P$13:$P$44,'31'!$A$13:$A$44,LOSS!$E$5,'31'!$O$13:$O$44,LOSS!$B196)</f>
        <v>0</v>
      </c>
      <c r="GD196" s="116">
        <f>SUMIFS('31'!$K$13:$K$44,'31'!$A$13:$A$44,LOSS!$E$5,'31'!$M$13:$M$44,LOSS!$B196)+SUMIFS('31'!$L$13:$L$44,'31'!$A$13:$A$44,LOSS!$E$5,'31'!$O$13:$O$44,LOSS!$B196)</f>
        <v>0</v>
      </c>
      <c r="GE196" s="115">
        <f>SUMIFS('31'!$N$13:$N$44,'31'!$A$13:$A$44,LOSS!$G$5,'31'!$M$13:$M$44,LOSS!$B196)+SUMIFS('31'!$P$13:$P$44,'31'!$A$13:$A$44,LOSS!$G$5,'31'!$O$13:$O$44,LOSS!$B196)</f>
        <v>0</v>
      </c>
      <c r="GF196" s="116">
        <f>SUMIFS('31'!$K$13:$K$44,'31'!$A$13:$A$44,LOSS!$G$5,'31'!$M$13:$M$44,LOSS!$B196)+SUMIFS('31'!$L$13:$L$44,'31'!$A$13:$A$44,LOSS!$G$5,'31'!$O$13:$O$44,LOSS!$B196)</f>
        <v>0</v>
      </c>
      <c r="GG196" s="115">
        <f>SUMIFS('31'!$N$13:$N$44,'31'!$A$13:$A$44,LOSS!$I$5,'31'!$M$13:$M$44,LOSS!$B196)+SUMIFS('31'!$P$13:$P$44,'31'!$A$13:$A$44,LOSS!$I$5,'31'!$O$13:$O$44,LOSS!$B196)</f>
        <v>0</v>
      </c>
      <c r="GH196" s="116">
        <f>SUMIFS('31'!$K$13:$K$44,'31'!$A$13:$A$44,LOSS!$I$5,'31'!$M$13:$M$44,LOSS!$B196)+SUMIFS('31'!$L$13:$L$44,'31'!$A$13:$A$44,LOSS!$I$5,'31'!$O$13:$O$44,LOSS!$B196)</f>
        <v>0</v>
      </c>
      <c r="GI196" s="108">
        <f t="shared" si="12"/>
        <v>0</v>
      </c>
      <c r="GJ196" s="117">
        <f t="shared" si="16"/>
        <v>0</v>
      </c>
      <c r="GK196" s="118">
        <f t="shared" si="20"/>
        <v>0</v>
      </c>
    </row>
    <row r="197" ht="18.75" customHeight="1" spans="1:193">
      <c r="A197" s="148"/>
      <c r="B197" s="145"/>
      <c r="C197" s="126"/>
      <c r="D197" s="141"/>
      <c r="E197" s="115">
        <f>SUMIFS('1'!$N$10:$N$44,'1'!$A$10:$A$44,LOSS!$E$5,'1'!$M$10:$M$44,LOSS!$B197)+SUMIFS('1'!$P$10:$P$44,'1'!$A$10:$A$44,LOSS!$E$5,'1'!$O$10:$O$44,LOSS!$B197)</f>
        <v>0</v>
      </c>
      <c r="F197" s="116">
        <f>SUMIFS('1'!$K$10:$K$44,'1'!$A$10:$A$44,LOSS!$E$5,'1'!$M$10:$M$44,LOSS!$B197)+SUMIFS('1'!$L$10:$L$44,'1'!$A$10:$A$44,LOSS!$E$5,'1'!$O$10:$O$44,LOSS!$B197)</f>
        <v>0</v>
      </c>
      <c r="G197" s="115">
        <f>SUMIFS('1'!$N$10:$N$44,'1'!$A$10:$A$44,LOSS!$G$5,'1'!$M$10:$M$44,LOSS!$B197)+SUMIFS('1'!$P$10:$P$44,'1'!$A$10:$A$44,LOSS!$G$5,'1'!$O$10:$O$44,LOSS!$B197)</f>
        <v>0</v>
      </c>
      <c r="H197" s="116">
        <f>SUMIFS('1'!$K$10:$K$44,'1'!$A$10:$A$44,LOSS!$G$5,'1'!$M$10:$M$44,LOSS!$B197)+SUMIFS('1'!$L$10:$L$44,'1'!$A$10:$A$44,LOSS!$G$5,'1'!$O$10:$O$44,LOSS!$B197)</f>
        <v>0</v>
      </c>
      <c r="I197" s="115">
        <f>SUMIFS('1'!$N$10:$N$44,'1'!$A$10:$A$44,LOSS!$I$5,'1'!$M$10:$M$44,LOSS!$B197)+SUMIFS('1'!$P$10:$P$44,'1'!$A$10:$A$44,LOSS!$I$5,'1'!$O$10:$O$44,LOSS!$B197)</f>
        <v>0</v>
      </c>
      <c r="J197" s="116">
        <f>SUMIFS('1'!$K$10:$K$44,'1'!$A$10:$A$44,LOSS!$I$5,'1'!$M$10:$M$44,LOSS!$B197)+SUMIFS('1'!$L$10:$L$44,'1'!$A$10:$A$44,LOSS!$I$5,'1'!$O$10:$O$44,LOSS!$B197)</f>
        <v>0</v>
      </c>
      <c r="K197" s="115">
        <f>SUMIFS('2'!$N$10:$N$52,'2'!$A$10:$A$52,LOSS!$E$5,'2'!$M$10:$M$52,LOSS!$B197)+SUMIFS('2'!$P$10:$P$52,'2'!$A$10:$A$52,LOSS!$E$5,'2'!$O$10:$O$52,LOSS!$B197)</f>
        <v>0</v>
      </c>
      <c r="L197" s="116">
        <f>SUMIFS('2'!$K$10:$K$52,'2'!$A$10:$A$52,LOSS!$E$5,'2'!$M$10:$M$52,LOSS!$B197)+SUMIFS('2'!$L$10:$L$52,'2'!$A$10:$A$52,LOSS!$E$5,'2'!$O$10:$O$52,LOSS!$B197)</f>
        <v>0</v>
      </c>
      <c r="M197" s="115">
        <f>SUMIFS('2'!$N$10:$N$52,'2'!$A$10:$A$52,LOSS!$G$5,'2'!$M$10:$M$52,LOSS!$B197)+SUMIFS('2'!$P$10:$P$52,'2'!$A$10:$A$52,LOSS!$G$5,'2'!$O$10:$O$52,LOSS!$B197)</f>
        <v>0</v>
      </c>
      <c r="N197" s="116">
        <f>SUMIFS('2'!$K$10:$K$52,'2'!$A$10:$A$52,LOSS!$G$5,'2'!$M$10:$M$52,LOSS!$B197)+SUMIFS('2'!$L$10:$L$52,'2'!$A$10:$A$52,LOSS!$G$5,'2'!$O$10:$O$52,LOSS!$B197)</f>
        <v>0</v>
      </c>
      <c r="O197" s="115">
        <f>SUMIFS('2'!$N$10:$N$52,'2'!$A$10:$A$52,LOSS!$I$5,'2'!$M$10:$M$52,LOSS!$B197)+SUMIFS('2'!$P$10:$P$52,'2'!$A$10:$A$52,LOSS!$I$5,'2'!$O$10:$O$52,LOSS!$B197)</f>
        <v>0</v>
      </c>
      <c r="P197" s="116">
        <f>SUMIFS('2'!$K$10:$K$52,'2'!$A$10:$A$52,LOSS!$I$5,'2'!$M$10:$M$52,LOSS!$B197)+SUMIFS('2'!$L$10:$L$52,'2'!$A$10:$A$52,LOSS!$I$5,'2'!$O$10:$O$52,LOSS!$B197)</f>
        <v>0</v>
      </c>
      <c r="Q197" s="115">
        <f>SUMIFS('3'!$N$10:$N$44,'3'!$A$10:$A$44,LOSS!$E$5,'3'!$M$10:$M$44,LOSS!$B197)+SUMIFS('3'!$P$10:$P$44,'3'!$A$10:$A$44,LOSS!$E$5,'3'!$O$10:$O$44,LOSS!$B197)</f>
        <v>0</v>
      </c>
      <c r="R197" s="116">
        <f>SUMIFS('3'!$K$10:$K$44,'3'!$A$10:$A$44,LOSS!$E$5,'3'!$M$10:$M$44,LOSS!$B197)+SUMIFS('3'!$L$10:$L$44,'3'!$A$10:$A$44,LOSS!$E$5,'3'!$O$10:$O$44,LOSS!$B197)</f>
        <v>0</v>
      </c>
      <c r="S197" s="115">
        <f>SUMIFS('3'!$N$10:$N$44,'3'!$A$10:$A$44,LOSS!$G$5,'3'!$M$10:$M$44,LOSS!$B197)+SUMIFS('3'!$P$10:$P$44,'3'!$A$10:$A$44,LOSS!$G$5,'3'!$O$10:$O$44,LOSS!$B197)</f>
        <v>0</v>
      </c>
      <c r="T197" s="116">
        <f>SUMIFS('3'!$K$10:$K$44,'3'!$A$10:$A$44,LOSS!$G$5,'3'!$M$10:$M$44,LOSS!$B197)+SUMIFS('3'!$L$10:$L$44,'3'!$A$10:$A$44,LOSS!$G$5,'3'!$O$10:$O$44,LOSS!$B197)</f>
        <v>0</v>
      </c>
      <c r="U197" s="115">
        <f>SUMIFS('3'!$N$10:$N$44,'3'!$A$10:$A$44,LOSS!$I$5,'3'!$M$10:$M$44,LOSS!$B197)+SUMIFS('3'!$P$10:$P$44,'3'!$A$10:$A$44,LOSS!$I$5,'3'!$O$10:$O$44,LOSS!$B197)</f>
        <v>0</v>
      </c>
      <c r="V197" s="116">
        <f>SUMIFS('3'!$K$10:$K$44,'3'!$A$10:$A$44,LOSS!$I$5,'3'!$M$10:$M$44,LOSS!$B197)+SUMIFS('3'!$L$10:$L$44,'3'!$A$10:$A$44,LOSS!$I$5,'3'!$O$10:$O$44,LOSS!$B197)</f>
        <v>0</v>
      </c>
      <c r="W197" s="115">
        <f>SUMIFS('4'!$N$10:$N$44,'4'!$A$10:$A$44,LOSS!$E$5,'4'!$M$10:$M$44,LOSS!$B197)+SUMIFS('4'!$P$10:$P$44,'4'!$A$10:$A$44,LOSS!$E$5,'4'!$O$10:$O$44,LOSS!$B197)</f>
        <v>0</v>
      </c>
      <c r="X197" s="116">
        <f>SUMIFS('4'!$K$10:$K$44,'4'!$A$10:$A$44,LOSS!$E$5,'4'!$M$10:$M$44,LOSS!$B197)+SUMIFS('4'!$L$10:$L$44,'4'!$A$10:$A$44,LOSS!$E$5,'4'!$O$10:$O$44,LOSS!$B197)</f>
        <v>0</v>
      </c>
      <c r="Y197" s="115">
        <f>SUMIFS('4'!$N$10:$N$44,'4'!$A$10:$A$44,LOSS!$G$5,'4'!$M$10:$M$44,LOSS!$B197)+SUMIFS('4'!$P$10:$P$44,'4'!$A$10:$A$44,LOSS!$G$5,'4'!$O$10:$O$44,LOSS!$B197)</f>
        <v>0</v>
      </c>
      <c r="Z197" s="116">
        <f>SUMIFS('4'!$K$10:$K$44,'4'!$A$10:$A$44,LOSS!$G$5,'4'!$M$10:$M$44,LOSS!$B197)+SUMIFS('4'!$L$10:$L$44,'4'!$A$10:$A$44,LOSS!$G$5,'4'!$O$10:$O$44,LOSS!$B197)</f>
        <v>0</v>
      </c>
      <c r="AA197" s="115">
        <f>SUMIFS('4'!$N$10:$N$44,'4'!$A$10:$A$44,LOSS!$I$5,'4'!$M$10:$M$44,LOSS!$B197)+SUMIFS('4'!$P$10:$P$44,'4'!$A$10:$A$44,LOSS!$I$5,'4'!$O$10:$O$44,LOSS!$B197)</f>
        <v>0</v>
      </c>
      <c r="AB197" s="116">
        <f>SUMIFS('4'!$K$10:$K$44,'4'!$A$10:$A$44,LOSS!$I$5,'4'!$M$10:$M$44,LOSS!$B197)+SUMIFS('4'!$L$10:$L$44,'4'!$A$10:$A$44,LOSS!$I$5,'4'!$O$10:$O$44,LOSS!$B197)</f>
        <v>0</v>
      </c>
      <c r="AC197" s="115">
        <f>SUMIFS('5'!$N$10:$N$52,'5'!$A$10:$A$52,LOSS!$E$5,'5'!$M$10:$M$52,LOSS!$B197)+SUMIFS('5'!$P$10:$P$52,'5'!$A$10:$A$52,LOSS!$E$5,'5'!$O$10:$O$52,LOSS!$B197)</f>
        <v>0</v>
      </c>
      <c r="AD197" s="116">
        <f>SUMIFS('5'!$K$10:$K$52,'5'!$A$10:$A$52,LOSS!$E$5,'5'!$M$10:$M$52,LOSS!$B197)+SUMIFS('5'!$L$10:$L$52,'5'!$A$10:$A$52,LOSS!$E$5,'5'!$O$10:$O$52,LOSS!$B197)</f>
        <v>0</v>
      </c>
      <c r="AE197" s="115">
        <f>SUMIFS('5'!$N$10:$N$52,'5'!$A$10:$A$52,LOSS!$G$5,'5'!$M$10:$M$52,LOSS!$B197)+SUMIFS('5'!$P$10:$P$52,'5'!$A$10:$A$52,LOSS!$G$5,'5'!$O$10:$O$52,LOSS!$B197)</f>
        <v>0</v>
      </c>
      <c r="AF197" s="116">
        <f>SUMIFS('5'!$K$10:$K$52,'5'!$A$10:$A$52,LOSS!$G$5,'5'!$M$10:$M$52,LOSS!$B197)+SUMIFS('5'!$L$10:$L$52,'5'!$A$10:$A$52,LOSS!$G$5,'5'!$O$10:$O$52,LOSS!$B197)</f>
        <v>0</v>
      </c>
      <c r="AG197" s="115">
        <f>SUMIFS('5'!$N$10:$N$52,'5'!$A$10:$A$52,LOSS!$I$5,'5'!$M$10:$M$52,LOSS!$B197)+SUMIFS('5'!$P$10:$P$52,'5'!$A$10:$A$52,LOSS!$I$5,'5'!$O$10:$O$52,LOSS!$B197)</f>
        <v>0</v>
      </c>
      <c r="AH197" s="116">
        <f>SUMIFS('5'!$K$10:$K$52,'5'!$A$10:$A$52,LOSS!$I$5,'5'!$M$10:$M$52,LOSS!$B197)+SUMIFS('5'!$L$10:$L$52,'5'!$A$10:$A$52,LOSS!$I$5,'5'!$O$10:$O$52,LOSS!$B197)</f>
        <v>0</v>
      </c>
      <c r="AI197" s="115">
        <f>SUMIFS('6'!$N$10:$N$43,'6'!$A$10:$A$43,LOSS!$E$5,'6'!$M$10:$M$43,LOSS!$B197)+SUMIFS('6'!$P$10:$P$43,'6'!$A$10:$A$43,LOSS!$E$5,'6'!$O$10:$O$43,LOSS!$B197)</f>
        <v>0</v>
      </c>
      <c r="AJ197" s="116">
        <f>SUMIFS('6'!$K$10:$K$43,'6'!$A$10:$A$43,LOSS!$E$5,'6'!$M$10:$M$43,LOSS!$B197)+SUMIFS('6'!$L$10:$L$43,'6'!$A$10:$A$43,LOSS!$E$5,'6'!$O$10:$O$43,LOSS!$B197)</f>
        <v>0</v>
      </c>
      <c r="AK197" s="115">
        <f>SUMIFS('6'!$N$10:$N$43,'6'!$A$10:$A$43,LOSS!$G$5,'6'!$M$10:$M$43,LOSS!$B197)+SUMIFS('6'!$P$10:$P$43,'6'!$A$10:$A$43,LOSS!$G$5,'6'!$O$10:$O$43,LOSS!$B197)</f>
        <v>0</v>
      </c>
      <c r="AL197" s="116">
        <f>SUMIFS('6'!$K$10:$K$43,'6'!$A$10:$A$43,LOSS!$G$5,'6'!$M$10:$M$43,LOSS!$B197)+SUMIFS('6'!$L$10:$L$43,'6'!$A$10:$A$43,LOSS!$G$5,'6'!$O$10:$O$43,LOSS!$B197)</f>
        <v>0</v>
      </c>
      <c r="AM197" s="115">
        <f>SUMIFS('6'!$N$10:$N$43,'6'!$A$10:$A$43,LOSS!$I$5,'6'!$M$10:$M$43,LOSS!$B197)+SUMIFS('6'!$P$10:$P$43,'6'!$A$10:$A$43,LOSS!$I$5,'6'!$O$10:$O$43,LOSS!$B197)</f>
        <v>0</v>
      </c>
      <c r="AN197" s="116">
        <f>SUMIFS('6'!$K$10:$K$43,'6'!$A$10:$A$43,LOSS!$I$5,'6'!$M$10:$M$43,LOSS!$B197)+SUMIFS('6'!$L$10:$L$43,'6'!$A$10:$A$43,LOSS!$I$5,'6'!$O$10:$O$43,LOSS!$B197)</f>
        <v>0</v>
      </c>
      <c r="AO197" s="115">
        <f>SUMIFS('7'!$N$10:$N$44,'7'!$A$10:$A$44,LOSS!$E$5,'7'!$M$10:$M$44,LOSS!$B197)+SUMIFS('7'!$P$10:$P$44,'7'!$A$10:$A$44,LOSS!$E$5,'7'!$O$10:$O$44,LOSS!$B197)</f>
        <v>0</v>
      </c>
      <c r="AP197" s="116">
        <f>SUMIFS('7'!$K$10:$K$44,'7'!$A$10:$A$44,LOSS!$E$5,'7'!$M$10:$M$44,LOSS!$B197)+SUMIFS('7'!$L$10:$L$44,'7'!$A$10:$A$44,LOSS!$E$5,'7'!$O$10:$O$44,LOSS!$B197)</f>
        <v>0</v>
      </c>
      <c r="AQ197" s="115">
        <f>SUMIFS('7'!$N$10:$N$44,'7'!$A$10:$A$44,LOSS!$G$5,'7'!$M$10:$M$44,LOSS!$B197)+SUMIFS('7'!$P$10:$P$44,'7'!$A$10:$A$44,LOSS!$G$5,'7'!$O$10:$O$44,LOSS!$B197)</f>
        <v>0</v>
      </c>
      <c r="AR197" s="116">
        <f>SUMIFS('7'!$K$10:$K$44,'7'!$A$10:$A$44,LOSS!$G$5,'7'!$M$10:$M$44,LOSS!$B197)+SUMIFS('7'!$L$10:$L$44,'7'!$A$10:$A$44,LOSS!$G$5,'7'!$O$10:$O$44,LOSS!$B197)</f>
        <v>0</v>
      </c>
      <c r="AS197" s="115">
        <f>SUMIFS('7'!$N$10:$N$44,'7'!$A$10:$A$44,LOSS!$I$5,'7'!$M$10:$M$44,LOSS!$B197)+SUMIFS('7'!$P$10:$P$44,'7'!$A$10:$A$44,LOSS!$I$5,'7'!$O$10:$O$44,LOSS!$B197)</f>
        <v>0</v>
      </c>
      <c r="AT197" s="116">
        <f>SUMIFS('7'!$K$10:$K$44,'7'!$A$10:$A$44,LOSS!$I$5,'7'!$M$10:$M$44,LOSS!$B197)+SUMIFS('7'!$L$10:$L$44,'7'!$A$10:$A$44,LOSS!$I$5,'7'!$O$10:$O$44,LOSS!$B197)</f>
        <v>0</v>
      </c>
      <c r="AU197" s="115">
        <f>SUMIFS('8'!$N$10:$N$43,'8'!$A$10:$A$43,LOSS!$E$5,'8'!$M$10:$M$43,LOSS!$B197)+SUMIFS('8'!$P$10:$P$43,'8'!$A$10:$A$43,LOSS!$E$5,'8'!$O$10:$O$43,LOSS!$B197)</f>
        <v>0</v>
      </c>
      <c r="AV197" s="116">
        <f>SUMIFS('8'!$K$10:$K$43,'8'!$A$10:$A$43,LOSS!$E$5,'8'!$M$10:$M$43,LOSS!$B197)+SUMIFS('8'!$L$10:$L$43,'8'!$A$10:$A$43,LOSS!$E$5,'8'!$O$10:$O$43,LOSS!$B197)</f>
        <v>0</v>
      </c>
      <c r="AW197" s="115">
        <f>SUMIFS('8'!$N$10:$N$43,'8'!$A$10:$A$43,LOSS!$G$5,'8'!$M$10:$M$43,LOSS!$B197)+SUMIFS('8'!$P$10:$P$43,'8'!$A$10:$A$43,LOSS!$G$5,'8'!$O$10:$O$43,LOSS!$B197)</f>
        <v>0</v>
      </c>
      <c r="AX197" s="116">
        <f>SUMIFS('8'!$K$10:$K$43,'8'!$A$10:$A$43,LOSS!$G$5,'8'!$M$10:$M$43,LOSS!$B197)+SUMIFS('8'!$L$10:$L$43,'8'!$A$10:$A$43,LOSS!$G$5,'8'!$O$10:$O$43,LOSS!$B197)</f>
        <v>0</v>
      </c>
      <c r="AY197" s="115">
        <f>SUMIFS('8'!$N$10:$N$43,'8'!$A$10:$A$43,LOSS!$I$5,'8'!$M$10:$M$43,LOSS!$B197)+SUMIFS('8'!$P$10:$P$43,'8'!$A$10:$A$43,LOSS!$I$5,'8'!$O$10:$O$43,LOSS!$B197)</f>
        <v>0</v>
      </c>
      <c r="AZ197" s="116">
        <f>SUMIFS('8'!$K$10:$K$43,'8'!$A$10:$A$43,LOSS!$I$5,'8'!$M$10:$M$43,LOSS!$B197)+SUMIFS('8'!$L$10:$L$43,'8'!$A$10:$A$43,LOSS!$I$5,'8'!$O$10:$O$43,LOSS!$B197)</f>
        <v>0</v>
      </c>
      <c r="BA197" s="115">
        <f>SUMIFS('9'!$N$10:$N$51,'9'!$A$10:$A$51,LOSS!$E$5,'9'!$M$10:$M$51,LOSS!$B197)+SUMIFS('9'!$P$10:$P$51,'9'!$A$10:$A$51,LOSS!$E$5,'9'!$O$10:$O$51,LOSS!$B197)</f>
        <v>0</v>
      </c>
      <c r="BB197" s="116">
        <f>SUMIFS('9'!$K$10:$K$51,'9'!$A$10:$A$51,LOSS!$E$5,'9'!$M$10:$M$51,LOSS!$B197)+SUMIFS('9'!$L$10:$L$51,'9'!$A$10:$A$51,LOSS!$E$5,'9'!$O$10:$O$51,LOSS!$B197)</f>
        <v>0</v>
      </c>
      <c r="BC197" s="115">
        <f>SUMIFS('9'!$N$10:$N$51,'9'!$A$10:$A$51,LOSS!$G$5,'9'!$M$10:$M$51,LOSS!$B197)+SUMIFS('9'!$P$10:$P$51,'9'!$A$10:$A$51,LOSS!$G$5,'9'!$O$10:$O$51,LOSS!$B197)</f>
        <v>0</v>
      </c>
      <c r="BD197" s="116">
        <f>SUMIFS('9'!$K$10:$K$51,'9'!$A$10:$A$51,LOSS!$G$5,'9'!$M$10:$M$51,LOSS!$B197)+SUMIFS('9'!$L$10:$L$51,'9'!$A$10:$A$51,LOSS!$G$5,'9'!$O$10:$O$51,LOSS!$B197)</f>
        <v>0</v>
      </c>
      <c r="BE197" s="115">
        <f>SUMIFS('9'!$N$10:$N$51,'9'!$A$10:$A$51,LOSS!$I$5,'9'!$M$10:$M$51,LOSS!$B197)+SUMIFS('9'!$P$10:$P$51,'9'!$A$10:$A$51,LOSS!$I$5,'9'!$O$10:$O$51,LOSS!$B197)</f>
        <v>0</v>
      </c>
      <c r="BF197" s="116">
        <f>SUMIFS('9'!$K$10:$K$51,'9'!$A$10:$A$51,LOSS!$I$5,'9'!$M$10:$M$51,LOSS!$B197)+SUMIFS('9'!$L$10:$L$51,'9'!$A$10:$A$51,LOSS!$I$5,'9'!$O$10:$O$51,LOSS!$B197)</f>
        <v>0</v>
      </c>
      <c r="BG197" s="115">
        <f>SUMIFS('10'!$N$10:$N$44,'10'!$A$10:$A$44,LOSS!$E$5,'10'!$M$10:$M$44,LOSS!$B197)+SUMIFS('10'!$P$10:$P$44,'10'!$A$10:$A$44,LOSS!$E$5,'10'!$O$10:$O$44,LOSS!$B197)</f>
        <v>0</v>
      </c>
      <c r="BH197" s="116">
        <f>SUMIFS('10'!$K$10:$K$44,'10'!$A$10:$A$44,LOSS!$E$5,'10'!$M$10:$M$44,LOSS!$B197)+SUMIFS('10'!$L$10:$L$44,'10'!$A$10:$A$44,LOSS!$E$5,'10'!$O$10:$O$44,LOSS!$B197)</f>
        <v>0</v>
      </c>
      <c r="BI197" s="115">
        <f>SUMIFS('10'!$N$10:$N$44,'10'!$A$10:$A$44,LOSS!$G$5,'10'!$M$10:$M$44,LOSS!$B197)+SUMIFS('10'!$P$10:$P$44,'10'!$A$10:$A$44,LOSS!$G$5,'10'!$O$10:$O$44,LOSS!$B197)</f>
        <v>0</v>
      </c>
      <c r="BJ197" s="116">
        <f>SUMIFS('10'!$K$10:$K$44,'10'!$A$10:$A$44,LOSS!$G$5,'10'!$M$10:$M$44,LOSS!$B197)+SUMIFS('10'!$L$10:$L$44,'10'!$A$10:$A$44,LOSS!$G$5,'10'!$O$10:$O$44,LOSS!$B197)</f>
        <v>0</v>
      </c>
      <c r="BK197" s="115">
        <f>SUMIFS('10'!$N$10:$N$44,'10'!$A$10:$A$44,LOSS!$I$5,'10'!$M$10:$M$44,LOSS!$B197)+SUMIFS('10'!$P$10:$P$44,'10'!$A$10:$A$44,LOSS!$I$5,'10'!$O$10:$O$44,LOSS!$B197)</f>
        <v>0</v>
      </c>
      <c r="BL197" s="116">
        <f>SUMIFS('10'!$K$10:$K$44,'10'!$A$10:$A$44,LOSS!$I$5,'10'!$M$10:$M$44,LOSS!$B197)+SUMIFS('10'!$L$10:$L$44,'10'!$A$10:$A$44,LOSS!$I$5,'10'!$O$10:$O$44,LOSS!$B197)</f>
        <v>0</v>
      </c>
      <c r="BM197" s="115">
        <f>SUMIFS('11'!$N$10:$N$43,'11'!$A$10:$A$43,LOSS!$E$5,'11'!$M$10:$M$43,LOSS!$B197)+SUMIFS('11'!$P$10:$P$43,'11'!$A$10:$A$43,LOSS!$E$5,'11'!$O$10:$O$43,LOSS!$B197)</f>
        <v>0</v>
      </c>
      <c r="BN197" s="116">
        <f>SUMIFS('11'!$K$10:$K$43,'11'!$A$10:$A$43,LOSS!$E$5,'11'!$M$10:$M$43,LOSS!$B197)+SUMIFS('11'!$L$10:$L$43,'11'!$A$10:$A$43,LOSS!$E$5,'11'!$O$10:$O$43,LOSS!$B197)</f>
        <v>0</v>
      </c>
      <c r="BO197" s="115">
        <f>SUMIFS('11'!$N$10:$N$43,'11'!$A$10:$A$43,LOSS!$G$5,'11'!$M$10:$M$43,LOSS!$B197)+SUMIFS('11'!$P$10:$P$43,'11'!$A$10:$A$43,LOSS!$G$5,'11'!$O$10:$O$43,LOSS!$B197)</f>
        <v>0</v>
      </c>
      <c r="BP197" s="116">
        <f>SUMIFS('11'!$K$10:$K$43,'11'!$A$10:$A$43,LOSS!$G$5,'11'!$M$10:$M$43,LOSS!$B197)+SUMIFS('11'!$L$10:$L$43,'11'!$A$10:$A$43,LOSS!$G$5,'11'!$O$10:$O$43,LOSS!$B197)</f>
        <v>0</v>
      </c>
      <c r="BQ197" s="115">
        <f>SUMIFS('11'!$N$10:$N$43,'11'!$A$10:$A$43,LOSS!$I$5,'11'!$M$10:$M$43,LOSS!$B197)+SUMIFS('11'!$P$10:$P$43,'11'!$A$10:$A$43,LOSS!$I$5,'11'!$O$10:$O$43,LOSS!$B197)</f>
        <v>0</v>
      </c>
      <c r="BR197" s="116">
        <f>SUMIFS('11'!$K$10:$K$43,'11'!$A$10:$A$43,LOSS!$I$5,'11'!$M$10:$M$43,LOSS!$B197)+SUMIFS('11'!$L$10:$L$43,'11'!$A$10:$A$43,LOSS!$I$5,'11'!$O$10:$O$43,LOSS!$B197)</f>
        <v>0</v>
      </c>
      <c r="BS197" s="115">
        <f>SUMIFS('12'!$N$10:$N$44,'12'!$A$10:$A$44,LOSS!$E$5,'12'!$M$10:$M$44,LOSS!$B197)+SUMIFS('12'!$P$10:$P$44,'12'!$A$10:$A$44,LOSS!$E$5,'12'!$O$10:$O$44,LOSS!$B197)</f>
        <v>0</v>
      </c>
      <c r="BT197" s="116">
        <f>SUMIFS('12'!$K$10:$K$44,'12'!$A$10:$A$44,LOSS!$E$5,'12'!$M$10:$M$44,LOSS!$B197)+SUMIFS('12'!$L$10:$L$44,'12'!$A$10:$A$44,LOSS!$E$5,'12'!$O$10:$O$44,LOSS!$B197)</f>
        <v>0</v>
      </c>
      <c r="BU197" s="115">
        <f>SUMIFS('12'!$N$10:$N$44,'12'!$A$10:$A$44,LOSS!$G$5,'12'!$M$10:$M$44,LOSS!$B197)+SUMIFS('12'!$P$10:$P$44,'12'!$A$10:$A$44,LOSS!$G$5,'12'!$O$10:$O$44,LOSS!$B197)</f>
        <v>0</v>
      </c>
      <c r="BV197" s="116">
        <f>SUMIFS('12'!$K$10:$K$44,'12'!$A$10:$A$44,LOSS!$G$5,'12'!$M$10:$M$44,LOSS!$B197)+SUMIFS('12'!$L$10:$L$44,'12'!$A$10:$A$44,LOSS!$G$5,'12'!$O$10:$O$44,LOSS!$B197)</f>
        <v>0</v>
      </c>
      <c r="BW197" s="115">
        <f>SUMIFS('12'!$N$10:$N$44,'12'!$A$10:$A$44,LOSS!$I$5,'12'!$M$10:$M$44,LOSS!$B197)+SUMIFS('12'!$P$10:$P$44,'12'!$A$10:$A$44,LOSS!$I$5,'12'!$O$10:$O$44,LOSS!$B197)</f>
        <v>0</v>
      </c>
      <c r="BX197" s="116">
        <f>SUMIFS('12'!$K$10:$K$44,'12'!$A$10:$A$44,LOSS!$I$5,'12'!$M$10:$M$44,LOSS!$B197)+SUMIFS('12'!$L$10:$L$44,'12'!$A$10:$A$44,LOSS!$I$5,'12'!$O$10:$O$44,LOSS!$B197)</f>
        <v>0</v>
      </c>
      <c r="BY197" s="115">
        <f>SUMIFS('13'!$N$10:$N$44,'13'!$A$10:$A$44,LOSS!$E$5,'13'!$M$10:$M$44,LOSS!$B197)+SUMIFS('13'!$P$10:$P$44,'13'!$A$10:$A$44,LOSS!$E$5,'13'!$O$10:$O$44,LOSS!$B197)</f>
        <v>0</v>
      </c>
      <c r="BZ197" s="116">
        <f>SUMIFS('13'!$K$10:$K$44,'13'!$A$10:$A$44,LOSS!$E$5,'13'!$M$10:$M$44,LOSS!$B197)+SUMIFS('13'!$L$10:$L$44,'13'!$A$10:$A$44,LOSS!$E$5,'13'!$O$10:$O$44,LOSS!$B197)</f>
        <v>0</v>
      </c>
      <c r="CA197" s="115">
        <f>SUMIFS('13'!$N$10:$N$44,'13'!$A$10:$A$44,LOSS!$G$5,'13'!$M$10:$M$44,LOSS!$B197)+SUMIFS('13'!$P$10:$P$44,'13'!$A$10:$A$44,LOSS!$G$5,'13'!$O$10:$O$44,LOSS!$B197)</f>
        <v>0</v>
      </c>
      <c r="CB197" s="116">
        <f>SUMIFS('13'!$K$10:$K$44,'13'!$A$10:$A$44,LOSS!$G$5,'13'!$M$10:$M$44,LOSS!$B197)+SUMIFS('13'!$L$10:$L$44,'13'!$A$10:$A$44,LOSS!$G$5,'13'!$O$10:$O$44,LOSS!$B197)</f>
        <v>0</v>
      </c>
      <c r="CC197" s="115">
        <f>SUMIFS('13'!$N$10:$N$44,'13'!$A$10:$A$44,LOSS!$I$5,'13'!$M$10:$M$44,LOSS!$B197)+SUMIFS('13'!$P$10:$P$44,'13'!$A$10:$A$44,LOSS!$I$5,'13'!$O$10:$O$44,LOSS!$B197)</f>
        <v>0</v>
      </c>
      <c r="CD197" s="116">
        <f>SUMIFS('13'!$K$10:$K$44,'13'!$A$10:$A$44,LOSS!$I$5,'13'!$M$10:$M$44,LOSS!$B197)+SUMIFS('13'!$L$10:$L$44,'13'!$A$10:$A$44,LOSS!$I$5,'13'!$O$10:$O$44,LOSS!$B197)</f>
        <v>0</v>
      </c>
      <c r="CE197" s="115">
        <f>SUMIFS('14'!$N$10:$N$44,'14'!$A$10:$A$44,LOSS!$E$5,'14'!$M$10:$M$44,LOSS!$B197)+SUMIFS('14'!$P$10:$P$44,'14'!$A$10:$A$44,LOSS!$E$5,'14'!$O$10:$O$44,LOSS!$B197)</f>
        <v>0</v>
      </c>
      <c r="CF197" s="116">
        <f>SUMIFS('14'!$K$10:$K$44,'14'!$A$10:$A$44,LOSS!$E$5,'14'!$M$10:$M$44,LOSS!$B197)+SUMIFS('14'!$L$10:$L$44,'14'!$A$10:$A$44,LOSS!$E$5,'14'!$O$10:$O$44,LOSS!$B197)</f>
        <v>0</v>
      </c>
      <c r="CG197" s="115">
        <f>SUMIFS('14'!$N$10:$N$44,'14'!$A$10:$A$44,LOSS!$G$5,'14'!$M$10:$M$44,LOSS!$B197)+SUMIFS('14'!$P$10:$P$44,'14'!$A$10:$A$44,LOSS!$G$5,'14'!$O$10:$O$44,LOSS!$B197)</f>
        <v>0</v>
      </c>
      <c r="CH197" s="116">
        <f>SUMIFS('14'!$K$10:$K$44,'14'!$A$10:$A$44,LOSS!$G$5,'14'!$M$10:$M$44,LOSS!$B197)+SUMIFS('14'!$L$10:$L$44,'14'!$A$10:$A$44,LOSS!$G$5,'14'!$O$10:$O$44,LOSS!$B197)</f>
        <v>0</v>
      </c>
      <c r="CI197" s="115">
        <f>SUMIFS('14'!$N$10:$N$44,'14'!$A$10:$A$44,LOSS!$I$5,'14'!$M$10:$M$44,LOSS!$B197)+SUMIFS('14'!$P$10:$P$44,'14'!$A$10:$A$44,LOSS!$I$5,'14'!$O$10:$O$44,LOSS!$B197)</f>
        <v>0</v>
      </c>
      <c r="CJ197" s="116">
        <f>SUMIFS('14'!$K$10:$K$44,'14'!$A$10:$A$44,LOSS!$I$5,'14'!$M$10:$M$44,LOSS!$B197)+SUMIFS('14'!$L$10:$L$44,'14'!$A$10:$A$44,LOSS!$I$5,'14'!$O$10:$O$44,LOSS!$B197)</f>
        <v>0</v>
      </c>
      <c r="CK197" s="115">
        <f>SUMIFS('15'!$N$10:$N$44,'15'!$A$10:$A$44,LOSS!$E$5,'15'!$M$10:$M$44,LOSS!$B197)+SUMIFS('15'!$P$10:$P$44,'15'!$A$10:$A$44,LOSS!$E$5,'15'!$O$10:$O$44,LOSS!$B197)</f>
        <v>0</v>
      </c>
      <c r="CL197" s="116">
        <f>SUMIFS('15'!$K$10:$K$44,'15'!$A$10:$A$44,LOSS!$E$5,'15'!$M$10:$M$44,LOSS!$B197)+SUMIFS('15'!$L$10:$L$44,'15'!$A$10:$A$44,LOSS!$E$5,'15'!$O$10:$O$44,LOSS!$B197)</f>
        <v>0</v>
      </c>
      <c r="CM197" s="115">
        <f>SUMIFS('15'!$N$10:$N$44,'15'!$A$10:$A$44,LOSS!$G$5,'15'!$M$10:$M$44,LOSS!$B197)+SUMIFS('15'!$P$10:$P$44,'15'!$A$10:$A$44,LOSS!$G$5,'15'!$O$10:$O$44,LOSS!$B197)</f>
        <v>0</v>
      </c>
      <c r="CN197" s="116">
        <f>SUMIFS('15'!$K$10:$K$44,'15'!$A$10:$A$44,LOSS!$G$5,'15'!$M$10:$M$44,LOSS!$B197)+SUMIFS('15'!$L$10:$L$44,'15'!$A$10:$A$44,LOSS!$G$5,'15'!$O$10:$O$44,LOSS!$B197)</f>
        <v>0</v>
      </c>
      <c r="CO197" s="115">
        <f>SUMIFS('15'!$N$10:$N$44,'15'!$A$10:$A$44,LOSS!$I$5,'15'!$M$10:$M$44,LOSS!$B197)+SUMIFS('15'!$P$10:$P$44,'15'!$A$10:$A$44,LOSS!$I$5,'15'!$O$10:$O$44,LOSS!$B197)</f>
        <v>0</v>
      </c>
      <c r="CP197" s="116">
        <f>SUMIFS('15'!$K$10:$K$44,'15'!$A$10:$A$44,LOSS!$I$5,'15'!$M$10:$M$44,LOSS!$B197)+SUMIFS('15'!$L$10:$L$44,'15'!$A$10:$A$44,LOSS!$I$5,'15'!$O$10:$O$44,LOSS!$B197)</f>
        <v>0</v>
      </c>
      <c r="CQ197" s="115">
        <f>SUMIFS('16'!$N$10:$N$44,'16'!$A$10:$A$44,LOSS!$E$5,'16'!$M$10:$M$44,LOSS!$B197)+SUMIFS('16'!$P$10:$P$44,'16'!$A$10:$A$44,LOSS!$E$5,'16'!$O$10:$O$44,LOSS!$B197)</f>
        <v>0</v>
      </c>
      <c r="CR197" s="116">
        <f>SUMIFS('16'!$K$10:$K$44,'16'!$A$10:$A$44,LOSS!$E$5,'16'!$M$10:$M$44,LOSS!$B197)+SUMIFS('16'!$L$10:$L$44,'16'!$A$10:$A$44,LOSS!$E$5,'16'!$O$10:$O$44,LOSS!$B197)</f>
        <v>0</v>
      </c>
      <c r="CS197" s="115">
        <f>SUMIFS('16'!$N$10:$N$44,'16'!$A$10:$A$44,LOSS!$G$5,'16'!$M$10:$M$44,LOSS!$B197)+SUMIFS('16'!$P$10:$P$44,'16'!$A$10:$A$44,LOSS!$G$5,'16'!$O$10:$O$44,LOSS!$B197)</f>
        <v>0</v>
      </c>
      <c r="CT197" s="116">
        <f>SUMIFS('16'!$K$10:$K$44,'16'!$A$10:$A$44,LOSS!$G$5,'16'!$M$10:$M$44,LOSS!$B197)+SUMIFS('16'!$L$10:$L$44,'16'!$A$10:$A$44,LOSS!$G$5,'16'!$O$10:$O$44,LOSS!$B197)</f>
        <v>0</v>
      </c>
      <c r="CU197" s="115">
        <f>SUMIFS('16'!$N$10:$N$44,'16'!$A$10:$A$44,LOSS!$I$5,'16'!$M$10:$M$44,LOSS!$B197)+SUMIFS('16'!$P$10:$P$44,'16'!$A$10:$A$44,LOSS!$I$5,'16'!$O$10:$O$44,LOSS!$B197)</f>
        <v>0</v>
      </c>
      <c r="CV197" s="116">
        <f>SUMIFS('16'!$K$10:$K$44,'16'!$A$10:$A$44,LOSS!$I$5,'16'!$M$10:$M$44,LOSS!$B197)+SUMIFS('16'!$L$10:$L$44,'16'!$A$10:$A$44,LOSS!$I$5,'16'!$O$10:$O$44,LOSS!$B197)</f>
        <v>0</v>
      </c>
      <c r="CW197" s="115">
        <f>SUMIFS('17'!$N$10:$N$44,'17'!$A$10:$A$44,LOSS!$E$5,'17'!$M$10:$M$44,LOSS!$B197)+SUMIFS('17'!$P$10:$P$44,'17'!$A$10:$A$44,LOSS!$E$5,'17'!$O$10:$O$44,LOSS!$B197)</f>
        <v>0</v>
      </c>
      <c r="CX197" s="116">
        <f>SUMIFS('17'!$K$10:$K$44,'17'!$A$10:$A$44,LOSS!$E$5,'17'!$M$10:$M$44,LOSS!$B197)+SUMIFS('17'!$L$10:$L$44,'17'!$A$10:$A$44,LOSS!$E$5,'17'!$O$10:$O$44,LOSS!$B197)</f>
        <v>0</v>
      </c>
      <c r="CY197" s="115">
        <f>SUMIFS('17'!$N$10:$N$44,'17'!$A$10:$A$44,LOSS!$G$5,'17'!$M$10:$M$44,LOSS!$B197)+SUMIFS('17'!$P$10:$P$44,'17'!$A$10:$A$44,LOSS!$G$5,'17'!$O$10:$O$44,LOSS!$B197)</f>
        <v>0</v>
      </c>
      <c r="CZ197" s="116">
        <f>SUMIFS('17'!$K$10:$K$44,'17'!$A$10:$A$44,LOSS!$G$5,'17'!$M$10:$M$44,LOSS!$B197)+SUMIFS('17'!$L$10:$L$44,'17'!$A$10:$A$44,LOSS!$G$5,'17'!$O$10:$O$44,LOSS!$B197)</f>
        <v>0</v>
      </c>
      <c r="DA197" s="115">
        <f>SUMIFS('17'!$N$10:$N$44,'17'!$A$10:$A$44,LOSS!$I$5,'17'!$M$10:$M$44,LOSS!$B197)+SUMIFS('17'!$P$10:$P$44,'17'!$A$10:$A$44,LOSS!$I$5,'17'!$O$10:$O$44,LOSS!$B197)</f>
        <v>0</v>
      </c>
      <c r="DB197" s="116">
        <f>SUMIFS('17'!$K$10:$K$44,'17'!$A$10:$A$44,LOSS!$I$5,'17'!$M$10:$M$44,LOSS!$B197)+SUMIFS('17'!$L$10:$L$44,'17'!$A$10:$A$44,LOSS!$I$5,'17'!$O$10:$O$44,LOSS!$B197)</f>
        <v>0</v>
      </c>
      <c r="DC197" s="115">
        <f>SUMIFS('18'!$N$10:$N$44,'18'!$A$10:$A$44,LOSS!$E$5,'18'!$M$10:$M$44,LOSS!$B197)+SUMIFS('18'!$P$10:$P$44,'18'!$A$10:$A$44,LOSS!$E$5,'18'!$O$10:$O$44,LOSS!$B197)</f>
        <v>0</v>
      </c>
      <c r="DD197" s="116">
        <f>SUMIFS('18'!$K$10:$K$44,'18'!$A$10:$A$44,LOSS!$E$5,'18'!$M$10:$M$44,LOSS!$B197)+SUMIFS('18'!$L$10:$L$44,'18'!$A$10:$A$44,LOSS!$E$5,'18'!$O$10:$O$44,LOSS!$B197)</f>
        <v>0</v>
      </c>
      <c r="DE197" s="115">
        <f>SUMIFS('18'!$N$10:$N$44,'18'!$A$10:$A$44,LOSS!$G$5,'18'!$M$10:$M$44,LOSS!$B197)+SUMIFS('18'!$P$10:$P$44,'18'!$A$10:$A$44,LOSS!$G$5,'18'!$O$10:$O$44,LOSS!$B197)</f>
        <v>0</v>
      </c>
      <c r="DF197" s="116">
        <f>SUMIFS('18'!$K$10:$K$44,'18'!$A$10:$A$44,LOSS!$G$5,'18'!$M$10:$M$44,LOSS!$B197)+SUMIFS('18'!$L$10:$L$44,'18'!$A$10:$A$44,LOSS!$G$5,'18'!$O$10:$O$44,LOSS!$B197)</f>
        <v>0</v>
      </c>
      <c r="DG197" s="115">
        <f>SUMIFS('18'!$N$10:$N$44,'18'!$A$10:$A$44,LOSS!$I$5,'18'!$M$10:$M$44,LOSS!$B197)+SUMIFS('18'!$P$10:$P$44,'18'!$A$10:$A$44,LOSS!$I$5,'18'!$O$10:$O$44,LOSS!$B197)</f>
        <v>0</v>
      </c>
      <c r="DH197" s="116">
        <f>SUMIFS('18'!$K$10:$K$44,'18'!$A$10:$A$44,LOSS!$I$5,'18'!$M$10:$M$44,LOSS!$B197)+SUMIFS('18'!$L$10:$L$44,'18'!$A$10:$A$44,LOSS!$I$5,'18'!$O$10:$O$44,LOSS!$B197)</f>
        <v>0</v>
      </c>
      <c r="DI197" s="115">
        <f>SUMIFS('19'!$N$10:$N$44,'19'!$A$10:$A$44,LOSS!$E$5,'19'!$M$10:$M$44,LOSS!$B197)+SUMIFS('19'!$P$10:$P$44,'19'!$A$10:$A$44,LOSS!$E$5,'19'!$O$10:$O$44,LOSS!$B197)</f>
        <v>0</v>
      </c>
      <c r="DJ197" s="116">
        <f>SUMIFS('19'!$K$10:$K$44,'19'!$A$10:$A$44,LOSS!$E$5,'19'!$M$10:$M$44,LOSS!$B197)+SUMIFS('19'!$L$10:$L$44,'19'!$A$10:$A$44,LOSS!$E$5,'19'!$O$10:$O$44,LOSS!$B197)</f>
        <v>0</v>
      </c>
      <c r="DK197" s="115">
        <f>SUMIFS('19'!$N$10:$N$44,'19'!$A$10:$A$44,LOSS!$G$5,'19'!$M$10:$M$44,LOSS!$B197)+SUMIFS('19'!$P$10:$P$44,'19'!$A$10:$A$44,LOSS!$G$5,'19'!$O$10:$O$44,LOSS!$B197)</f>
        <v>0</v>
      </c>
      <c r="DL197" s="116">
        <f>SUMIFS('19'!$K$10:$K$44,'19'!$A$10:$A$44,LOSS!$G$5,'19'!$M$10:$M$44,LOSS!$B197)+SUMIFS('19'!$L$10:$L$44,'19'!$A$10:$A$44,LOSS!$G$5,'19'!$O$10:$O$44,LOSS!$B197)</f>
        <v>0</v>
      </c>
      <c r="DM197" s="115">
        <f>SUMIFS('19'!$N$10:$N$44,'19'!$A$10:$A$44,LOSS!$I$5,'19'!$M$10:$M$44,LOSS!$B197)+SUMIFS('19'!$P$10:$P$44,'19'!$A$10:$A$44,LOSS!$I$5,'19'!$O$10:$O$44,LOSS!$B197)</f>
        <v>0</v>
      </c>
      <c r="DN197" s="116">
        <f>SUMIFS('19'!$K$10:$K$44,'19'!$A$10:$A$44,LOSS!$I$5,'19'!$M$10:$M$44,LOSS!$B197)+SUMIFS('19'!$L$10:$L$44,'19'!$A$10:$A$44,LOSS!$I$5,'19'!$O$10:$O$44,LOSS!$B197)</f>
        <v>0</v>
      </c>
      <c r="DO197" s="115">
        <f>SUMIFS('20'!$N$10:$N$44,'20'!$A$10:$A$44,LOSS!$E$5,'20'!$M$10:$M$44,LOSS!$B197)+SUMIFS('20'!$P$10:$P$44,'20'!$A$10:$A$44,LOSS!$E$5,'20'!$O$10:$O$44,LOSS!$B197)</f>
        <v>0</v>
      </c>
      <c r="DP197" s="116">
        <f>SUMIFS('20'!$K$10:$K$44,'20'!$A$10:$A$44,LOSS!$E$5,'20'!$M$10:$M$44,LOSS!$B197)+SUMIFS('20'!$L$10:$L$44,'20'!$A$10:$A$44,LOSS!$E$5,'20'!$O$10:$O$44,LOSS!$B197)</f>
        <v>0</v>
      </c>
      <c r="DQ197" s="115">
        <f>SUMIFS('20'!$N$10:$N$44,'20'!$A$10:$A$44,LOSS!$G$5,'20'!$M$10:$M$44,LOSS!$B197)+SUMIFS('20'!$P$10:$P$44,'20'!$A$10:$A$44,LOSS!$G$5,'20'!$O$10:$O$44,LOSS!$B197)</f>
        <v>0</v>
      </c>
      <c r="DR197" s="116">
        <f>SUMIFS('20'!$K$10:$K$44,'20'!$A$10:$A$44,LOSS!$G$5,'20'!$M$10:$M$44,LOSS!$B197)+SUMIFS('20'!$L$10:$L$44,'20'!$A$10:$A$44,LOSS!$G$5,'20'!$O$10:$O$44,LOSS!$B197)</f>
        <v>0</v>
      </c>
      <c r="DS197" s="115">
        <f>SUMIFS('20'!$N$10:$N$44,'20'!$A$10:$A$44,LOSS!$I$5,'20'!$M$10:$M$44,LOSS!$B197)+SUMIFS('20'!$P$10:$P$44,'20'!$A$10:$A$44,LOSS!$I$5,'20'!$O$10:$O$44,LOSS!$B197)</f>
        <v>0</v>
      </c>
      <c r="DT197" s="116">
        <f>SUMIFS('20'!$K$10:$K$44,'20'!$A$10:$A$44,LOSS!$I$5,'20'!$M$10:$M$44,LOSS!$B197)+SUMIFS('20'!$L$10:$L$44,'20'!$A$10:$A$44,LOSS!$I$5,'20'!$O$10:$O$44,LOSS!$B197)</f>
        <v>0</v>
      </c>
      <c r="DU197" s="115">
        <f>SUMIFS('21'!$N$10:$N$44,'21'!$A$10:$A$44,LOSS!$E$5,'21'!$M$10:$M$44,LOSS!$B197)+SUMIFS('21'!$P$10:$P$44,'21'!$A$10:$A$44,LOSS!$E$5,'21'!$O$10:$O$44,LOSS!$B197)</f>
        <v>0</v>
      </c>
      <c r="DV197" s="116">
        <f>SUMIFS('21'!$K$10:$K$44,'21'!$A$10:$A$44,LOSS!$E$5,'21'!$M$10:$M$44,LOSS!$B197)+SUMIFS('21'!$L$10:$L$44,'21'!$A$10:$A$44,LOSS!$E$5,'21'!$O$10:$O$44,LOSS!$B197)</f>
        <v>0</v>
      </c>
      <c r="DW197" s="115">
        <f>SUMIFS('21'!$N$10:$N$44,'21'!$A$10:$A$44,LOSS!$G$5,'21'!$M$10:$M$44,LOSS!$B197)+SUMIFS('21'!$P$10:$P$44,'21'!$A$10:$A$44,LOSS!$G$5,'21'!$O$10:$O$44,LOSS!$B197)</f>
        <v>0</v>
      </c>
      <c r="DX197" s="116">
        <f>SUMIFS('21'!$K$10:$K$44,'21'!$A$10:$A$44,LOSS!$G$5,'21'!$M$10:$M$44,LOSS!$B197)+SUMIFS('21'!$L$10:$L$44,'21'!$A$10:$A$44,LOSS!$G$5,'21'!$O$10:$O$44,LOSS!$B197)</f>
        <v>0</v>
      </c>
      <c r="DY197" s="115">
        <f>SUMIFS('21'!$N$10:$N$44,'21'!$A$10:$A$44,LOSS!$I$5,'21'!$M$10:$M$44,LOSS!$B197)+SUMIFS('21'!$P$10:$P$44,'21'!$A$10:$A$44,LOSS!$I$5,'21'!$O$10:$O$44,LOSS!$B197)</f>
        <v>0</v>
      </c>
      <c r="DZ197" s="116">
        <f>SUMIFS('21'!$K$10:$K$44,'21'!$A$10:$A$44,LOSS!$I$5,'21'!$M$10:$M$44,LOSS!$B197)+SUMIFS('21'!$L$10:$L$44,'21'!$A$10:$A$44,LOSS!$I$5,'21'!$O$10:$O$44,LOSS!$B197)</f>
        <v>0</v>
      </c>
      <c r="EA197" s="115">
        <f>SUMIFS('22'!$N$10:$N$44,'22'!$A$10:$A$44,LOSS!$E$5,'22'!$M$10:$M$44,LOSS!$B197)+SUMIFS('22'!$P$10:$P$44,'22'!$A$10:$A$44,LOSS!$E$5,'22'!$O$10:$O$44,LOSS!$B197)</f>
        <v>0</v>
      </c>
      <c r="EB197" s="116">
        <f>SUMIFS('22'!$K$10:$K$44,'22'!$A$10:$A$44,LOSS!$E$5,'22'!$M$10:$M$44,LOSS!$B197)+SUMIFS('22'!$L$10:$L$44,'22'!$A$10:$A$44,LOSS!$E$5,'22'!$O$10:$O$44,LOSS!$B197)</f>
        <v>0</v>
      </c>
      <c r="EC197" s="115">
        <f>SUMIFS('22'!$N$10:$N$44,'22'!$A$10:$A$44,LOSS!$G$5,'22'!$M$10:$M$44,LOSS!$B197)+SUMIFS('22'!$P$10:$P$44,'22'!$A$10:$A$44,LOSS!$G$5,'22'!$O$10:$O$44,LOSS!$B197)</f>
        <v>0</v>
      </c>
      <c r="ED197" s="116">
        <f>SUMIFS('22'!$K$10:$K$44,'22'!$A$10:$A$44,LOSS!$G$5,'22'!$M$10:$M$44,LOSS!$B197)+SUMIFS('22'!$L$10:$L$44,'22'!$A$10:$A$44,LOSS!$G$5,'22'!$O$10:$O$44,LOSS!$B197)</f>
        <v>0</v>
      </c>
      <c r="EE197" s="115">
        <f>SUMIFS('22'!$N$10:$N$44,'22'!$A$10:$A$44,LOSS!$I$5,'22'!$M$10:$M$44,LOSS!$B197)+SUMIFS('22'!$P$10:$P$44,'22'!$A$10:$A$44,LOSS!$I$5,'22'!$O$10:$O$44,LOSS!$B197)</f>
        <v>0</v>
      </c>
      <c r="EF197" s="116">
        <f>SUMIFS('22'!$K$10:$K$44,'22'!$A$10:$A$44,LOSS!$I$5,'22'!$M$10:$M$44,LOSS!$B197)+SUMIFS('22'!$L$10:$L$44,'22'!$A$10:$A$44,LOSS!$I$5,'22'!$O$10:$O$44,LOSS!$B197)</f>
        <v>0</v>
      </c>
      <c r="EG197" s="115">
        <f>SUMIFS('23'!$N$10:$N$44,'23'!$A$10:$A$44,LOSS!$E$5,'23'!$M$10:$M$44,LOSS!$B197)+SUMIFS('23'!$P$10:$P$44,'23'!$A$10:$A$44,LOSS!$E$5,'23'!$O$10:$O$44,LOSS!$B197)</f>
        <v>0</v>
      </c>
      <c r="EH197" s="116">
        <f>SUMIFS('23'!$K$10:$K$44,'23'!$A$10:$A$44,LOSS!$E$5,'23'!$M$10:$M$44,LOSS!$B197)+SUMIFS('23'!$L$10:$L$44,'23'!$A$10:$A$44,LOSS!$E$5,'23'!$O$10:$O$44,LOSS!$B197)</f>
        <v>0</v>
      </c>
      <c r="EI197" s="115">
        <f>SUMIFS('23'!$N$10:$N$44,'23'!$A$10:$A$44,LOSS!$G$5,'23'!$M$10:$M$44,LOSS!$B197)+SUMIFS('23'!$P$10:$P$44,'23'!$A$10:$A$44,LOSS!$G$5,'23'!$O$10:$O$44,LOSS!$B197)</f>
        <v>0</v>
      </c>
      <c r="EJ197" s="116">
        <f>SUMIFS('23'!$K$10:$K$44,'23'!$A$10:$A$44,LOSS!$G$5,'23'!$M$10:$M$44,LOSS!$B197)+SUMIFS('23'!$L$10:$L$44,'23'!$A$10:$A$44,LOSS!$G$5,'23'!$O$10:$O$44,LOSS!$B197)</f>
        <v>0</v>
      </c>
      <c r="EK197" s="115">
        <f>SUMIFS('23'!$N$10:$N$44,'23'!$A$10:$A$44,LOSS!$I$5,'23'!$M$10:$M$44,LOSS!$B197)+SUMIFS('23'!$P$10:$P$44,'23'!$A$10:$A$44,LOSS!$I$5,'23'!$O$10:$O$44,LOSS!$B197)</f>
        <v>0</v>
      </c>
      <c r="EL197" s="116">
        <f>SUMIFS('23'!$K$10:$K$44,'23'!$A$10:$A$44,LOSS!$I$5,'23'!$M$10:$M$44,LOSS!$B197)+SUMIFS('23'!$L$10:$L$44,'23'!$A$10:$A$44,LOSS!$I$5,'23'!$O$10:$O$44,LOSS!$B197)</f>
        <v>0</v>
      </c>
      <c r="EM197" s="115">
        <f>SUMIFS('24'!$N$10:$N$44,'24'!$A$10:$A$44,LOSS!$E$5,'24'!$M$10:$M$44,LOSS!$B197)+SUMIFS('24'!$P$10:$P$44,'24'!$A$10:$A$44,LOSS!$E$5,'24'!$O$10:$O$44,LOSS!$B197)</f>
        <v>0</v>
      </c>
      <c r="EN197" s="116">
        <f>SUMIFS('24'!$K$10:$K$44,'24'!$A$10:$A$44,LOSS!$E$5,'24'!$M$10:$M$44,LOSS!$B197)+SUMIFS('24'!$L$10:$L$44,'24'!$A$10:$A$44,LOSS!$E$5,'24'!$O$10:$O$44,LOSS!$B197)</f>
        <v>0</v>
      </c>
      <c r="EO197" s="115">
        <f>SUMIFS('24'!$N$10:$N$44,'24'!$A$10:$A$44,LOSS!$G$5,'24'!$M$10:$M$44,LOSS!$B197)+SUMIFS('24'!$P$10:$P$44,'24'!$A$10:$A$44,LOSS!$G$5,'24'!$O$10:$O$44,LOSS!$B197)</f>
        <v>0</v>
      </c>
      <c r="EP197" s="116">
        <f>SUMIFS('24'!$K$10:$K$44,'24'!$A$10:$A$44,LOSS!$G$5,'24'!$M$10:$M$44,LOSS!$B197)+SUMIFS('24'!$L$10:$L$44,'24'!$A$10:$A$44,LOSS!$G$5,'24'!$O$10:$O$44,LOSS!$B197)</f>
        <v>0</v>
      </c>
      <c r="EQ197" s="115">
        <f>SUMIFS('24'!$N$10:$N$44,'24'!$A$10:$A$44,LOSS!$I$5,'24'!$M$10:$M$44,LOSS!$B197)+SUMIFS('24'!$P$10:$P$44,'24'!$A$10:$A$44,LOSS!$I$5,'24'!$O$10:$O$44,LOSS!$B197)</f>
        <v>0</v>
      </c>
      <c r="ER197" s="116">
        <f>SUMIFS('24'!$K$10:$K$44,'24'!$A$10:$A$44,LOSS!$I$5,'24'!$M$10:$M$44,LOSS!$B197)+SUMIFS('24'!$L$10:$L$44,'24'!$A$10:$A$44,LOSS!$I$5,'24'!$O$10:$O$44,LOSS!$B197)</f>
        <v>0</v>
      </c>
      <c r="ES197" s="115">
        <f>SUMIFS('25'!$N$10:$N$44,'25'!$A$10:$A$44,LOSS!$E$5,'25'!$M$10:$M$44,LOSS!$B197)+SUMIFS('25'!$P$10:$P$44,'25'!$A$10:$A$44,LOSS!$E$5,'25'!$O$10:$O$44,LOSS!$B197)</f>
        <v>0</v>
      </c>
      <c r="ET197" s="116">
        <f>SUMIFS('25'!$K$10:$K$44,'25'!$A$10:$A$44,LOSS!$E$5,'25'!$M$10:$M$44,LOSS!$B197)+SUMIFS('25'!$L$10:$L$44,'25'!$A$10:$A$44,LOSS!$E$5,'25'!$O$10:$O$44,LOSS!$B197)</f>
        <v>0</v>
      </c>
      <c r="EU197" s="115">
        <f>SUMIFS('25'!$N$10:$N$44,'25'!$A$10:$A$44,LOSS!$G$5,'25'!$M$10:$M$44,LOSS!$B197)+SUMIFS('25'!$P$10:$P$44,'25'!$A$10:$A$44,LOSS!$G$5,'25'!$O$10:$O$44,LOSS!$B197)</f>
        <v>0</v>
      </c>
      <c r="EV197" s="116">
        <f>SUMIFS('25'!$K$10:$K$44,'25'!$A$10:$A$44,LOSS!$G$5,'25'!$M$10:$M$44,LOSS!$B197)+SUMIFS('25'!$L$10:$L$44,'25'!$A$10:$A$44,LOSS!$G$5,'25'!$O$10:$O$44,LOSS!$B197)</f>
        <v>0</v>
      </c>
      <c r="EW197" s="115">
        <f>SUMIFS('25'!$N$10:$N$44,'25'!$A$10:$A$44,LOSS!$I$5,'25'!$M$10:$M$44,LOSS!$B197)+SUMIFS('25'!$P$10:$P$44,'25'!$A$10:$A$44,LOSS!$I$5,'25'!$O$10:$O$44,LOSS!$B197)</f>
        <v>0</v>
      </c>
      <c r="EX197" s="116">
        <f>SUMIFS('25'!$K$10:$K$44,'25'!$A$10:$A$44,LOSS!$I$5,'25'!$M$10:$M$44,LOSS!$B197)+SUMIFS('25'!$L$10:$L$44,'25'!$A$10:$A$44,LOSS!$I$5,'25'!$O$10:$O$44,LOSS!$B197)</f>
        <v>0</v>
      </c>
      <c r="EY197" s="115">
        <f>SUMIFS('26'!$N$10:$N$44,'26'!$A$10:$A$44,LOSS!$E$5,'26'!$M$10:$M$44,LOSS!$B197)+SUMIFS('26'!$P$10:$P$44,'26'!$A$10:$A$44,LOSS!$E$5,'26'!$O$10:$O$44,LOSS!$B197)</f>
        <v>0</v>
      </c>
      <c r="EZ197" s="116">
        <f>SUMIFS('26'!$K$10:$K$44,'26'!$A$10:$A$44,LOSS!$E$5,'26'!$M$10:$M$44,LOSS!$B197)+SUMIFS('26'!$L$10:$L$44,'26'!$A$10:$A$44,LOSS!$E$5,'26'!$O$10:$O$44,LOSS!$B197)</f>
        <v>0</v>
      </c>
      <c r="FA197" s="115">
        <f>SUMIFS('26'!$N$10:$N$44,'26'!$A$10:$A$44,LOSS!$G$5,'26'!$M$10:$M$44,LOSS!$B197)+SUMIFS('26'!$P$10:$P$44,'26'!$A$10:$A$44,LOSS!$G$5,'26'!$O$10:$O$44,LOSS!$B197)</f>
        <v>0</v>
      </c>
      <c r="FB197" s="116">
        <f>SUMIFS('26'!$K$10:$K$44,'26'!$A$10:$A$44,LOSS!$G$5,'26'!$M$10:$M$44,LOSS!$B197)+SUMIFS('26'!$L$10:$L$44,'26'!$A$10:$A$44,LOSS!$G$5,'26'!$O$10:$O$44,LOSS!$B197)</f>
        <v>0</v>
      </c>
      <c r="FC197" s="115">
        <f>SUMIFS('26'!$N$10:$N$44,'26'!$A$10:$A$44,LOSS!$I$5,'26'!$M$10:$M$44,LOSS!$B197)+SUMIFS('26'!$P$10:$P$44,'26'!$A$10:$A$44,LOSS!$I$5,'26'!$O$10:$O$44,LOSS!$B197)</f>
        <v>0</v>
      </c>
      <c r="FD197" s="116">
        <f>SUMIFS('26'!$K$10:$K$44,'26'!$A$10:$A$44,LOSS!$I$5,'26'!$M$10:$M$44,LOSS!$B197)+SUMIFS('26'!$L$10:$L$44,'26'!$A$10:$A$44,LOSS!$I$5,'26'!$O$10:$O$44,LOSS!$B197)</f>
        <v>0</v>
      </c>
      <c r="FE197" s="115">
        <f>SUMIFS('27'!$N$10:$N$44,'27'!$A$10:$A$44,LOSS!$E$5,'27'!$M$10:$M$44,LOSS!$B197)+SUMIFS('27'!$P$10:$P$44,'27'!$A$10:$A$44,LOSS!$E$5,'27'!$O$10:$O$44,LOSS!$B197)</f>
        <v>0</v>
      </c>
      <c r="FF197" s="116">
        <f>SUMIFS('27'!$K$10:$K$44,'27'!$A$10:$A$44,LOSS!$E$5,'27'!$M$10:$M$44,LOSS!$B197)+SUMIFS('27'!$L$10:$L$44,'27'!$A$10:$A$44,LOSS!$E$5,'27'!$O$10:$O$44,LOSS!$B197)</f>
        <v>0</v>
      </c>
      <c r="FG197" s="115">
        <f>SUMIFS('27'!$N$10:$N$44,'27'!$A$10:$A$44,LOSS!$G$5,'27'!$M$10:$M$44,LOSS!$B197)+SUMIFS('27'!$P$10:$P$44,'27'!$A$10:$A$44,LOSS!$G$5,'27'!$O$10:$O$44,LOSS!$B197)</f>
        <v>0</v>
      </c>
      <c r="FH197" s="116">
        <f>SUMIFS('27'!$K$10:$K$44,'27'!$A$10:$A$44,LOSS!$G$5,'27'!$M$10:$M$44,LOSS!$B197)+SUMIFS('27'!$L$10:$L$44,'27'!$A$10:$A$44,LOSS!$G$5,'27'!$O$10:$O$44,LOSS!$B197)</f>
        <v>0</v>
      </c>
      <c r="FI197" s="115">
        <f>SUMIFS('27'!$N$10:$N$44,'27'!$A$10:$A$44,LOSS!$I$5,'27'!$M$10:$M$44,LOSS!$B197)+SUMIFS('27'!$P$10:$P$44,'27'!$A$10:$A$44,LOSS!$I$5,'27'!$O$10:$O$44,LOSS!$B197)</f>
        <v>0</v>
      </c>
      <c r="FJ197" s="116">
        <f>SUMIFS('27'!$K$10:$K$44,'27'!$A$10:$A$44,LOSS!$I$5,'27'!$M$10:$M$44,LOSS!$B197)+SUMIFS('27'!$L$10:$L$44,'27'!$A$10:$A$44,LOSS!$I$5,'27'!$O$10:$O$44,LOSS!$B197)</f>
        <v>0</v>
      </c>
      <c r="FK197" s="115">
        <f>SUMIFS('28'!$N$10:$N$44,'28'!$A$10:$A$44,LOSS!$E$5,'28'!$M$10:$M$44,LOSS!$B197)+SUMIFS('28'!$P$10:$P$44,'28'!$A$10:$A$44,LOSS!$E$5,'28'!$O$10:$O$44,LOSS!$B197)</f>
        <v>0</v>
      </c>
      <c r="FL197" s="116">
        <f>SUMIFS('28'!$K$10:$K$44,'28'!$A$10:$A$44,LOSS!$E$5,'28'!$M$10:$M$44,LOSS!$B197)+SUMIFS('28'!$L$10:$L$44,'28'!$A$10:$A$44,LOSS!$E$5,'28'!$O$10:$O$44,LOSS!$B197)</f>
        <v>0</v>
      </c>
      <c r="FM197" s="115">
        <f>SUMIFS('28'!$N$10:$N$44,'28'!$A$10:$A$44,LOSS!$G$5,'28'!$M$10:$M$44,LOSS!$B197)+SUMIFS('28'!$P$10:$P$44,'28'!$A$10:$A$44,LOSS!$G$5,'28'!$O$10:$O$44,LOSS!$B197)</f>
        <v>0</v>
      </c>
      <c r="FN197" s="116">
        <f>SUMIFS('28'!$K$10:$K$44,'28'!$A$10:$A$44,LOSS!$G$5,'28'!$M$10:$M$44,LOSS!$B197)+SUMIFS('28'!$L$10:$L$44,'28'!$A$10:$A$44,LOSS!$G$5,'28'!$O$10:$O$44,LOSS!$B197)</f>
        <v>0</v>
      </c>
      <c r="FO197" s="115">
        <f>SUMIFS('28'!$N$10:$N$44,'28'!$A$10:$A$44,LOSS!$I$5,'28'!$M$10:$M$44,LOSS!$B197)+SUMIFS('28'!$P$10:$P$44,'28'!$A$10:$A$44,LOSS!$I$5,'28'!$O$10:$O$44,LOSS!$B197)</f>
        <v>0</v>
      </c>
      <c r="FP197" s="116">
        <f>SUMIFS('28'!$K$10:$K$44,'28'!$A$10:$A$44,LOSS!$I$5,'28'!$M$10:$M$44,LOSS!$B197)+SUMIFS('28'!$L$10:$L$44,'28'!$A$10:$A$44,LOSS!$I$5,'28'!$O$10:$O$44,LOSS!$B197)</f>
        <v>0</v>
      </c>
      <c r="FQ197" s="115">
        <f>SUMIFS('29'!$N$10:$N$44,'29'!$A$10:$A$44,LOSS!$E$5,'29'!$M$10:$M$44,LOSS!$B197)+SUMIFS('29'!$P$10:$P$44,'29'!$A$10:$A$44,LOSS!$E$5,'29'!$O$10:$O$44,LOSS!$B197)</f>
        <v>0</v>
      </c>
      <c r="FR197" s="116">
        <f>SUMIFS('29'!$K$10:$K$44,'29'!$A$10:$A$44,LOSS!$E$5,'29'!$M$10:$M$44,LOSS!$B197)+SUMIFS('29'!$L$10:$L$44,'29'!$A$10:$A$44,LOSS!$E$5,'29'!$O$10:$O$44,LOSS!$B197)</f>
        <v>0</v>
      </c>
      <c r="FS197" s="115">
        <f>SUMIFS('29'!$N$10:$N$44,'29'!$A$10:$A$44,LOSS!$G$5,'29'!$M$10:$M$44,LOSS!$B197)+SUMIFS('29'!$P$10:$P$44,'29'!$A$10:$A$44,LOSS!$G$5,'29'!$O$10:$O$44,LOSS!$B197)</f>
        <v>0</v>
      </c>
      <c r="FT197" s="116">
        <f>SUMIFS('29'!$K$10:$K$44,'29'!$A$10:$A$44,LOSS!$G$5,'29'!$M$10:$M$44,LOSS!$B197)+SUMIFS('29'!$L$10:$L$44,'29'!$A$10:$A$44,LOSS!$G$5,'29'!$O$10:$O$44,LOSS!$B197)</f>
        <v>0</v>
      </c>
      <c r="FU197" s="115">
        <f>SUMIFS('29'!$N$10:$N$44,'29'!$A$10:$A$44,LOSS!$I$5,'29'!$M$10:$M$44,LOSS!$B197)+SUMIFS('29'!$P$10:$P$44,'29'!$A$10:$A$44,LOSS!$I$5,'29'!$O$10:$O$44,LOSS!$B197)</f>
        <v>0</v>
      </c>
      <c r="FV197" s="116">
        <f>SUMIFS('29'!$K$10:$K$44,'29'!$A$10:$A$44,LOSS!$I$5,'29'!$M$10:$M$44,LOSS!$B197)+SUMIFS('29'!$L$10:$L$44,'29'!$A$10:$A$44,LOSS!$I$5,'29'!$O$10:$O$44,LOSS!$B197)</f>
        <v>0</v>
      </c>
      <c r="FW197" s="115">
        <f>SUMIFS('30'!$N$10:$N$44,'30'!$A$10:$A$44,LOSS!$E$5,'30'!$M$10:$M$44,LOSS!$B197)+SUMIFS('30'!$P$10:$P$44,'30'!$A$10:$A$44,LOSS!$E$5,'30'!$O$10:$O$44,LOSS!$B197)</f>
        <v>0</v>
      </c>
      <c r="FX197" s="116">
        <f>SUMIFS('30'!$K$10:$K$44,'30'!$A$10:$A$44,LOSS!$E$5,'30'!$M$10:$M$44,LOSS!$B197)+SUMIFS('30'!$L$10:$L$44,'30'!$A$10:$A$44,LOSS!$E$5,'30'!$O$10:$O$44,LOSS!$B197)</f>
        <v>0</v>
      </c>
      <c r="FY197" s="115">
        <f>SUMIFS('30'!$N$10:$N$44,'30'!$A$10:$A$44,LOSS!$G$5,'30'!$M$10:$M$44,LOSS!$B197)+SUMIFS('30'!$P$10:$P$44,'30'!$A$10:$A$44,LOSS!$G$5,'30'!$O$10:$O$44,LOSS!$B197)</f>
        <v>0</v>
      </c>
      <c r="FZ197" s="116">
        <f>SUMIFS('30'!$K$10:$K$44,'30'!$A$10:$A$44,LOSS!$G$5,'30'!$M$10:$M$44,LOSS!$B197)+SUMIFS('30'!$L$10:$L$44,'30'!$A$10:$A$44,LOSS!$G$5,'30'!$O$10:$O$44,LOSS!$B197)</f>
        <v>0</v>
      </c>
      <c r="GA197" s="115">
        <f>SUMIFS('30'!$N$10:$N$44,'30'!$A$10:$A$44,LOSS!$I$5,'30'!$M$10:$M$44,LOSS!$B197)+SUMIFS('30'!$P$10:$P$44,'30'!$A$10:$A$44,LOSS!$I$5,'30'!$O$10:$O$44,LOSS!$B197)</f>
        <v>0</v>
      </c>
      <c r="GB197" s="116">
        <f>SUMIFS('30'!$K$10:$K$44,'30'!$A$10:$A$44,LOSS!$I$5,'30'!$M$10:$M$44,LOSS!$B197)+SUMIFS('30'!$L$10:$L$44,'30'!$A$10:$A$44,LOSS!$I$5,'30'!$O$10:$O$44,LOSS!$B197)</f>
        <v>0</v>
      </c>
      <c r="GC197" s="115">
        <f>SUMIFS('31'!$N$13:$N$44,'31'!$A$13:$A$44,LOSS!$E$5,'31'!$M$13:$M$44,LOSS!$B197)+SUMIFS('31'!$P$13:$P$44,'31'!$A$13:$A$44,LOSS!$E$5,'31'!$O$13:$O$44,LOSS!$B197)</f>
        <v>0</v>
      </c>
      <c r="GD197" s="116">
        <f>SUMIFS('31'!$K$13:$K$44,'31'!$A$13:$A$44,LOSS!$E$5,'31'!$M$13:$M$44,LOSS!$B197)+SUMIFS('31'!$L$13:$L$44,'31'!$A$13:$A$44,LOSS!$E$5,'31'!$O$13:$O$44,LOSS!$B197)</f>
        <v>0</v>
      </c>
      <c r="GE197" s="115">
        <f>SUMIFS('31'!$N$13:$N$44,'31'!$A$13:$A$44,LOSS!$G$5,'31'!$M$13:$M$44,LOSS!$B197)+SUMIFS('31'!$P$13:$P$44,'31'!$A$13:$A$44,LOSS!$G$5,'31'!$O$13:$O$44,LOSS!$B197)</f>
        <v>0</v>
      </c>
      <c r="GF197" s="116">
        <f>SUMIFS('31'!$K$13:$K$44,'31'!$A$13:$A$44,LOSS!$G$5,'31'!$M$13:$M$44,LOSS!$B197)+SUMIFS('31'!$L$13:$L$44,'31'!$A$13:$A$44,LOSS!$G$5,'31'!$O$13:$O$44,LOSS!$B197)</f>
        <v>0</v>
      </c>
      <c r="GG197" s="115">
        <f>SUMIFS('31'!$N$13:$N$44,'31'!$A$13:$A$44,LOSS!$I$5,'31'!$M$13:$M$44,LOSS!$B197)+SUMIFS('31'!$P$13:$P$44,'31'!$A$13:$A$44,LOSS!$I$5,'31'!$O$13:$O$44,LOSS!$B197)</f>
        <v>0</v>
      </c>
      <c r="GH197" s="116">
        <f>SUMIFS('31'!$K$13:$K$44,'31'!$A$13:$A$44,LOSS!$I$5,'31'!$M$13:$M$44,LOSS!$B197)+SUMIFS('31'!$L$13:$L$44,'31'!$A$13:$A$44,LOSS!$I$5,'31'!$O$13:$O$44,LOSS!$B197)</f>
        <v>0</v>
      </c>
      <c r="GI197" s="108">
        <f t="shared" si="12"/>
        <v>0</v>
      </c>
      <c r="GJ197" s="117">
        <f t="shared" si="16"/>
        <v>0</v>
      </c>
      <c r="GK197" s="118">
        <f t="shared" si="20"/>
        <v>0</v>
      </c>
    </row>
    <row r="198" ht="18.75" customHeight="1" spans="1:193">
      <c r="A198" s="148"/>
      <c r="B198" s="145"/>
      <c r="C198" s="126"/>
      <c r="D198" s="141"/>
      <c r="E198" s="115">
        <f>SUMIFS('1'!$N$10:$N$44,'1'!$A$10:$A$44,LOSS!$E$5,'1'!$M$10:$M$44,LOSS!$B198)+SUMIFS('1'!$P$10:$P$44,'1'!$A$10:$A$44,LOSS!$E$5,'1'!$O$10:$O$44,LOSS!$B198)</f>
        <v>0</v>
      </c>
      <c r="F198" s="116">
        <f>SUMIFS('1'!$K$10:$K$44,'1'!$A$10:$A$44,LOSS!$E$5,'1'!$M$10:$M$44,LOSS!$B198)+SUMIFS('1'!$L$10:$L$44,'1'!$A$10:$A$44,LOSS!$E$5,'1'!$O$10:$O$44,LOSS!$B198)</f>
        <v>0</v>
      </c>
      <c r="G198" s="115">
        <f>SUMIFS('1'!$N$10:$N$44,'1'!$A$10:$A$44,LOSS!$G$5,'1'!$M$10:$M$44,LOSS!$B198)+SUMIFS('1'!$P$10:$P$44,'1'!$A$10:$A$44,LOSS!$G$5,'1'!$O$10:$O$44,LOSS!$B198)</f>
        <v>0</v>
      </c>
      <c r="H198" s="116">
        <f>SUMIFS('1'!$K$10:$K$44,'1'!$A$10:$A$44,LOSS!$G$5,'1'!$M$10:$M$44,LOSS!$B198)+SUMIFS('1'!$L$10:$L$44,'1'!$A$10:$A$44,LOSS!$G$5,'1'!$O$10:$O$44,LOSS!$B198)</f>
        <v>0</v>
      </c>
      <c r="I198" s="115">
        <f>SUMIFS('1'!$N$10:$N$44,'1'!$A$10:$A$44,LOSS!$I$5,'1'!$M$10:$M$44,LOSS!$B198)+SUMIFS('1'!$P$10:$P$44,'1'!$A$10:$A$44,LOSS!$I$5,'1'!$O$10:$O$44,LOSS!$B198)</f>
        <v>0</v>
      </c>
      <c r="J198" s="116">
        <f>SUMIFS('1'!$K$10:$K$44,'1'!$A$10:$A$44,LOSS!$I$5,'1'!$M$10:$M$44,LOSS!$B198)+SUMIFS('1'!$L$10:$L$44,'1'!$A$10:$A$44,LOSS!$I$5,'1'!$O$10:$O$44,LOSS!$B198)</f>
        <v>0</v>
      </c>
      <c r="K198" s="115">
        <f>SUMIFS('2'!$N$10:$N$52,'2'!$A$10:$A$52,LOSS!$E$5,'2'!$M$10:$M$52,LOSS!$B198)+SUMIFS('2'!$P$10:$P$52,'2'!$A$10:$A$52,LOSS!$E$5,'2'!$O$10:$O$52,LOSS!$B198)</f>
        <v>0</v>
      </c>
      <c r="L198" s="116">
        <f>SUMIFS('2'!$K$10:$K$52,'2'!$A$10:$A$52,LOSS!$E$5,'2'!$M$10:$M$52,LOSS!$B198)+SUMIFS('2'!$L$10:$L$52,'2'!$A$10:$A$52,LOSS!$E$5,'2'!$O$10:$O$52,LOSS!$B198)</f>
        <v>0</v>
      </c>
      <c r="M198" s="115">
        <f>SUMIFS('2'!$N$10:$N$52,'2'!$A$10:$A$52,LOSS!$G$5,'2'!$M$10:$M$52,LOSS!$B198)+SUMIFS('2'!$P$10:$P$52,'2'!$A$10:$A$52,LOSS!$G$5,'2'!$O$10:$O$52,LOSS!$B198)</f>
        <v>0</v>
      </c>
      <c r="N198" s="116">
        <f>SUMIFS('2'!$K$10:$K$52,'2'!$A$10:$A$52,LOSS!$G$5,'2'!$M$10:$M$52,LOSS!$B198)+SUMIFS('2'!$L$10:$L$52,'2'!$A$10:$A$52,LOSS!$G$5,'2'!$O$10:$O$52,LOSS!$B198)</f>
        <v>0</v>
      </c>
      <c r="O198" s="115">
        <f>SUMIFS('2'!$N$10:$N$52,'2'!$A$10:$A$52,LOSS!$I$5,'2'!$M$10:$M$52,LOSS!$B198)+SUMIFS('2'!$P$10:$P$52,'2'!$A$10:$A$52,LOSS!$I$5,'2'!$O$10:$O$52,LOSS!$B198)</f>
        <v>0</v>
      </c>
      <c r="P198" s="116">
        <f>SUMIFS('2'!$K$10:$K$52,'2'!$A$10:$A$52,LOSS!$I$5,'2'!$M$10:$M$52,LOSS!$B198)+SUMIFS('2'!$L$10:$L$52,'2'!$A$10:$A$52,LOSS!$I$5,'2'!$O$10:$O$52,LOSS!$B198)</f>
        <v>0</v>
      </c>
      <c r="Q198" s="115">
        <f>SUMIFS('3'!$N$10:$N$44,'3'!$A$10:$A$44,LOSS!$E$5,'3'!$M$10:$M$44,LOSS!$B198)+SUMIFS('3'!$P$10:$P$44,'3'!$A$10:$A$44,LOSS!$E$5,'3'!$O$10:$O$44,LOSS!$B198)</f>
        <v>0</v>
      </c>
      <c r="R198" s="116">
        <f>SUMIFS('3'!$K$10:$K$44,'3'!$A$10:$A$44,LOSS!$E$5,'3'!$M$10:$M$44,LOSS!$B198)+SUMIFS('3'!$L$10:$L$44,'3'!$A$10:$A$44,LOSS!$E$5,'3'!$O$10:$O$44,LOSS!$B198)</f>
        <v>0</v>
      </c>
      <c r="S198" s="115">
        <f>SUMIFS('3'!$N$10:$N$44,'3'!$A$10:$A$44,LOSS!$G$5,'3'!$M$10:$M$44,LOSS!$B198)+SUMIFS('3'!$P$10:$P$44,'3'!$A$10:$A$44,LOSS!$G$5,'3'!$O$10:$O$44,LOSS!$B198)</f>
        <v>0</v>
      </c>
      <c r="T198" s="116">
        <f>SUMIFS('3'!$K$10:$K$44,'3'!$A$10:$A$44,LOSS!$G$5,'3'!$M$10:$M$44,LOSS!$B198)+SUMIFS('3'!$L$10:$L$44,'3'!$A$10:$A$44,LOSS!$G$5,'3'!$O$10:$O$44,LOSS!$B198)</f>
        <v>0</v>
      </c>
      <c r="U198" s="115">
        <f>SUMIFS('3'!$N$10:$N$44,'3'!$A$10:$A$44,LOSS!$I$5,'3'!$M$10:$M$44,LOSS!$B198)+SUMIFS('3'!$P$10:$P$44,'3'!$A$10:$A$44,LOSS!$I$5,'3'!$O$10:$O$44,LOSS!$B198)</f>
        <v>0</v>
      </c>
      <c r="V198" s="116">
        <f>SUMIFS('3'!$K$10:$K$44,'3'!$A$10:$A$44,LOSS!$I$5,'3'!$M$10:$M$44,LOSS!$B198)+SUMIFS('3'!$L$10:$L$44,'3'!$A$10:$A$44,LOSS!$I$5,'3'!$O$10:$O$44,LOSS!$B198)</f>
        <v>0</v>
      </c>
      <c r="W198" s="115">
        <f>SUMIFS('4'!$N$10:$N$44,'4'!$A$10:$A$44,LOSS!$E$5,'4'!$M$10:$M$44,LOSS!$B198)+SUMIFS('4'!$P$10:$P$44,'4'!$A$10:$A$44,LOSS!$E$5,'4'!$O$10:$O$44,LOSS!$B198)</f>
        <v>0</v>
      </c>
      <c r="X198" s="116">
        <f>SUMIFS('4'!$K$10:$K$44,'4'!$A$10:$A$44,LOSS!$E$5,'4'!$M$10:$M$44,LOSS!$B198)+SUMIFS('4'!$L$10:$L$44,'4'!$A$10:$A$44,LOSS!$E$5,'4'!$O$10:$O$44,LOSS!$B198)</f>
        <v>0</v>
      </c>
      <c r="Y198" s="115">
        <f>SUMIFS('4'!$N$10:$N$44,'4'!$A$10:$A$44,LOSS!$G$5,'4'!$M$10:$M$44,LOSS!$B198)+SUMIFS('4'!$P$10:$P$44,'4'!$A$10:$A$44,LOSS!$G$5,'4'!$O$10:$O$44,LOSS!$B198)</f>
        <v>0</v>
      </c>
      <c r="Z198" s="116">
        <f>SUMIFS('4'!$K$10:$K$44,'4'!$A$10:$A$44,LOSS!$G$5,'4'!$M$10:$M$44,LOSS!$B198)+SUMIFS('4'!$L$10:$L$44,'4'!$A$10:$A$44,LOSS!$G$5,'4'!$O$10:$O$44,LOSS!$B198)</f>
        <v>0</v>
      </c>
      <c r="AA198" s="115">
        <f>SUMIFS('4'!$N$10:$N$44,'4'!$A$10:$A$44,LOSS!$I$5,'4'!$M$10:$M$44,LOSS!$B198)+SUMIFS('4'!$P$10:$P$44,'4'!$A$10:$A$44,LOSS!$I$5,'4'!$O$10:$O$44,LOSS!$B198)</f>
        <v>0</v>
      </c>
      <c r="AB198" s="116">
        <f>SUMIFS('4'!$K$10:$K$44,'4'!$A$10:$A$44,LOSS!$I$5,'4'!$M$10:$M$44,LOSS!$B198)+SUMIFS('4'!$L$10:$L$44,'4'!$A$10:$A$44,LOSS!$I$5,'4'!$O$10:$O$44,LOSS!$B198)</f>
        <v>0</v>
      </c>
      <c r="AC198" s="115">
        <f>SUMIFS('5'!$N$10:$N$52,'5'!$A$10:$A$52,LOSS!$E$5,'5'!$M$10:$M$52,LOSS!$B198)+SUMIFS('5'!$P$10:$P$52,'5'!$A$10:$A$52,LOSS!$E$5,'5'!$O$10:$O$52,LOSS!$B198)</f>
        <v>0</v>
      </c>
      <c r="AD198" s="116">
        <f>SUMIFS('5'!$K$10:$K$52,'5'!$A$10:$A$52,LOSS!$E$5,'5'!$M$10:$M$52,LOSS!$B198)+SUMIFS('5'!$L$10:$L$52,'5'!$A$10:$A$52,LOSS!$E$5,'5'!$O$10:$O$52,LOSS!$B198)</f>
        <v>0</v>
      </c>
      <c r="AE198" s="115">
        <f>SUMIFS('5'!$N$10:$N$52,'5'!$A$10:$A$52,LOSS!$G$5,'5'!$M$10:$M$52,LOSS!$B198)+SUMIFS('5'!$P$10:$P$52,'5'!$A$10:$A$52,LOSS!$G$5,'5'!$O$10:$O$52,LOSS!$B198)</f>
        <v>0</v>
      </c>
      <c r="AF198" s="116">
        <f>SUMIFS('5'!$K$10:$K$52,'5'!$A$10:$A$52,LOSS!$G$5,'5'!$M$10:$M$52,LOSS!$B198)+SUMIFS('5'!$L$10:$L$52,'5'!$A$10:$A$52,LOSS!$G$5,'5'!$O$10:$O$52,LOSS!$B198)</f>
        <v>0</v>
      </c>
      <c r="AG198" s="115">
        <f>SUMIFS('5'!$N$10:$N$52,'5'!$A$10:$A$52,LOSS!$I$5,'5'!$M$10:$M$52,LOSS!$B198)+SUMIFS('5'!$P$10:$P$52,'5'!$A$10:$A$52,LOSS!$I$5,'5'!$O$10:$O$52,LOSS!$B198)</f>
        <v>0</v>
      </c>
      <c r="AH198" s="116">
        <f>SUMIFS('5'!$K$10:$K$52,'5'!$A$10:$A$52,LOSS!$I$5,'5'!$M$10:$M$52,LOSS!$B198)+SUMIFS('5'!$L$10:$L$52,'5'!$A$10:$A$52,LOSS!$I$5,'5'!$O$10:$O$52,LOSS!$B198)</f>
        <v>0</v>
      </c>
      <c r="AI198" s="115">
        <f>SUMIFS('6'!$N$10:$N$43,'6'!$A$10:$A$43,LOSS!$E$5,'6'!$M$10:$M$43,LOSS!$B198)+SUMIFS('6'!$P$10:$P$43,'6'!$A$10:$A$43,LOSS!$E$5,'6'!$O$10:$O$43,LOSS!$B198)</f>
        <v>0</v>
      </c>
      <c r="AJ198" s="116">
        <f>SUMIFS('6'!$K$10:$K$43,'6'!$A$10:$A$43,LOSS!$E$5,'6'!$M$10:$M$43,LOSS!$B198)+SUMIFS('6'!$L$10:$L$43,'6'!$A$10:$A$43,LOSS!$E$5,'6'!$O$10:$O$43,LOSS!$B198)</f>
        <v>0</v>
      </c>
      <c r="AK198" s="115">
        <f>SUMIFS('6'!$N$10:$N$43,'6'!$A$10:$A$43,LOSS!$G$5,'6'!$M$10:$M$43,LOSS!$B198)+SUMIFS('6'!$P$10:$P$43,'6'!$A$10:$A$43,LOSS!$G$5,'6'!$O$10:$O$43,LOSS!$B198)</f>
        <v>0</v>
      </c>
      <c r="AL198" s="116">
        <f>SUMIFS('6'!$K$10:$K$43,'6'!$A$10:$A$43,LOSS!$G$5,'6'!$M$10:$M$43,LOSS!$B198)+SUMIFS('6'!$L$10:$L$43,'6'!$A$10:$A$43,LOSS!$G$5,'6'!$O$10:$O$43,LOSS!$B198)</f>
        <v>0</v>
      </c>
      <c r="AM198" s="115">
        <f>SUMIFS('6'!$N$10:$N$43,'6'!$A$10:$A$43,LOSS!$I$5,'6'!$M$10:$M$43,LOSS!$B198)+SUMIFS('6'!$P$10:$P$43,'6'!$A$10:$A$43,LOSS!$I$5,'6'!$O$10:$O$43,LOSS!$B198)</f>
        <v>0</v>
      </c>
      <c r="AN198" s="116">
        <f>SUMIFS('6'!$K$10:$K$43,'6'!$A$10:$A$43,LOSS!$I$5,'6'!$M$10:$M$43,LOSS!$B198)+SUMIFS('6'!$L$10:$L$43,'6'!$A$10:$A$43,LOSS!$I$5,'6'!$O$10:$O$43,LOSS!$B198)</f>
        <v>0</v>
      </c>
      <c r="AO198" s="115">
        <f>SUMIFS('7'!$N$10:$N$44,'7'!$A$10:$A$44,LOSS!$E$5,'7'!$M$10:$M$44,LOSS!$B198)+SUMIFS('7'!$P$10:$P$44,'7'!$A$10:$A$44,LOSS!$E$5,'7'!$O$10:$O$44,LOSS!$B198)</f>
        <v>0</v>
      </c>
      <c r="AP198" s="116">
        <f>SUMIFS('7'!$K$10:$K$44,'7'!$A$10:$A$44,LOSS!$E$5,'7'!$M$10:$M$44,LOSS!$B198)+SUMIFS('7'!$L$10:$L$44,'7'!$A$10:$A$44,LOSS!$E$5,'7'!$O$10:$O$44,LOSS!$B198)</f>
        <v>0</v>
      </c>
      <c r="AQ198" s="115">
        <f>SUMIFS('7'!$N$10:$N$44,'7'!$A$10:$A$44,LOSS!$G$5,'7'!$M$10:$M$44,LOSS!$B198)+SUMIFS('7'!$P$10:$P$44,'7'!$A$10:$A$44,LOSS!$G$5,'7'!$O$10:$O$44,LOSS!$B198)</f>
        <v>0</v>
      </c>
      <c r="AR198" s="116">
        <f>SUMIFS('7'!$K$10:$K$44,'7'!$A$10:$A$44,LOSS!$G$5,'7'!$M$10:$M$44,LOSS!$B198)+SUMIFS('7'!$L$10:$L$44,'7'!$A$10:$A$44,LOSS!$G$5,'7'!$O$10:$O$44,LOSS!$B198)</f>
        <v>0</v>
      </c>
      <c r="AS198" s="115">
        <f>SUMIFS('7'!$N$10:$N$44,'7'!$A$10:$A$44,LOSS!$I$5,'7'!$M$10:$M$44,LOSS!$B198)+SUMIFS('7'!$P$10:$P$44,'7'!$A$10:$A$44,LOSS!$I$5,'7'!$O$10:$O$44,LOSS!$B198)</f>
        <v>0</v>
      </c>
      <c r="AT198" s="116">
        <f>SUMIFS('7'!$K$10:$K$44,'7'!$A$10:$A$44,LOSS!$I$5,'7'!$M$10:$M$44,LOSS!$B198)+SUMIFS('7'!$L$10:$L$44,'7'!$A$10:$A$44,LOSS!$I$5,'7'!$O$10:$O$44,LOSS!$B198)</f>
        <v>0</v>
      </c>
      <c r="AU198" s="115">
        <f>SUMIFS('8'!$N$10:$N$43,'8'!$A$10:$A$43,LOSS!$E$5,'8'!$M$10:$M$43,LOSS!$B198)+SUMIFS('8'!$P$10:$P$43,'8'!$A$10:$A$43,LOSS!$E$5,'8'!$O$10:$O$43,LOSS!$B198)</f>
        <v>0</v>
      </c>
      <c r="AV198" s="116">
        <f>SUMIFS('8'!$K$10:$K$43,'8'!$A$10:$A$43,LOSS!$E$5,'8'!$M$10:$M$43,LOSS!$B198)+SUMIFS('8'!$L$10:$L$43,'8'!$A$10:$A$43,LOSS!$E$5,'8'!$O$10:$O$43,LOSS!$B198)</f>
        <v>0</v>
      </c>
      <c r="AW198" s="115">
        <f>SUMIFS('8'!$N$10:$N$43,'8'!$A$10:$A$43,LOSS!$G$5,'8'!$M$10:$M$43,LOSS!$B198)+SUMIFS('8'!$P$10:$P$43,'8'!$A$10:$A$43,LOSS!$G$5,'8'!$O$10:$O$43,LOSS!$B198)</f>
        <v>0</v>
      </c>
      <c r="AX198" s="116">
        <f>SUMIFS('8'!$K$10:$K$43,'8'!$A$10:$A$43,LOSS!$G$5,'8'!$M$10:$M$43,LOSS!$B198)+SUMIFS('8'!$L$10:$L$43,'8'!$A$10:$A$43,LOSS!$G$5,'8'!$O$10:$O$43,LOSS!$B198)</f>
        <v>0</v>
      </c>
      <c r="AY198" s="115">
        <f>SUMIFS('8'!$N$10:$N$43,'8'!$A$10:$A$43,LOSS!$I$5,'8'!$M$10:$M$43,LOSS!$B198)+SUMIFS('8'!$P$10:$P$43,'8'!$A$10:$A$43,LOSS!$I$5,'8'!$O$10:$O$43,LOSS!$B198)</f>
        <v>0</v>
      </c>
      <c r="AZ198" s="116">
        <f>SUMIFS('8'!$K$10:$K$43,'8'!$A$10:$A$43,LOSS!$I$5,'8'!$M$10:$M$43,LOSS!$B198)+SUMIFS('8'!$L$10:$L$43,'8'!$A$10:$A$43,LOSS!$I$5,'8'!$O$10:$O$43,LOSS!$B198)</f>
        <v>0</v>
      </c>
      <c r="BA198" s="115">
        <f>SUMIFS('9'!$N$10:$N$51,'9'!$A$10:$A$51,LOSS!$E$5,'9'!$M$10:$M$51,LOSS!$B198)+SUMIFS('9'!$P$10:$P$51,'9'!$A$10:$A$51,LOSS!$E$5,'9'!$O$10:$O$51,LOSS!$B198)</f>
        <v>0</v>
      </c>
      <c r="BB198" s="116">
        <f>SUMIFS('9'!$K$10:$K$51,'9'!$A$10:$A$51,LOSS!$E$5,'9'!$M$10:$M$51,LOSS!$B198)+SUMIFS('9'!$L$10:$L$51,'9'!$A$10:$A$51,LOSS!$E$5,'9'!$O$10:$O$51,LOSS!$B198)</f>
        <v>0</v>
      </c>
      <c r="BC198" s="115">
        <f>SUMIFS('9'!$N$10:$N$51,'9'!$A$10:$A$51,LOSS!$G$5,'9'!$M$10:$M$51,LOSS!$B198)+SUMIFS('9'!$P$10:$P$51,'9'!$A$10:$A$51,LOSS!$G$5,'9'!$O$10:$O$51,LOSS!$B198)</f>
        <v>0</v>
      </c>
      <c r="BD198" s="116">
        <f>SUMIFS('9'!$K$10:$K$51,'9'!$A$10:$A$51,LOSS!$G$5,'9'!$M$10:$M$51,LOSS!$B198)+SUMIFS('9'!$L$10:$L$51,'9'!$A$10:$A$51,LOSS!$G$5,'9'!$O$10:$O$51,LOSS!$B198)</f>
        <v>0</v>
      </c>
      <c r="BE198" s="115">
        <f>SUMIFS('9'!$N$10:$N$51,'9'!$A$10:$A$51,LOSS!$I$5,'9'!$M$10:$M$51,LOSS!$B198)+SUMIFS('9'!$P$10:$P$51,'9'!$A$10:$A$51,LOSS!$I$5,'9'!$O$10:$O$51,LOSS!$B198)</f>
        <v>0</v>
      </c>
      <c r="BF198" s="116">
        <f>SUMIFS('9'!$K$10:$K$51,'9'!$A$10:$A$51,LOSS!$I$5,'9'!$M$10:$M$51,LOSS!$B198)+SUMIFS('9'!$L$10:$L$51,'9'!$A$10:$A$51,LOSS!$I$5,'9'!$O$10:$O$51,LOSS!$B198)</f>
        <v>0</v>
      </c>
      <c r="BG198" s="115">
        <f>SUMIFS('10'!$N$10:$N$44,'10'!$A$10:$A$44,LOSS!$E$5,'10'!$M$10:$M$44,LOSS!$B198)+SUMIFS('10'!$P$10:$P$44,'10'!$A$10:$A$44,LOSS!$E$5,'10'!$O$10:$O$44,LOSS!$B198)</f>
        <v>0</v>
      </c>
      <c r="BH198" s="116">
        <f>SUMIFS('10'!$K$10:$K$44,'10'!$A$10:$A$44,LOSS!$E$5,'10'!$M$10:$M$44,LOSS!$B198)+SUMIFS('10'!$L$10:$L$44,'10'!$A$10:$A$44,LOSS!$E$5,'10'!$O$10:$O$44,LOSS!$B198)</f>
        <v>0</v>
      </c>
      <c r="BI198" s="115">
        <f>SUMIFS('10'!$N$10:$N$44,'10'!$A$10:$A$44,LOSS!$G$5,'10'!$M$10:$M$44,LOSS!$B198)+SUMIFS('10'!$P$10:$P$44,'10'!$A$10:$A$44,LOSS!$G$5,'10'!$O$10:$O$44,LOSS!$B198)</f>
        <v>0</v>
      </c>
      <c r="BJ198" s="116">
        <f>SUMIFS('10'!$K$10:$K$44,'10'!$A$10:$A$44,LOSS!$G$5,'10'!$M$10:$M$44,LOSS!$B198)+SUMIFS('10'!$L$10:$L$44,'10'!$A$10:$A$44,LOSS!$G$5,'10'!$O$10:$O$44,LOSS!$B198)</f>
        <v>0</v>
      </c>
      <c r="BK198" s="115">
        <f>SUMIFS('10'!$N$10:$N$44,'10'!$A$10:$A$44,LOSS!$I$5,'10'!$M$10:$M$44,LOSS!$B198)+SUMIFS('10'!$P$10:$P$44,'10'!$A$10:$A$44,LOSS!$I$5,'10'!$O$10:$O$44,LOSS!$B198)</f>
        <v>0</v>
      </c>
      <c r="BL198" s="116">
        <f>SUMIFS('10'!$K$10:$K$44,'10'!$A$10:$A$44,LOSS!$I$5,'10'!$M$10:$M$44,LOSS!$B198)+SUMIFS('10'!$L$10:$L$44,'10'!$A$10:$A$44,LOSS!$I$5,'10'!$O$10:$O$44,LOSS!$B198)</f>
        <v>0</v>
      </c>
      <c r="BM198" s="115">
        <f>SUMIFS('11'!$N$10:$N$43,'11'!$A$10:$A$43,LOSS!$E$5,'11'!$M$10:$M$43,LOSS!$B198)+SUMIFS('11'!$P$10:$P$43,'11'!$A$10:$A$43,LOSS!$E$5,'11'!$O$10:$O$43,LOSS!$B198)</f>
        <v>0</v>
      </c>
      <c r="BN198" s="116">
        <f>SUMIFS('11'!$K$10:$K$43,'11'!$A$10:$A$43,LOSS!$E$5,'11'!$M$10:$M$43,LOSS!$B198)+SUMIFS('11'!$L$10:$L$43,'11'!$A$10:$A$43,LOSS!$E$5,'11'!$O$10:$O$43,LOSS!$B198)</f>
        <v>0</v>
      </c>
      <c r="BO198" s="115">
        <f>SUMIFS('11'!$N$10:$N$43,'11'!$A$10:$A$43,LOSS!$G$5,'11'!$M$10:$M$43,LOSS!$B198)+SUMIFS('11'!$P$10:$P$43,'11'!$A$10:$A$43,LOSS!$G$5,'11'!$O$10:$O$43,LOSS!$B198)</f>
        <v>0</v>
      </c>
      <c r="BP198" s="116">
        <f>SUMIFS('11'!$K$10:$K$43,'11'!$A$10:$A$43,LOSS!$G$5,'11'!$M$10:$M$43,LOSS!$B198)+SUMIFS('11'!$L$10:$L$43,'11'!$A$10:$A$43,LOSS!$G$5,'11'!$O$10:$O$43,LOSS!$B198)</f>
        <v>0</v>
      </c>
      <c r="BQ198" s="115">
        <f>SUMIFS('11'!$N$10:$N$43,'11'!$A$10:$A$43,LOSS!$I$5,'11'!$M$10:$M$43,LOSS!$B198)+SUMIFS('11'!$P$10:$P$43,'11'!$A$10:$A$43,LOSS!$I$5,'11'!$O$10:$O$43,LOSS!$B198)</f>
        <v>0</v>
      </c>
      <c r="BR198" s="116">
        <f>SUMIFS('11'!$K$10:$K$43,'11'!$A$10:$A$43,LOSS!$I$5,'11'!$M$10:$M$43,LOSS!$B198)+SUMIFS('11'!$L$10:$L$43,'11'!$A$10:$A$43,LOSS!$I$5,'11'!$O$10:$O$43,LOSS!$B198)</f>
        <v>0</v>
      </c>
      <c r="BS198" s="115">
        <f>SUMIFS('12'!$N$10:$N$44,'12'!$A$10:$A$44,LOSS!$E$5,'12'!$M$10:$M$44,LOSS!$B198)+SUMIFS('12'!$P$10:$P$44,'12'!$A$10:$A$44,LOSS!$E$5,'12'!$O$10:$O$44,LOSS!$B198)</f>
        <v>0</v>
      </c>
      <c r="BT198" s="116">
        <f>SUMIFS('12'!$K$10:$K$44,'12'!$A$10:$A$44,LOSS!$E$5,'12'!$M$10:$M$44,LOSS!$B198)+SUMIFS('12'!$L$10:$L$44,'12'!$A$10:$A$44,LOSS!$E$5,'12'!$O$10:$O$44,LOSS!$B198)</f>
        <v>0</v>
      </c>
      <c r="BU198" s="115">
        <f>SUMIFS('12'!$N$10:$N$44,'12'!$A$10:$A$44,LOSS!$G$5,'12'!$M$10:$M$44,LOSS!$B198)+SUMIFS('12'!$P$10:$P$44,'12'!$A$10:$A$44,LOSS!$G$5,'12'!$O$10:$O$44,LOSS!$B198)</f>
        <v>0</v>
      </c>
      <c r="BV198" s="116">
        <f>SUMIFS('12'!$K$10:$K$44,'12'!$A$10:$A$44,LOSS!$G$5,'12'!$M$10:$M$44,LOSS!$B198)+SUMIFS('12'!$L$10:$L$44,'12'!$A$10:$A$44,LOSS!$G$5,'12'!$O$10:$O$44,LOSS!$B198)</f>
        <v>0</v>
      </c>
      <c r="BW198" s="115">
        <f>SUMIFS('12'!$N$10:$N$44,'12'!$A$10:$A$44,LOSS!$I$5,'12'!$M$10:$M$44,LOSS!$B198)+SUMIFS('12'!$P$10:$P$44,'12'!$A$10:$A$44,LOSS!$I$5,'12'!$O$10:$O$44,LOSS!$B198)</f>
        <v>0</v>
      </c>
      <c r="BX198" s="116">
        <f>SUMIFS('12'!$K$10:$K$44,'12'!$A$10:$A$44,LOSS!$I$5,'12'!$M$10:$M$44,LOSS!$B198)+SUMIFS('12'!$L$10:$L$44,'12'!$A$10:$A$44,LOSS!$I$5,'12'!$O$10:$O$44,LOSS!$B198)</f>
        <v>0</v>
      </c>
      <c r="BY198" s="115">
        <f>SUMIFS('13'!$N$10:$N$44,'13'!$A$10:$A$44,LOSS!$E$5,'13'!$M$10:$M$44,LOSS!$B198)+SUMIFS('13'!$P$10:$P$44,'13'!$A$10:$A$44,LOSS!$E$5,'13'!$O$10:$O$44,LOSS!$B198)</f>
        <v>0</v>
      </c>
      <c r="BZ198" s="116">
        <f>SUMIFS('13'!$K$10:$K$44,'13'!$A$10:$A$44,LOSS!$E$5,'13'!$M$10:$M$44,LOSS!$B198)+SUMIFS('13'!$L$10:$L$44,'13'!$A$10:$A$44,LOSS!$E$5,'13'!$O$10:$O$44,LOSS!$B198)</f>
        <v>0</v>
      </c>
      <c r="CA198" s="115">
        <f>SUMIFS('13'!$N$10:$N$44,'13'!$A$10:$A$44,LOSS!$G$5,'13'!$M$10:$M$44,LOSS!$B198)+SUMIFS('13'!$P$10:$P$44,'13'!$A$10:$A$44,LOSS!$G$5,'13'!$O$10:$O$44,LOSS!$B198)</f>
        <v>0</v>
      </c>
      <c r="CB198" s="116">
        <f>SUMIFS('13'!$K$10:$K$44,'13'!$A$10:$A$44,LOSS!$G$5,'13'!$M$10:$M$44,LOSS!$B198)+SUMIFS('13'!$L$10:$L$44,'13'!$A$10:$A$44,LOSS!$G$5,'13'!$O$10:$O$44,LOSS!$B198)</f>
        <v>0</v>
      </c>
      <c r="CC198" s="115">
        <f>SUMIFS('13'!$N$10:$N$44,'13'!$A$10:$A$44,LOSS!$I$5,'13'!$M$10:$M$44,LOSS!$B198)+SUMIFS('13'!$P$10:$P$44,'13'!$A$10:$A$44,LOSS!$I$5,'13'!$O$10:$O$44,LOSS!$B198)</f>
        <v>0</v>
      </c>
      <c r="CD198" s="116">
        <f>SUMIFS('13'!$K$10:$K$44,'13'!$A$10:$A$44,LOSS!$I$5,'13'!$M$10:$M$44,LOSS!$B198)+SUMIFS('13'!$L$10:$L$44,'13'!$A$10:$A$44,LOSS!$I$5,'13'!$O$10:$O$44,LOSS!$B198)</f>
        <v>0</v>
      </c>
      <c r="CE198" s="115">
        <f>SUMIFS('14'!$N$10:$N$44,'14'!$A$10:$A$44,LOSS!$E$5,'14'!$M$10:$M$44,LOSS!$B198)+SUMIFS('14'!$P$10:$P$44,'14'!$A$10:$A$44,LOSS!$E$5,'14'!$O$10:$O$44,LOSS!$B198)</f>
        <v>0</v>
      </c>
      <c r="CF198" s="116">
        <f>SUMIFS('14'!$K$10:$K$44,'14'!$A$10:$A$44,LOSS!$E$5,'14'!$M$10:$M$44,LOSS!$B198)+SUMIFS('14'!$L$10:$L$44,'14'!$A$10:$A$44,LOSS!$E$5,'14'!$O$10:$O$44,LOSS!$B198)</f>
        <v>0</v>
      </c>
      <c r="CG198" s="115">
        <f>SUMIFS('14'!$N$10:$N$44,'14'!$A$10:$A$44,LOSS!$G$5,'14'!$M$10:$M$44,LOSS!$B198)+SUMIFS('14'!$P$10:$P$44,'14'!$A$10:$A$44,LOSS!$G$5,'14'!$O$10:$O$44,LOSS!$B198)</f>
        <v>0</v>
      </c>
      <c r="CH198" s="116">
        <f>SUMIFS('14'!$K$10:$K$44,'14'!$A$10:$A$44,LOSS!$G$5,'14'!$M$10:$M$44,LOSS!$B198)+SUMIFS('14'!$L$10:$L$44,'14'!$A$10:$A$44,LOSS!$G$5,'14'!$O$10:$O$44,LOSS!$B198)</f>
        <v>0</v>
      </c>
      <c r="CI198" s="115">
        <f>SUMIFS('14'!$N$10:$N$44,'14'!$A$10:$A$44,LOSS!$I$5,'14'!$M$10:$M$44,LOSS!$B198)+SUMIFS('14'!$P$10:$P$44,'14'!$A$10:$A$44,LOSS!$I$5,'14'!$O$10:$O$44,LOSS!$B198)</f>
        <v>0</v>
      </c>
      <c r="CJ198" s="116">
        <f>SUMIFS('14'!$K$10:$K$44,'14'!$A$10:$A$44,LOSS!$I$5,'14'!$M$10:$M$44,LOSS!$B198)+SUMIFS('14'!$L$10:$L$44,'14'!$A$10:$A$44,LOSS!$I$5,'14'!$O$10:$O$44,LOSS!$B198)</f>
        <v>0</v>
      </c>
      <c r="CK198" s="115">
        <f>SUMIFS('15'!$N$10:$N$44,'15'!$A$10:$A$44,LOSS!$E$5,'15'!$M$10:$M$44,LOSS!$B198)+SUMIFS('15'!$P$10:$P$44,'15'!$A$10:$A$44,LOSS!$E$5,'15'!$O$10:$O$44,LOSS!$B198)</f>
        <v>0</v>
      </c>
      <c r="CL198" s="116">
        <f>SUMIFS('15'!$K$10:$K$44,'15'!$A$10:$A$44,LOSS!$E$5,'15'!$M$10:$M$44,LOSS!$B198)+SUMIFS('15'!$L$10:$L$44,'15'!$A$10:$A$44,LOSS!$E$5,'15'!$O$10:$O$44,LOSS!$B198)</f>
        <v>0</v>
      </c>
      <c r="CM198" s="115">
        <f>SUMIFS('15'!$N$10:$N$44,'15'!$A$10:$A$44,LOSS!$G$5,'15'!$M$10:$M$44,LOSS!$B198)+SUMIFS('15'!$P$10:$P$44,'15'!$A$10:$A$44,LOSS!$G$5,'15'!$O$10:$O$44,LOSS!$B198)</f>
        <v>0</v>
      </c>
      <c r="CN198" s="116">
        <f>SUMIFS('15'!$K$10:$K$44,'15'!$A$10:$A$44,LOSS!$G$5,'15'!$M$10:$M$44,LOSS!$B198)+SUMIFS('15'!$L$10:$L$44,'15'!$A$10:$A$44,LOSS!$G$5,'15'!$O$10:$O$44,LOSS!$B198)</f>
        <v>0</v>
      </c>
      <c r="CO198" s="115">
        <f>SUMIFS('15'!$N$10:$N$44,'15'!$A$10:$A$44,LOSS!$I$5,'15'!$M$10:$M$44,LOSS!$B198)+SUMIFS('15'!$P$10:$P$44,'15'!$A$10:$A$44,LOSS!$I$5,'15'!$O$10:$O$44,LOSS!$B198)</f>
        <v>0</v>
      </c>
      <c r="CP198" s="116">
        <f>SUMIFS('15'!$K$10:$K$44,'15'!$A$10:$A$44,LOSS!$I$5,'15'!$M$10:$M$44,LOSS!$B198)+SUMIFS('15'!$L$10:$L$44,'15'!$A$10:$A$44,LOSS!$I$5,'15'!$O$10:$O$44,LOSS!$B198)</f>
        <v>0</v>
      </c>
      <c r="CQ198" s="115">
        <f>SUMIFS('16'!$N$10:$N$44,'16'!$A$10:$A$44,LOSS!$E$5,'16'!$M$10:$M$44,LOSS!$B198)+SUMIFS('16'!$P$10:$P$44,'16'!$A$10:$A$44,LOSS!$E$5,'16'!$O$10:$O$44,LOSS!$B198)</f>
        <v>0</v>
      </c>
      <c r="CR198" s="116">
        <f>SUMIFS('16'!$K$10:$K$44,'16'!$A$10:$A$44,LOSS!$E$5,'16'!$M$10:$M$44,LOSS!$B198)+SUMIFS('16'!$L$10:$L$44,'16'!$A$10:$A$44,LOSS!$E$5,'16'!$O$10:$O$44,LOSS!$B198)</f>
        <v>0</v>
      </c>
      <c r="CS198" s="115">
        <f>SUMIFS('16'!$N$10:$N$44,'16'!$A$10:$A$44,LOSS!$G$5,'16'!$M$10:$M$44,LOSS!$B198)+SUMIFS('16'!$P$10:$P$44,'16'!$A$10:$A$44,LOSS!$G$5,'16'!$O$10:$O$44,LOSS!$B198)</f>
        <v>0</v>
      </c>
      <c r="CT198" s="116">
        <f>SUMIFS('16'!$K$10:$K$44,'16'!$A$10:$A$44,LOSS!$G$5,'16'!$M$10:$M$44,LOSS!$B198)+SUMIFS('16'!$L$10:$L$44,'16'!$A$10:$A$44,LOSS!$G$5,'16'!$O$10:$O$44,LOSS!$B198)</f>
        <v>0</v>
      </c>
      <c r="CU198" s="115">
        <f>SUMIFS('16'!$N$10:$N$44,'16'!$A$10:$A$44,LOSS!$I$5,'16'!$M$10:$M$44,LOSS!$B198)+SUMIFS('16'!$P$10:$P$44,'16'!$A$10:$A$44,LOSS!$I$5,'16'!$O$10:$O$44,LOSS!$B198)</f>
        <v>0</v>
      </c>
      <c r="CV198" s="116">
        <f>SUMIFS('16'!$K$10:$K$44,'16'!$A$10:$A$44,LOSS!$I$5,'16'!$M$10:$M$44,LOSS!$B198)+SUMIFS('16'!$L$10:$L$44,'16'!$A$10:$A$44,LOSS!$I$5,'16'!$O$10:$O$44,LOSS!$B198)</f>
        <v>0</v>
      </c>
      <c r="CW198" s="115">
        <f>SUMIFS('17'!$N$10:$N$44,'17'!$A$10:$A$44,LOSS!$E$5,'17'!$M$10:$M$44,LOSS!$B198)+SUMIFS('17'!$P$10:$P$44,'17'!$A$10:$A$44,LOSS!$E$5,'17'!$O$10:$O$44,LOSS!$B198)</f>
        <v>0</v>
      </c>
      <c r="CX198" s="116">
        <f>SUMIFS('17'!$K$10:$K$44,'17'!$A$10:$A$44,LOSS!$E$5,'17'!$M$10:$M$44,LOSS!$B198)+SUMIFS('17'!$L$10:$L$44,'17'!$A$10:$A$44,LOSS!$E$5,'17'!$O$10:$O$44,LOSS!$B198)</f>
        <v>0</v>
      </c>
      <c r="CY198" s="115">
        <f>SUMIFS('17'!$N$10:$N$44,'17'!$A$10:$A$44,LOSS!$G$5,'17'!$M$10:$M$44,LOSS!$B198)+SUMIFS('17'!$P$10:$P$44,'17'!$A$10:$A$44,LOSS!$G$5,'17'!$O$10:$O$44,LOSS!$B198)</f>
        <v>0</v>
      </c>
      <c r="CZ198" s="116">
        <f>SUMIFS('17'!$K$10:$K$44,'17'!$A$10:$A$44,LOSS!$G$5,'17'!$M$10:$M$44,LOSS!$B198)+SUMIFS('17'!$L$10:$L$44,'17'!$A$10:$A$44,LOSS!$G$5,'17'!$O$10:$O$44,LOSS!$B198)</f>
        <v>0</v>
      </c>
      <c r="DA198" s="115">
        <f>SUMIFS('17'!$N$10:$N$44,'17'!$A$10:$A$44,LOSS!$I$5,'17'!$M$10:$M$44,LOSS!$B198)+SUMIFS('17'!$P$10:$P$44,'17'!$A$10:$A$44,LOSS!$I$5,'17'!$O$10:$O$44,LOSS!$B198)</f>
        <v>0</v>
      </c>
      <c r="DB198" s="116">
        <f>SUMIFS('17'!$K$10:$K$44,'17'!$A$10:$A$44,LOSS!$I$5,'17'!$M$10:$M$44,LOSS!$B198)+SUMIFS('17'!$L$10:$L$44,'17'!$A$10:$A$44,LOSS!$I$5,'17'!$O$10:$O$44,LOSS!$B198)</f>
        <v>0</v>
      </c>
      <c r="DC198" s="115">
        <f>SUMIFS('18'!$N$10:$N$44,'18'!$A$10:$A$44,LOSS!$E$5,'18'!$M$10:$M$44,LOSS!$B198)+SUMIFS('18'!$P$10:$P$44,'18'!$A$10:$A$44,LOSS!$E$5,'18'!$O$10:$O$44,LOSS!$B198)</f>
        <v>0</v>
      </c>
      <c r="DD198" s="116">
        <f>SUMIFS('18'!$K$10:$K$44,'18'!$A$10:$A$44,LOSS!$E$5,'18'!$M$10:$M$44,LOSS!$B198)+SUMIFS('18'!$L$10:$L$44,'18'!$A$10:$A$44,LOSS!$E$5,'18'!$O$10:$O$44,LOSS!$B198)</f>
        <v>0</v>
      </c>
      <c r="DE198" s="115">
        <f>SUMIFS('18'!$N$10:$N$44,'18'!$A$10:$A$44,LOSS!$G$5,'18'!$M$10:$M$44,LOSS!$B198)+SUMIFS('18'!$P$10:$P$44,'18'!$A$10:$A$44,LOSS!$G$5,'18'!$O$10:$O$44,LOSS!$B198)</f>
        <v>0</v>
      </c>
      <c r="DF198" s="116">
        <f>SUMIFS('18'!$K$10:$K$44,'18'!$A$10:$A$44,LOSS!$G$5,'18'!$M$10:$M$44,LOSS!$B198)+SUMIFS('18'!$L$10:$L$44,'18'!$A$10:$A$44,LOSS!$G$5,'18'!$O$10:$O$44,LOSS!$B198)</f>
        <v>0</v>
      </c>
      <c r="DG198" s="115">
        <f>SUMIFS('18'!$N$10:$N$44,'18'!$A$10:$A$44,LOSS!$I$5,'18'!$M$10:$M$44,LOSS!$B198)+SUMIFS('18'!$P$10:$P$44,'18'!$A$10:$A$44,LOSS!$I$5,'18'!$O$10:$O$44,LOSS!$B198)</f>
        <v>0</v>
      </c>
      <c r="DH198" s="116">
        <f>SUMIFS('18'!$K$10:$K$44,'18'!$A$10:$A$44,LOSS!$I$5,'18'!$M$10:$M$44,LOSS!$B198)+SUMIFS('18'!$L$10:$L$44,'18'!$A$10:$A$44,LOSS!$I$5,'18'!$O$10:$O$44,LOSS!$B198)</f>
        <v>0</v>
      </c>
      <c r="DI198" s="115">
        <f>SUMIFS('19'!$N$10:$N$44,'19'!$A$10:$A$44,LOSS!$E$5,'19'!$M$10:$M$44,LOSS!$B198)+SUMIFS('19'!$P$10:$P$44,'19'!$A$10:$A$44,LOSS!$E$5,'19'!$O$10:$O$44,LOSS!$B198)</f>
        <v>0</v>
      </c>
      <c r="DJ198" s="116">
        <f>SUMIFS('19'!$K$10:$K$44,'19'!$A$10:$A$44,LOSS!$E$5,'19'!$M$10:$M$44,LOSS!$B198)+SUMIFS('19'!$L$10:$L$44,'19'!$A$10:$A$44,LOSS!$E$5,'19'!$O$10:$O$44,LOSS!$B198)</f>
        <v>0</v>
      </c>
      <c r="DK198" s="115">
        <f>SUMIFS('19'!$N$10:$N$44,'19'!$A$10:$A$44,LOSS!$G$5,'19'!$M$10:$M$44,LOSS!$B198)+SUMIFS('19'!$P$10:$P$44,'19'!$A$10:$A$44,LOSS!$G$5,'19'!$O$10:$O$44,LOSS!$B198)</f>
        <v>0</v>
      </c>
      <c r="DL198" s="116">
        <f>SUMIFS('19'!$K$10:$K$44,'19'!$A$10:$A$44,LOSS!$G$5,'19'!$M$10:$M$44,LOSS!$B198)+SUMIFS('19'!$L$10:$L$44,'19'!$A$10:$A$44,LOSS!$G$5,'19'!$O$10:$O$44,LOSS!$B198)</f>
        <v>0</v>
      </c>
      <c r="DM198" s="115">
        <f>SUMIFS('19'!$N$10:$N$44,'19'!$A$10:$A$44,LOSS!$I$5,'19'!$M$10:$M$44,LOSS!$B198)+SUMIFS('19'!$P$10:$P$44,'19'!$A$10:$A$44,LOSS!$I$5,'19'!$O$10:$O$44,LOSS!$B198)</f>
        <v>0</v>
      </c>
      <c r="DN198" s="116">
        <f>SUMIFS('19'!$K$10:$K$44,'19'!$A$10:$A$44,LOSS!$I$5,'19'!$M$10:$M$44,LOSS!$B198)+SUMIFS('19'!$L$10:$L$44,'19'!$A$10:$A$44,LOSS!$I$5,'19'!$O$10:$O$44,LOSS!$B198)</f>
        <v>0</v>
      </c>
      <c r="DO198" s="115">
        <f>SUMIFS('20'!$N$10:$N$44,'20'!$A$10:$A$44,LOSS!$E$5,'20'!$M$10:$M$44,LOSS!$B198)+SUMIFS('20'!$P$10:$P$44,'20'!$A$10:$A$44,LOSS!$E$5,'20'!$O$10:$O$44,LOSS!$B198)</f>
        <v>0</v>
      </c>
      <c r="DP198" s="116">
        <f>SUMIFS('20'!$K$10:$K$44,'20'!$A$10:$A$44,LOSS!$E$5,'20'!$M$10:$M$44,LOSS!$B198)+SUMIFS('20'!$L$10:$L$44,'20'!$A$10:$A$44,LOSS!$E$5,'20'!$O$10:$O$44,LOSS!$B198)</f>
        <v>0</v>
      </c>
      <c r="DQ198" s="115">
        <f>SUMIFS('20'!$N$10:$N$44,'20'!$A$10:$A$44,LOSS!$G$5,'20'!$M$10:$M$44,LOSS!$B198)+SUMIFS('20'!$P$10:$P$44,'20'!$A$10:$A$44,LOSS!$G$5,'20'!$O$10:$O$44,LOSS!$B198)</f>
        <v>0</v>
      </c>
      <c r="DR198" s="116">
        <f>SUMIFS('20'!$K$10:$K$44,'20'!$A$10:$A$44,LOSS!$G$5,'20'!$M$10:$M$44,LOSS!$B198)+SUMIFS('20'!$L$10:$L$44,'20'!$A$10:$A$44,LOSS!$G$5,'20'!$O$10:$O$44,LOSS!$B198)</f>
        <v>0</v>
      </c>
      <c r="DS198" s="115">
        <f>SUMIFS('20'!$N$10:$N$44,'20'!$A$10:$A$44,LOSS!$I$5,'20'!$M$10:$M$44,LOSS!$B198)+SUMIFS('20'!$P$10:$P$44,'20'!$A$10:$A$44,LOSS!$I$5,'20'!$O$10:$O$44,LOSS!$B198)</f>
        <v>0</v>
      </c>
      <c r="DT198" s="116">
        <f>SUMIFS('20'!$K$10:$K$44,'20'!$A$10:$A$44,LOSS!$I$5,'20'!$M$10:$M$44,LOSS!$B198)+SUMIFS('20'!$L$10:$L$44,'20'!$A$10:$A$44,LOSS!$I$5,'20'!$O$10:$O$44,LOSS!$B198)</f>
        <v>0</v>
      </c>
      <c r="DU198" s="115">
        <f>SUMIFS('21'!$N$10:$N$44,'21'!$A$10:$A$44,LOSS!$E$5,'21'!$M$10:$M$44,LOSS!$B198)+SUMIFS('21'!$P$10:$P$44,'21'!$A$10:$A$44,LOSS!$E$5,'21'!$O$10:$O$44,LOSS!$B198)</f>
        <v>0</v>
      </c>
      <c r="DV198" s="116">
        <f>SUMIFS('21'!$K$10:$K$44,'21'!$A$10:$A$44,LOSS!$E$5,'21'!$M$10:$M$44,LOSS!$B198)+SUMIFS('21'!$L$10:$L$44,'21'!$A$10:$A$44,LOSS!$E$5,'21'!$O$10:$O$44,LOSS!$B198)</f>
        <v>0</v>
      </c>
      <c r="DW198" s="115">
        <f>SUMIFS('21'!$N$10:$N$44,'21'!$A$10:$A$44,LOSS!$G$5,'21'!$M$10:$M$44,LOSS!$B198)+SUMIFS('21'!$P$10:$P$44,'21'!$A$10:$A$44,LOSS!$G$5,'21'!$O$10:$O$44,LOSS!$B198)</f>
        <v>0</v>
      </c>
      <c r="DX198" s="116">
        <f>SUMIFS('21'!$K$10:$K$44,'21'!$A$10:$A$44,LOSS!$G$5,'21'!$M$10:$M$44,LOSS!$B198)+SUMIFS('21'!$L$10:$L$44,'21'!$A$10:$A$44,LOSS!$G$5,'21'!$O$10:$O$44,LOSS!$B198)</f>
        <v>0</v>
      </c>
      <c r="DY198" s="115">
        <f>SUMIFS('21'!$N$10:$N$44,'21'!$A$10:$A$44,LOSS!$I$5,'21'!$M$10:$M$44,LOSS!$B198)+SUMIFS('21'!$P$10:$P$44,'21'!$A$10:$A$44,LOSS!$I$5,'21'!$O$10:$O$44,LOSS!$B198)</f>
        <v>0</v>
      </c>
      <c r="DZ198" s="116">
        <f>SUMIFS('21'!$K$10:$K$44,'21'!$A$10:$A$44,LOSS!$I$5,'21'!$M$10:$M$44,LOSS!$B198)+SUMIFS('21'!$L$10:$L$44,'21'!$A$10:$A$44,LOSS!$I$5,'21'!$O$10:$O$44,LOSS!$B198)</f>
        <v>0</v>
      </c>
      <c r="EA198" s="115">
        <f>SUMIFS('22'!$N$10:$N$44,'22'!$A$10:$A$44,LOSS!$E$5,'22'!$M$10:$M$44,LOSS!$B198)+SUMIFS('22'!$P$10:$P$44,'22'!$A$10:$A$44,LOSS!$E$5,'22'!$O$10:$O$44,LOSS!$B198)</f>
        <v>0</v>
      </c>
      <c r="EB198" s="116">
        <f>SUMIFS('22'!$K$10:$K$44,'22'!$A$10:$A$44,LOSS!$E$5,'22'!$M$10:$M$44,LOSS!$B198)+SUMIFS('22'!$L$10:$L$44,'22'!$A$10:$A$44,LOSS!$E$5,'22'!$O$10:$O$44,LOSS!$B198)</f>
        <v>0</v>
      </c>
      <c r="EC198" s="115">
        <f>SUMIFS('22'!$N$10:$N$44,'22'!$A$10:$A$44,LOSS!$G$5,'22'!$M$10:$M$44,LOSS!$B198)+SUMIFS('22'!$P$10:$P$44,'22'!$A$10:$A$44,LOSS!$G$5,'22'!$O$10:$O$44,LOSS!$B198)</f>
        <v>0</v>
      </c>
      <c r="ED198" s="116">
        <f>SUMIFS('22'!$K$10:$K$44,'22'!$A$10:$A$44,LOSS!$G$5,'22'!$M$10:$M$44,LOSS!$B198)+SUMIFS('22'!$L$10:$L$44,'22'!$A$10:$A$44,LOSS!$G$5,'22'!$O$10:$O$44,LOSS!$B198)</f>
        <v>0</v>
      </c>
      <c r="EE198" s="115">
        <f>SUMIFS('22'!$N$10:$N$44,'22'!$A$10:$A$44,LOSS!$I$5,'22'!$M$10:$M$44,LOSS!$B198)+SUMIFS('22'!$P$10:$P$44,'22'!$A$10:$A$44,LOSS!$I$5,'22'!$O$10:$O$44,LOSS!$B198)</f>
        <v>0</v>
      </c>
      <c r="EF198" s="116">
        <f>SUMIFS('22'!$K$10:$K$44,'22'!$A$10:$A$44,LOSS!$I$5,'22'!$M$10:$M$44,LOSS!$B198)+SUMIFS('22'!$L$10:$L$44,'22'!$A$10:$A$44,LOSS!$I$5,'22'!$O$10:$O$44,LOSS!$B198)</f>
        <v>0</v>
      </c>
      <c r="EG198" s="115">
        <f>SUMIFS('23'!$N$10:$N$44,'23'!$A$10:$A$44,LOSS!$E$5,'23'!$M$10:$M$44,LOSS!$B198)+SUMIFS('23'!$P$10:$P$44,'23'!$A$10:$A$44,LOSS!$E$5,'23'!$O$10:$O$44,LOSS!$B198)</f>
        <v>0</v>
      </c>
      <c r="EH198" s="116">
        <f>SUMIFS('23'!$K$10:$K$44,'23'!$A$10:$A$44,LOSS!$E$5,'23'!$M$10:$M$44,LOSS!$B198)+SUMIFS('23'!$L$10:$L$44,'23'!$A$10:$A$44,LOSS!$E$5,'23'!$O$10:$O$44,LOSS!$B198)</f>
        <v>0</v>
      </c>
      <c r="EI198" s="115">
        <f>SUMIFS('23'!$N$10:$N$44,'23'!$A$10:$A$44,LOSS!$G$5,'23'!$M$10:$M$44,LOSS!$B198)+SUMIFS('23'!$P$10:$P$44,'23'!$A$10:$A$44,LOSS!$G$5,'23'!$O$10:$O$44,LOSS!$B198)</f>
        <v>0</v>
      </c>
      <c r="EJ198" s="116">
        <f>SUMIFS('23'!$K$10:$K$44,'23'!$A$10:$A$44,LOSS!$G$5,'23'!$M$10:$M$44,LOSS!$B198)+SUMIFS('23'!$L$10:$L$44,'23'!$A$10:$A$44,LOSS!$G$5,'23'!$O$10:$O$44,LOSS!$B198)</f>
        <v>0</v>
      </c>
      <c r="EK198" s="115">
        <f>SUMIFS('23'!$N$10:$N$44,'23'!$A$10:$A$44,LOSS!$I$5,'23'!$M$10:$M$44,LOSS!$B198)+SUMIFS('23'!$P$10:$P$44,'23'!$A$10:$A$44,LOSS!$I$5,'23'!$O$10:$O$44,LOSS!$B198)</f>
        <v>0</v>
      </c>
      <c r="EL198" s="116">
        <f>SUMIFS('23'!$K$10:$K$44,'23'!$A$10:$A$44,LOSS!$I$5,'23'!$M$10:$M$44,LOSS!$B198)+SUMIFS('23'!$L$10:$L$44,'23'!$A$10:$A$44,LOSS!$I$5,'23'!$O$10:$O$44,LOSS!$B198)</f>
        <v>0</v>
      </c>
      <c r="EM198" s="115">
        <f>SUMIFS('24'!$N$10:$N$44,'24'!$A$10:$A$44,LOSS!$E$5,'24'!$M$10:$M$44,LOSS!$B198)+SUMIFS('24'!$P$10:$P$44,'24'!$A$10:$A$44,LOSS!$E$5,'24'!$O$10:$O$44,LOSS!$B198)</f>
        <v>0</v>
      </c>
      <c r="EN198" s="116">
        <f>SUMIFS('24'!$K$10:$K$44,'24'!$A$10:$A$44,LOSS!$E$5,'24'!$M$10:$M$44,LOSS!$B198)+SUMIFS('24'!$L$10:$L$44,'24'!$A$10:$A$44,LOSS!$E$5,'24'!$O$10:$O$44,LOSS!$B198)</f>
        <v>0</v>
      </c>
      <c r="EO198" s="115">
        <f>SUMIFS('24'!$N$10:$N$44,'24'!$A$10:$A$44,LOSS!$G$5,'24'!$M$10:$M$44,LOSS!$B198)+SUMIFS('24'!$P$10:$P$44,'24'!$A$10:$A$44,LOSS!$G$5,'24'!$O$10:$O$44,LOSS!$B198)</f>
        <v>0</v>
      </c>
      <c r="EP198" s="116">
        <f>SUMIFS('24'!$K$10:$K$44,'24'!$A$10:$A$44,LOSS!$G$5,'24'!$M$10:$M$44,LOSS!$B198)+SUMIFS('24'!$L$10:$L$44,'24'!$A$10:$A$44,LOSS!$G$5,'24'!$O$10:$O$44,LOSS!$B198)</f>
        <v>0</v>
      </c>
      <c r="EQ198" s="115">
        <f>SUMIFS('24'!$N$10:$N$44,'24'!$A$10:$A$44,LOSS!$I$5,'24'!$M$10:$M$44,LOSS!$B198)+SUMIFS('24'!$P$10:$P$44,'24'!$A$10:$A$44,LOSS!$I$5,'24'!$O$10:$O$44,LOSS!$B198)</f>
        <v>0</v>
      </c>
      <c r="ER198" s="116">
        <f>SUMIFS('24'!$K$10:$K$44,'24'!$A$10:$A$44,LOSS!$I$5,'24'!$M$10:$M$44,LOSS!$B198)+SUMIFS('24'!$L$10:$L$44,'24'!$A$10:$A$44,LOSS!$I$5,'24'!$O$10:$O$44,LOSS!$B198)</f>
        <v>0</v>
      </c>
      <c r="ES198" s="115">
        <f>SUMIFS('25'!$N$10:$N$44,'25'!$A$10:$A$44,LOSS!$E$5,'25'!$M$10:$M$44,LOSS!$B198)+SUMIFS('25'!$P$10:$P$44,'25'!$A$10:$A$44,LOSS!$E$5,'25'!$O$10:$O$44,LOSS!$B198)</f>
        <v>0</v>
      </c>
      <c r="ET198" s="116">
        <f>SUMIFS('25'!$K$10:$K$44,'25'!$A$10:$A$44,LOSS!$E$5,'25'!$M$10:$M$44,LOSS!$B198)+SUMIFS('25'!$L$10:$L$44,'25'!$A$10:$A$44,LOSS!$E$5,'25'!$O$10:$O$44,LOSS!$B198)</f>
        <v>0</v>
      </c>
      <c r="EU198" s="115">
        <f>SUMIFS('25'!$N$10:$N$44,'25'!$A$10:$A$44,LOSS!$G$5,'25'!$M$10:$M$44,LOSS!$B198)+SUMIFS('25'!$P$10:$P$44,'25'!$A$10:$A$44,LOSS!$G$5,'25'!$O$10:$O$44,LOSS!$B198)</f>
        <v>0</v>
      </c>
      <c r="EV198" s="116">
        <f>SUMIFS('25'!$K$10:$K$44,'25'!$A$10:$A$44,LOSS!$G$5,'25'!$M$10:$M$44,LOSS!$B198)+SUMIFS('25'!$L$10:$L$44,'25'!$A$10:$A$44,LOSS!$G$5,'25'!$O$10:$O$44,LOSS!$B198)</f>
        <v>0</v>
      </c>
      <c r="EW198" s="115">
        <f>SUMIFS('25'!$N$10:$N$44,'25'!$A$10:$A$44,LOSS!$I$5,'25'!$M$10:$M$44,LOSS!$B198)+SUMIFS('25'!$P$10:$P$44,'25'!$A$10:$A$44,LOSS!$I$5,'25'!$O$10:$O$44,LOSS!$B198)</f>
        <v>0</v>
      </c>
      <c r="EX198" s="116">
        <f>SUMIFS('25'!$K$10:$K$44,'25'!$A$10:$A$44,LOSS!$I$5,'25'!$M$10:$M$44,LOSS!$B198)+SUMIFS('25'!$L$10:$L$44,'25'!$A$10:$A$44,LOSS!$I$5,'25'!$O$10:$O$44,LOSS!$B198)</f>
        <v>0</v>
      </c>
      <c r="EY198" s="115">
        <f>SUMIFS('26'!$N$10:$N$44,'26'!$A$10:$A$44,LOSS!$E$5,'26'!$M$10:$M$44,LOSS!$B198)+SUMIFS('26'!$P$10:$P$44,'26'!$A$10:$A$44,LOSS!$E$5,'26'!$O$10:$O$44,LOSS!$B198)</f>
        <v>0</v>
      </c>
      <c r="EZ198" s="116">
        <f>SUMIFS('26'!$K$10:$K$44,'26'!$A$10:$A$44,LOSS!$E$5,'26'!$M$10:$M$44,LOSS!$B198)+SUMIFS('26'!$L$10:$L$44,'26'!$A$10:$A$44,LOSS!$E$5,'26'!$O$10:$O$44,LOSS!$B198)</f>
        <v>0</v>
      </c>
      <c r="FA198" s="115">
        <f>SUMIFS('26'!$N$10:$N$44,'26'!$A$10:$A$44,LOSS!$G$5,'26'!$M$10:$M$44,LOSS!$B198)+SUMIFS('26'!$P$10:$P$44,'26'!$A$10:$A$44,LOSS!$G$5,'26'!$O$10:$O$44,LOSS!$B198)</f>
        <v>0</v>
      </c>
      <c r="FB198" s="116">
        <f>SUMIFS('26'!$K$10:$K$44,'26'!$A$10:$A$44,LOSS!$G$5,'26'!$M$10:$M$44,LOSS!$B198)+SUMIFS('26'!$L$10:$L$44,'26'!$A$10:$A$44,LOSS!$G$5,'26'!$O$10:$O$44,LOSS!$B198)</f>
        <v>0</v>
      </c>
      <c r="FC198" s="115">
        <f>SUMIFS('26'!$N$10:$N$44,'26'!$A$10:$A$44,LOSS!$I$5,'26'!$M$10:$M$44,LOSS!$B198)+SUMIFS('26'!$P$10:$P$44,'26'!$A$10:$A$44,LOSS!$I$5,'26'!$O$10:$O$44,LOSS!$B198)</f>
        <v>0</v>
      </c>
      <c r="FD198" s="116">
        <f>SUMIFS('26'!$K$10:$K$44,'26'!$A$10:$A$44,LOSS!$I$5,'26'!$M$10:$M$44,LOSS!$B198)+SUMIFS('26'!$L$10:$L$44,'26'!$A$10:$A$44,LOSS!$I$5,'26'!$O$10:$O$44,LOSS!$B198)</f>
        <v>0</v>
      </c>
      <c r="FE198" s="115">
        <f>SUMIFS('27'!$N$10:$N$44,'27'!$A$10:$A$44,LOSS!$E$5,'27'!$M$10:$M$44,LOSS!$B198)+SUMIFS('27'!$P$10:$P$44,'27'!$A$10:$A$44,LOSS!$E$5,'27'!$O$10:$O$44,LOSS!$B198)</f>
        <v>0</v>
      </c>
      <c r="FF198" s="116">
        <f>SUMIFS('27'!$K$10:$K$44,'27'!$A$10:$A$44,LOSS!$E$5,'27'!$M$10:$M$44,LOSS!$B198)+SUMIFS('27'!$L$10:$L$44,'27'!$A$10:$A$44,LOSS!$E$5,'27'!$O$10:$O$44,LOSS!$B198)</f>
        <v>0</v>
      </c>
      <c r="FG198" s="115">
        <f>SUMIFS('27'!$N$10:$N$44,'27'!$A$10:$A$44,LOSS!$G$5,'27'!$M$10:$M$44,LOSS!$B198)+SUMIFS('27'!$P$10:$P$44,'27'!$A$10:$A$44,LOSS!$G$5,'27'!$O$10:$O$44,LOSS!$B198)</f>
        <v>0</v>
      </c>
      <c r="FH198" s="116">
        <f>SUMIFS('27'!$K$10:$K$44,'27'!$A$10:$A$44,LOSS!$G$5,'27'!$M$10:$M$44,LOSS!$B198)+SUMIFS('27'!$L$10:$L$44,'27'!$A$10:$A$44,LOSS!$G$5,'27'!$O$10:$O$44,LOSS!$B198)</f>
        <v>0</v>
      </c>
      <c r="FI198" s="115">
        <f>SUMIFS('27'!$N$10:$N$44,'27'!$A$10:$A$44,LOSS!$I$5,'27'!$M$10:$M$44,LOSS!$B198)+SUMIFS('27'!$P$10:$P$44,'27'!$A$10:$A$44,LOSS!$I$5,'27'!$O$10:$O$44,LOSS!$B198)</f>
        <v>0</v>
      </c>
      <c r="FJ198" s="116">
        <f>SUMIFS('27'!$K$10:$K$44,'27'!$A$10:$A$44,LOSS!$I$5,'27'!$M$10:$M$44,LOSS!$B198)+SUMIFS('27'!$L$10:$L$44,'27'!$A$10:$A$44,LOSS!$I$5,'27'!$O$10:$O$44,LOSS!$B198)</f>
        <v>0</v>
      </c>
      <c r="FK198" s="115">
        <f>SUMIFS('28'!$N$10:$N$44,'28'!$A$10:$A$44,LOSS!$E$5,'28'!$M$10:$M$44,LOSS!$B198)+SUMIFS('28'!$P$10:$P$44,'28'!$A$10:$A$44,LOSS!$E$5,'28'!$O$10:$O$44,LOSS!$B198)</f>
        <v>0</v>
      </c>
      <c r="FL198" s="116">
        <f>SUMIFS('28'!$K$10:$K$44,'28'!$A$10:$A$44,LOSS!$E$5,'28'!$M$10:$M$44,LOSS!$B198)+SUMIFS('28'!$L$10:$L$44,'28'!$A$10:$A$44,LOSS!$E$5,'28'!$O$10:$O$44,LOSS!$B198)</f>
        <v>0</v>
      </c>
      <c r="FM198" s="115">
        <f>SUMIFS('28'!$N$10:$N$44,'28'!$A$10:$A$44,LOSS!$G$5,'28'!$M$10:$M$44,LOSS!$B198)+SUMIFS('28'!$P$10:$P$44,'28'!$A$10:$A$44,LOSS!$G$5,'28'!$O$10:$O$44,LOSS!$B198)</f>
        <v>0</v>
      </c>
      <c r="FN198" s="116">
        <f>SUMIFS('28'!$K$10:$K$44,'28'!$A$10:$A$44,LOSS!$G$5,'28'!$M$10:$M$44,LOSS!$B198)+SUMIFS('28'!$L$10:$L$44,'28'!$A$10:$A$44,LOSS!$G$5,'28'!$O$10:$O$44,LOSS!$B198)</f>
        <v>0</v>
      </c>
      <c r="FO198" s="115">
        <f>SUMIFS('28'!$N$10:$N$44,'28'!$A$10:$A$44,LOSS!$I$5,'28'!$M$10:$M$44,LOSS!$B198)+SUMIFS('28'!$P$10:$P$44,'28'!$A$10:$A$44,LOSS!$I$5,'28'!$O$10:$O$44,LOSS!$B198)</f>
        <v>0</v>
      </c>
      <c r="FP198" s="116">
        <f>SUMIFS('28'!$K$10:$K$44,'28'!$A$10:$A$44,LOSS!$I$5,'28'!$M$10:$M$44,LOSS!$B198)+SUMIFS('28'!$L$10:$L$44,'28'!$A$10:$A$44,LOSS!$I$5,'28'!$O$10:$O$44,LOSS!$B198)</f>
        <v>0</v>
      </c>
      <c r="FQ198" s="115">
        <f>SUMIFS('29'!$N$10:$N$44,'29'!$A$10:$A$44,LOSS!$E$5,'29'!$M$10:$M$44,LOSS!$B198)+SUMIFS('29'!$P$10:$P$44,'29'!$A$10:$A$44,LOSS!$E$5,'29'!$O$10:$O$44,LOSS!$B198)</f>
        <v>0</v>
      </c>
      <c r="FR198" s="116">
        <f>SUMIFS('29'!$K$10:$K$44,'29'!$A$10:$A$44,LOSS!$E$5,'29'!$M$10:$M$44,LOSS!$B198)+SUMIFS('29'!$L$10:$L$44,'29'!$A$10:$A$44,LOSS!$E$5,'29'!$O$10:$O$44,LOSS!$B198)</f>
        <v>0</v>
      </c>
      <c r="FS198" s="115">
        <f>SUMIFS('29'!$N$10:$N$44,'29'!$A$10:$A$44,LOSS!$G$5,'29'!$M$10:$M$44,LOSS!$B198)+SUMIFS('29'!$P$10:$P$44,'29'!$A$10:$A$44,LOSS!$G$5,'29'!$O$10:$O$44,LOSS!$B198)</f>
        <v>0</v>
      </c>
      <c r="FT198" s="116">
        <f>SUMIFS('29'!$K$10:$K$44,'29'!$A$10:$A$44,LOSS!$G$5,'29'!$M$10:$M$44,LOSS!$B198)+SUMIFS('29'!$L$10:$L$44,'29'!$A$10:$A$44,LOSS!$G$5,'29'!$O$10:$O$44,LOSS!$B198)</f>
        <v>0</v>
      </c>
      <c r="FU198" s="115">
        <f>SUMIFS('29'!$N$10:$N$44,'29'!$A$10:$A$44,LOSS!$I$5,'29'!$M$10:$M$44,LOSS!$B198)+SUMIFS('29'!$P$10:$P$44,'29'!$A$10:$A$44,LOSS!$I$5,'29'!$O$10:$O$44,LOSS!$B198)</f>
        <v>0</v>
      </c>
      <c r="FV198" s="116">
        <f>SUMIFS('29'!$K$10:$K$44,'29'!$A$10:$A$44,LOSS!$I$5,'29'!$M$10:$M$44,LOSS!$B198)+SUMIFS('29'!$L$10:$L$44,'29'!$A$10:$A$44,LOSS!$I$5,'29'!$O$10:$O$44,LOSS!$B198)</f>
        <v>0</v>
      </c>
      <c r="FW198" s="115">
        <f>SUMIFS('30'!$N$10:$N$44,'30'!$A$10:$A$44,LOSS!$E$5,'30'!$M$10:$M$44,LOSS!$B198)+SUMIFS('30'!$P$10:$P$44,'30'!$A$10:$A$44,LOSS!$E$5,'30'!$O$10:$O$44,LOSS!$B198)</f>
        <v>0</v>
      </c>
      <c r="FX198" s="116">
        <f>SUMIFS('30'!$K$10:$K$44,'30'!$A$10:$A$44,LOSS!$E$5,'30'!$M$10:$M$44,LOSS!$B198)+SUMIFS('30'!$L$10:$L$44,'30'!$A$10:$A$44,LOSS!$E$5,'30'!$O$10:$O$44,LOSS!$B198)</f>
        <v>0</v>
      </c>
      <c r="FY198" s="115">
        <f>SUMIFS('30'!$N$10:$N$44,'30'!$A$10:$A$44,LOSS!$G$5,'30'!$M$10:$M$44,LOSS!$B198)+SUMIFS('30'!$P$10:$P$44,'30'!$A$10:$A$44,LOSS!$G$5,'30'!$O$10:$O$44,LOSS!$B198)</f>
        <v>0</v>
      </c>
      <c r="FZ198" s="116">
        <f>SUMIFS('30'!$K$10:$K$44,'30'!$A$10:$A$44,LOSS!$G$5,'30'!$M$10:$M$44,LOSS!$B198)+SUMIFS('30'!$L$10:$L$44,'30'!$A$10:$A$44,LOSS!$G$5,'30'!$O$10:$O$44,LOSS!$B198)</f>
        <v>0</v>
      </c>
      <c r="GA198" s="115">
        <f>SUMIFS('30'!$N$10:$N$44,'30'!$A$10:$A$44,LOSS!$I$5,'30'!$M$10:$M$44,LOSS!$B198)+SUMIFS('30'!$P$10:$P$44,'30'!$A$10:$A$44,LOSS!$I$5,'30'!$O$10:$O$44,LOSS!$B198)</f>
        <v>0</v>
      </c>
      <c r="GB198" s="116">
        <f>SUMIFS('30'!$K$10:$K$44,'30'!$A$10:$A$44,LOSS!$I$5,'30'!$M$10:$M$44,LOSS!$B198)+SUMIFS('30'!$L$10:$L$44,'30'!$A$10:$A$44,LOSS!$I$5,'30'!$O$10:$O$44,LOSS!$B198)</f>
        <v>0</v>
      </c>
      <c r="GC198" s="115">
        <f>SUMIFS('31'!$N$13:$N$44,'31'!$A$13:$A$44,LOSS!$E$5,'31'!$M$13:$M$44,LOSS!$B198)+SUMIFS('31'!$P$13:$P$44,'31'!$A$13:$A$44,LOSS!$E$5,'31'!$O$13:$O$44,LOSS!$B198)</f>
        <v>0</v>
      </c>
      <c r="GD198" s="116">
        <f>SUMIFS('31'!$K$13:$K$44,'31'!$A$13:$A$44,LOSS!$E$5,'31'!$M$13:$M$44,LOSS!$B198)+SUMIFS('31'!$L$13:$L$44,'31'!$A$13:$A$44,LOSS!$E$5,'31'!$O$13:$O$44,LOSS!$B198)</f>
        <v>0</v>
      </c>
      <c r="GE198" s="115">
        <f>SUMIFS('31'!$N$13:$N$44,'31'!$A$13:$A$44,LOSS!$G$5,'31'!$M$13:$M$44,LOSS!$B198)+SUMIFS('31'!$P$13:$P$44,'31'!$A$13:$A$44,LOSS!$G$5,'31'!$O$13:$O$44,LOSS!$B198)</f>
        <v>0</v>
      </c>
      <c r="GF198" s="116">
        <f>SUMIFS('31'!$K$13:$K$44,'31'!$A$13:$A$44,LOSS!$G$5,'31'!$M$13:$M$44,LOSS!$B198)+SUMIFS('31'!$L$13:$L$44,'31'!$A$13:$A$44,LOSS!$G$5,'31'!$O$13:$O$44,LOSS!$B198)</f>
        <v>0</v>
      </c>
      <c r="GG198" s="115">
        <f>SUMIFS('31'!$N$13:$N$44,'31'!$A$13:$A$44,LOSS!$I$5,'31'!$M$13:$M$44,LOSS!$B198)+SUMIFS('31'!$P$13:$P$44,'31'!$A$13:$A$44,LOSS!$I$5,'31'!$O$13:$O$44,LOSS!$B198)</f>
        <v>0</v>
      </c>
      <c r="GH198" s="116">
        <f>SUMIFS('31'!$K$13:$K$44,'31'!$A$13:$A$44,LOSS!$I$5,'31'!$M$13:$M$44,LOSS!$B198)+SUMIFS('31'!$L$13:$L$44,'31'!$A$13:$A$44,LOSS!$I$5,'31'!$O$13:$O$44,LOSS!$B198)</f>
        <v>0</v>
      </c>
      <c r="GI198" s="108">
        <f t="shared" si="12"/>
        <v>0</v>
      </c>
      <c r="GJ198" s="117">
        <f t="shared" si="16"/>
        <v>0</v>
      </c>
      <c r="GK198" s="118">
        <f t="shared" si="20"/>
        <v>0</v>
      </c>
    </row>
    <row r="199" ht="18.75" customHeight="1" spans="1:193">
      <c r="A199" s="148"/>
      <c r="B199" s="145"/>
      <c r="C199" s="126"/>
      <c r="D199" s="141"/>
      <c r="E199" s="115">
        <f>SUMIFS('1'!$N$10:$N$44,'1'!$A$10:$A$44,LOSS!$E$5,'1'!$M$10:$M$44,LOSS!$B199)+SUMIFS('1'!$P$10:$P$44,'1'!$A$10:$A$44,LOSS!$E$5,'1'!$O$10:$O$44,LOSS!$B199)</f>
        <v>0</v>
      </c>
      <c r="F199" s="116">
        <f>SUMIFS('1'!$K$10:$K$44,'1'!$A$10:$A$44,LOSS!$E$5,'1'!$M$10:$M$44,LOSS!$B199)+SUMIFS('1'!$L$10:$L$44,'1'!$A$10:$A$44,LOSS!$E$5,'1'!$O$10:$O$44,LOSS!$B199)</f>
        <v>0</v>
      </c>
      <c r="G199" s="115">
        <f>SUMIFS('1'!$N$10:$N$44,'1'!$A$10:$A$44,LOSS!$G$5,'1'!$M$10:$M$44,LOSS!$B199)+SUMIFS('1'!$P$10:$P$44,'1'!$A$10:$A$44,LOSS!$G$5,'1'!$O$10:$O$44,LOSS!$B199)</f>
        <v>0</v>
      </c>
      <c r="H199" s="116">
        <f>SUMIFS('1'!$K$10:$K$44,'1'!$A$10:$A$44,LOSS!$G$5,'1'!$M$10:$M$44,LOSS!$B199)+SUMIFS('1'!$L$10:$L$44,'1'!$A$10:$A$44,LOSS!$G$5,'1'!$O$10:$O$44,LOSS!$B199)</f>
        <v>0</v>
      </c>
      <c r="I199" s="115">
        <f>SUMIFS('1'!$N$10:$N$44,'1'!$A$10:$A$44,LOSS!$I$5,'1'!$M$10:$M$44,LOSS!$B199)+SUMIFS('1'!$P$10:$P$44,'1'!$A$10:$A$44,LOSS!$I$5,'1'!$O$10:$O$44,LOSS!$B199)</f>
        <v>0</v>
      </c>
      <c r="J199" s="116">
        <f>SUMIFS('1'!$K$10:$K$44,'1'!$A$10:$A$44,LOSS!$I$5,'1'!$M$10:$M$44,LOSS!$B199)+SUMIFS('1'!$L$10:$L$44,'1'!$A$10:$A$44,LOSS!$I$5,'1'!$O$10:$O$44,LOSS!$B199)</f>
        <v>0</v>
      </c>
      <c r="K199" s="115">
        <f>SUMIFS('2'!$N$10:$N$52,'2'!$A$10:$A$52,LOSS!$E$5,'2'!$M$10:$M$52,LOSS!$B199)+SUMIFS('2'!$P$10:$P$52,'2'!$A$10:$A$52,LOSS!$E$5,'2'!$O$10:$O$52,LOSS!$B199)</f>
        <v>0</v>
      </c>
      <c r="L199" s="116">
        <f>SUMIFS('2'!$K$10:$K$52,'2'!$A$10:$A$52,LOSS!$E$5,'2'!$M$10:$M$52,LOSS!$B199)+SUMIFS('2'!$L$10:$L$52,'2'!$A$10:$A$52,LOSS!$E$5,'2'!$O$10:$O$52,LOSS!$B199)</f>
        <v>0</v>
      </c>
      <c r="M199" s="115">
        <f>SUMIFS('2'!$N$10:$N$52,'2'!$A$10:$A$52,LOSS!$G$5,'2'!$M$10:$M$52,LOSS!$B199)+SUMIFS('2'!$P$10:$P$52,'2'!$A$10:$A$52,LOSS!$G$5,'2'!$O$10:$O$52,LOSS!$B199)</f>
        <v>0</v>
      </c>
      <c r="N199" s="116">
        <f>SUMIFS('2'!$K$10:$K$52,'2'!$A$10:$A$52,LOSS!$G$5,'2'!$M$10:$M$52,LOSS!$B199)+SUMIFS('2'!$L$10:$L$52,'2'!$A$10:$A$52,LOSS!$G$5,'2'!$O$10:$O$52,LOSS!$B199)</f>
        <v>0</v>
      </c>
      <c r="O199" s="115">
        <f>SUMIFS('2'!$N$10:$N$52,'2'!$A$10:$A$52,LOSS!$I$5,'2'!$M$10:$M$52,LOSS!$B199)+SUMIFS('2'!$P$10:$P$52,'2'!$A$10:$A$52,LOSS!$I$5,'2'!$O$10:$O$52,LOSS!$B199)</f>
        <v>0</v>
      </c>
      <c r="P199" s="116">
        <f>SUMIFS('2'!$K$10:$K$52,'2'!$A$10:$A$52,LOSS!$I$5,'2'!$M$10:$M$52,LOSS!$B199)+SUMIFS('2'!$L$10:$L$52,'2'!$A$10:$A$52,LOSS!$I$5,'2'!$O$10:$O$52,LOSS!$B199)</f>
        <v>0</v>
      </c>
      <c r="Q199" s="115">
        <f>SUMIFS('3'!$N$10:$N$44,'3'!$A$10:$A$44,LOSS!$E$5,'3'!$M$10:$M$44,LOSS!$B199)+SUMIFS('3'!$P$10:$P$44,'3'!$A$10:$A$44,LOSS!$E$5,'3'!$O$10:$O$44,LOSS!$B199)</f>
        <v>0</v>
      </c>
      <c r="R199" s="116">
        <f>SUMIFS('3'!$K$10:$K$44,'3'!$A$10:$A$44,LOSS!$E$5,'3'!$M$10:$M$44,LOSS!$B199)+SUMIFS('3'!$L$10:$L$44,'3'!$A$10:$A$44,LOSS!$E$5,'3'!$O$10:$O$44,LOSS!$B199)</f>
        <v>0</v>
      </c>
      <c r="S199" s="115">
        <f>SUMIFS('3'!$N$10:$N$44,'3'!$A$10:$A$44,LOSS!$G$5,'3'!$M$10:$M$44,LOSS!$B199)+SUMIFS('3'!$P$10:$P$44,'3'!$A$10:$A$44,LOSS!$G$5,'3'!$O$10:$O$44,LOSS!$B199)</f>
        <v>0</v>
      </c>
      <c r="T199" s="116">
        <f>SUMIFS('3'!$K$10:$K$44,'3'!$A$10:$A$44,LOSS!$G$5,'3'!$M$10:$M$44,LOSS!$B199)+SUMIFS('3'!$L$10:$L$44,'3'!$A$10:$A$44,LOSS!$G$5,'3'!$O$10:$O$44,LOSS!$B199)</f>
        <v>0</v>
      </c>
      <c r="U199" s="115">
        <f>SUMIFS('3'!$N$10:$N$44,'3'!$A$10:$A$44,LOSS!$I$5,'3'!$M$10:$M$44,LOSS!$B199)+SUMIFS('3'!$P$10:$P$44,'3'!$A$10:$A$44,LOSS!$I$5,'3'!$O$10:$O$44,LOSS!$B199)</f>
        <v>0</v>
      </c>
      <c r="V199" s="116">
        <f>SUMIFS('3'!$K$10:$K$44,'3'!$A$10:$A$44,LOSS!$I$5,'3'!$M$10:$M$44,LOSS!$B199)+SUMIFS('3'!$L$10:$L$44,'3'!$A$10:$A$44,LOSS!$I$5,'3'!$O$10:$O$44,LOSS!$B199)</f>
        <v>0</v>
      </c>
      <c r="W199" s="115">
        <f>SUMIFS('4'!$N$10:$N$44,'4'!$A$10:$A$44,LOSS!$E$5,'4'!$M$10:$M$44,LOSS!$B199)+SUMIFS('4'!$P$10:$P$44,'4'!$A$10:$A$44,LOSS!$E$5,'4'!$O$10:$O$44,LOSS!$B199)</f>
        <v>0</v>
      </c>
      <c r="X199" s="116">
        <f>SUMIFS('4'!$K$10:$K$44,'4'!$A$10:$A$44,LOSS!$E$5,'4'!$M$10:$M$44,LOSS!$B199)+SUMIFS('4'!$L$10:$L$44,'4'!$A$10:$A$44,LOSS!$E$5,'4'!$O$10:$O$44,LOSS!$B199)</f>
        <v>0</v>
      </c>
      <c r="Y199" s="115">
        <f>SUMIFS('4'!$N$10:$N$44,'4'!$A$10:$A$44,LOSS!$G$5,'4'!$M$10:$M$44,LOSS!$B199)+SUMIFS('4'!$P$10:$P$44,'4'!$A$10:$A$44,LOSS!$G$5,'4'!$O$10:$O$44,LOSS!$B199)</f>
        <v>0</v>
      </c>
      <c r="Z199" s="116">
        <f>SUMIFS('4'!$K$10:$K$44,'4'!$A$10:$A$44,LOSS!$G$5,'4'!$M$10:$M$44,LOSS!$B199)+SUMIFS('4'!$L$10:$L$44,'4'!$A$10:$A$44,LOSS!$G$5,'4'!$O$10:$O$44,LOSS!$B199)</f>
        <v>0</v>
      </c>
      <c r="AA199" s="115">
        <f>SUMIFS('4'!$N$10:$N$44,'4'!$A$10:$A$44,LOSS!$I$5,'4'!$M$10:$M$44,LOSS!$B199)+SUMIFS('4'!$P$10:$P$44,'4'!$A$10:$A$44,LOSS!$I$5,'4'!$O$10:$O$44,LOSS!$B199)</f>
        <v>0</v>
      </c>
      <c r="AB199" s="116">
        <f>SUMIFS('4'!$K$10:$K$44,'4'!$A$10:$A$44,LOSS!$I$5,'4'!$M$10:$M$44,LOSS!$B199)+SUMIFS('4'!$L$10:$L$44,'4'!$A$10:$A$44,LOSS!$I$5,'4'!$O$10:$O$44,LOSS!$B199)</f>
        <v>0</v>
      </c>
      <c r="AC199" s="115">
        <f>SUMIFS('5'!$N$10:$N$52,'5'!$A$10:$A$52,LOSS!$E$5,'5'!$M$10:$M$52,LOSS!$B199)+SUMIFS('5'!$P$10:$P$52,'5'!$A$10:$A$52,LOSS!$E$5,'5'!$O$10:$O$52,LOSS!$B199)</f>
        <v>0</v>
      </c>
      <c r="AD199" s="116">
        <f>SUMIFS('5'!$K$10:$K$52,'5'!$A$10:$A$52,LOSS!$E$5,'5'!$M$10:$M$52,LOSS!$B199)+SUMIFS('5'!$L$10:$L$52,'5'!$A$10:$A$52,LOSS!$E$5,'5'!$O$10:$O$52,LOSS!$B199)</f>
        <v>0</v>
      </c>
      <c r="AE199" s="115">
        <f>SUMIFS('5'!$N$10:$N$52,'5'!$A$10:$A$52,LOSS!$G$5,'5'!$M$10:$M$52,LOSS!$B199)+SUMIFS('5'!$P$10:$P$52,'5'!$A$10:$A$52,LOSS!$G$5,'5'!$O$10:$O$52,LOSS!$B199)</f>
        <v>0</v>
      </c>
      <c r="AF199" s="116">
        <f>SUMIFS('5'!$K$10:$K$52,'5'!$A$10:$A$52,LOSS!$G$5,'5'!$M$10:$M$52,LOSS!$B199)+SUMIFS('5'!$L$10:$L$52,'5'!$A$10:$A$52,LOSS!$G$5,'5'!$O$10:$O$52,LOSS!$B199)</f>
        <v>0</v>
      </c>
      <c r="AG199" s="115">
        <f>SUMIFS('5'!$N$10:$N$52,'5'!$A$10:$A$52,LOSS!$I$5,'5'!$M$10:$M$52,LOSS!$B199)+SUMIFS('5'!$P$10:$P$52,'5'!$A$10:$A$52,LOSS!$I$5,'5'!$O$10:$O$52,LOSS!$B199)</f>
        <v>0</v>
      </c>
      <c r="AH199" s="116">
        <f>SUMIFS('5'!$K$10:$K$52,'5'!$A$10:$A$52,LOSS!$I$5,'5'!$M$10:$M$52,LOSS!$B199)+SUMIFS('5'!$L$10:$L$52,'5'!$A$10:$A$52,LOSS!$I$5,'5'!$O$10:$O$52,LOSS!$B199)</f>
        <v>0</v>
      </c>
      <c r="AI199" s="115">
        <f>SUMIFS('6'!$N$10:$N$43,'6'!$A$10:$A$43,LOSS!$E$5,'6'!$M$10:$M$43,LOSS!$B199)+SUMIFS('6'!$P$10:$P$43,'6'!$A$10:$A$43,LOSS!$E$5,'6'!$O$10:$O$43,LOSS!$B199)</f>
        <v>0</v>
      </c>
      <c r="AJ199" s="116">
        <f>SUMIFS('6'!$K$10:$K$43,'6'!$A$10:$A$43,LOSS!$E$5,'6'!$M$10:$M$43,LOSS!$B199)+SUMIFS('6'!$L$10:$L$43,'6'!$A$10:$A$43,LOSS!$E$5,'6'!$O$10:$O$43,LOSS!$B199)</f>
        <v>0</v>
      </c>
      <c r="AK199" s="115">
        <f>SUMIFS('6'!$N$10:$N$43,'6'!$A$10:$A$43,LOSS!$G$5,'6'!$M$10:$M$43,LOSS!$B199)+SUMIFS('6'!$P$10:$P$43,'6'!$A$10:$A$43,LOSS!$G$5,'6'!$O$10:$O$43,LOSS!$B199)</f>
        <v>0</v>
      </c>
      <c r="AL199" s="116">
        <f>SUMIFS('6'!$K$10:$K$43,'6'!$A$10:$A$43,LOSS!$G$5,'6'!$M$10:$M$43,LOSS!$B199)+SUMIFS('6'!$L$10:$L$43,'6'!$A$10:$A$43,LOSS!$G$5,'6'!$O$10:$O$43,LOSS!$B199)</f>
        <v>0</v>
      </c>
      <c r="AM199" s="115">
        <f>SUMIFS('6'!$N$10:$N$43,'6'!$A$10:$A$43,LOSS!$I$5,'6'!$M$10:$M$43,LOSS!$B199)+SUMIFS('6'!$P$10:$P$43,'6'!$A$10:$A$43,LOSS!$I$5,'6'!$O$10:$O$43,LOSS!$B199)</f>
        <v>0</v>
      </c>
      <c r="AN199" s="116">
        <f>SUMIFS('6'!$K$10:$K$43,'6'!$A$10:$A$43,LOSS!$I$5,'6'!$M$10:$M$43,LOSS!$B199)+SUMIFS('6'!$L$10:$L$43,'6'!$A$10:$A$43,LOSS!$I$5,'6'!$O$10:$O$43,LOSS!$B199)</f>
        <v>0</v>
      </c>
      <c r="AO199" s="115">
        <f>SUMIFS('7'!$N$10:$N$44,'7'!$A$10:$A$44,LOSS!$E$5,'7'!$M$10:$M$44,LOSS!$B199)+SUMIFS('7'!$P$10:$P$44,'7'!$A$10:$A$44,LOSS!$E$5,'7'!$O$10:$O$44,LOSS!$B199)</f>
        <v>0</v>
      </c>
      <c r="AP199" s="116">
        <f>SUMIFS('7'!$K$10:$K$44,'7'!$A$10:$A$44,LOSS!$E$5,'7'!$M$10:$M$44,LOSS!$B199)+SUMIFS('7'!$L$10:$L$44,'7'!$A$10:$A$44,LOSS!$E$5,'7'!$O$10:$O$44,LOSS!$B199)</f>
        <v>0</v>
      </c>
      <c r="AQ199" s="115">
        <f>SUMIFS('7'!$N$10:$N$44,'7'!$A$10:$A$44,LOSS!$G$5,'7'!$M$10:$M$44,LOSS!$B199)+SUMIFS('7'!$P$10:$P$44,'7'!$A$10:$A$44,LOSS!$G$5,'7'!$O$10:$O$44,LOSS!$B199)</f>
        <v>0</v>
      </c>
      <c r="AR199" s="116">
        <f>SUMIFS('7'!$K$10:$K$44,'7'!$A$10:$A$44,LOSS!$G$5,'7'!$M$10:$M$44,LOSS!$B199)+SUMIFS('7'!$L$10:$L$44,'7'!$A$10:$A$44,LOSS!$G$5,'7'!$O$10:$O$44,LOSS!$B199)</f>
        <v>0</v>
      </c>
      <c r="AS199" s="115">
        <f>SUMIFS('7'!$N$10:$N$44,'7'!$A$10:$A$44,LOSS!$I$5,'7'!$M$10:$M$44,LOSS!$B199)+SUMIFS('7'!$P$10:$P$44,'7'!$A$10:$A$44,LOSS!$I$5,'7'!$O$10:$O$44,LOSS!$B199)</f>
        <v>0</v>
      </c>
      <c r="AT199" s="116">
        <f>SUMIFS('7'!$K$10:$K$44,'7'!$A$10:$A$44,LOSS!$I$5,'7'!$M$10:$M$44,LOSS!$B199)+SUMIFS('7'!$L$10:$L$44,'7'!$A$10:$A$44,LOSS!$I$5,'7'!$O$10:$O$44,LOSS!$B199)</f>
        <v>0</v>
      </c>
      <c r="AU199" s="115">
        <f>SUMIFS('8'!$N$10:$N$43,'8'!$A$10:$A$43,LOSS!$E$5,'8'!$M$10:$M$43,LOSS!$B199)+SUMIFS('8'!$P$10:$P$43,'8'!$A$10:$A$43,LOSS!$E$5,'8'!$O$10:$O$43,LOSS!$B199)</f>
        <v>0</v>
      </c>
      <c r="AV199" s="116">
        <f>SUMIFS('8'!$K$10:$K$43,'8'!$A$10:$A$43,LOSS!$E$5,'8'!$M$10:$M$43,LOSS!$B199)+SUMIFS('8'!$L$10:$L$43,'8'!$A$10:$A$43,LOSS!$E$5,'8'!$O$10:$O$43,LOSS!$B199)</f>
        <v>0</v>
      </c>
      <c r="AW199" s="115">
        <f>SUMIFS('8'!$N$10:$N$43,'8'!$A$10:$A$43,LOSS!$G$5,'8'!$M$10:$M$43,LOSS!$B199)+SUMIFS('8'!$P$10:$P$43,'8'!$A$10:$A$43,LOSS!$G$5,'8'!$O$10:$O$43,LOSS!$B199)</f>
        <v>0</v>
      </c>
      <c r="AX199" s="116">
        <f>SUMIFS('8'!$K$10:$K$43,'8'!$A$10:$A$43,LOSS!$G$5,'8'!$M$10:$M$43,LOSS!$B199)+SUMIFS('8'!$L$10:$L$43,'8'!$A$10:$A$43,LOSS!$G$5,'8'!$O$10:$O$43,LOSS!$B199)</f>
        <v>0</v>
      </c>
      <c r="AY199" s="115">
        <f>SUMIFS('8'!$N$10:$N$43,'8'!$A$10:$A$43,LOSS!$I$5,'8'!$M$10:$M$43,LOSS!$B199)+SUMIFS('8'!$P$10:$P$43,'8'!$A$10:$A$43,LOSS!$I$5,'8'!$O$10:$O$43,LOSS!$B199)</f>
        <v>0</v>
      </c>
      <c r="AZ199" s="116">
        <f>SUMIFS('8'!$K$10:$K$43,'8'!$A$10:$A$43,LOSS!$I$5,'8'!$M$10:$M$43,LOSS!$B199)+SUMIFS('8'!$L$10:$L$43,'8'!$A$10:$A$43,LOSS!$I$5,'8'!$O$10:$O$43,LOSS!$B199)</f>
        <v>0</v>
      </c>
      <c r="BA199" s="115">
        <f>SUMIFS('9'!$N$10:$N$51,'9'!$A$10:$A$51,LOSS!$E$5,'9'!$M$10:$M$51,LOSS!$B199)+SUMIFS('9'!$P$10:$P$51,'9'!$A$10:$A$51,LOSS!$E$5,'9'!$O$10:$O$51,LOSS!$B199)</f>
        <v>0</v>
      </c>
      <c r="BB199" s="116">
        <f>SUMIFS('9'!$K$10:$K$51,'9'!$A$10:$A$51,LOSS!$E$5,'9'!$M$10:$M$51,LOSS!$B199)+SUMIFS('9'!$L$10:$L$51,'9'!$A$10:$A$51,LOSS!$E$5,'9'!$O$10:$O$51,LOSS!$B199)</f>
        <v>0</v>
      </c>
      <c r="BC199" s="115">
        <f>SUMIFS('9'!$N$10:$N$51,'9'!$A$10:$A$51,LOSS!$G$5,'9'!$M$10:$M$51,LOSS!$B199)+SUMIFS('9'!$P$10:$P$51,'9'!$A$10:$A$51,LOSS!$G$5,'9'!$O$10:$O$51,LOSS!$B199)</f>
        <v>0</v>
      </c>
      <c r="BD199" s="116">
        <f>SUMIFS('9'!$K$10:$K$51,'9'!$A$10:$A$51,LOSS!$G$5,'9'!$M$10:$M$51,LOSS!$B199)+SUMIFS('9'!$L$10:$L$51,'9'!$A$10:$A$51,LOSS!$G$5,'9'!$O$10:$O$51,LOSS!$B199)</f>
        <v>0</v>
      </c>
      <c r="BE199" s="115">
        <f>SUMIFS('9'!$N$10:$N$51,'9'!$A$10:$A$51,LOSS!$I$5,'9'!$M$10:$M$51,LOSS!$B199)+SUMIFS('9'!$P$10:$P$51,'9'!$A$10:$A$51,LOSS!$I$5,'9'!$O$10:$O$51,LOSS!$B199)</f>
        <v>0</v>
      </c>
      <c r="BF199" s="116">
        <f>SUMIFS('9'!$K$10:$K$51,'9'!$A$10:$A$51,LOSS!$I$5,'9'!$M$10:$M$51,LOSS!$B199)+SUMIFS('9'!$L$10:$L$51,'9'!$A$10:$A$51,LOSS!$I$5,'9'!$O$10:$O$51,LOSS!$B199)</f>
        <v>0</v>
      </c>
      <c r="BG199" s="115">
        <f>SUMIFS('10'!$N$10:$N$44,'10'!$A$10:$A$44,LOSS!$E$5,'10'!$M$10:$M$44,LOSS!$B199)+SUMIFS('10'!$P$10:$P$44,'10'!$A$10:$A$44,LOSS!$E$5,'10'!$O$10:$O$44,LOSS!$B199)</f>
        <v>0</v>
      </c>
      <c r="BH199" s="116">
        <f>SUMIFS('10'!$K$10:$K$44,'10'!$A$10:$A$44,LOSS!$E$5,'10'!$M$10:$M$44,LOSS!$B199)+SUMIFS('10'!$L$10:$L$44,'10'!$A$10:$A$44,LOSS!$E$5,'10'!$O$10:$O$44,LOSS!$B199)</f>
        <v>0</v>
      </c>
      <c r="BI199" s="115">
        <f>SUMIFS('10'!$N$10:$N$44,'10'!$A$10:$A$44,LOSS!$G$5,'10'!$M$10:$M$44,LOSS!$B199)+SUMIFS('10'!$P$10:$P$44,'10'!$A$10:$A$44,LOSS!$G$5,'10'!$O$10:$O$44,LOSS!$B199)</f>
        <v>0</v>
      </c>
      <c r="BJ199" s="116">
        <f>SUMIFS('10'!$K$10:$K$44,'10'!$A$10:$A$44,LOSS!$G$5,'10'!$M$10:$M$44,LOSS!$B199)+SUMIFS('10'!$L$10:$L$44,'10'!$A$10:$A$44,LOSS!$G$5,'10'!$O$10:$O$44,LOSS!$B199)</f>
        <v>0</v>
      </c>
      <c r="BK199" s="115">
        <f>SUMIFS('10'!$N$10:$N$44,'10'!$A$10:$A$44,LOSS!$I$5,'10'!$M$10:$M$44,LOSS!$B199)+SUMIFS('10'!$P$10:$P$44,'10'!$A$10:$A$44,LOSS!$I$5,'10'!$O$10:$O$44,LOSS!$B199)</f>
        <v>0</v>
      </c>
      <c r="BL199" s="116">
        <f>SUMIFS('10'!$K$10:$K$44,'10'!$A$10:$A$44,LOSS!$I$5,'10'!$M$10:$M$44,LOSS!$B199)+SUMIFS('10'!$L$10:$L$44,'10'!$A$10:$A$44,LOSS!$I$5,'10'!$O$10:$O$44,LOSS!$B199)</f>
        <v>0</v>
      </c>
      <c r="BM199" s="115">
        <f>SUMIFS('11'!$N$10:$N$43,'11'!$A$10:$A$43,LOSS!$E$5,'11'!$M$10:$M$43,LOSS!$B199)+SUMIFS('11'!$P$10:$P$43,'11'!$A$10:$A$43,LOSS!$E$5,'11'!$O$10:$O$43,LOSS!$B199)</f>
        <v>0</v>
      </c>
      <c r="BN199" s="116">
        <f>SUMIFS('11'!$K$10:$K$43,'11'!$A$10:$A$43,LOSS!$E$5,'11'!$M$10:$M$43,LOSS!$B199)+SUMIFS('11'!$L$10:$L$43,'11'!$A$10:$A$43,LOSS!$E$5,'11'!$O$10:$O$43,LOSS!$B199)</f>
        <v>0</v>
      </c>
      <c r="BO199" s="115">
        <f>SUMIFS('11'!$N$10:$N$43,'11'!$A$10:$A$43,LOSS!$G$5,'11'!$M$10:$M$43,LOSS!$B199)+SUMIFS('11'!$P$10:$P$43,'11'!$A$10:$A$43,LOSS!$G$5,'11'!$O$10:$O$43,LOSS!$B199)</f>
        <v>0</v>
      </c>
      <c r="BP199" s="116">
        <f>SUMIFS('11'!$K$10:$K$43,'11'!$A$10:$A$43,LOSS!$G$5,'11'!$M$10:$M$43,LOSS!$B199)+SUMIFS('11'!$L$10:$L$43,'11'!$A$10:$A$43,LOSS!$G$5,'11'!$O$10:$O$43,LOSS!$B199)</f>
        <v>0</v>
      </c>
      <c r="BQ199" s="115">
        <f>SUMIFS('11'!$N$10:$N$43,'11'!$A$10:$A$43,LOSS!$I$5,'11'!$M$10:$M$43,LOSS!$B199)+SUMIFS('11'!$P$10:$P$43,'11'!$A$10:$A$43,LOSS!$I$5,'11'!$O$10:$O$43,LOSS!$B199)</f>
        <v>0</v>
      </c>
      <c r="BR199" s="116">
        <f>SUMIFS('11'!$K$10:$K$43,'11'!$A$10:$A$43,LOSS!$I$5,'11'!$M$10:$M$43,LOSS!$B199)+SUMIFS('11'!$L$10:$L$43,'11'!$A$10:$A$43,LOSS!$I$5,'11'!$O$10:$O$43,LOSS!$B199)</f>
        <v>0</v>
      </c>
      <c r="BS199" s="115">
        <f>SUMIFS('12'!$N$10:$N$44,'12'!$A$10:$A$44,LOSS!$E$5,'12'!$M$10:$M$44,LOSS!$B199)+SUMIFS('12'!$P$10:$P$44,'12'!$A$10:$A$44,LOSS!$E$5,'12'!$O$10:$O$44,LOSS!$B199)</f>
        <v>0</v>
      </c>
      <c r="BT199" s="116">
        <f>SUMIFS('12'!$K$10:$K$44,'12'!$A$10:$A$44,LOSS!$E$5,'12'!$M$10:$M$44,LOSS!$B199)+SUMIFS('12'!$L$10:$L$44,'12'!$A$10:$A$44,LOSS!$E$5,'12'!$O$10:$O$44,LOSS!$B199)</f>
        <v>0</v>
      </c>
      <c r="BU199" s="115">
        <f>SUMIFS('12'!$N$10:$N$44,'12'!$A$10:$A$44,LOSS!$G$5,'12'!$M$10:$M$44,LOSS!$B199)+SUMIFS('12'!$P$10:$P$44,'12'!$A$10:$A$44,LOSS!$G$5,'12'!$O$10:$O$44,LOSS!$B199)</f>
        <v>0</v>
      </c>
      <c r="BV199" s="116">
        <f>SUMIFS('12'!$K$10:$K$44,'12'!$A$10:$A$44,LOSS!$G$5,'12'!$M$10:$M$44,LOSS!$B199)+SUMIFS('12'!$L$10:$L$44,'12'!$A$10:$A$44,LOSS!$G$5,'12'!$O$10:$O$44,LOSS!$B199)</f>
        <v>0</v>
      </c>
      <c r="BW199" s="115">
        <f>SUMIFS('12'!$N$10:$N$44,'12'!$A$10:$A$44,LOSS!$I$5,'12'!$M$10:$M$44,LOSS!$B199)+SUMIFS('12'!$P$10:$P$44,'12'!$A$10:$A$44,LOSS!$I$5,'12'!$O$10:$O$44,LOSS!$B199)</f>
        <v>0</v>
      </c>
      <c r="BX199" s="116">
        <f>SUMIFS('12'!$K$10:$K$44,'12'!$A$10:$A$44,LOSS!$I$5,'12'!$M$10:$M$44,LOSS!$B199)+SUMIFS('12'!$L$10:$L$44,'12'!$A$10:$A$44,LOSS!$I$5,'12'!$O$10:$O$44,LOSS!$B199)</f>
        <v>0</v>
      </c>
      <c r="BY199" s="115">
        <f>SUMIFS('13'!$N$10:$N$44,'13'!$A$10:$A$44,LOSS!$E$5,'13'!$M$10:$M$44,LOSS!$B199)+SUMIFS('13'!$P$10:$P$44,'13'!$A$10:$A$44,LOSS!$E$5,'13'!$O$10:$O$44,LOSS!$B199)</f>
        <v>0</v>
      </c>
      <c r="BZ199" s="116">
        <f>SUMIFS('13'!$K$10:$K$44,'13'!$A$10:$A$44,LOSS!$E$5,'13'!$M$10:$M$44,LOSS!$B199)+SUMIFS('13'!$L$10:$L$44,'13'!$A$10:$A$44,LOSS!$E$5,'13'!$O$10:$O$44,LOSS!$B199)</f>
        <v>0</v>
      </c>
      <c r="CA199" s="115">
        <f>SUMIFS('13'!$N$10:$N$44,'13'!$A$10:$A$44,LOSS!$G$5,'13'!$M$10:$M$44,LOSS!$B199)+SUMIFS('13'!$P$10:$P$44,'13'!$A$10:$A$44,LOSS!$G$5,'13'!$O$10:$O$44,LOSS!$B199)</f>
        <v>0</v>
      </c>
      <c r="CB199" s="116">
        <f>SUMIFS('13'!$K$10:$K$44,'13'!$A$10:$A$44,LOSS!$G$5,'13'!$M$10:$M$44,LOSS!$B199)+SUMIFS('13'!$L$10:$L$44,'13'!$A$10:$A$44,LOSS!$G$5,'13'!$O$10:$O$44,LOSS!$B199)</f>
        <v>0</v>
      </c>
      <c r="CC199" s="115">
        <f>SUMIFS('13'!$N$10:$N$44,'13'!$A$10:$A$44,LOSS!$I$5,'13'!$M$10:$M$44,LOSS!$B199)+SUMIFS('13'!$P$10:$P$44,'13'!$A$10:$A$44,LOSS!$I$5,'13'!$O$10:$O$44,LOSS!$B199)</f>
        <v>0</v>
      </c>
      <c r="CD199" s="116">
        <f>SUMIFS('13'!$K$10:$K$44,'13'!$A$10:$A$44,LOSS!$I$5,'13'!$M$10:$M$44,LOSS!$B199)+SUMIFS('13'!$L$10:$L$44,'13'!$A$10:$A$44,LOSS!$I$5,'13'!$O$10:$O$44,LOSS!$B199)</f>
        <v>0</v>
      </c>
      <c r="CE199" s="115">
        <f>SUMIFS('14'!$N$10:$N$44,'14'!$A$10:$A$44,LOSS!$E$5,'14'!$M$10:$M$44,LOSS!$B199)+SUMIFS('14'!$P$10:$P$44,'14'!$A$10:$A$44,LOSS!$E$5,'14'!$O$10:$O$44,LOSS!$B199)</f>
        <v>0</v>
      </c>
      <c r="CF199" s="116">
        <f>SUMIFS('14'!$K$10:$K$44,'14'!$A$10:$A$44,LOSS!$E$5,'14'!$M$10:$M$44,LOSS!$B199)+SUMIFS('14'!$L$10:$L$44,'14'!$A$10:$A$44,LOSS!$E$5,'14'!$O$10:$O$44,LOSS!$B199)</f>
        <v>0</v>
      </c>
      <c r="CG199" s="115">
        <f>SUMIFS('14'!$N$10:$N$44,'14'!$A$10:$A$44,LOSS!$G$5,'14'!$M$10:$M$44,LOSS!$B199)+SUMIFS('14'!$P$10:$P$44,'14'!$A$10:$A$44,LOSS!$G$5,'14'!$O$10:$O$44,LOSS!$B199)</f>
        <v>0</v>
      </c>
      <c r="CH199" s="116">
        <f>SUMIFS('14'!$K$10:$K$44,'14'!$A$10:$A$44,LOSS!$G$5,'14'!$M$10:$M$44,LOSS!$B199)+SUMIFS('14'!$L$10:$L$44,'14'!$A$10:$A$44,LOSS!$G$5,'14'!$O$10:$O$44,LOSS!$B199)</f>
        <v>0</v>
      </c>
      <c r="CI199" s="115">
        <f>SUMIFS('14'!$N$10:$N$44,'14'!$A$10:$A$44,LOSS!$I$5,'14'!$M$10:$M$44,LOSS!$B199)+SUMIFS('14'!$P$10:$P$44,'14'!$A$10:$A$44,LOSS!$I$5,'14'!$O$10:$O$44,LOSS!$B199)</f>
        <v>0</v>
      </c>
      <c r="CJ199" s="116">
        <f>SUMIFS('14'!$K$10:$K$44,'14'!$A$10:$A$44,LOSS!$I$5,'14'!$M$10:$M$44,LOSS!$B199)+SUMIFS('14'!$L$10:$L$44,'14'!$A$10:$A$44,LOSS!$I$5,'14'!$O$10:$O$44,LOSS!$B199)</f>
        <v>0</v>
      </c>
      <c r="CK199" s="115">
        <f>SUMIFS('15'!$N$10:$N$44,'15'!$A$10:$A$44,LOSS!$E$5,'15'!$M$10:$M$44,LOSS!$B199)+SUMIFS('15'!$P$10:$P$44,'15'!$A$10:$A$44,LOSS!$E$5,'15'!$O$10:$O$44,LOSS!$B199)</f>
        <v>0</v>
      </c>
      <c r="CL199" s="116">
        <f>SUMIFS('15'!$K$10:$K$44,'15'!$A$10:$A$44,LOSS!$E$5,'15'!$M$10:$M$44,LOSS!$B199)+SUMIFS('15'!$L$10:$L$44,'15'!$A$10:$A$44,LOSS!$E$5,'15'!$O$10:$O$44,LOSS!$B199)</f>
        <v>0</v>
      </c>
      <c r="CM199" s="115">
        <f>SUMIFS('15'!$N$10:$N$44,'15'!$A$10:$A$44,LOSS!$G$5,'15'!$M$10:$M$44,LOSS!$B199)+SUMIFS('15'!$P$10:$P$44,'15'!$A$10:$A$44,LOSS!$G$5,'15'!$O$10:$O$44,LOSS!$B199)</f>
        <v>0</v>
      </c>
      <c r="CN199" s="116">
        <f>SUMIFS('15'!$K$10:$K$44,'15'!$A$10:$A$44,LOSS!$G$5,'15'!$M$10:$M$44,LOSS!$B199)+SUMIFS('15'!$L$10:$L$44,'15'!$A$10:$A$44,LOSS!$G$5,'15'!$O$10:$O$44,LOSS!$B199)</f>
        <v>0</v>
      </c>
      <c r="CO199" s="115">
        <f>SUMIFS('15'!$N$10:$N$44,'15'!$A$10:$A$44,LOSS!$I$5,'15'!$M$10:$M$44,LOSS!$B199)+SUMIFS('15'!$P$10:$P$44,'15'!$A$10:$A$44,LOSS!$I$5,'15'!$O$10:$O$44,LOSS!$B199)</f>
        <v>0</v>
      </c>
      <c r="CP199" s="116">
        <f>SUMIFS('15'!$K$10:$K$44,'15'!$A$10:$A$44,LOSS!$I$5,'15'!$M$10:$M$44,LOSS!$B199)+SUMIFS('15'!$L$10:$L$44,'15'!$A$10:$A$44,LOSS!$I$5,'15'!$O$10:$O$44,LOSS!$B199)</f>
        <v>0</v>
      </c>
      <c r="CQ199" s="115">
        <f>SUMIFS('16'!$N$10:$N$44,'16'!$A$10:$A$44,LOSS!$E$5,'16'!$M$10:$M$44,LOSS!$B199)+SUMIFS('16'!$P$10:$P$44,'16'!$A$10:$A$44,LOSS!$E$5,'16'!$O$10:$O$44,LOSS!$B199)</f>
        <v>0</v>
      </c>
      <c r="CR199" s="116">
        <f>SUMIFS('16'!$K$10:$K$44,'16'!$A$10:$A$44,LOSS!$E$5,'16'!$M$10:$M$44,LOSS!$B199)+SUMIFS('16'!$L$10:$L$44,'16'!$A$10:$A$44,LOSS!$E$5,'16'!$O$10:$O$44,LOSS!$B199)</f>
        <v>0</v>
      </c>
      <c r="CS199" s="115">
        <f>SUMIFS('16'!$N$10:$N$44,'16'!$A$10:$A$44,LOSS!$G$5,'16'!$M$10:$M$44,LOSS!$B199)+SUMIFS('16'!$P$10:$P$44,'16'!$A$10:$A$44,LOSS!$G$5,'16'!$O$10:$O$44,LOSS!$B199)</f>
        <v>0</v>
      </c>
      <c r="CT199" s="116">
        <f>SUMIFS('16'!$K$10:$K$44,'16'!$A$10:$A$44,LOSS!$G$5,'16'!$M$10:$M$44,LOSS!$B199)+SUMIFS('16'!$L$10:$L$44,'16'!$A$10:$A$44,LOSS!$G$5,'16'!$O$10:$O$44,LOSS!$B199)</f>
        <v>0</v>
      </c>
      <c r="CU199" s="115">
        <f>SUMIFS('16'!$N$10:$N$44,'16'!$A$10:$A$44,LOSS!$I$5,'16'!$M$10:$M$44,LOSS!$B199)+SUMIFS('16'!$P$10:$P$44,'16'!$A$10:$A$44,LOSS!$I$5,'16'!$O$10:$O$44,LOSS!$B199)</f>
        <v>0</v>
      </c>
      <c r="CV199" s="116">
        <f>SUMIFS('16'!$K$10:$K$44,'16'!$A$10:$A$44,LOSS!$I$5,'16'!$M$10:$M$44,LOSS!$B199)+SUMIFS('16'!$L$10:$L$44,'16'!$A$10:$A$44,LOSS!$I$5,'16'!$O$10:$O$44,LOSS!$B199)</f>
        <v>0</v>
      </c>
      <c r="CW199" s="115">
        <f>SUMIFS('17'!$N$10:$N$44,'17'!$A$10:$A$44,LOSS!$E$5,'17'!$M$10:$M$44,LOSS!$B199)+SUMIFS('17'!$P$10:$P$44,'17'!$A$10:$A$44,LOSS!$E$5,'17'!$O$10:$O$44,LOSS!$B199)</f>
        <v>0</v>
      </c>
      <c r="CX199" s="116">
        <f>SUMIFS('17'!$K$10:$K$44,'17'!$A$10:$A$44,LOSS!$E$5,'17'!$M$10:$M$44,LOSS!$B199)+SUMIFS('17'!$L$10:$L$44,'17'!$A$10:$A$44,LOSS!$E$5,'17'!$O$10:$O$44,LOSS!$B199)</f>
        <v>0</v>
      </c>
      <c r="CY199" s="115">
        <f>SUMIFS('17'!$N$10:$N$44,'17'!$A$10:$A$44,LOSS!$G$5,'17'!$M$10:$M$44,LOSS!$B199)+SUMIFS('17'!$P$10:$P$44,'17'!$A$10:$A$44,LOSS!$G$5,'17'!$O$10:$O$44,LOSS!$B199)</f>
        <v>0</v>
      </c>
      <c r="CZ199" s="116">
        <f>SUMIFS('17'!$K$10:$K$44,'17'!$A$10:$A$44,LOSS!$G$5,'17'!$M$10:$M$44,LOSS!$B199)+SUMIFS('17'!$L$10:$L$44,'17'!$A$10:$A$44,LOSS!$G$5,'17'!$O$10:$O$44,LOSS!$B199)</f>
        <v>0</v>
      </c>
      <c r="DA199" s="115">
        <f>SUMIFS('17'!$N$10:$N$44,'17'!$A$10:$A$44,LOSS!$I$5,'17'!$M$10:$M$44,LOSS!$B199)+SUMIFS('17'!$P$10:$P$44,'17'!$A$10:$A$44,LOSS!$I$5,'17'!$O$10:$O$44,LOSS!$B199)</f>
        <v>0</v>
      </c>
      <c r="DB199" s="116">
        <f>SUMIFS('17'!$K$10:$K$44,'17'!$A$10:$A$44,LOSS!$I$5,'17'!$M$10:$M$44,LOSS!$B199)+SUMIFS('17'!$L$10:$L$44,'17'!$A$10:$A$44,LOSS!$I$5,'17'!$O$10:$O$44,LOSS!$B199)</f>
        <v>0</v>
      </c>
      <c r="DC199" s="115">
        <f>SUMIFS('18'!$N$10:$N$44,'18'!$A$10:$A$44,LOSS!$E$5,'18'!$M$10:$M$44,LOSS!$B199)+SUMIFS('18'!$P$10:$P$44,'18'!$A$10:$A$44,LOSS!$E$5,'18'!$O$10:$O$44,LOSS!$B199)</f>
        <v>0</v>
      </c>
      <c r="DD199" s="116">
        <f>SUMIFS('18'!$K$10:$K$44,'18'!$A$10:$A$44,LOSS!$E$5,'18'!$M$10:$M$44,LOSS!$B199)+SUMIFS('18'!$L$10:$L$44,'18'!$A$10:$A$44,LOSS!$E$5,'18'!$O$10:$O$44,LOSS!$B199)</f>
        <v>0</v>
      </c>
      <c r="DE199" s="115">
        <f>SUMIFS('18'!$N$10:$N$44,'18'!$A$10:$A$44,LOSS!$G$5,'18'!$M$10:$M$44,LOSS!$B199)+SUMIFS('18'!$P$10:$P$44,'18'!$A$10:$A$44,LOSS!$G$5,'18'!$O$10:$O$44,LOSS!$B199)</f>
        <v>0</v>
      </c>
      <c r="DF199" s="116">
        <f>SUMIFS('18'!$K$10:$K$44,'18'!$A$10:$A$44,LOSS!$G$5,'18'!$M$10:$M$44,LOSS!$B199)+SUMIFS('18'!$L$10:$L$44,'18'!$A$10:$A$44,LOSS!$G$5,'18'!$O$10:$O$44,LOSS!$B199)</f>
        <v>0</v>
      </c>
      <c r="DG199" s="115">
        <f>SUMIFS('18'!$N$10:$N$44,'18'!$A$10:$A$44,LOSS!$I$5,'18'!$M$10:$M$44,LOSS!$B199)+SUMIFS('18'!$P$10:$P$44,'18'!$A$10:$A$44,LOSS!$I$5,'18'!$O$10:$O$44,LOSS!$B199)</f>
        <v>0</v>
      </c>
      <c r="DH199" s="116">
        <f>SUMIFS('18'!$K$10:$K$44,'18'!$A$10:$A$44,LOSS!$I$5,'18'!$M$10:$M$44,LOSS!$B199)+SUMIFS('18'!$L$10:$L$44,'18'!$A$10:$A$44,LOSS!$I$5,'18'!$O$10:$O$44,LOSS!$B199)</f>
        <v>0</v>
      </c>
      <c r="DI199" s="115">
        <f>SUMIFS('19'!$N$10:$N$44,'19'!$A$10:$A$44,LOSS!$E$5,'19'!$M$10:$M$44,LOSS!$B199)+SUMIFS('19'!$P$10:$P$44,'19'!$A$10:$A$44,LOSS!$E$5,'19'!$O$10:$O$44,LOSS!$B199)</f>
        <v>0</v>
      </c>
      <c r="DJ199" s="116">
        <f>SUMIFS('19'!$K$10:$K$44,'19'!$A$10:$A$44,LOSS!$E$5,'19'!$M$10:$M$44,LOSS!$B199)+SUMIFS('19'!$L$10:$L$44,'19'!$A$10:$A$44,LOSS!$E$5,'19'!$O$10:$O$44,LOSS!$B199)</f>
        <v>0</v>
      </c>
      <c r="DK199" s="115">
        <f>SUMIFS('19'!$N$10:$N$44,'19'!$A$10:$A$44,LOSS!$G$5,'19'!$M$10:$M$44,LOSS!$B199)+SUMIFS('19'!$P$10:$P$44,'19'!$A$10:$A$44,LOSS!$G$5,'19'!$O$10:$O$44,LOSS!$B199)</f>
        <v>0</v>
      </c>
      <c r="DL199" s="116">
        <f>SUMIFS('19'!$K$10:$K$44,'19'!$A$10:$A$44,LOSS!$G$5,'19'!$M$10:$M$44,LOSS!$B199)+SUMIFS('19'!$L$10:$L$44,'19'!$A$10:$A$44,LOSS!$G$5,'19'!$O$10:$O$44,LOSS!$B199)</f>
        <v>0</v>
      </c>
      <c r="DM199" s="115">
        <f>SUMIFS('19'!$N$10:$N$44,'19'!$A$10:$A$44,LOSS!$I$5,'19'!$M$10:$M$44,LOSS!$B199)+SUMIFS('19'!$P$10:$P$44,'19'!$A$10:$A$44,LOSS!$I$5,'19'!$O$10:$O$44,LOSS!$B199)</f>
        <v>0</v>
      </c>
      <c r="DN199" s="116">
        <f>SUMIFS('19'!$K$10:$K$44,'19'!$A$10:$A$44,LOSS!$I$5,'19'!$M$10:$M$44,LOSS!$B199)+SUMIFS('19'!$L$10:$L$44,'19'!$A$10:$A$44,LOSS!$I$5,'19'!$O$10:$O$44,LOSS!$B199)</f>
        <v>0</v>
      </c>
      <c r="DO199" s="115">
        <f>SUMIFS('20'!$N$10:$N$44,'20'!$A$10:$A$44,LOSS!$E$5,'20'!$M$10:$M$44,LOSS!$B199)+SUMIFS('20'!$P$10:$P$44,'20'!$A$10:$A$44,LOSS!$E$5,'20'!$O$10:$O$44,LOSS!$B199)</f>
        <v>0</v>
      </c>
      <c r="DP199" s="116">
        <f>SUMIFS('20'!$K$10:$K$44,'20'!$A$10:$A$44,LOSS!$E$5,'20'!$M$10:$M$44,LOSS!$B199)+SUMIFS('20'!$L$10:$L$44,'20'!$A$10:$A$44,LOSS!$E$5,'20'!$O$10:$O$44,LOSS!$B199)</f>
        <v>0</v>
      </c>
      <c r="DQ199" s="115">
        <f>SUMIFS('20'!$N$10:$N$44,'20'!$A$10:$A$44,LOSS!$G$5,'20'!$M$10:$M$44,LOSS!$B199)+SUMIFS('20'!$P$10:$P$44,'20'!$A$10:$A$44,LOSS!$G$5,'20'!$O$10:$O$44,LOSS!$B199)</f>
        <v>0</v>
      </c>
      <c r="DR199" s="116">
        <f>SUMIFS('20'!$K$10:$K$44,'20'!$A$10:$A$44,LOSS!$G$5,'20'!$M$10:$M$44,LOSS!$B199)+SUMIFS('20'!$L$10:$L$44,'20'!$A$10:$A$44,LOSS!$G$5,'20'!$O$10:$O$44,LOSS!$B199)</f>
        <v>0</v>
      </c>
      <c r="DS199" s="115">
        <f>SUMIFS('20'!$N$10:$N$44,'20'!$A$10:$A$44,LOSS!$I$5,'20'!$M$10:$M$44,LOSS!$B199)+SUMIFS('20'!$P$10:$P$44,'20'!$A$10:$A$44,LOSS!$I$5,'20'!$O$10:$O$44,LOSS!$B199)</f>
        <v>0</v>
      </c>
      <c r="DT199" s="116">
        <f>SUMIFS('20'!$K$10:$K$44,'20'!$A$10:$A$44,LOSS!$I$5,'20'!$M$10:$M$44,LOSS!$B199)+SUMIFS('20'!$L$10:$L$44,'20'!$A$10:$A$44,LOSS!$I$5,'20'!$O$10:$O$44,LOSS!$B199)</f>
        <v>0</v>
      </c>
      <c r="DU199" s="115">
        <f>SUMIFS('21'!$N$10:$N$44,'21'!$A$10:$A$44,LOSS!$E$5,'21'!$M$10:$M$44,LOSS!$B199)+SUMIFS('21'!$P$10:$P$44,'21'!$A$10:$A$44,LOSS!$E$5,'21'!$O$10:$O$44,LOSS!$B199)</f>
        <v>0</v>
      </c>
      <c r="DV199" s="116">
        <f>SUMIFS('21'!$K$10:$K$44,'21'!$A$10:$A$44,LOSS!$E$5,'21'!$M$10:$M$44,LOSS!$B199)+SUMIFS('21'!$L$10:$L$44,'21'!$A$10:$A$44,LOSS!$E$5,'21'!$O$10:$O$44,LOSS!$B199)</f>
        <v>0</v>
      </c>
      <c r="DW199" s="115">
        <f>SUMIFS('21'!$N$10:$N$44,'21'!$A$10:$A$44,LOSS!$G$5,'21'!$M$10:$M$44,LOSS!$B199)+SUMIFS('21'!$P$10:$P$44,'21'!$A$10:$A$44,LOSS!$G$5,'21'!$O$10:$O$44,LOSS!$B199)</f>
        <v>0</v>
      </c>
      <c r="DX199" s="116">
        <f>SUMIFS('21'!$K$10:$K$44,'21'!$A$10:$A$44,LOSS!$G$5,'21'!$M$10:$M$44,LOSS!$B199)+SUMIFS('21'!$L$10:$L$44,'21'!$A$10:$A$44,LOSS!$G$5,'21'!$O$10:$O$44,LOSS!$B199)</f>
        <v>0</v>
      </c>
      <c r="DY199" s="115">
        <f>SUMIFS('21'!$N$10:$N$44,'21'!$A$10:$A$44,LOSS!$I$5,'21'!$M$10:$M$44,LOSS!$B199)+SUMIFS('21'!$P$10:$P$44,'21'!$A$10:$A$44,LOSS!$I$5,'21'!$O$10:$O$44,LOSS!$B199)</f>
        <v>0</v>
      </c>
      <c r="DZ199" s="116">
        <f>SUMIFS('21'!$K$10:$K$44,'21'!$A$10:$A$44,LOSS!$I$5,'21'!$M$10:$M$44,LOSS!$B199)+SUMIFS('21'!$L$10:$L$44,'21'!$A$10:$A$44,LOSS!$I$5,'21'!$O$10:$O$44,LOSS!$B199)</f>
        <v>0</v>
      </c>
      <c r="EA199" s="115">
        <f>SUMIFS('22'!$N$10:$N$44,'22'!$A$10:$A$44,LOSS!$E$5,'22'!$M$10:$M$44,LOSS!$B199)+SUMIFS('22'!$P$10:$P$44,'22'!$A$10:$A$44,LOSS!$E$5,'22'!$O$10:$O$44,LOSS!$B199)</f>
        <v>0</v>
      </c>
      <c r="EB199" s="116">
        <f>SUMIFS('22'!$K$10:$K$44,'22'!$A$10:$A$44,LOSS!$E$5,'22'!$M$10:$M$44,LOSS!$B199)+SUMIFS('22'!$L$10:$L$44,'22'!$A$10:$A$44,LOSS!$E$5,'22'!$O$10:$O$44,LOSS!$B199)</f>
        <v>0</v>
      </c>
      <c r="EC199" s="115">
        <f>SUMIFS('22'!$N$10:$N$44,'22'!$A$10:$A$44,LOSS!$G$5,'22'!$M$10:$M$44,LOSS!$B199)+SUMIFS('22'!$P$10:$P$44,'22'!$A$10:$A$44,LOSS!$G$5,'22'!$O$10:$O$44,LOSS!$B199)</f>
        <v>0</v>
      </c>
      <c r="ED199" s="116">
        <f>SUMIFS('22'!$K$10:$K$44,'22'!$A$10:$A$44,LOSS!$G$5,'22'!$M$10:$M$44,LOSS!$B199)+SUMIFS('22'!$L$10:$L$44,'22'!$A$10:$A$44,LOSS!$G$5,'22'!$O$10:$O$44,LOSS!$B199)</f>
        <v>0</v>
      </c>
      <c r="EE199" s="115">
        <f>SUMIFS('22'!$N$10:$N$44,'22'!$A$10:$A$44,LOSS!$I$5,'22'!$M$10:$M$44,LOSS!$B199)+SUMIFS('22'!$P$10:$P$44,'22'!$A$10:$A$44,LOSS!$I$5,'22'!$O$10:$O$44,LOSS!$B199)</f>
        <v>0</v>
      </c>
      <c r="EF199" s="116">
        <f>SUMIFS('22'!$K$10:$K$44,'22'!$A$10:$A$44,LOSS!$I$5,'22'!$M$10:$M$44,LOSS!$B199)+SUMIFS('22'!$L$10:$L$44,'22'!$A$10:$A$44,LOSS!$I$5,'22'!$O$10:$O$44,LOSS!$B199)</f>
        <v>0</v>
      </c>
      <c r="EG199" s="115">
        <f>SUMIFS('23'!$N$10:$N$44,'23'!$A$10:$A$44,LOSS!$E$5,'23'!$M$10:$M$44,LOSS!$B199)+SUMIFS('23'!$P$10:$P$44,'23'!$A$10:$A$44,LOSS!$E$5,'23'!$O$10:$O$44,LOSS!$B199)</f>
        <v>0</v>
      </c>
      <c r="EH199" s="116">
        <f>SUMIFS('23'!$K$10:$K$44,'23'!$A$10:$A$44,LOSS!$E$5,'23'!$M$10:$M$44,LOSS!$B199)+SUMIFS('23'!$L$10:$L$44,'23'!$A$10:$A$44,LOSS!$E$5,'23'!$O$10:$O$44,LOSS!$B199)</f>
        <v>0</v>
      </c>
      <c r="EI199" s="115">
        <f>SUMIFS('23'!$N$10:$N$44,'23'!$A$10:$A$44,LOSS!$G$5,'23'!$M$10:$M$44,LOSS!$B199)+SUMIFS('23'!$P$10:$P$44,'23'!$A$10:$A$44,LOSS!$G$5,'23'!$O$10:$O$44,LOSS!$B199)</f>
        <v>0</v>
      </c>
      <c r="EJ199" s="116">
        <f>SUMIFS('23'!$K$10:$K$44,'23'!$A$10:$A$44,LOSS!$G$5,'23'!$M$10:$M$44,LOSS!$B199)+SUMIFS('23'!$L$10:$L$44,'23'!$A$10:$A$44,LOSS!$G$5,'23'!$O$10:$O$44,LOSS!$B199)</f>
        <v>0</v>
      </c>
      <c r="EK199" s="115">
        <f>SUMIFS('23'!$N$10:$N$44,'23'!$A$10:$A$44,LOSS!$I$5,'23'!$M$10:$M$44,LOSS!$B199)+SUMIFS('23'!$P$10:$P$44,'23'!$A$10:$A$44,LOSS!$I$5,'23'!$O$10:$O$44,LOSS!$B199)</f>
        <v>0</v>
      </c>
      <c r="EL199" s="116">
        <f>SUMIFS('23'!$K$10:$K$44,'23'!$A$10:$A$44,LOSS!$I$5,'23'!$M$10:$M$44,LOSS!$B199)+SUMIFS('23'!$L$10:$L$44,'23'!$A$10:$A$44,LOSS!$I$5,'23'!$O$10:$O$44,LOSS!$B199)</f>
        <v>0</v>
      </c>
      <c r="EM199" s="115">
        <f>SUMIFS('24'!$N$10:$N$44,'24'!$A$10:$A$44,LOSS!$E$5,'24'!$M$10:$M$44,LOSS!$B199)+SUMIFS('24'!$P$10:$P$44,'24'!$A$10:$A$44,LOSS!$E$5,'24'!$O$10:$O$44,LOSS!$B199)</f>
        <v>0</v>
      </c>
      <c r="EN199" s="116">
        <f>SUMIFS('24'!$K$10:$K$44,'24'!$A$10:$A$44,LOSS!$E$5,'24'!$M$10:$M$44,LOSS!$B199)+SUMIFS('24'!$L$10:$L$44,'24'!$A$10:$A$44,LOSS!$E$5,'24'!$O$10:$O$44,LOSS!$B199)</f>
        <v>0</v>
      </c>
      <c r="EO199" s="115">
        <f>SUMIFS('24'!$N$10:$N$44,'24'!$A$10:$A$44,LOSS!$G$5,'24'!$M$10:$M$44,LOSS!$B199)+SUMIFS('24'!$P$10:$P$44,'24'!$A$10:$A$44,LOSS!$G$5,'24'!$O$10:$O$44,LOSS!$B199)</f>
        <v>0</v>
      </c>
      <c r="EP199" s="116">
        <f>SUMIFS('24'!$K$10:$K$44,'24'!$A$10:$A$44,LOSS!$G$5,'24'!$M$10:$M$44,LOSS!$B199)+SUMIFS('24'!$L$10:$L$44,'24'!$A$10:$A$44,LOSS!$G$5,'24'!$O$10:$O$44,LOSS!$B199)</f>
        <v>0</v>
      </c>
      <c r="EQ199" s="115">
        <f>SUMIFS('24'!$N$10:$N$44,'24'!$A$10:$A$44,LOSS!$I$5,'24'!$M$10:$M$44,LOSS!$B199)+SUMIFS('24'!$P$10:$P$44,'24'!$A$10:$A$44,LOSS!$I$5,'24'!$O$10:$O$44,LOSS!$B199)</f>
        <v>0</v>
      </c>
      <c r="ER199" s="116">
        <f>SUMIFS('24'!$K$10:$K$44,'24'!$A$10:$A$44,LOSS!$I$5,'24'!$M$10:$M$44,LOSS!$B199)+SUMIFS('24'!$L$10:$L$44,'24'!$A$10:$A$44,LOSS!$I$5,'24'!$O$10:$O$44,LOSS!$B199)</f>
        <v>0</v>
      </c>
      <c r="ES199" s="115">
        <f>SUMIFS('25'!$N$10:$N$44,'25'!$A$10:$A$44,LOSS!$E$5,'25'!$M$10:$M$44,LOSS!$B199)+SUMIFS('25'!$P$10:$P$44,'25'!$A$10:$A$44,LOSS!$E$5,'25'!$O$10:$O$44,LOSS!$B199)</f>
        <v>0</v>
      </c>
      <c r="ET199" s="116">
        <f>SUMIFS('25'!$K$10:$K$44,'25'!$A$10:$A$44,LOSS!$E$5,'25'!$M$10:$M$44,LOSS!$B199)+SUMIFS('25'!$L$10:$L$44,'25'!$A$10:$A$44,LOSS!$E$5,'25'!$O$10:$O$44,LOSS!$B199)</f>
        <v>0</v>
      </c>
      <c r="EU199" s="115">
        <f>SUMIFS('25'!$N$10:$N$44,'25'!$A$10:$A$44,LOSS!$G$5,'25'!$M$10:$M$44,LOSS!$B199)+SUMIFS('25'!$P$10:$P$44,'25'!$A$10:$A$44,LOSS!$G$5,'25'!$O$10:$O$44,LOSS!$B199)</f>
        <v>0</v>
      </c>
      <c r="EV199" s="116">
        <f>SUMIFS('25'!$K$10:$K$44,'25'!$A$10:$A$44,LOSS!$G$5,'25'!$M$10:$M$44,LOSS!$B199)+SUMIFS('25'!$L$10:$L$44,'25'!$A$10:$A$44,LOSS!$G$5,'25'!$O$10:$O$44,LOSS!$B199)</f>
        <v>0</v>
      </c>
      <c r="EW199" s="115">
        <f>SUMIFS('25'!$N$10:$N$44,'25'!$A$10:$A$44,LOSS!$I$5,'25'!$M$10:$M$44,LOSS!$B199)+SUMIFS('25'!$P$10:$P$44,'25'!$A$10:$A$44,LOSS!$I$5,'25'!$O$10:$O$44,LOSS!$B199)</f>
        <v>0</v>
      </c>
      <c r="EX199" s="116">
        <f>SUMIFS('25'!$K$10:$K$44,'25'!$A$10:$A$44,LOSS!$I$5,'25'!$M$10:$M$44,LOSS!$B199)+SUMIFS('25'!$L$10:$L$44,'25'!$A$10:$A$44,LOSS!$I$5,'25'!$O$10:$O$44,LOSS!$B199)</f>
        <v>0</v>
      </c>
      <c r="EY199" s="115">
        <f>SUMIFS('26'!$N$10:$N$44,'26'!$A$10:$A$44,LOSS!$E$5,'26'!$M$10:$M$44,LOSS!$B199)+SUMIFS('26'!$P$10:$P$44,'26'!$A$10:$A$44,LOSS!$E$5,'26'!$O$10:$O$44,LOSS!$B199)</f>
        <v>0</v>
      </c>
      <c r="EZ199" s="116">
        <f>SUMIFS('26'!$K$10:$K$44,'26'!$A$10:$A$44,LOSS!$E$5,'26'!$M$10:$M$44,LOSS!$B199)+SUMIFS('26'!$L$10:$L$44,'26'!$A$10:$A$44,LOSS!$E$5,'26'!$O$10:$O$44,LOSS!$B199)</f>
        <v>0</v>
      </c>
      <c r="FA199" s="115">
        <f>SUMIFS('26'!$N$10:$N$44,'26'!$A$10:$A$44,LOSS!$G$5,'26'!$M$10:$M$44,LOSS!$B199)+SUMIFS('26'!$P$10:$P$44,'26'!$A$10:$A$44,LOSS!$G$5,'26'!$O$10:$O$44,LOSS!$B199)</f>
        <v>0</v>
      </c>
      <c r="FB199" s="116">
        <f>SUMIFS('26'!$K$10:$K$44,'26'!$A$10:$A$44,LOSS!$G$5,'26'!$M$10:$M$44,LOSS!$B199)+SUMIFS('26'!$L$10:$L$44,'26'!$A$10:$A$44,LOSS!$G$5,'26'!$O$10:$O$44,LOSS!$B199)</f>
        <v>0</v>
      </c>
      <c r="FC199" s="115">
        <f>SUMIFS('26'!$N$10:$N$44,'26'!$A$10:$A$44,LOSS!$I$5,'26'!$M$10:$M$44,LOSS!$B199)+SUMIFS('26'!$P$10:$P$44,'26'!$A$10:$A$44,LOSS!$I$5,'26'!$O$10:$O$44,LOSS!$B199)</f>
        <v>0</v>
      </c>
      <c r="FD199" s="116">
        <f>SUMIFS('26'!$K$10:$K$44,'26'!$A$10:$A$44,LOSS!$I$5,'26'!$M$10:$M$44,LOSS!$B199)+SUMIFS('26'!$L$10:$L$44,'26'!$A$10:$A$44,LOSS!$I$5,'26'!$O$10:$O$44,LOSS!$B199)</f>
        <v>0</v>
      </c>
      <c r="FE199" s="115">
        <f>SUMIFS('27'!$N$10:$N$44,'27'!$A$10:$A$44,LOSS!$E$5,'27'!$M$10:$M$44,LOSS!$B199)+SUMIFS('27'!$P$10:$P$44,'27'!$A$10:$A$44,LOSS!$E$5,'27'!$O$10:$O$44,LOSS!$B199)</f>
        <v>0</v>
      </c>
      <c r="FF199" s="116">
        <f>SUMIFS('27'!$K$10:$K$44,'27'!$A$10:$A$44,LOSS!$E$5,'27'!$M$10:$M$44,LOSS!$B199)+SUMIFS('27'!$L$10:$L$44,'27'!$A$10:$A$44,LOSS!$E$5,'27'!$O$10:$O$44,LOSS!$B199)</f>
        <v>0</v>
      </c>
      <c r="FG199" s="115">
        <f>SUMIFS('27'!$N$10:$N$44,'27'!$A$10:$A$44,LOSS!$G$5,'27'!$M$10:$M$44,LOSS!$B199)+SUMIFS('27'!$P$10:$P$44,'27'!$A$10:$A$44,LOSS!$G$5,'27'!$O$10:$O$44,LOSS!$B199)</f>
        <v>0</v>
      </c>
      <c r="FH199" s="116">
        <f>SUMIFS('27'!$K$10:$K$44,'27'!$A$10:$A$44,LOSS!$G$5,'27'!$M$10:$M$44,LOSS!$B199)+SUMIFS('27'!$L$10:$L$44,'27'!$A$10:$A$44,LOSS!$G$5,'27'!$O$10:$O$44,LOSS!$B199)</f>
        <v>0</v>
      </c>
      <c r="FI199" s="115">
        <f>SUMIFS('27'!$N$10:$N$44,'27'!$A$10:$A$44,LOSS!$I$5,'27'!$M$10:$M$44,LOSS!$B199)+SUMIFS('27'!$P$10:$P$44,'27'!$A$10:$A$44,LOSS!$I$5,'27'!$O$10:$O$44,LOSS!$B199)</f>
        <v>0</v>
      </c>
      <c r="FJ199" s="116">
        <f>SUMIFS('27'!$K$10:$K$44,'27'!$A$10:$A$44,LOSS!$I$5,'27'!$M$10:$M$44,LOSS!$B199)+SUMIFS('27'!$L$10:$L$44,'27'!$A$10:$A$44,LOSS!$I$5,'27'!$O$10:$O$44,LOSS!$B199)</f>
        <v>0</v>
      </c>
      <c r="FK199" s="115">
        <f>SUMIFS('28'!$N$10:$N$44,'28'!$A$10:$A$44,LOSS!$E$5,'28'!$M$10:$M$44,LOSS!$B199)+SUMIFS('28'!$P$10:$P$44,'28'!$A$10:$A$44,LOSS!$E$5,'28'!$O$10:$O$44,LOSS!$B199)</f>
        <v>0</v>
      </c>
      <c r="FL199" s="116">
        <f>SUMIFS('28'!$K$10:$K$44,'28'!$A$10:$A$44,LOSS!$E$5,'28'!$M$10:$M$44,LOSS!$B199)+SUMIFS('28'!$L$10:$L$44,'28'!$A$10:$A$44,LOSS!$E$5,'28'!$O$10:$O$44,LOSS!$B199)</f>
        <v>0</v>
      </c>
      <c r="FM199" s="115">
        <f>SUMIFS('28'!$N$10:$N$44,'28'!$A$10:$A$44,LOSS!$G$5,'28'!$M$10:$M$44,LOSS!$B199)+SUMIFS('28'!$P$10:$P$44,'28'!$A$10:$A$44,LOSS!$G$5,'28'!$O$10:$O$44,LOSS!$B199)</f>
        <v>0</v>
      </c>
      <c r="FN199" s="116">
        <f>SUMIFS('28'!$K$10:$K$44,'28'!$A$10:$A$44,LOSS!$G$5,'28'!$M$10:$M$44,LOSS!$B199)+SUMIFS('28'!$L$10:$L$44,'28'!$A$10:$A$44,LOSS!$G$5,'28'!$O$10:$O$44,LOSS!$B199)</f>
        <v>0</v>
      </c>
      <c r="FO199" s="115">
        <f>SUMIFS('28'!$N$10:$N$44,'28'!$A$10:$A$44,LOSS!$I$5,'28'!$M$10:$M$44,LOSS!$B199)+SUMIFS('28'!$P$10:$P$44,'28'!$A$10:$A$44,LOSS!$I$5,'28'!$O$10:$O$44,LOSS!$B199)</f>
        <v>0</v>
      </c>
      <c r="FP199" s="116">
        <f>SUMIFS('28'!$K$10:$K$44,'28'!$A$10:$A$44,LOSS!$I$5,'28'!$M$10:$M$44,LOSS!$B199)+SUMIFS('28'!$L$10:$L$44,'28'!$A$10:$A$44,LOSS!$I$5,'28'!$O$10:$O$44,LOSS!$B199)</f>
        <v>0</v>
      </c>
      <c r="FQ199" s="115">
        <f>SUMIFS('29'!$N$10:$N$44,'29'!$A$10:$A$44,LOSS!$E$5,'29'!$M$10:$M$44,LOSS!$B199)+SUMIFS('29'!$P$10:$P$44,'29'!$A$10:$A$44,LOSS!$E$5,'29'!$O$10:$O$44,LOSS!$B199)</f>
        <v>0</v>
      </c>
      <c r="FR199" s="116">
        <f>SUMIFS('29'!$K$10:$K$44,'29'!$A$10:$A$44,LOSS!$E$5,'29'!$M$10:$M$44,LOSS!$B199)+SUMIFS('29'!$L$10:$L$44,'29'!$A$10:$A$44,LOSS!$E$5,'29'!$O$10:$O$44,LOSS!$B199)</f>
        <v>0</v>
      </c>
      <c r="FS199" s="115">
        <f>SUMIFS('29'!$N$10:$N$44,'29'!$A$10:$A$44,LOSS!$G$5,'29'!$M$10:$M$44,LOSS!$B199)+SUMIFS('29'!$P$10:$P$44,'29'!$A$10:$A$44,LOSS!$G$5,'29'!$O$10:$O$44,LOSS!$B199)</f>
        <v>0</v>
      </c>
      <c r="FT199" s="116">
        <f>SUMIFS('29'!$K$10:$K$44,'29'!$A$10:$A$44,LOSS!$G$5,'29'!$M$10:$M$44,LOSS!$B199)+SUMIFS('29'!$L$10:$L$44,'29'!$A$10:$A$44,LOSS!$G$5,'29'!$O$10:$O$44,LOSS!$B199)</f>
        <v>0</v>
      </c>
      <c r="FU199" s="115">
        <f>SUMIFS('29'!$N$10:$N$44,'29'!$A$10:$A$44,LOSS!$I$5,'29'!$M$10:$M$44,LOSS!$B199)+SUMIFS('29'!$P$10:$P$44,'29'!$A$10:$A$44,LOSS!$I$5,'29'!$O$10:$O$44,LOSS!$B199)</f>
        <v>0</v>
      </c>
      <c r="FV199" s="116">
        <f>SUMIFS('29'!$K$10:$K$44,'29'!$A$10:$A$44,LOSS!$I$5,'29'!$M$10:$M$44,LOSS!$B199)+SUMIFS('29'!$L$10:$L$44,'29'!$A$10:$A$44,LOSS!$I$5,'29'!$O$10:$O$44,LOSS!$B199)</f>
        <v>0</v>
      </c>
      <c r="FW199" s="115">
        <f>SUMIFS('30'!$N$10:$N$44,'30'!$A$10:$A$44,LOSS!$E$5,'30'!$M$10:$M$44,LOSS!$B199)+SUMIFS('30'!$P$10:$P$44,'30'!$A$10:$A$44,LOSS!$E$5,'30'!$O$10:$O$44,LOSS!$B199)</f>
        <v>0</v>
      </c>
      <c r="FX199" s="116">
        <f>SUMIFS('30'!$K$10:$K$44,'30'!$A$10:$A$44,LOSS!$E$5,'30'!$M$10:$M$44,LOSS!$B199)+SUMIFS('30'!$L$10:$L$44,'30'!$A$10:$A$44,LOSS!$E$5,'30'!$O$10:$O$44,LOSS!$B199)</f>
        <v>0</v>
      </c>
      <c r="FY199" s="115">
        <f>SUMIFS('30'!$N$10:$N$44,'30'!$A$10:$A$44,LOSS!$G$5,'30'!$M$10:$M$44,LOSS!$B199)+SUMIFS('30'!$P$10:$P$44,'30'!$A$10:$A$44,LOSS!$G$5,'30'!$O$10:$O$44,LOSS!$B199)</f>
        <v>0</v>
      </c>
      <c r="FZ199" s="116">
        <f>SUMIFS('30'!$K$10:$K$44,'30'!$A$10:$A$44,LOSS!$G$5,'30'!$M$10:$M$44,LOSS!$B199)+SUMIFS('30'!$L$10:$L$44,'30'!$A$10:$A$44,LOSS!$G$5,'30'!$O$10:$O$44,LOSS!$B199)</f>
        <v>0</v>
      </c>
      <c r="GA199" s="115">
        <f>SUMIFS('30'!$N$10:$N$44,'30'!$A$10:$A$44,LOSS!$I$5,'30'!$M$10:$M$44,LOSS!$B199)+SUMIFS('30'!$P$10:$P$44,'30'!$A$10:$A$44,LOSS!$I$5,'30'!$O$10:$O$44,LOSS!$B199)</f>
        <v>0</v>
      </c>
      <c r="GB199" s="116">
        <f>SUMIFS('30'!$K$10:$K$44,'30'!$A$10:$A$44,LOSS!$I$5,'30'!$M$10:$M$44,LOSS!$B199)+SUMIFS('30'!$L$10:$L$44,'30'!$A$10:$A$44,LOSS!$I$5,'30'!$O$10:$O$44,LOSS!$B199)</f>
        <v>0</v>
      </c>
      <c r="GC199" s="115">
        <f>SUMIFS('31'!$N$13:$N$44,'31'!$A$13:$A$44,LOSS!$E$5,'31'!$M$13:$M$44,LOSS!$B199)+SUMIFS('31'!$P$13:$P$44,'31'!$A$13:$A$44,LOSS!$E$5,'31'!$O$13:$O$44,LOSS!$B199)</f>
        <v>0</v>
      </c>
      <c r="GD199" s="116">
        <f>SUMIFS('31'!$K$13:$K$44,'31'!$A$13:$A$44,LOSS!$E$5,'31'!$M$13:$M$44,LOSS!$B199)+SUMIFS('31'!$L$13:$L$44,'31'!$A$13:$A$44,LOSS!$E$5,'31'!$O$13:$O$44,LOSS!$B199)</f>
        <v>0</v>
      </c>
      <c r="GE199" s="115">
        <f>SUMIFS('31'!$N$13:$N$44,'31'!$A$13:$A$44,LOSS!$G$5,'31'!$M$13:$M$44,LOSS!$B199)+SUMIFS('31'!$P$13:$P$44,'31'!$A$13:$A$44,LOSS!$G$5,'31'!$O$13:$O$44,LOSS!$B199)</f>
        <v>0</v>
      </c>
      <c r="GF199" s="116">
        <f>SUMIFS('31'!$K$13:$K$44,'31'!$A$13:$A$44,LOSS!$G$5,'31'!$M$13:$M$44,LOSS!$B199)+SUMIFS('31'!$L$13:$L$44,'31'!$A$13:$A$44,LOSS!$G$5,'31'!$O$13:$O$44,LOSS!$B199)</f>
        <v>0</v>
      </c>
      <c r="GG199" s="115">
        <f>SUMIFS('31'!$N$13:$N$44,'31'!$A$13:$A$44,LOSS!$I$5,'31'!$M$13:$M$44,LOSS!$B199)+SUMIFS('31'!$P$13:$P$44,'31'!$A$13:$A$44,LOSS!$I$5,'31'!$O$13:$O$44,LOSS!$B199)</f>
        <v>0</v>
      </c>
      <c r="GH199" s="116">
        <f>SUMIFS('31'!$K$13:$K$44,'31'!$A$13:$A$44,LOSS!$I$5,'31'!$M$13:$M$44,LOSS!$B199)+SUMIFS('31'!$L$13:$L$44,'31'!$A$13:$A$44,LOSS!$I$5,'31'!$O$13:$O$44,LOSS!$B199)</f>
        <v>0</v>
      </c>
      <c r="GI199" s="108">
        <f t="shared" si="12"/>
        <v>0</v>
      </c>
      <c r="GJ199" s="117">
        <f t="shared" si="16"/>
        <v>0</v>
      </c>
      <c r="GK199" s="118">
        <f t="shared" si="20"/>
        <v>0</v>
      </c>
    </row>
    <row r="200" ht="18.75" customHeight="1" spans="1:193">
      <c r="A200" s="148"/>
      <c r="B200" s="145"/>
      <c r="C200" s="126"/>
      <c r="D200" s="141"/>
      <c r="E200" s="115">
        <f>SUMIFS('1'!$N$10:$N$44,'1'!$A$10:$A$44,LOSS!$E$5,'1'!$M$10:$M$44,LOSS!$B200)+SUMIFS('1'!$P$10:$P$44,'1'!$A$10:$A$44,LOSS!$E$5,'1'!$O$10:$O$44,LOSS!$B200)</f>
        <v>0</v>
      </c>
      <c r="F200" s="116">
        <f>SUMIFS('1'!$K$10:$K$44,'1'!$A$10:$A$44,LOSS!$E$5,'1'!$M$10:$M$44,LOSS!$B200)+SUMIFS('1'!$L$10:$L$44,'1'!$A$10:$A$44,LOSS!$E$5,'1'!$O$10:$O$44,LOSS!$B200)</f>
        <v>0</v>
      </c>
      <c r="G200" s="115">
        <f>SUMIFS('1'!$N$10:$N$44,'1'!$A$10:$A$44,LOSS!$G$5,'1'!$M$10:$M$44,LOSS!$B200)+SUMIFS('1'!$P$10:$P$44,'1'!$A$10:$A$44,LOSS!$G$5,'1'!$O$10:$O$44,LOSS!$B200)</f>
        <v>0</v>
      </c>
      <c r="H200" s="116">
        <f>SUMIFS('1'!$K$10:$K$44,'1'!$A$10:$A$44,LOSS!$G$5,'1'!$M$10:$M$44,LOSS!$B200)+SUMIFS('1'!$L$10:$L$44,'1'!$A$10:$A$44,LOSS!$G$5,'1'!$O$10:$O$44,LOSS!$B200)</f>
        <v>0</v>
      </c>
      <c r="I200" s="115">
        <f>SUMIFS('1'!$N$10:$N$44,'1'!$A$10:$A$44,LOSS!$I$5,'1'!$M$10:$M$44,LOSS!$B200)+SUMIFS('1'!$P$10:$P$44,'1'!$A$10:$A$44,LOSS!$I$5,'1'!$O$10:$O$44,LOSS!$B200)</f>
        <v>0</v>
      </c>
      <c r="J200" s="116">
        <f>SUMIFS('1'!$K$10:$K$44,'1'!$A$10:$A$44,LOSS!$I$5,'1'!$M$10:$M$44,LOSS!$B200)+SUMIFS('1'!$L$10:$L$44,'1'!$A$10:$A$44,LOSS!$I$5,'1'!$O$10:$O$44,LOSS!$B200)</f>
        <v>0</v>
      </c>
      <c r="K200" s="115">
        <f>SUMIFS('2'!$N$10:$N$52,'2'!$A$10:$A$52,LOSS!$E$5,'2'!$M$10:$M$52,LOSS!$B200)+SUMIFS('2'!$P$10:$P$52,'2'!$A$10:$A$52,LOSS!$E$5,'2'!$O$10:$O$52,LOSS!$B200)</f>
        <v>0</v>
      </c>
      <c r="L200" s="116">
        <f>SUMIFS('2'!$K$10:$K$52,'2'!$A$10:$A$52,LOSS!$E$5,'2'!$M$10:$M$52,LOSS!$B200)+SUMIFS('2'!$L$10:$L$52,'2'!$A$10:$A$52,LOSS!$E$5,'2'!$O$10:$O$52,LOSS!$B200)</f>
        <v>0</v>
      </c>
      <c r="M200" s="115">
        <f>SUMIFS('2'!$N$10:$N$52,'2'!$A$10:$A$52,LOSS!$G$5,'2'!$M$10:$M$52,LOSS!$B200)+SUMIFS('2'!$P$10:$P$52,'2'!$A$10:$A$52,LOSS!$G$5,'2'!$O$10:$O$52,LOSS!$B200)</f>
        <v>0</v>
      </c>
      <c r="N200" s="116">
        <f>SUMIFS('2'!$K$10:$K$52,'2'!$A$10:$A$52,LOSS!$G$5,'2'!$M$10:$M$52,LOSS!$B200)+SUMIFS('2'!$L$10:$L$52,'2'!$A$10:$A$52,LOSS!$G$5,'2'!$O$10:$O$52,LOSS!$B200)</f>
        <v>0</v>
      </c>
      <c r="O200" s="115">
        <f>SUMIFS('2'!$N$10:$N$52,'2'!$A$10:$A$52,LOSS!$I$5,'2'!$M$10:$M$52,LOSS!$B200)+SUMIFS('2'!$P$10:$P$52,'2'!$A$10:$A$52,LOSS!$I$5,'2'!$O$10:$O$52,LOSS!$B200)</f>
        <v>0</v>
      </c>
      <c r="P200" s="116">
        <f>SUMIFS('2'!$K$10:$K$52,'2'!$A$10:$A$52,LOSS!$I$5,'2'!$M$10:$M$52,LOSS!$B200)+SUMIFS('2'!$L$10:$L$52,'2'!$A$10:$A$52,LOSS!$I$5,'2'!$O$10:$O$52,LOSS!$B200)</f>
        <v>0</v>
      </c>
      <c r="Q200" s="115">
        <f>SUMIFS('3'!$N$10:$N$44,'3'!$A$10:$A$44,LOSS!$E$5,'3'!$M$10:$M$44,LOSS!$B200)+SUMIFS('3'!$P$10:$P$44,'3'!$A$10:$A$44,LOSS!$E$5,'3'!$O$10:$O$44,LOSS!$B200)</f>
        <v>0</v>
      </c>
      <c r="R200" s="116">
        <f>SUMIFS('3'!$K$10:$K$44,'3'!$A$10:$A$44,LOSS!$E$5,'3'!$M$10:$M$44,LOSS!$B200)+SUMIFS('3'!$L$10:$L$44,'3'!$A$10:$A$44,LOSS!$E$5,'3'!$O$10:$O$44,LOSS!$B200)</f>
        <v>0</v>
      </c>
      <c r="S200" s="115">
        <f>SUMIFS('3'!$N$10:$N$44,'3'!$A$10:$A$44,LOSS!$G$5,'3'!$M$10:$M$44,LOSS!$B200)+SUMIFS('3'!$P$10:$P$44,'3'!$A$10:$A$44,LOSS!$G$5,'3'!$O$10:$O$44,LOSS!$B200)</f>
        <v>0</v>
      </c>
      <c r="T200" s="116">
        <f>SUMIFS('3'!$K$10:$K$44,'3'!$A$10:$A$44,LOSS!$G$5,'3'!$M$10:$M$44,LOSS!$B200)+SUMIFS('3'!$L$10:$L$44,'3'!$A$10:$A$44,LOSS!$G$5,'3'!$O$10:$O$44,LOSS!$B200)</f>
        <v>0</v>
      </c>
      <c r="U200" s="115">
        <f>SUMIFS('3'!$N$10:$N$44,'3'!$A$10:$A$44,LOSS!$I$5,'3'!$M$10:$M$44,LOSS!$B200)+SUMIFS('3'!$P$10:$P$44,'3'!$A$10:$A$44,LOSS!$I$5,'3'!$O$10:$O$44,LOSS!$B200)</f>
        <v>0</v>
      </c>
      <c r="V200" s="116">
        <f>SUMIFS('3'!$K$10:$K$44,'3'!$A$10:$A$44,LOSS!$I$5,'3'!$M$10:$M$44,LOSS!$B200)+SUMIFS('3'!$L$10:$L$44,'3'!$A$10:$A$44,LOSS!$I$5,'3'!$O$10:$O$44,LOSS!$B200)</f>
        <v>0</v>
      </c>
      <c r="W200" s="115">
        <f>SUMIFS('4'!$N$10:$N$44,'4'!$A$10:$A$44,LOSS!$E$5,'4'!$M$10:$M$44,LOSS!$B200)+SUMIFS('4'!$P$10:$P$44,'4'!$A$10:$A$44,LOSS!$E$5,'4'!$O$10:$O$44,LOSS!$B200)</f>
        <v>0</v>
      </c>
      <c r="X200" s="116">
        <f>SUMIFS('4'!$K$10:$K$44,'4'!$A$10:$A$44,LOSS!$E$5,'4'!$M$10:$M$44,LOSS!$B200)+SUMIFS('4'!$L$10:$L$44,'4'!$A$10:$A$44,LOSS!$E$5,'4'!$O$10:$O$44,LOSS!$B200)</f>
        <v>0</v>
      </c>
      <c r="Y200" s="115">
        <f>SUMIFS('4'!$N$10:$N$44,'4'!$A$10:$A$44,LOSS!$G$5,'4'!$M$10:$M$44,LOSS!$B200)+SUMIFS('4'!$P$10:$P$44,'4'!$A$10:$A$44,LOSS!$G$5,'4'!$O$10:$O$44,LOSS!$B200)</f>
        <v>0</v>
      </c>
      <c r="Z200" s="116">
        <f>SUMIFS('4'!$K$10:$K$44,'4'!$A$10:$A$44,LOSS!$G$5,'4'!$M$10:$M$44,LOSS!$B200)+SUMIFS('4'!$L$10:$L$44,'4'!$A$10:$A$44,LOSS!$G$5,'4'!$O$10:$O$44,LOSS!$B200)</f>
        <v>0</v>
      </c>
      <c r="AA200" s="115">
        <f>SUMIFS('4'!$N$10:$N$44,'4'!$A$10:$A$44,LOSS!$I$5,'4'!$M$10:$M$44,LOSS!$B200)+SUMIFS('4'!$P$10:$P$44,'4'!$A$10:$A$44,LOSS!$I$5,'4'!$O$10:$O$44,LOSS!$B200)</f>
        <v>0</v>
      </c>
      <c r="AB200" s="116">
        <f>SUMIFS('4'!$K$10:$K$44,'4'!$A$10:$A$44,LOSS!$I$5,'4'!$M$10:$M$44,LOSS!$B200)+SUMIFS('4'!$L$10:$L$44,'4'!$A$10:$A$44,LOSS!$I$5,'4'!$O$10:$O$44,LOSS!$B200)</f>
        <v>0</v>
      </c>
      <c r="AC200" s="115">
        <f>SUMIFS('5'!$N$10:$N$52,'5'!$A$10:$A$52,LOSS!$E$5,'5'!$M$10:$M$52,LOSS!$B200)+SUMIFS('5'!$P$10:$P$52,'5'!$A$10:$A$52,LOSS!$E$5,'5'!$O$10:$O$52,LOSS!$B200)</f>
        <v>0</v>
      </c>
      <c r="AD200" s="116">
        <f>SUMIFS('5'!$K$10:$K$52,'5'!$A$10:$A$52,LOSS!$E$5,'5'!$M$10:$M$52,LOSS!$B200)+SUMIFS('5'!$L$10:$L$52,'5'!$A$10:$A$52,LOSS!$E$5,'5'!$O$10:$O$52,LOSS!$B200)</f>
        <v>0</v>
      </c>
      <c r="AE200" s="115">
        <f>SUMIFS('5'!$N$10:$N$52,'5'!$A$10:$A$52,LOSS!$G$5,'5'!$M$10:$M$52,LOSS!$B200)+SUMIFS('5'!$P$10:$P$52,'5'!$A$10:$A$52,LOSS!$G$5,'5'!$O$10:$O$52,LOSS!$B200)</f>
        <v>0</v>
      </c>
      <c r="AF200" s="116">
        <f>SUMIFS('5'!$K$10:$K$52,'5'!$A$10:$A$52,LOSS!$G$5,'5'!$M$10:$M$52,LOSS!$B200)+SUMIFS('5'!$L$10:$L$52,'5'!$A$10:$A$52,LOSS!$G$5,'5'!$O$10:$O$52,LOSS!$B200)</f>
        <v>0</v>
      </c>
      <c r="AG200" s="115">
        <f>SUMIFS('5'!$N$10:$N$52,'5'!$A$10:$A$52,LOSS!$I$5,'5'!$M$10:$M$52,LOSS!$B200)+SUMIFS('5'!$P$10:$P$52,'5'!$A$10:$A$52,LOSS!$I$5,'5'!$O$10:$O$52,LOSS!$B200)</f>
        <v>0</v>
      </c>
      <c r="AH200" s="116">
        <f>SUMIFS('5'!$K$10:$K$52,'5'!$A$10:$A$52,LOSS!$I$5,'5'!$M$10:$M$52,LOSS!$B200)+SUMIFS('5'!$L$10:$L$52,'5'!$A$10:$A$52,LOSS!$I$5,'5'!$O$10:$O$52,LOSS!$B200)</f>
        <v>0</v>
      </c>
      <c r="AI200" s="115">
        <f>SUMIFS('6'!$N$10:$N$43,'6'!$A$10:$A$43,LOSS!$E$5,'6'!$M$10:$M$43,LOSS!$B200)+SUMIFS('6'!$P$10:$P$43,'6'!$A$10:$A$43,LOSS!$E$5,'6'!$O$10:$O$43,LOSS!$B200)</f>
        <v>0</v>
      </c>
      <c r="AJ200" s="116">
        <f>SUMIFS('6'!$K$10:$K$43,'6'!$A$10:$A$43,LOSS!$E$5,'6'!$M$10:$M$43,LOSS!$B200)+SUMIFS('6'!$L$10:$L$43,'6'!$A$10:$A$43,LOSS!$E$5,'6'!$O$10:$O$43,LOSS!$B200)</f>
        <v>0</v>
      </c>
      <c r="AK200" s="115">
        <f>SUMIFS('6'!$N$10:$N$43,'6'!$A$10:$A$43,LOSS!$G$5,'6'!$M$10:$M$43,LOSS!$B200)+SUMIFS('6'!$P$10:$P$43,'6'!$A$10:$A$43,LOSS!$G$5,'6'!$O$10:$O$43,LOSS!$B200)</f>
        <v>0</v>
      </c>
      <c r="AL200" s="116">
        <f>SUMIFS('6'!$K$10:$K$43,'6'!$A$10:$A$43,LOSS!$G$5,'6'!$M$10:$M$43,LOSS!$B200)+SUMIFS('6'!$L$10:$L$43,'6'!$A$10:$A$43,LOSS!$G$5,'6'!$O$10:$O$43,LOSS!$B200)</f>
        <v>0</v>
      </c>
      <c r="AM200" s="115">
        <f>SUMIFS('6'!$N$10:$N$43,'6'!$A$10:$A$43,LOSS!$I$5,'6'!$M$10:$M$43,LOSS!$B200)+SUMIFS('6'!$P$10:$P$43,'6'!$A$10:$A$43,LOSS!$I$5,'6'!$O$10:$O$43,LOSS!$B200)</f>
        <v>0</v>
      </c>
      <c r="AN200" s="116">
        <f>SUMIFS('6'!$K$10:$K$43,'6'!$A$10:$A$43,LOSS!$I$5,'6'!$M$10:$M$43,LOSS!$B200)+SUMIFS('6'!$L$10:$L$43,'6'!$A$10:$A$43,LOSS!$I$5,'6'!$O$10:$O$43,LOSS!$B200)</f>
        <v>0</v>
      </c>
      <c r="AO200" s="115">
        <f>SUMIFS('7'!$N$10:$N$44,'7'!$A$10:$A$44,LOSS!$E$5,'7'!$M$10:$M$44,LOSS!$B200)+SUMIFS('7'!$P$10:$P$44,'7'!$A$10:$A$44,LOSS!$E$5,'7'!$O$10:$O$44,LOSS!$B200)</f>
        <v>0</v>
      </c>
      <c r="AP200" s="116">
        <f>SUMIFS('7'!$K$10:$K$44,'7'!$A$10:$A$44,LOSS!$E$5,'7'!$M$10:$M$44,LOSS!$B200)+SUMIFS('7'!$L$10:$L$44,'7'!$A$10:$A$44,LOSS!$E$5,'7'!$O$10:$O$44,LOSS!$B200)</f>
        <v>0</v>
      </c>
      <c r="AQ200" s="115">
        <f>SUMIFS('7'!$N$10:$N$44,'7'!$A$10:$A$44,LOSS!$G$5,'7'!$M$10:$M$44,LOSS!$B200)+SUMIFS('7'!$P$10:$P$44,'7'!$A$10:$A$44,LOSS!$G$5,'7'!$O$10:$O$44,LOSS!$B200)</f>
        <v>0</v>
      </c>
      <c r="AR200" s="116">
        <f>SUMIFS('7'!$K$10:$K$44,'7'!$A$10:$A$44,LOSS!$G$5,'7'!$M$10:$M$44,LOSS!$B200)+SUMIFS('7'!$L$10:$L$44,'7'!$A$10:$A$44,LOSS!$G$5,'7'!$O$10:$O$44,LOSS!$B200)</f>
        <v>0</v>
      </c>
      <c r="AS200" s="115">
        <f>SUMIFS('7'!$N$10:$N$44,'7'!$A$10:$A$44,LOSS!$I$5,'7'!$M$10:$M$44,LOSS!$B200)+SUMIFS('7'!$P$10:$P$44,'7'!$A$10:$A$44,LOSS!$I$5,'7'!$O$10:$O$44,LOSS!$B200)</f>
        <v>0</v>
      </c>
      <c r="AT200" s="116">
        <f>SUMIFS('7'!$K$10:$K$44,'7'!$A$10:$A$44,LOSS!$I$5,'7'!$M$10:$M$44,LOSS!$B200)+SUMIFS('7'!$L$10:$L$44,'7'!$A$10:$A$44,LOSS!$I$5,'7'!$O$10:$O$44,LOSS!$B200)</f>
        <v>0</v>
      </c>
      <c r="AU200" s="115">
        <f>SUMIFS('8'!$N$10:$N$43,'8'!$A$10:$A$43,LOSS!$E$5,'8'!$M$10:$M$43,LOSS!$B200)+SUMIFS('8'!$P$10:$P$43,'8'!$A$10:$A$43,LOSS!$E$5,'8'!$O$10:$O$43,LOSS!$B200)</f>
        <v>0</v>
      </c>
      <c r="AV200" s="116">
        <f>SUMIFS('8'!$K$10:$K$43,'8'!$A$10:$A$43,LOSS!$E$5,'8'!$M$10:$M$43,LOSS!$B200)+SUMIFS('8'!$L$10:$L$43,'8'!$A$10:$A$43,LOSS!$E$5,'8'!$O$10:$O$43,LOSS!$B200)</f>
        <v>0</v>
      </c>
      <c r="AW200" s="115">
        <f>SUMIFS('8'!$N$10:$N$43,'8'!$A$10:$A$43,LOSS!$G$5,'8'!$M$10:$M$43,LOSS!$B200)+SUMIFS('8'!$P$10:$P$43,'8'!$A$10:$A$43,LOSS!$G$5,'8'!$O$10:$O$43,LOSS!$B200)</f>
        <v>0</v>
      </c>
      <c r="AX200" s="116">
        <f>SUMIFS('8'!$K$10:$K$43,'8'!$A$10:$A$43,LOSS!$G$5,'8'!$M$10:$M$43,LOSS!$B200)+SUMIFS('8'!$L$10:$L$43,'8'!$A$10:$A$43,LOSS!$G$5,'8'!$O$10:$O$43,LOSS!$B200)</f>
        <v>0</v>
      </c>
      <c r="AY200" s="115">
        <f>SUMIFS('8'!$N$10:$N$43,'8'!$A$10:$A$43,LOSS!$I$5,'8'!$M$10:$M$43,LOSS!$B200)+SUMIFS('8'!$P$10:$P$43,'8'!$A$10:$A$43,LOSS!$I$5,'8'!$O$10:$O$43,LOSS!$B200)</f>
        <v>0</v>
      </c>
      <c r="AZ200" s="116">
        <f>SUMIFS('8'!$K$10:$K$43,'8'!$A$10:$A$43,LOSS!$I$5,'8'!$M$10:$M$43,LOSS!$B200)+SUMIFS('8'!$L$10:$L$43,'8'!$A$10:$A$43,LOSS!$I$5,'8'!$O$10:$O$43,LOSS!$B200)</f>
        <v>0</v>
      </c>
      <c r="BA200" s="115">
        <f>SUMIFS('9'!$N$10:$N$51,'9'!$A$10:$A$51,LOSS!$E$5,'9'!$M$10:$M$51,LOSS!$B200)+SUMIFS('9'!$P$10:$P$51,'9'!$A$10:$A$51,LOSS!$E$5,'9'!$O$10:$O$51,LOSS!$B200)</f>
        <v>0</v>
      </c>
      <c r="BB200" s="116">
        <f>SUMIFS('9'!$K$10:$K$51,'9'!$A$10:$A$51,LOSS!$E$5,'9'!$M$10:$M$51,LOSS!$B200)+SUMIFS('9'!$L$10:$L$51,'9'!$A$10:$A$51,LOSS!$E$5,'9'!$O$10:$O$51,LOSS!$B200)</f>
        <v>0</v>
      </c>
      <c r="BC200" s="115">
        <f>SUMIFS('9'!$N$10:$N$51,'9'!$A$10:$A$51,LOSS!$G$5,'9'!$M$10:$M$51,LOSS!$B200)+SUMIFS('9'!$P$10:$P$51,'9'!$A$10:$A$51,LOSS!$G$5,'9'!$O$10:$O$51,LOSS!$B200)</f>
        <v>0</v>
      </c>
      <c r="BD200" s="116">
        <f>SUMIFS('9'!$K$10:$K$51,'9'!$A$10:$A$51,LOSS!$G$5,'9'!$M$10:$M$51,LOSS!$B200)+SUMIFS('9'!$L$10:$L$51,'9'!$A$10:$A$51,LOSS!$G$5,'9'!$O$10:$O$51,LOSS!$B200)</f>
        <v>0</v>
      </c>
      <c r="BE200" s="115">
        <f>SUMIFS('9'!$N$10:$N$51,'9'!$A$10:$A$51,LOSS!$I$5,'9'!$M$10:$M$51,LOSS!$B200)+SUMIFS('9'!$P$10:$P$51,'9'!$A$10:$A$51,LOSS!$I$5,'9'!$O$10:$O$51,LOSS!$B200)</f>
        <v>0</v>
      </c>
      <c r="BF200" s="116">
        <f>SUMIFS('9'!$K$10:$K$51,'9'!$A$10:$A$51,LOSS!$I$5,'9'!$M$10:$M$51,LOSS!$B200)+SUMIFS('9'!$L$10:$L$51,'9'!$A$10:$A$51,LOSS!$I$5,'9'!$O$10:$O$51,LOSS!$B200)</f>
        <v>0</v>
      </c>
      <c r="BG200" s="115">
        <f>SUMIFS('10'!$N$10:$N$44,'10'!$A$10:$A$44,LOSS!$E$5,'10'!$M$10:$M$44,LOSS!$B200)+SUMIFS('10'!$P$10:$P$44,'10'!$A$10:$A$44,LOSS!$E$5,'10'!$O$10:$O$44,LOSS!$B200)</f>
        <v>0</v>
      </c>
      <c r="BH200" s="116">
        <f>SUMIFS('10'!$K$10:$K$44,'10'!$A$10:$A$44,LOSS!$E$5,'10'!$M$10:$M$44,LOSS!$B200)+SUMIFS('10'!$L$10:$L$44,'10'!$A$10:$A$44,LOSS!$E$5,'10'!$O$10:$O$44,LOSS!$B200)</f>
        <v>0</v>
      </c>
      <c r="BI200" s="115">
        <f>SUMIFS('10'!$N$10:$N$44,'10'!$A$10:$A$44,LOSS!$G$5,'10'!$M$10:$M$44,LOSS!$B200)+SUMIFS('10'!$P$10:$P$44,'10'!$A$10:$A$44,LOSS!$G$5,'10'!$O$10:$O$44,LOSS!$B200)</f>
        <v>0</v>
      </c>
      <c r="BJ200" s="116">
        <f>SUMIFS('10'!$K$10:$K$44,'10'!$A$10:$A$44,LOSS!$G$5,'10'!$M$10:$M$44,LOSS!$B200)+SUMIFS('10'!$L$10:$L$44,'10'!$A$10:$A$44,LOSS!$G$5,'10'!$O$10:$O$44,LOSS!$B200)</f>
        <v>0</v>
      </c>
      <c r="BK200" s="115">
        <f>SUMIFS('10'!$N$10:$N$44,'10'!$A$10:$A$44,LOSS!$I$5,'10'!$M$10:$M$44,LOSS!$B200)+SUMIFS('10'!$P$10:$P$44,'10'!$A$10:$A$44,LOSS!$I$5,'10'!$O$10:$O$44,LOSS!$B200)</f>
        <v>0</v>
      </c>
      <c r="BL200" s="116">
        <f>SUMIFS('10'!$K$10:$K$44,'10'!$A$10:$A$44,LOSS!$I$5,'10'!$M$10:$M$44,LOSS!$B200)+SUMIFS('10'!$L$10:$L$44,'10'!$A$10:$A$44,LOSS!$I$5,'10'!$O$10:$O$44,LOSS!$B200)</f>
        <v>0</v>
      </c>
      <c r="BM200" s="115">
        <f>SUMIFS('11'!$N$10:$N$43,'11'!$A$10:$A$43,LOSS!$E$5,'11'!$M$10:$M$43,LOSS!$B200)+SUMIFS('11'!$P$10:$P$43,'11'!$A$10:$A$43,LOSS!$E$5,'11'!$O$10:$O$43,LOSS!$B200)</f>
        <v>0</v>
      </c>
      <c r="BN200" s="116">
        <f>SUMIFS('11'!$K$10:$K$43,'11'!$A$10:$A$43,LOSS!$E$5,'11'!$M$10:$M$43,LOSS!$B200)+SUMIFS('11'!$L$10:$L$43,'11'!$A$10:$A$43,LOSS!$E$5,'11'!$O$10:$O$43,LOSS!$B200)</f>
        <v>0</v>
      </c>
      <c r="BO200" s="115">
        <f>SUMIFS('11'!$N$10:$N$43,'11'!$A$10:$A$43,LOSS!$G$5,'11'!$M$10:$M$43,LOSS!$B200)+SUMIFS('11'!$P$10:$P$43,'11'!$A$10:$A$43,LOSS!$G$5,'11'!$O$10:$O$43,LOSS!$B200)</f>
        <v>0</v>
      </c>
      <c r="BP200" s="116">
        <f>SUMIFS('11'!$K$10:$K$43,'11'!$A$10:$A$43,LOSS!$G$5,'11'!$M$10:$M$43,LOSS!$B200)+SUMIFS('11'!$L$10:$L$43,'11'!$A$10:$A$43,LOSS!$G$5,'11'!$O$10:$O$43,LOSS!$B200)</f>
        <v>0</v>
      </c>
      <c r="BQ200" s="115">
        <f>SUMIFS('11'!$N$10:$N$43,'11'!$A$10:$A$43,LOSS!$I$5,'11'!$M$10:$M$43,LOSS!$B200)+SUMIFS('11'!$P$10:$P$43,'11'!$A$10:$A$43,LOSS!$I$5,'11'!$O$10:$O$43,LOSS!$B200)</f>
        <v>0</v>
      </c>
      <c r="BR200" s="116">
        <f>SUMIFS('11'!$K$10:$K$43,'11'!$A$10:$A$43,LOSS!$I$5,'11'!$M$10:$M$43,LOSS!$B200)+SUMIFS('11'!$L$10:$L$43,'11'!$A$10:$A$43,LOSS!$I$5,'11'!$O$10:$O$43,LOSS!$B200)</f>
        <v>0</v>
      </c>
      <c r="BS200" s="115">
        <f>SUMIFS('12'!$N$10:$N$44,'12'!$A$10:$A$44,LOSS!$E$5,'12'!$M$10:$M$44,LOSS!$B200)+SUMIFS('12'!$P$10:$P$44,'12'!$A$10:$A$44,LOSS!$E$5,'12'!$O$10:$O$44,LOSS!$B200)</f>
        <v>0</v>
      </c>
      <c r="BT200" s="116">
        <f>SUMIFS('12'!$K$10:$K$44,'12'!$A$10:$A$44,LOSS!$E$5,'12'!$M$10:$M$44,LOSS!$B200)+SUMIFS('12'!$L$10:$L$44,'12'!$A$10:$A$44,LOSS!$E$5,'12'!$O$10:$O$44,LOSS!$B200)</f>
        <v>0</v>
      </c>
      <c r="BU200" s="115">
        <f>SUMIFS('12'!$N$10:$N$44,'12'!$A$10:$A$44,LOSS!$G$5,'12'!$M$10:$M$44,LOSS!$B200)+SUMIFS('12'!$P$10:$P$44,'12'!$A$10:$A$44,LOSS!$G$5,'12'!$O$10:$O$44,LOSS!$B200)</f>
        <v>0</v>
      </c>
      <c r="BV200" s="116">
        <f>SUMIFS('12'!$K$10:$K$44,'12'!$A$10:$A$44,LOSS!$G$5,'12'!$M$10:$M$44,LOSS!$B200)+SUMIFS('12'!$L$10:$L$44,'12'!$A$10:$A$44,LOSS!$G$5,'12'!$O$10:$O$44,LOSS!$B200)</f>
        <v>0</v>
      </c>
      <c r="BW200" s="115">
        <f>SUMIFS('12'!$N$10:$N$44,'12'!$A$10:$A$44,LOSS!$I$5,'12'!$M$10:$M$44,LOSS!$B200)+SUMIFS('12'!$P$10:$P$44,'12'!$A$10:$A$44,LOSS!$I$5,'12'!$O$10:$O$44,LOSS!$B200)</f>
        <v>0</v>
      </c>
      <c r="BX200" s="116">
        <f>SUMIFS('12'!$K$10:$K$44,'12'!$A$10:$A$44,LOSS!$I$5,'12'!$M$10:$M$44,LOSS!$B200)+SUMIFS('12'!$L$10:$L$44,'12'!$A$10:$A$44,LOSS!$I$5,'12'!$O$10:$O$44,LOSS!$B200)</f>
        <v>0</v>
      </c>
      <c r="BY200" s="115">
        <f>SUMIFS('13'!$N$10:$N$44,'13'!$A$10:$A$44,LOSS!$E$5,'13'!$M$10:$M$44,LOSS!$B200)+SUMIFS('13'!$P$10:$P$44,'13'!$A$10:$A$44,LOSS!$E$5,'13'!$O$10:$O$44,LOSS!$B200)</f>
        <v>0</v>
      </c>
      <c r="BZ200" s="116">
        <f>SUMIFS('13'!$K$10:$K$44,'13'!$A$10:$A$44,LOSS!$E$5,'13'!$M$10:$M$44,LOSS!$B200)+SUMIFS('13'!$L$10:$L$44,'13'!$A$10:$A$44,LOSS!$E$5,'13'!$O$10:$O$44,LOSS!$B200)</f>
        <v>0</v>
      </c>
      <c r="CA200" s="115">
        <f>SUMIFS('13'!$N$10:$N$44,'13'!$A$10:$A$44,LOSS!$G$5,'13'!$M$10:$M$44,LOSS!$B200)+SUMIFS('13'!$P$10:$P$44,'13'!$A$10:$A$44,LOSS!$G$5,'13'!$O$10:$O$44,LOSS!$B200)</f>
        <v>0</v>
      </c>
      <c r="CB200" s="116">
        <f>SUMIFS('13'!$K$10:$K$44,'13'!$A$10:$A$44,LOSS!$G$5,'13'!$M$10:$M$44,LOSS!$B200)+SUMIFS('13'!$L$10:$L$44,'13'!$A$10:$A$44,LOSS!$G$5,'13'!$O$10:$O$44,LOSS!$B200)</f>
        <v>0</v>
      </c>
      <c r="CC200" s="115">
        <f>SUMIFS('13'!$N$10:$N$44,'13'!$A$10:$A$44,LOSS!$I$5,'13'!$M$10:$M$44,LOSS!$B200)+SUMIFS('13'!$P$10:$P$44,'13'!$A$10:$A$44,LOSS!$I$5,'13'!$O$10:$O$44,LOSS!$B200)</f>
        <v>0</v>
      </c>
      <c r="CD200" s="116">
        <f>SUMIFS('13'!$K$10:$K$44,'13'!$A$10:$A$44,LOSS!$I$5,'13'!$M$10:$M$44,LOSS!$B200)+SUMIFS('13'!$L$10:$L$44,'13'!$A$10:$A$44,LOSS!$I$5,'13'!$O$10:$O$44,LOSS!$B200)</f>
        <v>0</v>
      </c>
      <c r="CE200" s="115">
        <f>SUMIFS('14'!$N$10:$N$44,'14'!$A$10:$A$44,LOSS!$E$5,'14'!$M$10:$M$44,LOSS!$B200)+SUMIFS('14'!$P$10:$P$44,'14'!$A$10:$A$44,LOSS!$E$5,'14'!$O$10:$O$44,LOSS!$B200)</f>
        <v>0</v>
      </c>
      <c r="CF200" s="116">
        <f>SUMIFS('14'!$K$10:$K$44,'14'!$A$10:$A$44,LOSS!$E$5,'14'!$M$10:$M$44,LOSS!$B200)+SUMIFS('14'!$L$10:$L$44,'14'!$A$10:$A$44,LOSS!$E$5,'14'!$O$10:$O$44,LOSS!$B200)</f>
        <v>0</v>
      </c>
      <c r="CG200" s="115">
        <f>SUMIFS('14'!$N$10:$N$44,'14'!$A$10:$A$44,LOSS!$G$5,'14'!$M$10:$M$44,LOSS!$B200)+SUMIFS('14'!$P$10:$P$44,'14'!$A$10:$A$44,LOSS!$G$5,'14'!$O$10:$O$44,LOSS!$B200)</f>
        <v>0</v>
      </c>
      <c r="CH200" s="116">
        <f>SUMIFS('14'!$K$10:$K$44,'14'!$A$10:$A$44,LOSS!$G$5,'14'!$M$10:$M$44,LOSS!$B200)+SUMIFS('14'!$L$10:$L$44,'14'!$A$10:$A$44,LOSS!$G$5,'14'!$O$10:$O$44,LOSS!$B200)</f>
        <v>0</v>
      </c>
      <c r="CI200" s="115">
        <f>SUMIFS('14'!$N$10:$N$44,'14'!$A$10:$A$44,LOSS!$I$5,'14'!$M$10:$M$44,LOSS!$B200)+SUMIFS('14'!$P$10:$P$44,'14'!$A$10:$A$44,LOSS!$I$5,'14'!$O$10:$O$44,LOSS!$B200)</f>
        <v>0</v>
      </c>
      <c r="CJ200" s="116">
        <f>SUMIFS('14'!$K$10:$K$44,'14'!$A$10:$A$44,LOSS!$I$5,'14'!$M$10:$M$44,LOSS!$B200)+SUMIFS('14'!$L$10:$L$44,'14'!$A$10:$A$44,LOSS!$I$5,'14'!$O$10:$O$44,LOSS!$B200)</f>
        <v>0</v>
      </c>
      <c r="CK200" s="115">
        <f>SUMIFS('15'!$N$10:$N$44,'15'!$A$10:$A$44,LOSS!$E$5,'15'!$M$10:$M$44,LOSS!$B200)+SUMIFS('15'!$P$10:$P$44,'15'!$A$10:$A$44,LOSS!$E$5,'15'!$O$10:$O$44,LOSS!$B200)</f>
        <v>0</v>
      </c>
      <c r="CL200" s="116">
        <f>SUMIFS('15'!$K$10:$K$44,'15'!$A$10:$A$44,LOSS!$E$5,'15'!$M$10:$M$44,LOSS!$B200)+SUMIFS('15'!$L$10:$L$44,'15'!$A$10:$A$44,LOSS!$E$5,'15'!$O$10:$O$44,LOSS!$B200)</f>
        <v>0</v>
      </c>
      <c r="CM200" s="115">
        <f>SUMIFS('15'!$N$10:$N$44,'15'!$A$10:$A$44,LOSS!$G$5,'15'!$M$10:$M$44,LOSS!$B200)+SUMIFS('15'!$P$10:$P$44,'15'!$A$10:$A$44,LOSS!$G$5,'15'!$O$10:$O$44,LOSS!$B200)</f>
        <v>0</v>
      </c>
      <c r="CN200" s="116">
        <f>SUMIFS('15'!$K$10:$K$44,'15'!$A$10:$A$44,LOSS!$G$5,'15'!$M$10:$M$44,LOSS!$B200)+SUMIFS('15'!$L$10:$L$44,'15'!$A$10:$A$44,LOSS!$G$5,'15'!$O$10:$O$44,LOSS!$B200)</f>
        <v>0</v>
      </c>
      <c r="CO200" s="115">
        <f>SUMIFS('15'!$N$10:$N$44,'15'!$A$10:$A$44,LOSS!$I$5,'15'!$M$10:$M$44,LOSS!$B200)+SUMIFS('15'!$P$10:$P$44,'15'!$A$10:$A$44,LOSS!$I$5,'15'!$O$10:$O$44,LOSS!$B200)</f>
        <v>0</v>
      </c>
      <c r="CP200" s="116">
        <f>SUMIFS('15'!$K$10:$K$44,'15'!$A$10:$A$44,LOSS!$I$5,'15'!$M$10:$M$44,LOSS!$B200)+SUMIFS('15'!$L$10:$L$44,'15'!$A$10:$A$44,LOSS!$I$5,'15'!$O$10:$O$44,LOSS!$B200)</f>
        <v>0</v>
      </c>
      <c r="CQ200" s="115">
        <f>SUMIFS('16'!$N$10:$N$44,'16'!$A$10:$A$44,LOSS!$E$5,'16'!$M$10:$M$44,LOSS!$B200)+SUMIFS('16'!$P$10:$P$44,'16'!$A$10:$A$44,LOSS!$E$5,'16'!$O$10:$O$44,LOSS!$B200)</f>
        <v>0</v>
      </c>
      <c r="CR200" s="116">
        <f>SUMIFS('16'!$K$10:$K$44,'16'!$A$10:$A$44,LOSS!$E$5,'16'!$M$10:$M$44,LOSS!$B200)+SUMIFS('16'!$L$10:$L$44,'16'!$A$10:$A$44,LOSS!$E$5,'16'!$O$10:$O$44,LOSS!$B200)</f>
        <v>0</v>
      </c>
      <c r="CS200" s="115">
        <f>SUMIFS('16'!$N$10:$N$44,'16'!$A$10:$A$44,LOSS!$G$5,'16'!$M$10:$M$44,LOSS!$B200)+SUMIFS('16'!$P$10:$P$44,'16'!$A$10:$A$44,LOSS!$G$5,'16'!$O$10:$O$44,LOSS!$B200)</f>
        <v>0</v>
      </c>
      <c r="CT200" s="116">
        <f>SUMIFS('16'!$K$10:$K$44,'16'!$A$10:$A$44,LOSS!$G$5,'16'!$M$10:$M$44,LOSS!$B200)+SUMIFS('16'!$L$10:$L$44,'16'!$A$10:$A$44,LOSS!$G$5,'16'!$O$10:$O$44,LOSS!$B200)</f>
        <v>0</v>
      </c>
      <c r="CU200" s="115">
        <f>SUMIFS('16'!$N$10:$N$44,'16'!$A$10:$A$44,LOSS!$I$5,'16'!$M$10:$M$44,LOSS!$B200)+SUMIFS('16'!$P$10:$P$44,'16'!$A$10:$A$44,LOSS!$I$5,'16'!$O$10:$O$44,LOSS!$B200)</f>
        <v>0</v>
      </c>
      <c r="CV200" s="116">
        <f>SUMIFS('16'!$K$10:$K$44,'16'!$A$10:$A$44,LOSS!$I$5,'16'!$M$10:$M$44,LOSS!$B200)+SUMIFS('16'!$L$10:$L$44,'16'!$A$10:$A$44,LOSS!$I$5,'16'!$O$10:$O$44,LOSS!$B200)</f>
        <v>0</v>
      </c>
      <c r="CW200" s="115">
        <f>SUMIFS('17'!$N$10:$N$44,'17'!$A$10:$A$44,LOSS!$E$5,'17'!$M$10:$M$44,LOSS!$B200)+SUMIFS('17'!$P$10:$P$44,'17'!$A$10:$A$44,LOSS!$E$5,'17'!$O$10:$O$44,LOSS!$B200)</f>
        <v>0</v>
      </c>
      <c r="CX200" s="116">
        <f>SUMIFS('17'!$K$10:$K$44,'17'!$A$10:$A$44,LOSS!$E$5,'17'!$M$10:$M$44,LOSS!$B200)+SUMIFS('17'!$L$10:$L$44,'17'!$A$10:$A$44,LOSS!$E$5,'17'!$O$10:$O$44,LOSS!$B200)</f>
        <v>0</v>
      </c>
      <c r="CY200" s="115">
        <f>SUMIFS('17'!$N$10:$N$44,'17'!$A$10:$A$44,LOSS!$G$5,'17'!$M$10:$M$44,LOSS!$B200)+SUMIFS('17'!$P$10:$P$44,'17'!$A$10:$A$44,LOSS!$G$5,'17'!$O$10:$O$44,LOSS!$B200)</f>
        <v>0</v>
      </c>
      <c r="CZ200" s="116">
        <f>SUMIFS('17'!$K$10:$K$44,'17'!$A$10:$A$44,LOSS!$G$5,'17'!$M$10:$M$44,LOSS!$B200)+SUMIFS('17'!$L$10:$L$44,'17'!$A$10:$A$44,LOSS!$G$5,'17'!$O$10:$O$44,LOSS!$B200)</f>
        <v>0</v>
      </c>
      <c r="DA200" s="115">
        <f>SUMIFS('17'!$N$10:$N$44,'17'!$A$10:$A$44,LOSS!$I$5,'17'!$M$10:$M$44,LOSS!$B200)+SUMIFS('17'!$P$10:$P$44,'17'!$A$10:$A$44,LOSS!$I$5,'17'!$O$10:$O$44,LOSS!$B200)</f>
        <v>0</v>
      </c>
      <c r="DB200" s="116">
        <f>SUMIFS('17'!$K$10:$K$44,'17'!$A$10:$A$44,LOSS!$I$5,'17'!$M$10:$M$44,LOSS!$B200)+SUMIFS('17'!$L$10:$L$44,'17'!$A$10:$A$44,LOSS!$I$5,'17'!$O$10:$O$44,LOSS!$B200)</f>
        <v>0</v>
      </c>
      <c r="DC200" s="115">
        <f>SUMIFS('18'!$N$10:$N$44,'18'!$A$10:$A$44,LOSS!$E$5,'18'!$M$10:$M$44,LOSS!$B200)+SUMIFS('18'!$P$10:$P$44,'18'!$A$10:$A$44,LOSS!$E$5,'18'!$O$10:$O$44,LOSS!$B200)</f>
        <v>0</v>
      </c>
      <c r="DD200" s="116">
        <f>SUMIFS('18'!$K$10:$K$44,'18'!$A$10:$A$44,LOSS!$E$5,'18'!$M$10:$M$44,LOSS!$B200)+SUMIFS('18'!$L$10:$L$44,'18'!$A$10:$A$44,LOSS!$E$5,'18'!$O$10:$O$44,LOSS!$B200)</f>
        <v>0</v>
      </c>
      <c r="DE200" s="115">
        <f>SUMIFS('18'!$N$10:$N$44,'18'!$A$10:$A$44,LOSS!$G$5,'18'!$M$10:$M$44,LOSS!$B200)+SUMIFS('18'!$P$10:$P$44,'18'!$A$10:$A$44,LOSS!$G$5,'18'!$O$10:$O$44,LOSS!$B200)</f>
        <v>0</v>
      </c>
      <c r="DF200" s="116">
        <f>SUMIFS('18'!$K$10:$K$44,'18'!$A$10:$A$44,LOSS!$G$5,'18'!$M$10:$M$44,LOSS!$B200)+SUMIFS('18'!$L$10:$L$44,'18'!$A$10:$A$44,LOSS!$G$5,'18'!$O$10:$O$44,LOSS!$B200)</f>
        <v>0</v>
      </c>
      <c r="DG200" s="115">
        <f>SUMIFS('18'!$N$10:$N$44,'18'!$A$10:$A$44,LOSS!$I$5,'18'!$M$10:$M$44,LOSS!$B200)+SUMIFS('18'!$P$10:$P$44,'18'!$A$10:$A$44,LOSS!$I$5,'18'!$O$10:$O$44,LOSS!$B200)</f>
        <v>0</v>
      </c>
      <c r="DH200" s="116">
        <f>SUMIFS('18'!$K$10:$K$44,'18'!$A$10:$A$44,LOSS!$I$5,'18'!$M$10:$M$44,LOSS!$B200)+SUMIFS('18'!$L$10:$L$44,'18'!$A$10:$A$44,LOSS!$I$5,'18'!$O$10:$O$44,LOSS!$B200)</f>
        <v>0</v>
      </c>
      <c r="DI200" s="115">
        <f>SUMIFS('19'!$N$10:$N$44,'19'!$A$10:$A$44,LOSS!$E$5,'19'!$M$10:$M$44,LOSS!$B200)+SUMIFS('19'!$P$10:$P$44,'19'!$A$10:$A$44,LOSS!$E$5,'19'!$O$10:$O$44,LOSS!$B200)</f>
        <v>0</v>
      </c>
      <c r="DJ200" s="116">
        <f>SUMIFS('19'!$K$10:$K$44,'19'!$A$10:$A$44,LOSS!$E$5,'19'!$M$10:$M$44,LOSS!$B200)+SUMIFS('19'!$L$10:$L$44,'19'!$A$10:$A$44,LOSS!$E$5,'19'!$O$10:$O$44,LOSS!$B200)</f>
        <v>0</v>
      </c>
      <c r="DK200" s="115">
        <f>SUMIFS('19'!$N$10:$N$44,'19'!$A$10:$A$44,LOSS!$G$5,'19'!$M$10:$M$44,LOSS!$B200)+SUMIFS('19'!$P$10:$P$44,'19'!$A$10:$A$44,LOSS!$G$5,'19'!$O$10:$O$44,LOSS!$B200)</f>
        <v>0</v>
      </c>
      <c r="DL200" s="116">
        <f>SUMIFS('19'!$K$10:$K$44,'19'!$A$10:$A$44,LOSS!$G$5,'19'!$M$10:$M$44,LOSS!$B200)+SUMIFS('19'!$L$10:$L$44,'19'!$A$10:$A$44,LOSS!$G$5,'19'!$O$10:$O$44,LOSS!$B200)</f>
        <v>0</v>
      </c>
      <c r="DM200" s="115">
        <f>SUMIFS('19'!$N$10:$N$44,'19'!$A$10:$A$44,LOSS!$I$5,'19'!$M$10:$M$44,LOSS!$B200)+SUMIFS('19'!$P$10:$P$44,'19'!$A$10:$A$44,LOSS!$I$5,'19'!$O$10:$O$44,LOSS!$B200)</f>
        <v>0</v>
      </c>
      <c r="DN200" s="116">
        <f>SUMIFS('19'!$K$10:$K$44,'19'!$A$10:$A$44,LOSS!$I$5,'19'!$M$10:$M$44,LOSS!$B200)+SUMIFS('19'!$L$10:$L$44,'19'!$A$10:$A$44,LOSS!$I$5,'19'!$O$10:$O$44,LOSS!$B200)</f>
        <v>0</v>
      </c>
      <c r="DO200" s="115">
        <f>SUMIFS('20'!$N$10:$N$44,'20'!$A$10:$A$44,LOSS!$E$5,'20'!$M$10:$M$44,LOSS!$B200)+SUMIFS('20'!$P$10:$P$44,'20'!$A$10:$A$44,LOSS!$E$5,'20'!$O$10:$O$44,LOSS!$B200)</f>
        <v>0</v>
      </c>
      <c r="DP200" s="116">
        <f>SUMIFS('20'!$K$10:$K$44,'20'!$A$10:$A$44,LOSS!$E$5,'20'!$M$10:$M$44,LOSS!$B200)+SUMIFS('20'!$L$10:$L$44,'20'!$A$10:$A$44,LOSS!$E$5,'20'!$O$10:$O$44,LOSS!$B200)</f>
        <v>0</v>
      </c>
      <c r="DQ200" s="115">
        <f>SUMIFS('20'!$N$10:$N$44,'20'!$A$10:$A$44,LOSS!$G$5,'20'!$M$10:$M$44,LOSS!$B200)+SUMIFS('20'!$P$10:$P$44,'20'!$A$10:$A$44,LOSS!$G$5,'20'!$O$10:$O$44,LOSS!$B200)</f>
        <v>0</v>
      </c>
      <c r="DR200" s="116">
        <f>SUMIFS('20'!$K$10:$K$44,'20'!$A$10:$A$44,LOSS!$G$5,'20'!$M$10:$M$44,LOSS!$B200)+SUMIFS('20'!$L$10:$L$44,'20'!$A$10:$A$44,LOSS!$G$5,'20'!$O$10:$O$44,LOSS!$B200)</f>
        <v>0</v>
      </c>
      <c r="DS200" s="115">
        <f>SUMIFS('20'!$N$10:$N$44,'20'!$A$10:$A$44,LOSS!$I$5,'20'!$M$10:$M$44,LOSS!$B200)+SUMIFS('20'!$P$10:$P$44,'20'!$A$10:$A$44,LOSS!$I$5,'20'!$O$10:$O$44,LOSS!$B200)</f>
        <v>0</v>
      </c>
      <c r="DT200" s="116">
        <f>SUMIFS('20'!$K$10:$K$44,'20'!$A$10:$A$44,LOSS!$I$5,'20'!$M$10:$M$44,LOSS!$B200)+SUMIFS('20'!$L$10:$L$44,'20'!$A$10:$A$44,LOSS!$I$5,'20'!$O$10:$O$44,LOSS!$B200)</f>
        <v>0</v>
      </c>
      <c r="DU200" s="115">
        <f>SUMIFS('21'!$N$10:$N$44,'21'!$A$10:$A$44,LOSS!$E$5,'21'!$M$10:$M$44,LOSS!$B200)+SUMIFS('21'!$P$10:$P$44,'21'!$A$10:$A$44,LOSS!$E$5,'21'!$O$10:$O$44,LOSS!$B200)</f>
        <v>0</v>
      </c>
      <c r="DV200" s="116">
        <f>SUMIFS('21'!$K$10:$K$44,'21'!$A$10:$A$44,LOSS!$E$5,'21'!$M$10:$M$44,LOSS!$B200)+SUMIFS('21'!$L$10:$L$44,'21'!$A$10:$A$44,LOSS!$E$5,'21'!$O$10:$O$44,LOSS!$B200)</f>
        <v>0</v>
      </c>
      <c r="DW200" s="115">
        <f>SUMIFS('21'!$N$10:$N$44,'21'!$A$10:$A$44,LOSS!$G$5,'21'!$M$10:$M$44,LOSS!$B200)+SUMIFS('21'!$P$10:$P$44,'21'!$A$10:$A$44,LOSS!$G$5,'21'!$O$10:$O$44,LOSS!$B200)</f>
        <v>0</v>
      </c>
      <c r="DX200" s="116">
        <f>SUMIFS('21'!$K$10:$K$44,'21'!$A$10:$A$44,LOSS!$G$5,'21'!$M$10:$M$44,LOSS!$B200)+SUMIFS('21'!$L$10:$L$44,'21'!$A$10:$A$44,LOSS!$G$5,'21'!$O$10:$O$44,LOSS!$B200)</f>
        <v>0</v>
      </c>
      <c r="DY200" s="115">
        <f>SUMIFS('21'!$N$10:$N$44,'21'!$A$10:$A$44,LOSS!$I$5,'21'!$M$10:$M$44,LOSS!$B200)+SUMIFS('21'!$P$10:$P$44,'21'!$A$10:$A$44,LOSS!$I$5,'21'!$O$10:$O$44,LOSS!$B200)</f>
        <v>0</v>
      </c>
      <c r="DZ200" s="116">
        <f>SUMIFS('21'!$K$10:$K$44,'21'!$A$10:$A$44,LOSS!$I$5,'21'!$M$10:$M$44,LOSS!$B200)+SUMIFS('21'!$L$10:$L$44,'21'!$A$10:$A$44,LOSS!$I$5,'21'!$O$10:$O$44,LOSS!$B200)</f>
        <v>0</v>
      </c>
      <c r="EA200" s="115">
        <f>SUMIFS('22'!$N$10:$N$44,'22'!$A$10:$A$44,LOSS!$E$5,'22'!$M$10:$M$44,LOSS!$B200)+SUMIFS('22'!$P$10:$P$44,'22'!$A$10:$A$44,LOSS!$E$5,'22'!$O$10:$O$44,LOSS!$B200)</f>
        <v>0</v>
      </c>
      <c r="EB200" s="116">
        <f>SUMIFS('22'!$K$10:$K$44,'22'!$A$10:$A$44,LOSS!$E$5,'22'!$M$10:$M$44,LOSS!$B200)+SUMIFS('22'!$L$10:$L$44,'22'!$A$10:$A$44,LOSS!$E$5,'22'!$O$10:$O$44,LOSS!$B200)</f>
        <v>0</v>
      </c>
      <c r="EC200" s="115">
        <f>SUMIFS('22'!$N$10:$N$44,'22'!$A$10:$A$44,LOSS!$G$5,'22'!$M$10:$M$44,LOSS!$B200)+SUMIFS('22'!$P$10:$P$44,'22'!$A$10:$A$44,LOSS!$G$5,'22'!$O$10:$O$44,LOSS!$B200)</f>
        <v>0</v>
      </c>
      <c r="ED200" s="116">
        <f>SUMIFS('22'!$K$10:$K$44,'22'!$A$10:$A$44,LOSS!$G$5,'22'!$M$10:$M$44,LOSS!$B200)+SUMIFS('22'!$L$10:$L$44,'22'!$A$10:$A$44,LOSS!$G$5,'22'!$O$10:$O$44,LOSS!$B200)</f>
        <v>0</v>
      </c>
      <c r="EE200" s="115">
        <f>SUMIFS('22'!$N$10:$N$44,'22'!$A$10:$A$44,LOSS!$I$5,'22'!$M$10:$M$44,LOSS!$B200)+SUMIFS('22'!$P$10:$P$44,'22'!$A$10:$A$44,LOSS!$I$5,'22'!$O$10:$O$44,LOSS!$B200)</f>
        <v>0</v>
      </c>
      <c r="EF200" s="116">
        <f>SUMIFS('22'!$K$10:$K$44,'22'!$A$10:$A$44,LOSS!$I$5,'22'!$M$10:$M$44,LOSS!$B200)+SUMIFS('22'!$L$10:$L$44,'22'!$A$10:$A$44,LOSS!$I$5,'22'!$O$10:$O$44,LOSS!$B200)</f>
        <v>0</v>
      </c>
      <c r="EG200" s="115">
        <f>SUMIFS('23'!$N$10:$N$44,'23'!$A$10:$A$44,LOSS!$E$5,'23'!$M$10:$M$44,LOSS!$B200)+SUMIFS('23'!$P$10:$P$44,'23'!$A$10:$A$44,LOSS!$E$5,'23'!$O$10:$O$44,LOSS!$B200)</f>
        <v>0</v>
      </c>
      <c r="EH200" s="116">
        <f>SUMIFS('23'!$K$10:$K$44,'23'!$A$10:$A$44,LOSS!$E$5,'23'!$M$10:$M$44,LOSS!$B200)+SUMIFS('23'!$L$10:$L$44,'23'!$A$10:$A$44,LOSS!$E$5,'23'!$O$10:$O$44,LOSS!$B200)</f>
        <v>0</v>
      </c>
      <c r="EI200" s="115">
        <f>SUMIFS('23'!$N$10:$N$44,'23'!$A$10:$A$44,LOSS!$G$5,'23'!$M$10:$M$44,LOSS!$B200)+SUMIFS('23'!$P$10:$P$44,'23'!$A$10:$A$44,LOSS!$G$5,'23'!$O$10:$O$44,LOSS!$B200)</f>
        <v>0</v>
      </c>
      <c r="EJ200" s="116">
        <f>SUMIFS('23'!$K$10:$K$44,'23'!$A$10:$A$44,LOSS!$G$5,'23'!$M$10:$M$44,LOSS!$B200)+SUMIFS('23'!$L$10:$L$44,'23'!$A$10:$A$44,LOSS!$G$5,'23'!$O$10:$O$44,LOSS!$B200)</f>
        <v>0</v>
      </c>
      <c r="EK200" s="115">
        <f>SUMIFS('23'!$N$10:$N$44,'23'!$A$10:$A$44,LOSS!$I$5,'23'!$M$10:$M$44,LOSS!$B200)+SUMIFS('23'!$P$10:$P$44,'23'!$A$10:$A$44,LOSS!$I$5,'23'!$O$10:$O$44,LOSS!$B200)</f>
        <v>0</v>
      </c>
      <c r="EL200" s="116">
        <f>SUMIFS('23'!$K$10:$K$44,'23'!$A$10:$A$44,LOSS!$I$5,'23'!$M$10:$M$44,LOSS!$B200)+SUMIFS('23'!$L$10:$L$44,'23'!$A$10:$A$44,LOSS!$I$5,'23'!$O$10:$O$44,LOSS!$B200)</f>
        <v>0</v>
      </c>
      <c r="EM200" s="115">
        <f>SUMIFS('24'!$N$10:$N$44,'24'!$A$10:$A$44,LOSS!$E$5,'24'!$M$10:$M$44,LOSS!$B200)+SUMIFS('24'!$P$10:$P$44,'24'!$A$10:$A$44,LOSS!$E$5,'24'!$O$10:$O$44,LOSS!$B200)</f>
        <v>0</v>
      </c>
      <c r="EN200" s="116">
        <f>SUMIFS('24'!$K$10:$K$44,'24'!$A$10:$A$44,LOSS!$E$5,'24'!$M$10:$M$44,LOSS!$B200)+SUMIFS('24'!$L$10:$L$44,'24'!$A$10:$A$44,LOSS!$E$5,'24'!$O$10:$O$44,LOSS!$B200)</f>
        <v>0</v>
      </c>
      <c r="EO200" s="115">
        <f>SUMIFS('24'!$N$10:$N$44,'24'!$A$10:$A$44,LOSS!$G$5,'24'!$M$10:$M$44,LOSS!$B200)+SUMIFS('24'!$P$10:$P$44,'24'!$A$10:$A$44,LOSS!$G$5,'24'!$O$10:$O$44,LOSS!$B200)</f>
        <v>0</v>
      </c>
      <c r="EP200" s="116">
        <f>SUMIFS('24'!$K$10:$K$44,'24'!$A$10:$A$44,LOSS!$G$5,'24'!$M$10:$M$44,LOSS!$B200)+SUMIFS('24'!$L$10:$L$44,'24'!$A$10:$A$44,LOSS!$G$5,'24'!$O$10:$O$44,LOSS!$B200)</f>
        <v>0</v>
      </c>
      <c r="EQ200" s="115">
        <f>SUMIFS('24'!$N$10:$N$44,'24'!$A$10:$A$44,LOSS!$I$5,'24'!$M$10:$M$44,LOSS!$B200)+SUMIFS('24'!$P$10:$P$44,'24'!$A$10:$A$44,LOSS!$I$5,'24'!$O$10:$O$44,LOSS!$B200)</f>
        <v>0</v>
      </c>
      <c r="ER200" s="116">
        <f>SUMIFS('24'!$K$10:$K$44,'24'!$A$10:$A$44,LOSS!$I$5,'24'!$M$10:$M$44,LOSS!$B200)+SUMIFS('24'!$L$10:$L$44,'24'!$A$10:$A$44,LOSS!$I$5,'24'!$O$10:$O$44,LOSS!$B200)</f>
        <v>0</v>
      </c>
      <c r="ES200" s="115">
        <f>SUMIFS('25'!$N$10:$N$44,'25'!$A$10:$A$44,LOSS!$E$5,'25'!$M$10:$M$44,LOSS!$B200)+SUMIFS('25'!$P$10:$P$44,'25'!$A$10:$A$44,LOSS!$E$5,'25'!$O$10:$O$44,LOSS!$B200)</f>
        <v>0</v>
      </c>
      <c r="ET200" s="116">
        <f>SUMIFS('25'!$K$10:$K$44,'25'!$A$10:$A$44,LOSS!$E$5,'25'!$M$10:$M$44,LOSS!$B200)+SUMIFS('25'!$L$10:$L$44,'25'!$A$10:$A$44,LOSS!$E$5,'25'!$O$10:$O$44,LOSS!$B200)</f>
        <v>0</v>
      </c>
      <c r="EU200" s="115">
        <f>SUMIFS('25'!$N$10:$N$44,'25'!$A$10:$A$44,LOSS!$G$5,'25'!$M$10:$M$44,LOSS!$B200)+SUMIFS('25'!$P$10:$P$44,'25'!$A$10:$A$44,LOSS!$G$5,'25'!$O$10:$O$44,LOSS!$B200)</f>
        <v>0</v>
      </c>
      <c r="EV200" s="116">
        <f>SUMIFS('25'!$K$10:$K$44,'25'!$A$10:$A$44,LOSS!$G$5,'25'!$M$10:$M$44,LOSS!$B200)+SUMIFS('25'!$L$10:$L$44,'25'!$A$10:$A$44,LOSS!$G$5,'25'!$O$10:$O$44,LOSS!$B200)</f>
        <v>0</v>
      </c>
      <c r="EW200" s="115">
        <f>SUMIFS('25'!$N$10:$N$44,'25'!$A$10:$A$44,LOSS!$I$5,'25'!$M$10:$M$44,LOSS!$B200)+SUMIFS('25'!$P$10:$P$44,'25'!$A$10:$A$44,LOSS!$I$5,'25'!$O$10:$O$44,LOSS!$B200)</f>
        <v>0</v>
      </c>
      <c r="EX200" s="116">
        <f>SUMIFS('25'!$K$10:$K$44,'25'!$A$10:$A$44,LOSS!$I$5,'25'!$M$10:$M$44,LOSS!$B200)+SUMIFS('25'!$L$10:$L$44,'25'!$A$10:$A$44,LOSS!$I$5,'25'!$O$10:$O$44,LOSS!$B200)</f>
        <v>0</v>
      </c>
      <c r="EY200" s="115">
        <f>SUMIFS('26'!$N$10:$N$44,'26'!$A$10:$A$44,LOSS!$E$5,'26'!$M$10:$M$44,LOSS!$B200)+SUMIFS('26'!$P$10:$P$44,'26'!$A$10:$A$44,LOSS!$E$5,'26'!$O$10:$O$44,LOSS!$B200)</f>
        <v>0</v>
      </c>
      <c r="EZ200" s="116">
        <f>SUMIFS('26'!$K$10:$K$44,'26'!$A$10:$A$44,LOSS!$E$5,'26'!$M$10:$M$44,LOSS!$B200)+SUMIFS('26'!$L$10:$L$44,'26'!$A$10:$A$44,LOSS!$E$5,'26'!$O$10:$O$44,LOSS!$B200)</f>
        <v>0</v>
      </c>
      <c r="FA200" s="115">
        <f>SUMIFS('26'!$N$10:$N$44,'26'!$A$10:$A$44,LOSS!$G$5,'26'!$M$10:$M$44,LOSS!$B200)+SUMIFS('26'!$P$10:$P$44,'26'!$A$10:$A$44,LOSS!$G$5,'26'!$O$10:$O$44,LOSS!$B200)</f>
        <v>0</v>
      </c>
      <c r="FB200" s="116">
        <f>SUMIFS('26'!$K$10:$K$44,'26'!$A$10:$A$44,LOSS!$G$5,'26'!$M$10:$M$44,LOSS!$B200)+SUMIFS('26'!$L$10:$L$44,'26'!$A$10:$A$44,LOSS!$G$5,'26'!$O$10:$O$44,LOSS!$B200)</f>
        <v>0</v>
      </c>
      <c r="FC200" s="115">
        <f>SUMIFS('26'!$N$10:$N$44,'26'!$A$10:$A$44,LOSS!$I$5,'26'!$M$10:$M$44,LOSS!$B200)+SUMIFS('26'!$P$10:$P$44,'26'!$A$10:$A$44,LOSS!$I$5,'26'!$O$10:$O$44,LOSS!$B200)</f>
        <v>0</v>
      </c>
      <c r="FD200" s="116">
        <f>SUMIFS('26'!$K$10:$K$44,'26'!$A$10:$A$44,LOSS!$I$5,'26'!$M$10:$M$44,LOSS!$B200)+SUMIFS('26'!$L$10:$L$44,'26'!$A$10:$A$44,LOSS!$I$5,'26'!$O$10:$O$44,LOSS!$B200)</f>
        <v>0</v>
      </c>
      <c r="FE200" s="115">
        <f>SUMIFS('27'!$N$10:$N$44,'27'!$A$10:$A$44,LOSS!$E$5,'27'!$M$10:$M$44,LOSS!$B200)+SUMIFS('27'!$P$10:$P$44,'27'!$A$10:$A$44,LOSS!$E$5,'27'!$O$10:$O$44,LOSS!$B200)</f>
        <v>0</v>
      </c>
      <c r="FF200" s="116">
        <f>SUMIFS('27'!$K$10:$K$44,'27'!$A$10:$A$44,LOSS!$E$5,'27'!$M$10:$M$44,LOSS!$B200)+SUMIFS('27'!$L$10:$L$44,'27'!$A$10:$A$44,LOSS!$E$5,'27'!$O$10:$O$44,LOSS!$B200)</f>
        <v>0</v>
      </c>
      <c r="FG200" s="115">
        <f>SUMIFS('27'!$N$10:$N$44,'27'!$A$10:$A$44,LOSS!$G$5,'27'!$M$10:$M$44,LOSS!$B200)+SUMIFS('27'!$P$10:$P$44,'27'!$A$10:$A$44,LOSS!$G$5,'27'!$O$10:$O$44,LOSS!$B200)</f>
        <v>0</v>
      </c>
      <c r="FH200" s="116">
        <f>SUMIFS('27'!$K$10:$K$44,'27'!$A$10:$A$44,LOSS!$G$5,'27'!$M$10:$M$44,LOSS!$B200)+SUMIFS('27'!$L$10:$L$44,'27'!$A$10:$A$44,LOSS!$G$5,'27'!$O$10:$O$44,LOSS!$B200)</f>
        <v>0</v>
      </c>
      <c r="FI200" s="115">
        <f>SUMIFS('27'!$N$10:$N$44,'27'!$A$10:$A$44,LOSS!$I$5,'27'!$M$10:$M$44,LOSS!$B200)+SUMIFS('27'!$P$10:$P$44,'27'!$A$10:$A$44,LOSS!$I$5,'27'!$O$10:$O$44,LOSS!$B200)</f>
        <v>0</v>
      </c>
      <c r="FJ200" s="116">
        <f>SUMIFS('27'!$K$10:$K$44,'27'!$A$10:$A$44,LOSS!$I$5,'27'!$M$10:$M$44,LOSS!$B200)+SUMIFS('27'!$L$10:$L$44,'27'!$A$10:$A$44,LOSS!$I$5,'27'!$O$10:$O$44,LOSS!$B200)</f>
        <v>0</v>
      </c>
      <c r="FK200" s="115">
        <f>SUMIFS('28'!$N$10:$N$44,'28'!$A$10:$A$44,LOSS!$E$5,'28'!$M$10:$M$44,LOSS!$B200)+SUMIFS('28'!$P$10:$P$44,'28'!$A$10:$A$44,LOSS!$E$5,'28'!$O$10:$O$44,LOSS!$B200)</f>
        <v>0</v>
      </c>
      <c r="FL200" s="116">
        <f>SUMIFS('28'!$K$10:$K$44,'28'!$A$10:$A$44,LOSS!$E$5,'28'!$M$10:$M$44,LOSS!$B200)+SUMIFS('28'!$L$10:$L$44,'28'!$A$10:$A$44,LOSS!$E$5,'28'!$O$10:$O$44,LOSS!$B200)</f>
        <v>0</v>
      </c>
      <c r="FM200" s="115">
        <f>SUMIFS('28'!$N$10:$N$44,'28'!$A$10:$A$44,LOSS!$G$5,'28'!$M$10:$M$44,LOSS!$B200)+SUMIFS('28'!$P$10:$P$44,'28'!$A$10:$A$44,LOSS!$G$5,'28'!$O$10:$O$44,LOSS!$B200)</f>
        <v>0</v>
      </c>
      <c r="FN200" s="116">
        <f>SUMIFS('28'!$K$10:$K$44,'28'!$A$10:$A$44,LOSS!$G$5,'28'!$M$10:$M$44,LOSS!$B200)+SUMIFS('28'!$L$10:$L$44,'28'!$A$10:$A$44,LOSS!$G$5,'28'!$O$10:$O$44,LOSS!$B200)</f>
        <v>0</v>
      </c>
      <c r="FO200" s="115">
        <f>SUMIFS('28'!$N$10:$N$44,'28'!$A$10:$A$44,LOSS!$I$5,'28'!$M$10:$M$44,LOSS!$B200)+SUMIFS('28'!$P$10:$P$44,'28'!$A$10:$A$44,LOSS!$I$5,'28'!$O$10:$O$44,LOSS!$B200)</f>
        <v>0</v>
      </c>
      <c r="FP200" s="116">
        <f>SUMIFS('28'!$K$10:$K$44,'28'!$A$10:$A$44,LOSS!$I$5,'28'!$M$10:$M$44,LOSS!$B200)+SUMIFS('28'!$L$10:$L$44,'28'!$A$10:$A$44,LOSS!$I$5,'28'!$O$10:$O$44,LOSS!$B200)</f>
        <v>0</v>
      </c>
      <c r="FQ200" s="115">
        <f>SUMIFS('29'!$N$10:$N$44,'29'!$A$10:$A$44,LOSS!$E$5,'29'!$M$10:$M$44,LOSS!$B200)+SUMIFS('29'!$P$10:$P$44,'29'!$A$10:$A$44,LOSS!$E$5,'29'!$O$10:$O$44,LOSS!$B200)</f>
        <v>0</v>
      </c>
      <c r="FR200" s="116">
        <f>SUMIFS('29'!$K$10:$K$44,'29'!$A$10:$A$44,LOSS!$E$5,'29'!$M$10:$M$44,LOSS!$B200)+SUMIFS('29'!$L$10:$L$44,'29'!$A$10:$A$44,LOSS!$E$5,'29'!$O$10:$O$44,LOSS!$B200)</f>
        <v>0</v>
      </c>
      <c r="FS200" s="115">
        <f>SUMIFS('29'!$N$10:$N$44,'29'!$A$10:$A$44,LOSS!$G$5,'29'!$M$10:$M$44,LOSS!$B200)+SUMIFS('29'!$P$10:$P$44,'29'!$A$10:$A$44,LOSS!$G$5,'29'!$O$10:$O$44,LOSS!$B200)</f>
        <v>0</v>
      </c>
      <c r="FT200" s="116">
        <f>SUMIFS('29'!$K$10:$K$44,'29'!$A$10:$A$44,LOSS!$G$5,'29'!$M$10:$M$44,LOSS!$B200)+SUMIFS('29'!$L$10:$L$44,'29'!$A$10:$A$44,LOSS!$G$5,'29'!$O$10:$O$44,LOSS!$B200)</f>
        <v>0</v>
      </c>
      <c r="FU200" s="115">
        <f>SUMIFS('29'!$N$10:$N$44,'29'!$A$10:$A$44,LOSS!$I$5,'29'!$M$10:$M$44,LOSS!$B200)+SUMIFS('29'!$P$10:$P$44,'29'!$A$10:$A$44,LOSS!$I$5,'29'!$O$10:$O$44,LOSS!$B200)</f>
        <v>0</v>
      </c>
      <c r="FV200" s="116">
        <f>SUMIFS('29'!$K$10:$K$44,'29'!$A$10:$A$44,LOSS!$I$5,'29'!$M$10:$M$44,LOSS!$B200)+SUMIFS('29'!$L$10:$L$44,'29'!$A$10:$A$44,LOSS!$I$5,'29'!$O$10:$O$44,LOSS!$B200)</f>
        <v>0</v>
      </c>
      <c r="FW200" s="115">
        <f>SUMIFS('30'!$N$10:$N$44,'30'!$A$10:$A$44,LOSS!$E$5,'30'!$M$10:$M$44,LOSS!$B200)+SUMIFS('30'!$P$10:$P$44,'30'!$A$10:$A$44,LOSS!$E$5,'30'!$O$10:$O$44,LOSS!$B200)</f>
        <v>0</v>
      </c>
      <c r="FX200" s="116">
        <f>SUMIFS('30'!$K$10:$K$44,'30'!$A$10:$A$44,LOSS!$E$5,'30'!$M$10:$M$44,LOSS!$B200)+SUMIFS('30'!$L$10:$L$44,'30'!$A$10:$A$44,LOSS!$E$5,'30'!$O$10:$O$44,LOSS!$B200)</f>
        <v>0</v>
      </c>
      <c r="FY200" s="115">
        <f>SUMIFS('30'!$N$10:$N$44,'30'!$A$10:$A$44,LOSS!$G$5,'30'!$M$10:$M$44,LOSS!$B200)+SUMIFS('30'!$P$10:$P$44,'30'!$A$10:$A$44,LOSS!$G$5,'30'!$O$10:$O$44,LOSS!$B200)</f>
        <v>0</v>
      </c>
      <c r="FZ200" s="116">
        <f>SUMIFS('30'!$K$10:$K$44,'30'!$A$10:$A$44,LOSS!$G$5,'30'!$M$10:$M$44,LOSS!$B200)+SUMIFS('30'!$L$10:$L$44,'30'!$A$10:$A$44,LOSS!$G$5,'30'!$O$10:$O$44,LOSS!$B200)</f>
        <v>0</v>
      </c>
      <c r="GA200" s="115">
        <f>SUMIFS('30'!$N$10:$N$44,'30'!$A$10:$A$44,LOSS!$I$5,'30'!$M$10:$M$44,LOSS!$B200)+SUMIFS('30'!$P$10:$P$44,'30'!$A$10:$A$44,LOSS!$I$5,'30'!$O$10:$O$44,LOSS!$B200)</f>
        <v>0</v>
      </c>
      <c r="GB200" s="116">
        <f>SUMIFS('30'!$K$10:$K$44,'30'!$A$10:$A$44,LOSS!$I$5,'30'!$M$10:$M$44,LOSS!$B200)+SUMIFS('30'!$L$10:$L$44,'30'!$A$10:$A$44,LOSS!$I$5,'30'!$O$10:$O$44,LOSS!$B200)</f>
        <v>0</v>
      </c>
      <c r="GC200" s="115">
        <f>SUMIFS('31'!$N$13:$N$44,'31'!$A$13:$A$44,LOSS!$E$5,'31'!$M$13:$M$44,LOSS!$B200)+SUMIFS('31'!$P$13:$P$44,'31'!$A$13:$A$44,LOSS!$E$5,'31'!$O$13:$O$44,LOSS!$B200)</f>
        <v>0</v>
      </c>
      <c r="GD200" s="116">
        <f>SUMIFS('31'!$K$13:$K$44,'31'!$A$13:$A$44,LOSS!$E$5,'31'!$M$13:$M$44,LOSS!$B200)+SUMIFS('31'!$L$13:$L$44,'31'!$A$13:$A$44,LOSS!$E$5,'31'!$O$13:$O$44,LOSS!$B200)</f>
        <v>0</v>
      </c>
      <c r="GE200" s="115">
        <f>SUMIFS('31'!$N$13:$N$44,'31'!$A$13:$A$44,LOSS!$G$5,'31'!$M$13:$M$44,LOSS!$B200)+SUMIFS('31'!$P$13:$P$44,'31'!$A$13:$A$44,LOSS!$G$5,'31'!$O$13:$O$44,LOSS!$B200)</f>
        <v>0</v>
      </c>
      <c r="GF200" s="116">
        <f>SUMIFS('31'!$K$13:$K$44,'31'!$A$13:$A$44,LOSS!$G$5,'31'!$M$13:$M$44,LOSS!$B200)+SUMIFS('31'!$L$13:$L$44,'31'!$A$13:$A$44,LOSS!$G$5,'31'!$O$13:$O$44,LOSS!$B200)</f>
        <v>0</v>
      </c>
      <c r="GG200" s="115">
        <f>SUMIFS('31'!$N$13:$N$44,'31'!$A$13:$A$44,LOSS!$I$5,'31'!$M$13:$M$44,LOSS!$B200)+SUMIFS('31'!$P$13:$P$44,'31'!$A$13:$A$44,LOSS!$I$5,'31'!$O$13:$O$44,LOSS!$B200)</f>
        <v>0</v>
      </c>
      <c r="GH200" s="116">
        <f>SUMIFS('31'!$K$13:$K$44,'31'!$A$13:$A$44,LOSS!$I$5,'31'!$M$13:$M$44,LOSS!$B200)+SUMIFS('31'!$L$13:$L$44,'31'!$A$13:$A$44,LOSS!$I$5,'31'!$O$13:$O$44,LOSS!$B200)</f>
        <v>0</v>
      </c>
      <c r="GI200" s="108">
        <f t="shared" si="12"/>
        <v>0</v>
      </c>
      <c r="GJ200" s="117">
        <f t="shared" si="16"/>
        <v>0</v>
      </c>
      <c r="GK200" s="118">
        <f t="shared" si="20"/>
        <v>0</v>
      </c>
    </row>
    <row r="201" ht="18.75" customHeight="1" spans="1:193">
      <c r="A201" s="138" t="s">
        <v>247</v>
      </c>
      <c r="B201" s="139"/>
      <c r="C201" s="139"/>
      <c r="D201" s="106" t="s">
        <v>180</v>
      </c>
      <c r="E201" s="115"/>
      <c r="F201" s="119">
        <f>SUM(F202:F210)</f>
        <v>0</v>
      </c>
      <c r="G201" s="115"/>
      <c r="H201" s="119">
        <f>SUM(H202:H210)</f>
        <v>0</v>
      </c>
      <c r="I201" s="115"/>
      <c r="J201" s="119">
        <f>SUM(J202:J210)</f>
        <v>0</v>
      </c>
      <c r="K201" s="115"/>
      <c r="L201" s="119">
        <f>SUM(L202:L210)</f>
        <v>0</v>
      </c>
      <c r="M201" s="115"/>
      <c r="N201" s="119">
        <f>SUM(N202:N210)</f>
        <v>0</v>
      </c>
      <c r="O201" s="115"/>
      <c r="P201" s="119">
        <f>SUM(P202:P210)</f>
        <v>0</v>
      </c>
      <c r="Q201" s="115"/>
      <c r="R201" s="119">
        <f>SUM(R202:R210)</f>
        <v>0</v>
      </c>
      <c r="S201" s="115"/>
      <c r="T201" s="119">
        <f>SUM(T202:T210)</f>
        <v>0</v>
      </c>
      <c r="U201" s="115"/>
      <c r="V201" s="119">
        <f>SUM(V202:V210)</f>
        <v>0</v>
      </c>
      <c r="W201" s="115"/>
      <c r="X201" s="119">
        <f>SUM(X202:X210)</f>
        <v>0</v>
      </c>
      <c r="Y201" s="115"/>
      <c r="Z201" s="119">
        <f>SUM(Z202:Z210)</f>
        <v>0</v>
      </c>
      <c r="AA201" s="115"/>
      <c r="AB201" s="119">
        <f>SUM(AB202:AB210)</f>
        <v>0</v>
      </c>
      <c r="AC201" s="115"/>
      <c r="AD201" s="119">
        <f>SUM(AD202:AD210)</f>
        <v>0</v>
      </c>
      <c r="AE201" s="115"/>
      <c r="AF201" s="119">
        <f>SUM(AF202:AF210)</f>
        <v>0</v>
      </c>
      <c r="AG201" s="115"/>
      <c r="AH201" s="119">
        <f>SUM(AH202:AH210)</f>
        <v>0</v>
      </c>
      <c r="AI201" s="115"/>
      <c r="AJ201" s="119">
        <f>SUM(AJ202:AJ210)</f>
        <v>0</v>
      </c>
      <c r="AK201" s="115"/>
      <c r="AL201" s="119">
        <f>SUM(AL202:AL210)</f>
        <v>0</v>
      </c>
      <c r="AM201" s="115"/>
      <c r="AN201" s="119">
        <f>SUM(AN202:AN210)</f>
        <v>0</v>
      </c>
      <c r="AO201" s="115"/>
      <c r="AP201" s="119">
        <f>SUM(AP202:AP210)</f>
        <v>0</v>
      </c>
      <c r="AQ201" s="115"/>
      <c r="AR201" s="119">
        <f>SUM(AR202:AR210)</f>
        <v>0</v>
      </c>
      <c r="AS201" s="115"/>
      <c r="AT201" s="119">
        <f>SUM(AT202:AT210)</f>
        <v>0</v>
      </c>
      <c r="AU201" s="115"/>
      <c r="AV201" s="119">
        <f>SUM(AV202:AV210)</f>
        <v>0</v>
      </c>
      <c r="AW201" s="115"/>
      <c r="AX201" s="119">
        <f>SUM(AX202:AX210)</f>
        <v>0</v>
      </c>
      <c r="AY201" s="115"/>
      <c r="AZ201" s="119">
        <f>SUM(AZ202:AZ210)</f>
        <v>0</v>
      </c>
      <c r="BA201" s="115"/>
      <c r="BB201" s="119">
        <f>SUM(BB202:BB210)</f>
        <v>0</v>
      </c>
      <c r="BC201" s="115"/>
      <c r="BD201" s="119">
        <f>SUM(BD202:BD210)</f>
        <v>0</v>
      </c>
      <c r="BE201" s="115"/>
      <c r="BF201" s="119">
        <f>SUM(BF202:BF210)</f>
        <v>0</v>
      </c>
      <c r="BG201" s="115"/>
      <c r="BH201" s="119">
        <f>SUM(BH202:BH210)</f>
        <v>0</v>
      </c>
      <c r="BI201" s="115"/>
      <c r="BJ201" s="119">
        <f>SUM(BJ202:BJ210)</f>
        <v>0</v>
      </c>
      <c r="BK201" s="115"/>
      <c r="BL201" s="119">
        <f>SUM(BL202:BL210)</f>
        <v>0</v>
      </c>
      <c r="BM201" s="115"/>
      <c r="BN201" s="119">
        <f>SUM(BN202:BN210)</f>
        <v>0</v>
      </c>
      <c r="BO201" s="115"/>
      <c r="BP201" s="119">
        <f>SUM(BP202:BP210)</f>
        <v>0</v>
      </c>
      <c r="BQ201" s="115"/>
      <c r="BR201" s="119">
        <f>SUM(BR202:BR210)</f>
        <v>0</v>
      </c>
      <c r="BS201" s="115"/>
      <c r="BT201" s="119">
        <f>SUM(BT202:BT210)</f>
        <v>0</v>
      </c>
      <c r="BU201" s="115"/>
      <c r="BV201" s="119">
        <f>SUM(BV202:BV210)</f>
        <v>0</v>
      </c>
      <c r="BW201" s="115"/>
      <c r="BX201" s="119">
        <f>SUM(BX202:BX210)</f>
        <v>0</v>
      </c>
      <c r="BY201" s="115"/>
      <c r="BZ201" s="119">
        <f>SUM(BZ202:BZ210)</f>
        <v>0</v>
      </c>
      <c r="CA201" s="115"/>
      <c r="CB201" s="119">
        <f>SUM(CB202:CB210)</f>
        <v>0</v>
      </c>
      <c r="CC201" s="115"/>
      <c r="CD201" s="119">
        <f>SUM(CD202:CD210)</f>
        <v>0</v>
      </c>
      <c r="CE201" s="115"/>
      <c r="CF201" s="119">
        <f>SUM(CF202:CF210)</f>
        <v>0</v>
      </c>
      <c r="CG201" s="115"/>
      <c r="CH201" s="119">
        <f>SUM(CH202:CH210)</f>
        <v>0</v>
      </c>
      <c r="CI201" s="115"/>
      <c r="CJ201" s="119">
        <f>SUM(CJ202:CJ210)</f>
        <v>0</v>
      </c>
      <c r="CK201" s="115"/>
      <c r="CL201" s="119">
        <f>SUM(CL202:CL210)</f>
        <v>0</v>
      </c>
      <c r="CM201" s="115"/>
      <c r="CN201" s="119">
        <f>SUM(CN202:CN210)</f>
        <v>0</v>
      </c>
      <c r="CO201" s="115"/>
      <c r="CP201" s="119">
        <f>SUM(CP202:CP210)</f>
        <v>0</v>
      </c>
      <c r="CQ201" s="115"/>
      <c r="CR201" s="119">
        <f>SUM(CR202:CR210)</f>
        <v>0</v>
      </c>
      <c r="CS201" s="115"/>
      <c r="CT201" s="119">
        <f>SUM(CT202:CT210)</f>
        <v>0</v>
      </c>
      <c r="CU201" s="115"/>
      <c r="CV201" s="119">
        <f>SUM(CV202:CV210)</f>
        <v>0</v>
      </c>
      <c r="CW201" s="115"/>
      <c r="CX201" s="119">
        <f>SUM(CX202:CX210)</f>
        <v>0</v>
      </c>
      <c r="CY201" s="115"/>
      <c r="CZ201" s="119">
        <f>SUM(CZ202:CZ210)</f>
        <v>0</v>
      </c>
      <c r="DA201" s="115"/>
      <c r="DB201" s="119">
        <f>SUM(DB202:DB210)</f>
        <v>0</v>
      </c>
      <c r="DC201" s="115"/>
      <c r="DD201" s="119">
        <f>SUM(DD202:DD210)</f>
        <v>0</v>
      </c>
      <c r="DE201" s="115"/>
      <c r="DF201" s="119">
        <f>SUM(DF202:DF210)</f>
        <v>0</v>
      </c>
      <c r="DG201" s="115"/>
      <c r="DH201" s="119">
        <f>SUM(DH202:DH210)</f>
        <v>0</v>
      </c>
      <c r="DI201" s="115"/>
      <c r="DJ201" s="119">
        <f>SUM(DJ202:DJ210)</f>
        <v>0</v>
      </c>
      <c r="DK201" s="115"/>
      <c r="DL201" s="119">
        <f>SUM(DL202:DL210)</f>
        <v>0</v>
      </c>
      <c r="DM201" s="115"/>
      <c r="DN201" s="119">
        <f>SUM(DN202:DN210)</f>
        <v>0</v>
      </c>
      <c r="DO201" s="115"/>
      <c r="DP201" s="119">
        <f>SUM(DP202:DP210)</f>
        <v>0</v>
      </c>
      <c r="DQ201" s="115"/>
      <c r="DR201" s="119">
        <f>SUM(DR202:DR210)</f>
        <v>0</v>
      </c>
      <c r="DS201" s="115"/>
      <c r="DT201" s="119">
        <f>SUM(DT202:DT210)</f>
        <v>0</v>
      </c>
      <c r="DU201" s="115"/>
      <c r="DV201" s="119">
        <f>SUM(DV202:DV210)</f>
        <v>0</v>
      </c>
      <c r="DW201" s="115"/>
      <c r="DX201" s="119">
        <f>SUM(DX202:DX210)</f>
        <v>0</v>
      </c>
      <c r="DY201" s="115"/>
      <c r="DZ201" s="119">
        <f>SUM(DZ202:DZ210)</f>
        <v>0</v>
      </c>
      <c r="EA201" s="115"/>
      <c r="EB201" s="119">
        <f>SUM(EB202:EB210)</f>
        <v>0</v>
      </c>
      <c r="EC201" s="115"/>
      <c r="ED201" s="119">
        <f>SUM(ED202:ED210)</f>
        <v>0</v>
      </c>
      <c r="EE201" s="115"/>
      <c r="EF201" s="119">
        <f>SUM(EF202:EF210)</f>
        <v>0</v>
      </c>
      <c r="EG201" s="115"/>
      <c r="EH201" s="119">
        <f>SUM(EH202:EH210)</f>
        <v>0</v>
      </c>
      <c r="EI201" s="115"/>
      <c r="EJ201" s="119">
        <f>SUM(EJ202:EJ210)</f>
        <v>0</v>
      </c>
      <c r="EK201" s="115"/>
      <c r="EL201" s="119">
        <f>SUM(EL202:EL210)</f>
        <v>0</v>
      </c>
      <c r="EM201" s="115"/>
      <c r="EN201" s="119">
        <f>SUM(EN202:EN210)</f>
        <v>0</v>
      </c>
      <c r="EO201" s="115"/>
      <c r="EP201" s="119">
        <f>SUM(EP202:EP210)</f>
        <v>0</v>
      </c>
      <c r="EQ201" s="115"/>
      <c r="ER201" s="119">
        <f>SUM(ER202:ER210)</f>
        <v>0</v>
      </c>
      <c r="ES201" s="115"/>
      <c r="ET201" s="119">
        <f>SUM(ET202:ET210)</f>
        <v>0</v>
      </c>
      <c r="EU201" s="115"/>
      <c r="EV201" s="119">
        <f>SUM(EV202:EV210)</f>
        <v>0</v>
      </c>
      <c r="EW201" s="115"/>
      <c r="EX201" s="119">
        <f>SUM(EX202:EX210)</f>
        <v>0</v>
      </c>
      <c r="EY201" s="115"/>
      <c r="EZ201" s="119">
        <f>SUM(EZ202:EZ210)</f>
        <v>0</v>
      </c>
      <c r="FA201" s="115"/>
      <c r="FB201" s="119">
        <f>SUM(FB202:FB210)</f>
        <v>0</v>
      </c>
      <c r="FC201" s="115"/>
      <c r="FD201" s="119">
        <f>SUM(FD202:FD210)</f>
        <v>0</v>
      </c>
      <c r="FE201" s="115"/>
      <c r="FF201" s="119">
        <f>SUM(FF202:FF210)</f>
        <v>0</v>
      </c>
      <c r="FG201" s="115"/>
      <c r="FH201" s="119">
        <f>SUM(FH202:FH210)</f>
        <v>0</v>
      </c>
      <c r="FI201" s="115"/>
      <c r="FJ201" s="119">
        <f>SUM(FJ202:FJ210)</f>
        <v>0</v>
      </c>
      <c r="FK201" s="115"/>
      <c r="FL201" s="119">
        <f>SUM(FL202:FL210)</f>
        <v>0</v>
      </c>
      <c r="FM201" s="115"/>
      <c r="FN201" s="119">
        <f>SUM(FN202:FN210)</f>
        <v>0</v>
      </c>
      <c r="FO201" s="115"/>
      <c r="FP201" s="119">
        <f>SUM(FP202:FP210)</f>
        <v>0</v>
      </c>
      <c r="FQ201" s="115"/>
      <c r="FR201" s="119">
        <f>SUM(FR202:FR210)</f>
        <v>0</v>
      </c>
      <c r="FS201" s="115"/>
      <c r="FT201" s="119">
        <f>SUM(FT202:FT210)</f>
        <v>0</v>
      </c>
      <c r="FU201" s="115"/>
      <c r="FV201" s="119">
        <f>SUM(FV202:FV210)</f>
        <v>0</v>
      </c>
      <c r="FW201" s="115"/>
      <c r="FX201" s="119">
        <f>SUM(FX202:FX210)</f>
        <v>0</v>
      </c>
      <c r="FY201" s="115"/>
      <c r="FZ201" s="119">
        <f>SUM(FZ202:FZ210)</f>
        <v>0</v>
      </c>
      <c r="GA201" s="115"/>
      <c r="GB201" s="119">
        <f>SUM(GB202:GB210)</f>
        <v>0</v>
      </c>
      <c r="GC201" s="115"/>
      <c r="GD201" s="119">
        <f>SUM(GD202:GD210)</f>
        <v>0</v>
      </c>
      <c r="GE201" s="115"/>
      <c r="GF201" s="119">
        <f>SUM(GF202:GF210)</f>
        <v>0</v>
      </c>
      <c r="GG201" s="115"/>
      <c r="GH201" s="119">
        <f>SUM(GH202:GH210)</f>
        <v>0</v>
      </c>
      <c r="GI201" s="108">
        <f t="shared" si="12"/>
        <v>0</v>
      </c>
      <c r="GJ201" s="117">
        <f t="shared" si="16"/>
        <v>0</v>
      </c>
      <c r="GK201" s="120"/>
    </row>
    <row r="202" ht="18.75" customHeight="1" spans="1:193">
      <c r="A202" s="148" t="s">
        <v>399</v>
      </c>
      <c r="B202" s="145"/>
      <c r="C202" s="126"/>
      <c r="D202" s="141"/>
      <c r="E202" s="115">
        <f>SUMIFS('1'!$N$10:$N$44,'1'!$A$10:$A$44,LOSS!$E$5,'1'!$M$10:$M$44,LOSS!$B202)+SUMIFS('1'!$P$10:$P$44,'1'!$A$10:$A$44,LOSS!$E$5,'1'!$O$10:$O$44,LOSS!$B202)</f>
        <v>0</v>
      </c>
      <c r="F202" s="116">
        <f>SUMIFS('1'!$K$10:$K$44,'1'!$A$10:$A$44,LOSS!$E$5,'1'!$M$10:$M$44,LOSS!$B202)+SUMIFS('1'!$L$10:$L$44,'1'!$A$10:$A$44,LOSS!$E$5,'1'!$O$10:$O$44,LOSS!$B202)</f>
        <v>0</v>
      </c>
      <c r="G202" s="115">
        <f>SUMIFS('1'!$N$10:$N$44,'1'!$A$10:$A$44,LOSS!$G$5,'1'!$M$10:$M$44,LOSS!$B202)+SUMIFS('1'!$P$10:$P$44,'1'!$A$10:$A$44,LOSS!$G$5,'1'!$O$10:$O$44,LOSS!$B202)</f>
        <v>0</v>
      </c>
      <c r="H202" s="116">
        <f>SUMIFS('1'!$K$10:$K$44,'1'!$A$10:$A$44,LOSS!$G$5,'1'!$M$10:$M$44,LOSS!$B202)+SUMIFS('1'!$L$10:$L$44,'1'!$A$10:$A$44,LOSS!$G$5,'1'!$O$10:$O$44,LOSS!$B202)</f>
        <v>0</v>
      </c>
      <c r="I202" s="115">
        <f>SUMIFS('1'!$N$10:$N$44,'1'!$A$10:$A$44,LOSS!$I$5,'1'!$M$10:$M$44,LOSS!$B202)+SUMIFS('1'!$P$10:$P$44,'1'!$A$10:$A$44,LOSS!$I$5,'1'!$O$10:$O$44,LOSS!$B202)</f>
        <v>0</v>
      </c>
      <c r="J202" s="116">
        <f>SUMIFS('1'!$K$10:$K$44,'1'!$A$10:$A$44,LOSS!$I$5,'1'!$M$10:$M$44,LOSS!$B202)+SUMIFS('1'!$L$10:$L$44,'1'!$A$10:$A$44,LOSS!$I$5,'1'!$O$10:$O$44,LOSS!$B202)</f>
        <v>0</v>
      </c>
      <c r="K202" s="115">
        <f>SUMIFS('2'!$N$10:$N$52,'2'!$A$10:$A$52,LOSS!$E$5,'2'!$M$10:$M$52,LOSS!$B202)+SUMIFS('2'!$P$10:$P$52,'2'!$A$10:$A$52,LOSS!$E$5,'2'!$O$10:$O$52,LOSS!$B202)</f>
        <v>0</v>
      </c>
      <c r="L202" s="116">
        <f>SUMIFS('2'!$K$10:$K$52,'2'!$A$10:$A$52,LOSS!$E$5,'2'!$M$10:$M$52,LOSS!$B202)+SUMIFS('2'!$L$10:$L$52,'2'!$A$10:$A$52,LOSS!$E$5,'2'!$O$10:$O$52,LOSS!$B202)</f>
        <v>0</v>
      </c>
      <c r="M202" s="115">
        <f>SUMIFS('2'!$N$10:$N$52,'2'!$A$10:$A$52,LOSS!$G$5,'2'!$M$10:$M$52,LOSS!$B202)+SUMIFS('2'!$P$10:$P$52,'2'!$A$10:$A$52,LOSS!$G$5,'2'!$O$10:$O$52,LOSS!$B202)</f>
        <v>0</v>
      </c>
      <c r="N202" s="116">
        <f>SUMIFS('2'!$K$10:$K$52,'2'!$A$10:$A$52,LOSS!$G$5,'2'!$M$10:$M$52,LOSS!$B202)+SUMIFS('2'!$L$10:$L$52,'2'!$A$10:$A$52,LOSS!$G$5,'2'!$O$10:$O$52,LOSS!$B202)</f>
        <v>0</v>
      </c>
      <c r="O202" s="115">
        <f>SUMIFS('2'!$N$10:$N$52,'2'!$A$10:$A$52,LOSS!$I$5,'2'!$M$10:$M$52,LOSS!$B202)+SUMIFS('2'!$P$10:$P$52,'2'!$A$10:$A$52,LOSS!$I$5,'2'!$O$10:$O$52,LOSS!$B202)</f>
        <v>0</v>
      </c>
      <c r="P202" s="116">
        <f>SUMIFS('2'!$K$10:$K$52,'2'!$A$10:$A$52,LOSS!$I$5,'2'!$M$10:$M$52,LOSS!$B202)+SUMIFS('2'!$L$10:$L$52,'2'!$A$10:$A$52,LOSS!$I$5,'2'!$O$10:$O$52,LOSS!$B202)</f>
        <v>0</v>
      </c>
      <c r="Q202" s="115">
        <f>SUMIFS('3'!$N$10:$N$44,'3'!$A$10:$A$44,LOSS!$E$5,'3'!$M$10:$M$44,LOSS!$B202)+SUMIFS('3'!$P$10:$P$44,'3'!$A$10:$A$44,LOSS!$E$5,'3'!$O$10:$O$44,LOSS!$B202)</f>
        <v>0</v>
      </c>
      <c r="R202" s="116">
        <f>SUMIFS('3'!$K$10:$K$44,'3'!$A$10:$A$44,LOSS!$E$5,'3'!$M$10:$M$44,LOSS!$B202)+SUMIFS('3'!$L$10:$L$44,'3'!$A$10:$A$44,LOSS!$E$5,'3'!$O$10:$O$44,LOSS!$B202)</f>
        <v>0</v>
      </c>
      <c r="S202" s="115">
        <f>SUMIFS('3'!$N$10:$N$44,'3'!$A$10:$A$44,LOSS!$G$5,'3'!$M$10:$M$44,LOSS!$B202)+SUMIFS('3'!$P$10:$P$44,'3'!$A$10:$A$44,LOSS!$G$5,'3'!$O$10:$O$44,LOSS!$B202)</f>
        <v>0</v>
      </c>
      <c r="T202" s="116">
        <f>SUMIFS('3'!$K$10:$K$44,'3'!$A$10:$A$44,LOSS!$G$5,'3'!$M$10:$M$44,LOSS!$B202)+SUMIFS('3'!$L$10:$L$44,'3'!$A$10:$A$44,LOSS!$G$5,'3'!$O$10:$O$44,LOSS!$B202)</f>
        <v>0</v>
      </c>
      <c r="U202" s="115">
        <f>SUMIFS('3'!$N$10:$N$44,'3'!$A$10:$A$44,LOSS!$I$5,'3'!$M$10:$M$44,LOSS!$B202)+SUMIFS('3'!$P$10:$P$44,'3'!$A$10:$A$44,LOSS!$I$5,'3'!$O$10:$O$44,LOSS!$B202)</f>
        <v>0</v>
      </c>
      <c r="V202" s="116">
        <f>SUMIFS('3'!$K$10:$K$44,'3'!$A$10:$A$44,LOSS!$I$5,'3'!$M$10:$M$44,LOSS!$B202)+SUMIFS('3'!$L$10:$L$44,'3'!$A$10:$A$44,LOSS!$I$5,'3'!$O$10:$O$44,LOSS!$B202)</f>
        <v>0</v>
      </c>
      <c r="W202" s="115">
        <f>SUMIFS('4'!$N$10:$N$44,'4'!$A$10:$A$44,LOSS!$E$5,'4'!$M$10:$M$44,LOSS!$B202)+SUMIFS('4'!$P$10:$P$44,'4'!$A$10:$A$44,LOSS!$E$5,'4'!$O$10:$O$44,LOSS!$B202)</f>
        <v>0</v>
      </c>
      <c r="X202" s="116">
        <f>SUMIFS('4'!$K$10:$K$44,'4'!$A$10:$A$44,LOSS!$E$5,'4'!$M$10:$M$44,LOSS!$B202)+SUMIFS('4'!$L$10:$L$44,'4'!$A$10:$A$44,LOSS!$E$5,'4'!$O$10:$O$44,LOSS!$B202)</f>
        <v>0</v>
      </c>
      <c r="Y202" s="115">
        <f>SUMIFS('4'!$N$10:$N$44,'4'!$A$10:$A$44,LOSS!$G$5,'4'!$M$10:$M$44,LOSS!$B202)+SUMIFS('4'!$P$10:$P$44,'4'!$A$10:$A$44,LOSS!$G$5,'4'!$O$10:$O$44,LOSS!$B202)</f>
        <v>0</v>
      </c>
      <c r="Z202" s="116">
        <f>SUMIFS('4'!$K$10:$K$44,'4'!$A$10:$A$44,LOSS!$G$5,'4'!$M$10:$M$44,LOSS!$B202)+SUMIFS('4'!$L$10:$L$44,'4'!$A$10:$A$44,LOSS!$G$5,'4'!$O$10:$O$44,LOSS!$B202)</f>
        <v>0</v>
      </c>
      <c r="AA202" s="115">
        <f>SUMIFS('4'!$N$10:$N$44,'4'!$A$10:$A$44,LOSS!$I$5,'4'!$M$10:$M$44,LOSS!$B202)+SUMIFS('4'!$P$10:$P$44,'4'!$A$10:$A$44,LOSS!$I$5,'4'!$O$10:$O$44,LOSS!$B202)</f>
        <v>0</v>
      </c>
      <c r="AB202" s="116">
        <f>SUMIFS('4'!$K$10:$K$44,'4'!$A$10:$A$44,LOSS!$I$5,'4'!$M$10:$M$44,LOSS!$B202)+SUMIFS('4'!$L$10:$L$44,'4'!$A$10:$A$44,LOSS!$I$5,'4'!$O$10:$O$44,LOSS!$B202)</f>
        <v>0</v>
      </c>
      <c r="AC202" s="115">
        <f>SUMIFS('5'!$N$10:$N$52,'5'!$A$10:$A$52,LOSS!$E$5,'5'!$M$10:$M$52,LOSS!$B202)+SUMIFS('5'!$P$10:$P$52,'5'!$A$10:$A$52,LOSS!$E$5,'5'!$O$10:$O$52,LOSS!$B202)</f>
        <v>0</v>
      </c>
      <c r="AD202" s="116">
        <f>SUMIFS('5'!$K$10:$K$52,'5'!$A$10:$A$52,LOSS!$E$5,'5'!$M$10:$M$52,LOSS!$B202)+SUMIFS('5'!$L$10:$L$52,'5'!$A$10:$A$52,LOSS!$E$5,'5'!$O$10:$O$52,LOSS!$B202)</f>
        <v>0</v>
      </c>
      <c r="AE202" s="115">
        <f>SUMIFS('5'!$N$10:$N$52,'5'!$A$10:$A$52,LOSS!$G$5,'5'!$M$10:$M$52,LOSS!$B202)+SUMIFS('5'!$P$10:$P$52,'5'!$A$10:$A$52,LOSS!$G$5,'5'!$O$10:$O$52,LOSS!$B202)</f>
        <v>0</v>
      </c>
      <c r="AF202" s="116">
        <f>SUMIFS('5'!$K$10:$K$52,'5'!$A$10:$A$52,LOSS!$G$5,'5'!$M$10:$M$52,LOSS!$B202)+SUMIFS('5'!$L$10:$L$52,'5'!$A$10:$A$52,LOSS!$G$5,'5'!$O$10:$O$52,LOSS!$B202)</f>
        <v>0</v>
      </c>
      <c r="AG202" s="115">
        <f>SUMIFS('5'!$N$10:$N$52,'5'!$A$10:$A$52,LOSS!$I$5,'5'!$M$10:$M$52,LOSS!$B202)+SUMIFS('5'!$P$10:$P$52,'5'!$A$10:$A$52,LOSS!$I$5,'5'!$O$10:$O$52,LOSS!$B202)</f>
        <v>0</v>
      </c>
      <c r="AH202" s="116">
        <f>SUMIFS('5'!$K$10:$K$52,'5'!$A$10:$A$52,LOSS!$I$5,'5'!$M$10:$M$52,LOSS!$B202)+SUMIFS('5'!$L$10:$L$52,'5'!$A$10:$A$52,LOSS!$I$5,'5'!$O$10:$O$52,LOSS!$B202)</f>
        <v>0</v>
      </c>
      <c r="AI202" s="115">
        <f>SUMIFS('6'!$N$10:$N$43,'6'!$A$10:$A$43,LOSS!$E$5,'6'!$M$10:$M$43,LOSS!$B202)+SUMIFS('6'!$P$10:$P$43,'6'!$A$10:$A$43,LOSS!$E$5,'6'!$O$10:$O$43,LOSS!$B202)</f>
        <v>0</v>
      </c>
      <c r="AJ202" s="116">
        <f>SUMIFS('6'!$K$10:$K$43,'6'!$A$10:$A$43,LOSS!$E$5,'6'!$M$10:$M$43,LOSS!$B202)+SUMIFS('6'!$L$10:$L$43,'6'!$A$10:$A$43,LOSS!$E$5,'6'!$O$10:$O$43,LOSS!$B202)</f>
        <v>0</v>
      </c>
      <c r="AK202" s="115">
        <f>SUMIFS('6'!$N$10:$N$43,'6'!$A$10:$A$43,LOSS!$G$5,'6'!$M$10:$M$43,LOSS!$B202)+SUMIFS('6'!$P$10:$P$43,'6'!$A$10:$A$43,LOSS!$G$5,'6'!$O$10:$O$43,LOSS!$B202)</f>
        <v>0</v>
      </c>
      <c r="AL202" s="116">
        <f>SUMIFS('6'!$K$10:$K$43,'6'!$A$10:$A$43,LOSS!$G$5,'6'!$M$10:$M$43,LOSS!$B202)+SUMIFS('6'!$L$10:$L$43,'6'!$A$10:$A$43,LOSS!$G$5,'6'!$O$10:$O$43,LOSS!$B202)</f>
        <v>0</v>
      </c>
      <c r="AM202" s="115">
        <f>SUMIFS('6'!$N$10:$N$43,'6'!$A$10:$A$43,LOSS!$I$5,'6'!$M$10:$M$43,LOSS!$B202)+SUMIFS('6'!$P$10:$P$43,'6'!$A$10:$A$43,LOSS!$I$5,'6'!$O$10:$O$43,LOSS!$B202)</f>
        <v>0</v>
      </c>
      <c r="AN202" s="116">
        <f>SUMIFS('6'!$K$10:$K$43,'6'!$A$10:$A$43,LOSS!$I$5,'6'!$M$10:$M$43,LOSS!$B202)+SUMIFS('6'!$L$10:$L$43,'6'!$A$10:$A$43,LOSS!$I$5,'6'!$O$10:$O$43,LOSS!$B202)</f>
        <v>0</v>
      </c>
      <c r="AO202" s="115">
        <f>SUMIFS('7'!$N$10:$N$44,'7'!$A$10:$A$44,LOSS!$E$5,'7'!$M$10:$M$44,LOSS!$B202)+SUMIFS('7'!$P$10:$P$44,'7'!$A$10:$A$44,LOSS!$E$5,'7'!$O$10:$O$44,LOSS!$B202)</f>
        <v>0</v>
      </c>
      <c r="AP202" s="116">
        <f>SUMIFS('7'!$K$10:$K$44,'7'!$A$10:$A$44,LOSS!$E$5,'7'!$M$10:$M$44,LOSS!$B202)+SUMIFS('7'!$L$10:$L$44,'7'!$A$10:$A$44,LOSS!$E$5,'7'!$O$10:$O$44,LOSS!$B202)</f>
        <v>0</v>
      </c>
      <c r="AQ202" s="115">
        <f>SUMIFS('7'!$N$10:$N$44,'7'!$A$10:$A$44,LOSS!$G$5,'7'!$M$10:$M$44,LOSS!$B202)+SUMIFS('7'!$P$10:$P$44,'7'!$A$10:$A$44,LOSS!$G$5,'7'!$O$10:$O$44,LOSS!$B202)</f>
        <v>0</v>
      </c>
      <c r="AR202" s="116">
        <f>SUMIFS('7'!$K$10:$K$44,'7'!$A$10:$A$44,LOSS!$G$5,'7'!$M$10:$M$44,LOSS!$B202)+SUMIFS('7'!$L$10:$L$44,'7'!$A$10:$A$44,LOSS!$G$5,'7'!$O$10:$O$44,LOSS!$B202)</f>
        <v>0</v>
      </c>
      <c r="AS202" s="115">
        <f>SUMIFS('7'!$N$10:$N$44,'7'!$A$10:$A$44,LOSS!$I$5,'7'!$M$10:$M$44,LOSS!$B202)+SUMIFS('7'!$P$10:$P$44,'7'!$A$10:$A$44,LOSS!$I$5,'7'!$O$10:$O$44,LOSS!$B202)</f>
        <v>0</v>
      </c>
      <c r="AT202" s="116">
        <f>SUMIFS('7'!$K$10:$K$44,'7'!$A$10:$A$44,LOSS!$I$5,'7'!$M$10:$M$44,LOSS!$B202)+SUMIFS('7'!$L$10:$L$44,'7'!$A$10:$A$44,LOSS!$I$5,'7'!$O$10:$O$44,LOSS!$B202)</f>
        <v>0</v>
      </c>
      <c r="AU202" s="115">
        <f>SUMIFS('8'!$N$10:$N$43,'8'!$A$10:$A$43,LOSS!$E$5,'8'!$M$10:$M$43,LOSS!$B202)+SUMIFS('8'!$P$10:$P$43,'8'!$A$10:$A$43,LOSS!$E$5,'8'!$O$10:$O$43,LOSS!$B202)</f>
        <v>0</v>
      </c>
      <c r="AV202" s="116">
        <f>SUMIFS('8'!$K$10:$K$43,'8'!$A$10:$A$43,LOSS!$E$5,'8'!$M$10:$M$43,LOSS!$B202)+SUMIFS('8'!$L$10:$L$43,'8'!$A$10:$A$43,LOSS!$E$5,'8'!$O$10:$O$43,LOSS!$B202)</f>
        <v>0</v>
      </c>
      <c r="AW202" s="115">
        <f>SUMIFS('8'!$N$10:$N$43,'8'!$A$10:$A$43,LOSS!$G$5,'8'!$M$10:$M$43,LOSS!$B202)+SUMIFS('8'!$P$10:$P$43,'8'!$A$10:$A$43,LOSS!$G$5,'8'!$O$10:$O$43,LOSS!$B202)</f>
        <v>0</v>
      </c>
      <c r="AX202" s="116">
        <f>SUMIFS('8'!$K$10:$K$43,'8'!$A$10:$A$43,LOSS!$G$5,'8'!$M$10:$M$43,LOSS!$B202)+SUMIFS('8'!$L$10:$L$43,'8'!$A$10:$A$43,LOSS!$G$5,'8'!$O$10:$O$43,LOSS!$B202)</f>
        <v>0</v>
      </c>
      <c r="AY202" s="115">
        <f>SUMIFS('8'!$N$10:$N$43,'8'!$A$10:$A$43,LOSS!$I$5,'8'!$M$10:$M$43,LOSS!$B202)+SUMIFS('8'!$P$10:$P$43,'8'!$A$10:$A$43,LOSS!$I$5,'8'!$O$10:$O$43,LOSS!$B202)</f>
        <v>0</v>
      </c>
      <c r="AZ202" s="116">
        <f>SUMIFS('8'!$K$10:$K$43,'8'!$A$10:$A$43,LOSS!$I$5,'8'!$M$10:$M$43,LOSS!$B202)+SUMIFS('8'!$L$10:$L$43,'8'!$A$10:$A$43,LOSS!$I$5,'8'!$O$10:$O$43,LOSS!$B202)</f>
        <v>0</v>
      </c>
      <c r="BA202" s="115">
        <f>SUMIFS('9'!$N$10:$N$51,'9'!$A$10:$A$51,LOSS!$E$5,'9'!$M$10:$M$51,LOSS!$B202)+SUMIFS('9'!$P$10:$P$51,'9'!$A$10:$A$51,LOSS!$E$5,'9'!$O$10:$O$51,LOSS!$B202)</f>
        <v>0</v>
      </c>
      <c r="BB202" s="116">
        <f>SUMIFS('9'!$K$10:$K$51,'9'!$A$10:$A$51,LOSS!$E$5,'9'!$M$10:$M$51,LOSS!$B202)+SUMIFS('9'!$L$10:$L$51,'9'!$A$10:$A$51,LOSS!$E$5,'9'!$O$10:$O$51,LOSS!$B202)</f>
        <v>0</v>
      </c>
      <c r="BC202" s="115">
        <f>SUMIFS('9'!$N$10:$N$51,'9'!$A$10:$A$51,LOSS!$G$5,'9'!$M$10:$M$51,LOSS!$B202)+SUMIFS('9'!$P$10:$P$51,'9'!$A$10:$A$51,LOSS!$G$5,'9'!$O$10:$O$51,LOSS!$B202)</f>
        <v>0</v>
      </c>
      <c r="BD202" s="116">
        <f>SUMIFS('9'!$K$10:$K$51,'9'!$A$10:$A$51,LOSS!$G$5,'9'!$M$10:$M$51,LOSS!$B202)+SUMIFS('9'!$L$10:$L$51,'9'!$A$10:$A$51,LOSS!$G$5,'9'!$O$10:$O$51,LOSS!$B202)</f>
        <v>0</v>
      </c>
      <c r="BE202" s="115">
        <f>SUMIFS('9'!$N$10:$N$51,'9'!$A$10:$A$51,LOSS!$I$5,'9'!$M$10:$M$51,LOSS!$B202)+SUMIFS('9'!$P$10:$P$51,'9'!$A$10:$A$51,LOSS!$I$5,'9'!$O$10:$O$51,LOSS!$B202)</f>
        <v>0</v>
      </c>
      <c r="BF202" s="116">
        <f>SUMIFS('9'!$K$10:$K$51,'9'!$A$10:$A$51,LOSS!$I$5,'9'!$M$10:$M$51,LOSS!$B202)+SUMIFS('9'!$L$10:$L$51,'9'!$A$10:$A$51,LOSS!$I$5,'9'!$O$10:$O$51,LOSS!$B202)</f>
        <v>0</v>
      </c>
      <c r="BG202" s="115">
        <f>SUMIFS('10'!$N$10:$N$44,'10'!$A$10:$A$44,LOSS!$E$5,'10'!$M$10:$M$44,LOSS!$B202)+SUMIFS('10'!$P$10:$P$44,'10'!$A$10:$A$44,LOSS!$E$5,'10'!$O$10:$O$44,LOSS!$B202)</f>
        <v>0</v>
      </c>
      <c r="BH202" s="116">
        <f>SUMIFS('10'!$K$10:$K$44,'10'!$A$10:$A$44,LOSS!$E$5,'10'!$M$10:$M$44,LOSS!$B202)+SUMIFS('10'!$L$10:$L$44,'10'!$A$10:$A$44,LOSS!$E$5,'10'!$O$10:$O$44,LOSS!$B202)</f>
        <v>0</v>
      </c>
      <c r="BI202" s="115">
        <f>SUMIFS('10'!$N$10:$N$44,'10'!$A$10:$A$44,LOSS!$G$5,'10'!$M$10:$M$44,LOSS!$B202)+SUMIFS('10'!$P$10:$P$44,'10'!$A$10:$A$44,LOSS!$G$5,'10'!$O$10:$O$44,LOSS!$B202)</f>
        <v>0</v>
      </c>
      <c r="BJ202" s="116">
        <f>SUMIFS('10'!$K$10:$K$44,'10'!$A$10:$A$44,LOSS!$G$5,'10'!$M$10:$M$44,LOSS!$B202)+SUMIFS('10'!$L$10:$L$44,'10'!$A$10:$A$44,LOSS!$G$5,'10'!$O$10:$O$44,LOSS!$B202)</f>
        <v>0</v>
      </c>
      <c r="BK202" s="115">
        <f>SUMIFS('10'!$N$10:$N$44,'10'!$A$10:$A$44,LOSS!$I$5,'10'!$M$10:$M$44,LOSS!$B202)+SUMIFS('10'!$P$10:$P$44,'10'!$A$10:$A$44,LOSS!$I$5,'10'!$O$10:$O$44,LOSS!$B202)</f>
        <v>0</v>
      </c>
      <c r="BL202" s="116">
        <f>SUMIFS('10'!$K$10:$K$44,'10'!$A$10:$A$44,LOSS!$I$5,'10'!$M$10:$M$44,LOSS!$B202)+SUMIFS('10'!$L$10:$L$44,'10'!$A$10:$A$44,LOSS!$I$5,'10'!$O$10:$O$44,LOSS!$B202)</f>
        <v>0</v>
      </c>
      <c r="BM202" s="115">
        <f>SUMIFS('11'!$N$10:$N$43,'11'!$A$10:$A$43,LOSS!$E$5,'11'!$M$10:$M$43,LOSS!$B202)+SUMIFS('11'!$P$10:$P$43,'11'!$A$10:$A$43,LOSS!$E$5,'11'!$O$10:$O$43,LOSS!$B202)</f>
        <v>0</v>
      </c>
      <c r="BN202" s="116">
        <f>SUMIFS('11'!$K$10:$K$43,'11'!$A$10:$A$43,LOSS!$E$5,'11'!$M$10:$M$43,LOSS!$B202)+SUMIFS('11'!$L$10:$L$43,'11'!$A$10:$A$43,LOSS!$E$5,'11'!$O$10:$O$43,LOSS!$B202)</f>
        <v>0</v>
      </c>
      <c r="BO202" s="115">
        <f>SUMIFS('11'!$N$10:$N$43,'11'!$A$10:$A$43,LOSS!$G$5,'11'!$M$10:$M$43,LOSS!$B202)+SUMIFS('11'!$P$10:$P$43,'11'!$A$10:$A$43,LOSS!$G$5,'11'!$O$10:$O$43,LOSS!$B202)</f>
        <v>0</v>
      </c>
      <c r="BP202" s="116">
        <f>SUMIFS('11'!$K$10:$K$43,'11'!$A$10:$A$43,LOSS!$G$5,'11'!$M$10:$M$43,LOSS!$B202)+SUMIFS('11'!$L$10:$L$43,'11'!$A$10:$A$43,LOSS!$G$5,'11'!$O$10:$O$43,LOSS!$B202)</f>
        <v>0</v>
      </c>
      <c r="BQ202" s="115">
        <f>SUMIFS('11'!$N$10:$N$43,'11'!$A$10:$A$43,LOSS!$I$5,'11'!$M$10:$M$43,LOSS!$B202)+SUMIFS('11'!$P$10:$P$43,'11'!$A$10:$A$43,LOSS!$I$5,'11'!$O$10:$O$43,LOSS!$B202)</f>
        <v>0</v>
      </c>
      <c r="BR202" s="116">
        <f>SUMIFS('11'!$K$10:$K$43,'11'!$A$10:$A$43,LOSS!$I$5,'11'!$M$10:$M$43,LOSS!$B202)+SUMIFS('11'!$L$10:$L$43,'11'!$A$10:$A$43,LOSS!$I$5,'11'!$O$10:$O$43,LOSS!$B202)</f>
        <v>0</v>
      </c>
      <c r="BS202" s="115">
        <f>SUMIFS('12'!$N$10:$N$44,'12'!$A$10:$A$44,LOSS!$E$5,'12'!$M$10:$M$44,LOSS!$B202)+SUMIFS('12'!$P$10:$P$44,'12'!$A$10:$A$44,LOSS!$E$5,'12'!$O$10:$O$44,LOSS!$B202)</f>
        <v>0</v>
      </c>
      <c r="BT202" s="116">
        <f>SUMIFS('12'!$K$10:$K$44,'12'!$A$10:$A$44,LOSS!$E$5,'12'!$M$10:$M$44,LOSS!$B202)+SUMIFS('12'!$L$10:$L$44,'12'!$A$10:$A$44,LOSS!$E$5,'12'!$O$10:$O$44,LOSS!$B202)</f>
        <v>0</v>
      </c>
      <c r="BU202" s="115">
        <f>SUMIFS('12'!$N$10:$N$44,'12'!$A$10:$A$44,LOSS!$G$5,'12'!$M$10:$M$44,LOSS!$B202)+SUMIFS('12'!$P$10:$P$44,'12'!$A$10:$A$44,LOSS!$G$5,'12'!$O$10:$O$44,LOSS!$B202)</f>
        <v>0</v>
      </c>
      <c r="BV202" s="116">
        <f>SUMIFS('12'!$K$10:$K$44,'12'!$A$10:$A$44,LOSS!$G$5,'12'!$M$10:$M$44,LOSS!$B202)+SUMIFS('12'!$L$10:$L$44,'12'!$A$10:$A$44,LOSS!$G$5,'12'!$O$10:$O$44,LOSS!$B202)</f>
        <v>0</v>
      </c>
      <c r="BW202" s="115">
        <f>SUMIFS('12'!$N$10:$N$44,'12'!$A$10:$A$44,LOSS!$I$5,'12'!$M$10:$M$44,LOSS!$B202)+SUMIFS('12'!$P$10:$P$44,'12'!$A$10:$A$44,LOSS!$I$5,'12'!$O$10:$O$44,LOSS!$B202)</f>
        <v>0</v>
      </c>
      <c r="BX202" s="116">
        <f>SUMIFS('12'!$K$10:$K$44,'12'!$A$10:$A$44,LOSS!$I$5,'12'!$M$10:$M$44,LOSS!$B202)+SUMIFS('12'!$L$10:$L$44,'12'!$A$10:$A$44,LOSS!$I$5,'12'!$O$10:$O$44,LOSS!$B202)</f>
        <v>0</v>
      </c>
      <c r="BY202" s="115">
        <f>SUMIFS('13'!$N$10:$N$44,'13'!$A$10:$A$44,LOSS!$E$5,'13'!$M$10:$M$44,LOSS!$B202)+SUMIFS('13'!$P$10:$P$44,'13'!$A$10:$A$44,LOSS!$E$5,'13'!$O$10:$O$44,LOSS!$B202)</f>
        <v>0</v>
      </c>
      <c r="BZ202" s="116">
        <f>SUMIFS('13'!$K$10:$K$44,'13'!$A$10:$A$44,LOSS!$E$5,'13'!$M$10:$M$44,LOSS!$B202)+SUMIFS('13'!$L$10:$L$44,'13'!$A$10:$A$44,LOSS!$E$5,'13'!$O$10:$O$44,LOSS!$B202)</f>
        <v>0</v>
      </c>
      <c r="CA202" s="115">
        <f>SUMIFS('13'!$N$10:$N$44,'13'!$A$10:$A$44,LOSS!$G$5,'13'!$M$10:$M$44,LOSS!$B202)+SUMIFS('13'!$P$10:$P$44,'13'!$A$10:$A$44,LOSS!$G$5,'13'!$O$10:$O$44,LOSS!$B202)</f>
        <v>0</v>
      </c>
      <c r="CB202" s="116">
        <f>SUMIFS('13'!$K$10:$K$44,'13'!$A$10:$A$44,LOSS!$G$5,'13'!$M$10:$M$44,LOSS!$B202)+SUMIFS('13'!$L$10:$L$44,'13'!$A$10:$A$44,LOSS!$G$5,'13'!$O$10:$O$44,LOSS!$B202)</f>
        <v>0</v>
      </c>
      <c r="CC202" s="115">
        <f>SUMIFS('13'!$N$10:$N$44,'13'!$A$10:$A$44,LOSS!$I$5,'13'!$M$10:$M$44,LOSS!$B202)+SUMIFS('13'!$P$10:$P$44,'13'!$A$10:$A$44,LOSS!$I$5,'13'!$O$10:$O$44,LOSS!$B202)</f>
        <v>0</v>
      </c>
      <c r="CD202" s="116">
        <f>SUMIFS('13'!$K$10:$K$44,'13'!$A$10:$A$44,LOSS!$I$5,'13'!$M$10:$M$44,LOSS!$B202)+SUMIFS('13'!$L$10:$L$44,'13'!$A$10:$A$44,LOSS!$I$5,'13'!$O$10:$O$44,LOSS!$B202)</f>
        <v>0</v>
      </c>
      <c r="CE202" s="115">
        <f>SUMIFS('14'!$N$10:$N$44,'14'!$A$10:$A$44,LOSS!$E$5,'14'!$M$10:$M$44,LOSS!$B202)+SUMIFS('14'!$P$10:$P$44,'14'!$A$10:$A$44,LOSS!$E$5,'14'!$O$10:$O$44,LOSS!$B202)</f>
        <v>0</v>
      </c>
      <c r="CF202" s="116">
        <f>SUMIFS('14'!$K$10:$K$44,'14'!$A$10:$A$44,LOSS!$E$5,'14'!$M$10:$M$44,LOSS!$B202)+SUMIFS('14'!$L$10:$L$44,'14'!$A$10:$A$44,LOSS!$E$5,'14'!$O$10:$O$44,LOSS!$B202)</f>
        <v>0</v>
      </c>
      <c r="CG202" s="115">
        <f>SUMIFS('14'!$N$10:$N$44,'14'!$A$10:$A$44,LOSS!$G$5,'14'!$M$10:$M$44,LOSS!$B202)+SUMIFS('14'!$P$10:$P$44,'14'!$A$10:$A$44,LOSS!$G$5,'14'!$O$10:$O$44,LOSS!$B202)</f>
        <v>0</v>
      </c>
      <c r="CH202" s="116">
        <f>SUMIFS('14'!$K$10:$K$44,'14'!$A$10:$A$44,LOSS!$G$5,'14'!$M$10:$M$44,LOSS!$B202)+SUMIFS('14'!$L$10:$L$44,'14'!$A$10:$A$44,LOSS!$G$5,'14'!$O$10:$O$44,LOSS!$B202)</f>
        <v>0</v>
      </c>
      <c r="CI202" s="115">
        <f>SUMIFS('14'!$N$10:$N$44,'14'!$A$10:$A$44,LOSS!$I$5,'14'!$M$10:$M$44,LOSS!$B202)+SUMIFS('14'!$P$10:$P$44,'14'!$A$10:$A$44,LOSS!$I$5,'14'!$O$10:$O$44,LOSS!$B202)</f>
        <v>0</v>
      </c>
      <c r="CJ202" s="116">
        <f>SUMIFS('14'!$K$10:$K$44,'14'!$A$10:$A$44,LOSS!$I$5,'14'!$M$10:$M$44,LOSS!$B202)+SUMIFS('14'!$L$10:$L$44,'14'!$A$10:$A$44,LOSS!$I$5,'14'!$O$10:$O$44,LOSS!$B202)</f>
        <v>0</v>
      </c>
      <c r="CK202" s="115">
        <f>SUMIFS('15'!$N$10:$N$44,'15'!$A$10:$A$44,LOSS!$E$5,'15'!$M$10:$M$44,LOSS!$B202)+SUMIFS('15'!$P$10:$P$44,'15'!$A$10:$A$44,LOSS!$E$5,'15'!$O$10:$O$44,LOSS!$B202)</f>
        <v>0</v>
      </c>
      <c r="CL202" s="116">
        <f>SUMIFS('15'!$K$10:$K$44,'15'!$A$10:$A$44,LOSS!$E$5,'15'!$M$10:$M$44,LOSS!$B202)+SUMIFS('15'!$L$10:$L$44,'15'!$A$10:$A$44,LOSS!$E$5,'15'!$O$10:$O$44,LOSS!$B202)</f>
        <v>0</v>
      </c>
      <c r="CM202" s="115">
        <f>SUMIFS('15'!$N$10:$N$44,'15'!$A$10:$A$44,LOSS!$G$5,'15'!$M$10:$M$44,LOSS!$B202)+SUMIFS('15'!$P$10:$P$44,'15'!$A$10:$A$44,LOSS!$G$5,'15'!$O$10:$O$44,LOSS!$B202)</f>
        <v>0</v>
      </c>
      <c r="CN202" s="116">
        <f>SUMIFS('15'!$K$10:$K$44,'15'!$A$10:$A$44,LOSS!$G$5,'15'!$M$10:$M$44,LOSS!$B202)+SUMIFS('15'!$L$10:$L$44,'15'!$A$10:$A$44,LOSS!$G$5,'15'!$O$10:$O$44,LOSS!$B202)</f>
        <v>0</v>
      </c>
      <c r="CO202" s="115">
        <f>SUMIFS('15'!$N$10:$N$44,'15'!$A$10:$A$44,LOSS!$I$5,'15'!$M$10:$M$44,LOSS!$B202)+SUMIFS('15'!$P$10:$P$44,'15'!$A$10:$A$44,LOSS!$I$5,'15'!$O$10:$O$44,LOSS!$B202)</f>
        <v>0</v>
      </c>
      <c r="CP202" s="116">
        <f>SUMIFS('15'!$K$10:$K$44,'15'!$A$10:$A$44,LOSS!$I$5,'15'!$M$10:$M$44,LOSS!$B202)+SUMIFS('15'!$L$10:$L$44,'15'!$A$10:$A$44,LOSS!$I$5,'15'!$O$10:$O$44,LOSS!$B202)</f>
        <v>0</v>
      </c>
      <c r="CQ202" s="115">
        <f>SUMIFS('16'!$N$10:$N$44,'16'!$A$10:$A$44,LOSS!$E$5,'16'!$M$10:$M$44,LOSS!$B202)+SUMIFS('16'!$P$10:$P$44,'16'!$A$10:$A$44,LOSS!$E$5,'16'!$O$10:$O$44,LOSS!$B202)</f>
        <v>0</v>
      </c>
      <c r="CR202" s="116">
        <f>SUMIFS('16'!$K$10:$K$44,'16'!$A$10:$A$44,LOSS!$E$5,'16'!$M$10:$M$44,LOSS!$B202)+SUMIFS('16'!$L$10:$L$44,'16'!$A$10:$A$44,LOSS!$E$5,'16'!$O$10:$O$44,LOSS!$B202)</f>
        <v>0</v>
      </c>
      <c r="CS202" s="115">
        <f>SUMIFS('16'!$N$10:$N$44,'16'!$A$10:$A$44,LOSS!$G$5,'16'!$M$10:$M$44,LOSS!$B202)+SUMIFS('16'!$P$10:$P$44,'16'!$A$10:$A$44,LOSS!$G$5,'16'!$O$10:$O$44,LOSS!$B202)</f>
        <v>0</v>
      </c>
      <c r="CT202" s="116">
        <f>SUMIFS('16'!$K$10:$K$44,'16'!$A$10:$A$44,LOSS!$G$5,'16'!$M$10:$M$44,LOSS!$B202)+SUMIFS('16'!$L$10:$L$44,'16'!$A$10:$A$44,LOSS!$G$5,'16'!$O$10:$O$44,LOSS!$B202)</f>
        <v>0</v>
      </c>
      <c r="CU202" s="115">
        <f>SUMIFS('16'!$N$10:$N$44,'16'!$A$10:$A$44,LOSS!$I$5,'16'!$M$10:$M$44,LOSS!$B202)+SUMIFS('16'!$P$10:$P$44,'16'!$A$10:$A$44,LOSS!$I$5,'16'!$O$10:$O$44,LOSS!$B202)</f>
        <v>0</v>
      </c>
      <c r="CV202" s="116">
        <f>SUMIFS('16'!$K$10:$K$44,'16'!$A$10:$A$44,LOSS!$I$5,'16'!$M$10:$M$44,LOSS!$B202)+SUMIFS('16'!$L$10:$L$44,'16'!$A$10:$A$44,LOSS!$I$5,'16'!$O$10:$O$44,LOSS!$B202)</f>
        <v>0</v>
      </c>
      <c r="CW202" s="115">
        <f>SUMIFS('17'!$N$10:$N$44,'17'!$A$10:$A$44,LOSS!$E$5,'17'!$M$10:$M$44,LOSS!$B202)+SUMIFS('17'!$P$10:$P$44,'17'!$A$10:$A$44,LOSS!$E$5,'17'!$O$10:$O$44,LOSS!$B202)</f>
        <v>0</v>
      </c>
      <c r="CX202" s="116">
        <f>SUMIFS('17'!$K$10:$K$44,'17'!$A$10:$A$44,LOSS!$E$5,'17'!$M$10:$M$44,LOSS!$B202)+SUMIFS('17'!$L$10:$L$44,'17'!$A$10:$A$44,LOSS!$E$5,'17'!$O$10:$O$44,LOSS!$B202)</f>
        <v>0</v>
      </c>
      <c r="CY202" s="115">
        <f>SUMIFS('17'!$N$10:$N$44,'17'!$A$10:$A$44,LOSS!$G$5,'17'!$M$10:$M$44,LOSS!$B202)+SUMIFS('17'!$P$10:$P$44,'17'!$A$10:$A$44,LOSS!$G$5,'17'!$O$10:$O$44,LOSS!$B202)</f>
        <v>0</v>
      </c>
      <c r="CZ202" s="116">
        <f>SUMIFS('17'!$K$10:$K$44,'17'!$A$10:$A$44,LOSS!$G$5,'17'!$M$10:$M$44,LOSS!$B202)+SUMIFS('17'!$L$10:$L$44,'17'!$A$10:$A$44,LOSS!$G$5,'17'!$O$10:$O$44,LOSS!$B202)</f>
        <v>0</v>
      </c>
      <c r="DA202" s="115">
        <f>SUMIFS('17'!$N$10:$N$44,'17'!$A$10:$A$44,LOSS!$I$5,'17'!$M$10:$M$44,LOSS!$B202)+SUMIFS('17'!$P$10:$P$44,'17'!$A$10:$A$44,LOSS!$I$5,'17'!$O$10:$O$44,LOSS!$B202)</f>
        <v>0</v>
      </c>
      <c r="DB202" s="116">
        <f>SUMIFS('17'!$K$10:$K$44,'17'!$A$10:$A$44,LOSS!$I$5,'17'!$M$10:$M$44,LOSS!$B202)+SUMIFS('17'!$L$10:$L$44,'17'!$A$10:$A$44,LOSS!$I$5,'17'!$O$10:$O$44,LOSS!$B202)</f>
        <v>0</v>
      </c>
      <c r="DC202" s="115">
        <f>SUMIFS('18'!$N$10:$N$44,'18'!$A$10:$A$44,LOSS!$E$5,'18'!$M$10:$M$44,LOSS!$B202)+SUMIFS('18'!$P$10:$P$44,'18'!$A$10:$A$44,LOSS!$E$5,'18'!$O$10:$O$44,LOSS!$B202)</f>
        <v>0</v>
      </c>
      <c r="DD202" s="116">
        <f>SUMIFS('18'!$K$10:$K$44,'18'!$A$10:$A$44,LOSS!$E$5,'18'!$M$10:$M$44,LOSS!$B202)+SUMIFS('18'!$L$10:$L$44,'18'!$A$10:$A$44,LOSS!$E$5,'18'!$O$10:$O$44,LOSS!$B202)</f>
        <v>0</v>
      </c>
      <c r="DE202" s="115">
        <f>SUMIFS('18'!$N$10:$N$44,'18'!$A$10:$A$44,LOSS!$G$5,'18'!$M$10:$M$44,LOSS!$B202)+SUMIFS('18'!$P$10:$P$44,'18'!$A$10:$A$44,LOSS!$G$5,'18'!$O$10:$O$44,LOSS!$B202)</f>
        <v>0</v>
      </c>
      <c r="DF202" s="116">
        <f>SUMIFS('18'!$K$10:$K$44,'18'!$A$10:$A$44,LOSS!$G$5,'18'!$M$10:$M$44,LOSS!$B202)+SUMIFS('18'!$L$10:$L$44,'18'!$A$10:$A$44,LOSS!$G$5,'18'!$O$10:$O$44,LOSS!$B202)</f>
        <v>0</v>
      </c>
      <c r="DG202" s="115">
        <f>SUMIFS('18'!$N$10:$N$44,'18'!$A$10:$A$44,LOSS!$I$5,'18'!$M$10:$M$44,LOSS!$B202)+SUMIFS('18'!$P$10:$P$44,'18'!$A$10:$A$44,LOSS!$I$5,'18'!$O$10:$O$44,LOSS!$B202)</f>
        <v>0</v>
      </c>
      <c r="DH202" s="116">
        <f>SUMIFS('18'!$K$10:$K$44,'18'!$A$10:$A$44,LOSS!$I$5,'18'!$M$10:$M$44,LOSS!$B202)+SUMIFS('18'!$L$10:$L$44,'18'!$A$10:$A$44,LOSS!$I$5,'18'!$O$10:$O$44,LOSS!$B202)</f>
        <v>0</v>
      </c>
      <c r="DI202" s="115">
        <f>SUMIFS('19'!$N$10:$N$44,'19'!$A$10:$A$44,LOSS!$E$5,'19'!$M$10:$M$44,LOSS!$B202)+SUMIFS('19'!$P$10:$P$44,'19'!$A$10:$A$44,LOSS!$E$5,'19'!$O$10:$O$44,LOSS!$B202)</f>
        <v>0</v>
      </c>
      <c r="DJ202" s="116">
        <f>SUMIFS('19'!$K$10:$K$44,'19'!$A$10:$A$44,LOSS!$E$5,'19'!$M$10:$M$44,LOSS!$B202)+SUMIFS('19'!$L$10:$L$44,'19'!$A$10:$A$44,LOSS!$E$5,'19'!$O$10:$O$44,LOSS!$B202)</f>
        <v>0</v>
      </c>
      <c r="DK202" s="115">
        <f>SUMIFS('19'!$N$10:$N$44,'19'!$A$10:$A$44,LOSS!$G$5,'19'!$M$10:$M$44,LOSS!$B202)+SUMIFS('19'!$P$10:$P$44,'19'!$A$10:$A$44,LOSS!$G$5,'19'!$O$10:$O$44,LOSS!$B202)</f>
        <v>0</v>
      </c>
      <c r="DL202" s="116">
        <f>SUMIFS('19'!$K$10:$K$44,'19'!$A$10:$A$44,LOSS!$G$5,'19'!$M$10:$M$44,LOSS!$B202)+SUMIFS('19'!$L$10:$L$44,'19'!$A$10:$A$44,LOSS!$G$5,'19'!$O$10:$O$44,LOSS!$B202)</f>
        <v>0</v>
      </c>
      <c r="DM202" s="115">
        <f>SUMIFS('19'!$N$10:$N$44,'19'!$A$10:$A$44,LOSS!$I$5,'19'!$M$10:$M$44,LOSS!$B202)+SUMIFS('19'!$P$10:$P$44,'19'!$A$10:$A$44,LOSS!$I$5,'19'!$O$10:$O$44,LOSS!$B202)</f>
        <v>0</v>
      </c>
      <c r="DN202" s="116">
        <f>SUMIFS('19'!$K$10:$K$44,'19'!$A$10:$A$44,LOSS!$I$5,'19'!$M$10:$M$44,LOSS!$B202)+SUMIFS('19'!$L$10:$L$44,'19'!$A$10:$A$44,LOSS!$I$5,'19'!$O$10:$O$44,LOSS!$B202)</f>
        <v>0</v>
      </c>
      <c r="DO202" s="115">
        <f>SUMIFS('20'!$N$10:$N$44,'20'!$A$10:$A$44,LOSS!$E$5,'20'!$M$10:$M$44,LOSS!$B202)+SUMIFS('20'!$P$10:$P$44,'20'!$A$10:$A$44,LOSS!$E$5,'20'!$O$10:$O$44,LOSS!$B202)</f>
        <v>0</v>
      </c>
      <c r="DP202" s="116">
        <f>SUMIFS('20'!$K$10:$K$44,'20'!$A$10:$A$44,LOSS!$E$5,'20'!$M$10:$M$44,LOSS!$B202)+SUMIFS('20'!$L$10:$L$44,'20'!$A$10:$A$44,LOSS!$E$5,'20'!$O$10:$O$44,LOSS!$B202)</f>
        <v>0</v>
      </c>
      <c r="DQ202" s="115">
        <f>SUMIFS('20'!$N$10:$N$44,'20'!$A$10:$A$44,LOSS!$G$5,'20'!$M$10:$M$44,LOSS!$B202)+SUMIFS('20'!$P$10:$P$44,'20'!$A$10:$A$44,LOSS!$G$5,'20'!$O$10:$O$44,LOSS!$B202)</f>
        <v>0</v>
      </c>
      <c r="DR202" s="116">
        <f>SUMIFS('20'!$K$10:$K$44,'20'!$A$10:$A$44,LOSS!$G$5,'20'!$M$10:$M$44,LOSS!$B202)+SUMIFS('20'!$L$10:$L$44,'20'!$A$10:$A$44,LOSS!$G$5,'20'!$O$10:$O$44,LOSS!$B202)</f>
        <v>0</v>
      </c>
      <c r="DS202" s="115">
        <f>SUMIFS('20'!$N$10:$N$44,'20'!$A$10:$A$44,LOSS!$I$5,'20'!$M$10:$M$44,LOSS!$B202)+SUMIFS('20'!$P$10:$P$44,'20'!$A$10:$A$44,LOSS!$I$5,'20'!$O$10:$O$44,LOSS!$B202)</f>
        <v>0</v>
      </c>
      <c r="DT202" s="116">
        <f>SUMIFS('20'!$K$10:$K$44,'20'!$A$10:$A$44,LOSS!$I$5,'20'!$M$10:$M$44,LOSS!$B202)+SUMIFS('20'!$L$10:$L$44,'20'!$A$10:$A$44,LOSS!$I$5,'20'!$O$10:$O$44,LOSS!$B202)</f>
        <v>0</v>
      </c>
      <c r="DU202" s="115">
        <f>SUMIFS('21'!$N$10:$N$44,'21'!$A$10:$A$44,LOSS!$E$5,'21'!$M$10:$M$44,LOSS!$B202)+SUMIFS('21'!$P$10:$P$44,'21'!$A$10:$A$44,LOSS!$E$5,'21'!$O$10:$O$44,LOSS!$B202)</f>
        <v>0</v>
      </c>
      <c r="DV202" s="116">
        <f>SUMIFS('21'!$K$10:$K$44,'21'!$A$10:$A$44,LOSS!$E$5,'21'!$M$10:$M$44,LOSS!$B202)+SUMIFS('21'!$L$10:$L$44,'21'!$A$10:$A$44,LOSS!$E$5,'21'!$O$10:$O$44,LOSS!$B202)</f>
        <v>0</v>
      </c>
      <c r="DW202" s="115">
        <f>SUMIFS('21'!$N$10:$N$44,'21'!$A$10:$A$44,LOSS!$G$5,'21'!$M$10:$M$44,LOSS!$B202)+SUMIFS('21'!$P$10:$P$44,'21'!$A$10:$A$44,LOSS!$G$5,'21'!$O$10:$O$44,LOSS!$B202)</f>
        <v>0</v>
      </c>
      <c r="DX202" s="116">
        <f>SUMIFS('21'!$K$10:$K$44,'21'!$A$10:$A$44,LOSS!$G$5,'21'!$M$10:$M$44,LOSS!$B202)+SUMIFS('21'!$L$10:$L$44,'21'!$A$10:$A$44,LOSS!$G$5,'21'!$O$10:$O$44,LOSS!$B202)</f>
        <v>0</v>
      </c>
      <c r="DY202" s="115">
        <f>SUMIFS('21'!$N$10:$N$44,'21'!$A$10:$A$44,LOSS!$I$5,'21'!$M$10:$M$44,LOSS!$B202)+SUMIFS('21'!$P$10:$P$44,'21'!$A$10:$A$44,LOSS!$I$5,'21'!$O$10:$O$44,LOSS!$B202)</f>
        <v>0</v>
      </c>
      <c r="DZ202" s="116">
        <f>SUMIFS('21'!$K$10:$K$44,'21'!$A$10:$A$44,LOSS!$I$5,'21'!$M$10:$M$44,LOSS!$B202)+SUMIFS('21'!$L$10:$L$44,'21'!$A$10:$A$44,LOSS!$I$5,'21'!$O$10:$O$44,LOSS!$B202)</f>
        <v>0</v>
      </c>
      <c r="EA202" s="115">
        <f>SUMIFS('22'!$N$10:$N$44,'22'!$A$10:$A$44,LOSS!$E$5,'22'!$M$10:$M$44,LOSS!$B202)+SUMIFS('22'!$P$10:$P$44,'22'!$A$10:$A$44,LOSS!$E$5,'22'!$O$10:$O$44,LOSS!$B202)</f>
        <v>0</v>
      </c>
      <c r="EB202" s="116">
        <f>SUMIFS('22'!$K$10:$K$44,'22'!$A$10:$A$44,LOSS!$E$5,'22'!$M$10:$M$44,LOSS!$B202)+SUMIFS('22'!$L$10:$L$44,'22'!$A$10:$A$44,LOSS!$E$5,'22'!$O$10:$O$44,LOSS!$B202)</f>
        <v>0</v>
      </c>
      <c r="EC202" s="115">
        <f>SUMIFS('22'!$N$10:$N$44,'22'!$A$10:$A$44,LOSS!$G$5,'22'!$M$10:$M$44,LOSS!$B202)+SUMIFS('22'!$P$10:$P$44,'22'!$A$10:$A$44,LOSS!$G$5,'22'!$O$10:$O$44,LOSS!$B202)</f>
        <v>0</v>
      </c>
      <c r="ED202" s="116">
        <f>SUMIFS('22'!$K$10:$K$44,'22'!$A$10:$A$44,LOSS!$G$5,'22'!$M$10:$M$44,LOSS!$B202)+SUMIFS('22'!$L$10:$L$44,'22'!$A$10:$A$44,LOSS!$G$5,'22'!$O$10:$O$44,LOSS!$B202)</f>
        <v>0</v>
      </c>
      <c r="EE202" s="115">
        <f>SUMIFS('22'!$N$10:$N$44,'22'!$A$10:$A$44,LOSS!$I$5,'22'!$M$10:$M$44,LOSS!$B202)+SUMIFS('22'!$P$10:$P$44,'22'!$A$10:$A$44,LOSS!$I$5,'22'!$O$10:$O$44,LOSS!$B202)</f>
        <v>0</v>
      </c>
      <c r="EF202" s="116">
        <f>SUMIFS('22'!$K$10:$K$44,'22'!$A$10:$A$44,LOSS!$I$5,'22'!$M$10:$M$44,LOSS!$B202)+SUMIFS('22'!$L$10:$L$44,'22'!$A$10:$A$44,LOSS!$I$5,'22'!$O$10:$O$44,LOSS!$B202)</f>
        <v>0</v>
      </c>
      <c r="EG202" s="115">
        <f>SUMIFS('23'!$N$10:$N$44,'23'!$A$10:$A$44,LOSS!$E$5,'23'!$M$10:$M$44,LOSS!$B202)+SUMIFS('23'!$P$10:$P$44,'23'!$A$10:$A$44,LOSS!$E$5,'23'!$O$10:$O$44,LOSS!$B202)</f>
        <v>0</v>
      </c>
      <c r="EH202" s="116">
        <f>SUMIFS('23'!$K$10:$K$44,'23'!$A$10:$A$44,LOSS!$E$5,'23'!$M$10:$M$44,LOSS!$B202)+SUMIFS('23'!$L$10:$L$44,'23'!$A$10:$A$44,LOSS!$E$5,'23'!$O$10:$O$44,LOSS!$B202)</f>
        <v>0</v>
      </c>
      <c r="EI202" s="115">
        <f>SUMIFS('23'!$N$10:$N$44,'23'!$A$10:$A$44,LOSS!$G$5,'23'!$M$10:$M$44,LOSS!$B202)+SUMIFS('23'!$P$10:$P$44,'23'!$A$10:$A$44,LOSS!$G$5,'23'!$O$10:$O$44,LOSS!$B202)</f>
        <v>0</v>
      </c>
      <c r="EJ202" s="116">
        <f>SUMIFS('23'!$K$10:$K$44,'23'!$A$10:$A$44,LOSS!$G$5,'23'!$M$10:$M$44,LOSS!$B202)+SUMIFS('23'!$L$10:$L$44,'23'!$A$10:$A$44,LOSS!$G$5,'23'!$O$10:$O$44,LOSS!$B202)</f>
        <v>0</v>
      </c>
      <c r="EK202" s="115">
        <f>SUMIFS('23'!$N$10:$N$44,'23'!$A$10:$A$44,LOSS!$I$5,'23'!$M$10:$M$44,LOSS!$B202)+SUMIFS('23'!$P$10:$P$44,'23'!$A$10:$A$44,LOSS!$I$5,'23'!$O$10:$O$44,LOSS!$B202)</f>
        <v>0</v>
      </c>
      <c r="EL202" s="116">
        <f>SUMIFS('23'!$K$10:$K$44,'23'!$A$10:$A$44,LOSS!$I$5,'23'!$M$10:$M$44,LOSS!$B202)+SUMIFS('23'!$L$10:$L$44,'23'!$A$10:$A$44,LOSS!$I$5,'23'!$O$10:$O$44,LOSS!$B202)</f>
        <v>0</v>
      </c>
      <c r="EM202" s="115">
        <f>SUMIFS('24'!$N$10:$N$44,'24'!$A$10:$A$44,LOSS!$E$5,'24'!$M$10:$M$44,LOSS!$B202)+SUMIFS('24'!$P$10:$P$44,'24'!$A$10:$A$44,LOSS!$E$5,'24'!$O$10:$O$44,LOSS!$B202)</f>
        <v>0</v>
      </c>
      <c r="EN202" s="116">
        <f>SUMIFS('24'!$K$10:$K$44,'24'!$A$10:$A$44,LOSS!$E$5,'24'!$M$10:$M$44,LOSS!$B202)+SUMIFS('24'!$L$10:$L$44,'24'!$A$10:$A$44,LOSS!$E$5,'24'!$O$10:$O$44,LOSS!$B202)</f>
        <v>0</v>
      </c>
      <c r="EO202" s="115">
        <f>SUMIFS('24'!$N$10:$N$44,'24'!$A$10:$A$44,LOSS!$G$5,'24'!$M$10:$M$44,LOSS!$B202)+SUMIFS('24'!$P$10:$P$44,'24'!$A$10:$A$44,LOSS!$G$5,'24'!$O$10:$O$44,LOSS!$B202)</f>
        <v>0</v>
      </c>
      <c r="EP202" s="116">
        <f>SUMIFS('24'!$K$10:$K$44,'24'!$A$10:$A$44,LOSS!$G$5,'24'!$M$10:$M$44,LOSS!$B202)+SUMIFS('24'!$L$10:$L$44,'24'!$A$10:$A$44,LOSS!$G$5,'24'!$O$10:$O$44,LOSS!$B202)</f>
        <v>0</v>
      </c>
      <c r="EQ202" s="115">
        <f>SUMIFS('24'!$N$10:$N$44,'24'!$A$10:$A$44,LOSS!$I$5,'24'!$M$10:$M$44,LOSS!$B202)+SUMIFS('24'!$P$10:$P$44,'24'!$A$10:$A$44,LOSS!$I$5,'24'!$O$10:$O$44,LOSS!$B202)</f>
        <v>0</v>
      </c>
      <c r="ER202" s="116">
        <f>SUMIFS('24'!$K$10:$K$44,'24'!$A$10:$A$44,LOSS!$I$5,'24'!$M$10:$M$44,LOSS!$B202)+SUMIFS('24'!$L$10:$L$44,'24'!$A$10:$A$44,LOSS!$I$5,'24'!$O$10:$O$44,LOSS!$B202)</f>
        <v>0</v>
      </c>
      <c r="ES202" s="115">
        <f>SUMIFS('25'!$N$10:$N$44,'25'!$A$10:$A$44,LOSS!$E$5,'25'!$M$10:$M$44,LOSS!$B202)+SUMIFS('25'!$P$10:$P$44,'25'!$A$10:$A$44,LOSS!$E$5,'25'!$O$10:$O$44,LOSS!$B202)</f>
        <v>0</v>
      </c>
      <c r="ET202" s="116">
        <f>SUMIFS('25'!$K$10:$K$44,'25'!$A$10:$A$44,LOSS!$E$5,'25'!$M$10:$M$44,LOSS!$B202)+SUMIFS('25'!$L$10:$L$44,'25'!$A$10:$A$44,LOSS!$E$5,'25'!$O$10:$O$44,LOSS!$B202)</f>
        <v>0</v>
      </c>
      <c r="EU202" s="115">
        <f>SUMIFS('25'!$N$10:$N$44,'25'!$A$10:$A$44,LOSS!$G$5,'25'!$M$10:$M$44,LOSS!$B202)+SUMIFS('25'!$P$10:$P$44,'25'!$A$10:$A$44,LOSS!$G$5,'25'!$O$10:$O$44,LOSS!$B202)</f>
        <v>0</v>
      </c>
      <c r="EV202" s="116">
        <f>SUMIFS('25'!$K$10:$K$44,'25'!$A$10:$A$44,LOSS!$G$5,'25'!$M$10:$M$44,LOSS!$B202)+SUMIFS('25'!$L$10:$L$44,'25'!$A$10:$A$44,LOSS!$G$5,'25'!$O$10:$O$44,LOSS!$B202)</f>
        <v>0</v>
      </c>
      <c r="EW202" s="115">
        <f>SUMIFS('25'!$N$10:$N$44,'25'!$A$10:$A$44,LOSS!$I$5,'25'!$M$10:$M$44,LOSS!$B202)+SUMIFS('25'!$P$10:$P$44,'25'!$A$10:$A$44,LOSS!$I$5,'25'!$O$10:$O$44,LOSS!$B202)</f>
        <v>0</v>
      </c>
      <c r="EX202" s="116">
        <f>SUMIFS('25'!$K$10:$K$44,'25'!$A$10:$A$44,LOSS!$I$5,'25'!$M$10:$M$44,LOSS!$B202)+SUMIFS('25'!$L$10:$L$44,'25'!$A$10:$A$44,LOSS!$I$5,'25'!$O$10:$O$44,LOSS!$B202)</f>
        <v>0</v>
      </c>
      <c r="EY202" s="115">
        <f>SUMIFS('26'!$N$10:$N$44,'26'!$A$10:$A$44,LOSS!$E$5,'26'!$M$10:$M$44,LOSS!$B202)+SUMIFS('26'!$P$10:$P$44,'26'!$A$10:$A$44,LOSS!$E$5,'26'!$O$10:$O$44,LOSS!$B202)</f>
        <v>0</v>
      </c>
      <c r="EZ202" s="116">
        <f>SUMIFS('26'!$K$10:$K$44,'26'!$A$10:$A$44,LOSS!$E$5,'26'!$M$10:$M$44,LOSS!$B202)+SUMIFS('26'!$L$10:$L$44,'26'!$A$10:$A$44,LOSS!$E$5,'26'!$O$10:$O$44,LOSS!$B202)</f>
        <v>0</v>
      </c>
      <c r="FA202" s="115">
        <f>SUMIFS('26'!$N$10:$N$44,'26'!$A$10:$A$44,LOSS!$G$5,'26'!$M$10:$M$44,LOSS!$B202)+SUMIFS('26'!$P$10:$P$44,'26'!$A$10:$A$44,LOSS!$G$5,'26'!$O$10:$O$44,LOSS!$B202)</f>
        <v>0</v>
      </c>
      <c r="FB202" s="116">
        <f>SUMIFS('26'!$K$10:$K$44,'26'!$A$10:$A$44,LOSS!$G$5,'26'!$M$10:$M$44,LOSS!$B202)+SUMIFS('26'!$L$10:$L$44,'26'!$A$10:$A$44,LOSS!$G$5,'26'!$O$10:$O$44,LOSS!$B202)</f>
        <v>0</v>
      </c>
      <c r="FC202" s="115">
        <f>SUMIFS('26'!$N$10:$N$44,'26'!$A$10:$A$44,LOSS!$I$5,'26'!$M$10:$M$44,LOSS!$B202)+SUMIFS('26'!$P$10:$P$44,'26'!$A$10:$A$44,LOSS!$I$5,'26'!$O$10:$O$44,LOSS!$B202)</f>
        <v>0</v>
      </c>
      <c r="FD202" s="116">
        <f>SUMIFS('26'!$K$10:$K$44,'26'!$A$10:$A$44,LOSS!$I$5,'26'!$M$10:$M$44,LOSS!$B202)+SUMIFS('26'!$L$10:$L$44,'26'!$A$10:$A$44,LOSS!$I$5,'26'!$O$10:$O$44,LOSS!$B202)</f>
        <v>0</v>
      </c>
      <c r="FE202" s="115">
        <f>SUMIFS('27'!$N$10:$N$44,'27'!$A$10:$A$44,LOSS!$E$5,'27'!$M$10:$M$44,LOSS!$B202)+SUMIFS('27'!$P$10:$P$44,'27'!$A$10:$A$44,LOSS!$E$5,'27'!$O$10:$O$44,LOSS!$B202)</f>
        <v>0</v>
      </c>
      <c r="FF202" s="116">
        <f>SUMIFS('27'!$K$10:$K$44,'27'!$A$10:$A$44,LOSS!$E$5,'27'!$M$10:$M$44,LOSS!$B202)+SUMIFS('27'!$L$10:$L$44,'27'!$A$10:$A$44,LOSS!$E$5,'27'!$O$10:$O$44,LOSS!$B202)</f>
        <v>0</v>
      </c>
      <c r="FG202" s="115">
        <f>SUMIFS('27'!$N$10:$N$44,'27'!$A$10:$A$44,LOSS!$G$5,'27'!$M$10:$M$44,LOSS!$B202)+SUMIFS('27'!$P$10:$P$44,'27'!$A$10:$A$44,LOSS!$G$5,'27'!$O$10:$O$44,LOSS!$B202)</f>
        <v>0</v>
      </c>
      <c r="FH202" s="116">
        <f>SUMIFS('27'!$K$10:$K$44,'27'!$A$10:$A$44,LOSS!$G$5,'27'!$M$10:$M$44,LOSS!$B202)+SUMIFS('27'!$L$10:$L$44,'27'!$A$10:$A$44,LOSS!$G$5,'27'!$O$10:$O$44,LOSS!$B202)</f>
        <v>0</v>
      </c>
      <c r="FI202" s="115">
        <f>SUMIFS('27'!$N$10:$N$44,'27'!$A$10:$A$44,LOSS!$I$5,'27'!$M$10:$M$44,LOSS!$B202)+SUMIFS('27'!$P$10:$P$44,'27'!$A$10:$A$44,LOSS!$I$5,'27'!$O$10:$O$44,LOSS!$B202)</f>
        <v>0</v>
      </c>
      <c r="FJ202" s="116">
        <f>SUMIFS('27'!$K$10:$K$44,'27'!$A$10:$A$44,LOSS!$I$5,'27'!$M$10:$M$44,LOSS!$B202)+SUMIFS('27'!$L$10:$L$44,'27'!$A$10:$A$44,LOSS!$I$5,'27'!$O$10:$O$44,LOSS!$B202)</f>
        <v>0</v>
      </c>
      <c r="FK202" s="115">
        <f>SUMIFS('28'!$N$10:$N$44,'28'!$A$10:$A$44,LOSS!$E$5,'28'!$M$10:$M$44,LOSS!$B202)+SUMIFS('28'!$P$10:$P$44,'28'!$A$10:$A$44,LOSS!$E$5,'28'!$O$10:$O$44,LOSS!$B202)</f>
        <v>0</v>
      </c>
      <c r="FL202" s="116">
        <f>SUMIFS('28'!$K$10:$K$44,'28'!$A$10:$A$44,LOSS!$E$5,'28'!$M$10:$M$44,LOSS!$B202)+SUMIFS('28'!$L$10:$L$44,'28'!$A$10:$A$44,LOSS!$E$5,'28'!$O$10:$O$44,LOSS!$B202)</f>
        <v>0</v>
      </c>
      <c r="FM202" s="115">
        <f>SUMIFS('28'!$N$10:$N$44,'28'!$A$10:$A$44,LOSS!$G$5,'28'!$M$10:$M$44,LOSS!$B202)+SUMIFS('28'!$P$10:$P$44,'28'!$A$10:$A$44,LOSS!$G$5,'28'!$O$10:$O$44,LOSS!$B202)</f>
        <v>0</v>
      </c>
      <c r="FN202" s="116">
        <f>SUMIFS('28'!$K$10:$K$44,'28'!$A$10:$A$44,LOSS!$G$5,'28'!$M$10:$M$44,LOSS!$B202)+SUMIFS('28'!$L$10:$L$44,'28'!$A$10:$A$44,LOSS!$G$5,'28'!$O$10:$O$44,LOSS!$B202)</f>
        <v>0</v>
      </c>
      <c r="FO202" s="115">
        <f>SUMIFS('28'!$N$10:$N$44,'28'!$A$10:$A$44,LOSS!$I$5,'28'!$M$10:$M$44,LOSS!$B202)+SUMIFS('28'!$P$10:$P$44,'28'!$A$10:$A$44,LOSS!$I$5,'28'!$O$10:$O$44,LOSS!$B202)</f>
        <v>0</v>
      </c>
      <c r="FP202" s="116">
        <f>SUMIFS('28'!$K$10:$K$44,'28'!$A$10:$A$44,LOSS!$I$5,'28'!$M$10:$M$44,LOSS!$B202)+SUMIFS('28'!$L$10:$L$44,'28'!$A$10:$A$44,LOSS!$I$5,'28'!$O$10:$O$44,LOSS!$B202)</f>
        <v>0</v>
      </c>
      <c r="FQ202" s="115">
        <f>SUMIFS('29'!$N$10:$N$44,'29'!$A$10:$A$44,LOSS!$E$5,'29'!$M$10:$M$44,LOSS!$B202)+SUMIFS('29'!$P$10:$P$44,'29'!$A$10:$A$44,LOSS!$E$5,'29'!$O$10:$O$44,LOSS!$B202)</f>
        <v>0</v>
      </c>
      <c r="FR202" s="116">
        <f>SUMIFS('29'!$K$10:$K$44,'29'!$A$10:$A$44,LOSS!$E$5,'29'!$M$10:$M$44,LOSS!$B202)+SUMIFS('29'!$L$10:$L$44,'29'!$A$10:$A$44,LOSS!$E$5,'29'!$O$10:$O$44,LOSS!$B202)</f>
        <v>0</v>
      </c>
      <c r="FS202" s="115">
        <f>SUMIFS('29'!$N$10:$N$44,'29'!$A$10:$A$44,LOSS!$G$5,'29'!$M$10:$M$44,LOSS!$B202)+SUMIFS('29'!$P$10:$P$44,'29'!$A$10:$A$44,LOSS!$G$5,'29'!$O$10:$O$44,LOSS!$B202)</f>
        <v>0</v>
      </c>
      <c r="FT202" s="116">
        <f>SUMIFS('29'!$K$10:$K$44,'29'!$A$10:$A$44,LOSS!$G$5,'29'!$M$10:$M$44,LOSS!$B202)+SUMIFS('29'!$L$10:$L$44,'29'!$A$10:$A$44,LOSS!$G$5,'29'!$O$10:$O$44,LOSS!$B202)</f>
        <v>0</v>
      </c>
      <c r="FU202" s="115">
        <f>SUMIFS('29'!$N$10:$N$44,'29'!$A$10:$A$44,LOSS!$I$5,'29'!$M$10:$M$44,LOSS!$B202)+SUMIFS('29'!$P$10:$P$44,'29'!$A$10:$A$44,LOSS!$I$5,'29'!$O$10:$O$44,LOSS!$B202)</f>
        <v>0</v>
      </c>
      <c r="FV202" s="116">
        <f>SUMIFS('29'!$K$10:$K$44,'29'!$A$10:$A$44,LOSS!$I$5,'29'!$M$10:$M$44,LOSS!$B202)+SUMIFS('29'!$L$10:$L$44,'29'!$A$10:$A$44,LOSS!$I$5,'29'!$O$10:$O$44,LOSS!$B202)</f>
        <v>0</v>
      </c>
      <c r="FW202" s="115">
        <f>SUMIFS('30'!$N$10:$N$44,'30'!$A$10:$A$44,LOSS!$E$5,'30'!$M$10:$M$44,LOSS!$B202)+SUMIFS('30'!$P$10:$P$44,'30'!$A$10:$A$44,LOSS!$E$5,'30'!$O$10:$O$44,LOSS!$B202)</f>
        <v>0</v>
      </c>
      <c r="FX202" s="116">
        <f>SUMIFS('30'!$K$10:$K$44,'30'!$A$10:$A$44,LOSS!$E$5,'30'!$M$10:$M$44,LOSS!$B202)+SUMIFS('30'!$L$10:$L$44,'30'!$A$10:$A$44,LOSS!$E$5,'30'!$O$10:$O$44,LOSS!$B202)</f>
        <v>0</v>
      </c>
      <c r="FY202" s="115">
        <f>SUMIFS('30'!$N$10:$N$44,'30'!$A$10:$A$44,LOSS!$G$5,'30'!$M$10:$M$44,LOSS!$B202)+SUMIFS('30'!$P$10:$P$44,'30'!$A$10:$A$44,LOSS!$G$5,'30'!$O$10:$O$44,LOSS!$B202)</f>
        <v>0</v>
      </c>
      <c r="FZ202" s="116">
        <f>SUMIFS('30'!$K$10:$K$44,'30'!$A$10:$A$44,LOSS!$G$5,'30'!$M$10:$M$44,LOSS!$B202)+SUMIFS('30'!$L$10:$L$44,'30'!$A$10:$A$44,LOSS!$G$5,'30'!$O$10:$O$44,LOSS!$B202)</f>
        <v>0</v>
      </c>
      <c r="GA202" s="115">
        <f>SUMIFS('30'!$N$10:$N$44,'30'!$A$10:$A$44,LOSS!$I$5,'30'!$M$10:$M$44,LOSS!$B202)+SUMIFS('30'!$P$10:$P$44,'30'!$A$10:$A$44,LOSS!$I$5,'30'!$O$10:$O$44,LOSS!$B202)</f>
        <v>0</v>
      </c>
      <c r="GB202" s="116">
        <f>SUMIFS('30'!$K$10:$K$44,'30'!$A$10:$A$44,LOSS!$I$5,'30'!$M$10:$M$44,LOSS!$B202)+SUMIFS('30'!$L$10:$L$44,'30'!$A$10:$A$44,LOSS!$I$5,'30'!$O$10:$O$44,LOSS!$B202)</f>
        <v>0</v>
      </c>
      <c r="GC202" s="115">
        <f>SUMIFS('31'!$N$13:$N$44,'31'!$A$13:$A$44,LOSS!$E$5,'31'!$M$13:$M$44,LOSS!$B202)+SUMIFS('31'!$P$13:$P$44,'31'!$A$13:$A$44,LOSS!$E$5,'31'!$O$13:$O$44,LOSS!$B202)</f>
        <v>0</v>
      </c>
      <c r="GD202" s="116">
        <f>SUMIFS('31'!$K$13:$K$44,'31'!$A$13:$A$44,LOSS!$E$5,'31'!$M$13:$M$44,LOSS!$B202)+SUMIFS('31'!$L$13:$L$44,'31'!$A$13:$A$44,LOSS!$E$5,'31'!$O$13:$O$44,LOSS!$B202)</f>
        <v>0</v>
      </c>
      <c r="GE202" s="115">
        <f>SUMIFS('31'!$N$13:$N$44,'31'!$A$13:$A$44,LOSS!$G$5,'31'!$M$13:$M$44,LOSS!$B202)+SUMIFS('31'!$P$13:$P$44,'31'!$A$13:$A$44,LOSS!$G$5,'31'!$O$13:$O$44,LOSS!$B202)</f>
        <v>0</v>
      </c>
      <c r="GF202" s="116">
        <f>SUMIFS('31'!$K$13:$K$44,'31'!$A$13:$A$44,LOSS!$G$5,'31'!$M$13:$M$44,LOSS!$B202)+SUMIFS('31'!$L$13:$L$44,'31'!$A$13:$A$44,LOSS!$G$5,'31'!$O$13:$O$44,LOSS!$B202)</f>
        <v>0</v>
      </c>
      <c r="GG202" s="115">
        <f>SUMIFS('31'!$N$13:$N$44,'31'!$A$13:$A$44,LOSS!$I$5,'31'!$M$13:$M$44,LOSS!$B202)+SUMIFS('31'!$P$13:$P$44,'31'!$A$13:$A$44,LOSS!$I$5,'31'!$O$13:$O$44,LOSS!$B202)</f>
        <v>0</v>
      </c>
      <c r="GH202" s="116">
        <f>SUMIFS('31'!$K$13:$K$44,'31'!$A$13:$A$44,LOSS!$I$5,'31'!$M$13:$M$44,LOSS!$B202)+SUMIFS('31'!$L$13:$L$44,'31'!$A$13:$A$44,LOSS!$I$5,'31'!$O$13:$O$44,LOSS!$B202)</f>
        <v>0</v>
      </c>
      <c r="GI202" s="108">
        <f t="shared" ref="GI202:GI217" si="21">SUM(E202:GH202)-GK202</f>
        <v>0</v>
      </c>
      <c r="GJ202" s="117">
        <f t="shared" si="16"/>
        <v>0</v>
      </c>
      <c r="GK202" s="118">
        <f t="shared" ref="GK202:GK210" si="22">E202+G202+I202+K202+M202+O202+Q202+S202+U202+W202+Y202+AA202+AC202+AE202+AG202+AI202+AK202+AM202+AO202+AQ202+AS202+AU202+AW202+AY202+BA202+BC202+BE202+BG202+BI202+BK202+BM202+BO202+BQ202+BS202+BU202+BW202+BY202+CA202+CC202+CE202+CG202+CI202+CK202+CM202+CO202+CQ202+CS202+CU202+CW202+CY202+DA202+DC202+DE202+DG202+DI202+DK202+DM202+DO202+DQ202+DS202+DU202+DW202+DY202+EA202+EC202+EE202+EG202+EI202+EK202+EM202+EO202+EQ202+ES202+EU202+EW202+EY202+FA202+FC202+FE202+FG202+FI202+FK202+FM202+FO202+FQ202+FS202+FU202+FW202+FY202+GA202+GC202+GE202+GG202</f>
        <v>0</v>
      </c>
    </row>
    <row r="203" ht="18.75" customHeight="1" spans="1:193">
      <c r="A203" s="148"/>
      <c r="B203" s="145"/>
      <c r="C203" s="126"/>
      <c r="D203" s="141"/>
      <c r="E203" s="115">
        <f>SUMIFS('1'!$N$10:$N$44,'1'!$A$10:$A$44,LOSS!$E$5,'1'!$M$10:$M$44,LOSS!$B203)+SUMIFS('1'!$P$10:$P$44,'1'!$A$10:$A$44,LOSS!$E$5,'1'!$O$10:$O$44,LOSS!$B203)</f>
        <v>0</v>
      </c>
      <c r="F203" s="116">
        <f>SUMIFS('1'!$K$10:$K$44,'1'!$A$10:$A$44,LOSS!$E$5,'1'!$M$10:$M$44,LOSS!$B203)+SUMIFS('1'!$L$10:$L$44,'1'!$A$10:$A$44,LOSS!$E$5,'1'!$O$10:$O$44,LOSS!$B203)</f>
        <v>0</v>
      </c>
      <c r="G203" s="115">
        <f>SUMIFS('1'!$N$10:$N$44,'1'!$A$10:$A$44,LOSS!$G$5,'1'!$M$10:$M$44,LOSS!$B203)+SUMIFS('1'!$P$10:$P$44,'1'!$A$10:$A$44,LOSS!$G$5,'1'!$O$10:$O$44,LOSS!$B203)</f>
        <v>0</v>
      </c>
      <c r="H203" s="116">
        <f>SUMIFS('1'!$K$10:$K$44,'1'!$A$10:$A$44,LOSS!$G$5,'1'!$M$10:$M$44,LOSS!$B203)+SUMIFS('1'!$L$10:$L$44,'1'!$A$10:$A$44,LOSS!$G$5,'1'!$O$10:$O$44,LOSS!$B203)</f>
        <v>0</v>
      </c>
      <c r="I203" s="115">
        <f>SUMIFS('1'!$N$10:$N$44,'1'!$A$10:$A$44,LOSS!$I$5,'1'!$M$10:$M$44,LOSS!$B203)+SUMIFS('1'!$P$10:$P$44,'1'!$A$10:$A$44,LOSS!$I$5,'1'!$O$10:$O$44,LOSS!$B203)</f>
        <v>0</v>
      </c>
      <c r="J203" s="116">
        <f>SUMIFS('1'!$K$10:$K$44,'1'!$A$10:$A$44,LOSS!$I$5,'1'!$M$10:$M$44,LOSS!$B203)+SUMIFS('1'!$L$10:$L$44,'1'!$A$10:$A$44,LOSS!$I$5,'1'!$O$10:$O$44,LOSS!$B203)</f>
        <v>0</v>
      </c>
      <c r="K203" s="115">
        <f>SUMIFS('2'!$N$10:$N$52,'2'!$A$10:$A$52,LOSS!$E$5,'2'!$M$10:$M$52,LOSS!$B203)+SUMIFS('2'!$P$10:$P$52,'2'!$A$10:$A$52,LOSS!$E$5,'2'!$O$10:$O$52,LOSS!$B203)</f>
        <v>0</v>
      </c>
      <c r="L203" s="116">
        <f>SUMIFS('2'!$K$10:$K$52,'2'!$A$10:$A$52,LOSS!$E$5,'2'!$M$10:$M$52,LOSS!$B203)+SUMIFS('2'!$L$10:$L$52,'2'!$A$10:$A$52,LOSS!$E$5,'2'!$O$10:$O$52,LOSS!$B203)</f>
        <v>0</v>
      </c>
      <c r="M203" s="115">
        <f>SUMIFS('2'!$N$10:$N$52,'2'!$A$10:$A$52,LOSS!$G$5,'2'!$M$10:$M$52,LOSS!$B203)+SUMIFS('2'!$P$10:$P$52,'2'!$A$10:$A$52,LOSS!$G$5,'2'!$O$10:$O$52,LOSS!$B203)</f>
        <v>0</v>
      </c>
      <c r="N203" s="116">
        <f>SUMIFS('2'!$K$10:$K$52,'2'!$A$10:$A$52,LOSS!$G$5,'2'!$M$10:$M$52,LOSS!$B203)+SUMIFS('2'!$L$10:$L$52,'2'!$A$10:$A$52,LOSS!$G$5,'2'!$O$10:$O$52,LOSS!$B203)</f>
        <v>0</v>
      </c>
      <c r="O203" s="115">
        <f>SUMIFS('2'!$N$10:$N$52,'2'!$A$10:$A$52,LOSS!$I$5,'2'!$M$10:$M$52,LOSS!$B203)+SUMIFS('2'!$P$10:$P$52,'2'!$A$10:$A$52,LOSS!$I$5,'2'!$O$10:$O$52,LOSS!$B203)</f>
        <v>0</v>
      </c>
      <c r="P203" s="116">
        <f>SUMIFS('2'!$K$10:$K$52,'2'!$A$10:$A$52,LOSS!$I$5,'2'!$M$10:$M$52,LOSS!$B203)+SUMIFS('2'!$L$10:$L$52,'2'!$A$10:$A$52,LOSS!$I$5,'2'!$O$10:$O$52,LOSS!$B203)</f>
        <v>0</v>
      </c>
      <c r="Q203" s="115">
        <f>SUMIFS('3'!$N$10:$N$44,'3'!$A$10:$A$44,LOSS!$E$5,'3'!$M$10:$M$44,LOSS!$B203)+SUMIFS('3'!$P$10:$P$44,'3'!$A$10:$A$44,LOSS!$E$5,'3'!$O$10:$O$44,LOSS!$B203)</f>
        <v>0</v>
      </c>
      <c r="R203" s="116">
        <f>SUMIFS('3'!$K$10:$K$44,'3'!$A$10:$A$44,LOSS!$E$5,'3'!$M$10:$M$44,LOSS!$B203)+SUMIFS('3'!$L$10:$L$44,'3'!$A$10:$A$44,LOSS!$E$5,'3'!$O$10:$O$44,LOSS!$B203)</f>
        <v>0</v>
      </c>
      <c r="S203" s="115">
        <f>SUMIFS('3'!$N$10:$N$44,'3'!$A$10:$A$44,LOSS!$G$5,'3'!$M$10:$M$44,LOSS!$B203)+SUMIFS('3'!$P$10:$P$44,'3'!$A$10:$A$44,LOSS!$G$5,'3'!$O$10:$O$44,LOSS!$B203)</f>
        <v>0</v>
      </c>
      <c r="T203" s="116">
        <f>SUMIFS('3'!$K$10:$K$44,'3'!$A$10:$A$44,LOSS!$G$5,'3'!$M$10:$M$44,LOSS!$B203)+SUMIFS('3'!$L$10:$L$44,'3'!$A$10:$A$44,LOSS!$G$5,'3'!$O$10:$O$44,LOSS!$B203)</f>
        <v>0</v>
      </c>
      <c r="U203" s="115">
        <f>SUMIFS('3'!$N$10:$N$44,'3'!$A$10:$A$44,LOSS!$I$5,'3'!$M$10:$M$44,LOSS!$B203)+SUMIFS('3'!$P$10:$P$44,'3'!$A$10:$A$44,LOSS!$I$5,'3'!$O$10:$O$44,LOSS!$B203)</f>
        <v>0</v>
      </c>
      <c r="V203" s="116">
        <f>SUMIFS('3'!$K$10:$K$44,'3'!$A$10:$A$44,LOSS!$I$5,'3'!$M$10:$M$44,LOSS!$B203)+SUMIFS('3'!$L$10:$L$44,'3'!$A$10:$A$44,LOSS!$I$5,'3'!$O$10:$O$44,LOSS!$B203)</f>
        <v>0</v>
      </c>
      <c r="W203" s="115">
        <f>SUMIFS('4'!$N$10:$N$44,'4'!$A$10:$A$44,LOSS!$E$5,'4'!$M$10:$M$44,LOSS!$B203)+SUMIFS('4'!$P$10:$P$44,'4'!$A$10:$A$44,LOSS!$E$5,'4'!$O$10:$O$44,LOSS!$B203)</f>
        <v>0</v>
      </c>
      <c r="X203" s="116">
        <f>SUMIFS('4'!$K$10:$K$44,'4'!$A$10:$A$44,LOSS!$E$5,'4'!$M$10:$M$44,LOSS!$B203)+SUMIFS('4'!$L$10:$L$44,'4'!$A$10:$A$44,LOSS!$E$5,'4'!$O$10:$O$44,LOSS!$B203)</f>
        <v>0</v>
      </c>
      <c r="Y203" s="115">
        <f>SUMIFS('4'!$N$10:$N$44,'4'!$A$10:$A$44,LOSS!$G$5,'4'!$M$10:$M$44,LOSS!$B203)+SUMIFS('4'!$P$10:$P$44,'4'!$A$10:$A$44,LOSS!$G$5,'4'!$O$10:$O$44,LOSS!$B203)</f>
        <v>0</v>
      </c>
      <c r="Z203" s="116">
        <f>SUMIFS('4'!$K$10:$K$44,'4'!$A$10:$A$44,LOSS!$G$5,'4'!$M$10:$M$44,LOSS!$B203)+SUMIFS('4'!$L$10:$L$44,'4'!$A$10:$A$44,LOSS!$G$5,'4'!$O$10:$O$44,LOSS!$B203)</f>
        <v>0</v>
      </c>
      <c r="AA203" s="115">
        <f>SUMIFS('4'!$N$10:$N$44,'4'!$A$10:$A$44,LOSS!$I$5,'4'!$M$10:$M$44,LOSS!$B203)+SUMIFS('4'!$P$10:$P$44,'4'!$A$10:$A$44,LOSS!$I$5,'4'!$O$10:$O$44,LOSS!$B203)</f>
        <v>0</v>
      </c>
      <c r="AB203" s="116">
        <f>SUMIFS('4'!$K$10:$K$44,'4'!$A$10:$A$44,LOSS!$I$5,'4'!$M$10:$M$44,LOSS!$B203)+SUMIFS('4'!$L$10:$L$44,'4'!$A$10:$A$44,LOSS!$I$5,'4'!$O$10:$O$44,LOSS!$B203)</f>
        <v>0</v>
      </c>
      <c r="AC203" s="115">
        <f>SUMIFS('5'!$N$10:$N$52,'5'!$A$10:$A$52,LOSS!$E$5,'5'!$M$10:$M$52,LOSS!$B203)+SUMIFS('5'!$P$10:$P$52,'5'!$A$10:$A$52,LOSS!$E$5,'5'!$O$10:$O$52,LOSS!$B203)</f>
        <v>0</v>
      </c>
      <c r="AD203" s="116">
        <f>SUMIFS('5'!$K$10:$K$52,'5'!$A$10:$A$52,LOSS!$E$5,'5'!$M$10:$M$52,LOSS!$B203)+SUMIFS('5'!$L$10:$L$52,'5'!$A$10:$A$52,LOSS!$E$5,'5'!$O$10:$O$52,LOSS!$B203)</f>
        <v>0</v>
      </c>
      <c r="AE203" s="115">
        <f>SUMIFS('5'!$N$10:$N$52,'5'!$A$10:$A$52,LOSS!$G$5,'5'!$M$10:$M$52,LOSS!$B203)+SUMIFS('5'!$P$10:$P$52,'5'!$A$10:$A$52,LOSS!$G$5,'5'!$O$10:$O$52,LOSS!$B203)</f>
        <v>0</v>
      </c>
      <c r="AF203" s="116">
        <f>SUMIFS('5'!$K$10:$K$52,'5'!$A$10:$A$52,LOSS!$G$5,'5'!$M$10:$M$52,LOSS!$B203)+SUMIFS('5'!$L$10:$L$52,'5'!$A$10:$A$52,LOSS!$G$5,'5'!$O$10:$O$52,LOSS!$B203)</f>
        <v>0</v>
      </c>
      <c r="AG203" s="115">
        <f>SUMIFS('5'!$N$10:$N$52,'5'!$A$10:$A$52,LOSS!$I$5,'5'!$M$10:$M$52,LOSS!$B203)+SUMIFS('5'!$P$10:$P$52,'5'!$A$10:$A$52,LOSS!$I$5,'5'!$O$10:$O$52,LOSS!$B203)</f>
        <v>0</v>
      </c>
      <c r="AH203" s="116">
        <f>SUMIFS('5'!$K$10:$K$52,'5'!$A$10:$A$52,LOSS!$I$5,'5'!$M$10:$M$52,LOSS!$B203)+SUMIFS('5'!$L$10:$L$52,'5'!$A$10:$A$52,LOSS!$I$5,'5'!$O$10:$O$52,LOSS!$B203)</f>
        <v>0</v>
      </c>
      <c r="AI203" s="115">
        <f>SUMIFS('6'!$N$10:$N$43,'6'!$A$10:$A$43,LOSS!$E$5,'6'!$M$10:$M$43,LOSS!$B203)+SUMIFS('6'!$P$10:$P$43,'6'!$A$10:$A$43,LOSS!$E$5,'6'!$O$10:$O$43,LOSS!$B203)</f>
        <v>0</v>
      </c>
      <c r="AJ203" s="116">
        <f>SUMIFS('6'!$K$10:$K$43,'6'!$A$10:$A$43,LOSS!$E$5,'6'!$M$10:$M$43,LOSS!$B203)+SUMIFS('6'!$L$10:$L$43,'6'!$A$10:$A$43,LOSS!$E$5,'6'!$O$10:$O$43,LOSS!$B203)</f>
        <v>0</v>
      </c>
      <c r="AK203" s="115">
        <f>SUMIFS('6'!$N$10:$N$43,'6'!$A$10:$A$43,LOSS!$G$5,'6'!$M$10:$M$43,LOSS!$B203)+SUMIFS('6'!$P$10:$P$43,'6'!$A$10:$A$43,LOSS!$G$5,'6'!$O$10:$O$43,LOSS!$B203)</f>
        <v>0</v>
      </c>
      <c r="AL203" s="116">
        <f>SUMIFS('6'!$K$10:$K$43,'6'!$A$10:$A$43,LOSS!$G$5,'6'!$M$10:$M$43,LOSS!$B203)+SUMIFS('6'!$L$10:$L$43,'6'!$A$10:$A$43,LOSS!$G$5,'6'!$O$10:$O$43,LOSS!$B203)</f>
        <v>0</v>
      </c>
      <c r="AM203" s="115">
        <f>SUMIFS('6'!$N$10:$N$43,'6'!$A$10:$A$43,LOSS!$I$5,'6'!$M$10:$M$43,LOSS!$B203)+SUMIFS('6'!$P$10:$P$43,'6'!$A$10:$A$43,LOSS!$I$5,'6'!$O$10:$O$43,LOSS!$B203)</f>
        <v>0</v>
      </c>
      <c r="AN203" s="116">
        <f>SUMIFS('6'!$K$10:$K$43,'6'!$A$10:$A$43,LOSS!$I$5,'6'!$M$10:$M$43,LOSS!$B203)+SUMIFS('6'!$L$10:$L$43,'6'!$A$10:$A$43,LOSS!$I$5,'6'!$O$10:$O$43,LOSS!$B203)</f>
        <v>0</v>
      </c>
      <c r="AO203" s="115">
        <f>SUMIFS('7'!$N$10:$N$44,'7'!$A$10:$A$44,LOSS!$E$5,'7'!$M$10:$M$44,LOSS!$B203)+SUMIFS('7'!$P$10:$P$44,'7'!$A$10:$A$44,LOSS!$E$5,'7'!$O$10:$O$44,LOSS!$B203)</f>
        <v>0</v>
      </c>
      <c r="AP203" s="116">
        <f>SUMIFS('7'!$K$10:$K$44,'7'!$A$10:$A$44,LOSS!$E$5,'7'!$M$10:$M$44,LOSS!$B203)+SUMIFS('7'!$L$10:$L$44,'7'!$A$10:$A$44,LOSS!$E$5,'7'!$O$10:$O$44,LOSS!$B203)</f>
        <v>0</v>
      </c>
      <c r="AQ203" s="115">
        <f>SUMIFS('7'!$N$10:$N$44,'7'!$A$10:$A$44,LOSS!$G$5,'7'!$M$10:$M$44,LOSS!$B203)+SUMIFS('7'!$P$10:$P$44,'7'!$A$10:$A$44,LOSS!$G$5,'7'!$O$10:$O$44,LOSS!$B203)</f>
        <v>0</v>
      </c>
      <c r="AR203" s="116">
        <f>SUMIFS('7'!$K$10:$K$44,'7'!$A$10:$A$44,LOSS!$G$5,'7'!$M$10:$M$44,LOSS!$B203)+SUMIFS('7'!$L$10:$L$44,'7'!$A$10:$A$44,LOSS!$G$5,'7'!$O$10:$O$44,LOSS!$B203)</f>
        <v>0</v>
      </c>
      <c r="AS203" s="115">
        <f>SUMIFS('7'!$N$10:$N$44,'7'!$A$10:$A$44,LOSS!$I$5,'7'!$M$10:$M$44,LOSS!$B203)+SUMIFS('7'!$P$10:$P$44,'7'!$A$10:$A$44,LOSS!$I$5,'7'!$O$10:$O$44,LOSS!$B203)</f>
        <v>0</v>
      </c>
      <c r="AT203" s="116">
        <f>SUMIFS('7'!$K$10:$K$44,'7'!$A$10:$A$44,LOSS!$I$5,'7'!$M$10:$M$44,LOSS!$B203)+SUMIFS('7'!$L$10:$L$44,'7'!$A$10:$A$44,LOSS!$I$5,'7'!$O$10:$O$44,LOSS!$B203)</f>
        <v>0</v>
      </c>
      <c r="AU203" s="115">
        <f>SUMIFS('8'!$N$10:$N$43,'8'!$A$10:$A$43,LOSS!$E$5,'8'!$M$10:$M$43,LOSS!$B203)+SUMIFS('8'!$P$10:$P$43,'8'!$A$10:$A$43,LOSS!$E$5,'8'!$O$10:$O$43,LOSS!$B203)</f>
        <v>0</v>
      </c>
      <c r="AV203" s="116">
        <f>SUMIFS('8'!$K$10:$K$43,'8'!$A$10:$A$43,LOSS!$E$5,'8'!$M$10:$M$43,LOSS!$B203)+SUMIFS('8'!$L$10:$L$43,'8'!$A$10:$A$43,LOSS!$E$5,'8'!$O$10:$O$43,LOSS!$B203)</f>
        <v>0</v>
      </c>
      <c r="AW203" s="115">
        <f>SUMIFS('8'!$N$10:$N$43,'8'!$A$10:$A$43,LOSS!$G$5,'8'!$M$10:$M$43,LOSS!$B203)+SUMIFS('8'!$P$10:$P$43,'8'!$A$10:$A$43,LOSS!$G$5,'8'!$O$10:$O$43,LOSS!$B203)</f>
        <v>0</v>
      </c>
      <c r="AX203" s="116">
        <f>SUMIFS('8'!$K$10:$K$43,'8'!$A$10:$A$43,LOSS!$G$5,'8'!$M$10:$M$43,LOSS!$B203)+SUMIFS('8'!$L$10:$L$43,'8'!$A$10:$A$43,LOSS!$G$5,'8'!$O$10:$O$43,LOSS!$B203)</f>
        <v>0</v>
      </c>
      <c r="AY203" s="115">
        <f>SUMIFS('8'!$N$10:$N$43,'8'!$A$10:$A$43,LOSS!$I$5,'8'!$M$10:$M$43,LOSS!$B203)+SUMIFS('8'!$P$10:$P$43,'8'!$A$10:$A$43,LOSS!$I$5,'8'!$O$10:$O$43,LOSS!$B203)</f>
        <v>0</v>
      </c>
      <c r="AZ203" s="116">
        <f>SUMIFS('8'!$K$10:$K$43,'8'!$A$10:$A$43,LOSS!$I$5,'8'!$M$10:$M$43,LOSS!$B203)+SUMIFS('8'!$L$10:$L$43,'8'!$A$10:$A$43,LOSS!$I$5,'8'!$O$10:$O$43,LOSS!$B203)</f>
        <v>0</v>
      </c>
      <c r="BA203" s="115">
        <f>SUMIFS('9'!$N$10:$N$51,'9'!$A$10:$A$51,LOSS!$E$5,'9'!$M$10:$M$51,LOSS!$B203)+SUMIFS('9'!$P$10:$P$51,'9'!$A$10:$A$51,LOSS!$E$5,'9'!$O$10:$O$51,LOSS!$B203)</f>
        <v>0</v>
      </c>
      <c r="BB203" s="116">
        <f>SUMIFS('9'!$K$10:$K$51,'9'!$A$10:$A$51,LOSS!$E$5,'9'!$M$10:$M$51,LOSS!$B203)+SUMIFS('9'!$L$10:$L$51,'9'!$A$10:$A$51,LOSS!$E$5,'9'!$O$10:$O$51,LOSS!$B203)</f>
        <v>0</v>
      </c>
      <c r="BC203" s="115">
        <f>SUMIFS('9'!$N$10:$N$51,'9'!$A$10:$A$51,LOSS!$G$5,'9'!$M$10:$M$51,LOSS!$B203)+SUMIFS('9'!$P$10:$P$51,'9'!$A$10:$A$51,LOSS!$G$5,'9'!$O$10:$O$51,LOSS!$B203)</f>
        <v>0</v>
      </c>
      <c r="BD203" s="116">
        <f>SUMIFS('9'!$K$10:$K$51,'9'!$A$10:$A$51,LOSS!$G$5,'9'!$M$10:$M$51,LOSS!$B203)+SUMIFS('9'!$L$10:$L$51,'9'!$A$10:$A$51,LOSS!$G$5,'9'!$O$10:$O$51,LOSS!$B203)</f>
        <v>0</v>
      </c>
      <c r="BE203" s="115">
        <f>SUMIFS('9'!$N$10:$N$51,'9'!$A$10:$A$51,LOSS!$I$5,'9'!$M$10:$M$51,LOSS!$B203)+SUMIFS('9'!$P$10:$P$51,'9'!$A$10:$A$51,LOSS!$I$5,'9'!$O$10:$O$51,LOSS!$B203)</f>
        <v>0</v>
      </c>
      <c r="BF203" s="116">
        <f>SUMIFS('9'!$K$10:$K$51,'9'!$A$10:$A$51,LOSS!$I$5,'9'!$M$10:$M$51,LOSS!$B203)+SUMIFS('9'!$L$10:$L$51,'9'!$A$10:$A$51,LOSS!$I$5,'9'!$O$10:$O$51,LOSS!$B203)</f>
        <v>0</v>
      </c>
      <c r="BG203" s="115">
        <f>SUMIFS('10'!$N$10:$N$44,'10'!$A$10:$A$44,LOSS!$E$5,'10'!$M$10:$M$44,LOSS!$B203)+SUMIFS('10'!$P$10:$P$44,'10'!$A$10:$A$44,LOSS!$E$5,'10'!$O$10:$O$44,LOSS!$B203)</f>
        <v>0</v>
      </c>
      <c r="BH203" s="116">
        <f>SUMIFS('10'!$K$10:$K$44,'10'!$A$10:$A$44,LOSS!$E$5,'10'!$M$10:$M$44,LOSS!$B203)+SUMIFS('10'!$L$10:$L$44,'10'!$A$10:$A$44,LOSS!$E$5,'10'!$O$10:$O$44,LOSS!$B203)</f>
        <v>0</v>
      </c>
      <c r="BI203" s="115">
        <f>SUMIFS('10'!$N$10:$N$44,'10'!$A$10:$A$44,LOSS!$G$5,'10'!$M$10:$M$44,LOSS!$B203)+SUMIFS('10'!$P$10:$P$44,'10'!$A$10:$A$44,LOSS!$G$5,'10'!$O$10:$O$44,LOSS!$B203)</f>
        <v>0</v>
      </c>
      <c r="BJ203" s="116">
        <f>SUMIFS('10'!$K$10:$K$44,'10'!$A$10:$A$44,LOSS!$G$5,'10'!$M$10:$M$44,LOSS!$B203)+SUMIFS('10'!$L$10:$L$44,'10'!$A$10:$A$44,LOSS!$G$5,'10'!$O$10:$O$44,LOSS!$B203)</f>
        <v>0</v>
      </c>
      <c r="BK203" s="115">
        <f>SUMIFS('10'!$N$10:$N$44,'10'!$A$10:$A$44,LOSS!$I$5,'10'!$M$10:$M$44,LOSS!$B203)+SUMIFS('10'!$P$10:$P$44,'10'!$A$10:$A$44,LOSS!$I$5,'10'!$O$10:$O$44,LOSS!$B203)</f>
        <v>0</v>
      </c>
      <c r="BL203" s="116">
        <f>SUMIFS('10'!$K$10:$K$44,'10'!$A$10:$A$44,LOSS!$I$5,'10'!$M$10:$M$44,LOSS!$B203)+SUMIFS('10'!$L$10:$L$44,'10'!$A$10:$A$44,LOSS!$I$5,'10'!$O$10:$O$44,LOSS!$B203)</f>
        <v>0</v>
      </c>
      <c r="BM203" s="115">
        <f>SUMIFS('11'!$N$10:$N$43,'11'!$A$10:$A$43,LOSS!$E$5,'11'!$M$10:$M$43,LOSS!$B203)+SUMIFS('11'!$P$10:$P$43,'11'!$A$10:$A$43,LOSS!$E$5,'11'!$O$10:$O$43,LOSS!$B203)</f>
        <v>0</v>
      </c>
      <c r="BN203" s="116">
        <f>SUMIFS('11'!$K$10:$K$43,'11'!$A$10:$A$43,LOSS!$E$5,'11'!$M$10:$M$43,LOSS!$B203)+SUMIFS('11'!$L$10:$L$43,'11'!$A$10:$A$43,LOSS!$E$5,'11'!$O$10:$O$43,LOSS!$B203)</f>
        <v>0</v>
      </c>
      <c r="BO203" s="115">
        <f>SUMIFS('11'!$N$10:$N$43,'11'!$A$10:$A$43,LOSS!$G$5,'11'!$M$10:$M$43,LOSS!$B203)+SUMIFS('11'!$P$10:$P$43,'11'!$A$10:$A$43,LOSS!$G$5,'11'!$O$10:$O$43,LOSS!$B203)</f>
        <v>0</v>
      </c>
      <c r="BP203" s="116">
        <f>SUMIFS('11'!$K$10:$K$43,'11'!$A$10:$A$43,LOSS!$G$5,'11'!$M$10:$M$43,LOSS!$B203)+SUMIFS('11'!$L$10:$L$43,'11'!$A$10:$A$43,LOSS!$G$5,'11'!$O$10:$O$43,LOSS!$B203)</f>
        <v>0</v>
      </c>
      <c r="BQ203" s="115">
        <f>SUMIFS('11'!$N$10:$N$43,'11'!$A$10:$A$43,LOSS!$I$5,'11'!$M$10:$M$43,LOSS!$B203)+SUMIFS('11'!$P$10:$P$43,'11'!$A$10:$A$43,LOSS!$I$5,'11'!$O$10:$O$43,LOSS!$B203)</f>
        <v>0</v>
      </c>
      <c r="BR203" s="116">
        <f>SUMIFS('11'!$K$10:$K$43,'11'!$A$10:$A$43,LOSS!$I$5,'11'!$M$10:$M$43,LOSS!$B203)+SUMIFS('11'!$L$10:$L$43,'11'!$A$10:$A$43,LOSS!$I$5,'11'!$O$10:$O$43,LOSS!$B203)</f>
        <v>0</v>
      </c>
      <c r="BS203" s="115">
        <f>SUMIFS('12'!$N$10:$N$44,'12'!$A$10:$A$44,LOSS!$E$5,'12'!$M$10:$M$44,LOSS!$B203)+SUMIFS('12'!$P$10:$P$44,'12'!$A$10:$A$44,LOSS!$E$5,'12'!$O$10:$O$44,LOSS!$B203)</f>
        <v>0</v>
      </c>
      <c r="BT203" s="116">
        <f>SUMIFS('12'!$K$10:$K$44,'12'!$A$10:$A$44,LOSS!$E$5,'12'!$M$10:$M$44,LOSS!$B203)+SUMIFS('12'!$L$10:$L$44,'12'!$A$10:$A$44,LOSS!$E$5,'12'!$O$10:$O$44,LOSS!$B203)</f>
        <v>0</v>
      </c>
      <c r="BU203" s="115">
        <f>SUMIFS('12'!$N$10:$N$44,'12'!$A$10:$A$44,LOSS!$G$5,'12'!$M$10:$M$44,LOSS!$B203)+SUMIFS('12'!$P$10:$P$44,'12'!$A$10:$A$44,LOSS!$G$5,'12'!$O$10:$O$44,LOSS!$B203)</f>
        <v>0</v>
      </c>
      <c r="BV203" s="116">
        <f>SUMIFS('12'!$K$10:$K$44,'12'!$A$10:$A$44,LOSS!$G$5,'12'!$M$10:$M$44,LOSS!$B203)+SUMIFS('12'!$L$10:$L$44,'12'!$A$10:$A$44,LOSS!$G$5,'12'!$O$10:$O$44,LOSS!$B203)</f>
        <v>0</v>
      </c>
      <c r="BW203" s="115">
        <f>SUMIFS('12'!$N$10:$N$44,'12'!$A$10:$A$44,LOSS!$I$5,'12'!$M$10:$M$44,LOSS!$B203)+SUMIFS('12'!$P$10:$P$44,'12'!$A$10:$A$44,LOSS!$I$5,'12'!$O$10:$O$44,LOSS!$B203)</f>
        <v>0</v>
      </c>
      <c r="BX203" s="116">
        <f>SUMIFS('12'!$K$10:$K$44,'12'!$A$10:$A$44,LOSS!$I$5,'12'!$M$10:$M$44,LOSS!$B203)+SUMIFS('12'!$L$10:$L$44,'12'!$A$10:$A$44,LOSS!$I$5,'12'!$O$10:$O$44,LOSS!$B203)</f>
        <v>0</v>
      </c>
      <c r="BY203" s="115">
        <f>SUMIFS('13'!$N$10:$N$44,'13'!$A$10:$A$44,LOSS!$E$5,'13'!$M$10:$M$44,LOSS!$B203)+SUMIFS('13'!$P$10:$P$44,'13'!$A$10:$A$44,LOSS!$E$5,'13'!$O$10:$O$44,LOSS!$B203)</f>
        <v>0</v>
      </c>
      <c r="BZ203" s="116">
        <f>SUMIFS('13'!$K$10:$K$44,'13'!$A$10:$A$44,LOSS!$E$5,'13'!$M$10:$M$44,LOSS!$B203)+SUMIFS('13'!$L$10:$L$44,'13'!$A$10:$A$44,LOSS!$E$5,'13'!$O$10:$O$44,LOSS!$B203)</f>
        <v>0</v>
      </c>
      <c r="CA203" s="115">
        <f>SUMIFS('13'!$N$10:$N$44,'13'!$A$10:$A$44,LOSS!$G$5,'13'!$M$10:$M$44,LOSS!$B203)+SUMIFS('13'!$P$10:$P$44,'13'!$A$10:$A$44,LOSS!$G$5,'13'!$O$10:$O$44,LOSS!$B203)</f>
        <v>0</v>
      </c>
      <c r="CB203" s="116">
        <f>SUMIFS('13'!$K$10:$K$44,'13'!$A$10:$A$44,LOSS!$G$5,'13'!$M$10:$M$44,LOSS!$B203)+SUMIFS('13'!$L$10:$L$44,'13'!$A$10:$A$44,LOSS!$G$5,'13'!$O$10:$O$44,LOSS!$B203)</f>
        <v>0</v>
      </c>
      <c r="CC203" s="115">
        <f>SUMIFS('13'!$N$10:$N$44,'13'!$A$10:$A$44,LOSS!$I$5,'13'!$M$10:$M$44,LOSS!$B203)+SUMIFS('13'!$P$10:$P$44,'13'!$A$10:$A$44,LOSS!$I$5,'13'!$O$10:$O$44,LOSS!$B203)</f>
        <v>0</v>
      </c>
      <c r="CD203" s="116">
        <f>SUMIFS('13'!$K$10:$K$44,'13'!$A$10:$A$44,LOSS!$I$5,'13'!$M$10:$M$44,LOSS!$B203)+SUMIFS('13'!$L$10:$L$44,'13'!$A$10:$A$44,LOSS!$I$5,'13'!$O$10:$O$44,LOSS!$B203)</f>
        <v>0</v>
      </c>
      <c r="CE203" s="115">
        <f>SUMIFS('14'!$N$10:$N$44,'14'!$A$10:$A$44,LOSS!$E$5,'14'!$M$10:$M$44,LOSS!$B203)+SUMIFS('14'!$P$10:$P$44,'14'!$A$10:$A$44,LOSS!$E$5,'14'!$O$10:$O$44,LOSS!$B203)</f>
        <v>0</v>
      </c>
      <c r="CF203" s="116">
        <f>SUMIFS('14'!$K$10:$K$44,'14'!$A$10:$A$44,LOSS!$E$5,'14'!$M$10:$M$44,LOSS!$B203)+SUMIFS('14'!$L$10:$L$44,'14'!$A$10:$A$44,LOSS!$E$5,'14'!$O$10:$O$44,LOSS!$B203)</f>
        <v>0</v>
      </c>
      <c r="CG203" s="115">
        <f>SUMIFS('14'!$N$10:$N$44,'14'!$A$10:$A$44,LOSS!$G$5,'14'!$M$10:$M$44,LOSS!$B203)+SUMIFS('14'!$P$10:$P$44,'14'!$A$10:$A$44,LOSS!$G$5,'14'!$O$10:$O$44,LOSS!$B203)</f>
        <v>0</v>
      </c>
      <c r="CH203" s="116">
        <f>SUMIFS('14'!$K$10:$K$44,'14'!$A$10:$A$44,LOSS!$G$5,'14'!$M$10:$M$44,LOSS!$B203)+SUMIFS('14'!$L$10:$L$44,'14'!$A$10:$A$44,LOSS!$G$5,'14'!$O$10:$O$44,LOSS!$B203)</f>
        <v>0</v>
      </c>
      <c r="CI203" s="115">
        <f>SUMIFS('14'!$N$10:$N$44,'14'!$A$10:$A$44,LOSS!$I$5,'14'!$M$10:$M$44,LOSS!$B203)+SUMIFS('14'!$P$10:$P$44,'14'!$A$10:$A$44,LOSS!$I$5,'14'!$O$10:$O$44,LOSS!$B203)</f>
        <v>0</v>
      </c>
      <c r="CJ203" s="116">
        <f>SUMIFS('14'!$K$10:$K$44,'14'!$A$10:$A$44,LOSS!$I$5,'14'!$M$10:$M$44,LOSS!$B203)+SUMIFS('14'!$L$10:$L$44,'14'!$A$10:$A$44,LOSS!$I$5,'14'!$O$10:$O$44,LOSS!$B203)</f>
        <v>0</v>
      </c>
      <c r="CK203" s="115">
        <f>SUMIFS('15'!$N$10:$N$44,'15'!$A$10:$A$44,LOSS!$E$5,'15'!$M$10:$M$44,LOSS!$B203)+SUMIFS('15'!$P$10:$P$44,'15'!$A$10:$A$44,LOSS!$E$5,'15'!$O$10:$O$44,LOSS!$B203)</f>
        <v>0</v>
      </c>
      <c r="CL203" s="116">
        <f>SUMIFS('15'!$K$10:$K$44,'15'!$A$10:$A$44,LOSS!$E$5,'15'!$M$10:$M$44,LOSS!$B203)+SUMIFS('15'!$L$10:$L$44,'15'!$A$10:$A$44,LOSS!$E$5,'15'!$O$10:$O$44,LOSS!$B203)</f>
        <v>0</v>
      </c>
      <c r="CM203" s="115">
        <f>SUMIFS('15'!$N$10:$N$44,'15'!$A$10:$A$44,LOSS!$G$5,'15'!$M$10:$M$44,LOSS!$B203)+SUMIFS('15'!$P$10:$P$44,'15'!$A$10:$A$44,LOSS!$G$5,'15'!$O$10:$O$44,LOSS!$B203)</f>
        <v>0</v>
      </c>
      <c r="CN203" s="116">
        <f>SUMIFS('15'!$K$10:$K$44,'15'!$A$10:$A$44,LOSS!$G$5,'15'!$M$10:$M$44,LOSS!$B203)+SUMIFS('15'!$L$10:$L$44,'15'!$A$10:$A$44,LOSS!$G$5,'15'!$O$10:$O$44,LOSS!$B203)</f>
        <v>0</v>
      </c>
      <c r="CO203" s="115">
        <f>SUMIFS('15'!$N$10:$N$44,'15'!$A$10:$A$44,LOSS!$I$5,'15'!$M$10:$M$44,LOSS!$B203)+SUMIFS('15'!$P$10:$P$44,'15'!$A$10:$A$44,LOSS!$I$5,'15'!$O$10:$O$44,LOSS!$B203)</f>
        <v>0</v>
      </c>
      <c r="CP203" s="116">
        <f>SUMIFS('15'!$K$10:$K$44,'15'!$A$10:$A$44,LOSS!$I$5,'15'!$M$10:$M$44,LOSS!$B203)+SUMIFS('15'!$L$10:$L$44,'15'!$A$10:$A$44,LOSS!$I$5,'15'!$O$10:$O$44,LOSS!$B203)</f>
        <v>0</v>
      </c>
      <c r="CQ203" s="115">
        <f>SUMIFS('16'!$N$10:$N$44,'16'!$A$10:$A$44,LOSS!$E$5,'16'!$M$10:$M$44,LOSS!$B203)+SUMIFS('16'!$P$10:$P$44,'16'!$A$10:$A$44,LOSS!$E$5,'16'!$O$10:$O$44,LOSS!$B203)</f>
        <v>0</v>
      </c>
      <c r="CR203" s="116">
        <f>SUMIFS('16'!$K$10:$K$44,'16'!$A$10:$A$44,LOSS!$E$5,'16'!$M$10:$M$44,LOSS!$B203)+SUMIFS('16'!$L$10:$L$44,'16'!$A$10:$A$44,LOSS!$E$5,'16'!$O$10:$O$44,LOSS!$B203)</f>
        <v>0</v>
      </c>
      <c r="CS203" s="115">
        <f>SUMIFS('16'!$N$10:$N$44,'16'!$A$10:$A$44,LOSS!$G$5,'16'!$M$10:$M$44,LOSS!$B203)+SUMIFS('16'!$P$10:$P$44,'16'!$A$10:$A$44,LOSS!$G$5,'16'!$O$10:$O$44,LOSS!$B203)</f>
        <v>0</v>
      </c>
      <c r="CT203" s="116">
        <f>SUMIFS('16'!$K$10:$K$44,'16'!$A$10:$A$44,LOSS!$G$5,'16'!$M$10:$M$44,LOSS!$B203)+SUMIFS('16'!$L$10:$L$44,'16'!$A$10:$A$44,LOSS!$G$5,'16'!$O$10:$O$44,LOSS!$B203)</f>
        <v>0</v>
      </c>
      <c r="CU203" s="115">
        <f>SUMIFS('16'!$N$10:$N$44,'16'!$A$10:$A$44,LOSS!$I$5,'16'!$M$10:$M$44,LOSS!$B203)+SUMIFS('16'!$P$10:$P$44,'16'!$A$10:$A$44,LOSS!$I$5,'16'!$O$10:$O$44,LOSS!$B203)</f>
        <v>0</v>
      </c>
      <c r="CV203" s="116">
        <f>SUMIFS('16'!$K$10:$K$44,'16'!$A$10:$A$44,LOSS!$I$5,'16'!$M$10:$M$44,LOSS!$B203)+SUMIFS('16'!$L$10:$L$44,'16'!$A$10:$A$44,LOSS!$I$5,'16'!$O$10:$O$44,LOSS!$B203)</f>
        <v>0</v>
      </c>
      <c r="CW203" s="115">
        <f>SUMIFS('17'!$N$10:$N$44,'17'!$A$10:$A$44,LOSS!$E$5,'17'!$M$10:$M$44,LOSS!$B203)+SUMIFS('17'!$P$10:$P$44,'17'!$A$10:$A$44,LOSS!$E$5,'17'!$O$10:$O$44,LOSS!$B203)</f>
        <v>0</v>
      </c>
      <c r="CX203" s="116">
        <f>SUMIFS('17'!$K$10:$K$44,'17'!$A$10:$A$44,LOSS!$E$5,'17'!$M$10:$M$44,LOSS!$B203)+SUMIFS('17'!$L$10:$L$44,'17'!$A$10:$A$44,LOSS!$E$5,'17'!$O$10:$O$44,LOSS!$B203)</f>
        <v>0</v>
      </c>
      <c r="CY203" s="115">
        <f>SUMIFS('17'!$N$10:$N$44,'17'!$A$10:$A$44,LOSS!$G$5,'17'!$M$10:$M$44,LOSS!$B203)+SUMIFS('17'!$P$10:$P$44,'17'!$A$10:$A$44,LOSS!$G$5,'17'!$O$10:$O$44,LOSS!$B203)</f>
        <v>0</v>
      </c>
      <c r="CZ203" s="116">
        <f>SUMIFS('17'!$K$10:$K$44,'17'!$A$10:$A$44,LOSS!$G$5,'17'!$M$10:$M$44,LOSS!$B203)+SUMIFS('17'!$L$10:$L$44,'17'!$A$10:$A$44,LOSS!$G$5,'17'!$O$10:$O$44,LOSS!$B203)</f>
        <v>0</v>
      </c>
      <c r="DA203" s="115">
        <f>SUMIFS('17'!$N$10:$N$44,'17'!$A$10:$A$44,LOSS!$I$5,'17'!$M$10:$M$44,LOSS!$B203)+SUMIFS('17'!$P$10:$P$44,'17'!$A$10:$A$44,LOSS!$I$5,'17'!$O$10:$O$44,LOSS!$B203)</f>
        <v>0</v>
      </c>
      <c r="DB203" s="116">
        <f>SUMIFS('17'!$K$10:$K$44,'17'!$A$10:$A$44,LOSS!$I$5,'17'!$M$10:$M$44,LOSS!$B203)+SUMIFS('17'!$L$10:$L$44,'17'!$A$10:$A$44,LOSS!$I$5,'17'!$O$10:$O$44,LOSS!$B203)</f>
        <v>0</v>
      </c>
      <c r="DC203" s="115">
        <f>SUMIFS('18'!$N$10:$N$44,'18'!$A$10:$A$44,LOSS!$E$5,'18'!$M$10:$M$44,LOSS!$B203)+SUMIFS('18'!$P$10:$P$44,'18'!$A$10:$A$44,LOSS!$E$5,'18'!$O$10:$O$44,LOSS!$B203)</f>
        <v>0</v>
      </c>
      <c r="DD203" s="116">
        <f>SUMIFS('18'!$K$10:$K$44,'18'!$A$10:$A$44,LOSS!$E$5,'18'!$M$10:$M$44,LOSS!$B203)+SUMIFS('18'!$L$10:$L$44,'18'!$A$10:$A$44,LOSS!$E$5,'18'!$O$10:$O$44,LOSS!$B203)</f>
        <v>0</v>
      </c>
      <c r="DE203" s="115">
        <f>SUMIFS('18'!$N$10:$N$44,'18'!$A$10:$A$44,LOSS!$G$5,'18'!$M$10:$M$44,LOSS!$B203)+SUMIFS('18'!$P$10:$P$44,'18'!$A$10:$A$44,LOSS!$G$5,'18'!$O$10:$O$44,LOSS!$B203)</f>
        <v>0</v>
      </c>
      <c r="DF203" s="116">
        <f>SUMIFS('18'!$K$10:$K$44,'18'!$A$10:$A$44,LOSS!$G$5,'18'!$M$10:$M$44,LOSS!$B203)+SUMIFS('18'!$L$10:$L$44,'18'!$A$10:$A$44,LOSS!$G$5,'18'!$O$10:$O$44,LOSS!$B203)</f>
        <v>0</v>
      </c>
      <c r="DG203" s="115">
        <f>SUMIFS('18'!$N$10:$N$44,'18'!$A$10:$A$44,LOSS!$I$5,'18'!$M$10:$M$44,LOSS!$B203)+SUMIFS('18'!$P$10:$P$44,'18'!$A$10:$A$44,LOSS!$I$5,'18'!$O$10:$O$44,LOSS!$B203)</f>
        <v>0</v>
      </c>
      <c r="DH203" s="116">
        <f>SUMIFS('18'!$K$10:$K$44,'18'!$A$10:$A$44,LOSS!$I$5,'18'!$M$10:$M$44,LOSS!$B203)+SUMIFS('18'!$L$10:$L$44,'18'!$A$10:$A$44,LOSS!$I$5,'18'!$O$10:$O$44,LOSS!$B203)</f>
        <v>0</v>
      </c>
      <c r="DI203" s="115">
        <f>SUMIFS('19'!$N$10:$N$44,'19'!$A$10:$A$44,LOSS!$E$5,'19'!$M$10:$M$44,LOSS!$B203)+SUMIFS('19'!$P$10:$P$44,'19'!$A$10:$A$44,LOSS!$E$5,'19'!$O$10:$O$44,LOSS!$B203)</f>
        <v>0</v>
      </c>
      <c r="DJ203" s="116">
        <f>SUMIFS('19'!$K$10:$K$44,'19'!$A$10:$A$44,LOSS!$E$5,'19'!$M$10:$M$44,LOSS!$B203)+SUMIFS('19'!$L$10:$L$44,'19'!$A$10:$A$44,LOSS!$E$5,'19'!$O$10:$O$44,LOSS!$B203)</f>
        <v>0</v>
      </c>
      <c r="DK203" s="115">
        <f>SUMIFS('19'!$N$10:$N$44,'19'!$A$10:$A$44,LOSS!$G$5,'19'!$M$10:$M$44,LOSS!$B203)+SUMIFS('19'!$P$10:$P$44,'19'!$A$10:$A$44,LOSS!$G$5,'19'!$O$10:$O$44,LOSS!$B203)</f>
        <v>0</v>
      </c>
      <c r="DL203" s="116">
        <f>SUMIFS('19'!$K$10:$K$44,'19'!$A$10:$A$44,LOSS!$G$5,'19'!$M$10:$M$44,LOSS!$B203)+SUMIFS('19'!$L$10:$L$44,'19'!$A$10:$A$44,LOSS!$G$5,'19'!$O$10:$O$44,LOSS!$B203)</f>
        <v>0</v>
      </c>
      <c r="DM203" s="115">
        <f>SUMIFS('19'!$N$10:$N$44,'19'!$A$10:$A$44,LOSS!$I$5,'19'!$M$10:$M$44,LOSS!$B203)+SUMIFS('19'!$P$10:$P$44,'19'!$A$10:$A$44,LOSS!$I$5,'19'!$O$10:$O$44,LOSS!$B203)</f>
        <v>0</v>
      </c>
      <c r="DN203" s="116">
        <f>SUMIFS('19'!$K$10:$K$44,'19'!$A$10:$A$44,LOSS!$I$5,'19'!$M$10:$M$44,LOSS!$B203)+SUMIFS('19'!$L$10:$L$44,'19'!$A$10:$A$44,LOSS!$I$5,'19'!$O$10:$O$44,LOSS!$B203)</f>
        <v>0</v>
      </c>
      <c r="DO203" s="115">
        <f>SUMIFS('20'!$N$10:$N$44,'20'!$A$10:$A$44,LOSS!$E$5,'20'!$M$10:$M$44,LOSS!$B203)+SUMIFS('20'!$P$10:$P$44,'20'!$A$10:$A$44,LOSS!$E$5,'20'!$O$10:$O$44,LOSS!$B203)</f>
        <v>0</v>
      </c>
      <c r="DP203" s="116">
        <f>SUMIFS('20'!$K$10:$K$44,'20'!$A$10:$A$44,LOSS!$E$5,'20'!$M$10:$M$44,LOSS!$B203)+SUMIFS('20'!$L$10:$L$44,'20'!$A$10:$A$44,LOSS!$E$5,'20'!$O$10:$O$44,LOSS!$B203)</f>
        <v>0</v>
      </c>
      <c r="DQ203" s="115">
        <f>SUMIFS('20'!$N$10:$N$44,'20'!$A$10:$A$44,LOSS!$G$5,'20'!$M$10:$M$44,LOSS!$B203)+SUMIFS('20'!$P$10:$P$44,'20'!$A$10:$A$44,LOSS!$G$5,'20'!$O$10:$O$44,LOSS!$B203)</f>
        <v>0</v>
      </c>
      <c r="DR203" s="116">
        <f>SUMIFS('20'!$K$10:$K$44,'20'!$A$10:$A$44,LOSS!$G$5,'20'!$M$10:$M$44,LOSS!$B203)+SUMIFS('20'!$L$10:$L$44,'20'!$A$10:$A$44,LOSS!$G$5,'20'!$O$10:$O$44,LOSS!$B203)</f>
        <v>0</v>
      </c>
      <c r="DS203" s="115">
        <f>SUMIFS('20'!$N$10:$N$44,'20'!$A$10:$A$44,LOSS!$I$5,'20'!$M$10:$M$44,LOSS!$B203)+SUMIFS('20'!$P$10:$P$44,'20'!$A$10:$A$44,LOSS!$I$5,'20'!$O$10:$O$44,LOSS!$B203)</f>
        <v>0</v>
      </c>
      <c r="DT203" s="116">
        <f>SUMIFS('20'!$K$10:$K$44,'20'!$A$10:$A$44,LOSS!$I$5,'20'!$M$10:$M$44,LOSS!$B203)+SUMIFS('20'!$L$10:$L$44,'20'!$A$10:$A$44,LOSS!$I$5,'20'!$O$10:$O$44,LOSS!$B203)</f>
        <v>0</v>
      </c>
      <c r="DU203" s="115">
        <f>SUMIFS('21'!$N$10:$N$44,'21'!$A$10:$A$44,LOSS!$E$5,'21'!$M$10:$M$44,LOSS!$B203)+SUMIFS('21'!$P$10:$P$44,'21'!$A$10:$A$44,LOSS!$E$5,'21'!$O$10:$O$44,LOSS!$B203)</f>
        <v>0</v>
      </c>
      <c r="DV203" s="116">
        <f>SUMIFS('21'!$K$10:$K$44,'21'!$A$10:$A$44,LOSS!$E$5,'21'!$M$10:$M$44,LOSS!$B203)+SUMIFS('21'!$L$10:$L$44,'21'!$A$10:$A$44,LOSS!$E$5,'21'!$O$10:$O$44,LOSS!$B203)</f>
        <v>0</v>
      </c>
      <c r="DW203" s="115">
        <f>SUMIFS('21'!$N$10:$N$44,'21'!$A$10:$A$44,LOSS!$G$5,'21'!$M$10:$M$44,LOSS!$B203)+SUMIFS('21'!$P$10:$P$44,'21'!$A$10:$A$44,LOSS!$G$5,'21'!$O$10:$O$44,LOSS!$B203)</f>
        <v>0</v>
      </c>
      <c r="DX203" s="116">
        <f>SUMIFS('21'!$K$10:$K$44,'21'!$A$10:$A$44,LOSS!$G$5,'21'!$M$10:$M$44,LOSS!$B203)+SUMIFS('21'!$L$10:$L$44,'21'!$A$10:$A$44,LOSS!$G$5,'21'!$O$10:$O$44,LOSS!$B203)</f>
        <v>0</v>
      </c>
      <c r="DY203" s="115">
        <f>SUMIFS('21'!$N$10:$N$44,'21'!$A$10:$A$44,LOSS!$I$5,'21'!$M$10:$M$44,LOSS!$B203)+SUMIFS('21'!$P$10:$P$44,'21'!$A$10:$A$44,LOSS!$I$5,'21'!$O$10:$O$44,LOSS!$B203)</f>
        <v>0</v>
      </c>
      <c r="DZ203" s="116">
        <f>SUMIFS('21'!$K$10:$K$44,'21'!$A$10:$A$44,LOSS!$I$5,'21'!$M$10:$M$44,LOSS!$B203)+SUMIFS('21'!$L$10:$L$44,'21'!$A$10:$A$44,LOSS!$I$5,'21'!$O$10:$O$44,LOSS!$B203)</f>
        <v>0</v>
      </c>
      <c r="EA203" s="115">
        <f>SUMIFS('22'!$N$10:$N$44,'22'!$A$10:$A$44,LOSS!$E$5,'22'!$M$10:$M$44,LOSS!$B203)+SUMIFS('22'!$P$10:$P$44,'22'!$A$10:$A$44,LOSS!$E$5,'22'!$O$10:$O$44,LOSS!$B203)</f>
        <v>0</v>
      </c>
      <c r="EB203" s="116">
        <f>SUMIFS('22'!$K$10:$K$44,'22'!$A$10:$A$44,LOSS!$E$5,'22'!$M$10:$M$44,LOSS!$B203)+SUMIFS('22'!$L$10:$L$44,'22'!$A$10:$A$44,LOSS!$E$5,'22'!$O$10:$O$44,LOSS!$B203)</f>
        <v>0</v>
      </c>
      <c r="EC203" s="115">
        <f>SUMIFS('22'!$N$10:$N$44,'22'!$A$10:$A$44,LOSS!$G$5,'22'!$M$10:$M$44,LOSS!$B203)+SUMIFS('22'!$P$10:$P$44,'22'!$A$10:$A$44,LOSS!$G$5,'22'!$O$10:$O$44,LOSS!$B203)</f>
        <v>0</v>
      </c>
      <c r="ED203" s="116">
        <f>SUMIFS('22'!$K$10:$K$44,'22'!$A$10:$A$44,LOSS!$G$5,'22'!$M$10:$M$44,LOSS!$B203)+SUMIFS('22'!$L$10:$L$44,'22'!$A$10:$A$44,LOSS!$G$5,'22'!$O$10:$O$44,LOSS!$B203)</f>
        <v>0</v>
      </c>
      <c r="EE203" s="115">
        <f>SUMIFS('22'!$N$10:$N$44,'22'!$A$10:$A$44,LOSS!$I$5,'22'!$M$10:$M$44,LOSS!$B203)+SUMIFS('22'!$P$10:$P$44,'22'!$A$10:$A$44,LOSS!$I$5,'22'!$O$10:$O$44,LOSS!$B203)</f>
        <v>0</v>
      </c>
      <c r="EF203" s="116">
        <f>SUMIFS('22'!$K$10:$K$44,'22'!$A$10:$A$44,LOSS!$I$5,'22'!$M$10:$M$44,LOSS!$B203)+SUMIFS('22'!$L$10:$L$44,'22'!$A$10:$A$44,LOSS!$I$5,'22'!$O$10:$O$44,LOSS!$B203)</f>
        <v>0</v>
      </c>
      <c r="EG203" s="115">
        <f>SUMIFS('23'!$N$10:$N$44,'23'!$A$10:$A$44,LOSS!$E$5,'23'!$M$10:$M$44,LOSS!$B203)+SUMIFS('23'!$P$10:$P$44,'23'!$A$10:$A$44,LOSS!$E$5,'23'!$O$10:$O$44,LOSS!$B203)</f>
        <v>0</v>
      </c>
      <c r="EH203" s="116">
        <f>SUMIFS('23'!$K$10:$K$44,'23'!$A$10:$A$44,LOSS!$E$5,'23'!$M$10:$M$44,LOSS!$B203)+SUMIFS('23'!$L$10:$L$44,'23'!$A$10:$A$44,LOSS!$E$5,'23'!$O$10:$O$44,LOSS!$B203)</f>
        <v>0</v>
      </c>
      <c r="EI203" s="115">
        <f>SUMIFS('23'!$N$10:$N$44,'23'!$A$10:$A$44,LOSS!$G$5,'23'!$M$10:$M$44,LOSS!$B203)+SUMIFS('23'!$P$10:$P$44,'23'!$A$10:$A$44,LOSS!$G$5,'23'!$O$10:$O$44,LOSS!$B203)</f>
        <v>0</v>
      </c>
      <c r="EJ203" s="116">
        <f>SUMIFS('23'!$K$10:$K$44,'23'!$A$10:$A$44,LOSS!$G$5,'23'!$M$10:$M$44,LOSS!$B203)+SUMIFS('23'!$L$10:$L$44,'23'!$A$10:$A$44,LOSS!$G$5,'23'!$O$10:$O$44,LOSS!$B203)</f>
        <v>0</v>
      </c>
      <c r="EK203" s="115">
        <f>SUMIFS('23'!$N$10:$N$44,'23'!$A$10:$A$44,LOSS!$I$5,'23'!$M$10:$M$44,LOSS!$B203)+SUMIFS('23'!$P$10:$P$44,'23'!$A$10:$A$44,LOSS!$I$5,'23'!$O$10:$O$44,LOSS!$B203)</f>
        <v>0</v>
      </c>
      <c r="EL203" s="116">
        <f>SUMIFS('23'!$K$10:$K$44,'23'!$A$10:$A$44,LOSS!$I$5,'23'!$M$10:$M$44,LOSS!$B203)+SUMIFS('23'!$L$10:$L$44,'23'!$A$10:$A$44,LOSS!$I$5,'23'!$O$10:$O$44,LOSS!$B203)</f>
        <v>0</v>
      </c>
      <c r="EM203" s="115">
        <f>SUMIFS('24'!$N$10:$N$44,'24'!$A$10:$A$44,LOSS!$E$5,'24'!$M$10:$M$44,LOSS!$B203)+SUMIFS('24'!$P$10:$P$44,'24'!$A$10:$A$44,LOSS!$E$5,'24'!$O$10:$O$44,LOSS!$B203)</f>
        <v>0</v>
      </c>
      <c r="EN203" s="116">
        <f>SUMIFS('24'!$K$10:$K$44,'24'!$A$10:$A$44,LOSS!$E$5,'24'!$M$10:$M$44,LOSS!$B203)+SUMIFS('24'!$L$10:$L$44,'24'!$A$10:$A$44,LOSS!$E$5,'24'!$O$10:$O$44,LOSS!$B203)</f>
        <v>0</v>
      </c>
      <c r="EO203" s="115">
        <f>SUMIFS('24'!$N$10:$N$44,'24'!$A$10:$A$44,LOSS!$G$5,'24'!$M$10:$M$44,LOSS!$B203)+SUMIFS('24'!$P$10:$P$44,'24'!$A$10:$A$44,LOSS!$G$5,'24'!$O$10:$O$44,LOSS!$B203)</f>
        <v>0</v>
      </c>
      <c r="EP203" s="116">
        <f>SUMIFS('24'!$K$10:$K$44,'24'!$A$10:$A$44,LOSS!$G$5,'24'!$M$10:$M$44,LOSS!$B203)+SUMIFS('24'!$L$10:$L$44,'24'!$A$10:$A$44,LOSS!$G$5,'24'!$O$10:$O$44,LOSS!$B203)</f>
        <v>0</v>
      </c>
      <c r="EQ203" s="115">
        <f>SUMIFS('24'!$N$10:$N$44,'24'!$A$10:$A$44,LOSS!$I$5,'24'!$M$10:$M$44,LOSS!$B203)+SUMIFS('24'!$P$10:$P$44,'24'!$A$10:$A$44,LOSS!$I$5,'24'!$O$10:$O$44,LOSS!$B203)</f>
        <v>0</v>
      </c>
      <c r="ER203" s="116">
        <f>SUMIFS('24'!$K$10:$K$44,'24'!$A$10:$A$44,LOSS!$I$5,'24'!$M$10:$M$44,LOSS!$B203)+SUMIFS('24'!$L$10:$L$44,'24'!$A$10:$A$44,LOSS!$I$5,'24'!$O$10:$O$44,LOSS!$B203)</f>
        <v>0</v>
      </c>
      <c r="ES203" s="115">
        <f>SUMIFS('25'!$N$10:$N$44,'25'!$A$10:$A$44,LOSS!$E$5,'25'!$M$10:$M$44,LOSS!$B203)+SUMIFS('25'!$P$10:$P$44,'25'!$A$10:$A$44,LOSS!$E$5,'25'!$O$10:$O$44,LOSS!$B203)</f>
        <v>0</v>
      </c>
      <c r="ET203" s="116">
        <f>SUMIFS('25'!$K$10:$K$44,'25'!$A$10:$A$44,LOSS!$E$5,'25'!$M$10:$M$44,LOSS!$B203)+SUMIFS('25'!$L$10:$L$44,'25'!$A$10:$A$44,LOSS!$E$5,'25'!$O$10:$O$44,LOSS!$B203)</f>
        <v>0</v>
      </c>
      <c r="EU203" s="115">
        <f>SUMIFS('25'!$N$10:$N$44,'25'!$A$10:$A$44,LOSS!$G$5,'25'!$M$10:$M$44,LOSS!$B203)+SUMIFS('25'!$P$10:$P$44,'25'!$A$10:$A$44,LOSS!$G$5,'25'!$O$10:$O$44,LOSS!$B203)</f>
        <v>0</v>
      </c>
      <c r="EV203" s="116">
        <f>SUMIFS('25'!$K$10:$K$44,'25'!$A$10:$A$44,LOSS!$G$5,'25'!$M$10:$M$44,LOSS!$B203)+SUMIFS('25'!$L$10:$L$44,'25'!$A$10:$A$44,LOSS!$G$5,'25'!$O$10:$O$44,LOSS!$B203)</f>
        <v>0</v>
      </c>
      <c r="EW203" s="115">
        <f>SUMIFS('25'!$N$10:$N$44,'25'!$A$10:$A$44,LOSS!$I$5,'25'!$M$10:$M$44,LOSS!$B203)+SUMIFS('25'!$P$10:$P$44,'25'!$A$10:$A$44,LOSS!$I$5,'25'!$O$10:$O$44,LOSS!$B203)</f>
        <v>0</v>
      </c>
      <c r="EX203" s="116">
        <f>SUMIFS('25'!$K$10:$K$44,'25'!$A$10:$A$44,LOSS!$I$5,'25'!$M$10:$M$44,LOSS!$B203)+SUMIFS('25'!$L$10:$L$44,'25'!$A$10:$A$44,LOSS!$I$5,'25'!$O$10:$O$44,LOSS!$B203)</f>
        <v>0</v>
      </c>
      <c r="EY203" s="115">
        <f>SUMIFS('26'!$N$10:$N$44,'26'!$A$10:$A$44,LOSS!$E$5,'26'!$M$10:$M$44,LOSS!$B203)+SUMIFS('26'!$P$10:$P$44,'26'!$A$10:$A$44,LOSS!$E$5,'26'!$O$10:$O$44,LOSS!$B203)</f>
        <v>0</v>
      </c>
      <c r="EZ203" s="116">
        <f>SUMIFS('26'!$K$10:$K$44,'26'!$A$10:$A$44,LOSS!$E$5,'26'!$M$10:$M$44,LOSS!$B203)+SUMIFS('26'!$L$10:$L$44,'26'!$A$10:$A$44,LOSS!$E$5,'26'!$O$10:$O$44,LOSS!$B203)</f>
        <v>0</v>
      </c>
      <c r="FA203" s="115">
        <f>SUMIFS('26'!$N$10:$N$44,'26'!$A$10:$A$44,LOSS!$G$5,'26'!$M$10:$M$44,LOSS!$B203)+SUMIFS('26'!$P$10:$P$44,'26'!$A$10:$A$44,LOSS!$G$5,'26'!$O$10:$O$44,LOSS!$B203)</f>
        <v>0</v>
      </c>
      <c r="FB203" s="116">
        <f>SUMIFS('26'!$K$10:$K$44,'26'!$A$10:$A$44,LOSS!$G$5,'26'!$M$10:$M$44,LOSS!$B203)+SUMIFS('26'!$L$10:$L$44,'26'!$A$10:$A$44,LOSS!$G$5,'26'!$O$10:$O$44,LOSS!$B203)</f>
        <v>0</v>
      </c>
      <c r="FC203" s="115">
        <f>SUMIFS('26'!$N$10:$N$44,'26'!$A$10:$A$44,LOSS!$I$5,'26'!$M$10:$M$44,LOSS!$B203)+SUMIFS('26'!$P$10:$P$44,'26'!$A$10:$A$44,LOSS!$I$5,'26'!$O$10:$O$44,LOSS!$B203)</f>
        <v>0</v>
      </c>
      <c r="FD203" s="116">
        <f>SUMIFS('26'!$K$10:$K$44,'26'!$A$10:$A$44,LOSS!$I$5,'26'!$M$10:$M$44,LOSS!$B203)+SUMIFS('26'!$L$10:$L$44,'26'!$A$10:$A$44,LOSS!$I$5,'26'!$O$10:$O$44,LOSS!$B203)</f>
        <v>0</v>
      </c>
      <c r="FE203" s="115">
        <f>SUMIFS('27'!$N$10:$N$44,'27'!$A$10:$A$44,LOSS!$E$5,'27'!$M$10:$M$44,LOSS!$B203)+SUMIFS('27'!$P$10:$P$44,'27'!$A$10:$A$44,LOSS!$E$5,'27'!$O$10:$O$44,LOSS!$B203)</f>
        <v>0</v>
      </c>
      <c r="FF203" s="116">
        <f>SUMIFS('27'!$K$10:$K$44,'27'!$A$10:$A$44,LOSS!$E$5,'27'!$M$10:$M$44,LOSS!$B203)+SUMIFS('27'!$L$10:$L$44,'27'!$A$10:$A$44,LOSS!$E$5,'27'!$O$10:$O$44,LOSS!$B203)</f>
        <v>0</v>
      </c>
      <c r="FG203" s="115">
        <f>SUMIFS('27'!$N$10:$N$44,'27'!$A$10:$A$44,LOSS!$G$5,'27'!$M$10:$M$44,LOSS!$B203)+SUMIFS('27'!$P$10:$P$44,'27'!$A$10:$A$44,LOSS!$G$5,'27'!$O$10:$O$44,LOSS!$B203)</f>
        <v>0</v>
      </c>
      <c r="FH203" s="116">
        <f>SUMIFS('27'!$K$10:$K$44,'27'!$A$10:$A$44,LOSS!$G$5,'27'!$M$10:$M$44,LOSS!$B203)+SUMIFS('27'!$L$10:$L$44,'27'!$A$10:$A$44,LOSS!$G$5,'27'!$O$10:$O$44,LOSS!$B203)</f>
        <v>0</v>
      </c>
      <c r="FI203" s="115">
        <f>SUMIFS('27'!$N$10:$N$44,'27'!$A$10:$A$44,LOSS!$I$5,'27'!$M$10:$M$44,LOSS!$B203)+SUMIFS('27'!$P$10:$P$44,'27'!$A$10:$A$44,LOSS!$I$5,'27'!$O$10:$O$44,LOSS!$B203)</f>
        <v>0</v>
      </c>
      <c r="FJ203" s="116">
        <f>SUMIFS('27'!$K$10:$K$44,'27'!$A$10:$A$44,LOSS!$I$5,'27'!$M$10:$M$44,LOSS!$B203)+SUMIFS('27'!$L$10:$L$44,'27'!$A$10:$A$44,LOSS!$I$5,'27'!$O$10:$O$44,LOSS!$B203)</f>
        <v>0</v>
      </c>
      <c r="FK203" s="115">
        <f>SUMIFS('28'!$N$10:$N$44,'28'!$A$10:$A$44,LOSS!$E$5,'28'!$M$10:$M$44,LOSS!$B203)+SUMIFS('28'!$P$10:$P$44,'28'!$A$10:$A$44,LOSS!$E$5,'28'!$O$10:$O$44,LOSS!$B203)</f>
        <v>0</v>
      </c>
      <c r="FL203" s="116">
        <f>SUMIFS('28'!$K$10:$K$44,'28'!$A$10:$A$44,LOSS!$E$5,'28'!$M$10:$M$44,LOSS!$B203)+SUMIFS('28'!$L$10:$L$44,'28'!$A$10:$A$44,LOSS!$E$5,'28'!$O$10:$O$44,LOSS!$B203)</f>
        <v>0</v>
      </c>
      <c r="FM203" s="115">
        <f>SUMIFS('28'!$N$10:$N$44,'28'!$A$10:$A$44,LOSS!$G$5,'28'!$M$10:$M$44,LOSS!$B203)+SUMIFS('28'!$P$10:$P$44,'28'!$A$10:$A$44,LOSS!$G$5,'28'!$O$10:$O$44,LOSS!$B203)</f>
        <v>0</v>
      </c>
      <c r="FN203" s="116">
        <f>SUMIFS('28'!$K$10:$K$44,'28'!$A$10:$A$44,LOSS!$G$5,'28'!$M$10:$M$44,LOSS!$B203)+SUMIFS('28'!$L$10:$L$44,'28'!$A$10:$A$44,LOSS!$G$5,'28'!$O$10:$O$44,LOSS!$B203)</f>
        <v>0</v>
      </c>
      <c r="FO203" s="115">
        <f>SUMIFS('28'!$N$10:$N$44,'28'!$A$10:$A$44,LOSS!$I$5,'28'!$M$10:$M$44,LOSS!$B203)+SUMIFS('28'!$P$10:$P$44,'28'!$A$10:$A$44,LOSS!$I$5,'28'!$O$10:$O$44,LOSS!$B203)</f>
        <v>0</v>
      </c>
      <c r="FP203" s="116">
        <f>SUMIFS('28'!$K$10:$K$44,'28'!$A$10:$A$44,LOSS!$I$5,'28'!$M$10:$M$44,LOSS!$B203)+SUMIFS('28'!$L$10:$L$44,'28'!$A$10:$A$44,LOSS!$I$5,'28'!$O$10:$O$44,LOSS!$B203)</f>
        <v>0</v>
      </c>
      <c r="FQ203" s="115">
        <f>SUMIFS('29'!$N$10:$N$44,'29'!$A$10:$A$44,LOSS!$E$5,'29'!$M$10:$M$44,LOSS!$B203)+SUMIFS('29'!$P$10:$P$44,'29'!$A$10:$A$44,LOSS!$E$5,'29'!$O$10:$O$44,LOSS!$B203)</f>
        <v>0</v>
      </c>
      <c r="FR203" s="116">
        <f>SUMIFS('29'!$K$10:$K$44,'29'!$A$10:$A$44,LOSS!$E$5,'29'!$M$10:$M$44,LOSS!$B203)+SUMIFS('29'!$L$10:$L$44,'29'!$A$10:$A$44,LOSS!$E$5,'29'!$O$10:$O$44,LOSS!$B203)</f>
        <v>0</v>
      </c>
      <c r="FS203" s="115">
        <f>SUMIFS('29'!$N$10:$N$44,'29'!$A$10:$A$44,LOSS!$G$5,'29'!$M$10:$M$44,LOSS!$B203)+SUMIFS('29'!$P$10:$P$44,'29'!$A$10:$A$44,LOSS!$G$5,'29'!$O$10:$O$44,LOSS!$B203)</f>
        <v>0</v>
      </c>
      <c r="FT203" s="116">
        <f>SUMIFS('29'!$K$10:$K$44,'29'!$A$10:$A$44,LOSS!$G$5,'29'!$M$10:$M$44,LOSS!$B203)+SUMIFS('29'!$L$10:$L$44,'29'!$A$10:$A$44,LOSS!$G$5,'29'!$O$10:$O$44,LOSS!$B203)</f>
        <v>0</v>
      </c>
      <c r="FU203" s="115">
        <f>SUMIFS('29'!$N$10:$N$44,'29'!$A$10:$A$44,LOSS!$I$5,'29'!$M$10:$M$44,LOSS!$B203)+SUMIFS('29'!$P$10:$P$44,'29'!$A$10:$A$44,LOSS!$I$5,'29'!$O$10:$O$44,LOSS!$B203)</f>
        <v>0</v>
      </c>
      <c r="FV203" s="116">
        <f>SUMIFS('29'!$K$10:$K$44,'29'!$A$10:$A$44,LOSS!$I$5,'29'!$M$10:$M$44,LOSS!$B203)+SUMIFS('29'!$L$10:$L$44,'29'!$A$10:$A$44,LOSS!$I$5,'29'!$O$10:$O$44,LOSS!$B203)</f>
        <v>0</v>
      </c>
      <c r="FW203" s="115">
        <f>SUMIFS('30'!$N$10:$N$44,'30'!$A$10:$A$44,LOSS!$E$5,'30'!$M$10:$M$44,LOSS!$B203)+SUMIFS('30'!$P$10:$P$44,'30'!$A$10:$A$44,LOSS!$E$5,'30'!$O$10:$O$44,LOSS!$B203)</f>
        <v>0</v>
      </c>
      <c r="FX203" s="116">
        <f>SUMIFS('30'!$K$10:$K$44,'30'!$A$10:$A$44,LOSS!$E$5,'30'!$M$10:$M$44,LOSS!$B203)+SUMIFS('30'!$L$10:$L$44,'30'!$A$10:$A$44,LOSS!$E$5,'30'!$O$10:$O$44,LOSS!$B203)</f>
        <v>0</v>
      </c>
      <c r="FY203" s="115">
        <f>SUMIFS('30'!$N$10:$N$44,'30'!$A$10:$A$44,LOSS!$G$5,'30'!$M$10:$M$44,LOSS!$B203)+SUMIFS('30'!$P$10:$P$44,'30'!$A$10:$A$44,LOSS!$G$5,'30'!$O$10:$O$44,LOSS!$B203)</f>
        <v>0</v>
      </c>
      <c r="FZ203" s="116">
        <f>SUMIFS('30'!$K$10:$K$44,'30'!$A$10:$A$44,LOSS!$G$5,'30'!$M$10:$M$44,LOSS!$B203)+SUMIFS('30'!$L$10:$L$44,'30'!$A$10:$A$44,LOSS!$G$5,'30'!$O$10:$O$44,LOSS!$B203)</f>
        <v>0</v>
      </c>
      <c r="GA203" s="115">
        <f>SUMIFS('30'!$N$10:$N$44,'30'!$A$10:$A$44,LOSS!$I$5,'30'!$M$10:$M$44,LOSS!$B203)+SUMIFS('30'!$P$10:$P$44,'30'!$A$10:$A$44,LOSS!$I$5,'30'!$O$10:$O$44,LOSS!$B203)</f>
        <v>0</v>
      </c>
      <c r="GB203" s="116">
        <f>SUMIFS('30'!$K$10:$K$44,'30'!$A$10:$A$44,LOSS!$I$5,'30'!$M$10:$M$44,LOSS!$B203)+SUMIFS('30'!$L$10:$L$44,'30'!$A$10:$A$44,LOSS!$I$5,'30'!$O$10:$O$44,LOSS!$B203)</f>
        <v>0</v>
      </c>
      <c r="GC203" s="115">
        <f>SUMIFS('31'!$N$13:$N$44,'31'!$A$13:$A$44,LOSS!$E$5,'31'!$M$13:$M$44,LOSS!$B203)+SUMIFS('31'!$P$13:$P$44,'31'!$A$13:$A$44,LOSS!$E$5,'31'!$O$13:$O$44,LOSS!$B203)</f>
        <v>0</v>
      </c>
      <c r="GD203" s="116">
        <f>SUMIFS('31'!$K$13:$K$44,'31'!$A$13:$A$44,LOSS!$E$5,'31'!$M$13:$M$44,LOSS!$B203)+SUMIFS('31'!$L$13:$L$44,'31'!$A$13:$A$44,LOSS!$E$5,'31'!$O$13:$O$44,LOSS!$B203)</f>
        <v>0</v>
      </c>
      <c r="GE203" s="115">
        <f>SUMIFS('31'!$N$13:$N$44,'31'!$A$13:$A$44,LOSS!$G$5,'31'!$M$13:$M$44,LOSS!$B203)+SUMIFS('31'!$P$13:$P$44,'31'!$A$13:$A$44,LOSS!$G$5,'31'!$O$13:$O$44,LOSS!$B203)</f>
        <v>0</v>
      </c>
      <c r="GF203" s="116">
        <f>SUMIFS('31'!$K$13:$K$44,'31'!$A$13:$A$44,LOSS!$G$5,'31'!$M$13:$M$44,LOSS!$B203)+SUMIFS('31'!$L$13:$L$44,'31'!$A$13:$A$44,LOSS!$G$5,'31'!$O$13:$O$44,LOSS!$B203)</f>
        <v>0</v>
      </c>
      <c r="GG203" s="115">
        <f>SUMIFS('31'!$N$13:$N$44,'31'!$A$13:$A$44,LOSS!$I$5,'31'!$M$13:$M$44,LOSS!$B203)+SUMIFS('31'!$P$13:$P$44,'31'!$A$13:$A$44,LOSS!$I$5,'31'!$O$13:$O$44,LOSS!$B203)</f>
        <v>0</v>
      </c>
      <c r="GH203" s="116">
        <f>SUMIFS('31'!$K$13:$K$44,'31'!$A$13:$A$44,LOSS!$I$5,'31'!$M$13:$M$44,LOSS!$B203)+SUMIFS('31'!$L$13:$L$44,'31'!$A$13:$A$44,LOSS!$I$5,'31'!$O$13:$O$44,LOSS!$B203)</f>
        <v>0</v>
      </c>
      <c r="GI203" s="108">
        <f t="shared" si="21"/>
        <v>0</v>
      </c>
      <c r="GJ203" s="117">
        <f t="shared" si="16"/>
        <v>0</v>
      </c>
      <c r="GK203" s="118">
        <f t="shared" si="22"/>
        <v>0</v>
      </c>
    </row>
    <row r="204" ht="18.75" customHeight="1" spans="1:193">
      <c r="A204" s="148"/>
      <c r="B204" s="145"/>
      <c r="C204" s="126"/>
      <c r="D204" s="141"/>
      <c r="E204" s="115">
        <f>SUMIFS('1'!$N$10:$N$44,'1'!$A$10:$A$44,LOSS!$E$5,'1'!$M$10:$M$44,LOSS!$B204)+SUMIFS('1'!$P$10:$P$44,'1'!$A$10:$A$44,LOSS!$E$5,'1'!$O$10:$O$44,LOSS!$B204)</f>
        <v>0</v>
      </c>
      <c r="F204" s="116">
        <f>SUMIFS('1'!$K$10:$K$44,'1'!$A$10:$A$44,LOSS!$E$5,'1'!$M$10:$M$44,LOSS!$B204)+SUMIFS('1'!$L$10:$L$44,'1'!$A$10:$A$44,LOSS!$E$5,'1'!$O$10:$O$44,LOSS!$B204)</f>
        <v>0</v>
      </c>
      <c r="G204" s="115">
        <f>SUMIFS('1'!$N$10:$N$44,'1'!$A$10:$A$44,LOSS!$G$5,'1'!$M$10:$M$44,LOSS!$B204)+SUMIFS('1'!$P$10:$P$44,'1'!$A$10:$A$44,LOSS!$G$5,'1'!$O$10:$O$44,LOSS!$B204)</f>
        <v>0</v>
      </c>
      <c r="H204" s="116">
        <f>SUMIFS('1'!$K$10:$K$44,'1'!$A$10:$A$44,LOSS!$G$5,'1'!$M$10:$M$44,LOSS!$B204)+SUMIFS('1'!$L$10:$L$44,'1'!$A$10:$A$44,LOSS!$G$5,'1'!$O$10:$O$44,LOSS!$B204)</f>
        <v>0</v>
      </c>
      <c r="I204" s="115">
        <f>SUMIFS('1'!$N$10:$N$44,'1'!$A$10:$A$44,LOSS!$I$5,'1'!$M$10:$M$44,LOSS!$B204)+SUMIFS('1'!$P$10:$P$44,'1'!$A$10:$A$44,LOSS!$I$5,'1'!$O$10:$O$44,LOSS!$B204)</f>
        <v>0</v>
      </c>
      <c r="J204" s="116">
        <f>SUMIFS('1'!$K$10:$K$44,'1'!$A$10:$A$44,LOSS!$I$5,'1'!$M$10:$M$44,LOSS!$B204)+SUMIFS('1'!$L$10:$L$44,'1'!$A$10:$A$44,LOSS!$I$5,'1'!$O$10:$O$44,LOSS!$B204)</f>
        <v>0</v>
      </c>
      <c r="K204" s="115">
        <f>SUMIFS('2'!$N$10:$N$52,'2'!$A$10:$A$52,LOSS!$E$5,'2'!$M$10:$M$52,LOSS!$B204)+SUMIFS('2'!$P$10:$P$52,'2'!$A$10:$A$52,LOSS!$E$5,'2'!$O$10:$O$52,LOSS!$B204)</f>
        <v>0</v>
      </c>
      <c r="L204" s="116">
        <f>SUMIFS('2'!$K$10:$K$52,'2'!$A$10:$A$52,LOSS!$E$5,'2'!$M$10:$M$52,LOSS!$B204)+SUMIFS('2'!$L$10:$L$52,'2'!$A$10:$A$52,LOSS!$E$5,'2'!$O$10:$O$52,LOSS!$B204)</f>
        <v>0</v>
      </c>
      <c r="M204" s="115">
        <f>SUMIFS('2'!$N$10:$N$52,'2'!$A$10:$A$52,LOSS!$G$5,'2'!$M$10:$M$52,LOSS!$B204)+SUMIFS('2'!$P$10:$P$52,'2'!$A$10:$A$52,LOSS!$G$5,'2'!$O$10:$O$52,LOSS!$B204)</f>
        <v>0</v>
      </c>
      <c r="N204" s="116">
        <f>SUMIFS('2'!$K$10:$K$52,'2'!$A$10:$A$52,LOSS!$G$5,'2'!$M$10:$M$52,LOSS!$B204)+SUMIFS('2'!$L$10:$L$52,'2'!$A$10:$A$52,LOSS!$G$5,'2'!$O$10:$O$52,LOSS!$B204)</f>
        <v>0</v>
      </c>
      <c r="O204" s="115">
        <f>SUMIFS('2'!$N$10:$N$52,'2'!$A$10:$A$52,LOSS!$I$5,'2'!$M$10:$M$52,LOSS!$B204)+SUMIFS('2'!$P$10:$P$52,'2'!$A$10:$A$52,LOSS!$I$5,'2'!$O$10:$O$52,LOSS!$B204)</f>
        <v>0</v>
      </c>
      <c r="P204" s="116">
        <f>SUMIFS('2'!$K$10:$K$52,'2'!$A$10:$A$52,LOSS!$I$5,'2'!$M$10:$M$52,LOSS!$B204)+SUMIFS('2'!$L$10:$L$52,'2'!$A$10:$A$52,LOSS!$I$5,'2'!$O$10:$O$52,LOSS!$B204)</f>
        <v>0</v>
      </c>
      <c r="Q204" s="115">
        <f>SUMIFS('3'!$N$10:$N$44,'3'!$A$10:$A$44,LOSS!$E$5,'3'!$M$10:$M$44,LOSS!$B204)+SUMIFS('3'!$P$10:$P$44,'3'!$A$10:$A$44,LOSS!$E$5,'3'!$O$10:$O$44,LOSS!$B204)</f>
        <v>0</v>
      </c>
      <c r="R204" s="116">
        <f>SUMIFS('3'!$K$10:$K$44,'3'!$A$10:$A$44,LOSS!$E$5,'3'!$M$10:$M$44,LOSS!$B204)+SUMIFS('3'!$L$10:$L$44,'3'!$A$10:$A$44,LOSS!$E$5,'3'!$O$10:$O$44,LOSS!$B204)</f>
        <v>0</v>
      </c>
      <c r="S204" s="115">
        <f>SUMIFS('3'!$N$10:$N$44,'3'!$A$10:$A$44,LOSS!$G$5,'3'!$M$10:$M$44,LOSS!$B204)+SUMIFS('3'!$P$10:$P$44,'3'!$A$10:$A$44,LOSS!$G$5,'3'!$O$10:$O$44,LOSS!$B204)</f>
        <v>0</v>
      </c>
      <c r="T204" s="116">
        <f>SUMIFS('3'!$K$10:$K$44,'3'!$A$10:$A$44,LOSS!$G$5,'3'!$M$10:$M$44,LOSS!$B204)+SUMIFS('3'!$L$10:$L$44,'3'!$A$10:$A$44,LOSS!$G$5,'3'!$O$10:$O$44,LOSS!$B204)</f>
        <v>0</v>
      </c>
      <c r="U204" s="115">
        <f>SUMIFS('3'!$N$10:$N$44,'3'!$A$10:$A$44,LOSS!$I$5,'3'!$M$10:$M$44,LOSS!$B204)+SUMIFS('3'!$P$10:$P$44,'3'!$A$10:$A$44,LOSS!$I$5,'3'!$O$10:$O$44,LOSS!$B204)</f>
        <v>0</v>
      </c>
      <c r="V204" s="116">
        <f>SUMIFS('3'!$K$10:$K$44,'3'!$A$10:$A$44,LOSS!$I$5,'3'!$M$10:$M$44,LOSS!$B204)+SUMIFS('3'!$L$10:$L$44,'3'!$A$10:$A$44,LOSS!$I$5,'3'!$O$10:$O$44,LOSS!$B204)</f>
        <v>0</v>
      </c>
      <c r="W204" s="115">
        <f>SUMIFS('4'!$N$10:$N$44,'4'!$A$10:$A$44,LOSS!$E$5,'4'!$M$10:$M$44,LOSS!$B204)+SUMIFS('4'!$P$10:$P$44,'4'!$A$10:$A$44,LOSS!$E$5,'4'!$O$10:$O$44,LOSS!$B204)</f>
        <v>0</v>
      </c>
      <c r="X204" s="116">
        <f>SUMIFS('4'!$K$10:$K$44,'4'!$A$10:$A$44,LOSS!$E$5,'4'!$M$10:$M$44,LOSS!$B204)+SUMIFS('4'!$L$10:$L$44,'4'!$A$10:$A$44,LOSS!$E$5,'4'!$O$10:$O$44,LOSS!$B204)</f>
        <v>0</v>
      </c>
      <c r="Y204" s="115">
        <f>SUMIFS('4'!$N$10:$N$44,'4'!$A$10:$A$44,LOSS!$G$5,'4'!$M$10:$M$44,LOSS!$B204)+SUMIFS('4'!$P$10:$P$44,'4'!$A$10:$A$44,LOSS!$G$5,'4'!$O$10:$O$44,LOSS!$B204)</f>
        <v>0</v>
      </c>
      <c r="Z204" s="116">
        <f>SUMIFS('4'!$K$10:$K$44,'4'!$A$10:$A$44,LOSS!$G$5,'4'!$M$10:$M$44,LOSS!$B204)+SUMIFS('4'!$L$10:$L$44,'4'!$A$10:$A$44,LOSS!$G$5,'4'!$O$10:$O$44,LOSS!$B204)</f>
        <v>0</v>
      </c>
      <c r="AA204" s="115">
        <f>SUMIFS('4'!$N$10:$N$44,'4'!$A$10:$A$44,LOSS!$I$5,'4'!$M$10:$M$44,LOSS!$B204)+SUMIFS('4'!$P$10:$P$44,'4'!$A$10:$A$44,LOSS!$I$5,'4'!$O$10:$O$44,LOSS!$B204)</f>
        <v>0</v>
      </c>
      <c r="AB204" s="116">
        <f>SUMIFS('4'!$K$10:$K$44,'4'!$A$10:$A$44,LOSS!$I$5,'4'!$M$10:$M$44,LOSS!$B204)+SUMIFS('4'!$L$10:$L$44,'4'!$A$10:$A$44,LOSS!$I$5,'4'!$O$10:$O$44,LOSS!$B204)</f>
        <v>0</v>
      </c>
      <c r="AC204" s="115">
        <f>SUMIFS('5'!$N$10:$N$52,'5'!$A$10:$A$52,LOSS!$E$5,'5'!$M$10:$M$52,LOSS!$B204)+SUMIFS('5'!$P$10:$P$52,'5'!$A$10:$A$52,LOSS!$E$5,'5'!$O$10:$O$52,LOSS!$B204)</f>
        <v>0</v>
      </c>
      <c r="AD204" s="116">
        <f>SUMIFS('5'!$K$10:$K$52,'5'!$A$10:$A$52,LOSS!$E$5,'5'!$M$10:$M$52,LOSS!$B204)+SUMIFS('5'!$L$10:$L$52,'5'!$A$10:$A$52,LOSS!$E$5,'5'!$O$10:$O$52,LOSS!$B204)</f>
        <v>0</v>
      </c>
      <c r="AE204" s="115">
        <f>SUMIFS('5'!$N$10:$N$52,'5'!$A$10:$A$52,LOSS!$G$5,'5'!$M$10:$M$52,LOSS!$B204)+SUMIFS('5'!$P$10:$P$52,'5'!$A$10:$A$52,LOSS!$G$5,'5'!$O$10:$O$52,LOSS!$B204)</f>
        <v>0</v>
      </c>
      <c r="AF204" s="116">
        <f>SUMIFS('5'!$K$10:$K$52,'5'!$A$10:$A$52,LOSS!$G$5,'5'!$M$10:$M$52,LOSS!$B204)+SUMIFS('5'!$L$10:$L$52,'5'!$A$10:$A$52,LOSS!$G$5,'5'!$O$10:$O$52,LOSS!$B204)</f>
        <v>0</v>
      </c>
      <c r="AG204" s="115">
        <f>SUMIFS('5'!$N$10:$N$52,'5'!$A$10:$A$52,LOSS!$I$5,'5'!$M$10:$M$52,LOSS!$B204)+SUMIFS('5'!$P$10:$P$52,'5'!$A$10:$A$52,LOSS!$I$5,'5'!$O$10:$O$52,LOSS!$B204)</f>
        <v>0</v>
      </c>
      <c r="AH204" s="116">
        <f>SUMIFS('5'!$K$10:$K$52,'5'!$A$10:$A$52,LOSS!$I$5,'5'!$M$10:$M$52,LOSS!$B204)+SUMIFS('5'!$L$10:$L$52,'5'!$A$10:$A$52,LOSS!$I$5,'5'!$O$10:$O$52,LOSS!$B204)</f>
        <v>0</v>
      </c>
      <c r="AI204" s="115">
        <f>SUMIFS('6'!$N$10:$N$43,'6'!$A$10:$A$43,LOSS!$E$5,'6'!$M$10:$M$43,LOSS!$B204)+SUMIFS('6'!$P$10:$P$43,'6'!$A$10:$A$43,LOSS!$E$5,'6'!$O$10:$O$43,LOSS!$B204)</f>
        <v>0</v>
      </c>
      <c r="AJ204" s="116">
        <f>SUMIFS('6'!$K$10:$K$43,'6'!$A$10:$A$43,LOSS!$E$5,'6'!$M$10:$M$43,LOSS!$B204)+SUMIFS('6'!$L$10:$L$43,'6'!$A$10:$A$43,LOSS!$E$5,'6'!$O$10:$O$43,LOSS!$B204)</f>
        <v>0</v>
      </c>
      <c r="AK204" s="115">
        <f>SUMIFS('6'!$N$10:$N$43,'6'!$A$10:$A$43,LOSS!$G$5,'6'!$M$10:$M$43,LOSS!$B204)+SUMIFS('6'!$P$10:$P$43,'6'!$A$10:$A$43,LOSS!$G$5,'6'!$O$10:$O$43,LOSS!$B204)</f>
        <v>0</v>
      </c>
      <c r="AL204" s="116">
        <f>SUMIFS('6'!$K$10:$K$43,'6'!$A$10:$A$43,LOSS!$G$5,'6'!$M$10:$M$43,LOSS!$B204)+SUMIFS('6'!$L$10:$L$43,'6'!$A$10:$A$43,LOSS!$G$5,'6'!$O$10:$O$43,LOSS!$B204)</f>
        <v>0</v>
      </c>
      <c r="AM204" s="115">
        <f>SUMIFS('6'!$N$10:$N$43,'6'!$A$10:$A$43,LOSS!$I$5,'6'!$M$10:$M$43,LOSS!$B204)+SUMIFS('6'!$P$10:$P$43,'6'!$A$10:$A$43,LOSS!$I$5,'6'!$O$10:$O$43,LOSS!$B204)</f>
        <v>0</v>
      </c>
      <c r="AN204" s="116">
        <f>SUMIFS('6'!$K$10:$K$43,'6'!$A$10:$A$43,LOSS!$I$5,'6'!$M$10:$M$43,LOSS!$B204)+SUMIFS('6'!$L$10:$L$43,'6'!$A$10:$A$43,LOSS!$I$5,'6'!$O$10:$O$43,LOSS!$B204)</f>
        <v>0</v>
      </c>
      <c r="AO204" s="115">
        <f>SUMIFS('7'!$N$10:$N$44,'7'!$A$10:$A$44,LOSS!$E$5,'7'!$M$10:$M$44,LOSS!$B204)+SUMIFS('7'!$P$10:$P$44,'7'!$A$10:$A$44,LOSS!$E$5,'7'!$O$10:$O$44,LOSS!$B204)</f>
        <v>0</v>
      </c>
      <c r="AP204" s="116">
        <f>SUMIFS('7'!$K$10:$K$44,'7'!$A$10:$A$44,LOSS!$E$5,'7'!$M$10:$M$44,LOSS!$B204)+SUMIFS('7'!$L$10:$L$44,'7'!$A$10:$A$44,LOSS!$E$5,'7'!$O$10:$O$44,LOSS!$B204)</f>
        <v>0</v>
      </c>
      <c r="AQ204" s="115">
        <f>SUMIFS('7'!$N$10:$N$44,'7'!$A$10:$A$44,LOSS!$G$5,'7'!$M$10:$M$44,LOSS!$B204)+SUMIFS('7'!$P$10:$P$44,'7'!$A$10:$A$44,LOSS!$G$5,'7'!$O$10:$O$44,LOSS!$B204)</f>
        <v>0</v>
      </c>
      <c r="AR204" s="116">
        <f>SUMIFS('7'!$K$10:$K$44,'7'!$A$10:$A$44,LOSS!$G$5,'7'!$M$10:$M$44,LOSS!$B204)+SUMIFS('7'!$L$10:$L$44,'7'!$A$10:$A$44,LOSS!$G$5,'7'!$O$10:$O$44,LOSS!$B204)</f>
        <v>0</v>
      </c>
      <c r="AS204" s="115">
        <f>SUMIFS('7'!$N$10:$N$44,'7'!$A$10:$A$44,LOSS!$I$5,'7'!$M$10:$M$44,LOSS!$B204)+SUMIFS('7'!$P$10:$P$44,'7'!$A$10:$A$44,LOSS!$I$5,'7'!$O$10:$O$44,LOSS!$B204)</f>
        <v>0</v>
      </c>
      <c r="AT204" s="116">
        <f>SUMIFS('7'!$K$10:$K$44,'7'!$A$10:$A$44,LOSS!$I$5,'7'!$M$10:$M$44,LOSS!$B204)+SUMIFS('7'!$L$10:$L$44,'7'!$A$10:$A$44,LOSS!$I$5,'7'!$O$10:$O$44,LOSS!$B204)</f>
        <v>0</v>
      </c>
      <c r="AU204" s="115">
        <f>SUMIFS('8'!$N$10:$N$43,'8'!$A$10:$A$43,LOSS!$E$5,'8'!$M$10:$M$43,LOSS!$B204)+SUMIFS('8'!$P$10:$P$43,'8'!$A$10:$A$43,LOSS!$E$5,'8'!$O$10:$O$43,LOSS!$B204)</f>
        <v>0</v>
      </c>
      <c r="AV204" s="116">
        <f>SUMIFS('8'!$K$10:$K$43,'8'!$A$10:$A$43,LOSS!$E$5,'8'!$M$10:$M$43,LOSS!$B204)+SUMIFS('8'!$L$10:$L$43,'8'!$A$10:$A$43,LOSS!$E$5,'8'!$O$10:$O$43,LOSS!$B204)</f>
        <v>0</v>
      </c>
      <c r="AW204" s="115">
        <f>SUMIFS('8'!$N$10:$N$43,'8'!$A$10:$A$43,LOSS!$G$5,'8'!$M$10:$M$43,LOSS!$B204)+SUMIFS('8'!$P$10:$P$43,'8'!$A$10:$A$43,LOSS!$G$5,'8'!$O$10:$O$43,LOSS!$B204)</f>
        <v>0</v>
      </c>
      <c r="AX204" s="116">
        <f>SUMIFS('8'!$K$10:$K$43,'8'!$A$10:$A$43,LOSS!$G$5,'8'!$M$10:$M$43,LOSS!$B204)+SUMIFS('8'!$L$10:$L$43,'8'!$A$10:$A$43,LOSS!$G$5,'8'!$O$10:$O$43,LOSS!$B204)</f>
        <v>0</v>
      </c>
      <c r="AY204" s="115">
        <f>SUMIFS('8'!$N$10:$N$43,'8'!$A$10:$A$43,LOSS!$I$5,'8'!$M$10:$M$43,LOSS!$B204)+SUMIFS('8'!$P$10:$P$43,'8'!$A$10:$A$43,LOSS!$I$5,'8'!$O$10:$O$43,LOSS!$B204)</f>
        <v>0</v>
      </c>
      <c r="AZ204" s="116">
        <f>SUMIFS('8'!$K$10:$K$43,'8'!$A$10:$A$43,LOSS!$I$5,'8'!$M$10:$M$43,LOSS!$B204)+SUMIFS('8'!$L$10:$L$43,'8'!$A$10:$A$43,LOSS!$I$5,'8'!$O$10:$O$43,LOSS!$B204)</f>
        <v>0</v>
      </c>
      <c r="BA204" s="115">
        <f>SUMIFS('9'!$N$10:$N$51,'9'!$A$10:$A$51,LOSS!$E$5,'9'!$M$10:$M$51,LOSS!$B204)+SUMIFS('9'!$P$10:$P$51,'9'!$A$10:$A$51,LOSS!$E$5,'9'!$O$10:$O$51,LOSS!$B204)</f>
        <v>0</v>
      </c>
      <c r="BB204" s="116">
        <f>SUMIFS('9'!$K$10:$K$51,'9'!$A$10:$A$51,LOSS!$E$5,'9'!$M$10:$M$51,LOSS!$B204)+SUMIFS('9'!$L$10:$L$51,'9'!$A$10:$A$51,LOSS!$E$5,'9'!$O$10:$O$51,LOSS!$B204)</f>
        <v>0</v>
      </c>
      <c r="BC204" s="115">
        <f>SUMIFS('9'!$N$10:$N$51,'9'!$A$10:$A$51,LOSS!$G$5,'9'!$M$10:$M$51,LOSS!$B204)+SUMIFS('9'!$P$10:$P$51,'9'!$A$10:$A$51,LOSS!$G$5,'9'!$O$10:$O$51,LOSS!$B204)</f>
        <v>0</v>
      </c>
      <c r="BD204" s="116">
        <f>SUMIFS('9'!$K$10:$K$51,'9'!$A$10:$A$51,LOSS!$G$5,'9'!$M$10:$M$51,LOSS!$B204)+SUMIFS('9'!$L$10:$L$51,'9'!$A$10:$A$51,LOSS!$G$5,'9'!$O$10:$O$51,LOSS!$B204)</f>
        <v>0</v>
      </c>
      <c r="BE204" s="115">
        <f>SUMIFS('9'!$N$10:$N$51,'9'!$A$10:$A$51,LOSS!$I$5,'9'!$M$10:$M$51,LOSS!$B204)+SUMIFS('9'!$P$10:$P$51,'9'!$A$10:$A$51,LOSS!$I$5,'9'!$O$10:$O$51,LOSS!$B204)</f>
        <v>0</v>
      </c>
      <c r="BF204" s="116">
        <f>SUMIFS('9'!$K$10:$K$51,'9'!$A$10:$A$51,LOSS!$I$5,'9'!$M$10:$M$51,LOSS!$B204)+SUMIFS('9'!$L$10:$L$51,'9'!$A$10:$A$51,LOSS!$I$5,'9'!$O$10:$O$51,LOSS!$B204)</f>
        <v>0</v>
      </c>
      <c r="BG204" s="115">
        <f>SUMIFS('10'!$N$10:$N$44,'10'!$A$10:$A$44,LOSS!$E$5,'10'!$M$10:$M$44,LOSS!$B204)+SUMIFS('10'!$P$10:$P$44,'10'!$A$10:$A$44,LOSS!$E$5,'10'!$O$10:$O$44,LOSS!$B204)</f>
        <v>0</v>
      </c>
      <c r="BH204" s="116">
        <f>SUMIFS('10'!$K$10:$K$44,'10'!$A$10:$A$44,LOSS!$E$5,'10'!$M$10:$M$44,LOSS!$B204)+SUMIFS('10'!$L$10:$L$44,'10'!$A$10:$A$44,LOSS!$E$5,'10'!$O$10:$O$44,LOSS!$B204)</f>
        <v>0</v>
      </c>
      <c r="BI204" s="115">
        <f>SUMIFS('10'!$N$10:$N$44,'10'!$A$10:$A$44,LOSS!$G$5,'10'!$M$10:$M$44,LOSS!$B204)+SUMIFS('10'!$P$10:$P$44,'10'!$A$10:$A$44,LOSS!$G$5,'10'!$O$10:$O$44,LOSS!$B204)</f>
        <v>0</v>
      </c>
      <c r="BJ204" s="116">
        <f>SUMIFS('10'!$K$10:$K$44,'10'!$A$10:$A$44,LOSS!$G$5,'10'!$M$10:$M$44,LOSS!$B204)+SUMIFS('10'!$L$10:$L$44,'10'!$A$10:$A$44,LOSS!$G$5,'10'!$O$10:$O$44,LOSS!$B204)</f>
        <v>0</v>
      </c>
      <c r="BK204" s="115">
        <f>SUMIFS('10'!$N$10:$N$44,'10'!$A$10:$A$44,LOSS!$I$5,'10'!$M$10:$M$44,LOSS!$B204)+SUMIFS('10'!$P$10:$P$44,'10'!$A$10:$A$44,LOSS!$I$5,'10'!$O$10:$O$44,LOSS!$B204)</f>
        <v>0</v>
      </c>
      <c r="BL204" s="116">
        <f>SUMIFS('10'!$K$10:$K$44,'10'!$A$10:$A$44,LOSS!$I$5,'10'!$M$10:$M$44,LOSS!$B204)+SUMIFS('10'!$L$10:$L$44,'10'!$A$10:$A$44,LOSS!$I$5,'10'!$O$10:$O$44,LOSS!$B204)</f>
        <v>0</v>
      </c>
      <c r="BM204" s="115">
        <f>SUMIFS('11'!$N$10:$N$43,'11'!$A$10:$A$43,LOSS!$E$5,'11'!$M$10:$M$43,LOSS!$B204)+SUMIFS('11'!$P$10:$P$43,'11'!$A$10:$A$43,LOSS!$E$5,'11'!$O$10:$O$43,LOSS!$B204)</f>
        <v>0</v>
      </c>
      <c r="BN204" s="116">
        <f>SUMIFS('11'!$K$10:$K$43,'11'!$A$10:$A$43,LOSS!$E$5,'11'!$M$10:$M$43,LOSS!$B204)+SUMIFS('11'!$L$10:$L$43,'11'!$A$10:$A$43,LOSS!$E$5,'11'!$O$10:$O$43,LOSS!$B204)</f>
        <v>0</v>
      </c>
      <c r="BO204" s="115">
        <f>SUMIFS('11'!$N$10:$N$43,'11'!$A$10:$A$43,LOSS!$G$5,'11'!$M$10:$M$43,LOSS!$B204)+SUMIFS('11'!$P$10:$P$43,'11'!$A$10:$A$43,LOSS!$G$5,'11'!$O$10:$O$43,LOSS!$B204)</f>
        <v>0</v>
      </c>
      <c r="BP204" s="116">
        <f>SUMIFS('11'!$K$10:$K$43,'11'!$A$10:$A$43,LOSS!$G$5,'11'!$M$10:$M$43,LOSS!$B204)+SUMIFS('11'!$L$10:$L$43,'11'!$A$10:$A$43,LOSS!$G$5,'11'!$O$10:$O$43,LOSS!$B204)</f>
        <v>0</v>
      </c>
      <c r="BQ204" s="115">
        <f>SUMIFS('11'!$N$10:$N$43,'11'!$A$10:$A$43,LOSS!$I$5,'11'!$M$10:$M$43,LOSS!$B204)+SUMIFS('11'!$P$10:$P$43,'11'!$A$10:$A$43,LOSS!$I$5,'11'!$O$10:$O$43,LOSS!$B204)</f>
        <v>0</v>
      </c>
      <c r="BR204" s="116">
        <f>SUMIFS('11'!$K$10:$K$43,'11'!$A$10:$A$43,LOSS!$I$5,'11'!$M$10:$M$43,LOSS!$B204)+SUMIFS('11'!$L$10:$L$43,'11'!$A$10:$A$43,LOSS!$I$5,'11'!$O$10:$O$43,LOSS!$B204)</f>
        <v>0</v>
      </c>
      <c r="BS204" s="115">
        <f>SUMIFS('12'!$N$10:$N$44,'12'!$A$10:$A$44,LOSS!$E$5,'12'!$M$10:$M$44,LOSS!$B204)+SUMIFS('12'!$P$10:$P$44,'12'!$A$10:$A$44,LOSS!$E$5,'12'!$O$10:$O$44,LOSS!$B204)</f>
        <v>0</v>
      </c>
      <c r="BT204" s="116">
        <f>SUMIFS('12'!$K$10:$K$44,'12'!$A$10:$A$44,LOSS!$E$5,'12'!$M$10:$M$44,LOSS!$B204)+SUMIFS('12'!$L$10:$L$44,'12'!$A$10:$A$44,LOSS!$E$5,'12'!$O$10:$O$44,LOSS!$B204)</f>
        <v>0</v>
      </c>
      <c r="BU204" s="115">
        <f>SUMIFS('12'!$N$10:$N$44,'12'!$A$10:$A$44,LOSS!$G$5,'12'!$M$10:$M$44,LOSS!$B204)+SUMIFS('12'!$P$10:$P$44,'12'!$A$10:$A$44,LOSS!$G$5,'12'!$O$10:$O$44,LOSS!$B204)</f>
        <v>0</v>
      </c>
      <c r="BV204" s="116">
        <f>SUMIFS('12'!$K$10:$K$44,'12'!$A$10:$A$44,LOSS!$G$5,'12'!$M$10:$M$44,LOSS!$B204)+SUMIFS('12'!$L$10:$L$44,'12'!$A$10:$A$44,LOSS!$G$5,'12'!$O$10:$O$44,LOSS!$B204)</f>
        <v>0</v>
      </c>
      <c r="BW204" s="115">
        <f>SUMIFS('12'!$N$10:$N$44,'12'!$A$10:$A$44,LOSS!$I$5,'12'!$M$10:$M$44,LOSS!$B204)+SUMIFS('12'!$P$10:$P$44,'12'!$A$10:$A$44,LOSS!$I$5,'12'!$O$10:$O$44,LOSS!$B204)</f>
        <v>0</v>
      </c>
      <c r="BX204" s="116">
        <f>SUMIFS('12'!$K$10:$K$44,'12'!$A$10:$A$44,LOSS!$I$5,'12'!$M$10:$M$44,LOSS!$B204)+SUMIFS('12'!$L$10:$L$44,'12'!$A$10:$A$44,LOSS!$I$5,'12'!$O$10:$O$44,LOSS!$B204)</f>
        <v>0</v>
      </c>
      <c r="BY204" s="115">
        <f>SUMIFS('13'!$N$10:$N$44,'13'!$A$10:$A$44,LOSS!$E$5,'13'!$M$10:$M$44,LOSS!$B204)+SUMIFS('13'!$P$10:$P$44,'13'!$A$10:$A$44,LOSS!$E$5,'13'!$O$10:$O$44,LOSS!$B204)</f>
        <v>0</v>
      </c>
      <c r="BZ204" s="116">
        <f>SUMIFS('13'!$K$10:$K$44,'13'!$A$10:$A$44,LOSS!$E$5,'13'!$M$10:$M$44,LOSS!$B204)+SUMIFS('13'!$L$10:$L$44,'13'!$A$10:$A$44,LOSS!$E$5,'13'!$O$10:$O$44,LOSS!$B204)</f>
        <v>0</v>
      </c>
      <c r="CA204" s="115">
        <f>SUMIFS('13'!$N$10:$N$44,'13'!$A$10:$A$44,LOSS!$G$5,'13'!$M$10:$M$44,LOSS!$B204)+SUMIFS('13'!$P$10:$P$44,'13'!$A$10:$A$44,LOSS!$G$5,'13'!$O$10:$O$44,LOSS!$B204)</f>
        <v>0</v>
      </c>
      <c r="CB204" s="116">
        <f>SUMIFS('13'!$K$10:$K$44,'13'!$A$10:$A$44,LOSS!$G$5,'13'!$M$10:$M$44,LOSS!$B204)+SUMIFS('13'!$L$10:$L$44,'13'!$A$10:$A$44,LOSS!$G$5,'13'!$O$10:$O$44,LOSS!$B204)</f>
        <v>0</v>
      </c>
      <c r="CC204" s="115">
        <f>SUMIFS('13'!$N$10:$N$44,'13'!$A$10:$A$44,LOSS!$I$5,'13'!$M$10:$M$44,LOSS!$B204)+SUMIFS('13'!$P$10:$P$44,'13'!$A$10:$A$44,LOSS!$I$5,'13'!$O$10:$O$44,LOSS!$B204)</f>
        <v>0</v>
      </c>
      <c r="CD204" s="116">
        <f>SUMIFS('13'!$K$10:$K$44,'13'!$A$10:$A$44,LOSS!$I$5,'13'!$M$10:$M$44,LOSS!$B204)+SUMIFS('13'!$L$10:$L$44,'13'!$A$10:$A$44,LOSS!$I$5,'13'!$O$10:$O$44,LOSS!$B204)</f>
        <v>0</v>
      </c>
      <c r="CE204" s="115">
        <f>SUMIFS('14'!$N$10:$N$44,'14'!$A$10:$A$44,LOSS!$E$5,'14'!$M$10:$M$44,LOSS!$B204)+SUMIFS('14'!$P$10:$P$44,'14'!$A$10:$A$44,LOSS!$E$5,'14'!$O$10:$O$44,LOSS!$B204)</f>
        <v>0</v>
      </c>
      <c r="CF204" s="116">
        <f>SUMIFS('14'!$K$10:$K$44,'14'!$A$10:$A$44,LOSS!$E$5,'14'!$M$10:$M$44,LOSS!$B204)+SUMIFS('14'!$L$10:$L$44,'14'!$A$10:$A$44,LOSS!$E$5,'14'!$O$10:$O$44,LOSS!$B204)</f>
        <v>0</v>
      </c>
      <c r="CG204" s="115">
        <f>SUMIFS('14'!$N$10:$N$44,'14'!$A$10:$A$44,LOSS!$G$5,'14'!$M$10:$M$44,LOSS!$B204)+SUMIFS('14'!$P$10:$P$44,'14'!$A$10:$A$44,LOSS!$G$5,'14'!$O$10:$O$44,LOSS!$B204)</f>
        <v>0</v>
      </c>
      <c r="CH204" s="116">
        <f>SUMIFS('14'!$K$10:$K$44,'14'!$A$10:$A$44,LOSS!$G$5,'14'!$M$10:$M$44,LOSS!$B204)+SUMIFS('14'!$L$10:$L$44,'14'!$A$10:$A$44,LOSS!$G$5,'14'!$O$10:$O$44,LOSS!$B204)</f>
        <v>0</v>
      </c>
      <c r="CI204" s="115">
        <f>SUMIFS('14'!$N$10:$N$44,'14'!$A$10:$A$44,LOSS!$I$5,'14'!$M$10:$M$44,LOSS!$B204)+SUMIFS('14'!$P$10:$P$44,'14'!$A$10:$A$44,LOSS!$I$5,'14'!$O$10:$O$44,LOSS!$B204)</f>
        <v>0</v>
      </c>
      <c r="CJ204" s="116">
        <f>SUMIFS('14'!$K$10:$K$44,'14'!$A$10:$A$44,LOSS!$I$5,'14'!$M$10:$M$44,LOSS!$B204)+SUMIFS('14'!$L$10:$L$44,'14'!$A$10:$A$44,LOSS!$I$5,'14'!$O$10:$O$44,LOSS!$B204)</f>
        <v>0</v>
      </c>
      <c r="CK204" s="115">
        <f>SUMIFS('15'!$N$10:$N$44,'15'!$A$10:$A$44,LOSS!$E$5,'15'!$M$10:$M$44,LOSS!$B204)+SUMIFS('15'!$P$10:$P$44,'15'!$A$10:$A$44,LOSS!$E$5,'15'!$O$10:$O$44,LOSS!$B204)</f>
        <v>0</v>
      </c>
      <c r="CL204" s="116">
        <f>SUMIFS('15'!$K$10:$K$44,'15'!$A$10:$A$44,LOSS!$E$5,'15'!$M$10:$M$44,LOSS!$B204)+SUMIFS('15'!$L$10:$L$44,'15'!$A$10:$A$44,LOSS!$E$5,'15'!$O$10:$O$44,LOSS!$B204)</f>
        <v>0</v>
      </c>
      <c r="CM204" s="115">
        <f>SUMIFS('15'!$N$10:$N$44,'15'!$A$10:$A$44,LOSS!$G$5,'15'!$M$10:$M$44,LOSS!$B204)+SUMIFS('15'!$P$10:$P$44,'15'!$A$10:$A$44,LOSS!$G$5,'15'!$O$10:$O$44,LOSS!$B204)</f>
        <v>0</v>
      </c>
      <c r="CN204" s="116">
        <f>SUMIFS('15'!$K$10:$K$44,'15'!$A$10:$A$44,LOSS!$G$5,'15'!$M$10:$M$44,LOSS!$B204)+SUMIFS('15'!$L$10:$L$44,'15'!$A$10:$A$44,LOSS!$G$5,'15'!$O$10:$O$44,LOSS!$B204)</f>
        <v>0</v>
      </c>
      <c r="CO204" s="115">
        <f>SUMIFS('15'!$N$10:$N$44,'15'!$A$10:$A$44,LOSS!$I$5,'15'!$M$10:$M$44,LOSS!$B204)+SUMIFS('15'!$P$10:$P$44,'15'!$A$10:$A$44,LOSS!$I$5,'15'!$O$10:$O$44,LOSS!$B204)</f>
        <v>0</v>
      </c>
      <c r="CP204" s="116">
        <f>SUMIFS('15'!$K$10:$K$44,'15'!$A$10:$A$44,LOSS!$I$5,'15'!$M$10:$M$44,LOSS!$B204)+SUMIFS('15'!$L$10:$L$44,'15'!$A$10:$A$44,LOSS!$I$5,'15'!$O$10:$O$44,LOSS!$B204)</f>
        <v>0</v>
      </c>
      <c r="CQ204" s="115">
        <f>SUMIFS('16'!$N$10:$N$44,'16'!$A$10:$A$44,LOSS!$E$5,'16'!$M$10:$M$44,LOSS!$B204)+SUMIFS('16'!$P$10:$P$44,'16'!$A$10:$A$44,LOSS!$E$5,'16'!$O$10:$O$44,LOSS!$B204)</f>
        <v>0</v>
      </c>
      <c r="CR204" s="116">
        <f>SUMIFS('16'!$K$10:$K$44,'16'!$A$10:$A$44,LOSS!$E$5,'16'!$M$10:$M$44,LOSS!$B204)+SUMIFS('16'!$L$10:$L$44,'16'!$A$10:$A$44,LOSS!$E$5,'16'!$O$10:$O$44,LOSS!$B204)</f>
        <v>0</v>
      </c>
      <c r="CS204" s="115">
        <f>SUMIFS('16'!$N$10:$N$44,'16'!$A$10:$A$44,LOSS!$G$5,'16'!$M$10:$M$44,LOSS!$B204)+SUMIFS('16'!$P$10:$P$44,'16'!$A$10:$A$44,LOSS!$G$5,'16'!$O$10:$O$44,LOSS!$B204)</f>
        <v>0</v>
      </c>
      <c r="CT204" s="116">
        <f>SUMIFS('16'!$K$10:$K$44,'16'!$A$10:$A$44,LOSS!$G$5,'16'!$M$10:$M$44,LOSS!$B204)+SUMIFS('16'!$L$10:$L$44,'16'!$A$10:$A$44,LOSS!$G$5,'16'!$O$10:$O$44,LOSS!$B204)</f>
        <v>0</v>
      </c>
      <c r="CU204" s="115">
        <f>SUMIFS('16'!$N$10:$N$44,'16'!$A$10:$A$44,LOSS!$I$5,'16'!$M$10:$M$44,LOSS!$B204)+SUMIFS('16'!$P$10:$P$44,'16'!$A$10:$A$44,LOSS!$I$5,'16'!$O$10:$O$44,LOSS!$B204)</f>
        <v>0</v>
      </c>
      <c r="CV204" s="116">
        <f>SUMIFS('16'!$K$10:$K$44,'16'!$A$10:$A$44,LOSS!$I$5,'16'!$M$10:$M$44,LOSS!$B204)+SUMIFS('16'!$L$10:$L$44,'16'!$A$10:$A$44,LOSS!$I$5,'16'!$O$10:$O$44,LOSS!$B204)</f>
        <v>0</v>
      </c>
      <c r="CW204" s="115">
        <f>SUMIFS('17'!$N$10:$N$44,'17'!$A$10:$A$44,LOSS!$E$5,'17'!$M$10:$M$44,LOSS!$B204)+SUMIFS('17'!$P$10:$P$44,'17'!$A$10:$A$44,LOSS!$E$5,'17'!$O$10:$O$44,LOSS!$B204)</f>
        <v>0</v>
      </c>
      <c r="CX204" s="116">
        <f>SUMIFS('17'!$K$10:$K$44,'17'!$A$10:$A$44,LOSS!$E$5,'17'!$M$10:$M$44,LOSS!$B204)+SUMIFS('17'!$L$10:$L$44,'17'!$A$10:$A$44,LOSS!$E$5,'17'!$O$10:$O$44,LOSS!$B204)</f>
        <v>0</v>
      </c>
      <c r="CY204" s="115">
        <f>SUMIFS('17'!$N$10:$N$44,'17'!$A$10:$A$44,LOSS!$G$5,'17'!$M$10:$M$44,LOSS!$B204)+SUMIFS('17'!$P$10:$P$44,'17'!$A$10:$A$44,LOSS!$G$5,'17'!$O$10:$O$44,LOSS!$B204)</f>
        <v>0</v>
      </c>
      <c r="CZ204" s="116">
        <f>SUMIFS('17'!$K$10:$K$44,'17'!$A$10:$A$44,LOSS!$G$5,'17'!$M$10:$M$44,LOSS!$B204)+SUMIFS('17'!$L$10:$L$44,'17'!$A$10:$A$44,LOSS!$G$5,'17'!$O$10:$O$44,LOSS!$B204)</f>
        <v>0</v>
      </c>
      <c r="DA204" s="115">
        <f>SUMIFS('17'!$N$10:$N$44,'17'!$A$10:$A$44,LOSS!$I$5,'17'!$M$10:$M$44,LOSS!$B204)+SUMIFS('17'!$P$10:$P$44,'17'!$A$10:$A$44,LOSS!$I$5,'17'!$O$10:$O$44,LOSS!$B204)</f>
        <v>0</v>
      </c>
      <c r="DB204" s="116">
        <f>SUMIFS('17'!$K$10:$K$44,'17'!$A$10:$A$44,LOSS!$I$5,'17'!$M$10:$M$44,LOSS!$B204)+SUMIFS('17'!$L$10:$L$44,'17'!$A$10:$A$44,LOSS!$I$5,'17'!$O$10:$O$44,LOSS!$B204)</f>
        <v>0</v>
      </c>
      <c r="DC204" s="115">
        <f>SUMIFS('18'!$N$10:$N$44,'18'!$A$10:$A$44,LOSS!$E$5,'18'!$M$10:$M$44,LOSS!$B204)+SUMIFS('18'!$P$10:$P$44,'18'!$A$10:$A$44,LOSS!$E$5,'18'!$O$10:$O$44,LOSS!$B204)</f>
        <v>0</v>
      </c>
      <c r="DD204" s="116">
        <f>SUMIFS('18'!$K$10:$K$44,'18'!$A$10:$A$44,LOSS!$E$5,'18'!$M$10:$M$44,LOSS!$B204)+SUMIFS('18'!$L$10:$L$44,'18'!$A$10:$A$44,LOSS!$E$5,'18'!$O$10:$O$44,LOSS!$B204)</f>
        <v>0</v>
      </c>
      <c r="DE204" s="115">
        <f>SUMIFS('18'!$N$10:$N$44,'18'!$A$10:$A$44,LOSS!$G$5,'18'!$M$10:$M$44,LOSS!$B204)+SUMIFS('18'!$P$10:$P$44,'18'!$A$10:$A$44,LOSS!$G$5,'18'!$O$10:$O$44,LOSS!$B204)</f>
        <v>0</v>
      </c>
      <c r="DF204" s="116">
        <f>SUMIFS('18'!$K$10:$K$44,'18'!$A$10:$A$44,LOSS!$G$5,'18'!$M$10:$M$44,LOSS!$B204)+SUMIFS('18'!$L$10:$L$44,'18'!$A$10:$A$44,LOSS!$G$5,'18'!$O$10:$O$44,LOSS!$B204)</f>
        <v>0</v>
      </c>
      <c r="DG204" s="115">
        <f>SUMIFS('18'!$N$10:$N$44,'18'!$A$10:$A$44,LOSS!$I$5,'18'!$M$10:$M$44,LOSS!$B204)+SUMIFS('18'!$P$10:$P$44,'18'!$A$10:$A$44,LOSS!$I$5,'18'!$O$10:$O$44,LOSS!$B204)</f>
        <v>0</v>
      </c>
      <c r="DH204" s="116">
        <f>SUMIFS('18'!$K$10:$K$44,'18'!$A$10:$A$44,LOSS!$I$5,'18'!$M$10:$M$44,LOSS!$B204)+SUMIFS('18'!$L$10:$L$44,'18'!$A$10:$A$44,LOSS!$I$5,'18'!$O$10:$O$44,LOSS!$B204)</f>
        <v>0</v>
      </c>
      <c r="DI204" s="115">
        <f>SUMIFS('19'!$N$10:$N$44,'19'!$A$10:$A$44,LOSS!$E$5,'19'!$M$10:$M$44,LOSS!$B204)+SUMIFS('19'!$P$10:$P$44,'19'!$A$10:$A$44,LOSS!$E$5,'19'!$O$10:$O$44,LOSS!$B204)</f>
        <v>0</v>
      </c>
      <c r="DJ204" s="116">
        <f>SUMIFS('19'!$K$10:$K$44,'19'!$A$10:$A$44,LOSS!$E$5,'19'!$M$10:$M$44,LOSS!$B204)+SUMIFS('19'!$L$10:$L$44,'19'!$A$10:$A$44,LOSS!$E$5,'19'!$O$10:$O$44,LOSS!$B204)</f>
        <v>0</v>
      </c>
      <c r="DK204" s="115">
        <f>SUMIFS('19'!$N$10:$N$44,'19'!$A$10:$A$44,LOSS!$G$5,'19'!$M$10:$M$44,LOSS!$B204)+SUMIFS('19'!$P$10:$P$44,'19'!$A$10:$A$44,LOSS!$G$5,'19'!$O$10:$O$44,LOSS!$B204)</f>
        <v>0</v>
      </c>
      <c r="DL204" s="116">
        <f>SUMIFS('19'!$K$10:$K$44,'19'!$A$10:$A$44,LOSS!$G$5,'19'!$M$10:$M$44,LOSS!$B204)+SUMIFS('19'!$L$10:$L$44,'19'!$A$10:$A$44,LOSS!$G$5,'19'!$O$10:$O$44,LOSS!$B204)</f>
        <v>0</v>
      </c>
      <c r="DM204" s="115">
        <f>SUMIFS('19'!$N$10:$N$44,'19'!$A$10:$A$44,LOSS!$I$5,'19'!$M$10:$M$44,LOSS!$B204)+SUMIFS('19'!$P$10:$P$44,'19'!$A$10:$A$44,LOSS!$I$5,'19'!$O$10:$O$44,LOSS!$B204)</f>
        <v>0</v>
      </c>
      <c r="DN204" s="116">
        <f>SUMIFS('19'!$K$10:$K$44,'19'!$A$10:$A$44,LOSS!$I$5,'19'!$M$10:$M$44,LOSS!$B204)+SUMIFS('19'!$L$10:$L$44,'19'!$A$10:$A$44,LOSS!$I$5,'19'!$O$10:$O$44,LOSS!$B204)</f>
        <v>0</v>
      </c>
      <c r="DO204" s="115">
        <f>SUMIFS('20'!$N$10:$N$44,'20'!$A$10:$A$44,LOSS!$E$5,'20'!$M$10:$M$44,LOSS!$B204)+SUMIFS('20'!$P$10:$P$44,'20'!$A$10:$A$44,LOSS!$E$5,'20'!$O$10:$O$44,LOSS!$B204)</f>
        <v>0</v>
      </c>
      <c r="DP204" s="116">
        <f>SUMIFS('20'!$K$10:$K$44,'20'!$A$10:$A$44,LOSS!$E$5,'20'!$M$10:$M$44,LOSS!$B204)+SUMIFS('20'!$L$10:$L$44,'20'!$A$10:$A$44,LOSS!$E$5,'20'!$O$10:$O$44,LOSS!$B204)</f>
        <v>0</v>
      </c>
      <c r="DQ204" s="115">
        <f>SUMIFS('20'!$N$10:$N$44,'20'!$A$10:$A$44,LOSS!$G$5,'20'!$M$10:$M$44,LOSS!$B204)+SUMIFS('20'!$P$10:$P$44,'20'!$A$10:$A$44,LOSS!$G$5,'20'!$O$10:$O$44,LOSS!$B204)</f>
        <v>0</v>
      </c>
      <c r="DR204" s="116">
        <f>SUMIFS('20'!$K$10:$K$44,'20'!$A$10:$A$44,LOSS!$G$5,'20'!$M$10:$M$44,LOSS!$B204)+SUMIFS('20'!$L$10:$L$44,'20'!$A$10:$A$44,LOSS!$G$5,'20'!$O$10:$O$44,LOSS!$B204)</f>
        <v>0</v>
      </c>
      <c r="DS204" s="115">
        <f>SUMIFS('20'!$N$10:$N$44,'20'!$A$10:$A$44,LOSS!$I$5,'20'!$M$10:$M$44,LOSS!$B204)+SUMIFS('20'!$P$10:$P$44,'20'!$A$10:$A$44,LOSS!$I$5,'20'!$O$10:$O$44,LOSS!$B204)</f>
        <v>0</v>
      </c>
      <c r="DT204" s="116">
        <f>SUMIFS('20'!$K$10:$K$44,'20'!$A$10:$A$44,LOSS!$I$5,'20'!$M$10:$M$44,LOSS!$B204)+SUMIFS('20'!$L$10:$L$44,'20'!$A$10:$A$44,LOSS!$I$5,'20'!$O$10:$O$44,LOSS!$B204)</f>
        <v>0</v>
      </c>
      <c r="DU204" s="115">
        <f>SUMIFS('21'!$N$10:$N$44,'21'!$A$10:$A$44,LOSS!$E$5,'21'!$M$10:$M$44,LOSS!$B204)+SUMIFS('21'!$P$10:$P$44,'21'!$A$10:$A$44,LOSS!$E$5,'21'!$O$10:$O$44,LOSS!$B204)</f>
        <v>0</v>
      </c>
      <c r="DV204" s="116">
        <f>SUMIFS('21'!$K$10:$K$44,'21'!$A$10:$A$44,LOSS!$E$5,'21'!$M$10:$M$44,LOSS!$B204)+SUMIFS('21'!$L$10:$L$44,'21'!$A$10:$A$44,LOSS!$E$5,'21'!$O$10:$O$44,LOSS!$B204)</f>
        <v>0</v>
      </c>
      <c r="DW204" s="115">
        <f>SUMIFS('21'!$N$10:$N$44,'21'!$A$10:$A$44,LOSS!$G$5,'21'!$M$10:$M$44,LOSS!$B204)+SUMIFS('21'!$P$10:$P$44,'21'!$A$10:$A$44,LOSS!$G$5,'21'!$O$10:$O$44,LOSS!$B204)</f>
        <v>0</v>
      </c>
      <c r="DX204" s="116">
        <f>SUMIFS('21'!$K$10:$K$44,'21'!$A$10:$A$44,LOSS!$G$5,'21'!$M$10:$M$44,LOSS!$B204)+SUMIFS('21'!$L$10:$L$44,'21'!$A$10:$A$44,LOSS!$G$5,'21'!$O$10:$O$44,LOSS!$B204)</f>
        <v>0</v>
      </c>
      <c r="DY204" s="115">
        <f>SUMIFS('21'!$N$10:$N$44,'21'!$A$10:$A$44,LOSS!$I$5,'21'!$M$10:$M$44,LOSS!$B204)+SUMIFS('21'!$P$10:$P$44,'21'!$A$10:$A$44,LOSS!$I$5,'21'!$O$10:$O$44,LOSS!$B204)</f>
        <v>0</v>
      </c>
      <c r="DZ204" s="116">
        <f>SUMIFS('21'!$K$10:$K$44,'21'!$A$10:$A$44,LOSS!$I$5,'21'!$M$10:$M$44,LOSS!$B204)+SUMIFS('21'!$L$10:$L$44,'21'!$A$10:$A$44,LOSS!$I$5,'21'!$O$10:$O$44,LOSS!$B204)</f>
        <v>0</v>
      </c>
      <c r="EA204" s="115">
        <f>SUMIFS('22'!$N$10:$N$44,'22'!$A$10:$A$44,LOSS!$E$5,'22'!$M$10:$M$44,LOSS!$B204)+SUMIFS('22'!$P$10:$P$44,'22'!$A$10:$A$44,LOSS!$E$5,'22'!$O$10:$O$44,LOSS!$B204)</f>
        <v>0</v>
      </c>
      <c r="EB204" s="116">
        <f>SUMIFS('22'!$K$10:$K$44,'22'!$A$10:$A$44,LOSS!$E$5,'22'!$M$10:$M$44,LOSS!$B204)+SUMIFS('22'!$L$10:$L$44,'22'!$A$10:$A$44,LOSS!$E$5,'22'!$O$10:$O$44,LOSS!$B204)</f>
        <v>0</v>
      </c>
      <c r="EC204" s="115">
        <f>SUMIFS('22'!$N$10:$N$44,'22'!$A$10:$A$44,LOSS!$G$5,'22'!$M$10:$M$44,LOSS!$B204)+SUMIFS('22'!$P$10:$P$44,'22'!$A$10:$A$44,LOSS!$G$5,'22'!$O$10:$O$44,LOSS!$B204)</f>
        <v>0</v>
      </c>
      <c r="ED204" s="116">
        <f>SUMIFS('22'!$K$10:$K$44,'22'!$A$10:$A$44,LOSS!$G$5,'22'!$M$10:$M$44,LOSS!$B204)+SUMIFS('22'!$L$10:$L$44,'22'!$A$10:$A$44,LOSS!$G$5,'22'!$O$10:$O$44,LOSS!$B204)</f>
        <v>0</v>
      </c>
      <c r="EE204" s="115">
        <f>SUMIFS('22'!$N$10:$N$44,'22'!$A$10:$A$44,LOSS!$I$5,'22'!$M$10:$M$44,LOSS!$B204)+SUMIFS('22'!$P$10:$P$44,'22'!$A$10:$A$44,LOSS!$I$5,'22'!$O$10:$O$44,LOSS!$B204)</f>
        <v>0</v>
      </c>
      <c r="EF204" s="116">
        <f>SUMIFS('22'!$K$10:$K$44,'22'!$A$10:$A$44,LOSS!$I$5,'22'!$M$10:$M$44,LOSS!$B204)+SUMIFS('22'!$L$10:$L$44,'22'!$A$10:$A$44,LOSS!$I$5,'22'!$O$10:$O$44,LOSS!$B204)</f>
        <v>0</v>
      </c>
      <c r="EG204" s="115">
        <f>SUMIFS('23'!$N$10:$N$44,'23'!$A$10:$A$44,LOSS!$E$5,'23'!$M$10:$M$44,LOSS!$B204)+SUMIFS('23'!$P$10:$P$44,'23'!$A$10:$A$44,LOSS!$E$5,'23'!$O$10:$O$44,LOSS!$B204)</f>
        <v>0</v>
      </c>
      <c r="EH204" s="116">
        <f>SUMIFS('23'!$K$10:$K$44,'23'!$A$10:$A$44,LOSS!$E$5,'23'!$M$10:$M$44,LOSS!$B204)+SUMIFS('23'!$L$10:$L$44,'23'!$A$10:$A$44,LOSS!$E$5,'23'!$O$10:$O$44,LOSS!$B204)</f>
        <v>0</v>
      </c>
      <c r="EI204" s="115">
        <f>SUMIFS('23'!$N$10:$N$44,'23'!$A$10:$A$44,LOSS!$G$5,'23'!$M$10:$M$44,LOSS!$B204)+SUMIFS('23'!$P$10:$P$44,'23'!$A$10:$A$44,LOSS!$G$5,'23'!$O$10:$O$44,LOSS!$B204)</f>
        <v>0</v>
      </c>
      <c r="EJ204" s="116">
        <f>SUMIFS('23'!$K$10:$K$44,'23'!$A$10:$A$44,LOSS!$G$5,'23'!$M$10:$M$44,LOSS!$B204)+SUMIFS('23'!$L$10:$L$44,'23'!$A$10:$A$44,LOSS!$G$5,'23'!$O$10:$O$44,LOSS!$B204)</f>
        <v>0</v>
      </c>
      <c r="EK204" s="115">
        <f>SUMIFS('23'!$N$10:$N$44,'23'!$A$10:$A$44,LOSS!$I$5,'23'!$M$10:$M$44,LOSS!$B204)+SUMIFS('23'!$P$10:$P$44,'23'!$A$10:$A$44,LOSS!$I$5,'23'!$O$10:$O$44,LOSS!$B204)</f>
        <v>0</v>
      </c>
      <c r="EL204" s="116">
        <f>SUMIFS('23'!$K$10:$K$44,'23'!$A$10:$A$44,LOSS!$I$5,'23'!$M$10:$M$44,LOSS!$B204)+SUMIFS('23'!$L$10:$L$44,'23'!$A$10:$A$44,LOSS!$I$5,'23'!$O$10:$O$44,LOSS!$B204)</f>
        <v>0</v>
      </c>
      <c r="EM204" s="115">
        <f>SUMIFS('24'!$N$10:$N$44,'24'!$A$10:$A$44,LOSS!$E$5,'24'!$M$10:$M$44,LOSS!$B204)+SUMIFS('24'!$P$10:$P$44,'24'!$A$10:$A$44,LOSS!$E$5,'24'!$O$10:$O$44,LOSS!$B204)</f>
        <v>0</v>
      </c>
      <c r="EN204" s="116">
        <f>SUMIFS('24'!$K$10:$K$44,'24'!$A$10:$A$44,LOSS!$E$5,'24'!$M$10:$M$44,LOSS!$B204)+SUMIFS('24'!$L$10:$L$44,'24'!$A$10:$A$44,LOSS!$E$5,'24'!$O$10:$O$44,LOSS!$B204)</f>
        <v>0</v>
      </c>
      <c r="EO204" s="115">
        <f>SUMIFS('24'!$N$10:$N$44,'24'!$A$10:$A$44,LOSS!$G$5,'24'!$M$10:$M$44,LOSS!$B204)+SUMIFS('24'!$P$10:$P$44,'24'!$A$10:$A$44,LOSS!$G$5,'24'!$O$10:$O$44,LOSS!$B204)</f>
        <v>0</v>
      </c>
      <c r="EP204" s="116">
        <f>SUMIFS('24'!$K$10:$K$44,'24'!$A$10:$A$44,LOSS!$G$5,'24'!$M$10:$M$44,LOSS!$B204)+SUMIFS('24'!$L$10:$L$44,'24'!$A$10:$A$44,LOSS!$G$5,'24'!$O$10:$O$44,LOSS!$B204)</f>
        <v>0</v>
      </c>
      <c r="EQ204" s="115">
        <f>SUMIFS('24'!$N$10:$N$44,'24'!$A$10:$A$44,LOSS!$I$5,'24'!$M$10:$M$44,LOSS!$B204)+SUMIFS('24'!$P$10:$P$44,'24'!$A$10:$A$44,LOSS!$I$5,'24'!$O$10:$O$44,LOSS!$B204)</f>
        <v>0</v>
      </c>
      <c r="ER204" s="116">
        <f>SUMIFS('24'!$K$10:$K$44,'24'!$A$10:$A$44,LOSS!$I$5,'24'!$M$10:$M$44,LOSS!$B204)+SUMIFS('24'!$L$10:$L$44,'24'!$A$10:$A$44,LOSS!$I$5,'24'!$O$10:$O$44,LOSS!$B204)</f>
        <v>0</v>
      </c>
      <c r="ES204" s="115">
        <f>SUMIFS('25'!$N$10:$N$44,'25'!$A$10:$A$44,LOSS!$E$5,'25'!$M$10:$M$44,LOSS!$B204)+SUMIFS('25'!$P$10:$P$44,'25'!$A$10:$A$44,LOSS!$E$5,'25'!$O$10:$O$44,LOSS!$B204)</f>
        <v>0</v>
      </c>
      <c r="ET204" s="116">
        <f>SUMIFS('25'!$K$10:$K$44,'25'!$A$10:$A$44,LOSS!$E$5,'25'!$M$10:$M$44,LOSS!$B204)+SUMIFS('25'!$L$10:$L$44,'25'!$A$10:$A$44,LOSS!$E$5,'25'!$O$10:$O$44,LOSS!$B204)</f>
        <v>0</v>
      </c>
      <c r="EU204" s="115">
        <f>SUMIFS('25'!$N$10:$N$44,'25'!$A$10:$A$44,LOSS!$G$5,'25'!$M$10:$M$44,LOSS!$B204)+SUMIFS('25'!$P$10:$P$44,'25'!$A$10:$A$44,LOSS!$G$5,'25'!$O$10:$O$44,LOSS!$B204)</f>
        <v>0</v>
      </c>
      <c r="EV204" s="116">
        <f>SUMIFS('25'!$K$10:$K$44,'25'!$A$10:$A$44,LOSS!$G$5,'25'!$M$10:$M$44,LOSS!$B204)+SUMIFS('25'!$L$10:$L$44,'25'!$A$10:$A$44,LOSS!$G$5,'25'!$O$10:$O$44,LOSS!$B204)</f>
        <v>0</v>
      </c>
      <c r="EW204" s="115">
        <f>SUMIFS('25'!$N$10:$N$44,'25'!$A$10:$A$44,LOSS!$I$5,'25'!$M$10:$M$44,LOSS!$B204)+SUMIFS('25'!$P$10:$P$44,'25'!$A$10:$A$44,LOSS!$I$5,'25'!$O$10:$O$44,LOSS!$B204)</f>
        <v>0</v>
      </c>
      <c r="EX204" s="116">
        <f>SUMIFS('25'!$K$10:$K$44,'25'!$A$10:$A$44,LOSS!$I$5,'25'!$M$10:$M$44,LOSS!$B204)+SUMIFS('25'!$L$10:$L$44,'25'!$A$10:$A$44,LOSS!$I$5,'25'!$O$10:$O$44,LOSS!$B204)</f>
        <v>0</v>
      </c>
      <c r="EY204" s="115">
        <f>SUMIFS('26'!$N$10:$N$44,'26'!$A$10:$A$44,LOSS!$E$5,'26'!$M$10:$M$44,LOSS!$B204)+SUMIFS('26'!$P$10:$P$44,'26'!$A$10:$A$44,LOSS!$E$5,'26'!$O$10:$O$44,LOSS!$B204)</f>
        <v>0</v>
      </c>
      <c r="EZ204" s="116">
        <f>SUMIFS('26'!$K$10:$K$44,'26'!$A$10:$A$44,LOSS!$E$5,'26'!$M$10:$M$44,LOSS!$B204)+SUMIFS('26'!$L$10:$L$44,'26'!$A$10:$A$44,LOSS!$E$5,'26'!$O$10:$O$44,LOSS!$B204)</f>
        <v>0</v>
      </c>
      <c r="FA204" s="115">
        <f>SUMIFS('26'!$N$10:$N$44,'26'!$A$10:$A$44,LOSS!$G$5,'26'!$M$10:$M$44,LOSS!$B204)+SUMIFS('26'!$P$10:$P$44,'26'!$A$10:$A$44,LOSS!$G$5,'26'!$O$10:$O$44,LOSS!$B204)</f>
        <v>0</v>
      </c>
      <c r="FB204" s="116">
        <f>SUMIFS('26'!$K$10:$K$44,'26'!$A$10:$A$44,LOSS!$G$5,'26'!$M$10:$M$44,LOSS!$B204)+SUMIFS('26'!$L$10:$L$44,'26'!$A$10:$A$44,LOSS!$G$5,'26'!$O$10:$O$44,LOSS!$B204)</f>
        <v>0</v>
      </c>
      <c r="FC204" s="115">
        <f>SUMIFS('26'!$N$10:$N$44,'26'!$A$10:$A$44,LOSS!$I$5,'26'!$M$10:$M$44,LOSS!$B204)+SUMIFS('26'!$P$10:$P$44,'26'!$A$10:$A$44,LOSS!$I$5,'26'!$O$10:$O$44,LOSS!$B204)</f>
        <v>0</v>
      </c>
      <c r="FD204" s="116">
        <f>SUMIFS('26'!$K$10:$K$44,'26'!$A$10:$A$44,LOSS!$I$5,'26'!$M$10:$M$44,LOSS!$B204)+SUMIFS('26'!$L$10:$L$44,'26'!$A$10:$A$44,LOSS!$I$5,'26'!$O$10:$O$44,LOSS!$B204)</f>
        <v>0</v>
      </c>
      <c r="FE204" s="115">
        <f>SUMIFS('27'!$N$10:$N$44,'27'!$A$10:$A$44,LOSS!$E$5,'27'!$M$10:$M$44,LOSS!$B204)+SUMIFS('27'!$P$10:$P$44,'27'!$A$10:$A$44,LOSS!$E$5,'27'!$O$10:$O$44,LOSS!$B204)</f>
        <v>0</v>
      </c>
      <c r="FF204" s="116">
        <f>SUMIFS('27'!$K$10:$K$44,'27'!$A$10:$A$44,LOSS!$E$5,'27'!$M$10:$M$44,LOSS!$B204)+SUMIFS('27'!$L$10:$L$44,'27'!$A$10:$A$44,LOSS!$E$5,'27'!$O$10:$O$44,LOSS!$B204)</f>
        <v>0</v>
      </c>
      <c r="FG204" s="115">
        <f>SUMIFS('27'!$N$10:$N$44,'27'!$A$10:$A$44,LOSS!$G$5,'27'!$M$10:$M$44,LOSS!$B204)+SUMIFS('27'!$P$10:$P$44,'27'!$A$10:$A$44,LOSS!$G$5,'27'!$O$10:$O$44,LOSS!$B204)</f>
        <v>0</v>
      </c>
      <c r="FH204" s="116">
        <f>SUMIFS('27'!$K$10:$K$44,'27'!$A$10:$A$44,LOSS!$G$5,'27'!$M$10:$M$44,LOSS!$B204)+SUMIFS('27'!$L$10:$L$44,'27'!$A$10:$A$44,LOSS!$G$5,'27'!$O$10:$O$44,LOSS!$B204)</f>
        <v>0</v>
      </c>
      <c r="FI204" s="115">
        <f>SUMIFS('27'!$N$10:$N$44,'27'!$A$10:$A$44,LOSS!$I$5,'27'!$M$10:$M$44,LOSS!$B204)+SUMIFS('27'!$P$10:$P$44,'27'!$A$10:$A$44,LOSS!$I$5,'27'!$O$10:$O$44,LOSS!$B204)</f>
        <v>0</v>
      </c>
      <c r="FJ204" s="116">
        <f>SUMIFS('27'!$K$10:$K$44,'27'!$A$10:$A$44,LOSS!$I$5,'27'!$M$10:$M$44,LOSS!$B204)+SUMIFS('27'!$L$10:$L$44,'27'!$A$10:$A$44,LOSS!$I$5,'27'!$O$10:$O$44,LOSS!$B204)</f>
        <v>0</v>
      </c>
      <c r="FK204" s="115">
        <f>SUMIFS('28'!$N$10:$N$44,'28'!$A$10:$A$44,LOSS!$E$5,'28'!$M$10:$M$44,LOSS!$B204)+SUMIFS('28'!$P$10:$P$44,'28'!$A$10:$A$44,LOSS!$E$5,'28'!$O$10:$O$44,LOSS!$B204)</f>
        <v>0</v>
      </c>
      <c r="FL204" s="116">
        <f>SUMIFS('28'!$K$10:$K$44,'28'!$A$10:$A$44,LOSS!$E$5,'28'!$M$10:$M$44,LOSS!$B204)+SUMIFS('28'!$L$10:$L$44,'28'!$A$10:$A$44,LOSS!$E$5,'28'!$O$10:$O$44,LOSS!$B204)</f>
        <v>0</v>
      </c>
      <c r="FM204" s="115">
        <f>SUMIFS('28'!$N$10:$N$44,'28'!$A$10:$A$44,LOSS!$G$5,'28'!$M$10:$M$44,LOSS!$B204)+SUMIFS('28'!$P$10:$P$44,'28'!$A$10:$A$44,LOSS!$G$5,'28'!$O$10:$O$44,LOSS!$B204)</f>
        <v>0</v>
      </c>
      <c r="FN204" s="116">
        <f>SUMIFS('28'!$K$10:$K$44,'28'!$A$10:$A$44,LOSS!$G$5,'28'!$M$10:$M$44,LOSS!$B204)+SUMIFS('28'!$L$10:$L$44,'28'!$A$10:$A$44,LOSS!$G$5,'28'!$O$10:$O$44,LOSS!$B204)</f>
        <v>0</v>
      </c>
      <c r="FO204" s="115">
        <f>SUMIFS('28'!$N$10:$N$44,'28'!$A$10:$A$44,LOSS!$I$5,'28'!$M$10:$M$44,LOSS!$B204)+SUMIFS('28'!$P$10:$P$44,'28'!$A$10:$A$44,LOSS!$I$5,'28'!$O$10:$O$44,LOSS!$B204)</f>
        <v>0</v>
      </c>
      <c r="FP204" s="116">
        <f>SUMIFS('28'!$K$10:$K$44,'28'!$A$10:$A$44,LOSS!$I$5,'28'!$M$10:$M$44,LOSS!$B204)+SUMIFS('28'!$L$10:$L$44,'28'!$A$10:$A$44,LOSS!$I$5,'28'!$O$10:$O$44,LOSS!$B204)</f>
        <v>0</v>
      </c>
      <c r="FQ204" s="115">
        <f>SUMIFS('29'!$N$10:$N$44,'29'!$A$10:$A$44,LOSS!$E$5,'29'!$M$10:$M$44,LOSS!$B204)+SUMIFS('29'!$P$10:$P$44,'29'!$A$10:$A$44,LOSS!$E$5,'29'!$O$10:$O$44,LOSS!$B204)</f>
        <v>0</v>
      </c>
      <c r="FR204" s="116">
        <f>SUMIFS('29'!$K$10:$K$44,'29'!$A$10:$A$44,LOSS!$E$5,'29'!$M$10:$M$44,LOSS!$B204)+SUMIFS('29'!$L$10:$L$44,'29'!$A$10:$A$44,LOSS!$E$5,'29'!$O$10:$O$44,LOSS!$B204)</f>
        <v>0</v>
      </c>
      <c r="FS204" s="115">
        <f>SUMIFS('29'!$N$10:$N$44,'29'!$A$10:$A$44,LOSS!$G$5,'29'!$M$10:$M$44,LOSS!$B204)+SUMIFS('29'!$P$10:$P$44,'29'!$A$10:$A$44,LOSS!$G$5,'29'!$O$10:$O$44,LOSS!$B204)</f>
        <v>0</v>
      </c>
      <c r="FT204" s="116">
        <f>SUMIFS('29'!$K$10:$K$44,'29'!$A$10:$A$44,LOSS!$G$5,'29'!$M$10:$M$44,LOSS!$B204)+SUMIFS('29'!$L$10:$L$44,'29'!$A$10:$A$44,LOSS!$G$5,'29'!$O$10:$O$44,LOSS!$B204)</f>
        <v>0</v>
      </c>
      <c r="FU204" s="115">
        <f>SUMIFS('29'!$N$10:$N$44,'29'!$A$10:$A$44,LOSS!$I$5,'29'!$M$10:$M$44,LOSS!$B204)+SUMIFS('29'!$P$10:$P$44,'29'!$A$10:$A$44,LOSS!$I$5,'29'!$O$10:$O$44,LOSS!$B204)</f>
        <v>0</v>
      </c>
      <c r="FV204" s="116">
        <f>SUMIFS('29'!$K$10:$K$44,'29'!$A$10:$A$44,LOSS!$I$5,'29'!$M$10:$M$44,LOSS!$B204)+SUMIFS('29'!$L$10:$L$44,'29'!$A$10:$A$44,LOSS!$I$5,'29'!$O$10:$O$44,LOSS!$B204)</f>
        <v>0</v>
      </c>
      <c r="FW204" s="115">
        <f>SUMIFS('30'!$N$10:$N$44,'30'!$A$10:$A$44,LOSS!$E$5,'30'!$M$10:$M$44,LOSS!$B204)+SUMIFS('30'!$P$10:$P$44,'30'!$A$10:$A$44,LOSS!$E$5,'30'!$O$10:$O$44,LOSS!$B204)</f>
        <v>0</v>
      </c>
      <c r="FX204" s="116">
        <f>SUMIFS('30'!$K$10:$K$44,'30'!$A$10:$A$44,LOSS!$E$5,'30'!$M$10:$M$44,LOSS!$B204)+SUMIFS('30'!$L$10:$L$44,'30'!$A$10:$A$44,LOSS!$E$5,'30'!$O$10:$O$44,LOSS!$B204)</f>
        <v>0</v>
      </c>
      <c r="FY204" s="115">
        <f>SUMIFS('30'!$N$10:$N$44,'30'!$A$10:$A$44,LOSS!$G$5,'30'!$M$10:$M$44,LOSS!$B204)+SUMIFS('30'!$P$10:$P$44,'30'!$A$10:$A$44,LOSS!$G$5,'30'!$O$10:$O$44,LOSS!$B204)</f>
        <v>0</v>
      </c>
      <c r="FZ204" s="116">
        <f>SUMIFS('30'!$K$10:$K$44,'30'!$A$10:$A$44,LOSS!$G$5,'30'!$M$10:$M$44,LOSS!$B204)+SUMIFS('30'!$L$10:$L$44,'30'!$A$10:$A$44,LOSS!$G$5,'30'!$O$10:$O$44,LOSS!$B204)</f>
        <v>0</v>
      </c>
      <c r="GA204" s="115">
        <f>SUMIFS('30'!$N$10:$N$44,'30'!$A$10:$A$44,LOSS!$I$5,'30'!$M$10:$M$44,LOSS!$B204)+SUMIFS('30'!$P$10:$P$44,'30'!$A$10:$A$44,LOSS!$I$5,'30'!$O$10:$O$44,LOSS!$B204)</f>
        <v>0</v>
      </c>
      <c r="GB204" s="116">
        <f>SUMIFS('30'!$K$10:$K$44,'30'!$A$10:$A$44,LOSS!$I$5,'30'!$M$10:$M$44,LOSS!$B204)+SUMIFS('30'!$L$10:$L$44,'30'!$A$10:$A$44,LOSS!$I$5,'30'!$O$10:$O$44,LOSS!$B204)</f>
        <v>0</v>
      </c>
      <c r="GC204" s="115">
        <f>SUMIFS('31'!$N$13:$N$44,'31'!$A$13:$A$44,LOSS!$E$5,'31'!$M$13:$M$44,LOSS!$B204)+SUMIFS('31'!$P$13:$P$44,'31'!$A$13:$A$44,LOSS!$E$5,'31'!$O$13:$O$44,LOSS!$B204)</f>
        <v>0</v>
      </c>
      <c r="GD204" s="116">
        <f>SUMIFS('31'!$K$13:$K$44,'31'!$A$13:$A$44,LOSS!$E$5,'31'!$M$13:$M$44,LOSS!$B204)+SUMIFS('31'!$L$13:$L$44,'31'!$A$13:$A$44,LOSS!$E$5,'31'!$O$13:$O$44,LOSS!$B204)</f>
        <v>0</v>
      </c>
      <c r="GE204" s="115">
        <f>SUMIFS('31'!$N$13:$N$44,'31'!$A$13:$A$44,LOSS!$G$5,'31'!$M$13:$M$44,LOSS!$B204)+SUMIFS('31'!$P$13:$P$44,'31'!$A$13:$A$44,LOSS!$G$5,'31'!$O$13:$O$44,LOSS!$B204)</f>
        <v>0</v>
      </c>
      <c r="GF204" s="116">
        <f>SUMIFS('31'!$K$13:$K$44,'31'!$A$13:$A$44,LOSS!$G$5,'31'!$M$13:$M$44,LOSS!$B204)+SUMIFS('31'!$L$13:$L$44,'31'!$A$13:$A$44,LOSS!$G$5,'31'!$O$13:$O$44,LOSS!$B204)</f>
        <v>0</v>
      </c>
      <c r="GG204" s="115">
        <f>SUMIFS('31'!$N$13:$N$44,'31'!$A$13:$A$44,LOSS!$I$5,'31'!$M$13:$M$44,LOSS!$B204)+SUMIFS('31'!$P$13:$P$44,'31'!$A$13:$A$44,LOSS!$I$5,'31'!$O$13:$O$44,LOSS!$B204)</f>
        <v>0</v>
      </c>
      <c r="GH204" s="116">
        <f>SUMIFS('31'!$K$13:$K$44,'31'!$A$13:$A$44,LOSS!$I$5,'31'!$M$13:$M$44,LOSS!$B204)+SUMIFS('31'!$L$13:$L$44,'31'!$A$13:$A$44,LOSS!$I$5,'31'!$O$13:$O$44,LOSS!$B204)</f>
        <v>0</v>
      </c>
      <c r="GI204" s="108">
        <f t="shared" si="21"/>
        <v>0</v>
      </c>
      <c r="GJ204" s="117">
        <f t="shared" si="16"/>
        <v>0</v>
      </c>
      <c r="GK204" s="118">
        <f t="shared" si="22"/>
        <v>0</v>
      </c>
    </row>
    <row r="205" ht="18.75" customHeight="1" spans="1:193">
      <c r="A205" s="148"/>
      <c r="B205" s="145"/>
      <c r="C205" s="126"/>
      <c r="D205" s="141"/>
      <c r="E205" s="115">
        <f>SUMIFS('1'!$N$10:$N$44,'1'!$A$10:$A$44,LOSS!$E$5,'1'!$M$10:$M$44,LOSS!$B205)+SUMIFS('1'!$P$10:$P$44,'1'!$A$10:$A$44,LOSS!$E$5,'1'!$O$10:$O$44,LOSS!$B205)</f>
        <v>0</v>
      </c>
      <c r="F205" s="116">
        <f>SUMIFS('1'!$K$10:$K$44,'1'!$A$10:$A$44,LOSS!$E$5,'1'!$M$10:$M$44,LOSS!$B205)+SUMIFS('1'!$L$10:$L$44,'1'!$A$10:$A$44,LOSS!$E$5,'1'!$O$10:$O$44,LOSS!$B205)</f>
        <v>0</v>
      </c>
      <c r="G205" s="115">
        <f>SUMIFS('1'!$N$10:$N$44,'1'!$A$10:$A$44,LOSS!$G$5,'1'!$M$10:$M$44,LOSS!$B205)+SUMIFS('1'!$P$10:$P$44,'1'!$A$10:$A$44,LOSS!$G$5,'1'!$O$10:$O$44,LOSS!$B205)</f>
        <v>0</v>
      </c>
      <c r="H205" s="116">
        <f>SUMIFS('1'!$K$10:$K$44,'1'!$A$10:$A$44,LOSS!$G$5,'1'!$M$10:$M$44,LOSS!$B205)+SUMIFS('1'!$L$10:$L$44,'1'!$A$10:$A$44,LOSS!$G$5,'1'!$O$10:$O$44,LOSS!$B205)</f>
        <v>0</v>
      </c>
      <c r="I205" s="115">
        <f>SUMIFS('1'!$N$10:$N$44,'1'!$A$10:$A$44,LOSS!$I$5,'1'!$M$10:$M$44,LOSS!$B205)+SUMIFS('1'!$P$10:$P$44,'1'!$A$10:$A$44,LOSS!$I$5,'1'!$O$10:$O$44,LOSS!$B205)</f>
        <v>0</v>
      </c>
      <c r="J205" s="116">
        <f>SUMIFS('1'!$K$10:$K$44,'1'!$A$10:$A$44,LOSS!$I$5,'1'!$M$10:$M$44,LOSS!$B205)+SUMIFS('1'!$L$10:$L$44,'1'!$A$10:$A$44,LOSS!$I$5,'1'!$O$10:$O$44,LOSS!$B205)</f>
        <v>0</v>
      </c>
      <c r="K205" s="115">
        <f>SUMIFS('2'!$N$10:$N$52,'2'!$A$10:$A$52,LOSS!$E$5,'2'!$M$10:$M$52,LOSS!$B205)+SUMIFS('2'!$P$10:$P$52,'2'!$A$10:$A$52,LOSS!$E$5,'2'!$O$10:$O$52,LOSS!$B205)</f>
        <v>0</v>
      </c>
      <c r="L205" s="116">
        <f>SUMIFS('2'!$K$10:$K$52,'2'!$A$10:$A$52,LOSS!$E$5,'2'!$M$10:$M$52,LOSS!$B205)+SUMIFS('2'!$L$10:$L$52,'2'!$A$10:$A$52,LOSS!$E$5,'2'!$O$10:$O$52,LOSS!$B205)</f>
        <v>0</v>
      </c>
      <c r="M205" s="115">
        <f>SUMIFS('2'!$N$10:$N$52,'2'!$A$10:$A$52,LOSS!$G$5,'2'!$M$10:$M$52,LOSS!$B205)+SUMIFS('2'!$P$10:$P$52,'2'!$A$10:$A$52,LOSS!$G$5,'2'!$O$10:$O$52,LOSS!$B205)</f>
        <v>0</v>
      </c>
      <c r="N205" s="116">
        <f>SUMIFS('2'!$K$10:$K$52,'2'!$A$10:$A$52,LOSS!$G$5,'2'!$M$10:$M$52,LOSS!$B205)+SUMIFS('2'!$L$10:$L$52,'2'!$A$10:$A$52,LOSS!$G$5,'2'!$O$10:$O$52,LOSS!$B205)</f>
        <v>0</v>
      </c>
      <c r="O205" s="115">
        <f>SUMIFS('2'!$N$10:$N$52,'2'!$A$10:$A$52,LOSS!$I$5,'2'!$M$10:$M$52,LOSS!$B205)+SUMIFS('2'!$P$10:$P$52,'2'!$A$10:$A$52,LOSS!$I$5,'2'!$O$10:$O$52,LOSS!$B205)</f>
        <v>0</v>
      </c>
      <c r="P205" s="116">
        <f>SUMIFS('2'!$K$10:$K$52,'2'!$A$10:$A$52,LOSS!$I$5,'2'!$M$10:$M$52,LOSS!$B205)+SUMIFS('2'!$L$10:$L$52,'2'!$A$10:$A$52,LOSS!$I$5,'2'!$O$10:$O$52,LOSS!$B205)</f>
        <v>0</v>
      </c>
      <c r="Q205" s="115">
        <f>SUMIFS('3'!$N$10:$N$44,'3'!$A$10:$A$44,LOSS!$E$5,'3'!$M$10:$M$44,LOSS!$B205)+SUMIFS('3'!$P$10:$P$44,'3'!$A$10:$A$44,LOSS!$E$5,'3'!$O$10:$O$44,LOSS!$B205)</f>
        <v>0</v>
      </c>
      <c r="R205" s="116">
        <f>SUMIFS('3'!$K$10:$K$44,'3'!$A$10:$A$44,LOSS!$E$5,'3'!$M$10:$M$44,LOSS!$B205)+SUMIFS('3'!$L$10:$L$44,'3'!$A$10:$A$44,LOSS!$E$5,'3'!$O$10:$O$44,LOSS!$B205)</f>
        <v>0</v>
      </c>
      <c r="S205" s="115">
        <f>SUMIFS('3'!$N$10:$N$44,'3'!$A$10:$A$44,LOSS!$G$5,'3'!$M$10:$M$44,LOSS!$B205)+SUMIFS('3'!$P$10:$P$44,'3'!$A$10:$A$44,LOSS!$G$5,'3'!$O$10:$O$44,LOSS!$B205)</f>
        <v>0</v>
      </c>
      <c r="T205" s="116">
        <f>SUMIFS('3'!$K$10:$K$44,'3'!$A$10:$A$44,LOSS!$G$5,'3'!$M$10:$M$44,LOSS!$B205)+SUMIFS('3'!$L$10:$L$44,'3'!$A$10:$A$44,LOSS!$G$5,'3'!$O$10:$O$44,LOSS!$B205)</f>
        <v>0</v>
      </c>
      <c r="U205" s="115">
        <f>SUMIFS('3'!$N$10:$N$44,'3'!$A$10:$A$44,LOSS!$I$5,'3'!$M$10:$M$44,LOSS!$B205)+SUMIFS('3'!$P$10:$P$44,'3'!$A$10:$A$44,LOSS!$I$5,'3'!$O$10:$O$44,LOSS!$B205)</f>
        <v>0</v>
      </c>
      <c r="V205" s="116">
        <f>SUMIFS('3'!$K$10:$K$44,'3'!$A$10:$A$44,LOSS!$I$5,'3'!$M$10:$M$44,LOSS!$B205)+SUMIFS('3'!$L$10:$L$44,'3'!$A$10:$A$44,LOSS!$I$5,'3'!$O$10:$O$44,LOSS!$B205)</f>
        <v>0</v>
      </c>
      <c r="W205" s="115">
        <f>SUMIFS('4'!$N$10:$N$44,'4'!$A$10:$A$44,LOSS!$E$5,'4'!$M$10:$M$44,LOSS!$B205)+SUMIFS('4'!$P$10:$P$44,'4'!$A$10:$A$44,LOSS!$E$5,'4'!$O$10:$O$44,LOSS!$B205)</f>
        <v>0</v>
      </c>
      <c r="X205" s="116">
        <f>SUMIFS('4'!$K$10:$K$44,'4'!$A$10:$A$44,LOSS!$E$5,'4'!$M$10:$M$44,LOSS!$B205)+SUMIFS('4'!$L$10:$L$44,'4'!$A$10:$A$44,LOSS!$E$5,'4'!$O$10:$O$44,LOSS!$B205)</f>
        <v>0</v>
      </c>
      <c r="Y205" s="115">
        <f>SUMIFS('4'!$N$10:$N$44,'4'!$A$10:$A$44,LOSS!$G$5,'4'!$M$10:$M$44,LOSS!$B205)+SUMIFS('4'!$P$10:$P$44,'4'!$A$10:$A$44,LOSS!$G$5,'4'!$O$10:$O$44,LOSS!$B205)</f>
        <v>0</v>
      </c>
      <c r="Z205" s="116">
        <f>SUMIFS('4'!$K$10:$K$44,'4'!$A$10:$A$44,LOSS!$G$5,'4'!$M$10:$M$44,LOSS!$B205)+SUMIFS('4'!$L$10:$L$44,'4'!$A$10:$A$44,LOSS!$G$5,'4'!$O$10:$O$44,LOSS!$B205)</f>
        <v>0</v>
      </c>
      <c r="AA205" s="115">
        <f>SUMIFS('4'!$N$10:$N$44,'4'!$A$10:$A$44,LOSS!$I$5,'4'!$M$10:$M$44,LOSS!$B205)+SUMIFS('4'!$P$10:$P$44,'4'!$A$10:$A$44,LOSS!$I$5,'4'!$O$10:$O$44,LOSS!$B205)</f>
        <v>0</v>
      </c>
      <c r="AB205" s="116">
        <f>SUMIFS('4'!$K$10:$K$44,'4'!$A$10:$A$44,LOSS!$I$5,'4'!$M$10:$M$44,LOSS!$B205)+SUMIFS('4'!$L$10:$L$44,'4'!$A$10:$A$44,LOSS!$I$5,'4'!$O$10:$O$44,LOSS!$B205)</f>
        <v>0</v>
      </c>
      <c r="AC205" s="115">
        <f>SUMIFS('5'!$N$10:$N$52,'5'!$A$10:$A$52,LOSS!$E$5,'5'!$M$10:$M$52,LOSS!$B205)+SUMIFS('5'!$P$10:$P$52,'5'!$A$10:$A$52,LOSS!$E$5,'5'!$O$10:$O$52,LOSS!$B205)</f>
        <v>0</v>
      </c>
      <c r="AD205" s="116">
        <f>SUMIFS('5'!$K$10:$K$52,'5'!$A$10:$A$52,LOSS!$E$5,'5'!$M$10:$M$52,LOSS!$B205)+SUMIFS('5'!$L$10:$L$52,'5'!$A$10:$A$52,LOSS!$E$5,'5'!$O$10:$O$52,LOSS!$B205)</f>
        <v>0</v>
      </c>
      <c r="AE205" s="115">
        <f>SUMIFS('5'!$N$10:$N$52,'5'!$A$10:$A$52,LOSS!$G$5,'5'!$M$10:$M$52,LOSS!$B205)+SUMIFS('5'!$P$10:$P$52,'5'!$A$10:$A$52,LOSS!$G$5,'5'!$O$10:$O$52,LOSS!$B205)</f>
        <v>0</v>
      </c>
      <c r="AF205" s="116">
        <f>SUMIFS('5'!$K$10:$K$52,'5'!$A$10:$A$52,LOSS!$G$5,'5'!$M$10:$M$52,LOSS!$B205)+SUMIFS('5'!$L$10:$L$52,'5'!$A$10:$A$52,LOSS!$G$5,'5'!$O$10:$O$52,LOSS!$B205)</f>
        <v>0</v>
      </c>
      <c r="AG205" s="115">
        <f>SUMIFS('5'!$N$10:$N$52,'5'!$A$10:$A$52,LOSS!$I$5,'5'!$M$10:$M$52,LOSS!$B205)+SUMIFS('5'!$P$10:$P$52,'5'!$A$10:$A$52,LOSS!$I$5,'5'!$O$10:$O$52,LOSS!$B205)</f>
        <v>0</v>
      </c>
      <c r="AH205" s="116">
        <f>SUMIFS('5'!$K$10:$K$52,'5'!$A$10:$A$52,LOSS!$I$5,'5'!$M$10:$M$52,LOSS!$B205)+SUMIFS('5'!$L$10:$L$52,'5'!$A$10:$A$52,LOSS!$I$5,'5'!$O$10:$O$52,LOSS!$B205)</f>
        <v>0</v>
      </c>
      <c r="AI205" s="115">
        <f>SUMIFS('6'!$N$10:$N$43,'6'!$A$10:$A$43,LOSS!$E$5,'6'!$M$10:$M$43,LOSS!$B205)+SUMIFS('6'!$P$10:$P$43,'6'!$A$10:$A$43,LOSS!$E$5,'6'!$O$10:$O$43,LOSS!$B205)</f>
        <v>0</v>
      </c>
      <c r="AJ205" s="116">
        <f>SUMIFS('6'!$K$10:$K$43,'6'!$A$10:$A$43,LOSS!$E$5,'6'!$M$10:$M$43,LOSS!$B205)+SUMIFS('6'!$L$10:$L$43,'6'!$A$10:$A$43,LOSS!$E$5,'6'!$O$10:$O$43,LOSS!$B205)</f>
        <v>0</v>
      </c>
      <c r="AK205" s="115">
        <f>SUMIFS('6'!$N$10:$N$43,'6'!$A$10:$A$43,LOSS!$G$5,'6'!$M$10:$M$43,LOSS!$B205)+SUMIFS('6'!$P$10:$P$43,'6'!$A$10:$A$43,LOSS!$G$5,'6'!$O$10:$O$43,LOSS!$B205)</f>
        <v>0</v>
      </c>
      <c r="AL205" s="116">
        <f>SUMIFS('6'!$K$10:$K$43,'6'!$A$10:$A$43,LOSS!$G$5,'6'!$M$10:$M$43,LOSS!$B205)+SUMIFS('6'!$L$10:$L$43,'6'!$A$10:$A$43,LOSS!$G$5,'6'!$O$10:$O$43,LOSS!$B205)</f>
        <v>0</v>
      </c>
      <c r="AM205" s="115">
        <f>SUMIFS('6'!$N$10:$N$43,'6'!$A$10:$A$43,LOSS!$I$5,'6'!$M$10:$M$43,LOSS!$B205)+SUMIFS('6'!$P$10:$P$43,'6'!$A$10:$A$43,LOSS!$I$5,'6'!$O$10:$O$43,LOSS!$B205)</f>
        <v>0</v>
      </c>
      <c r="AN205" s="116">
        <f>SUMIFS('6'!$K$10:$K$43,'6'!$A$10:$A$43,LOSS!$I$5,'6'!$M$10:$M$43,LOSS!$B205)+SUMIFS('6'!$L$10:$L$43,'6'!$A$10:$A$43,LOSS!$I$5,'6'!$O$10:$O$43,LOSS!$B205)</f>
        <v>0</v>
      </c>
      <c r="AO205" s="115">
        <f>SUMIFS('7'!$N$10:$N$44,'7'!$A$10:$A$44,LOSS!$E$5,'7'!$M$10:$M$44,LOSS!$B205)+SUMIFS('7'!$P$10:$P$44,'7'!$A$10:$A$44,LOSS!$E$5,'7'!$O$10:$O$44,LOSS!$B205)</f>
        <v>0</v>
      </c>
      <c r="AP205" s="116">
        <f>SUMIFS('7'!$K$10:$K$44,'7'!$A$10:$A$44,LOSS!$E$5,'7'!$M$10:$M$44,LOSS!$B205)+SUMIFS('7'!$L$10:$L$44,'7'!$A$10:$A$44,LOSS!$E$5,'7'!$O$10:$O$44,LOSS!$B205)</f>
        <v>0</v>
      </c>
      <c r="AQ205" s="115">
        <f>SUMIFS('7'!$N$10:$N$44,'7'!$A$10:$A$44,LOSS!$G$5,'7'!$M$10:$M$44,LOSS!$B205)+SUMIFS('7'!$P$10:$P$44,'7'!$A$10:$A$44,LOSS!$G$5,'7'!$O$10:$O$44,LOSS!$B205)</f>
        <v>0</v>
      </c>
      <c r="AR205" s="116">
        <f>SUMIFS('7'!$K$10:$K$44,'7'!$A$10:$A$44,LOSS!$G$5,'7'!$M$10:$M$44,LOSS!$B205)+SUMIFS('7'!$L$10:$L$44,'7'!$A$10:$A$44,LOSS!$G$5,'7'!$O$10:$O$44,LOSS!$B205)</f>
        <v>0</v>
      </c>
      <c r="AS205" s="115">
        <f>SUMIFS('7'!$N$10:$N$44,'7'!$A$10:$A$44,LOSS!$I$5,'7'!$M$10:$M$44,LOSS!$B205)+SUMIFS('7'!$P$10:$P$44,'7'!$A$10:$A$44,LOSS!$I$5,'7'!$O$10:$O$44,LOSS!$B205)</f>
        <v>0</v>
      </c>
      <c r="AT205" s="116">
        <f>SUMIFS('7'!$K$10:$K$44,'7'!$A$10:$A$44,LOSS!$I$5,'7'!$M$10:$M$44,LOSS!$B205)+SUMIFS('7'!$L$10:$L$44,'7'!$A$10:$A$44,LOSS!$I$5,'7'!$O$10:$O$44,LOSS!$B205)</f>
        <v>0</v>
      </c>
      <c r="AU205" s="115">
        <f>SUMIFS('8'!$N$10:$N$43,'8'!$A$10:$A$43,LOSS!$E$5,'8'!$M$10:$M$43,LOSS!$B205)+SUMIFS('8'!$P$10:$P$43,'8'!$A$10:$A$43,LOSS!$E$5,'8'!$O$10:$O$43,LOSS!$B205)</f>
        <v>0</v>
      </c>
      <c r="AV205" s="116">
        <f>SUMIFS('8'!$K$10:$K$43,'8'!$A$10:$A$43,LOSS!$E$5,'8'!$M$10:$M$43,LOSS!$B205)+SUMIFS('8'!$L$10:$L$43,'8'!$A$10:$A$43,LOSS!$E$5,'8'!$O$10:$O$43,LOSS!$B205)</f>
        <v>0</v>
      </c>
      <c r="AW205" s="115">
        <f>SUMIFS('8'!$N$10:$N$43,'8'!$A$10:$A$43,LOSS!$G$5,'8'!$M$10:$M$43,LOSS!$B205)+SUMIFS('8'!$P$10:$P$43,'8'!$A$10:$A$43,LOSS!$G$5,'8'!$O$10:$O$43,LOSS!$B205)</f>
        <v>0</v>
      </c>
      <c r="AX205" s="116">
        <f>SUMIFS('8'!$K$10:$K$43,'8'!$A$10:$A$43,LOSS!$G$5,'8'!$M$10:$M$43,LOSS!$B205)+SUMIFS('8'!$L$10:$L$43,'8'!$A$10:$A$43,LOSS!$G$5,'8'!$O$10:$O$43,LOSS!$B205)</f>
        <v>0</v>
      </c>
      <c r="AY205" s="115">
        <f>SUMIFS('8'!$N$10:$N$43,'8'!$A$10:$A$43,LOSS!$I$5,'8'!$M$10:$M$43,LOSS!$B205)+SUMIFS('8'!$P$10:$P$43,'8'!$A$10:$A$43,LOSS!$I$5,'8'!$O$10:$O$43,LOSS!$B205)</f>
        <v>0</v>
      </c>
      <c r="AZ205" s="116">
        <f>SUMIFS('8'!$K$10:$K$43,'8'!$A$10:$A$43,LOSS!$I$5,'8'!$M$10:$M$43,LOSS!$B205)+SUMIFS('8'!$L$10:$L$43,'8'!$A$10:$A$43,LOSS!$I$5,'8'!$O$10:$O$43,LOSS!$B205)</f>
        <v>0</v>
      </c>
      <c r="BA205" s="115">
        <f>SUMIFS('9'!$N$10:$N$51,'9'!$A$10:$A$51,LOSS!$E$5,'9'!$M$10:$M$51,LOSS!$B205)+SUMIFS('9'!$P$10:$P$51,'9'!$A$10:$A$51,LOSS!$E$5,'9'!$O$10:$O$51,LOSS!$B205)</f>
        <v>0</v>
      </c>
      <c r="BB205" s="116">
        <f>SUMIFS('9'!$K$10:$K$51,'9'!$A$10:$A$51,LOSS!$E$5,'9'!$M$10:$M$51,LOSS!$B205)+SUMIFS('9'!$L$10:$L$51,'9'!$A$10:$A$51,LOSS!$E$5,'9'!$O$10:$O$51,LOSS!$B205)</f>
        <v>0</v>
      </c>
      <c r="BC205" s="115">
        <f>SUMIFS('9'!$N$10:$N$51,'9'!$A$10:$A$51,LOSS!$G$5,'9'!$M$10:$M$51,LOSS!$B205)+SUMIFS('9'!$P$10:$P$51,'9'!$A$10:$A$51,LOSS!$G$5,'9'!$O$10:$O$51,LOSS!$B205)</f>
        <v>0</v>
      </c>
      <c r="BD205" s="116">
        <f>SUMIFS('9'!$K$10:$K$51,'9'!$A$10:$A$51,LOSS!$G$5,'9'!$M$10:$M$51,LOSS!$B205)+SUMIFS('9'!$L$10:$L$51,'9'!$A$10:$A$51,LOSS!$G$5,'9'!$O$10:$O$51,LOSS!$B205)</f>
        <v>0</v>
      </c>
      <c r="BE205" s="115">
        <f>SUMIFS('9'!$N$10:$N$51,'9'!$A$10:$A$51,LOSS!$I$5,'9'!$M$10:$M$51,LOSS!$B205)+SUMIFS('9'!$P$10:$P$51,'9'!$A$10:$A$51,LOSS!$I$5,'9'!$O$10:$O$51,LOSS!$B205)</f>
        <v>0</v>
      </c>
      <c r="BF205" s="116">
        <f>SUMIFS('9'!$K$10:$K$51,'9'!$A$10:$A$51,LOSS!$I$5,'9'!$M$10:$M$51,LOSS!$B205)+SUMIFS('9'!$L$10:$L$51,'9'!$A$10:$A$51,LOSS!$I$5,'9'!$O$10:$O$51,LOSS!$B205)</f>
        <v>0</v>
      </c>
      <c r="BG205" s="115">
        <f>SUMIFS('10'!$N$10:$N$44,'10'!$A$10:$A$44,LOSS!$E$5,'10'!$M$10:$M$44,LOSS!$B205)+SUMIFS('10'!$P$10:$P$44,'10'!$A$10:$A$44,LOSS!$E$5,'10'!$O$10:$O$44,LOSS!$B205)</f>
        <v>0</v>
      </c>
      <c r="BH205" s="116">
        <f>SUMIFS('10'!$K$10:$K$44,'10'!$A$10:$A$44,LOSS!$E$5,'10'!$M$10:$M$44,LOSS!$B205)+SUMIFS('10'!$L$10:$L$44,'10'!$A$10:$A$44,LOSS!$E$5,'10'!$O$10:$O$44,LOSS!$B205)</f>
        <v>0</v>
      </c>
      <c r="BI205" s="115">
        <f>SUMIFS('10'!$N$10:$N$44,'10'!$A$10:$A$44,LOSS!$G$5,'10'!$M$10:$M$44,LOSS!$B205)+SUMIFS('10'!$P$10:$P$44,'10'!$A$10:$A$44,LOSS!$G$5,'10'!$O$10:$O$44,LOSS!$B205)</f>
        <v>0</v>
      </c>
      <c r="BJ205" s="116">
        <f>SUMIFS('10'!$K$10:$K$44,'10'!$A$10:$A$44,LOSS!$G$5,'10'!$M$10:$M$44,LOSS!$B205)+SUMIFS('10'!$L$10:$L$44,'10'!$A$10:$A$44,LOSS!$G$5,'10'!$O$10:$O$44,LOSS!$B205)</f>
        <v>0</v>
      </c>
      <c r="BK205" s="115">
        <f>SUMIFS('10'!$N$10:$N$44,'10'!$A$10:$A$44,LOSS!$I$5,'10'!$M$10:$M$44,LOSS!$B205)+SUMIFS('10'!$P$10:$P$44,'10'!$A$10:$A$44,LOSS!$I$5,'10'!$O$10:$O$44,LOSS!$B205)</f>
        <v>0</v>
      </c>
      <c r="BL205" s="116">
        <f>SUMIFS('10'!$K$10:$K$44,'10'!$A$10:$A$44,LOSS!$I$5,'10'!$M$10:$M$44,LOSS!$B205)+SUMIFS('10'!$L$10:$L$44,'10'!$A$10:$A$44,LOSS!$I$5,'10'!$O$10:$O$44,LOSS!$B205)</f>
        <v>0</v>
      </c>
      <c r="BM205" s="115">
        <f>SUMIFS('11'!$N$10:$N$43,'11'!$A$10:$A$43,LOSS!$E$5,'11'!$M$10:$M$43,LOSS!$B205)+SUMIFS('11'!$P$10:$P$43,'11'!$A$10:$A$43,LOSS!$E$5,'11'!$O$10:$O$43,LOSS!$B205)</f>
        <v>0</v>
      </c>
      <c r="BN205" s="116">
        <f>SUMIFS('11'!$K$10:$K$43,'11'!$A$10:$A$43,LOSS!$E$5,'11'!$M$10:$M$43,LOSS!$B205)+SUMIFS('11'!$L$10:$L$43,'11'!$A$10:$A$43,LOSS!$E$5,'11'!$O$10:$O$43,LOSS!$B205)</f>
        <v>0</v>
      </c>
      <c r="BO205" s="115">
        <f>SUMIFS('11'!$N$10:$N$43,'11'!$A$10:$A$43,LOSS!$G$5,'11'!$M$10:$M$43,LOSS!$B205)+SUMIFS('11'!$P$10:$P$43,'11'!$A$10:$A$43,LOSS!$G$5,'11'!$O$10:$O$43,LOSS!$B205)</f>
        <v>0</v>
      </c>
      <c r="BP205" s="116">
        <f>SUMIFS('11'!$K$10:$K$43,'11'!$A$10:$A$43,LOSS!$G$5,'11'!$M$10:$M$43,LOSS!$B205)+SUMIFS('11'!$L$10:$L$43,'11'!$A$10:$A$43,LOSS!$G$5,'11'!$O$10:$O$43,LOSS!$B205)</f>
        <v>0</v>
      </c>
      <c r="BQ205" s="115">
        <f>SUMIFS('11'!$N$10:$N$43,'11'!$A$10:$A$43,LOSS!$I$5,'11'!$M$10:$M$43,LOSS!$B205)+SUMIFS('11'!$P$10:$P$43,'11'!$A$10:$A$43,LOSS!$I$5,'11'!$O$10:$O$43,LOSS!$B205)</f>
        <v>0</v>
      </c>
      <c r="BR205" s="116">
        <f>SUMIFS('11'!$K$10:$K$43,'11'!$A$10:$A$43,LOSS!$I$5,'11'!$M$10:$M$43,LOSS!$B205)+SUMIFS('11'!$L$10:$L$43,'11'!$A$10:$A$43,LOSS!$I$5,'11'!$O$10:$O$43,LOSS!$B205)</f>
        <v>0</v>
      </c>
      <c r="BS205" s="115">
        <f>SUMIFS('12'!$N$10:$N$44,'12'!$A$10:$A$44,LOSS!$E$5,'12'!$M$10:$M$44,LOSS!$B205)+SUMIFS('12'!$P$10:$P$44,'12'!$A$10:$A$44,LOSS!$E$5,'12'!$O$10:$O$44,LOSS!$B205)</f>
        <v>0</v>
      </c>
      <c r="BT205" s="116">
        <f>SUMIFS('12'!$K$10:$K$44,'12'!$A$10:$A$44,LOSS!$E$5,'12'!$M$10:$M$44,LOSS!$B205)+SUMIFS('12'!$L$10:$L$44,'12'!$A$10:$A$44,LOSS!$E$5,'12'!$O$10:$O$44,LOSS!$B205)</f>
        <v>0</v>
      </c>
      <c r="BU205" s="115">
        <f>SUMIFS('12'!$N$10:$N$44,'12'!$A$10:$A$44,LOSS!$G$5,'12'!$M$10:$M$44,LOSS!$B205)+SUMIFS('12'!$P$10:$P$44,'12'!$A$10:$A$44,LOSS!$G$5,'12'!$O$10:$O$44,LOSS!$B205)</f>
        <v>0</v>
      </c>
      <c r="BV205" s="116">
        <f>SUMIFS('12'!$K$10:$K$44,'12'!$A$10:$A$44,LOSS!$G$5,'12'!$M$10:$M$44,LOSS!$B205)+SUMIFS('12'!$L$10:$L$44,'12'!$A$10:$A$44,LOSS!$G$5,'12'!$O$10:$O$44,LOSS!$B205)</f>
        <v>0</v>
      </c>
      <c r="BW205" s="115">
        <f>SUMIFS('12'!$N$10:$N$44,'12'!$A$10:$A$44,LOSS!$I$5,'12'!$M$10:$M$44,LOSS!$B205)+SUMIFS('12'!$P$10:$P$44,'12'!$A$10:$A$44,LOSS!$I$5,'12'!$O$10:$O$44,LOSS!$B205)</f>
        <v>0</v>
      </c>
      <c r="BX205" s="116">
        <f>SUMIFS('12'!$K$10:$K$44,'12'!$A$10:$A$44,LOSS!$I$5,'12'!$M$10:$M$44,LOSS!$B205)+SUMIFS('12'!$L$10:$L$44,'12'!$A$10:$A$44,LOSS!$I$5,'12'!$O$10:$O$44,LOSS!$B205)</f>
        <v>0</v>
      </c>
      <c r="BY205" s="115">
        <f>SUMIFS('13'!$N$10:$N$44,'13'!$A$10:$A$44,LOSS!$E$5,'13'!$M$10:$M$44,LOSS!$B205)+SUMIFS('13'!$P$10:$P$44,'13'!$A$10:$A$44,LOSS!$E$5,'13'!$O$10:$O$44,LOSS!$B205)</f>
        <v>0</v>
      </c>
      <c r="BZ205" s="116">
        <f>SUMIFS('13'!$K$10:$K$44,'13'!$A$10:$A$44,LOSS!$E$5,'13'!$M$10:$M$44,LOSS!$B205)+SUMIFS('13'!$L$10:$L$44,'13'!$A$10:$A$44,LOSS!$E$5,'13'!$O$10:$O$44,LOSS!$B205)</f>
        <v>0</v>
      </c>
      <c r="CA205" s="115">
        <f>SUMIFS('13'!$N$10:$N$44,'13'!$A$10:$A$44,LOSS!$G$5,'13'!$M$10:$M$44,LOSS!$B205)+SUMIFS('13'!$P$10:$P$44,'13'!$A$10:$A$44,LOSS!$G$5,'13'!$O$10:$O$44,LOSS!$B205)</f>
        <v>0</v>
      </c>
      <c r="CB205" s="116">
        <f>SUMIFS('13'!$K$10:$K$44,'13'!$A$10:$A$44,LOSS!$G$5,'13'!$M$10:$M$44,LOSS!$B205)+SUMIFS('13'!$L$10:$L$44,'13'!$A$10:$A$44,LOSS!$G$5,'13'!$O$10:$O$44,LOSS!$B205)</f>
        <v>0</v>
      </c>
      <c r="CC205" s="115">
        <f>SUMIFS('13'!$N$10:$N$44,'13'!$A$10:$A$44,LOSS!$I$5,'13'!$M$10:$M$44,LOSS!$B205)+SUMIFS('13'!$P$10:$P$44,'13'!$A$10:$A$44,LOSS!$I$5,'13'!$O$10:$O$44,LOSS!$B205)</f>
        <v>0</v>
      </c>
      <c r="CD205" s="116">
        <f>SUMIFS('13'!$K$10:$K$44,'13'!$A$10:$A$44,LOSS!$I$5,'13'!$M$10:$M$44,LOSS!$B205)+SUMIFS('13'!$L$10:$L$44,'13'!$A$10:$A$44,LOSS!$I$5,'13'!$O$10:$O$44,LOSS!$B205)</f>
        <v>0</v>
      </c>
      <c r="CE205" s="115">
        <f>SUMIFS('14'!$N$10:$N$44,'14'!$A$10:$A$44,LOSS!$E$5,'14'!$M$10:$M$44,LOSS!$B205)+SUMIFS('14'!$P$10:$P$44,'14'!$A$10:$A$44,LOSS!$E$5,'14'!$O$10:$O$44,LOSS!$B205)</f>
        <v>0</v>
      </c>
      <c r="CF205" s="116">
        <f>SUMIFS('14'!$K$10:$K$44,'14'!$A$10:$A$44,LOSS!$E$5,'14'!$M$10:$M$44,LOSS!$B205)+SUMIFS('14'!$L$10:$L$44,'14'!$A$10:$A$44,LOSS!$E$5,'14'!$O$10:$O$44,LOSS!$B205)</f>
        <v>0</v>
      </c>
      <c r="CG205" s="115">
        <f>SUMIFS('14'!$N$10:$N$44,'14'!$A$10:$A$44,LOSS!$G$5,'14'!$M$10:$M$44,LOSS!$B205)+SUMIFS('14'!$P$10:$P$44,'14'!$A$10:$A$44,LOSS!$G$5,'14'!$O$10:$O$44,LOSS!$B205)</f>
        <v>0</v>
      </c>
      <c r="CH205" s="116">
        <f>SUMIFS('14'!$K$10:$K$44,'14'!$A$10:$A$44,LOSS!$G$5,'14'!$M$10:$M$44,LOSS!$B205)+SUMIFS('14'!$L$10:$L$44,'14'!$A$10:$A$44,LOSS!$G$5,'14'!$O$10:$O$44,LOSS!$B205)</f>
        <v>0</v>
      </c>
      <c r="CI205" s="115">
        <f>SUMIFS('14'!$N$10:$N$44,'14'!$A$10:$A$44,LOSS!$I$5,'14'!$M$10:$M$44,LOSS!$B205)+SUMIFS('14'!$P$10:$P$44,'14'!$A$10:$A$44,LOSS!$I$5,'14'!$O$10:$O$44,LOSS!$B205)</f>
        <v>0</v>
      </c>
      <c r="CJ205" s="116">
        <f>SUMIFS('14'!$K$10:$K$44,'14'!$A$10:$A$44,LOSS!$I$5,'14'!$M$10:$M$44,LOSS!$B205)+SUMIFS('14'!$L$10:$L$44,'14'!$A$10:$A$44,LOSS!$I$5,'14'!$O$10:$O$44,LOSS!$B205)</f>
        <v>0</v>
      </c>
      <c r="CK205" s="115">
        <f>SUMIFS('15'!$N$10:$N$44,'15'!$A$10:$A$44,LOSS!$E$5,'15'!$M$10:$M$44,LOSS!$B205)+SUMIFS('15'!$P$10:$P$44,'15'!$A$10:$A$44,LOSS!$E$5,'15'!$O$10:$O$44,LOSS!$B205)</f>
        <v>0</v>
      </c>
      <c r="CL205" s="116">
        <f>SUMIFS('15'!$K$10:$K$44,'15'!$A$10:$A$44,LOSS!$E$5,'15'!$M$10:$M$44,LOSS!$B205)+SUMIFS('15'!$L$10:$L$44,'15'!$A$10:$A$44,LOSS!$E$5,'15'!$O$10:$O$44,LOSS!$B205)</f>
        <v>0</v>
      </c>
      <c r="CM205" s="115">
        <f>SUMIFS('15'!$N$10:$N$44,'15'!$A$10:$A$44,LOSS!$G$5,'15'!$M$10:$M$44,LOSS!$B205)+SUMIFS('15'!$P$10:$P$44,'15'!$A$10:$A$44,LOSS!$G$5,'15'!$O$10:$O$44,LOSS!$B205)</f>
        <v>0</v>
      </c>
      <c r="CN205" s="116">
        <f>SUMIFS('15'!$K$10:$K$44,'15'!$A$10:$A$44,LOSS!$G$5,'15'!$M$10:$M$44,LOSS!$B205)+SUMIFS('15'!$L$10:$L$44,'15'!$A$10:$A$44,LOSS!$G$5,'15'!$O$10:$O$44,LOSS!$B205)</f>
        <v>0</v>
      </c>
      <c r="CO205" s="115">
        <f>SUMIFS('15'!$N$10:$N$44,'15'!$A$10:$A$44,LOSS!$I$5,'15'!$M$10:$M$44,LOSS!$B205)+SUMIFS('15'!$P$10:$P$44,'15'!$A$10:$A$44,LOSS!$I$5,'15'!$O$10:$O$44,LOSS!$B205)</f>
        <v>0</v>
      </c>
      <c r="CP205" s="116">
        <f>SUMIFS('15'!$K$10:$K$44,'15'!$A$10:$A$44,LOSS!$I$5,'15'!$M$10:$M$44,LOSS!$B205)+SUMIFS('15'!$L$10:$L$44,'15'!$A$10:$A$44,LOSS!$I$5,'15'!$O$10:$O$44,LOSS!$B205)</f>
        <v>0</v>
      </c>
      <c r="CQ205" s="115">
        <f>SUMIFS('16'!$N$10:$N$44,'16'!$A$10:$A$44,LOSS!$E$5,'16'!$M$10:$M$44,LOSS!$B205)+SUMIFS('16'!$P$10:$P$44,'16'!$A$10:$A$44,LOSS!$E$5,'16'!$O$10:$O$44,LOSS!$B205)</f>
        <v>0</v>
      </c>
      <c r="CR205" s="116">
        <f>SUMIFS('16'!$K$10:$K$44,'16'!$A$10:$A$44,LOSS!$E$5,'16'!$M$10:$M$44,LOSS!$B205)+SUMIFS('16'!$L$10:$L$44,'16'!$A$10:$A$44,LOSS!$E$5,'16'!$O$10:$O$44,LOSS!$B205)</f>
        <v>0</v>
      </c>
      <c r="CS205" s="115">
        <f>SUMIFS('16'!$N$10:$N$44,'16'!$A$10:$A$44,LOSS!$G$5,'16'!$M$10:$M$44,LOSS!$B205)+SUMIFS('16'!$P$10:$P$44,'16'!$A$10:$A$44,LOSS!$G$5,'16'!$O$10:$O$44,LOSS!$B205)</f>
        <v>0</v>
      </c>
      <c r="CT205" s="116">
        <f>SUMIFS('16'!$K$10:$K$44,'16'!$A$10:$A$44,LOSS!$G$5,'16'!$M$10:$M$44,LOSS!$B205)+SUMIFS('16'!$L$10:$L$44,'16'!$A$10:$A$44,LOSS!$G$5,'16'!$O$10:$O$44,LOSS!$B205)</f>
        <v>0</v>
      </c>
      <c r="CU205" s="115">
        <f>SUMIFS('16'!$N$10:$N$44,'16'!$A$10:$A$44,LOSS!$I$5,'16'!$M$10:$M$44,LOSS!$B205)+SUMIFS('16'!$P$10:$P$44,'16'!$A$10:$A$44,LOSS!$I$5,'16'!$O$10:$O$44,LOSS!$B205)</f>
        <v>0</v>
      </c>
      <c r="CV205" s="116">
        <f>SUMIFS('16'!$K$10:$K$44,'16'!$A$10:$A$44,LOSS!$I$5,'16'!$M$10:$M$44,LOSS!$B205)+SUMIFS('16'!$L$10:$L$44,'16'!$A$10:$A$44,LOSS!$I$5,'16'!$O$10:$O$44,LOSS!$B205)</f>
        <v>0</v>
      </c>
      <c r="CW205" s="115">
        <f>SUMIFS('17'!$N$10:$N$44,'17'!$A$10:$A$44,LOSS!$E$5,'17'!$M$10:$M$44,LOSS!$B205)+SUMIFS('17'!$P$10:$P$44,'17'!$A$10:$A$44,LOSS!$E$5,'17'!$O$10:$O$44,LOSS!$B205)</f>
        <v>0</v>
      </c>
      <c r="CX205" s="116">
        <f>SUMIFS('17'!$K$10:$K$44,'17'!$A$10:$A$44,LOSS!$E$5,'17'!$M$10:$M$44,LOSS!$B205)+SUMIFS('17'!$L$10:$L$44,'17'!$A$10:$A$44,LOSS!$E$5,'17'!$O$10:$O$44,LOSS!$B205)</f>
        <v>0</v>
      </c>
      <c r="CY205" s="115">
        <f>SUMIFS('17'!$N$10:$N$44,'17'!$A$10:$A$44,LOSS!$G$5,'17'!$M$10:$M$44,LOSS!$B205)+SUMIFS('17'!$P$10:$P$44,'17'!$A$10:$A$44,LOSS!$G$5,'17'!$O$10:$O$44,LOSS!$B205)</f>
        <v>0</v>
      </c>
      <c r="CZ205" s="116">
        <f>SUMIFS('17'!$K$10:$K$44,'17'!$A$10:$A$44,LOSS!$G$5,'17'!$M$10:$M$44,LOSS!$B205)+SUMIFS('17'!$L$10:$L$44,'17'!$A$10:$A$44,LOSS!$G$5,'17'!$O$10:$O$44,LOSS!$B205)</f>
        <v>0</v>
      </c>
      <c r="DA205" s="115">
        <f>SUMIFS('17'!$N$10:$N$44,'17'!$A$10:$A$44,LOSS!$I$5,'17'!$M$10:$M$44,LOSS!$B205)+SUMIFS('17'!$P$10:$P$44,'17'!$A$10:$A$44,LOSS!$I$5,'17'!$O$10:$O$44,LOSS!$B205)</f>
        <v>0</v>
      </c>
      <c r="DB205" s="116">
        <f>SUMIFS('17'!$K$10:$K$44,'17'!$A$10:$A$44,LOSS!$I$5,'17'!$M$10:$M$44,LOSS!$B205)+SUMIFS('17'!$L$10:$L$44,'17'!$A$10:$A$44,LOSS!$I$5,'17'!$O$10:$O$44,LOSS!$B205)</f>
        <v>0</v>
      </c>
      <c r="DC205" s="115">
        <f>SUMIFS('18'!$N$10:$N$44,'18'!$A$10:$A$44,LOSS!$E$5,'18'!$M$10:$M$44,LOSS!$B205)+SUMIFS('18'!$P$10:$P$44,'18'!$A$10:$A$44,LOSS!$E$5,'18'!$O$10:$O$44,LOSS!$B205)</f>
        <v>0</v>
      </c>
      <c r="DD205" s="116">
        <f>SUMIFS('18'!$K$10:$K$44,'18'!$A$10:$A$44,LOSS!$E$5,'18'!$M$10:$M$44,LOSS!$B205)+SUMIFS('18'!$L$10:$L$44,'18'!$A$10:$A$44,LOSS!$E$5,'18'!$O$10:$O$44,LOSS!$B205)</f>
        <v>0</v>
      </c>
      <c r="DE205" s="115">
        <f>SUMIFS('18'!$N$10:$N$44,'18'!$A$10:$A$44,LOSS!$G$5,'18'!$M$10:$M$44,LOSS!$B205)+SUMIFS('18'!$P$10:$P$44,'18'!$A$10:$A$44,LOSS!$G$5,'18'!$O$10:$O$44,LOSS!$B205)</f>
        <v>0</v>
      </c>
      <c r="DF205" s="116">
        <f>SUMIFS('18'!$K$10:$K$44,'18'!$A$10:$A$44,LOSS!$G$5,'18'!$M$10:$M$44,LOSS!$B205)+SUMIFS('18'!$L$10:$L$44,'18'!$A$10:$A$44,LOSS!$G$5,'18'!$O$10:$O$44,LOSS!$B205)</f>
        <v>0</v>
      </c>
      <c r="DG205" s="115">
        <f>SUMIFS('18'!$N$10:$N$44,'18'!$A$10:$A$44,LOSS!$I$5,'18'!$M$10:$M$44,LOSS!$B205)+SUMIFS('18'!$P$10:$P$44,'18'!$A$10:$A$44,LOSS!$I$5,'18'!$O$10:$O$44,LOSS!$B205)</f>
        <v>0</v>
      </c>
      <c r="DH205" s="116">
        <f>SUMIFS('18'!$K$10:$K$44,'18'!$A$10:$A$44,LOSS!$I$5,'18'!$M$10:$M$44,LOSS!$B205)+SUMIFS('18'!$L$10:$L$44,'18'!$A$10:$A$44,LOSS!$I$5,'18'!$O$10:$O$44,LOSS!$B205)</f>
        <v>0</v>
      </c>
      <c r="DI205" s="115">
        <f>SUMIFS('19'!$N$10:$N$44,'19'!$A$10:$A$44,LOSS!$E$5,'19'!$M$10:$M$44,LOSS!$B205)+SUMIFS('19'!$P$10:$P$44,'19'!$A$10:$A$44,LOSS!$E$5,'19'!$O$10:$O$44,LOSS!$B205)</f>
        <v>0</v>
      </c>
      <c r="DJ205" s="116">
        <f>SUMIFS('19'!$K$10:$K$44,'19'!$A$10:$A$44,LOSS!$E$5,'19'!$M$10:$M$44,LOSS!$B205)+SUMIFS('19'!$L$10:$L$44,'19'!$A$10:$A$44,LOSS!$E$5,'19'!$O$10:$O$44,LOSS!$B205)</f>
        <v>0</v>
      </c>
      <c r="DK205" s="115">
        <f>SUMIFS('19'!$N$10:$N$44,'19'!$A$10:$A$44,LOSS!$G$5,'19'!$M$10:$M$44,LOSS!$B205)+SUMIFS('19'!$P$10:$P$44,'19'!$A$10:$A$44,LOSS!$G$5,'19'!$O$10:$O$44,LOSS!$B205)</f>
        <v>0</v>
      </c>
      <c r="DL205" s="116">
        <f>SUMIFS('19'!$K$10:$K$44,'19'!$A$10:$A$44,LOSS!$G$5,'19'!$M$10:$M$44,LOSS!$B205)+SUMIFS('19'!$L$10:$L$44,'19'!$A$10:$A$44,LOSS!$G$5,'19'!$O$10:$O$44,LOSS!$B205)</f>
        <v>0</v>
      </c>
      <c r="DM205" s="115">
        <f>SUMIFS('19'!$N$10:$N$44,'19'!$A$10:$A$44,LOSS!$I$5,'19'!$M$10:$M$44,LOSS!$B205)+SUMIFS('19'!$P$10:$P$44,'19'!$A$10:$A$44,LOSS!$I$5,'19'!$O$10:$O$44,LOSS!$B205)</f>
        <v>0</v>
      </c>
      <c r="DN205" s="116">
        <f>SUMIFS('19'!$K$10:$K$44,'19'!$A$10:$A$44,LOSS!$I$5,'19'!$M$10:$M$44,LOSS!$B205)+SUMIFS('19'!$L$10:$L$44,'19'!$A$10:$A$44,LOSS!$I$5,'19'!$O$10:$O$44,LOSS!$B205)</f>
        <v>0</v>
      </c>
      <c r="DO205" s="115">
        <f>SUMIFS('20'!$N$10:$N$44,'20'!$A$10:$A$44,LOSS!$E$5,'20'!$M$10:$M$44,LOSS!$B205)+SUMIFS('20'!$P$10:$P$44,'20'!$A$10:$A$44,LOSS!$E$5,'20'!$O$10:$O$44,LOSS!$B205)</f>
        <v>0</v>
      </c>
      <c r="DP205" s="116">
        <f>SUMIFS('20'!$K$10:$K$44,'20'!$A$10:$A$44,LOSS!$E$5,'20'!$M$10:$M$44,LOSS!$B205)+SUMIFS('20'!$L$10:$L$44,'20'!$A$10:$A$44,LOSS!$E$5,'20'!$O$10:$O$44,LOSS!$B205)</f>
        <v>0</v>
      </c>
      <c r="DQ205" s="115">
        <f>SUMIFS('20'!$N$10:$N$44,'20'!$A$10:$A$44,LOSS!$G$5,'20'!$M$10:$M$44,LOSS!$B205)+SUMIFS('20'!$P$10:$P$44,'20'!$A$10:$A$44,LOSS!$G$5,'20'!$O$10:$O$44,LOSS!$B205)</f>
        <v>0</v>
      </c>
      <c r="DR205" s="116">
        <f>SUMIFS('20'!$K$10:$K$44,'20'!$A$10:$A$44,LOSS!$G$5,'20'!$M$10:$M$44,LOSS!$B205)+SUMIFS('20'!$L$10:$L$44,'20'!$A$10:$A$44,LOSS!$G$5,'20'!$O$10:$O$44,LOSS!$B205)</f>
        <v>0</v>
      </c>
      <c r="DS205" s="115">
        <f>SUMIFS('20'!$N$10:$N$44,'20'!$A$10:$A$44,LOSS!$I$5,'20'!$M$10:$M$44,LOSS!$B205)+SUMIFS('20'!$P$10:$P$44,'20'!$A$10:$A$44,LOSS!$I$5,'20'!$O$10:$O$44,LOSS!$B205)</f>
        <v>0</v>
      </c>
      <c r="DT205" s="116">
        <f>SUMIFS('20'!$K$10:$K$44,'20'!$A$10:$A$44,LOSS!$I$5,'20'!$M$10:$M$44,LOSS!$B205)+SUMIFS('20'!$L$10:$L$44,'20'!$A$10:$A$44,LOSS!$I$5,'20'!$O$10:$O$44,LOSS!$B205)</f>
        <v>0</v>
      </c>
      <c r="DU205" s="115">
        <f>SUMIFS('21'!$N$10:$N$44,'21'!$A$10:$A$44,LOSS!$E$5,'21'!$M$10:$M$44,LOSS!$B205)+SUMIFS('21'!$P$10:$P$44,'21'!$A$10:$A$44,LOSS!$E$5,'21'!$O$10:$O$44,LOSS!$B205)</f>
        <v>0</v>
      </c>
      <c r="DV205" s="116">
        <f>SUMIFS('21'!$K$10:$K$44,'21'!$A$10:$A$44,LOSS!$E$5,'21'!$M$10:$M$44,LOSS!$B205)+SUMIFS('21'!$L$10:$L$44,'21'!$A$10:$A$44,LOSS!$E$5,'21'!$O$10:$O$44,LOSS!$B205)</f>
        <v>0</v>
      </c>
      <c r="DW205" s="115">
        <f>SUMIFS('21'!$N$10:$N$44,'21'!$A$10:$A$44,LOSS!$G$5,'21'!$M$10:$M$44,LOSS!$B205)+SUMIFS('21'!$P$10:$P$44,'21'!$A$10:$A$44,LOSS!$G$5,'21'!$O$10:$O$44,LOSS!$B205)</f>
        <v>0</v>
      </c>
      <c r="DX205" s="116">
        <f>SUMIFS('21'!$K$10:$K$44,'21'!$A$10:$A$44,LOSS!$G$5,'21'!$M$10:$M$44,LOSS!$B205)+SUMIFS('21'!$L$10:$L$44,'21'!$A$10:$A$44,LOSS!$G$5,'21'!$O$10:$O$44,LOSS!$B205)</f>
        <v>0</v>
      </c>
      <c r="DY205" s="115">
        <f>SUMIFS('21'!$N$10:$N$44,'21'!$A$10:$A$44,LOSS!$I$5,'21'!$M$10:$M$44,LOSS!$B205)+SUMIFS('21'!$P$10:$P$44,'21'!$A$10:$A$44,LOSS!$I$5,'21'!$O$10:$O$44,LOSS!$B205)</f>
        <v>0</v>
      </c>
      <c r="DZ205" s="116">
        <f>SUMIFS('21'!$K$10:$K$44,'21'!$A$10:$A$44,LOSS!$I$5,'21'!$M$10:$M$44,LOSS!$B205)+SUMIFS('21'!$L$10:$L$44,'21'!$A$10:$A$44,LOSS!$I$5,'21'!$O$10:$O$44,LOSS!$B205)</f>
        <v>0</v>
      </c>
      <c r="EA205" s="115">
        <f>SUMIFS('22'!$N$10:$N$44,'22'!$A$10:$A$44,LOSS!$E$5,'22'!$M$10:$M$44,LOSS!$B205)+SUMIFS('22'!$P$10:$P$44,'22'!$A$10:$A$44,LOSS!$E$5,'22'!$O$10:$O$44,LOSS!$B205)</f>
        <v>0</v>
      </c>
      <c r="EB205" s="116">
        <f>SUMIFS('22'!$K$10:$K$44,'22'!$A$10:$A$44,LOSS!$E$5,'22'!$M$10:$M$44,LOSS!$B205)+SUMIFS('22'!$L$10:$L$44,'22'!$A$10:$A$44,LOSS!$E$5,'22'!$O$10:$O$44,LOSS!$B205)</f>
        <v>0</v>
      </c>
      <c r="EC205" s="115">
        <f>SUMIFS('22'!$N$10:$N$44,'22'!$A$10:$A$44,LOSS!$G$5,'22'!$M$10:$M$44,LOSS!$B205)+SUMIFS('22'!$P$10:$P$44,'22'!$A$10:$A$44,LOSS!$G$5,'22'!$O$10:$O$44,LOSS!$B205)</f>
        <v>0</v>
      </c>
      <c r="ED205" s="116">
        <f>SUMIFS('22'!$K$10:$K$44,'22'!$A$10:$A$44,LOSS!$G$5,'22'!$M$10:$M$44,LOSS!$B205)+SUMIFS('22'!$L$10:$L$44,'22'!$A$10:$A$44,LOSS!$G$5,'22'!$O$10:$O$44,LOSS!$B205)</f>
        <v>0</v>
      </c>
      <c r="EE205" s="115">
        <f>SUMIFS('22'!$N$10:$N$44,'22'!$A$10:$A$44,LOSS!$I$5,'22'!$M$10:$M$44,LOSS!$B205)+SUMIFS('22'!$P$10:$P$44,'22'!$A$10:$A$44,LOSS!$I$5,'22'!$O$10:$O$44,LOSS!$B205)</f>
        <v>0</v>
      </c>
      <c r="EF205" s="116">
        <f>SUMIFS('22'!$K$10:$K$44,'22'!$A$10:$A$44,LOSS!$I$5,'22'!$M$10:$M$44,LOSS!$B205)+SUMIFS('22'!$L$10:$L$44,'22'!$A$10:$A$44,LOSS!$I$5,'22'!$O$10:$O$44,LOSS!$B205)</f>
        <v>0</v>
      </c>
      <c r="EG205" s="115">
        <f>SUMIFS('23'!$N$10:$N$44,'23'!$A$10:$A$44,LOSS!$E$5,'23'!$M$10:$M$44,LOSS!$B205)+SUMIFS('23'!$P$10:$P$44,'23'!$A$10:$A$44,LOSS!$E$5,'23'!$O$10:$O$44,LOSS!$B205)</f>
        <v>0</v>
      </c>
      <c r="EH205" s="116">
        <f>SUMIFS('23'!$K$10:$K$44,'23'!$A$10:$A$44,LOSS!$E$5,'23'!$M$10:$M$44,LOSS!$B205)+SUMIFS('23'!$L$10:$L$44,'23'!$A$10:$A$44,LOSS!$E$5,'23'!$O$10:$O$44,LOSS!$B205)</f>
        <v>0</v>
      </c>
      <c r="EI205" s="115">
        <f>SUMIFS('23'!$N$10:$N$44,'23'!$A$10:$A$44,LOSS!$G$5,'23'!$M$10:$M$44,LOSS!$B205)+SUMIFS('23'!$P$10:$P$44,'23'!$A$10:$A$44,LOSS!$G$5,'23'!$O$10:$O$44,LOSS!$B205)</f>
        <v>0</v>
      </c>
      <c r="EJ205" s="116">
        <f>SUMIFS('23'!$K$10:$K$44,'23'!$A$10:$A$44,LOSS!$G$5,'23'!$M$10:$M$44,LOSS!$B205)+SUMIFS('23'!$L$10:$L$44,'23'!$A$10:$A$44,LOSS!$G$5,'23'!$O$10:$O$44,LOSS!$B205)</f>
        <v>0</v>
      </c>
      <c r="EK205" s="115">
        <f>SUMIFS('23'!$N$10:$N$44,'23'!$A$10:$A$44,LOSS!$I$5,'23'!$M$10:$M$44,LOSS!$B205)+SUMIFS('23'!$P$10:$P$44,'23'!$A$10:$A$44,LOSS!$I$5,'23'!$O$10:$O$44,LOSS!$B205)</f>
        <v>0</v>
      </c>
      <c r="EL205" s="116">
        <f>SUMIFS('23'!$K$10:$K$44,'23'!$A$10:$A$44,LOSS!$I$5,'23'!$M$10:$M$44,LOSS!$B205)+SUMIFS('23'!$L$10:$L$44,'23'!$A$10:$A$44,LOSS!$I$5,'23'!$O$10:$O$44,LOSS!$B205)</f>
        <v>0</v>
      </c>
      <c r="EM205" s="115">
        <f>SUMIFS('24'!$N$10:$N$44,'24'!$A$10:$A$44,LOSS!$E$5,'24'!$M$10:$M$44,LOSS!$B205)+SUMIFS('24'!$P$10:$P$44,'24'!$A$10:$A$44,LOSS!$E$5,'24'!$O$10:$O$44,LOSS!$B205)</f>
        <v>0</v>
      </c>
      <c r="EN205" s="116">
        <f>SUMIFS('24'!$K$10:$K$44,'24'!$A$10:$A$44,LOSS!$E$5,'24'!$M$10:$M$44,LOSS!$B205)+SUMIFS('24'!$L$10:$L$44,'24'!$A$10:$A$44,LOSS!$E$5,'24'!$O$10:$O$44,LOSS!$B205)</f>
        <v>0</v>
      </c>
      <c r="EO205" s="115">
        <f>SUMIFS('24'!$N$10:$N$44,'24'!$A$10:$A$44,LOSS!$G$5,'24'!$M$10:$M$44,LOSS!$B205)+SUMIFS('24'!$P$10:$P$44,'24'!$A$10:$A$44,LOSS!$G$5,'24'!$O$10:$O$44,LOSS!$B205)</f>
        <v>0</v>
      </c>
      <c r="EP205" s="116">
        <f>SUMIFS('24'!$K$10:$K$44,'24'!$A$10:$A$44,LOSS!$G$5,'24'!$M$10:$M$44,LOSS!$B205)+SUMIFS('24'!$L$10:$L$44,'24'!$A$10:$A$44,LOSS!$G$5,'24'!$O$10:$O$44,LOSS!$B205)</f>
        <v>0</v>
      </c>
      <c r="EQ205" s="115">
        <f>SUMIFS('24'!$N$10:$N$44,'24'!$A$10:$A$44,LOSS!$I$5,'24'!$M$10:$M$44,LOSS!$B205)+SUMIFS('24'!$P$10:$P$44,'24'!$A$10:$A$44,LOSS!$I$5,'24'!$O$10:$O$44,LOSS!$B205)</f>
        <v>0</v>
      </c>
      <c r="ER205" s="116">
        <f>SUMIFS('24'!$K$10:$K$44,'24'!$A$10:$A$44,LOSS!$I$5,'24'!$M$10:$M$44,LOSS!$B205)+SUMIFS('24'!$L$10:$L$44,'24'!$A$10:$A$44,LOSS!$I$5,'24'!$O$10:$O$44,LOSS!$B205)</f>
        <v>0</v>
      </c>
      <c r="ES205" s="115">
        <f>SUMIFS('25'!$N$10:$N$44,'25'!$A$10:$A$44,LOSS!$E$5,'25'!$M$10:$M$44,LOSS!$B205)+SUMIFS('25'!$P$10:$P$44,'25'!$A$10:$A$44,LOSS!$E$5,'25'!$O$10:$O$44,LOSS!$B205)</f>
        <v>0</v>
      </c>
      <c r="ET205" s="116">
        <f>SUMIFS('25'!$K$10:$K$44,'25'!$A$10:$A$44,LOSS!$E$5,'25'!$M$10:$M$44,LOSS!$B205)+SUMIFS('25'!$L$10:$L$44,'25'!$A$10:$A$44,LOSS!$E$5,'25'!$O$10:$O$44,LOSS!$B205)</f>
        <v>0</v>
      </c>
      <c r="EU205" s="115">
        <f>SUMIFS('25'!$N$10:$N$44,'25'!$A$10:$A$44,LOSS!$G$5,'25'!$M$10:$M$44,LOSS!$B205)+SUMIFS('25'!$P$10:$P$44,'25'!$A$10:$A$44,LOSS!$G$5,'25'!$O$10:$O$44,LOSS!$B205)</f>
        <v>0</v>
      </c>
      <c r="EV205" s="116">
        <f>SUMIFS('25'!$K$10:$K$44,'25'!$A$10:$A$44,LOSS!$G$5,'25'!$M$10:$M$44,LOSS!$B205)+SUMIFS('25'!$L$10:$L$44,'25'!$A$10:$A$44,LOSS!$G$5,'25'!$O$10:$O$44,LOSS!$B205)</f>
        <v>0</v>
      </c>
      <c r="EW205" s="115">
        <f>SUMIFS('25'!$N$10:$N$44,'25'!$A$10:$A$44,LOSS!$I$5,'25'!$M$10:$M$44,LOSS!$B205)+SUMIFS('25'!$P$10:$P$44,'25'!$A$10:$A$44,LOSS!$I$5,'25'!$O$10:$O$44,LOSS!$B205)</f>
        <v>0</v>
      </c>
      <c r="EX205" s="116">
        <f>SUMIFS('25'!$K$10:$K$44,'25'!$A$10:$A$44,LOSS!$I$5,'25'!$M$10:$M$44,LOSS!$B205)+SUMIFS('25'!$L$10:$L$44,'25'!$A$10:$A$44,LOSS!$I$5,'25'!$O$10:$O$44,LOSS!$B205)</f>
        <v>0</v>
      </c>
      <c r="EY205" s="115">
        <f>SUMIFS('26'!$N$10:$N$44,'26'!$A$10:$A$44,LOSS!$E$5,'26'!$M$10:$M$44,LOSS!$B205)+SUMIFS('26'!$P$10:$P$44,'26'!$A$10:$A$44,LOSS!$E$5,'26'!$O$10:$O$44,LOSS!$B205)</f>
        <v>0</v>
      </c>
      <c r="EZ205" s="116">
        <f>SUMIFS('26'!$K$10:$K$44,'26'!$A$10:$A$44,LOSS!$E$5,'26'!$M$10:$M$44,LOSS!$B205)+SUMIFS('26'!$L$10:$L$44,'26'!$A$10:$A$44,LOSS!$E$5,'26'!$O$10:$O$44,LOSS!$B205)</f>
        <v>0</v>
      </c>
      <c r="FA205" s="115">
        <f>SUMIFS('26'!$N$10:$N$44,'26'!$A$10:$A$44,LOSS!$G$5,'26'!$M$10:$M$44,LOSS!$B205)+SUMIFS('26'!$P$10:$P$44,'26'!$A$10:$A$44,LOSS!$G$5,'26'!$O$10:$O$44,LOSS!$B205)</f>
        <v>0</v>
      </c>
      <c r="FB205" s="116">
        <f>SUMIFS('26'!$K$10:$K$44,'26'!$A$10:$A$44,LOSS!$G$5,'26'!$M$10:$M$44,LOSS!$B205)+SUMIFS('26'!$L$10:$L$44,'26'!$A$10:$A$44,LOSS!$G$5,'26'!$O$10:$O$44,LOSS!$B205)</f>
        <v>0</v>
      </c>
      <c r="FC205" s="115">
        <f>SUMIFS('26'!$N$10:$N$44,'26'!$A$10:$A$44,LOSS!$I$5,'26'!$M$10:$M$44,LOSS!$B205)+SUMIFS('26'!$P$10:$P$44,'26'!$A$10:$A$44,LOSS!$I$5,'26'!$O$10:$O$44,LOSS!$B205)</f>
        <v>0</v>
      </c>
      <c r="FD205" s="116">
        <f>SUMIFS('26'!$K$10:$K$44,'26'!$A$10:$A$44,LOSS!$I$5,'26'!$M$10:$M$44,LOSS!$B205)+SUMIFS('26'!$L$10:$L$44,'26'!$A$10:$A$44,LOSS!$I$5,'26'!$O$10:$O$44,LOSS!$B205)</f>
        <v>0</v>
      </c>
      <c r="FE205" s="115">
        <f>SUMIFS('27'!$N$10:$N$44,'27'!$A$10:$A$44,LOSS!$E$5,'27'!$M$10:$M$44,LOSS!$B205)+SUMIFS('27'!$P$10:$P$44,'27'!$A$10:$A$44,LOSS!$E$5,'27'!$O$10:$O$44,LOSS!$B205)</f>
        <v>0</v>
      </c>
      <c r="FF205" s="116">
        <f>SUMIFS('27'!$K$10:$K$44,'27'!$A$10:$A$44,LOSS!$E$5,'27'!$M$10:$M$44,LOSS!$B205)+SUMIFS('27'!$L$10:$L$44,'27'!$A$10:$A$44,LOSS!$E$5,'27'!$O$10:$O$44,LOSS!$B205)</f>
        <v>0</v>
      </c>
      <c r="FG205" s="115">
        <f>SUMIFS('27'!$N$10:$N$44,'27'!$A$10:$A$44,LOSS!$G$5,'27'!$M$10:$M$44,LOSS!$B205)+SUMIFS('27'!$P$10:$P$44,'27'!$A$10:$A$44,LOSS!$G$5,'27'!$O$10:$O$44,LOSS!$B205)</f>
        <v>0</v>
      </c>
      <c r="FH205" s="116">
        <f>SUMIFS('27'!$K$10:$K$44,'27'!$A$10:$A$44,LOSS!$G$5,'27'!$M$10:$M$44,LOSS!$B205)+SUMIFS('27'!$L$10:$L$44,'27'!$A$10:$A$44,LOSS!$G$5,'27'!$O$10:$O$44,LOSS!$B205)</f>
        <v>0</v>
      </c>
      <c r="FI205" s="115">
        <f>SUMIFS('27'!$N$10:$N$44,'27'!$A$10:$A$44,LOSS!$I$5,'27'!$M$10:$M$44,LOSS!$B205)+SUMIFS('27'!$P$10:$P$44,'27'!$A$10:$A$44,LOSS!$I$5,'27'!$O$10:$O$44,LOSS!$B205)</f>
        <v>0</v>
      </c>
      <c r="FJ205" s="116">
        <f>SUMIFS('27'!$K$10:$K$44,'27'!$A$10:$A$44,LOSS!$I$5,'27'!$M$10:$M$44,LOSS!$B205)+SUMIFS('27'!$L$10:$L$44,'27'!$A$10:$A$44,LOSS!$I$5,'27'!$O$10:$O$44,LOSS!$B205)</f>
        <v>0</v>
      </c>
      <c r="FK205" s="115">
        <f>SUMIFS('28'!$N$10:$N$44,'28'!$A$10:$A$44,LOSS!$E$5,'28'!$M$10:$M$44,LOSS!$B205)+SUMIFS('28'!$P$10:$P$44,'28'!$A$10:$A$44,LOSS!$E$5,'28'!$O$10:$O$44,LOSS!$B205)</f>
        <v>0</v>
      </c>
      <c r="FL205" s="116">
        <f>SUMIFS('28'!$K$10:$K$44,'28'!$A$10:$A$44,LOSS!$E$5,'28'!$M$10:$M$44,LOSS!$B205)+SUMIFS('28'!$L$10:$L$44,'28'!$A$10:$A$44,LOSS!$E$5,'28'!$O$10:$O$44,LOSS!$B205)</f>
        <v>0</v>
      </c>
      <c r="FM205" s="115">
        <f>SUMIFS('28'!$N$10:$N$44,'28'!$A$10:$A$44,LOSS!$G$5,'28'!$M$10:$M$44,LOSS!$B205)+SUMIFS('28'!$P$10:$P$44,'28'!$A$10:$A$44,LOSS!$G$5,'28'!$O$10:$O$44,LOSS!$B205)</f>
        <v>0</v>
      </c>
      <c r="FN205" s="116">
        <f>SUMIFS('28'!$K$10:$K$44,'28'!$A$10:$A$44,LOSS!$G$5,'28'!$M$10:$M$44,LOSS!$B205)+SUMIFS('28'!$L$10:$L$44,'28'!$A$10:$A$44,LOSS!$G$5,'28'!$O$10:$O$44,LOSS!$B205)</f>
        <v>0</v>
      </c>
      <c r="FO205" s="115">
        <f>SUMIFS('28'!$N$10:$N$44,'28'!$A$10:$A$44,LOSS!$I$5,'28'!$M$10:$M$44,LOSS!$B205)+SUMIFS('28'!$P$10:$P$44,'28'!$A$10:$A$44,LOSS!$I$5,'28'!$O$10:$O$44,LOSS!$B205)</f>
        <v>0</v>
      </c>
      <c r="FP205" s="116">
        <f>SUMIFS('28'!$K$10:$K$44,'28'!$A$10:$A$44,LOSS!$I$5,'28'!$M$10:$M$44,LOSS!$B205)+SUMIFS('28'!$L$10:$L$44,'28'!$A$10:$A$44,LOSS!$I$5,'28'!$O$10:$O$44,LOSS!$B205)</f>
        <v>0</v>
      </c>
      <c r="FQ205" s="115">
        <f>SUMIFS('29'!$N$10:$N$44,'29'!$A$10:$A$44,LOSS!$E$5,'29'!$M$10:$M$44,LOSS!$B205)+SUMIFS('29'!$P$10:$P$44,'29'!$A$10:$A$44,LOSS!$E$5,'29'!$O$10:$O$44,LOSS!$B205)</f>
        <v>0</v>
      </c>
      <c r="FR205" s="116">
        <f>SUMIFS('29'!$K$10:$K$44,'29'!$A$10:$A$44,LOSS!$E$5,'29'!$M$10:$M$44,LOSS!$B205)+SUMIFS('29'!$L$10:$L$44,'29'!$A$10:$A$44,LOSS!$E$5,'29'!$O$10:$O$44,LOSS!$B205)</f>
        <v>0</v>
      </c>
      <c r="FS205" s="115">
        <f>SUMIFS('29'!$N$10:$N$44,'29'!$A$10:$A$44,LOSS!$G$5,'29'!$M$10:$M$44,LOSS!$B205)+SUMIFS('29'!$P$10:$P$44,'29'!$A$10:$A$44,LOSS!$G$5,'29'!$O$10:$O$44,LOSS!$B205)</f>
        <v>0</v>
      </c>
      <c r="FT205" s="116">
        <f>SUMIFS('29'!$K$10:$K$44,'29'!$A$10:$A$44,LOSS!$G$5,'29'!$M$10:$M$44,LOSS!$B205)+SUMIFS('29'!$L$10:$L$44,'29'!$A$10:$A$44,LOSS!$G$5,'29'!$O$10:$O$44,LOSS!$B205)</f>
        <v>0</v>
      </c>
      <c r="FU205" s="115">
        <f>SUMIFS('29'!$N$10:$N$44,'29'!$A$10:$A$44,LOSS!$I$5,'29'!$M$10:$M$44,LOSS!$B205)+SUMIFS('29'!$P$10:$P$44,'29'!$A$10:$A$44,LOSS!$I$5,'29'!$O$10:$O$44,LOSS!$B205)</f>
        <v>0</v>
      </c>
      <c r="FV205" s="116">
        <f>SUMIFS('29'!$K$10:$K$44,'29'!$A$10:$A$44,LOSS!$I$5,'29'!$M$10:$M$44,LOSS!$B205)+SUMIFS('29'!$L$10:$L$44,'29'!$A$10:$A$44,LOSS!$I$5,'29'!$O$10:$O$44,LOSS!$B205)</f>
        <v>0</v>
      </c>
      <c r="FW205" s="115">
        <f>SUMIFS('30'!$N$10:$N$44,'30'!$A$10:$A$44,LOSS!$E$5,'30'!$M$10:$M$44,LOSS!$B205)+SUMIFS('30'!$P$10:$P$44,'30'!$A$10:$A$44,LOSS!$E$5,'30'!$O$10:$O$44,LOSS!$B205)</f>
        <v>0</v>
      </c>
      <c r="FX205" s="116">
        <f>SUMIFS('30'!$K$10:$K$44,'30'!$A$10:$A$44,LOSS!$E$5,'30'!$M$10:$M$44,LOSS!$B205)+SUMIFS('30'!$L$10:$L$44,'30'!$A$10:$A$44,LOSS!$E$5,'30'!$O$10:$O$44,LOSS!$B205)</f>
        <v>0</v>
      </c>
      <c r="FY205" s="115">
        <f>SUMIFS('30'!$N$10:$N$44,'30'!$A$10:$A$44,LOSS!$G$5,'30'!$M$10:$M$44,LOSS!$B205)+SUMIFS('30'!$P$10:$P$44,'30'!$A$10:$A$44,LOSS!$G$5,'30'!$O$10:$O$44,LOSS!$B205)</f>
        <v>0</v>
      </c>
      <c r="FZ205" s="116">
        <f>SUMIFS('30'!$K$10:$K$44,'30'!$A$10:$A$44,LOSS!$G$5,'30'!$M$10:$M$44,LOSS!$B205)+SUMIFS('30'!$L$10:$L$44,'30'!$A$10:$A$44,LOSS!$G$5,'30'!$O$10:$O$44,LOSS!$B205)</f>
        <v>0</v>
      </c>
      <c r="GA205" s="115">
        <f>SUMIFS('30'!$N$10:$N$44,'30'!$A$10:$A$44,LOSS!$I$5,'30'!$M$10:$M$44,LOSS!$B205)+SUMIFS('30'!$P$10:$P$44,'30'!$A$10:$A$44,LOSS!$I$5,'30'!$O$10:$O$44,LOSS!$B205)</f>
        <v>0</v>
      </c>
      <c r="GB205" s="116">
        <f>SUMIFS('30'!$K$10:$K$44,'30'!$A$10:$A$44,LOSS!$I$5,'30'!$M$10:$M$44,LOSS!$B205)+SUMIFS('30'!$L$10:$L$44,'30'!$A$10:$A$44,LOSS!$I$5,'30'!$O$10:$O$44,LOSS!$B205)</f>
        <v>0</v>
      </c>
      <c r="GC205" s="115">
        <f>SUMIFS('31'!$N$13:$N$44,'31'!$A$13:$A$44,LOSS!$E$5,'31'!$M$13:$M$44,LOSS!$B205)+SUMIFS('31'!$P$13:$P$44,'31'!$A$13:$A$44,LOSS!$E$5,'31'!$O$13:$O$44,LOSS!$B205)</f>
        <v>0</v>
      </c>
      <c r="GD205" s="116">
        <f>SUMIFS('31'!$K$13:$K$44,'31'!$A$13:$A$44,LOSS!$E$5,'31'!$M$13:$M$44,LOSS!$B205)+SUMIFS('31'!$L$13:$L$44,'31'!$A$13:$A$44,LOSS!$E$5,'31'!$O$13:$O$44,LOSS!$B205)</f>
        <v>0</v>
      </c>
      <c r="GE205" s="115">
        <f>SUMIFS('31'!$N$13:$N$44,'31'!$A$13:$A$44,LOSS!$G$5,'31'!$M$13:$M$44,LOSS!$B205)+SUMIFS('31'!$P$13:$P$44,'31'!$A$13:$A$44,LOSS!$G$5,'31'!$O$13:$O$44,LOSS!$B205)</f>
        <v>0</v>
      </c>
      <c r="GF205" s="116">
        <f>SUMIFS('31'!$K$13:$K$44,'31'!$A$13:$A$44,LOSS!$G$5,'31'!$M$13:$M$44,LOSS!$B205)+SUMIFS('31'!$L$13:$L$44,'31'!$A$13:$A$44,LOSS!$G$5,'31'!$O$13:$O$44,LOSS!$B205)</f>
        <v>0</v>
      </c>
      <c r="GG205" s="115">
        <f>SUMIFS('31'!$N$13:$N$44,'31'!$A$13:$A$44,LOSS!$I$5,'31'!$M$13:$M$44,LOSS!$B205)+SUMIFS('31'!$P$13:$P$44,'31'!$A$13:$A$44,LOSS!$I$5,'31'!$O$13:$O$44,LOSS!$B205)</f>
        <v>0</v>
      </c>
      <c r="GH205" s="116">
        <f>SUMIFS('31'!$K$13:$K$44,'31'!$A$13:$A$44,LOSS!$I$5,'31'!$M$13:$M$44,LOSS!$B205)+SUMIFS('31'!$L$13:$L$44,'31'!$A$13:$A$44,LOSS!$I$5,'31'!$O$13:$O$44,LOSS!$B205)</f>
        <v>0</v>
      </c>
      <c r="GI205" s="108">
        <f t="shared" si="21"/>
        <v>0</v>
      </c>
      <c r="GJ205" s="117">
        <f t="shared" si="16"/>
        <v>0</v>
      </c>
      <c r="GK205" s="118">
        <f t="shared" si="22"/>
        <v>0</v>
      </c>
    </row>
    <row r="206" ht="18.75" customHeight="1" spans="1:193">
      <c r="A206" s="148"/>
      <c r="B206" s="145"/>
      <c r="C206" s="126"/>
      <c r="D206" s="141"/>
      <c r="E206" s="115">
        <f>SUMIFS('1'!$N$10:$N$44,'1'!$A$10:$A$44,LOSS!$E$5,'1'!$M$10:$M$44,LOSS!$B206)+SUMIFS('1'!$P$10:$P$44,'1'!$A$10:$A$44,LOSS!$E$5,'1'!$O$10:$O$44,LOSS!$B206)</f>
        <v>0</v>
      </c>
      <c r="F206" s="116">
        <f>SUMIFS('1'!$K$10:$K$44,'1'!$A$10:$A$44,LOSS!$E$5,'1'!$M$10:$M$44,LOSS!$B206)+SUMIFS('1'!$L$10:$L$44,'1'!$A$10:$A$44,LOSS!$E$5,'1'!$O$10:$O$44,LOSS!$B206)</f>
        <v>0</v>
      </c>
      <c r="G206" s="115">
        <f>SUMIFS('1'!$N$10:$N$44,'1'!$A$10:$A$44,LOSS!$G$5,'1'!$M$10:$M$44,LOSS!$B206)+SUMIFS('1'!$P$10:$P$44,'1'!$A$10:$A$44,LOSS!$G$5,'1'!$O$10:$O$44,LOSS!$B206)</f>
        <v>0</v>
      </c>
      <c r="H206" s="116">
        <f>SUMIFS('1'!$K$10:$K$44,'1'!$A$10:$A$44,LOSS!$G$5,'1'!$M$10:$M$44,LOSS!$B206)+SUMIFS('1'!$L$10:$L$44,'1'!$A$10:$A$44,LOSS!$G$5,'1'!$O$10:$O$44,LOSS!$B206)</f>
        <v>0</v>
      </c>
      <c r="I206" s="115">
        <f>SUMIFS('1'!$N$10:$N$44,'1'!$A$10:$A$44,LOSS!$I$5,'1'!$M$10:$M$44,LOSS!$B206)+SUMIFS('1'!$P$10:$P$44,'1'!$A$10:$A$44,LOSS!$I$5,'1'!$O$10:$O$44,LOSS!$B206)</f>
        <v>0</v>
      </c>
      <c r="J206" s="116">
        <f>SUMIFS('1'!$K$10:$K$44,'1'!$A$10:$A$44,LOSS!$I$5,'1'!$M$10:$M$44,LOSS!$B206)+SUMIFS('1'!$L$10:$L$44,'1'!$A$10:$A$44,LOSS!$I$5,'1'!$O$10:$O$44,LOSS!$B206)</f>
        <v>0</v>
      </c>
      <c r="K206" s="115">
        <f>SUMIFS('2'!$N$10:$N$52,'2'!$A$10:$A$52,LOSS!$E$5,'2'!$M$10:$M$52,LOSS!$B206)+SUMIFS('2'!$P$10:$P$52,'2'!$A$10:$A$52,LOSS!$E$5,'2'!$O$10:$O$52,LOSS!$B206)</f>
        <v>0</v>
      </c>
      <c r="L206" s="116">
        <f>SUMIFS('2'!$K$10:$K$52,'2'!$A$10:$A$52,LOSS!$E$5,'2'!$M$10:$M$52,LOSS!$B206)+SUMIFS('2'!$L$10:$L$52,'2'!$A$10:$A$52,LOSS!$E$5,'2'!$O$10:$O$52,LOSS!$B206)</f>
        <v>0</v>
      </c>
      <c r="M206" s="115">
        <f>SUMIFS('2'!$N$10:$N$52,'2'!$A$10:$A$52,LOSS!$G$5,'2'!$M$10:$M$52,LOSS!$B206)+SUMIFS('2'!$P$10:$P$52,'2'!$A$10:$A$52,LOSS!$G$5,'2'!$O$10:$O$52,LOSS!$B206)</f>
        <v>0</v>
      </c>
      <c r="N206" s="116">
        <f>SUMIFS('2'!$K$10:$K$52,'2'!$A$10:$A$52,LOSS!$G$5,'2'!$M$10:$M$52,LOSS!$B206)+SUMIFS('2'!$L$10:$L$52,'2'!$A$10:$A$52,LOSS!$G$5,'2'!$O$10:$O$52,LOSS!$B206)</f>
        <v>0</v>
      </c>
      <c r="O206" s="115">
        <f>SUMIFS('2'!$N$10:$N$52,'2'!$A$10:$A$52,LOSS!$I$5,'2'!$M$10:$M$52,LOSS!$B206)+SUMIFS('2'!$P$10:$P$52,'2'!$A$10:$A$52,LOSS!$I$5,'2'!$O$10:$O$52,LOSS!$B206)</f>
        <v>0</v>
      </c>
      <c r="P206" s="116">
        <f>SUMIFS('2'!$K$10:$K$52,'2'!$A$10:$A$52,LOSS!$I$5,'2'!$M$10:$M$52,LOSS!$B206)+SUMIFS('2'!$L$10:$L$52,'2'!$A$10:$A$52,LOSS!$I$5,'2'!$O$10:$O$52,LOSS!$B206)</f>
        <v>0</v>
      </c>
      <c r="Q206" s="115">
        <f>SUMIFS('3'!$N$10:$N$44,'3'!$A$10:$A$44,LOSS!$E$5,'3'!$M$10:$M$44,LOSS!$B206)+SUMIFS('3'!$P$10:$P$44,'3'!$A$10:$A$44,LOSS!$E$5,'3'!$O$10:$O$44,LOSS!$B206)</f>
        <v>0</v>
      </c>
      <c r="R206" s="116">
        <f>SUMIFS('3'!$K$10:$K$44,'3'!$A$10:$A$44,LOSS!$E$5,'3'!$M$10:$M$44,LOSS!$B206)+SUMIFS('3'!$L$10:$L$44,'3'!$A$10:$A$44,LOSS!$E$5,'3'!$O$10:$O$44,LOSS!$B206)</f>
        <v>0</v>
      </c>
      <c r="S206" s="115">
        <f>SUMIFS('3'!$N$10:$N$44,'3'!$A$10:$A$44,LOSS!$G$5,'3'!$M$10:$M$44,LOSS!$B206)+SUMIFS('3'!$P$10:$P$44,'3'!$A$10:$A$44,LOSS!$G$5,'3'!$O$10:$O$44,LOSS!$B206)</f>
        <v>0</v>
      </c>
      <c r="T206" s="116">
        <f>SUMIFS('3'!$K$10:$K$44,'3'!$A$10:$A$44,LOSS!$G$5,'3'!$M$10:$M$44,LOSS!$B206)+SUMIFS('3'!$L$10:$L$44,'3'!$A$10:$A$44,LOSS!$G$5,'3'!$O$10:$O$44,LOSS!$B206)</f>
        <v>0</v>
      </c>
      <c r="U206" s="115">
        <f>SUMIFS('3'!$N$10:$N$44,'3'!$A$10:$A$44,LOSS!$I$5,'3'!$M$10:$M$44,LOSS!$B206)+SUMIFS('3'!$P$10:$P$44,'3'!$A$10:$A$44,LOSS!$I$5,'3'!$O$10:$O$44,LOSS!$B206)</f>
        <v>0</v>
      </c>
      <c r="V206" s="116">
        <f>SUMIFS('3'!$K$10:$K$44,'3'!$A$10:$A$44,LOSS!$I$5,'3'!$M$10:$M$44,LOSS!$B206)+SUMIFS('3'!$L$10:$L$44,'3'!$A$10:$A$44,LOSS!$I$5,'3'!$O$10:$O$44,LOSS!$B206)</f>
        <v>0</v>
      </c>
      <c r="W206" s="115">
        <f>SUMIFS('4'!$N$10:$N$44,'4'!$A$10:$A$44,LOSS!$E$5,'4'!$M$10:$M$44,LOSS!$B206)+SUMIFS('4'!$P$10:$P$44,'4'!$A$10:$A$44,LOSS!$E$5,'4'!$O$10:$O$44,LOSS!$B206)</f>
        <v>0</v>
      </c>
      <c r="X206" s="116">
        <f>SUMIFS('4'!$K$10:$K$44,'4'!$A$10:$A$44,LOSS!$E$5,'4'!$M$10:$M$44,LOSS!$B206)+SUMIFS('4'!$L$10:$L$44,'4'!$A$10:$A$44,LOSS!$E$5,'4'!$O$10:$O$44,LOSS!$B206)</f>
        <v>0</v>
      </c>
      <c r="Y206" s="115">
        <f>SUMIFS('4'!$N$10:$N$44,'4'!$A$10:$A$44,LOSS!$G$5,'4'!$M$10:$M$44,LOSS!$B206)+SUMIFS('4'!$P$10:$P$44,'4'!$A$10:$A$44,LOSS!$G$5,'4'!$O$10:$O$44,LOSS!$B206)</f>
        <v>0</v>
      </c>
      <c r="Z206" s="116">
        <f>SUMIFS('4'!$K$10:$K$44,'4'!$A$10:$A$44,LOSS!$G$5,'4'!$M$10:$M$44,LOSS!$B206)+SUMIFS('4'!$L$10:$L$44,'4'!$A$10:$A$44,LOSS!$G$5,'4'!$O$10:$O$44,LOSS!$B206)</f>
        <v>0</v>
      </c>
      <c r="AA206" s="115">
        <f>SUMIFS('4'!$N$10:$N$44,'4'!$A$10:$A$44,LOSS!$I$5,'4'!$M$10:$M$44,LOSS!$B206)+SUMIFS('4'!$P$10:$P$44,'4'!$A$10:$A$44,LOSS!$I$5,'4'!$O$10:$O$44,LOSS!$B206)</f>
        <v>0</v>
      </c>
      <c r="AB206" s="116">
        <f>SUMIFS('4'!$K$10:$K$44,'4'!$A$10:$A$44,LOSS!$I$5,'4'!$M$10:$M$44,LOSS!$B206)+SUMIFS('4'!$L$10:$L$44,'4'!$A$10:$A$44,LOSS!$I$5,'4'!$O$10:$O$44,LOSS!$B206)</f>
        <v>0</v>
      </c>
      <c r="AC206" s="115">
        <f>SUMIFS('5'!$N$10:$N$52,'5'!$A$10:$A$52,LOSS!$E$5,'5'!$M$10:$M$52,LOSS!$B206)+SUMIFS('5'!$P$10:$P$52,'5'!$A$10:$A$52,LOSS!$E$5,'5'!$O$10:$O$52,LOSS!$B206)</f>
        <v>0</v>
      </c>
      <c r="AD206" s="116">
        <f>SUMIFS('5'!$K$10:$K$52,'5'!$A$10:$A$52,LOSS!$E$5,'5'!$M$10:$M$52,LOSS!$B206)+SUMIFS('5'!$L$10:$L$52,'5'!$A$10:$A$52,LOSS!$E$5,'5'!$O$10:$O$52,LOSS!$B206)</f>
        <v>0</v>
      </c>
      <c r="AE206" s="115">
        <f>SUMIFS('5'!$N$10:$N$52,'5'!$A$10:$A$52,LOSS!$G$5,'5'!$M$10:$M$52,LOSS!$B206)+SUMIFS('5'!$P$10:$P$52,'5'!$A$10:$A$52,LOSS!$G$5,'5'!$O$10:$O$52,LOSS!$B206)</f>
        <v>0</v>
      </c>
      <c r="AF206" s="116">
        <f>SUMIFS('5'!$K$10:$K$52,'5'!$A$10:$A$52,LOSS!$G$5,'5'!$M$10:$M$52,LOSS!$B206)+SUMIFS('5'!$L$10:$L$52,'5'!$A$10:$A$52,LOSS!$G$5,'5'!$O$10:$O$52,LOSS!$B206)</f>
        <v>0</v>
      </c>
      <c r="AG206" s="115">
        <f>SUMIFS('5'!$N$10:$N$52,'5'!$A$10:$A$52,LOSS!$I$5,'5'!$M$10:$M$52,LOSS!$B206)+SUMIFS('5'!$P$10:$P$52,'5'!$A$10:$A$52,LOSS!$I$5,'5'!$O$10:$O$52,LOSS!$B206)</f>
        <v>0</v>
      </c>
      <c r="AH206" s="116">
        <f>SUMIFS('5'!$K$10:$K$52,'5'!$A$10:$A$52,LOSS!$I$5,'5'!$M$10:$M$52,LOSS!$B206)+SUMIFS('5'!$L$10:$L$52,'5'!$A$10:$A$52,LOSS!$I$5,'5'!$O$10:$O$52,LOSS!$B206)</f>
        <v>0</v>
      </c>
      <c r="AI206" s="115">
        <f>SUMIFS('6'!$N$10:$N$43,'6'!$A$10:$A$43,LOSS!$E$5,'6'!$M$10:$M$43,LOSS!$B206)+SUMIFS('6'!$P$10:$P$43,'6'!$A$10:$A$43,LOSS!$E$5,'6'!$O$10:$O$43,LOSS!$B206)</f>
        <v>0</v>
      </c>
      <c r="AJ206" s="116">
        <f>SUMIFS('6'!$K$10:$K$43,'6'!$A$10:$A$43,LOSS!$E$5,'6'!$M$10:$M$43,LOSS!$B206)+SUMIFS('6'!$L$10:$L$43,'6'!$A$10:$A$43,LOSS!$E$5,'6'!$O$10:$O$43,LOSS!$B206)</f>
        <v>0</v>
      </c>
      <c r="AK206" s="115">
        <f>SUMIFS('6'!$N$10:$N$43,'6'!$A$10:$A$43,LOSS!$G$5,'6'!$M$10:$M$43,LOSS!$B206)+SUMIFS('6'!$P$10:$P$43,'6'!$A$10:$A$43,LOSS!$G$5,'6'!$O$10:$O$43,LOSS!$B206)</f>
        <v>0</v>
      </c>
      <c r="AL206" s="116">
        <f>SUMIFS('6'!$K$10:$K$43,'6'!$A$10:$A$43,LOSS!$G$5,'6'!$M$10:$M$43,LOSS!$B206)+SUMIFS('6'!$L$10:$L$43,'6'!$A$10:$A$43,LOSS!$G$5,'6'!$O$10:$O$43,LOSS!$B206)</f>
        <v>0</v>
      </c>
      <c r="AM206" s="115">
        <f>SUMIFS('6'!$N$10:$N$43,'6'!$A$10:$A$43,LOSS!$I$5,'6'!$M$10:$M$43,LOSS!$B206)+SUMIFS('6'!$P$10:$P$43,'6'!$A$10:$A$43,LOSS!$I$5,'6'!$O$10:$O$43,LOSS!$B206)</f>
        <v>0</v>
      </c>
      <c r="AN206" s="116">
        <f>SUMIFS('6'!$K$10:$K$43,'6'!$A$10:$A$43,LOSS!$I$5,'6'!$M$10:$M$43,LOSS!$B206)+SUMIFS('6'!$L$10:$L$43,'6'!$A$10:$A$43,LOSS!$I$5,'6'!$O$10:$O$43,LOSS!$B206)</f>
        <v>0</v>
      </c>
      <c r="AO206" s="115">
        <f>SUMIFS('7'!$N$10:$N$44,'7'!$A$10:$A$44,LOSS!$E$5,'7'!$M$10:$M$44,LOSS!$B206)+SUMIFS('7'!$P$10:$P$44,'7'!$A$10:$A$44,LOSS!$E$5,'7'!$O$10:$O$44,LOSS!$B206)</f>
        <v>0</v>
      </c>
      <c r="AP206" s="116">
        <f>SUMIFS('7'!$K$10:$K$44,'7'!$A$10:$A$44,LOSS!$E$5,'7'!$M$10:$M$44,LOSS!$B206)+SUMIFS('7'!$L$10:$L$44,'7'!$A$10:$A$44,LOSS!$E$5,'7'!$O$10:$O$44,LOSS!$B206)</f>
        <v>0</v>
      </c>
      <c r="AQ206" s="115">
        <f>SUMIFS('7'!$N$10:$N$44,'7'!$A$10:$A$44,LOSS!$G$5,'7'!$M$10:$M$44,LOSS!$B206)+SUMIFS('7'!$P$10:$P$44,'7'!$A$10:$A$44,LOSS!$G$5,'7'!$O$10:$O$44,LOSS!$B206)</f>
        <v>0</v>
      </c>
      <c r="AR206" s="116">
        <f>SUMIFS('7'!$K$10:$K$44,'7'!$A$10:$A$44,LOSS!$G$5,'7'!$M$10:$M$44,LOSS!$B206)+SUMIFS('7'!$L$10:$L$44,'7'!$A$10:$A$44,LOSS!$G$5,'7'!$O$10:$O$44,LOSS!$B206)</f>
        <v>0</v>
      </c>
      <c r="AS206" s="115">
        <f>SUMIFS('7'!$N$10:$N$44,'7'!$A$10:$A$44,LOSS!$I$5,'7'!$M$10:$M$44,LOSS!$B206)+SUMIFS('7'!$P$10:$P$44,'7'!$A$10:$A$44,LOSS!$I$5,'7'!$O$10:$O$44,LOSS!$B206)</f>
        <v>0</v>
      </c>
      <c r="AT206" s="116">
        <f>SUMIFS('7'!$K$10:$K$44,'7'!$A$10:$A$44,LOSS!$I$5,'7'!$M$10:$M$44,LOSS!$B206)+SUMIFS('7'!$L$10:$L$44,'7'!$A$10:$A$44,LOSS!$I$5,'7'!$O$10:$O$44,LOSS!$B206)</f>
        <v>0</v>
      </c>
      <c r="AU206" s="115">
        <f>SUMIFS('8'!$N$10:$N$43,'8'!$A$10:$A$43,LOSS!$E$5,'8'!$M$10:$M$43,LOSS!$B206)+SUMIFS('8'!$P$10:$P$43,'8'!$A$10:$A$43,LOSS!$E$5,'8'!$O$10:$O$43,LOSS!$B206)</f>
        <v>0</v>
      </c>
      <c r="AV206" s="116">
        <f>SUMIFS('8'!$K$10:$K$43,'8'!$A$10:$A$43,LOSS!$E$5,'8'!$M$10:$M$43,LOSS!$B206)+SUMIFS('8'!$L$10:$L$43,'8'!$A$10:$A$43,LOSS!$E$5,'8'!$O$10:$O$43,LOSS!$B206)</f>
        <v>0</v>
      </c>
      <c r="AW206" s="115">
        <f>SUMIFS('8'!$N$10:$N$43,'8'!$A$10:$A$43,LOSS!$G$5,'8'!$M$10:$M$43,LOSS!$B206)+SUMIFS('8'!$P$10:$P$43,'8'!$A$10:$A$43,LOSS!$G$5,'8'!$O$10:$O$43,LOSS!$B206)</f>
        <v>0</v>
      </c>
      <c r="AX206" s="116">
        <f>SUMIFS('8'!$K$10:$K$43,'8'!$A$10:$A$43,LOSS!$G$5,'8'!$M$10:$M$43,LOSS!$B206)+SUMIFS('8'!$L$10:$L$43,'8'!$A$10:$A$43,LOSS!$G$5,'8'!$O$10:$O$43,LOSS!$B206)</f>
        <v>0</v>
      </c>
      <c r="AY206" s="115">
        <f>SUMIFS('8'!$N$10:$N$43,'8'!$A$10:$A$43,LOSS!$I$5,'8'!$M$10:$M$43,LOSS!$B206)+SUMIFS('8'!$P$10:$P$43,'8'!$A$10:$A$43,LOSS!$I$5,'8'!$O$10:$O$43,LOSS!$B206)</f>
        <v>0</v>
      </c>
      <c r="AZ206" s="116">
        <f>SUMIFS('8'!$K$10:$K$43,'8'!$A$10:$A$43,LOSS!$I$5,'8'!$M$10:$M$43,LOSS!$B206)+SUMIFS('8'!$L$10:$L$43,'8'!$A$10:$A$43,LOSS!$I$5,'8'!$O$10:$O$43,LOSS!$B206)</f>
        <v>0</v>
      </c>
      <c r="BA206" s="115">
        <f>SUMIFS('9'!$N$10:$N$51,'9'!$A$10:$A$51,LOSS!$E$5,'9'!$M$10:$M$51,LOSS!$B206)+SUMIFS('9'!$P$10:$P$51,'9'!$A$10:$A$51,LOSS!$E$5,'9'!$O$10:$O$51,LOSS!$B206)</f>
        <v>0</v>
      </c>
      <c r="BB206" s="116">
        <f>SUMIFS('9'!$K$10:$K$51,'9'!$A$10:$A$51,LOSS!$E$5,'9'!$M$10:$M$51,LOSS!$B206)+SUMIFS('9'!$L$10:$L$51,'9'!$A$10:$A$51,LOSS!$E$5,'9'!$O$10:$O$51,LOSS!$B206)</f>
        <v>0</v>
      </c>
      <c r="BC206" s="115">
        <f>SUMIFS('9'!$N$10:$N$51,'9'!$A$10:$A$51,LOSS!$G$5,'9'!$M$10:$M$51,LOSS!$B206)+SUMIFS('9'!$P$10:$P$51,'9'!$A$10:$A$51,LOSS!$G$5,'9'!$O$10:$O$51,LOSS!$B206)</f>
        <v>0</v>
      </c>
      <c r="BD206" s="116">
        <f>SUMIFS('9'!$K$10:$K$51,'9'!$A$10:$A$51,LOSS!$G$5,'9'!$M$10:$M$51,LOSS!$B206)+SUMIFS('9'!$L$10:$L$51,'9'!$A$10:$A$51,LOSS!$G$5,'9'!$O$10:$O$51,LOSS!$B206)</f>
        <v>0</v>
      </c>
      <c r="BE206" s="115">
        <f>SUMIFS('9'!$N$10:$N$51,'9'!$A$10:$A$51,LOSS!$I$5,'9'!$M$10:$M$51,LOSS!$B206)+SUMIFS('9'!$P$10:$P$51,'9'!$A$10:$A$51,LOSS!$I$5,'9'!$O$10:$O$51,LOSS!$B206)</f>
        <v>0</v>
      </c>
      <c r="BF206" s="116">
        <f>SUMIFS('9'!$K$10:$K$51,'9'!$A$10:$A$51,LOSS!$I$5,'9'!$M$10:$M$51,LOSS!$B206)+SUMIFS('9'!$L$10:$L$51,'9'!$A$10:$A$51,LOSS!$I$5,'9'!$O$10:$O$51,LOSS!$B206)</f>
        <v>0</v>
      </c>
      <c r="BG206" s="115">
        <f>SUMIFS('10'!$N$10:$N$44,'10'!$A$10:$A$44,LOSS!$E$5,'10'!$M$10:$M$44,LOSS!$B206)+SUMIFS('10'!$P$10:$P$44,'10'!$A$10:$A$44,LOSS!$E$5,'10'!$O$10:$O$44,LOSS!$B206)</f>
        <v>0</v>
      </c>
      <c r="BH206" s="116">
        <f>SUMIFS('10'!$K$10:$K$44,'10'!$A$10:$A$44,LOSS!$E$5,'10'!$M$10:$M$44,LOSS!$B206)+SUMIFS('10'!$L$10:$L$44,'10'!$A$10:$A$44,LOSS!$E$5,'10'!$O$10:$O$44,LOSS!$B206)</f>
        <v>0</v>
      </c>
      <c r="BI206" s="115">
        <f>SUMIFS('10'!$N$10:$N$44,'10'!$A$10:$A$44,LOSS!$G$5,'10'!$M$10:$M$44,LOSS!$B206)+SUMIFS('10'!$P$10:$P$44,'10'!$A$10:$A$44,LOSS!$G$5,'10'!$O$10:$O$44,LOSS!$B206)</f>
        <v>0</v>
      </c>
      <c r="BJ206" s="116">
        <f>SUMIFS('10'!$K$10:$K$44,'10'!$A$10:$A$44,LOSS!$G$5,'10'!$M$10:$M$44,LOSS!$B206)+SUMIFS('10'!$L$10:$L$44,'10'!$A$10:$A$44,LOSS!$G$5,'10'!$O$10:$O$44,LOSS!$B206)</f>
        <v>0</v>
      </c>
      <c r="BK206" s="115">
        <f>SUMIFS('10'!$N$10:$N$44,'10'!$A$10:$A$44,LOSS!$I$5,'10'!$M$10:$M$44,LOSS!$B206)+SUMIFS('10'!$P$10:$P$44,'10'!$A$10:$A$44,LOSS!$I$5,'10'!$O$10:$O$44,LOSS!$B206)</f>
        <v>0</v>
      </c>
      <c r="BL206" s="116">
        <f>SUMIFS('10'!$K$10:$K$44,'10'!$A$10:$A$44,LOSS!$I$5,'10'!$M$10:$M$44,LOSS!$B206)+SUMIFS('10'!$L$10:$L$44,'10'!$A$10:$A$44,LOSS!$I$5,'10'!$O$10:$O$44,LOSS!$B206)</f>
        <v>0</v>
      </c>
      <c r="BM206" s="115">
        <f>SUMIFS('11'!$N$10:$N$43,'11'!$A$10:$A$43,LOSS!$E$5,'11'!$M$10:$M$43,LOSS!$B206)+SUMIFS('11'!$P$10:$P$43,'11'!$A$10:$A$43,LOSS!$E$5,'11'!$O$10:$O$43,LOSS!$B206)</f>
        <v>0</v>
      </c>
      <c r="BN206" s="116">
        <f>SUMIFS('11'!$K$10:$K$43,'11'!$A$10:$A$43,LOSS!$E$5,'11'!$M$10:$M$43,LOSS!$B206)+SUMIFS('11'!$L$10:$L$43,'11'!$A$10:$A$43,LOSS!$E$5,'11'!$O$10:$O$43,LOSS!$B206)</f>
        <v>0</v>
      </c>
      <c r="BO206" s="115">
        <f>SUMIFS('11'!$N$10:$N$43,'11'!$A$10:$A$43,LOSS!$G$5,'11'!$M$10:$M$43,LOSS!$B206)+SUMIFS('11'!$P$10:$P$43,'11'!$A$10:$A$43,LOSS!$G$5,'11'!$O$10:$O$43,LOSS!$B206)</f>
        <v>0</v>
      </c>
      <c r="BP206" s="116">
        <f>SUMIFS('11'!$K$10:$K$43,'11'!$A$10:$A$43,LOSS!$G$5,'11'!$M$10:$M$43,LOSS!$B206)+SUMIFS('11'!$L$10:$L$43,'11'!$A$10:$A$43,LOSS!$G$5,'11'!$O$10:$O$43,LOSS!$B206)</f>
        <v>0</v>
      </c>
      <c r="BQ206" s="115">
        <f>SUMIFS('11'!$N$10:$N$43,'11'!$A$10:$A$43,LOSS!$I$5,'11'!$M$10:$M$43,LOSS!$B206)+SUMIFS('11'!$P$10:$P$43,'11'!$A$10:$A$43,LOSS!$I$5,'11'!$O$10:$O$43,LOSS!$B206)</f>
        <v>0</v>
      </c>
      <c r="BR206" s="116">
        <f>SUMIFS('11'!$K$10:$K$43,'11'!$A$10:$A$43,LOSS!$I$5,'11'!$M$10:$M$43,LOSS!$B206)+SUMIFS('11'!$L$10:$L$43,'11'!$A$10:$A$43,LOSS!$I$5,'11'!$O$10:$O$43,LOSS!$B206)</f>
        <v>0</v>
      </c>
      <c r="BS206" s="115">
        <f>SUMIFS('12'!$N$10:$N$44,'12'!$A$10:$A$44,LOSS!$E$5,'12'!$M$10:$M$44,LOSS!$B206)+SUMIFS('12'!$P$10:$P$44,'12'!$A$10:$A$44,LOSS!$E$5,'12'!$O$10:$O$44,LOSS!$B206)</f>
        <v>0</v>
      </c>
      <c r="BT206" s="116">
        <f>SUMIFS('12'!$K$10:$K$44,'12'!$A$10:$A$44,LOSS!$E$5,'12'!$M$10:$M$44,LOSS!$B206)+SUMIFS('12'!$L$10:$L$44,'12'!$A$10:$A$44,LOSS!$E$5,'12'!$O$10:$O$44,LOSS!$B206)</f>
        <v>0</v>
      </c>
      <c r="BU206" s="115">
        <f>SUMIFS('12'!$N$10:$N$44,'12'!$A$10:$A$44,LOSS!$G$5,'12'!$M$10:$M$44,LOSS!$B206)+SUMIFS('12'!$P$10:$P$44,'12'!$A$10:$A$44,LOSS!$G$5,'12'!$O$10:$O$44,LOSS!$B206)</f>
        <v>0</v>
      </c>
      <c r="BV206" s="116">
        <f>SUMIFS('12'!$K$10:$K$44,'12'!$A$10:$A$44,LOSS!$G$5,'12'!$M$10:$M$44,LOSS!$B206)+SUMIFS('12'!$L$10:$L$44,'12'!$A$10:$A$44,LOSS!$G$5,'12'!$O$10:$O$44,LOSS!$B206)</f>
        <v>0</v>
      </c>
      <c r="BW206" s="115">
        <f>SUMIFS('12'!$N$10:$N$44,'12'!$A$10:$A$44,LOSS!$I$5,'12'!$M$10:$M$44,LOSS!$B206)+SUMIFS('12'!$P$10:$P$44,'12'!$A$10:$A$44,LOSS!$I$5,'12'!$O$10:$O$44,LOSS!$B206)</f>
        <v>0</v>
      </c>
      <c r="BX206" s="116">
        <f>SUMIFS('12'!$K$10:$K$44,'12'!$A$10:$A$44,LOSS!$I$5,'12'!$M$10:$M$44,LOSS!$B206)+SUMIFS('12'!$L$10:$L$44,'12'!$A$10:$A$44,LOSS!$I$5,'12'!$O$10:$O$44,LOSS!$B206)</f>
        <v>0</v>
      </c>
      <c r="BY206" s="115">
        <f>SUMIFS('13'!$N$10:$N$44,'13'!$A$10:$A$44,LOSS!$E$5,'13'!$M$10:$M$44,LOSS!$B206)+SUMIFS('13'!$P$10:$P$44,'13'!$A$10:$A$44,LOSS!$E$5,'13'!$O$10:$O$44,LOSS!$B206)</f>
        <v>0</v>
      </c>
      <c r="BZ206" s="116">
        <f>SUMIFS('13'!$K$10:$K$44,'13'!$A$10:$A$44,LOSS!$E$5,'13'!$M$10:$M$44,LOSS!$B206)+SUMIFS('13'!$L$10:$L$44,'13'!$A$10:$A$44,LOSS!$E$5,'13'!$O$10:$O$44,LOSS!$B206)</f>
        <v>0</v>
      </c>
      <c r="CA206" s="115">
        <f>SUMIFS('13'!$N$10:$N$44,'13'!$A$10:$A$44,LOSS!$G$5,'13'!$M$10:$M$44,LOSS!$B206)+SUMIFS('13'!$P$10:$P$44,'13'!$A$10:$A$44,LOSS!$G$5,'13'!$O$10:$O$44,LOSS!$B206)</f>
        <v>0</v>
      </c>
      <c r="CB206" s="116">
        <f>SUMIFS('13'!$K$10:$K$44,'13'!$A$10:$A$44,LOSS!$G$5,'13'!$M$10:$M$44,LOSS!$B206)+SUMIFS('13'!$L$10:$L$44,'13'!$A$10:$A$44,LOSS!$G$5,'13'!$O$10:$O$44,LOSS!$B206)</f>
        <v>0</v>
      </c>
      <c r="CC206" s="115">
        <f>SUMIFS('13'!$N$10:$N$44,'13'!$A$10:$A$44,LOSS!$I$5,'13'!$M$10:$M$44,LOSS!$B206)+SUMIFS('13'!$P$10:$P$44,'13'!$A$10:$A$44,LOSS!$I$5,'13'!$O$10:$O$44,LOSS!$B206)</f>
        <v>0</v>
      </c>
      <c r="CD206" s="116">
        <f>SUMIFS('13'!$K$10:$K$44,'13'!$A$10:$A$44,LOSS!$I$5,'13'!$M$10:$M$44,LOSS!$B206)+SUMIFS('13'!$L$10:$L$44,'13'!$A$10:$A$44,LOSS!$I$5,'13'!$O$10:$O$44,LOSS!$B206)</f>
        <v>0</v>
      </c>
      <c r="CE206" s="115">
        <f>SUMIFS('14'!$N$10:$N$44,'14'!$A$10:$A$44,LOSS!$E$5,'14'!$M$10:$M$44,LOSS!$B206)+SUMIFS('14'!$P$10:$P$44,'14'!$A$10:$A$44,LOSS!$E$5,'14'!$O$10:$O$44,LOSS!$B206)</f>
        <v>0</v>
      </c>
      <c r="CF206" s="116">
        <f>SUMIFS('14'!$K$10:$K$44,'14'!$A$10:$A$44,LOSS!$E$5,'14'!$M$10:$M$44,LOSS!$B206)+SUMIFS('14'!$L$10:$L$44,'14'!$A$10:$A$44,LOSS!$E$5,'14'!$O$10:$O$44,LOSS!$B206)</f>
        <v>0</v>
      </c>
      <c r="CG206" s="115">
        <f>SUMIFS('14'!$N$10:$N$44,'14'!$A$10:$A$44,LOSS!$G$5,'14'!$M$10:$M$44,LOSS!$B206)+SUMIFS('14'!$P$10:$P$44,'14'!$A$10:$A$44,LOSS!$G$5,'14'!$O$10:$O$44,LOSS!$B206)</f>
        <v>0</v>
      </c>
      <c r="CH206" s="116">
        <f>SUMIFS('14'!$K$10:$K$44,'14'!$A$10:$A$44,LOSS!$G$5,'14'!$M$10:$M$44,LOSS!$B206)+SUMIFS('14'!$L$10:$L$44,'14'!$A$10:$A$44,LOSS!$G$5,'14'!$O$10:$O$44,LOSS!$B206)</f>
        <v>0</v>
      </c>
      <c r="CI206" s="115">
        <f>SUMIFS('14'!$N$10:$N$44,'14'!$A$10:$A$44,LOSS!$I$5,'14'!$M$10:$M$44,LOSS!$B206)+SUMIFS('14'!$P$10:$P$44,'14'!$A$10:$A$44,LOSS!$I$5,'14'!$O$10:$O$44,LOSS!$B206)</f>
        <v>0</v>
      </c>
      <c r="CJ206" s="116">
        <f>SUMIFS('14'!$K$10:$K$44,'14'!$A$10:$A$44,LOSS!$I$5,'14'!$M$10:$M$44,LOSS!$B206)+SUMIFS('14'!$L$10:$L$44,'14'!$A$10:$A$44,LOSS!$I$5,'14'!$O$10:$O$44,LOSS!$B206)</f>
        <v>0</v>
      </c>
      <c r="CK206" s="115">
        <f>SUMIFS('15'!$N$10:$N$44,'15'!$A$10:$A$44,LOSS!$E$5,'15'!$M$10:$M$44,LOSS!$B206)+SUMIFS('15'!$P$10:$P$44,'15'!$A$10:$A$44,LOSS!$E$5,'15'!$O$10:$O$44,LOSS!$B206)</f>
        <v>0</v>
      </c>
      <c r="CL206" s="116">
        <f>SUMIFS('15'!$K$10:$K$44,'15'!$A$10:$A$44,LOSS!$E$5,'15'!$M$10:$M$44,LOSS!$B206)+SUMIFS('15'!$L$10:$L$44,'15'!$A$10:$A$44,LOSS!$E$5,'15'!$O$10:$O$44,LOSS!$B206)</f>
        <v>0</v>
      </c>
      <c r="CM206" s="115">
        <f>SUMIFS('15'!$N$10:$N$44,'15'!$A$10:$A$44,LOSS!$G$5,'15'!$M$10:$M$44,LOSS!$B206)+SUMIFS('15'!$P$10:$P$44,'15'!$A$10:$A$44,LOSS!$G$5,'15'!$O$10:$O$44,LOSS!$B206)</f>
        <v>0</v>
      </c>
      <c r="CN206" s="116">
        <f>SUMIFS('15'!$K$10:$K$44,'15'!$A$10:$A$44,LOSS!$G$5,'15'!$M$10:$M$44,LOSS!$B206)+SUMIFS('15'!$L$10:$L$44,'15'!$A$10:$A$44,LOSS!$G$5,'15'!$O$10:$O$44,LOSS!$B206)</f>
        <v>0</v>
      </c>
      <c r="CO206" s="115">
        <f>SUMIFS('15'!$N$10:$N$44,'15'!$A$10:$A$44,LOSS!$I$5,'15'!$M$10:$M$44,LOSS!$B206)+SUMIFS('15'!$P$10:$P$44,'15'!$A$10:$A$44,LOSS!$I$5,'15'!$O$10:$O$44,LOSS!$B206)</f>
        <v>0</v>
      </c>
      <c r="CP206" s="116">
        <f>SUMIFS('15'!$K$10:$K$44,'15'!$A$10:$A$44,LOSS!$I$5,'15'!$M$10:$M$44,LOSS!$B206)+SUMIFS('15'!$L$10:$L$44,'15'!$A$10:$A$44,LOSS!$I$5,'15'!$O$10:$O$44,LOSS!$B206)</f>
        <v>0</v>
      </c>
      <c r="CQ206" s="115">
        <f>SUMIFS('16'!$N$10:$N$44,'16'!$A$10:$A$44,LOSS!$E$5,'16'!$M$10:$M$44,LOSS!$B206)+SUMIFS('16'!$P$10:$P$44,'16'!$A$10:$A$44,LOSS!$E$5,'16'!$O$10:$O$44,LOSS!$B206)</f>
        <v>0</v>
      </c>
      <c r="CR206" s="116">
        <f>SUMIFS('16'!$K$10:$K$44,'16'!$A$10:$A$44,LOSS!$E$5,'16'!$M$10:$M$44,LOSS!$B206)+SUMIFS('16'!$L$10:$L$44,'16'!$A$10:$A$44,LOSS!$E$5,'16'!$O$10:$O$44,LOSS!$B206)</f>
        <v>0</v>
      </c>
      <c r="CS206" s="115">
        <f>SUMIFS('16'!$N$10:$N$44,'16'!$A$10:$A$44,LOSS!$G$5,'16'!$M$10:$M$44,LOSS!$B206)+SUMIFS('16'!$P$10:$P$44,'16'!$A$10:$A$44,LOSS!$G$5,'16'!$O$10:$O$44,LOSS!$B206)</f>
        <v>0</v>
      </c>
      <c r="CT206" s="116">
        <f>SUMIFS('16'!$K$10:$K$44,'16'!$A$10:$A$44,LOSS!$G$5,'16'!$M$10:$M$44,LOSS!$B206)+SUMIFS('16'!$L$10:$L$44,'16'!$A$10:$A$44,LOSS!$G$5,'16'!$O$10:$O$44,LOSS!$B206)</f>
        <v>0</v>
      </c>
      <c r="CU206" s="115">
        <f>SUMIFS('16'!$N$10:$N$44,'16'!$A$10:$A$44,LOSS!$I$5,'16'!$M$10:$M$44,LOSS!$B206)+SUMIFS('16'!$P$10:$P$44,'16'!$A$10:$A$44,LOSS!$I$5,'16'!$O$10:$O$44,LOSS!$B206)</f>
        <v>0</v>
      </c>
      <c r="CV206" s="116">
        <f>SUMIFS('16'!$K$10:$K$44,'16'!$A$10:$A$44,LOSS!$I$5,'16'!$M$10:$M$44,LOSS!$B206)+SUMIFS('16'!$L$10:$L$44,'16'!$A$10:$A$44,LOSS!$I$5,'16'!$O$10:$O$44,LOSS!$B206)</f>
        <v>0</v>
      </c>
      <c r="CW206" s="115">
        <f>SUMIFS('17'!$N$10:$N$44,'17'!$A$10:$A$44,LOSS!$E$5,'17'!$M$10:$M$44,LOSS!$B206)+SUMIFS('17'!$P$10:$P$44,'17'!$A$10:$A$44,LOSS!$E$5,'17'!$O$10:$O$44,LOSS!$B206)</f>
        <v>0</v>
      </c>
      <c r="CX206" s="116">
        <f>SUMIFS('17'!$K$10:$K$44,'17'!$A$10:$A$44,LOSS!$E$5,'17'!$M$10:$M$44,LOSS!$B206)+SUMIFS('17'!$L$10:$L$44,'17'!$A$10:$A$44,LOSS!$E$5,'17'!$O$10:$O$44,LOSS!$B206)</f>
        <v>0</v>
      </c>
      <c r="CY206" s="115">
        <f>SUMIFS('17'!$N$10:$N$44,'17'!$A$10:$A$44,LOSS!$G$5,'17'!$M$10:$M$44,LOSS!$B206)+SUMIFS('17'!$P$10:$P$44,'17'!$A$10:$A$44,LOSS!$G$5,'17'!$O$10:$O$44,LOSS!$B206)</f>
        <v>0</v>
      </c>
      <c r="CZ206" s="116">
        <f>SUMIFS('17'!$K$10:$K$44,'17'!$A$10:$A$44,LOSS!$G$5,'17'!$M$10:$M$44,LOSS!$B206)+SUMIFS('17'!$L$10:$L$44,'17'!$A$10:$A$44,LOSS!$G$5,'17'!$O$10:$O$44,LOSS!$B206)</f>
        <v>0</v>
      </c>
      <c r="DA206" s="115">
        <f>SUMIFS('17'!$N$10:$N$44,'17'!$A$10:$A$44,LOSS!$I$5,'17'!$M$10:$M$44,LOSS!$B206)+SUMIFS('17'!$P$10:$P$44,'17'!$A$10:$A$44,LOSS!$I$5,'17'!$O$10:$O$44,LOSS!$B206)</f>
        <v>0</v>
      </c>
      <c r="DB206" s="116">
        <f>SUMIFS('17'!$K$10:$K$44,'17'!$A$10:$A$44,LOSS!$I$5,'17'!$M$10:$M$44,LOSS!$B206)+SUMIFS('17'!$L$10:$L$44,'17'!$A$10:$A$44,LOSS!$I$5,'17'!$O$10:$O$44,LOSS!$B206)</f>
        <v>0</v>
      </c>
      <c r="DC206" s="115">
        <f>SUMIFS('18'!$N$10:$N$44,'18'!$A$10:$A$44,LOSS!$E$5,'18'!$M$10:$M$44,LOSS!$B206)+SUMIFS('18'!$P$10:$P$44,'18'!$A$10:$A$44,LOSS!$E$5,'18'!$O$10:$O$44,LOSS!$B206)</f>
        <v>0</v>
      </c>
      <c r="DD206" s="116">
        <f>SUMIFS('18'!$K$10:$K$44,'18'!$A$10:$A$44,LOSS!$E$5,'18'!$M$10:$M$44,LOSS!$B206)+SUMIFS('18'!$L$10:$L$44,'18'!$A$10:$A$44,LOSS!$E$5,'18'!$O$10:$O$44,LOSS!$B206)</f>
        <v>0</v>
      </c>
      <c r="DE206" s="115">
        <f>SUMIFS('18'!$N$10:$N$44,'18'!$A$10:$A$44,LOSS!$G$5,'18'!$M$10:$M$44,LOSS!$B206)+SUMIFS('18'!$P$10:$P$44,'18'!$A$10:$A$44,LOSS!$G$5,'18'!$O$10:$O$44,LOSS!$B206)</f>
        <v>0</v>
      </c>
      <c r="DF206" s="116">
        <f>SUMIFS('18'!$K$10:$K$44,'18'!$A$10:$A$44,LOSS!$G$5,'18'!$M$10:$M$44,LOSS!$B206)+SUMIFS('18'!$L$10:$L$44,'18'!$A$10:$A$44,LOSS!$G$5,'18'!$O$10:$O$44,LOSS!$B206)</f>
        <v>0</v>
      </c>
      <c r="DG206" s="115">
        <f>SUMIFS('18'!$N$10:$N$44,'18'!$A$10:$A$44,LOSS!$I$5,'18'!$M$10:$M$44,LOSS!$B206)+SUMIFS('18'!$P$10:$P$44,'18'!$A$10:$A$44,LOSS!$I$5,'18'!$O$10:$O$44,LOSS!$B206)</f>
        <v>0</v>
      </c>
      <c r="DH206" s="116">
        <f>SUMIFS('18'!$K$10:$K$44,'18'!$A$10:$A$44,LOSS!$I$5,'18'!$M$10:$M$44,LOSS!$B206)+SUMIFS('18'!$L$10:$L$44,'18'!$A$10:$A$44,LOSS!$I$5,'18'!$O$10:$O$44,LOSS!$B206)</f>
        <v>0</v>
      </c>
      <c r="DI206" s="115">
        <f>SUMIFS('19'!$N$10:$N$44,'19'!$A$10:$A$44,LOSS!$E$5,'19'!$M$10:$M$44,LOSS!$B206)+SUMIFS('19'!$P$10:$P$44,'19'!$A$10:$A$44,LOSS!$E$5,'19'!$O$10:$O$44,LOSS!$B206)</f>
        <v>0</v>
      </c>
      <c r="DJ206" s="116">
        <f>SUMIFS('19'!$K$10:$K$44,'19'!$A$10:$A$44,LOSS!$E$5,'19'!$M$10:$M$44,LOSS!$B206)+SUMIFS('19'!$L$10:$L$44,'19'!$A$10:$A$44,LOSS!$E$5,'19'!$O$10:$O$44,LOSS!$B206)</f>
        <v>0</v>
      </c>
      <c r="DK206" s="115">
        <f>SUMIFS('19'!$N$10:$N$44,'19'!$A$10:$A$44,LOSS!$G$5,'19'!$M$10:$M$44,LOSS!$B206)+SUMIFS('19'!$P$10:$P$44,'19'!$A$10:$A$44,LOSS!$G$5,'19'!$O$10:$O$44,LOSS!$B206)</f>
        <v>0</v>
      </c>
      <c r="DL206" s="116">
        <f>SUMIFS('19'!$K$10:$K$44,'19'!$A$10:$A$44,LOSS!$G$5,'19'!$M$10:$M$44,LOSS!$B206)+SUMIFS('19'!$L$10:$L$44,'19'!$A$10:$A$44,LOSS!$G$5,'19'!$O$10:$O$44,LOSS!$B206)</f>
        <v>0</v>
      </c>
      <c r="DM206" s="115">
        <f>SUMIFS('19'!$N$10:$N$44,'19'!$A$10:$A$44,LOSS!$I$5,'19'!$M$10:$M$44,LOSS!$B206)+SUMIFS('19'!$P$10:$P$44,'19'!$A$10:$A$44,LOSS!$I$5,'19'!$O$10:$O$44,LOSS!$B206)</f>
        <v>0</v>
      </c>
      <c r="DN206" s="116">
        <f>SUMIFS('19'!$K$10:$K$44,'19'!$A$10:$A$44,LOSS!$I$5,'19'!$M$10:$M$44,LOSS!$B206)+SUMIFS('19'!$L$10:$L$44,'19'!$A$10:$A$44,LOSS!$I$5,'19'!$O$10:$O$44,LOSS!$B206)</f>
        <v>0</v>
      </c>
      <c r="DO206" s="115">
        <f>SUMIFS('20'!$N$10:$N$44,'20'!$A$10:$A$44,LOSS!$E$5,'20'!$M$10:$M$44,LOSS!$B206)+SUMIFS('20'!$P$10:$P$44,'20'!$A$10:$A$44,LOSS!$E$5,'20'!$O$10:$O$44,LOSS!$B206)</f>
        <v>0</v>
      </c>
      <c r="DP206" s="116">
        <f>SUMIFS('20'!$K$10:$K$44,'20'!$A$10:$A$44,LOSS!$E$5,'20'!$M$10:$M$44,LOSS!$B206)+SUMIFS('20'!$L$10:$L$44,'20'!$A$10:$A$44,LOSS!$E$5,'20'!$O$10:$O$44,LOSS!$B206)</f>
        <v>0</v>
      </c>
      <c r="DQ206" s="115">
        <f>SUMIFS('20'!$N$10:$N$44,'20'!$A$10:$A$44,LOSS!$G$5,'20'!$M$10:$M$44,LOSS!$B206)+SUMIFS('20'!$P$10:$P$44,'20'!$A$10:$A$44,LOSS!$G$5,'20'!$O$10:$O$44,LOSS!$B206)</f>
        <v>0</v>
      </c>
      <c r="DR206" s="116">
        <f>SUMIFS('20'!$K$10:$K$44,'20'!$A$10:$A$44,LOSS!$G$5,'20'!$M$10:$M$44,LOSS!$B206)+SUMIFS('20'!$L$10:$L$44,'20'!$A$10:$A$44,LOSS!$G$5,'20'!$O$10:$O$44,LOSS!$B206)</f>
        <v>0</v>
      </c>
      <c r="DS206" s="115">
        <f>SUMIFS('20'!$N$10:$N$44,'20'!$A$10:$A$44,LOSS!$I$5,'20'!$M$10:$M$44,LOSS!$B206)+SUMIFS('20'!$P$10:$P$44,'20'!$A$10:$A$44,LOSS!$I$5,'20'!$O$10:$O$44,LOSS!$B206)</f>
        <v>0</v>
      </c>
      <c r="DT206" s="116">
        <f>SUMIFS('20'!$K$10:$K$44,'20'!$A$10:$A$44,LOSS!$I$5,'20'!$M$10:$M$44,LOSS!$B206)+SUMIFS('20'!$L$10:$L$44,'20'!$A$10:$A$44,LOSS!$I$5,'20'!$O$10:$O$44,LOSS!$B206)</f>
        <v>0</v>
      </c>
      <c r="DU206" s="115">
        <f>SUMIFS('21'!$N$10:$N$44,'21'!$A$10:$A$44,LOSS!$E$5,'21'!$M$10:$M$44,LOSS!$B206)+SUMIFS('21'!$P$10:$P$44,'21'!$A$10:$A$44,LOSS!$E$5,'21'!$O$10:$O$44,LOSS!$B206)</f>
        <v>0</v>
      </c>
      <c r="DV206" s="116">
        <f>SUMIFS('21'!$K$10:$K$44,'21'!$A$10:$A$44,LOSS!$E$5,'21'!$M$10:$M$44,LOSS!$B206)+SUMIFS('21'!$L$10:$L$44,'21'!$A$10:$A$44,LOSS!$E$5,'21'!$O$10:$O$44,LOSS!$B206)</f>
        <v>0</v>
      </c>
      <c r="DW206" s="115">
        <f>SUMIFS('21'!$N$10:$N$44,'21'!$A$10:$A$44,LOSS!$G$5,'21'!$M$10:$M$44,LOSS!$B206)+SUMIFS('21'!$P$10:$P$44,'21'!$A$10:$A$44,LOSS!$G$5,'21'!$O$10:$O$44,LOSS!$B206)</f>
        <v>0</v>
      </c>
      <c r="DX206" s="116">
        <f>SUMIFS('21'!$K$10:$K$44,'21'!$A$10:$A$44,LOSS!$G$5,'21'!$M$10:$M$44,LOSS!$B206)+SUMIFS('21'!$L$10:$L$44,'21'!$A$10:$A$44,LOSS!$G$5,'21'!$O$10:$O$44,LOSS!$B206)</f>
        <v>0</v>
      </c>
      <c r="DY206" s="115">
        <f>SUMIFS('21'!$N$10:$N$44,'21'!$A$10:$A$44,LOSS!$I$5,'21'!$M$10:$M$44,LOSS!$B206)+SUMIFS('21'!$P$10:$P$44,'21'!$A$10:$A$44,LOSS!$I$5,'21'!$O$10:$O$44,LOSS!$B206)</f>
        <v>0</v>
      </c>
      <c r="DZ206" s="116">
        <f>SUMIFS('21'!$K$10:$K$44,'21'!$A$10:$A$44,LOSS!$I$5,'21'!$M$10:$M$44,LOSS!$B206)+SUMIFS('21'!$L$10:$L$44,'21'!$A$10:$A$44,LOSS!$I$5,'21'!$O$10:$O$44,LOSS!$B206)</f>
        <v>0</v>
      </c>
      <c r="EA206" s="115">
        <f>SUMIFS('22'!$N$10:$N$44,'22'!$A$10:$A$44,LOSS!$E$5,'22'!$M$10:$M$44,LOSS!$B206)+SUMIFS('22'!$P$10:$P$44,'22'!$A$10:$A$44,LOSS!$E$5,'22'!$O$10:$O$44,LOSS!$B206)</f>
        <v>0</v>
      </c>
      <c r="EB206" s="116">
        <f>SUMIFS('22'!$K$10:$K$44,'22'!$A$10:$A$44,LOSS!$E$5,'22'!$M$10:$M$44,LOSS!$B206)+SUMIFS('22'!$L$10:$L$44,'22'!$A$10:$A$44,LOSS!$E$5,'22'!$O$10:$O$44,LOSS!$B206)</f>
        <v>0</v>
      </c>
      <c r="EC206" s="115">
        <f>SUMIFS('22'!$N$10:$N$44,'22'!$A$10:$A$44,LOSS!$G$5,'22'!$M$10:$M$44,LOSS!$B206)+SUMIFS('22'!$P$10:$P$44,'22'!$A$10:$A$44,LOSS!$G$5,'22'!$O$10:$O$44,LOSS!$B206)</f>
        <v>0</v>
      </c>
      <c r="ED206" s="116">
        <f>SUMIFS('22'!$K$10:$K$44,'22'!$A$10:$A$44,LOSS!$G$5,'22'!$M$10:$M$44,LOSS!$B206)+SUMIFS('22'!$L$10:$L$44,'22'!$A$10:$A$44,LOSS!$G$5,'22'!$O$10:$O$44,LOSS!$B206)</f>
        <v>0</v>
      </c>
      <c r="EE206" s="115">
        <f>SUMIFS('22'!$N$10:$N$44,'22'!$A$10:$A$44,LOSS!$I$5,'22'!$M$10:$M$44,LOSS!$B206)+SUMIFS('22'!$P$10:$P$44,'22'!$A$10:$A$44,LOSS!$I$5,'22'!$O$10:$O$44,LOSS!$B206)</f>
        <v>0</v>
      </c>
      <c r="EF206" s="116">
        <f>SUMIFS('22'!$K$10:$K$44,'22'!$A$10:$A$44,LOSS!$I$5,'22'!$M$10:$M$44,LOSS!$B206)+SUMIFS('22'!$L$10:$L$44,'22'!$A$10:$A$44,LOSS!$I$5,'22'!$O$10:$O$44,LOSS!$B206)</f>
        <v>0</v>
      </c>
      <c r="EG206" s="115">
        <f>SUMIFS('23'!$N$10:$N$44,'23'!$A$10:$A$44,LOSS!$E$5,'23'!$M$10:$M$44,LOSS!$B206)+SUMIFS('23'!$P$10:$P$44,'23'!$A$10:$A$44,LOSS!$E$5,'23'!$O$10:$O$44,LOSS!$B206)</f>
        <v>0</v>
      </c>
      <c r="EH206" s="116">
        <f>SUMIFS('23'!$K$10:$K$44,'23'!$A$10:$A$44,LOSS!$E$5,'23'!$M$10:$M$44,LOSS!$B206)+SUMIFS('23'!$L$10:$L$44,'23'!$A$10:$A$44,LOSS!$E$5,'23'!$O$10:$O$44,LOSS!$B206)</f>
        <v>0</v>
      </c>
      <c r="EI206" s="115">
        <f>SUMIFS('23'!$N$10:$N$44,'23'!$A$10:$A$44,LOSS!$G$5,'23'!$M$10:$M$44,LOSS!$B206)+SUMIFS('23'!$P$10:$P$44,'23'!$A$10:$A$44,LOSS!$G$5,'23'!$O$10:$O$44,LOSS!$B206)</f>
        <v>0</v>
      </c>
      <c r="EJ206" s="116">
        <f>SUMIFS('23'!$K$10:$K$44,'23'!$A$10:$A$44,LOSS!$G$5,'23'!$M$10:$M$44,LOSS!$B206)+SUMIFS('23'!$L$10:$L$44,'23'!$A$10:$A$44,LOSS!$G$5,'23'!$O$10:$O$44,LOSS!$B206)</f>
        <v>0</v>
      </c>
      <c r="EK206" s="115">
        <f>SUMIFS('23'!$N$10:$N$44,'23'!$A$10:$A$44,LOSS!$I$5,'23'!$M$10:$M$44,LOSS!$B206)+SUMIFS('23'!$P$10:$P$44,'23'!$A$10:$A$44,LOSS!$I$5,'23'!$O$10:$O$44,LOSS!$B206)</f>
        <v>0</v>
      </c>
      <c r="EL206" s="116">
        <f>SUMIFS('23'!$K$10:$K$44,'23'!$A$10:$A$44,LOSS!$I$5,'23'!$M$10:$M$44,LOSS!$B206)+SUMIFS('23'!$L$10:$L$44,'23'!$A$10:$A$44,LOSS!$I$5,'23'!$O$10:$O$44,LOSS!$B206)</f>
        <v>0</v>
      </c>
      <c r="EM206" s="115">
        <f>SUMIFS('24'!$N$10:$N$44,'24'!$A$10:$A$44,LOSS!$E$5,'24'!$M$10:$M$44,LOSS!$B206)+SUMIFS('24'!$P$10:$P$44,'24'!$A$10:$A$44,LOSS!$E$5,'24'!$O$10:$O$44,LOSS!$B206)</f>
        <v>0</v>
      </c>
      <c r="EN206" s="116">
        <f>SUMIFS('24'!$K$10:$K$44,'24'!$A$10:$A$44,LOSS!$E$5,'24'!$M$10:$M$44,LOSS!$B206)+SUMIFS('24'!$L$10:$L$44,'24'!$A$10:$A$44,LOSS!$E$5,'24'!$O$10:$O$44,LOSS!$B206)</f>
        <v>0</v>
      </c>
      <c r="EO206" s="115">
        <f>SUMIFS('24'!$N$10:$N$44,'24'!$A$10:$A$44,LOSS!$G$5,'24'!$M$10:$M$44,LOSS!$B206)+SUMIFS('24'!$P$10:$P$44,'24'!$A$10:$A$44,LOSS!$G$5,'24'!$O$10:$O$44,LOSS!$B206)</f>
        <v>0</v>
      </c>
      <c r="EP206" s="116">
        <f>SUMIFS('24'!$K$10:$K$44,'24'!$A$10:$A$44,LOSS!$G$5,'24'!$M$10:$M$44,LOSS!$B206)+SUMIFS('24'!$L$10:$L$44,'24'!$A$10:$A$44,LOSS!$G$5,'24'!$O$10:$O$44,LOSS!$B206)</f>
        <v>0</v>
      </c>
      <c r="EQ206" s="115">
        <f>SUMIFS('24'!$N$10:$N$44,'24'!$A$10:$A$44,LOSS!$I$5,'24'!$M$10:$M$44,LOSS!$B206)+SUMIFS('24'!$P$10:$P$44,'24'!$A$10:$A$44,LOSS!$I$5,'24'!$O$10:$O$44,LOSS!$B206)</f>
        <v>0</v>
      </c>
      <c r="ER206" s="116">
        <f>SUMIFS('24'!$K$10:$K$44,'24'!$A$10:$A$44,LOSS!$I$5,'24'!$M$10:$M$44,LOSS!$B206)+SUMIFS('24'!$L$10:$L$44,'24'!$A$10:$A$44,LOSS!$I$5,'24'!$O$10:$O$44,LOSS!$B206)</f>
        <v>0</v>
      </c>
      <c r="ES206" s="115">
        <f>SUMIFS('25'!$N$10:$N$44,'25'!$A$10:$A$44,LOSS!$E$5,'25'!$M$10:$M$44,LOSS!$B206)+SUMIFS('25'!$P$10:$P$44,'25'!$A$10:$A$44,LOSS!$E$5,'25'!$O$10:$O$44,LOSS!$B206)</f>
        <v>0</v>
      </c>
      <c r="ET206" s="116">
        <f>SUMIFS('25'!$K$10:$K$44,'25'!$A$10:$A$44,LOSS!$E$5,'25'!$M$10:$M$44,LOSS!$B206)+SUMIFS('25'!$L$10:$L$44,'25'!$A$10:$A$44,LOSS!$E$5,'25'!$O$10:$O$44,LOSS!$B206)</f>
        <v>0</v>
      </c>
      <c r="EU206" s="115">
        <f>SUMIFS('25'!$N$10:$N$44,'25'!$A$10:$A$44,LOSS!$G$5,'25'!$M$10:$M$44,LOSS!$B206)+SUMIFS('25'!$P$10:$P$44,'25'!$A$10:$A$44,LOSS!$G$5,'25'!$O$10:$O$44,LOSS!$B206)</f>
        <v>0</v>
      </c>
      <c r="EV206" s="116">
        <f>SUMIFS('25'!$K$10:$K$44,'25'!$A$10:$A$44,LOSS!$G$5,'25'!$M$10:$M$44,LOSS!$B206)+SUMIFS('25'!$L$10:$L$44,'25'!$A$10:$A$44,LOSS!$G$5,'25'!$O$10:$O$44,LOSS!$B206)</f>
        <v>0</v>
      </c>
      <c r="EW206" s="115">
        <f>SUMIFS('25'!$N$10:$N$44,'25'!$A$10:$A$44,LOSS!$I$5,'25'!$M$10:$M$44,LOSS!$B206)+SUMIFS('25'!$P$10:$P$44,'25'!$A$10:$A$44,LOSS!$I$5,'25'!$O$10:$O$44,LOSS!$B206)</f>
        <v>0</v>
      </c>
      <c r="EX206" s="116">
        <f>SUMIFS('25'!$K$10:$K$44,'25'!$A$10:$A$44,LOSS!$I$5,'25'!$M$10:$M$44,LOSS!$B206)+SUMIFS('25'!$L$10:$L$44,'25'!$A$10:$A$44,LOSS!$I$5,'25'!$O$10:$O$44,LOSS!$B206)</f>
        <v>0</v>
      </c>
      <c r="EY206" s="115">
        <f>SUMIFS('26'!$N$10:$N$44,'26'!$A$10:$A$44,LOSS!$E$5,'26'!$M$10:$M$44,LOSS!$B206)+SUMIFS('26'!$P$10:$P$44,'26'!$A$10:$A$44,LOSS!$E$5,'26'!$O$10:$O$44,LOSS!$B206)</f>
        <v>0</v>
      </c>
      <c r="EZ206" s="116">
        <f>SUMIFS('26'!$K$10:$K$44,'26'!$A$10:$A$44,LOSS!$E$5,'26'!$M$10:$M$44,LOSS!$B206)+SUMIFS('26'!$L$10:$L$44,'26'!$A$10:$A$44,LOSS!$E$5,'26'!$O$10:$O$44,LOSS!$B206)</f>
        <v>0</v>
      </c>
      <c r="FA206" s="115">
        <f>SUMIFS('26'!$N$10:$N$44,'26'!$A$10:$A$44,LOSS!$G$5,'26'!$M$10:$M$44,LOSS!$B206)+SUMIFS('26'!$P$10:$P$44,'26'!$A$10:$A$44,LOSS!$G$5,'26'!$O$10:$O$44,LOSS!$B206)</f>
        <v>0</v>
      </c>
      <c r="FB206" s="116">
        <f>SUMIFS('26'!$K$10:$K$44,'26'!$A$10:$A$44,LOSS!$G$5,'26'!$M$10:$M$44,LOSS!$B206)+SUMIFS('26'!$L$10:$L$44,'26'!$A$10:$A$44,LOSS!$G$5,'26'!$O$10:$O$44,LOSS!$B206)</f>
        <v>0</v>
      </c>
      <c r="FC206" s="115">
        <f>SUMIFS('26'!$N$10:$N$44,'26'!$A$10:$A$44,LOSS!$I$5,'26'!$M$10:$M$44,LOSS!$B206)+SUMIFS('26'!$P$10:$P$44,'26'!$A$10:$A$44,LOSS!$I$5,'26'!$O$10:$O$44,LOSS!$B206)</f>
        <v>0</v>
      </c>
      <c r="FD206" s="116">
        <f>SUMIFS('26'!$K$10:$K$44,'26'!$A$10:$A$44,LOSS!$I$5,'26'!$M$10:$M$44,LOSS!$B206)+SUMIFS('26'!$L$10:$L$44,'26'!$A$10:$A$44,LOSS!$I$5,'26'!$O$10:$O$44,LOSS!$B206)</f>
        <v>0</v>
      </c>
      <c r="FE206" s="115">
        <f>SUMIFS('27'!$N$10:$N$44,'27'!$A$10:$A$44,LOSS!$E$5,'27'!$M$10:$M$44,LOSS!$B206)+SUMIFS('27'!$P$10:$P$44,'27'!$A$10:$A$44,LOSS!$E$5,'27'!$O$10:$O$44,LOSS!$B206)</f>
        <v>0</v>
      </c>
      <c r="FF206" s="116">
        <f>SUMIFS('27'!$K$10:$K$44,'27'!$A$10:$A$44,LOSS!$E$5,'27'!$M$10:$M$44,LOSS!$B206)+SUMIFS('27'!$L$10:$L$44,'27'!$A$10:$A$44,LOSS!$E$5,'27'!$O$10:$O$44,LOSS!$B206)</f>
        <v>0</v>
      </c>
      <c r="FG206" s="115">
        <f>SUMIFS('27'!$N$10:$N$44,'27'!$A$10:$A$44,LOSS!$G$5,'27'!$M$10:$M$44,LOSS!$B206)+SUMIFS('27'!$P$10:$P$44,'27'!$A$10:$A$44,LOSS!$G$5,'27'!$O$10:$O$44,LOSS!$B206)</f>
        <v>0</v>
      </c>
      <c r="FH206" s="116">
        <f>SUMIFS('27'!$K$10:$K$44,'27'!$A$10:$A$44,LOSS!$G$5,'27'!$M$10:$M$44,LOSS!$B206)+SUMIFS('27'!$L$10:$L$44,'27'!$A$10:$A$44,LOSS!$G$5,'27'!$O$10:$O$44,LOSS!$B206)</f>
        <v>0</v>
      </c>
      <c r="FI206" s="115">
        <f>SUMIFS('27'!$N$10:$N$44,'27'!$A$10:$A$44,LOSS!$I$5,'27'!$M$10:$M$44,LOSS!$B206)+SUMIFS('27'!$P$10:$P$44,'27'!$A$10:$A$44,LOSS!$I$5,'27'!$O$10:$O$44,LOSS!$B206)</f>
        <v>0</v>
      </c>
      <c r="FJ206" s="116">
        <f>SUMIFS('27'!$K$10:$K$44,'27'!$A$10:$A$44,LOSS!$I$5,'27'!$M$10:$M$44,LOSS!$B206)+SUMIFS('27'!$L$10:$L$44,'27'!$A$10:$A$44,LOSS!$I$5,'27'!$O$10:$O$44,LOSS!$B206)</f>
        <v>0</v>
      </c>
      <c r="FK206" s="115">
        <f>SUMIFS('28'!$N$10:$N$44,'28'!$A$10:$A$44,LOSS!$E$5,'28'!$M$10:$M$44,LOSS!$B206)+SUMIFS('28'!$P$10:$P$44,'28'!$A$10:$A$44,LOSS!$E$5,'28'!$O$10:$O$44,LOSS!$B206)</f>
        <v>0</v>
      </c>
      <c r="FL206" s="116">
        <f>SUMIFS('28'!$K$10:$K$44,'28'!$A$10:$A$44,LOSS!$E$5,'28'!$M$10:$M$44,LOSS!$B206)+SUMIFS('28'!$L$10:$L$44,'28'!$A$10:$A$44,LOSS!$E$5,'28'!$O$10:$O$44,LOSS!$B206)</f>
        <v>0</v>
      </c>
      <c r="FM206" s="115">
        <f>SUMIFS('28'!$N$10:$N$44,'28'!$A$10:$A$44,LOSS!$G$5,'28'!$M$10:$M$44,LOSS!$B206)+SUMIFS('28'!$P$10:$P$44,'28'!$A$10:$A$44,LOSS!$G$5,'28'!$O$10:$O$44,LOSS!$B206)</f>
        <v>0</v>
      </c>
      <c r="FN206" s="116">
        <f>SUMIFS('28'!$K$10:$K$44,'28'!$A$10:$A$44,LOSS!$G$5,'28'!$M$10:$M$44,LOSS!$B206)+SUMIFS('28'!$L$10:$L$44,'28'!$A$10:$A$44,LOSS!$G$5,'28'!$O$10:$O$44,LOSS!$B206)</f>
        <v>0</v>
      </c>
      <c r="FO206" s="115">
        <f>SUMIFS('28'!$N$10:$N$44,'28'!$A$10:$A$44,LOSS!$I$5,'28'!$M$10:$M$44,LOSS!$B206)+SUMIFS('28'!$P$10:$P$44,'28'!$A$10:$A$44,LOSS!$I$5,'28'!$O$10:$O$44,LOSS!$B206)</f>
        <v>0</v>
      </c>
      <c r="FP206" s="116">
        <f>SUMIFS('28'!$K$10:$K$44,'28'!$A$10:$A$44,LOSS!$I$5,'28'!$M$10:$M$44,LOSS!$B206)+SUMIFS('28'!$L$10:$L$44,'28'!$A$10:$A$44,LOSS!$I$5,'28'!$O$10:$O$44,LOSS!$B206)</f>
        <v>0</v>
      </c>
      <c r="FQ206" s="115">
        <f>SUMIFS('29'!$N$10:$N$44,'29'!$A$10:$A$44,LOSS!$E$5,'29'!$M$10:$M$44,LOSS!$B206)+SUMIFS('29'!$P$10:$P$44,'29'!$A$10:$A$44,LOSS!$E$5,'29'!$O$10:$O$44,LOSS!$B206)</f>
        <v>0</v>
      </c>
      <c r="FR206" s="116">
        <f>SUMIFS('29'!$K$10:$K$44,'29'!$A$10:$A$44,LOSS!$E$5,'29'!$M$10:$M$44,LOSS!$B206)+SUMIFS('29'!$L$10:$L$44,'29'!$A$10:$A$44,LOSS!$E$5,'29'!$O$10:$O$44,LOSS!$B206)</f>
        <v>0</v>
      </c>
      <c r="FS206" s="115">
        <f>SUMIFS('29'!$N$10:$N$44,'29'!$A$10:$A$44,LOSS!$G$5,'29'!$M$10:$M$44,LOSS!$B206)+SUMIFS('29'!$P$10:$P$44,'29'!$A$10:$A$44,LOSS!$G$5,'29'!$O$10:$O$44,LOSS!$B206)</f>
        <v>0</v>
      </c>
      <c r="FT206" s="116">
        <f>SUMIFS('29'!$K$10:$K$44,'29'!$A$10:$A$44,LOSS!$G$5,'29'!$M$10:$M$44,LOSS!$B206)+SUMIFS('29'!$L$10:$L$44,'29'!$A$10:$A$44,LOSS!$G$5,'29'!$O$10:$O$44,LOSS!$B206)</f>
        <v>0</v>
      </c>
      <c r="FU206" s="115">
        <f>SUMIFS('29'!$N$10:$N$44,'29'!$A$10:$A$44,LOSS!$I$5,'29'!$M$10:$M$44,LOSS!$B206)+SUMIFS('29'!$P$10:$P$44,'29'!$A$10:$A$44,LOSS!$I$5,'29'!$O$10:$O$44,LOSS!$B206)</f>
        <v>0</v>
      </c>
      <c r="FV206" s="116">
        <f>SUMIFS('29'!$K$10:$K$44,'29'!$A$10:$A$44,LOSS!$I$5,'29'!$M$10:$M$44,LOSS!$B206)+SUMIFS('29'!$L$10:$L$44,'29'!$A$10:$A$44,LOSS!$I$5,'29'!$O$10:$O$44,LOSS!$B206)</f>
        <v>0</v>
      </c>
      <c r="FW206" s="115">
        <f>SUMIFS('30'!$N$10:$N$44,'30'!$A$10:$A$44,LOSS!$E$5,'30'!$M$10:$M$44,LOSS!$B206)+SUMIFS('30'!$P$10:$P$44,'30'!$A$10:$A$44,LOSS!$E$5,'30'!$O$10:$O$44,LOSS!$B206)</f>
        <v>0</v>
      </c>
      <c r="FX206" s="116">
        <f>SUMIFS('30'!$K$10:$K$44,'30'!$A$10:$A$44,LOSS!$E$5,'30'!$M$10:$M$44,LOSS!$B206)+SUMIFS('30'!$L$10:$L$44,'30'!$A$10:$A$44,LOSS!$E$5,'30'!$O$10:$O$44,LOSS!$B206)</f>
        <v>0</v>
      </c>
      <c r="FY206" s="115">
        <f>SUMIFS('30'!$N$10:$N$44,'30'!$A$10:$A$44,LOSS!$G$5,'30'!$M$10:$M$44,LOSS!$B206)+SUMIFS('30'!$P$10:$P$44,'30'!$A$10:$A$44,LOSS!$G$5,'30'!$O$10:$O$44,LOSS!$B206)</f>
        <v>0</v>
      </c>
      <c r="FZ206" s="116">
        <f>SUMIFS('30'!$K$10:$K$44,'30'!$A$10:$A$44,LOSS!$G$5,'30'!$M$10:$M$44,LOSS!$B206)+SUMIFS('30'!$L$10:$L$44,'30'!$A$10:$A$44,LOSS!$G$5,'30'!$O$10:$O$44,LOSS!$B206)</f>
        <v>0</v>
      </c>
      <c r="GA206" s="115">
        <f>SUMIFS('30'!$N$10:$N$44,'30'!$A$10:$A$44,LOSS!$I$5,'30'!$M$10:$M$44,LOSS!$B206)+SUMIFS('30'!$P$10:$P$44,'30'!$A$10:$A$44,LOSS!$I$5,'30'!$O$10:$O$44,LOSS!$B206)</f>
        <v>0</v>
      </c>
      <c r="GB206" s="116">
        <f>SUMIFS('30'!$K$10:$K$44,'30'!$A$10:$A$44,LOSS!$I$5,'30'!$M$10:$M$44,LOSS!$B206)+SUMIFS('30'!$L$10:$L$44,'30'!$A$10:$A$44,LOSS!$I$5,'30'!$O$10:$O$44,LOSS!$B206)</f>
        <v>0</v>
      </c>
      <c r="GC206" s="115">
        <f>SUMIFS('31'!$N$13:$N$44,'31'!$A$13:$A$44,LOSS!$E$5,'31'!$M$13:$M$44,LOSS!$B206)+SUMIFS('31'!$P$13:$P$44,'31'!$A$13:$A$44,LOSS!$E$5,'31'!$O$13:$O$44,LOSS!$B206)</f>
        <v>0</v>
      </c>
      <c r="GD206" s="116">
        <f>SUMIFS('31'!$K$13:$K$44,'31'!$A$13:$A$44,LOSS!$E$5,'31'!$M$13:$M$44,LOSS!$B206)+SUMIFS('31'!$L$13:$L$44,'31'!$A$13:$A$44,LOSS!$E$5,'31'!$O$13:$O$44,LOSS!$B206)</f>
        <v>0</v>
      </c>
      <c r="GE206" s="115">
        <f>SUMIFS('31'!$N$13:$N$44,'31'!$A$13:$A$44,LOSS!$G$5,'31'!$M$13:$M$44,LOSS!$B206)+SUMIFS('31'!$P$13:$P$44,'31'!$A$13:$A$44,LOSS!$G$5,'31'!$O$13:$O$44,LOSS!$B206)</f>
        <v>0</v>
      </c>
      <c r="GF206" s="116">
        <f>SUMIFS('31'!$K$13:$K$44,'31'!$A$13:$A$44,LOSS!$G$5,'31'!$M$13:$M$44,LOSS!$B206)+SUMIFS('31'!$L$13:$L$44,'31'!$A$13:$A$44,LOSS!$G$5,'31'!$O$13:$O$44,LOSS!$B206)</f>
        <v>0</v>
      </c>
      <c r="GG206" s="115">
        <f>SUMIFS('31'!$N$13:$N$44,'31'!$A$13:$A$44,LOSS!$I$5,'31'!$M$13:$M$44,LOSS!$B206)+SUMIFS('31'!$P$13:$P$44,'31'!$A$13:$A$44,LOSS!$I$5,'31'!$O$13:$O$44,LOSS!$B206)</f>
        <v>0</v>
      </c>
      <c r="GH206" s="116">
        <f>SUMIFS('31'!$K$13:$K$44,'31'!$A$13:$A$44,LOSS!$I$5,'31'!$M$13:$M$44,LOSS!$B206)+SUMIFS('31'!$L$13:$L$44,'31'!$A$13:$A$44,LOSS!$I$5,'31'!$O$13:$O$44,LOSS!$B206)</f>
        <v>0</v>
      </c>
      <c r="GI206" s="108">
        <f t="shared" si="21"/>
        <v>0</v>
      </c>
      <c r="GJ206" s="117">
        <f t="shared" si="16"/>
        <v>0</v>
      </c>
      <c r="GK206" s="118">
        <f t="shared" si="22"/>
        <v>0</v>
      </c>
    </row>
    <row r="207" ht="18.75" customHeight="1" spans="1:193">
      <c r="A207" s="148"/>
      <c r="B207" s="145"/>
      <c r="C207" s="126"/>
      <c r="D207" s="141"/>
      <c r="E207" s="115">
        <f>SUMIFS('1'!$N$10:$N$44,'1'!$A$10:$A$44,LOSS!$E$5,'1'!$M$10:$M$44,LOSS!$B207)+SUMIFS('1'!$P$10:$P$44,'1'!$A$10:$A$44,LOSS!$E$5,'1'!$O$10:$O$44,LOSS!$B207)</f>
        <v>0</v>
      </c>
      <c r="F207" s="116">
        <f>SUMIFS('1'!$K$10:$K$44,'1'!$A$10:$A$44,LOSS!$E$5,'1'!$M$10:$M$44,LOSS!$B207)+SUMIFS('1'!$L$10:$L$44,'1'!$A$10:$A$44,LOSS!$E$5,'1'!$O$10:$O$44,LOSS!$B207)</f>
        <v>0</v>
      </c>
      <c r="G207" s="115">
        <f>SUMIFS('1'!$N$10:$N$44,'1'!$A$10:$A$44,LOSS!$G$5,'1'!$M$10:$M$44,LOSS!$B207)+SUMIFS('1'!$P$10:$P$44,'1'!$A$10:$A$44,LOSS!$G$5,'1'!$O$10:$O$44,LOSS!$B207)</f>
        <v>0</v>
      </c>
      <c r="H207" s="116">
        <f>SUMIFS('1'!$K$10:$K$44,'1'!$A$10:$A$44,LOSS!$G$5,'1'!$M$10:$M$44,LOSS!$B207)+SUMIFS('1'!$L$10:$L$44,'1'!$A$10:$A$44,LOSS!$G$5,'1'!$O$10:$O$44,LOSS!$B207)</f>
        <v>0</v>
      </c>
      <c r="I207" s="115">
        <f>SUMIFS('1'!$N$10:$N$44,'1'!$A$10:$A$44,LOSS!$I$5,'1'!$M$10:$M$44,LOSS!$B207)+SUMIFS('1'!$P$10:$P$44,'1'!$A$10:$A$44,LOSS!$I$5,'1'!$O$10:$O$44,LOSS!$B207)</f>
        <v>0</v>
      </c>
      <c r="J207" s="116">
        <f>SUMIFS('1'!$K$10:$K$44,'1'!$A$10:$A$44,LOSS!$I$5,'1'!$M$10:$M$44,LOSS!$B207)+SUMIFS('1'!$L$10:$L$44,'1'!$A$10:$A$44,LOSS!$I$5,'1'!$O$10:$O$44,LOSS!$B207)</f>
        <v>0</v>
      </c>
      <c r="K207" s="115">
        <f>SUMIFS('2'!$N$10:$N$52,'2'!$A$10:$A$52,LOSS!$E$5,'2'!$M$10:$M$52,LOSS!$B207)+SUMIFS('2'!$P$10:$P$52,'2'!$A$10:$A$52,LOSS!$E$5,'2'!$O$10:$O$52,LOSS!$B207)</f>
        <v>0</v>
      </c>
      <c r="L207" s="116">
        <f>SUMIFS('2'!$K$10:$K$52,'2'!$A$10:$A$52,LOSS!$E$5,'2'!$M$10:$M$52,LOSS!$B207)+SUMIFS('2'!$L$10:$L$52,'2'!$A$10:$A$52,LOSS!$E$5,'2'!$O$10:$O$52,LOSS!$B207)</f>
        <v>0</v>
      </c>
      <c r="M207" s="115">
        <f>SUMIFS('2'!$N$10:$N$52,'2'!$A$10:$A$52,LOSS!$G$5,'2'!$M$10:$M$52,LOSS!$B207)+SUMIFS('2'!$P$10:$P$52,'2'!$A$10:$A$52,LOSS!$G$5,'2'!$O$10:$O$52,LOSS!$B207)</f>
        <v>0</v>
      </c>
      <c r="N207" s="116">
        <f>SUMIFS('2'!$K$10:$K$52,'2'!$A$10:$A$52,LOSS!$G$5,'2'!$M$10:$M$52,LOSS!$B207)+SUMIFS('2'!$L$10:$L$52,'2'!$A$10:$A$52,LOSS!$G$5,'2'!$O$10:$O$52,LOSS!$B207)</f>
        <v>0</v>
      </c>
      <c r="O207" s="115">
        <f>SUMIFS('2'!$N$10:$N$52,'2'!$A$10:$A$52,LOSS!$I$5,'2'!$M$10:$M$52,LOSS!$B207)+SUMIFS('2'!$P$10:$P$52,'2'!$A$10:$A$52,LOSS!$I$5,'2'!$O$10:$O$52,LOSS!$B207)</f>
        <v>0</v>
      </c>
      <c r="P207" s="116">
        <f>SUMIFS('2'!$K$10:$K$52,'2'!$A$10:$A$52,LOSS!$I$5,'2'!$M$10:$M$52,LOSS!$B207)+SUMIFS('2'!$L$10:$L$52,'2'!$A$10:$A$52,LOSS!$I$5,'2'!$O$10:$O$52,LOSS!$B207)</f>
        <v>0</v>
      </c>
      <c r="Q207" s="115">
        <f>SUMIFS('3'!$N$10:$N$44,'3'!$A$10:$A$44,LOSS!$E$5,'3'!$M$10:$M$44,LOSS!$B207)+SUMIFS('3'!$P$10:$P$44,'3'!$A$10:$A$44,LOSS!$E$5,'3'!$O$10:$O$44,LOSS!$B207)</f>
        <v>0</v>
      </c>
      <c r="R207" s="116">
        <f>SUMIFS('3'!$K$10:$K$44,'3'!$A$10:$A$44,LOSS!$E$5,'3'!$M$10:$M$44,LOSS!$B207)+SUMIFS('3'!$L$10:$L$44,'3'!$A$10:$A$44,LOSS!$E$5,'3'!$O$10:$O$44,LOSS!$B207)</f>
        <v>0</v>
      </c>
      <c r="S207" s="115">
        <f>SUMIFS('3'!$N$10:$N$44,'3'!$A$10:$A$44,LOSS!$G$5,'3'!$M$10:$M$44,LOSS!$B207)+SUMIFS('3'!$P$10:$P$44,'3'!$A$10:$A$44,LOSS!$G$5,'3'!$O$10:$O$44,LOSS!$B207)</f>
        <v>0</v>
      </c>
      <c r="T207" s="116">
        <f>SUMIFS('3'!$K$10:$K$44,'3'!$A$10:$A$44,LOSS!$G$5,'3'!$M$10:$M$44,LOSS!$B207)+SUMIFS('3'!$L$10:$L$44,'3'!$A$10:$A$44,LOSS!$G$5,'3'!$O$10:$O$44,LOSS!$B207)</f>
        <v>0</v>
      </c>
      <c r="U207" s="115">
        <f>SUMIFS('3'!$N$10:$N$44,'3'!$A$10:$A$44,LOSS!$I$5,'3'!$M$10:$M$44,LOSS!$B207)+SUMIFS('3'!$P$10:$P$44,'3'!$A$10:$A$44,LOSS!$I$5,'3'!$O$10:$O$44,LOSS!$B207)</f>
        <v>0</v>
      </c>
      <c r="V207" s="116">
        <f>SUMIFS('3'!$K$10:$K$44,'3'!$A$10:$A$44,LOSS!$I$5,'3'!$M$10:$M$44,LOSS!$B207)+SUMIFS('3'!$L$10:$L$44,'3'!$A$10:$A$44,LOSS!$I$5,'3'!$O$10:$O$44,LOSS!$B207)</f>
        <v>0</v>
      </c>
      <c r="W207" s="115">
        <f>SUMIFS('4'!$N$10:$N$44,'4'!$A$10:$A$44,LOSS!$E$5,'4'!$M$10:$M$44,LOSS!$B207)+SUMIFS('4'!$P$10:$P$44,'4'!$A$10:$A$44,LOSS!$E$5,'4'!$O$10:$O$44,LOSS!$B207)</f>
        <v>0</v>
      </c>
      <c r="X207" s="116">
        <f>SUMIFS('4'!$K$10:$K$44,'4'!$A$10:$A$44,LOSS!$E$5,'4'!$M$10:$M$44,LOSS!$B207)+SUMIFS('4'!$L$10:$L$44,'4'!$A$10:$A$44,LOSS!$E$5,'4'!$O$10:$O$44,LOSS!$B207)</f>
        <v>0</v>
      </c>
      <c r="Y207" s="115">
        <f>SUMIFS('4'!$N$10:$N$44,'4'!$A$10:$A$44,LOSS!$G$5,'4'!$M$10:$M$44,LOSS!$B207)+SUMIFS('4'!$P$10:$P$44,'4'!$A$10:$A$44,LOSS!$G$5,'4'!$O$10:$O$44,LOSS!$B207)</f>
        <v>0</v>
      </c>
      <c r="Z207" s="116">
        <f>SUMIFS('4'!$K$10:$K$44,'4'!$A$10:$A$44,LOSS!$G$5,'4'!$M$10:$M$44,LOSS!$B207)+SUMIFS('4'!$L$10:$L$44,'4'!$A$10:$A$44,LOSS!$G$5,'4'!$O$10:$O$44,LOSS!$B207)</f>
        <v>0</v>
      </c>
      <c r="AA207" s="115">
        <f>SUMIFS('4'!$N$10:$N$44,'4'!$A$10:$A$44,LOSS!$I$5,'4'!$M$10:$M$44,LOSS!$B207)+SUMIFS('4'!$P$10:$P$44,'4'!$A$10:$A$44,LOSS!$I$5,'4'!$O$10:$O$44,LOSS!$B207)</f>
        <v>0</v>
      </c>
      <c r="AB207" s="116">
        <f>SUMIFS('4'!$K$10:$K$44,'4'!$A$10:$A$44,LOSS!$I$5,'4'!$M$10:$M$44,LOSS!$B207)+SUMIFS('4'!$L$10:$L$44,'4'!$A$10:$A$44,LOSS!$I$5,'4'!$O$10:$O$44,LOSS!$B207)</f>
        <v>0</v>
      </c>
      <c r="AC207" s="115">
        <f>SUMIFS('5'!$N$10:$N$52,'5'!$A$10:$A$52,LOSS!$E$5,'5'!$M$10:$M$52,LOSS!$B207)+SUMIFS('5'!$P$10:$P$52,'5'!$A$10:$A$52,LOSS!$E$5,'5'!$O$10:$O$52,LOSS!$B207)</f>
        <v>0</v>
      </c>
      <c r="AD207" s="116">
        <f>SUMIFS('5'!$K$10:$K$52,'5'!$A$10:$A$52,LOSS!$E$5,'5'!$M$10:$M$52,LOSS!$B207)+SUMIFS('5'!$L$10:$L$52,'5'!$A$10:$A$52,LOSS!$E$5,'5'!$O$10:$O$52,LOSS!$B207)</f>
        <v>0</v>
      </c>
      <c r="AE207" s="115">
        <f>SUMIFS('5'!$N$10:$N$52,'5'!$A$10:$A$52,LOSS!$G$5,'5'!$M$10:$M$52,LOSS!$B207)+SUMIFS('5'!$P$10:$P$52,'5'!$A$10:$A$52,LOSS!$G$5,'5'!$O$10:$O$52,LOSS!$B207)</f>
        <v>0</v>
      </c>
      <c r="AF207" s="116">
        <f>SUMIFS('5'!$K$10:$K$52,'5'!$A$10:$A$52,LOSS!$G$5,'5'!$M$10:$M$52,LOSS!$B207)+SUMIFS('5'!$L$10:$L$52,'5'!$A$10:$A$52,LOSS!$G$5,'5'!$O$10:$O$52,LOSS!$B207)</f>
        <v>0</v>
      </c>
      <c r="AG207" s="115">
        <f>SUMIFS('5'!$N$10:$N$52,'5'!$A$10:$A$52,LOSS!$I$5,'5'!$M$10:$M$52,LOSS!$B207)+SUMIFS('5'!$P$10:$P$52,'5'!$A$10:$A$52,LOSS!$I$5,'5'!$O$10:$O$52,LOSS!$B207)</f>
        <v>0</v>
      </c>
      <c r="AH207" s="116">
        <f>SUMIFS('5'!$K$10:$K$52,'5'!$A$10:$A$52,LOSS!$I$5,'5'!$M$10:$M$52,LOSS!$B207)+SUMIFS('5'!$L$10:$L$52,'5'!$A$10:$A$52,LOSS!$I$5,'5'!$O$10:$O$52,LOSS!$B207)</f>
        <v>0</v>
      </c>
      <c r="AI207" s="115">
        <f>SUMIFS('6'!$N$10:$N$43,'6'!$A$10:$A$43,LOSS!$E$5,'6'!$M$10:$M$43,LOSS!$B207)+SUMIFS('6'!$P$10:$P$43,'6'!$A$10:$A$43,LOSS!$E$5,'6'!$O$10:$O$43,LOSS!$B207)</f>
        <v>0</v>
      </c>
      <c r="AJ207" s="116">
        <f>SUMIFS('6'!$K$10:$K$43,'6'!$A$10:$A$43,LOSS!$E$5,'6'!$M$10:$M$43,LOSS!$B207)+SUMIFS('6'!$L$10:$L$43,'6'!$A$10:$A$43,LOSS!$E$5,'6'!$O$10:$O$43,LOSS!$B207)</f>
        <v>0</v>
      </c>
      <c r="AK207" s="115">
        <f>SUMIFS('6'!$N$10:$N$43,'6'!$A$10:$A$43,LOSS!$G$5,'6'!$M$10:$M$43,LOSS!$B207)+SUMIFS('6'!$P$10:$P$43,'6'!$A$10:$A$43,LOSS!$G$5,'6'!$O$10:$O$43,LOSS!$B207)</f>
        <v>0</v>
      </c>
      <c r="AL207" s="116">
        <f>SUMIFS('6'!$K$10:$K$43,'6'!$A$10:$A$43,LOSS!$G$5,'6'!$M$10:$M$43,LOSS!$B207)+SUMIFS('6'!$L$10:$L$43,'6'!$A$10:$A$43,LOSS!$G$5,'6'!$O$10:$O$43,LOSS!$B207)</f>
        <v>0</v>
      </c>
      <c r="AM207" s="115">
        <f>SUMIFS('6'!$N$10:$N$43,'6'!$A$10:$A$43,LOSS!$I$5,'6'!$M$10:$M$43,LOSS!$B207)+SUMIFS('6'!$P$10:$P$43,'6'!$A$10:$A$43,LOSS!$I$5,'6'!$O$10:$O$43,LOSS!$B207)</f>
        <v>0</v>
      </c>
      <c r="AN207" s="116">
        <f>SUMIFS('6'!$K$10:$K$43,'6'!$A$10:$A$43,LOSS!$I$5,'6'!$M$10:$M$43,LOSS!$B207)+SUMIFS('6'!$L$10:$L$43,'6'!$A$10:$A$43,LOSS!$I$5,'6'!$O$10:$O$43,LOSS!$B207)</f>
        <v>0</v>
      </c>
      <c r="AO207" s="115">
        <f>SUMIFS('7'!$N$10:$N$44,'7'!$A$10:$A$44,LOSS!$E$5,'7'!$M$10:$M$44,LOSS!$B207)+SUMIFS('7'!$P$10:$P$44,'7'!$A$10:$A$44,LOSS!$E$5,'7'!$O$10:$O$44,LOSS!$B207)</f>
        <v>0</v>
      </c>
      <c r="AP207" s="116">
        <f>SUMIFS('7'!$K$10:$K$44,'7'!$A$10:$A$44,LOSS!$E$5,'7'!$M$10:$M$44,LOSS!$B207)+SUMIFS('7'!$L$10:$L$44,'7'!$A$10:$A$44,LOSS!$E$5,'7'!$O$10:$O$44,LOSS!$B207)</f>
        <v>0</v>
      </c>
      <c r="AQ207" s="115">
        <f>SUMIFS('7'!$N$10:$N$44,'7'!$A$10:$A$44,LOSS!$G$5,'7'!$M$10:$M$44,LOSS!$B207)+SUMIFS('7'!$P$10:$P$44,'7'!$A$10:$A$44,LOSS!$G$5,'7'!$O$10:$O$44,LOSS!$B207)</f>
        <v>0</v>
      </c>
      <c r="AR207" s="116">
        <f>SUMIFS('7'!$K$10:$K$44,'7'!$A$10:$A$44,LOSS!$G$5,'7'!$M$10:$M$44,LOSS!$B207)+SUMIFS('7'!$L$10:$L$44,'7'!$A$10:$A$44,LOSS!$G$5,'7'!$O$10:$O$44,LOSS!$B207)</f>
        <v>0</v>
      </c>
      <c r="AS207" s="115">
        <f>SUMIFS('7'!$N$10:$N$44,'7'!$A$10:$A$44,LOSS!$I$5,'7'!$M$10:$M$44,LOSS!$B207)+SUMIFS('7'!$P$10:$P$44,'7'!$A$10:$A$44,LOSS!$I$5,'7'!$O$10:$O$44,LOSS!$B207)</f>
        <v>0</v>
      </c>
      <c r="AT207" s="116">
        <f>SUMIFS('7'!$K$10:$K$44,'7'!$A$10:$A$44,LOSS!$I$5,'7'!$M$10:$M$44,LOSS!$B207)+SUMIFS('7'!$L$10:$L$44,'7'!$A$10:$A$44,LOSS!$I$5,'7'!$O$10:$O$44,LOSS!$B207)</f>
        <v>0</v>
      </c>
      <c r="AU207" s="115">
        <f>SUMIFS('8'!$N$10:$N$43,'8'!$A$10:$A$43,LOSS!$E$5,'8'!$M$10:$M$43,LOSS!$B207)+SUMIFS('8'!$P$10:$P$43,'8'!$A$10:$A$43,LOSS!$E$5,'8'!$O$10:$O$43,LOSS!$B207)</f>
        <v>0</v>
      </c>
      <c r="AV207" s="116">
        <f>SUMIFS('8'!$K$10:$K$43,'8'!$A$10:$A$43,LOSS!$E$5,'8'!$M$10:$M$43,LOSS!$B207)+SUMIFS('8'!$L$10:$L$43,'8'!$A$10:$A$43,LOSS!$E$5,'8'!$O$10:$O$43,LOSS!$B207)</f>
        <v>0</v>
      </c>
      <c r="AW207" s="115">
        <f>SUMIFS('8'!$N$10:$N$43,'8'!$A$10:$A$43,LOSS!$G$5,'8'!$M$10:$M$43,LOSS!$B207)+SUMIFS('8'!$P$10:$P$43,'8'!$A$10:$A$43,LOSS!$G$5,'8'!$O$10:$O$43,LOSS!$B207)</f>
        <v>0</v>
      </c>
      <c r="AX207" s="116">
        <f>SUMIFS('8'!$K$10:$K$43,'8'!$A$10:$A$43,LOSS!$G$5,'8'!$M$10:$M$43,LOSS!$B207)+SUMIFS('8'!$L$10:$L$43,'8'!$A$10:$A$43,LOSS!$G$5,'8'!$O$10:$O$43,LOSS!$B207)</f>
        <v>0</v>
      </c>
      <c r="AY207" s="115">
        <f>SUMIFS('8'!$N$10:$N$43,'8'!$A$10:$A$43,LOSS!$I$5,'8'!$M$10:$M$43,LOSS!$B207)+SUMIFS('8'!$P$10:$P$43,'8'!$A$10:$A$43,LOSS!$I$5,'8'!$O$10:$O$43,LOSS!$B207)</f>
        <v>0</v>
      </c>
      <c r="AZ207" s="116">
        <f>SUMIFS('8'!$K$10:$K$43,'8'!$A$10:$A$43,LOSS!$I$5,'8'!$M$10:$M$43,LOSS!$B207)+SUMIFS('8'!$L$10:$L$43,'8'!$A$10:$A$43,LOSS!$I$5,'8'!$O$10:$O$43,LOSS!$B207)</f>
        <v>0</v>
      </c>
      <c r="BA207" s="115">
        <f>SUMIFS('9'!$N$10:$N$51,'9'!$A$10:$A$51,LOSS!$E$5,'9'!$M$10:$M$51,LOSS!$B207)+SUMIFS('9'!$P$10:$P$51,'9'!$A$10:$A$51,LOSS!$E$5,'9'!$O$10:$O$51,LOSS!$B207)</f>
        <v>0</v>
      </c>
      <c r="BB207" s="116">
        <f>SUMIFS('9'!$K$10:$K$51,'9'!$A$10:$A$51,LOSS!$E$5,'9'!$M$10:$M$51,LOSS!$B207)+SUMIFS('9'!$L$10:$L$51,'9'!$A$10:$A$51,LOSS!$E$5,'9'!$O$10:$O$51,LOSS!$B207)</f>
        <v>0</v>
      </c>
      <c r="BC207" s="115">
        <f>SUMIFS('9'!$N$10:$N$51,'9'!$A$10:$A$51,LOSS!$G$5,'9'!$M$10:$M$51,LOSS!$B207)+SUMIFS('9'!$P$10:$P$51,'9'!$A$10:$A$51,LOSS!$G$5,'9'!$O$10:$O$51,LOSS!$B207)</f>
        <v>0</v>
      </c>
      <c r="BD207" s="116">
        <f>SUMIFS('9'!$K$10:$K$51,'9'!$A$10:$A$51,LOSS!$G$5,'9'!$M$10:$M$51,LOSS!$B207)+SUMIFS('9'!$L$10:$L$51,'9'!$A$10:$A$51,LOSS!$G$5,'9'!$O$10:$O$51,LOSS!$B207)</f>
        <v>0</v>
      </c>
      <c r="BE207" s="115">
        <f>SUMIFS('9'!$N$10:$N$51,'9'!$A$10:$A$51,LOSS!$I$5,'9'!$M$10:$M$51,LOSS!$B207)+SUMIFS('9'!$P$10:$P$51,'9'!$A$10:$A$51,LOSS!$I$5,'9'!$O$10:$O$51,LOSS!$B207)</f>
        <v>0</v>
      </c>
      <c r="BF207" s="116">
        <f>SUMIFS('9'!$K$10:$K$51,'9'!$A$10:$A$51,LOSS!$I$5,'9'!$M$10:$M$51,LOSS!$B207)+SUMIFS('9'!$L$10:$L$51,'9'!$A$10:$A$51,LOSS!$I$5,'9'!$O$10:$O$51,LOSS!$B207)</f>
        <v>0</v>
      </c>
      <c r="BG207" s="115">
        <f>SUMIFS('10'!$N$10:$N$44,'10'!$A$10:$A$44,LOSS!$E$5,'10'!$M$10:$M$44,LOSS!$B207)+SUMIFS('10'!$P$10:$P$44,'10'!$A$10:$A$44,LOSS!$E$5,'10'!$O$10:$O$44,LOSS!$B207)</f>
        <v>0</v>
      </c>
      <c r="BH207" s="116">
        <f>SUMIFS('10'!$K$10:$K$44,'10'!$A$10:$A$44,LOSS!$E$5,'10'!$M$10:$M$44,LOSS!$B207)+SUMIFS('10'!$L$10:$L$44,'10'!$A$10:$A$44,LOSS!$E$5,'10'!$O$10:$O$44,LOSS!$B207)</f>
        <v>0</v>
      </c>
      <c r="BI207" s="115">
        <f>SUMIFS('10'!$N$10:$N$44,'10'!$A$10:$A$44,LOSS!$G$5,'10'!$M$10:$M$44,LOSS!$B207)+SUMIFS('10'!$P$10:$P$44,'10'!$A$10:$A$44,LOSS!$G$5,'10'!$O$10:$O$44,LOSS!$B207)</f>
        <v>0</v>
      </c>
      <c r="BJ207" s="116">
        <f>SUMIFS('10'!$K$10:$K$44,'10'!$A$10:$A$44,LOSS!$G$5,'10'!$M$10:$M$44,LOSS!$B207)+SUMIFS('10'!$L$10:$L$44,'10'!$A$10:$A$44,LOSS!$G$5,'10'!$O$10:$O$44,LOSS!$B207)</f>
        <v>0</v>
      </c>
      <c r="BK207" s="115">
        <f>SUMIFS('10'!$N$10:$N$44,'10'!$A$10:$A$44,LOSS!$I$5,'10'!$M$10:$M$44,LOSS!$B207)+SUMIFS('10'!$P$10:$P$44,'10'!$A$10:$A$44,LOSS!$I$5,'10'!$O$10:$O$44,LOSS!$B207)</f>
        <v>0</v>
      </c>
      <c r="BL207" s="116">
        <f>SUMIFS('10'!$K$10:$K$44,'10'!$A$10:$A$44,LOSS!$I$5,'10'!$M$10:$M$44,LOSS!$B207)+SUMIFS('10'!$L$10:$L$44,'10'!$A$10:$A$44,LOSS!$I$5,'10'!$O$10:$O$44,LOSS!$B207)</f>
        <v>0</v>
      </c>
      <c r="BM207" s="115">
        <f>SUMIFS('11'!$N$10:$N$43,'11'!$A$10:$A$43,LOSS!$E$5,'11'!$M$10:$M$43,LOSS!$B207)+SUMIFS('11'!$P$10:$P$43,'11'!$A$10:$A$43,LOSS!$E$5,'11'!$O$10:$O$43,LOSS!$B207)</f>
        <v>0</v>
      </c>
      <c r="BN207" s="116">
        <f>SUMIFS('11'!$K$10:$K$43,'11'!$A$10:$A$43,LOSS!$E$5,'11'!$M$10:$M$43,LOSS!$B207)+SUMIFS('11'!$L$10:$L$43,'11'!$A$10:$A$43,LOSS!$E$5,'11'!$O$10:$O$43,LOSS!$B207)</f>
        <v>0</v>
      </c>
      <c r="BO207" s="115">
        <f>SUMIFS('11'!$N$10:$N$43,'11'!$A$10:$A$43,LOSS!$G$5,'11'!$M$10:$M$43,LOSS!$B207)+SUMIFS('11'!$P$10:$P$43,'11'!$A$10:$A$43,LOSS!$G$5,'11'!$O$10:$O$43,LOSS!$B207)</f>
        <v>0</v>
      </c>
      <c r="BP207" s="116">
        <f>SUMIFS('11'!$K$10:$K$43,'11'!$A$10:$A$43,LOSS!$G$5,'11'!$M$10:$M$43,LOSS!$B207)+SUMIFS('11'!$L$10:$L$43,'11'!$A$10:$A$43,LOSS!$G$5,'11'!$O$10:$O$43,LOSS!$B207)</f>
        <v>0</v>
      </c>
      <c r="BQ207" s="115">
        <f>SUMIFS('11'!$N$10:$N$43,'11'!$A$10:$A$43,LOSS!$I$5,'11'!$M$10:$M$43,LOSS!$B207)+SUMIFS('11'!$P$10:$P$43,'11'!$A$10:$A$43,LOSS!$I$5,'11'!$O$10:$O$43,LOSS!$B207)</f>
        <v>0</v>
      </c>
      <c r="BR207" s="116">
        <f>SUMIFS('11'!$K$10:$K$43,'11'!$A$10:$A$43,LOSS!$I$5,'11'!$M$10:$M$43,LOSS!$B207)+SUMIFS('11'!$L$10:$L$43,'11'!$A$10:$A$43,LOSS!$I$5,'11'!$O$10:$O$43,LOSS!$B207)</f>
        <v>0</v>
      </c>
      <c r="BS207" s="115">
        <f>SUMIFS('12'!$N$10:$N$44,'12'!$A$10:$A$44,LOSS!$E$5,'12'!$M$10:$M$44,LOSS!$B207)+SUMIFS('12'!$P$10:$P$44,'12'!$A$10:$A$44,LOSS!$E$5,'12'!$O$10:$O$44,LOSS!$B207)</f>
        <v>0</v>
      </c>
      <c r="BT207" s="116">
        <f>SUMIFS('12'!$K$10:$K$44,'12'!$A$10:$A$44,LOSS!$E$5,'12'!$M$10:$M$44,LOSS!$B207)+SUMIFS('12'!$L$10:$L$44,'12'!$A$10:$A$44,LOSS!$E$5,'12'!$O$10:$O$44,LOSS!$B207)</f>
        <v>0</v>
      </c>
      <c r="BU207" s="115">
        <f>SUMIFS('12'!$N$10:$N$44,'12'!$A$10:$A$44,LOSS!$G$5,'12'!$M$10:$M$44,LOSS!$B207)+SUMIFS('12'!$P$10:$P$44,'12'!$A$10:$A$44,LOSS!$G$5,'12'!$O$10:$O$44,LOSS!$B207)</f>
        <v>0</v>
      </c>
      <c r="BV207" s="116">
        <f>SUMIFS('12'!$K$10:$K$44,'12'!$A$10:$A$44,LOSS!$G$5,'12'!$M$10:$M$44,LOSS!$B207)+SUMIFS('12'!$L$10:$L$44,'12'!$A$10:$A$44,LOSS!$G$5,'12'!$O$10:$O$44,LOSS!$B207)</f>
        <v>0</v>
      </c>
      <c r="BW207" s="115">
        <f>SUMIFS('12'!$N$10:$N$44,'12'!$A$10:$A$44,LOSS!$I$5,'12'!$M$10:$M$44,LOSS!$B207)+SUMIFS('12'!$P$10:$P$44,'12'!$A$10:$A$44,LOSS!$I$5,'12'!$O$10:$O$44,LOSS!$B207)</f>
        <v>0</v>
      </c>
      <c r="BX207" s="116">
        <f>SUMIFS('12'!$K$10:$K$44,'12'!$A$10:$A$44,LOSS!$I$5,'12'!$M$10:$M$44,LOSS!$B207)+SUMIFS('12'!$L$10:$L$44,'12'!$A$10:$A$44,LOSS!$I$5,'12'!$O$10:$O$44,LOSS!$B207)</f>
        <v>0</v>
      </c>
      <c r="BY207" s="115">
        <f>SUMIFS('13'!$N$10:$N$44,'13'!$A$10:$A$44,LOSS!$E$5,'13'!$M$10:$M$44,LOSS!$B207)+SUMIFS('13'!$P$10:$P$44,'13'!$A$10:$A$44,LOSS!$E$5,'13'!$O$10:$O$44,LOSS!$B207)</f>
        <v>0</v>
      </c>
      <c r="BZ207" s="116">
        <f>SUMIFS('13'!$K$10:$K$44,'13'!$A$10:$A$44,LOSS!$E$5,'13'!$M$10:$M$44,LOSS!$B207)+SUMIFS('13'!$L$10:$L$44,'13'!$A$10:$A$44,LOSS!$E$5,'13'!$O$10:$O$44,LOSS!$B207)</f>
        <v>0</v>
      </c>
      <c r="CA207" s="115">
        <f>SUMIFS('13'!$N$10:$N$44,'13'!$A$10:$A$44,LOSS!$G$5,'13'!$M$10:$M$44,LOSS!$B207)+SUMIFS('13'!$P$10:$P$44,'13'!$A$10:$A$44,LOSS!$G$5,'13'!$O$10:$O$44,LOSS!$B207)</f>
        <v>0</v>
      </c>
      <c r="CB207" s="116">
        <f>SUMIFS('13'!$K$10:$K$44,'13'!$A$10:$A$44,LOSS!$G$5,'13'!$M$10:$M$44,LOSS!$B207)+SUMIFS('13'!$L$10:$L$44,'13'!$A$10:$A$44,LOSS!$G$5,'13'!$O$10:$O$44,LOSS!$B207)</f>
        <v>0</v>
      </c>
      <c r="CC207" s="115">
        <f>SUMIFS('13'!$N$10:$N$44,'13'!$A$10:$A$44,LOSS!$I$5,'13'!$M$10:$M$44,LOSS!$B207)+SUMIFS('13'!$P$10:$P$44,'13'!$A$10:$A$44,LOSS!$I$5,'13'!$O$10:$O$44,LOSS!$B207)</f>
        <v>0</v>
      </c>
      <c r="CD207" s="116">
        <f>SUMIFS('13'!$K$10:$K$44,'13'!$A$10:$A$44,LOSS!$I$5,'13'!$M$10:$M$44,LOSS!$B207)+SUMIFS('13'!$L$10:$L$44,'13'!$A$10:$A$44,LOSS!$I$5,'13'!$O$10:$O$44,LOSS!$B207)</f>
        <v>0</v>
      </c>
      <c r="CE207" s="115">
        <f>SUMIFS('14'!$N$10:$N$44,'14'!$A$10:$A$44,LOSS!$E$5,'14'!$M$10:$M$44,LOSS!$B207)+SUMIFS('14'!$P$10:$P$44,'14'!$A$10:$A$44,LOSS!$E$5,'14'!$O$10:$O$44,LOSS!$B207)</f>
        <v>0</v>
      </c>
      <c r="CF207" s="116">
        <f>SUMIFS('14'!$K$10:$K$44,'14'!$A$10:$A$44,LOSS!$E$5,'14'!$M$10:$M$44,LOSS!$B207)+SUMIFS('14'!$L$10:$L$44,'14'!$A$10:$A$44,LOSS!$E$5,'14'!$O$10:$O$44,LOSS!$B207)</f>
        <v>0</v>
      </c>
      <c r="CG207" s="115">
        <f>SUMIFS('14'!$N$10:$N$44,'14'!$A$10:$A$44,LOSS!$G$5,'14'!$M$10:$M$44,LOSS!$B207)+SUMIFS('14'!$P$10:$P$44,'14'!$A$10:$A$44,LOSS!$G$5,'14'!$O$10:$O$44,LOSS!$B207)</f>
        <v>0</v>
      </c>
      <c r="CH207" s="116">
        <f>SUMIFS('14'!$K$10:$K$44,'14'!$A$10:$A$44,LOSS!$G$5,'14'!$M$10:$M$44,LOSS!$B207)+SUMIFS('14'!$L$10:$L$44,'14'!$A$10:$A$44,LOSS!$G$5,'14'!$O$10:$O$44,LOSS!$B207)</f>
        <v>0</v>
      </c>
      <c r="CI207" s="115">
        <f>SUMIFS('14'!$N$10:$N$44,'14'!$A$10:$A$44,LOSS!$I$5,'14'!$M$10:$M$44,LOSS!$B207)+SUMIFS('14'!$P$10:$P$44,'14'!$A$10:$A$44,LOSS!$I$5,'14'!$O$10:$O$44,LOSS!$B207)</f>
        <v>0</v>
      </c>
      <c r="CJ207" s="116">
        <f>SUMIFS('14'!$K$10:$K$44,'14'!$A$10:$A$44,LOSS!$I$5,'14'!$M$10:$M$44,LOSS!$B207)+SUMIFS('14'!$L$10:$L$44,'14'!$A$10:$A$44,LOSS!$I$5,'14'!$O$10:$O$44,LOSS!$B207)</f>
        <v>0</v>
      </c>
      <c r="CK207" s="115">
        <f>SUMIFS('15'!$N$10:$N$44,'15'!$A$10:$A$44,LOSS!$E$5,'15'!$M$10:$M$44,LOSS!$B207)+SUMIFS('15'!$P$10:$P$44,'15'!$A$10:$A$44,LOSS!$E$5,'15'!$O$10:$O$44,LOSS!$B207)</f>
        <v>0</v>
      </c>
      <c r="CL207" s="116">
        <f>SUMIFS('15'!$K$10:$K$44,'15'!$A$10:$A$44,LOSS!$E$5,'15'!$M$10:$M$44,LOSS!$B207)+SUMIFS('15'!$L$10:$L$44,'15'!$A$10:$A$44,LOSS!$E$5,'15'!$O$10:$O$44,LOSS!$B207)</f>
        <v>0</v>
      </c>
      <c r="CM207" s="115">
        <f>SUMIFS('15'!$N$10:$N$44,'15'!$A$10:$A$44,LOSS!$G$5,'15'!$M$10:$M$44,LOSS!$B207)+SUMIFS('15'!$P$10:$P$44,'15'!$A$10:$A$44,LOSS!$G$5,'15'!$O$10:$O$44,LOSS!$B207)</f>
        <v>0</v>
      </c>
      <c r="CN207" s="116">
        <f>SUMIFS('15'!$K$10:$K$44,'15'!$A$10:$A$44,LOSS!$G$5,'15'!$M$10:$M$44,LOSS!$B207)+SUMIFS('15'!$L$10:$L$44,'15'!$A$10:$A$44,LOSS!$G$5,'15'!$O$10:$O$44,LOSS!$B207)</f>
        <v>0</v>
      </c>
      <c r="CO207" s="115">
        <f>SUMIFS('15'!$N$10:$N$44,'15'!$A$10:$A$44,LOSS!$I$5,'15'!$M$10:$M$44,LOSS!$B207)+SUMIFS('15'!$P$10:$P$44,'15'!$A$10:$A$44,LOSS!$I$5,'15'!$O$10:$O$44,LOSS!$B207)</f>
        <v>0</v>
      </c>
      <c r="CP207" s="116">
        <f>SUMIFS('15'!$K$10:$K$44,'15'!$A$10:$A$44,LOSS!$I$5,'15'!$M$10:$M$44,LOSS!$B207)+SUMIFS('15'!$L$10:$L$44,'15'!$A$10:$A$44,LOSS!$I$5,'15'!$O$10:$O$44,LOSS!$B207)</f>
        <v>0</v>
      </c>
      <c r="CQ207" s="115">
        <f>SUMIFS('16'!$N$10:$N$44,'16'!$A$10:$A$44,LOSS!$E$5,'16'!$M$10:$M$44,LOSS!$B207)+SUMIFS('16'!$P$10:$P$44,'16'!$A$10:$A$44,LOSS!$E$5,'16'!$O$10:$O$44,LOSS!$B207)</f>
        <v>0</v>
      </c>
      <c r="CR207" s="116">
        <f>SUMIFS('16'!$K$10:$K$44,'16'!$A$10:$A$44,LOSS!$E$5,'16'!$M$10:$M$44,LOSS!$B207)+SUMIFS('16'!$L$10:$L$44,'16'!$A$10:$A$44,LOSS!$E$5,'16'!$O$10:$O$44,LOSS!$B207)</f>
        <v>0</v>
      </c>
      <c r="CS207" s="115">
        <f>SUMIFS('16'!$N$10:$N$44,'16'!$A$10:$A$44,LOSS!$G$5,'16'!$M$10:$M$44,LOSS!$B207)+SUMIFS('16'!$P$10:$P$44,'16'!$A$10:$A$44,LOSS!$G$5,'16'!$O$10:$O$44,LOSS!$B207)</f>
        <v>0</v>
      </c>
      <c r="CT207" s="116">
        <f>SUMIFS('16'!$K$10:$K$44,'16'!$A$10:$A$44,LOSS!$G$5,'16'!$M$10:$M$44,LOSS!$B207)+SUMIFS('16'!$L$10:$L$44,'16'!$A$10:$A$44,LOSS!$G$5,'16'!$O$10:$O$44,LOSS!$B207)</f>
        <v>0</v>
      </c>
      <c r="CU207" s="115">
        <f>SUMIFS('16'!$N$10:$N$44,'16'!$A$10:$A$44,LOSS!$I$5,'16'!$M$10:$M$44,LOSS!$B207)+SUMIFS('16'!$P$10:$P$44,'16'!$A$10:$A$44,LOSS!$I$5,'16'!$O$10:$O$44,LOSS!$B207)</f>
        <v>0</v>
      </c>
      <c r="CV207" s="116">
        <f>SUMIFS('16'!$K$10:$K$44,'16'!$A$10:$A$44,LOSS!$I$5,'16'!$M$10:$M$44,LOSS!$B207)+SUMIFS('16'!$L$10:$L$44,'16'!$A$10:$A$44,LOSS!$I$5,'16'!$O$10:$O$44,LOSS!$B207)</f>
        <v>0</v>
      </c>
      <c r="CW207" s="115">
        <f>SUMIFS('17'!$N$10:$N$44,'17'!$A$10:$A$44,LOSS!$E$5,'17'!$M$10:$M$44,LOSS!$B207)+SUMIFS('17'!$P$10:$P$44,'17'!$A$10:$A$44,LOSS!$E$5,'17'!$O$10:$O$44,LOSS!$B207)</f>
        <v>0</v>
      </c>
      <c r="CX207" s="116">
        <f>SUMIFS('17'!$K$10:$K$44,'17'!$A$10:$A$44,LOSS!$E$5,'17'!$M$10:$M$44,LOSS!$B207)+SUMIFS('17'!$L$10:$L$44,'17'!$A$10:$A$44,LOSS!$E$5,'17'!$O$10:$O$44,LOSS!$B207)</f>
        <v>0</v>
      </c>
      <c r="CY207" s="115">
        <f>SUMIFS('17'!$N$10:$N$44,'17'!$A$10:$A$44,LOSS!$G$5,'17'!$M$10:$M$44,LOSS!$B207)+SUMIFS('17'!$P$10:$P$44,'17'!$A$10:$A$44,LOSS!$G$5,'17'!$O$10:$O$44,LOSS!$B207)</f>
        <v>0</v>
      </c>
      <c r="CZ207" s="116">
        <f>SUMIFS('17'!$K$10:$K$44,'17'!$A$10:$A$44,LOSS!$G$5,'17'!$M$10:$M$44,LOSS!$B207)+SUMIFS('17'!$L$10:$L$44,'17'!$A$10:$A$44,LOSS!$G$5,'17'!$O$10:$O$44,LOSS!$B207)</f>
        <v>0</v>
      </c>
      <c r="DA207" s="115">
        <f>SUMIFS('17'!$N$10:$N$44,'17'!$A$10:$A$44,LOSS!$I$5,'17'!$M$10:$M$44,LOSS!$B207)+SUMIFS('17'!$P$10:$P$44,'17'!$A$10:$A$44,LOSS!$I$5,'17'!$O$10:$O$44,LOSS!$B207)</f>
        <v>0</v>
      </c>
      <c r="DB207" s="116">
        <f>SUMIFS('17'!$K$10:$K$44,'17'!$A$10:$A$44,LOSS!$I$5,'17'!$M$10:$M$44,LOSS!$B207)+SUMIFS('17'!$L$10:$L$44,'17'!$A$10:$A$44,LOSS!$I$5,'17'!$O$10:$O$44,LOSS!$B207)</f>
        <v>0</v>
      </c>
      <c r="DC207" s="115">
        <f>SUMIFS('18'!$N$10:$N$44,'18'!$A$10:$A$44,LOSS!$E$5,'18'!$M$10:$M$44,LOSS!$B207)+SUMIFS('18'!$P$10:$P$44,'18'!$A$10:$A$44,LOSS!$E$5,'18'!$O$10:$O$44,LOSS!$B207)</f>
        <v>0</v>
      </c>
      <c r="DD207" s="116">
        <f>SUMIFS('18'!$K$10:$K$44,'18'!$A$10:$A$44,LOSS!$E$5,'18'!$M$10:$M$44,LOSS!$B207)+SUMIFS('18'!$L$10:$L$44,'18'!$A$10:$A$44,LOSS!$E$5,'18'!$O$10:$O$44,LOSS!$B207)</f>
        <v>0</v>
      </c>
      <c r="DE207" s="115">
        <f>SUMIFS('18'!$N$10:$N$44,'18'!$A$10:$A$44,LOSS!$G$5,'18'!$M$10:$M$44,LOSS!$B207)+SUMIFS('18'!$P$10:$P$44,'18'!$A$10:$A$44,LOSS!$G$5,'18'!$O$10:$O$44,LOSS!$B207)</f>
        <v>0</v>
      </c>
      <c r="DF207" s="116">
        <f>SUMIFS('18'!$K$10:$K$44,'18'!$A$10:$A$44,LOSS!$G$5,'18'!$M$10:$M$44,LOSS!$B207)+SUMIFS('18'!$L$10:$L$44,'18'!$A$10:$A$44,LOSS!$G$5,'18'!$O$10:$O$44,LOSS!$B207)</f>
        <v>0</v>
      </c>
      <c r="DG207" s="115">
        <f>SUMIFS('18'!$N$10:$N$44,'18'!$A$10:$A$44,LOSS!$I$5,'18'!$M$10:$M$44,LOSS!$B207)+SUMIFS('18'!$P$10:$P$44,'18'!$A$10:$A$44,LOSS!$I$5,'18'!$O$10:$O$44,LOSS!$B207)</f>
        <v>0</v>
      </c>
      <c r="DH207" s="116">
        <f>SUMIFS('18'!$K$10:$K$44,'18'!$A$10:$A$44,LOSS!$I$5,'18'!$M$10:$M$44,LOSS!$B207)+SUMIFS('18'!$L$10:$L$44,'18'!$A$10:$A$44,LOSS!$I$5,'18'!$O$10:$O$44,LOSS!$B207)</f>
        <v>0</v>
      </c>
      <c r="DI207" s="115">
        <f>SUMIFS('19'!$N$10:$N$44,'19'!$A$10:$A$44,LOSS!$E$5,'19'!$M$10:$M$44,LOSS!$B207)+SUMIFS('19'!$P$10:$P$44,'19'!$A$10:$A$44,LOSS!$E$5,'19'!$O$10:$O$44,LOSS!$B207)</f>
        <v>0</v>
      </c>
      <c r="DJ207" s="116">
        <f>SUMIFS('19'!$K$10:$K$44,'19'!$A$10:$A$44,LOSS!$E$5,'19'!$M$10:$M$44,LOSS!$B207)+SUMIFS('19'!$L$10:$L$44,'19'!$A$10:$A$44,LOSS!$E$5,'19'!$O$10:$O$44,LOSS!$B207)</f>
        <v>0</v>
      </c>
      <c r="DK207" s="115">
        <f>SUMIFS('19'!$N$10:$N$44,'19'!$A$10:$A$44,LOSS!$G$5,'19'!$M$10:$M$44,LOSS!$B207)+SUMIFS('19'!$P$10:$P$44,'19'!$A$10:$A$44,LOSS!$G$5,'19'!$O$10:$O$44,LOSS!$B207)</f>
        <v>0</v>
      </c>
      <c r="DL207" s="116">
        <f>SUMIFS('19'!$K$10:$K$44,'19'!$A$10:$A$44,LOSS!$G$5,'19'!$M$10:$M$44,LOSS!$B207)+SUMIFS('19'!$L$10:$L$44,'19'!$A$10:$A$44,LOSS!$G$5,'19'!$O$10:$O$44,LOSS!$B207)</f>
        <v>0</v>
      </c>
      <c r="DM207" s="115">
        <f>SUMIFS('19'!$N$10:$N$44,'19'!$A$10:$A$44,LOSS!$I$5,'19'!$M$10:$M$44,LOSS!$B207)+SUMIFS('19'!$P$10:$P$44,'19'!$A$10:$A$44,LOSS!$I$5,'19'!$O$10:$O$44,LOSS!$B207)</f>
        <v>0</v>
      </c>
      <c r="DN207" s="116">
        <f>SUMIFS('19'!$K$10:$K$44,'19'!$A$10:$A$44,LOSS!$I$5,'19'!$M$10:$M$44,LOSS!$B207)+SUMIFS('19'!$L$10:$L$44,'19'!$A$10:$A$44,LOSS!$I$5,'19'!$O$10:$O$44,LOSS!$B207)</f>
        <v>0</v>
      </c>
      <c r="DO207" s="115">
        <f>SUMIFS('20'!$N$10:$N$44,'20'!$A$10:$A$44,LOSS!$E$5,'20'!$M$10:$M$44,LOSS!$B207)+SUMIFS('20'!$P$10:$P$44,'20'!$A$10:$A$44,LOSS!$E$5,'20'!$O$10:$O$44,LOSS!$B207)</f>
        <v>0</v>
      </c>
      <c r="DP207" s="116">
        <f>SUMIFS('20'!$K$10:$K$44,'20'!$A$10:$A$44,LOSS!$E$5,'20'!$M$10:$M$44,LOSS!$B207)+SUMIFS('20'!$L$10:$L$44,'20'!$A$10:$A$44,LOSS!$E$5,'20'!$O$10:$O$44,LOSS!$B207)</f>
        <v>0</v>
      </c>
      <c r="DQ207" s="115">
        <f>SUMIFS('20'!$N$10:$N$44,'20'!$A$10:$A$44,LOSS!$G$5,'20'!$M$10:$M$44,LOSS!$B207)+SUMIFS('20'!$P$10:$P$44,'20'!$A$10:$A$44,LOSS!$G$5,'20'!$O$10:$O$44,LOSS!$B207)</f>
        <v>0</v>
      </c>
      <c r="DR207" s="116">
        <f>SUMIFS('20'!$K$10:$K$44,'20'!$A$10:$A$44,LOSS!$G$5,'20'!$M$10:$M$44,LOSS!$B207)+SUMIFS('20'!$L$10:$L$44,'20'!$A$10:$A$44,LOSS!$G$5,'20'!$O$10:$O$44,LOSS!$B207)</f>
        <v>0</v>
      </c>
      <c r="DS207" s="115">
        <f>SUMIFS('20'!$N$10:$N$44,'20'!$A$10:$A$44,LOSS!$I$5,'20'!$M$10:$M$44,LOSS!$B207)+SUMIFS('20'!$P$10:$P$44,'20'!$A$10:$A$44,LOSS!$I$5,'20'!$O$10:$O$44,LOSS!$B207)</f>
        <v>0</v>
      </c>
      <c r="DT207" s="116">
        <f>SUMIFS('20'!$K$10:$K$44,'20'!$A$10:$A$44,LOSS!$I$5,'20'!$M$10:$M$44,LOSS!$B207)+SUMIFS('20'!$L$10:$L$44,'20'!$A$10:$A$44,LOSS!$I$5,'20'!$O$10:$O$44,LOSS!$B207)</f>
        <v>0</v>
      </c>
      <c r="DU207" s="115">
        <f>SUMIFS('21'!$N$10:$N$44,'21'!$A$10:$A$44,LOSS!$E$5,'21'!$M$10:$M$44,LOSS!$B207)+SUMIFS('21'!$P$10:$P$44,'21'!$A$10:$A$44,LOSS!$E$5,'21'!$O$10:$O$44,LOSS!$B207)</f>
        <v>0</v>
      </c>
      <c r="DV207" s="116">
        <f>SUMIFS('21'!$K$10:$K$44,'21'!$A$10:$A$44,LOSS!$E$5,'21'!$M$10:$M$44,LOSS!$B207)+SUMIFS('21'!$L$10:$L$44,'21'!$A$10:$A$44,LOSS!$E$5,'21'!$O$10:$O$44,LOSS!$B207)</f>
        <v>0</v>
      </c>
      <c r="DW207" s="115">
        <f>SUMIFS('21'!$N$10:$N$44,'21'!$A$10:$A$44,LOSS!$G$5,'21'!$M$10:$M$44,LOSS!$B207)+SUMIFS('21'!$P$10:$P$44,'21'!$A$10:$A$44,LOSS!$G$5,'21'!$O$10:$O$44,LOSS!$B207)</f>
        <v>0</v>
      </c>
      <c r="DX207" s="116">
        <f>SUMIFS('21'!$K$10:$K$44,'21'!$A$10:$A$44,LOSS!$G$5,'21'!$M$10:$M$44,LOSS!$B207)+SUMIFS('21'!$L$10:$L$44,'21'!$A$10:$A$44,LOSS!$G$5,'21'!$O$10:$O$44,LOSS!$B207)</f>
        <v>0</v>
      </c>
      <c r="DY207" s="115">
        <f>SUMIFS('21'!$N$10:$N$44,'21'!$A$10:$A$44,LOSS!$I$5,'21'!$M$10:$M$44,LOSS!$B207)+SUMIFS('21'!$P$10:$P$44,'21'!$A$10:$A$44,LOSS!$I$5,'21'!$O$10:$O$44,LOSS!$B207)</f>
        <v>0</v>
      </c>
      <c r="DZ207" s="116">
        <f>SUMIFS('21'!$K$10:$K$44,'21'!$A$10:$A$44,LOSS!$I$5,'21'!$M$10:$M$44,LOSS!$B207)+SUMIFS('21'!$L$10:$L$44,'21'!$A$10:$A$44,LOSS!$I$5,'21'!$O$10:$O$44,LOSS!$B207)</f>
        <v>0</v>
      </c>
      <c r="EA207" s="115">
        <f>SUMIFS('22'!$N$10:$N$44,'22'!$A$10:$A$44,LOSS!$E$5,'22'!$M$10:$M$44,LOSS!$B207)+SUMIFS('22'!$P$10:$P$44,'22'!$A$10:$A$44,LOSS!$E$5,'22'!$O$10:$O$44,LOSS!$B207)</f>
        <v>0</v>
      </c>
      <c r="EB207" s="116">
        <f>SUMIFS('22'!$K$10:$K$44,'22'!$A$10:$A$44,LOSS!$E$5,'22'!$M$10:$M$44,LOSS!$B207)+SUMIFS('22'!$L$10:$L$44,'22'!$A$10:$A$44,LOSS!$E$5,'22'!$O$10:$O$44,LOSS!$B207)</f>
        <v>0</v>
      </c>
      <c r="EC207" s="115">
        <f>SUMIFS('22'!$N$10:$N$44,'22'!$A$10:$A$44,LOSS!$G$5,'22'!$M$10:$M$44,LOSS!$B207)+SUMIFS('22'!$P$10:$P$44,'22'!$A$10:$A$44,LOSS!$G$5,'22'!$O$10:$O$44,LOSS!$B207)</f>
        <v>0</v>
      </c>
      <c r="ED207" s="116">
        <f>SUMIFS('22'!$K$10:$K$44,'22'!$A$10:$A$44,LOSS!$G$5,'22'!$M$10:$M$44,LOSS!$B207)+SUMIFS('22'!$L$10:$L$44,'22'!$A$10:$A$44,LOSS!$G$5,'22'!$O$10:$O$44,LOSS!$B207)</f>
        <v>0</v>
      </c>
      <c r="EE207" s="115">
        <f>SUMIFS('22'!$N$10:$N$44,'22'!$A$10:$A$44,LOSS!$I$5,'22'!$M$10:$M$44,LOSS!$B207)+SUMIFS('22'!$P$10:$P$44,'22'!$A$10:$A$44,LOSS!$I$5,'22'!$O$10:$O$44,LOSS!$B207)</f>
        <v>0</v>
      </c>
      <c r="EF207" s="116">
        <f>SUMIFS('22'!$K$10:$K$44,'22'!$A$10:$A$44,LOSS!$I$5,'22'!$M$10:$M$44,LOSS!$B207)+SUMIFS('22'!$L$10:$L$44,'22'!$A$10:$A$44,LOSS!$I$5,'22'!$O$10:$O$44,LOSS!$B207)</f>
        <v>0</v>
      </c>
      <c r="EG207" s="115">
        <f>SUMIFS('23'!$N$10:$N$44,'23'!$A$10:$A$44,LOSS!$E$5,'23'!$M$10:$M$44,LOSS!$B207)+SUMIFS('23'!$P$10:$P$44,'23'!$A$10:$A$44,LOSS!$E$5,'23'!$O$10:$O$44,LOSS!$B207)</f>
        <v>0</v>
      </c>
      <c r="EH207" s="116">
        <f>SUMIFS('23'!$K$10:$K$44,'23'!$A$10:$A$44,LOSS!$E$5,'23'!$M$10:$M$44,LOSS!$B207)+SUMIFS('23'!$L$10:$L$44,'23'!$A$10:$A$44,LOSS!$E$5,'23'!$O$10:$O$44,LOSS!$B207)</f>
        <v>0</v>
      </c>
      <c r="EI207" s="115">
        <f>SUMIFS('23'!$N$10:$N$44,'23'!$A$10:$A$44,LOSS!$G$5,'23'!$M$10:$M$44,LOSS!$B207)+SUMIFS('23'!$P$10:$P$44,'23'!$A$10:$A$44,LOSS!$G$5,'23'!$O$10:$O$44,LOSS!$B207)</f>
        <v>0</v>
      </c>
      <c r="EJ207" s="116">
        <f>SUMIFS('23'!$K$10:$K$44,'23'!$A$10:$A$44,LOSS!$G$5,'23'!$M$10:$M$44,LOSS!$B207)+SUMIFS('23'!$L$10:$L$44,'23'!$A$10:$A$44,LOSS!$G$5,'23'!$O$10:$O$44,LOSS!$B207)</f>
        <v>0</v>
      </c>
      <c r="EK207" s="115">
        <f>SUMIFS('23'!$N$10:$N$44,'23'!$A$10:$A$44,LOSS!$I$5,'23'!$M$10:$M$44,LOSS!$B207)+SUMIFS('23'!$P$10:$P$44,'23'!$A$10:$A$44,LOSS!$I$5,'23'!$O$10:$O$44,LOSS!$B207)</f>
        <v>0</v>
      </c>
      <c r="EL207" s="116">
        <f>SUMIFS('23'!$K$10:$K$44,'23'!$A$10:$A$44,LOSS!$I$5,'23'!$M$10:$M$44,LOSS!$B207)+SUMIFS('23'!$L$10:$L$44,'23'!$A$10:$A$44,LOSS!$I$5,'23'!$O$10:$O$44,LOSS!$B207)</f>
        <v>0</v>
      </c>
      <c r="EM207" s="115">
        <f>SUMIFS('24'!$N$10:$N$44,'24'!$A$10:$A$44,LOSS!$E$5,'24'!$M$10:$M$44,LOSS!$B207)+SUMIFS('24'!$P$10:$P$44,'24'!$A$10:$A$44,LOSS!$E$5,'24'!$O$10:$O$44,LOSS!$B207)</f>
        <v>0</v>
      </c>
      <c r="EN207" s="116">
        <f>SUMIFS('24'!$K$10:$K$44,'24'!$A$10:$A$44,LOSS!$E$5,'24'!$M$10:$M$44,LOSS!$B207)+SUMIFS('24'!$L$10:$L$44,'24'!$A$10:$A$44,LOSS!$E$5,'24'!$O$10:$O$44,LOSS!$B207)</f>
        <v>0</v>
      </c>
      <c r="EO207" s="115">
        <f>SUMIFS('24'!$N$10:$N$44,'24'!$A$10:$A$44,LOSS!$G$5,'24'!$M$10:$M$44,LOSS!$B207)+SUMIFS('24'!$P$10:$P$44,'24'!$A$10:$A$44,LOSS!$G$5,'24'!$O$10:$O$44,LOSS!$B207)</f>
        <v>0</v>
      </c>
      <c r="EP207" s="116">
        <f>SUMIFS('24'!$K$10:$K$44,'24'!$A$10:$A$44,LOSS!$G$5,'24'!$M$10:$M$44,LOSS!$B207)+SUMIFS('24'!$L$10:$L$44,'24'!$A$10:$A$44,LOSS!$G$5,'24'!$O$10:$O$44,LOSS!$B207)</f>
        <v>0</v>
      </c>
      <c r="EQ207" s="115">
        <f>SUMIFS('24'!$N$10:$N$44,'24'!$A$10:$A$44,LOSS!$I$5,'24'!$M$10:$M$44,LOSS!$B207)+SUMIFS('24'!$P$10:$P$44,'24'!$A$10:$A$44,LOSS!$I$5,'24'!$O$10:$O$44,LOSS!$B207)</f>
        <v>0</v>
      </c>
      <c r="ER207" s="116">
        <f>SUMIFS('24'!$K$10:$K$44,'24'!$A$10:$A$44,LOSS!$I$5,'24'!$M$10:$M$44,LOSS!$B207)+SUMIFS('24'!$L$10:$L$44,'24'!$A$10:$A$44,LOSS!$I$5,'24'!$O$10:$O$44,LOSS!$B207)</f>
        <v>0</v>
      </c>
      <c r="ES207" s="115">
        <f>SUMIFS('25'!$N$10:$N$44,'25'!$A$10:$A$44,LOSS!$E$5,'25'!$M$10:$M$44,LOSS!$B207)+SUMIFS('25'!$P$10:$P$44,'25'!$A$10:$A$44,LOSS!$E$5,'25'!$O$10:$O$44,LOSS!$B207)</f>
        <v>0</v>
      </c>
      <c r="ET207" s="116">
        <f>SUMIFS('25'!$K$10:$K$44,'25'!$A$10:$A$44,LOSS!$E$5,'25'!$M$10:$M$44,LOSS!$B207)+SUMIFS('25'!$L$10:$L$44,'25'!$A$10:$A$44,LOSS!$E$5,'25'!$O$10:$O$44,LOSS!$B207)</f>
        <v>0</v>
      </c>
      <c r="EU207" s="115">
        <f>SUMIFS('25'!$N$10:$N$44,'25'!$A$10:$A$44,LOSS!$G$5,'25'!$M$10:$M$44,LOSS!$B207)+SUMIFS('25'!$P$10:$P$44,'25'!$A$10:$A$44,LOSS!$G$5,'25'!$O$10:$O$44,LOSS!$B207)</f>
        <v>0</v>
      </c>
      <c r="EV207" s="116">
        <f>SUMIFS('25'!$K$10:$K$44,'25'!$A$10:$A$44,LOSS!$G$5,'25'!$M$10:$M$44,LOSS!$B207)+SUMIFS('25'!$L$10:$L$44,'25'!$A$10:$A$44,LOSS!$G$5,'25'!$O$10:$O$44,LOSS!$B207)</f>
        <v>0</v>
      </c>
      <c r="EW207" s="115">
        <f>SUMIFS('25'!$N$10:$N$44,'25'!$A$10:$A$44,LOSS!$I$5,'25'!$M$10:$M$44,LOSS!$B207)+SUMIFS('25'!$P$10:$P$44,'25'!$A$10:$A$44,LOSS!$I$5,'25'!$O$10:$O$44,LOSS!$B207)</f>
        <v>0</v>
      </c>
      <c r="EX207" s="116">
        <f>SUMIFS('25'!$K$10:$K$44,'25'!$A$10:$A$44,LOSS!$I$5,'25'!$M$10:$M$44,LOSS!$B207)+SUMIFS('25'!$L$10:$L$44,'25'!$A$10:$A$44,LOSS!$I$5,'25'!$O$10:$O$44,LOSS!$B207)</f>
        <v>0</v>
      </c>
      <c r="EY207" s="115">
        <f>SUMIFS('26'!$N$10:$N$44,'26'!$A$10:$A$44,LOSS!$E$5,'26'!$M$10:$M$44,LOSS!$B207)+SUMIFS('26'!$P$10:$P$44,'26'!$A$10:$A$44,LOSS!$E$5,'26'!$O$10:$O$44,LOSS!$B207)</f>
        <v>0</v>
      </c>
      <c r="EZ207" s="116">
        <f>SUMIFS('26'!$K$10:$K$44,'26'!$A$10:$A$44,LOSS!$E$5,'26'!$M$10:$M$44,LOSS!$B207)+SUMIFS('26'!$L$10:$L$44,'26'!$A$10:$A$44,LOSS!$E$5,'26'!$O$10:$O$44,LOSS!$B207)</f>
        <v>0</v>
      </c>
      <c r="FA207" s="115">
        <f>SUMIFS('26'!$N$10:$N$44,'26'!$A$10:$A$44,LOSS!$G$5,'26'!$M$10:$M$44,LOSS!$B207)+SUMIFS('26'!$P$10:$P$44,'26'!$A$10:$A$44,LOSS!$G$5,'26'!$O$10:$O$44,LOSS!$B207)</f>
        <v>0</v>
      </c>
      <c r="FB207" s="116">
        <f>SUMIFS('26'!$K$10:$K$44,'26'!$A$10:$A$44,LOSS!$G$5,'26'!$M$10:$M$44,LOSS!$B207)+SUMIFS('26'!$L$10:$L$44,'26'!$A$10:$A$44,LOSS!$G$5,'26'!$O$10:$O$44,LOSS!$B207)</f>
        <v>0</v>
      </c>
      <c r="FC207" s="115">
        <f>SUMIFS('26'!$N$10:$N$44,'26'!$A$10:$A$44,LOSS!$I$5,'26'!$M$10:$M$44,LOSS!$B207)+SUMIFS('26'!$P$10:$P$44,'26'!$A$10:$A$44,LOSS!$I$5,'26'!$O$10:$O$44,LOSS!$B207)</f>
        <v>0</v>
      </c>
      <c r="FD207" s="116">
        <f>SUMIFS('26'!$K$10:$K$44,'26'!$A$10:$A$44,LOSS!$I$5,'26'!$M$10:$M$44,LOSS!$B207)+SUMIFS('26'!$L$10:$L$44,'26'!$A$10:$A$44,LOSS!$I$5,'26'!$O$10:$O$44,LOSS!$B207)</f>
        <v>0</v>
      </c>
      <c r="FE207" s="115">
        <f>SUMIFS('27'!$N$10:$N$44,'27'!$A$10:$A$44,LOSS!$E$5,'27'!$M$10:$M$44,LOSS!$B207)+SUMIFS('27'!$P$10:$P$44,'27'!$A$10:$A$44,LOSS!$E$5,'27'!$O$10:$O$44,LOSS!$B207)</f>
        <v>0</v>
      </c>
      <c r="FF207" s="116">
        <f>SUMIFS('27'!$K$10:$K$44,'27'!$A$10:$A$44,LOSS!$E$5,'27'!$M$10:$M$44,LOSS!$B207)+SUMIFS('27'!$L$10:$L$44,'27'!$A$10:$A$44,LOSS!$E$5,'27'!$O$10:$O$44,LOSS!$B207)</f>
        <v>0</v>
      </c>
      <c r="FG207" s="115">
        <f>SUMIFS('27'!$N$10:$N$44,'27'!$A$10:$A$44,LOSS!$G$5,'27'!$M$10:$M$44,LOSS!$B207)+SUMIFS('27'!$P$10:$P$44,'27'!$A$10:$A$44,LOSS!$G$5,'27'!$O$10:$O$44,LOSS!$B207)</f>
        <v>0</v>
      </c>
      <c r="FH207" s="116">
        <f>SUMIFS('27'!$K$10:$K$44,'27'!$A$10:$A$44,LOSS!$G$5,'27'!$M$10:$M$44,LOSS!$B207)+SUMIFS('27'!$L$10:$L$44,'27'!$A$10:$A$44,LOSS!$G$5,'27'!$O$10:$O$44,LOSS!$B207)</f>
        <v>0</v>
      </c>
      <c r="FI207" s="115">
        <f>SUMIFS('27'!$N$10:$N$44,'27'!$A$10:$A$44,LOSS!$I$5,'27'!$M$10:$M$44,LOSS!$B207)+SUMIFS('27'!$P$10:$P$44,'27'!$A$10:$A$44,LOSS!$I$5,'27'!$O$10:$O$44,LOSS!$B207)</f>
        <v>0</v>
      </c>
      <c r="FJ207" s="116">
        <f>SUMIFS('27'!$K$10:$K$44,'27'!$A$10:$A$44,LOSS!$I$5,'27'!$M$10:$M$44,LOSS!$B207)+SUMIFS('27'!$L$10:$L$44,'27'!$A$10:$A$44,LOSS!$I$5,'27'!$O$10:$O$44,LOSS!$B207)</f>
        <v>0</v>
      </c>
      <c r="FK207" s="115">
        <f>SUMIFS('28'!$N$10:$N$44,'28'!$A$10:$A$44,LOSS!$E$5,'28'!$M$10:$M$44,LOSS!$B207)+SUMIFS('28'!$P$10:$P$44,'28'!$A$10:$A$44,LOSS!$E$5,'28'!$O$10:$O$44,LOSS!$B207)</f>
        <v>0</v>
      </c>
      <c r="FL207" s="116">
        <f>SUMIFS('28'!$K$10:$K$44,'28'!$A$10:$A$44,LOSS!$E$5,'28'!$M$10:$M$44,LOSS!$B207)+SUMIFS('28'!$L$10:$L$44,'28'!$A$10:$A$44,LOSS!$E$5,'28'!$O$10:$O$44,LOSS!$B207)</f>
        <v>0</v>
      </c>
      <c r="FM207" s="115">
        <f>SUMIFS('28'!$N$10:$N$44,'28'!$A$10:$A$44,LOSS!$G$5,'28'!$M$10:$M$44,LOSS!$B207)+SUMIFS('28'!$P$10:$P$44,'28'!$A$10:$A$44,LOSS!$G$5,'28'!$O$10:$O$44,LOSS!$B207)</f>
        <v>0</v>
      </c>
      <c r="FN207" s="116">
        <f>SUMIFS('28'!$K$10:$K$44,'28'!$A$10:$A$44,LOSS!$G$5,'28'!$M$10:$M$44,LOSS!$B207)+SUMIFS('28'!$L$10:$L$44,'28'!$A$10:$A$44,LOSS!$G$5,'28'!$O$10:$O$44,LOSS!$B207)</f>
        <v>0</v>
      </c>
      <c r="FO207" s="115">
        <f>SUMIFS('28'!$N$10:$N$44,'28'!$A$10:$A$44,LOSS!$I$5,'28'!$M$10:$M$44,LOSS!$B207)+SUMIFS('28'!$P$10:$P$44,'28'!$A$10:$A$44,LOSS!$I$5,'28'!$O$10:$O$44,LOSS!$B207)</f>
        <v>0</v>
      </c>
      <c r="FP207" s="116">
        <f>SUMIFS('28'!$K$10:$K$44,'28'!$A$10:$A$44,LOSS!$I$5,'28'!$M$10:$M$44,LOSS!$B207)+SUMIFS('28'!$L$10:$L$44,'28'!$A$10:$A$44,LOSS!$I$5,'28'!$O$10:$O$44,LOSS!$B207)</f>
        <v>0</v>
      </c>
      <c r="FQ207" s="115">
        <f>SUMIFS('29'!$N$10:$N$44,'29'!$A$10:$A$44,LOSS!$E$5,'29'!$M$10:$M$44,LOSS!$B207)+SUMIFS('29'!$P$10:$P$44,'29'!$A$10:$A$44,LOSS!$E$5,'29'!$O$10:$O$44,LOSS!$B207)</f>
        <v>0</v>
      </c>
      <c r="FR207" s="116">
        <f>SUMIFS('29'!$K$10:$K$44,'29'!$A$10:$A$44,LOSS!$E$5,'29'!$M$10:$M$44,LOSS!$B207)+SUMIFS('29'!$L$10:$L$44,'29'!$A$10:$A$44,LOSS!$E$5,'29'!$O$10:$O$44,LOSS!$B207)</f>
        <v>0</v>
      </c>
      <c r="FS207" s="115">
        <f>SUMIFS('29'!$N$10:$N$44,'29'!$A$10:$A$44,LOSS!$G$5,'29'!$M$10:$M$44,LOSS!$B207)+SUMIFS('29'!$P$10:$P$44,'29'!$A$10:$A$44,LOSS!$G$5,'29'!$O$10:$O$44,LOSS!$B207)</f>
        <v>0</v>
      </c>
      <c r="FT207" s="116">
        <f>SUMIFS('29'!$K$10:$K$44,'29'!$A$10:$A$44,LOSS!$G$5,'29'!$M$10:$M$44,LOSS!$B207)+SUMIFS('29'!$L$10:$L$44,'29'!$A$10:$A$44,LOSS!$G$5,'29'!$O$10:$O$44,LOSS!$B207)</f>
        <v>0</v>
      </c>
      <c r="FU207" s="115">
        <f>SUMIFS('29'!$N$10:$N$44,'29'!$A$10:$A$44,LOSS!$I$5,'29'!$M$10:$M$44,LOSS!$B207)+SUMIFS('29'!$P$10:$P$44,'29'!$A$10:$A$44,LOSS!$I$5,'29'!$O$10:$O$44,LOSS!$B207)</f>
        <v>0</v>
      </c>
      <c r="FV207" s="116">
        <f>SUMIFS('29'!$K$10:$K$44,'29'!$A$10:$A$44,LOSS!$I$5,'29'!$M$10:$M$44,LOSS!$B207)+SUMIFS('29'!$L$10:$L$44,'29'!$A$10:$A$44,LOSS!$I$5,'29'!$O$10:$O$44,LOSS!$B207)</f>
        <v>0</v>
      </c>
      <c r="FW207" s="115">
        <f>SUMIFS('30'!$N$10:$N$44,'30'!$A$10:$A$44,LOSS!$E$5,'30'!$M$10:$M$44,LOSS!$B207)+SUMIFS('30'!$P$10:$P$44,'30'!$A$10:$A$44,LOSS!$E$5,'30'!$O$10:$O$44,LOSS!$B207)</f>
        <v>0</v>
      </c>
      <c r="FX207" s="116">
        <f>SUMIFS('30'!$K$10:$K$44,'30'!$A$10:$A$44,LOSS!$E$5,'30'!$M$10:$M$44,LOSS!$B207)+SUMIFS('30'!$L$10:$L$44,'30'!$A$10:$A$44,LOSS!$E$5,'30'!$O$10:$O$44,LOSS!$B207)</f>
        <v>0</v>
      </c>
      <c r="FY207" s="115">
        <f>SUMIFS('30'!$N$10:$N$44,'30'!$A$10:$A$44,LOSS!$G$5,'30'!$M$10:$M$44,LOSS!$B207)+SUMIFS('30'!$P$10:$P$44,'30'!$A$10:$A$44,LOSS!$G$5,'30'!$O$10:$O$44,LOSS!$B207)</f>
        <v>0</v>
      </c>
      <c r="FZ207" s="116">
        <f>SUMIFS('30'!$K$10:$K$44,'30'!$A$10:$A$44,LOSS!$G$5,'30'!$M$10:$M$44,LOSS!$B207)+SUMIFS('30'!$L$10:$L$44,'30'!$A$10:$A$44,LOSS!$G$5,'30'!$O$10:$O$44,LOSS!$B207)</f>
        <v>0</v>
      </c>
      <c r="GA207" s="115">
        <f>SUMIFS('30'!$N$10:$N$44,'30'!$A$10:$A$44,LOSS!$I$5,'30'!$M$10:$M$44,LOSS!$B207)+SUMIFS('30'!$P$10:$P$44,'30'!$A$10:$A$44,LOSS!$I$5,'30'!$O$10:$O$44,LOSS!$B207)</f>
        <v>0</v>
      </c>
      <c r="GB207" s="116">
        <f>SUMIFS('30'!$K$10:$K$44,'30'!$A$10:$A$44,LOSS!$I$5,'30'!$M$10:$M$44,LOSS!$B207)+SUMIFS('30'!$L$10:$L$44,'30'!$A$10:$A$44,LOSS!$I$5,'30'!$O$10:$O$44,LOSS!$B207)</f>
        <v>0</v>
      </c>
      <c r="GC207" s="115">
        <f>SUMIFS('31'!$N$13:$N$44,'31'!$A$13:$A$44,LOSS!$E$5,'31'!$M$13:$M$44,LOSS!$B207)+SUMIFS('31'!$P$13:$P$44,'31'!$A$13:$A$44,LOSS!$E$5,'31'!$O$13:$O$44,LOSS!$B207)</f>
        <v>0</v>
      </c>
      <c r="GD207" s="116">
        <f>SUMIFS('31'!$K$13:$K$44,'31'!$A$13:$A$44,LOSS!$E$5,'31'!$M$13:$M$44,LOSS!$B207)+SUMIFS('31'!$L$13:$L$44,'31'!$A$13:$A$44,LOSS!$E$5,'31'!$O$13:$O$44,LOSS!$B207)</f>
        <v>0</v>
      </c>
      <c r="GE207" s="115">
        <f>SUMIFS('31'!$N$13:$N$44,'31'!$A$13:$A$44,LOSS!$G$5,'31'!$M$13:$M$44,LOSS!$B207)+SUMIFS('31'!$P$13:$P$44,'31'!$A$13:$A$44,LOSS!$G$5,'31'!$O$13:$O$44,LOSS!$B207)</f>
        <v>0</v>
      </c>
      <c r="GF207" s="116">
        <f>SUMIFS('31'!$K$13:$K$44,'31'!$A$13:$A$44,LOSS!$G$5,'31'!$M$13:$M$44,LOSS!$B207)+SUMIFS('31'!$L$13:$L$44,'31'!$A$13:$A$44,LOSS!$G$5,'31'!$O$13:$O$44,LOSS!$B207)</f>
        <v>0</v>
      </c>
      <c r="GG207" s="115">
        <f>SUMIFS('31'!$N$13:$N$44,'31'!$A$13:$A$44,LOSS!$I$5,'31'!$M$13:$M$44,LOSS!$B207)+SUMIFS('31'!$P$13:$P$44,'31'!$A$13:$A$44,LOSS!$I$5,'31'!$O$13:$O$44,LOSS!$B207)</f>
        <v>0</v>
      </c>
      <c r="GH207" s="116">
        <f>SUMIFS('31'!$K$13:$K$44,'31'!$A$13:$A$44,LOSS!$I$5,'31'!$M$13:$M$44,LOSS!$B207)+SUMIFS('31'!$L$13:$L$44,'31'!$A$13:$A$44,LOSS!$I$5,'31'!$O$13:$O$44,LOSS!$B207)</f>
        <v>0</v>
      </c>
      <c r="GI207" s="108">
        <f t="shared" si="21"/>
        <v>0</v>
      </c>
      <c r="GJ207" s="117">
        <f t="shared" si="16"/>
        <v>0</v>
      </c>
      <c r="GK207" s="118">
        <f t="shared" si="22"/>
        <v>0</v>
      </c>
    </row>
    <row r="208" ht="18.75" customHeight="1" spans="1:193">
      <c r="A208" s="148"/>
      <c r="B208" s="145"/>
      <c r="C208" s="126"/>
      <c r="D208" s="141"/>
      <c r="E208" s="115">
        <f>SUMIFS('1'!$N$10:$N$44,'1'!$A$10:$A$44,LOSS!$E$5,'1'!$M$10:$M$44,LOSS!$B208)+SUMIFS('1'!$P$10:$P$44,'1'!$A$10:$A$44,LOSS!$E$5,'1'!$O$10:$O$44,LOSS!$B208)</f>
        <v>0</v>
      </c>
      <c r="F208" s="116">
        <f>SUMIFS('1'!$K$10:$K$44,'1'!$A$10:$A$44,LOSS!$E$5,'1'!$M$10:$M$44,LOSS!$B208)+SUMIFS('1'!$L$10:$L$44,'1'!$A$10:$A$44,LOSS!$E$5,'1'!$O$10:$O$44,LOSS!$B208)</f>
        <v>0</v>
      </c>
      <c r="G208" s="115">
        <f>SUMIFS('1'!$N$10:$N$44,'1'!$A$10:$A$44,LOSS!$G$5,'1'!$M$10:$M$44,LOSS!$B208)+SUMIFS('1'!$P$10:$P$44,'1'!$A$10:$A$44,LOSS!$G$5,'1'!$O$10:$O$44,LOSS!$B208)</f>
        <v>0</v>
      </c>
      <c r="H208" s="116">
        <f>SUMIFS('1'!$K$10:$K$44,'1'!$A$10:$A$44,LOSS!$G$5,'1'!$M$10:$M$44,LOSS!$B208)+SUMIFS('1'!$L$10:$L$44,'1'!$A$10:$A$44,LOSS!$G$5,'1'!$O$10:$O$44,LOSS!$B208)</f>
        <v>0</v>
      </c>
      <c r="I208" s="115">
        <f>SUMIFS('1'!$N$10:$N$44,'1'!$A$10:$A$44,LOSS!$I$5,'1'!$M$10:$M$44,LOSS!$B208)+SUMIFS('1'!$P$10:$P$44,'1'!$A$10:$A$44,LOSS!$I$5,'1'!$O$10:$O$44,LOSS!$B208)</f>
        <v>0</v>
      </c>
      <c r="J208" s="116">
        <f>SUMIFS('1'!$K$10:$K$44,'1'!$A$10:$A$44,LOSS!$I$5,'1'!$M$10:$M$44,LOSS!$B208)+SUMIFS('1'!$L$10:$L$44,'1'!$A$10:$A$44,LOSS!$I$5,'1'!$O$10:$O$44,LOSS!$B208)</f>
        <v>0</v>
      </c>
      <c r="K208" s="115">
        <f>SUMIFS('2'!$N$10:$N$52,'2'!$A$10:$A$52,LOSS!$E$5,'2'!$M$10:$M$52,LOSS!$B208)+SUMIFS('2'!$P$10:$P$52,'2'!$A$10:$A$52,LOSS!$E$5,'2'!$O$10:$O$52,LOSS!$B208)</f>
        <v>0</v>
      </c>
      <c r="L208" s="116">
        <f>SUMIFS('2'!$K$10:$K$52,'2'!$A$10:$A$52,LOSS!$E$5,'2'!$M$10:$M$52,LOSS!$B208)+SUMIFS('2'!$L$10:$L$52,'2'!$A$10:$A$52,LOSS!$E$5,'2'!$O$10:$O$52,LOSS!$B208)</f>
        <v>0</v>
      </c>
      <c r="M208" s="115">
        <f>SUMIFS('2'!$N$10:$N$52,'2'!$A$10:$A$52,LOSS!$G$5,'2'!$M$10:$M$52,LOSS!$B208)+SUMIFS('2'!$P$10:$P$52,'2'!$A$10:$A$52,LOSS!$G$5,'2'!$O$10:$O$52,LOSS!$B208)</f>
        <v>0</v>
      </c>
      <c r="N208" s="116">
        <f>SUMIFS('2'!$K$10:$K$52,'2'!$A$10:$A$52,LOSS!$G$5,'2'!$M$10:$M$52,LOSS!$B208)+SUMIFS('2'!$L$10:$L$52,'2'!$A$10:$A$52,LOSS!$G$5,'2'!$O$10:$O$52,LOSS!$B208)</f>
        <v>0</v>
      </c>
      <c r="O208" s="115">
        <f>SUMIFS('2'!$N$10:$N$52,'2'!$A$10:$A$52,LOSS!$I$5,'2'!$M$10:$M$52,LOSS!$B208)+SUMIFS('2'!$P$10:$P$52,'2'!$A$10:$A$52,LOSS!$I$5,'2'!$O$10:$O$52,LOSS!$B208)</f>
        <v>0</v>
      </c>
      <c r="P208" s="116">
        <f>SUMIFS('2'!$K$10:$K$52,'2'!$A$10:$A$52,LOSS!$I$5,'2'!$M$10:$M$52,LOSS!$B208)+SUMIFS('2'!$L$10:$L$52,'2'!$A$10:$A$52,LOSS!$I$5,'2'!$O$10:$O$52,LOSS!$B208)</f>
        <v>0</v>
      </c>
      <c r="Q208" s="115">
        <f>SUMIFS('3'!$N$10:$N$44,'3'!$A$10:$A$44,LOSS!$E$5,'3'!$M$10:$M$44,LOSS!$B208)+SUMIFS('3'!$P$10:$P$44,'3'!$A$10:$A$44,LOSS!$E$5,'3'!$O$10:$O$44,LOSS!$B208)</f>
        <v>0</v>
      </c>
      <c r="R208" s="116">
        <f>SUMIFS('3'!$K$10:$K$44,'3'!$A$10:$A$44,LOSS!$E$5,'3'!$M$10:$M$44,LOSS!$B208)+SUMIFS('3'!$L$10:$L$44,'3'!$A$10:$A$44,LOSS!$E$5,'3'!$O$10:$O$44,LOSS!$B208)</f>
        <v>0</v>
      </c>
      <c r="S208" s="115">
        <f>SUMIFS('3'!$N$10:$N$44,'3'!$A$10:$A$44,LOSS!$G$5,'3'!$M$10:$M$44,LOSS!$B208)+SUMIFS('3'!$P$10:$P$44,'3'!$A$10:$A$44,LOSS!$G$5,'3'!$O$10:$O$44,LOSS!$B208)</f>
        <v>0</v>
      </c>
      <c r="T208" s="116">
        <f>SUMIFS('3'!$K$10:$K$44,'3'!$A$10:$A$44,LOSS!$G$5,'3'!$M$10:$M$44,LOSS!$B208)+SUMIFS('3'!$L$10:$L$44,'3'!$A$10:$A$44,LOSS!$G$5,'3'!$O$10:$O$44,LOSS!$B208)</f>
        <v>0</v>
      </c>
      <c r="U208" s="115">
        <f>SUMIFS('3'!$N$10:$N$44,'3'!$A$10:$A$44,LOSS!$I$5,'3'!$M$10:$M$44,LOSS!$B208)+SUMIFS('3'!$P$10:$P$44,'3'!$A$10:$A$44,LOSS!$I$5,'3'!$O$10:$O$44,LOSS!$B208)</f>
        <v>0</v>
      </c>
      <c r="V208" s="116">
        <f>SUMIFS('3'!$K$10:$K$44,'3'!$A$10:$A$44,LOSS!$I$5,'3'!$M$10:$M$44,LOSS!$B208)+SUMIFS('3'!$L$10:$L$44,'3'!$A$10:$A$44,LOSS!$I$5,'3'!$O$10:$O$44,LOSS!$B208)</f>
        <v>0</v>
      </c>
      <c r="W208" s="115">
        <f>SUMIFS('4'!$N$10:$N$44,'4'!$A$10:$A$44,LOSS!$E$5,'4'!$M$10:$M$44,LOSS!$B208)+SUMIFS('4'!$P$10:$P$44,'4'!$A$10:$A$44,LOSS!$E$5,'4'!$O$10:$O$44,LOSS!$B208)</f>
        <v>0</v>
      </c>
      <c r="X208" s="116">
        <f>SUMIFS('4'!$K$10:$K$44,'4'!$A$10:$A$44,LOSS!$E$5,'4'!$M$10:$M$44,LOSS!$B208)+SUMIFS('4'!$L$10:$L$44,'4'!$A$10:$A$44,LOSS!$E$5,'4'!$O$10:$O$44,LOSS!$B208)</f>
        <v>0</v>
      </c>
      <c r="Y208" s="115">
        <f>SUMIFS('4'!$N$10:$N$44,'4'!$A$10:$A$44,LOSS!$G$5,'4'!$M$10:$M$44,LOSS!$B208)+SUMIFS('4'!$P$10:$P$44,'4'!$A$10:$A$44,LOSS!$G$5,'4'!$O$10:$O$44,LOSS!$B208)</f>
        <v>0</v>
      </c>
      <c r="Z208" s="116">
        <f>SUMIFS('4'!$K$10:$K$44,'4'!$A$10:$A$44,LOSS!$G$5,'4'!$M$10:$M$44,LOSS!$B208)+SUMIFS('4'!$L$10:$L$44,'4'!$A$10:$A$44,LOSS!$G$5,'4'!$O$10:$O$44,LOSS!$B208)</f>
        <v>0</v>
      </c>
      <c r="AA208" s="115">
        <f>SUMIFS('4'!$N$10:$N$44,'4'!$A$10:$A$44,LOSS!$I$5,'4'!$M$10:$M$44,LOSS!$B208)+SUMIFS('4'!$P$10:$P$44,'4'!$A$10:$A$44,LOSS!$I$5,'4'!$O$10:$O$44,LOSS!$B208)</f>
        <v>0</v>
      </c>
      <c r="AB208" s="116">
        <f>SUMIFS('4'!$K$10:$K$44,'4'!$A$10:$A$44,LOSS!$I$5,'4'!$M$10:$M$44,LOSS!$B208)+SUMIFS('4'!$L$10:$L$44,'4'!$A$10:$A$44,LOSS!$I$5,'4'!$O$10:$O$44,LOSS!$B208)</f>
        <v>0</v>
      </c>
      <c r="AC208" s="115">
        <f>SUMIFS('5'!$N$10:$N$52,'5'!$A$10:$A$52,LOSS!$E$5,'5'!$M$10:$M$52,LOSS!$B208)+SUMIFS('5'!$P$10:$P$52,'5'!$A$10:$A$52,LOSS!$E$5,'5'!$O$10:$O$52,LOSS!$B208)</f>
        <v>0</v>
      </c>
      <c r="AD208" s="116">
        <f>SUMIFS('5'!$K$10:$K$52,'5'!$A$10:$A$52,LOSS!$E$5,'5'!$M$10:$M$52,LOSS!$B208)+SUMIFS('5'!$L$10:$L$52,'5'!$A$10:$A$52,LOSS!$E$5,'5'!$O$10:$O$52,LOSS!$B208)</f>
        <v>0</v>
      </c>
      <c r="AE208" s="115">
        <f>SUMIFS('5'!$N$10:$N$52,'5'!$A$10:$A$52,LOSS!$G$5,'5'!$M$10:$M$52,LOSS!$B208)+SUMIFS('5'!$P$10:$P$52,'5'!$A$10:$A$52,LOSS!$G$5,'5'!$O$10:$O$52,LOSS!$B208)</f>
        <v>0</v>
      </c>
      <c r="AF208" s="116">
        <f>SUMIFS('5'!$K$10:$K$52,'5'!$A$10:$A$52,LOSS!$G$5,'5'!$M$10:$M$52,LOSS!$B208)+SUMIFS('5'!$L$10:$L$52,'5'!$A$10:$A$52,LOSS!$G$5,'5'!$O$10:$O$52,LOSS!$B208)</f>
        <v>0</v>
      </c>
      <c r="AG208" s="115">
        <f>SUMIFS('5'!$N$10:$N$52,'5'!$A$10:$A$52,LOSS!$I$5,'5'!$M$10:$M$52,LOSS!$B208)+SUMIFS('5'!$P$10:$P$52,'5'!$A$10:$A$52,LOSS!$I$5,'5'!$O$10:$O$52,LOSS!$B208)</f>
        <v>0</v>
      </c>
      <c r="AH208" s="116">
        <f>SUMIFS('5'!$K$10:$K$52,'5'!$A$10:$A$52,LOSS!$I$5,'5'!$M$10:$M$52,LOSS!$B208)+SUMIFS('5'!$L$10:$L$52,'5'!$A$10:$A$52,LOSS!$I$5,'5'!$O$10:$O$52,LOSS!$B208)</f>
        <v>0</v>
      </c>
      <c r="AI208" s="115">
        <f>SUMIFS('6'!$N$10:$N$43,'6'!$A$10:$A$43,LOSS!$E$5,'6'!$M$10:$M$43,LOSS!$B208)+SUMIFS('6'!$P$10:$P$43,'6'!$A$10:$A$43,LOSS!$E$5,'6'!$O$10:$O$43,LOSS!$B208)</f>
        <v>0</v>
      </c>
      <c r="AJ208" s="116">
        <f>SUMIFS('6'!$K$10:$K$43,'6'!$A$10:$A$43,LOSS!$E$5,'6'!$M$10:$M$43,LOSS!$B208)+SUMIFS('6'!$L$10:$L$43,'6'!$A$10:$A$43,LOSS!$E$5,'6'!$O$10:$O$43,LOSS!$B208)</f>
        <v>0</v>
      </c>
      <c r="AK208" s="115">
        <f>SUMIFS('6'!$N$10:$N$43,'6'!$A$10:$A$43,LOSS!$G$5,'6'!$M$10:$M$43,LOSS!$B208)+SUMIFS('6'!$P$10:$P$43,'6'!$A$10:$A$43,LOSS!$G$5,'6'!$O$10:$O$43,LOSS!$B208)</f>
        <v>0</v>
      </c>
      <c r="AL208" s="116">
        <f>SUMIFS('6'!$K$10:$K$43,'6'!$A$10:$A$43,LOSS!$G$5,'6'!$M$10:$M$43,LOSS!$B208)+SUMIFS('6'!$L$10:$L$43,'6'!$A$10:$A$43,LOSS!$G$5,'6'!$O$10:$O$43,LOSS!$B208)</f>
        <v>0</v>
      </c>
      <c r="AM208" s="115">
        <f>SUMIFS('6'!$N$10:$N$43,'6'!$A$10:$A$43,LOSS!$I$5,'6'!$M$10:$M$43,LOSS!$B208)+SUMIFS('6'!$P$10:$P$43,'6'!$A$10:$A$43,LOSS!$I$5,'6'!$O$10:$O$43,LOSS!$B208)</f>
        <v>0</v>
      </c>
      <c r="AN208" s="116">
        <f>SUMIFS('6'!$K$10:$K$43,'6'!$A$10:$A$43,LOSS!$I$5,'6'!$M$10:$M$43,LOSS!$B208)+SUMIFS('6'!$L$10:$L$43,'6'!$A$10:$A$43,LOSS!$I$5,'6'!$O$10:$O$43,LOSS!$B208)</f>
        <v>0</v>
      </c>
      <c r="AO208" s="115">
        <f>SUMIFS('7'!$N$10:$N$44,'7'!$A$10:$A$44,LOSS!$E$5,'7'!$M$10:$M$44,LOSS!$B208)+SUMIFS('7'!$P$10:$P$44,'7'!$A$10:$A$44,LOSS!$E$5,'7'!$O$10:$O$44,LOSS!$B208)</f>
        <v>0</v>
      </c>
      <c r="AP208" s="116">
        <f>SUMIFS('7'!$K$10:$K$44,'7'!$A$10:$A$44,LOSS!$E$5,'7'!$M$10:$M$44,LOSS!$B208)+SUMIFS('7'!$L$10:$L$44,'7'!$A$10:$A$44,LOSS!$E$5,'7'!$O$10:$O$44,LOSS!$B208)</f>
        <v>0</v>
      </c>
      <c r="AQ208" s="115">
        <f>SUMIFS('7'!$N$10:$N$44,'7'!$A$10:$A$44,LOSS!$G$5,'7'!$M$10:$M$44,LOSS!$B208)+SUMIFS('7'!$P$10:$P$44,'7'!$A$10:$A$44,LOSS!$G$5,'7'!$O$10:$O$44,LOSS!$B208)</f>
        <v>0</v>
      </c>
      <c r="AR208" s="116">
        <f>SUMIFS('7'!$K$10:$K$44,'7'!$A$10:$A$44,LOSS!$G$5,'7'!$M$10:$M$44,LOSS!$B208)+SUMIFS('7'!$L$10:$L$44,'7'!$A$10:$A$44,LOSS!$G$5,'7'!$O$10:$O$44,LOSS!$B208)</f>
        <v>0</v>
      </c>
      <c r="AS208" s="115">
        <f>SUMIFS('7'!$N$10:$N$44,'7'!$A$10:$A$44,LOSS!$I$5,'7'!$M$10:$M$44,LOSS!$B208)+SUMIFS('7'!$P$10:$P$44,'7'!$A$10:$A$44,LOSS!$I$5,'7'!$O$10:$O$44,LOSS!$B208)</f>
        <v>0</v>
      </c>
      <c r="AT208" s="116">
        <f>SUMIFS('7'!$K$10:$K$44,'7'!$A$10:$A$44,LOSS!$I$5,'7'!$M$10:$M$44,LOSS!$B208)+SUMIFS('7'!$L$10:$L$44,'7'!$A$10:$A$44,LOSS!$I$5,'7'!$O$10:$O$44,LOSS!$B208)</f>
        <v>0</v>
      </c>
      <c r="AU208" s="115">
        <f>SUMIFS('8'!$N$10:$N$43,'8'!$A$10:$A$43,LOSS!$E$5,'8'!$M$10:$M$43,LOSS!$B208)+SUMIFS('8'!$P$10:$P$43,'8'!$A$10:$A$43,LOSS!$E$5,'8'!$O$10:$O$43,LOSS!$B208)</f>
        <v>0</v>
      </c>
      <c r="AV208" s="116">
        <f>SUMIFS('8'!$K$10:$K$43,'8'!$A$10:$A$43,LOSS!$E$5,'8'!$M$10:$M$43,LOSS!$B208)+SUMIFS('8'!$L$10:$L$43,'8'!$A$10:$A$43,LOSS!$E$5,'8'!$O$10:$O$43,LOSS!$B208)</f>
        <v>0</v>
      </c>
      <c r="AW208" s="115">
        <f>SUMIFS('8'!$N$10:$N$43,'8'!$A$10:$A$43,LOSS!$G$5,'8'!$M$10:$M$43,LOSS!$B208)+SUMIFS('8'!$P$10:$P$43,'8'!$A$10:$A$43,LOSS!$G$5,'8'!$O$10:$O$43,LOSS!$B208)</f>
        <v>0</v>
      </c>
      <c r="AX208" s="116">
        <f>SUMIFS('8'!$K$10:$K$43,'8'!$A$10:$A$43,LOSS!$G$5,'8'!$M$10:$M$43,LOSS!$B208)+SUMIFS('8'!$L$10:$L$43,'8'!$A$10:$A$43,LOSS!$G$5,'8'!$O$10:$O$43,LOSS!$B208)</f>
        <v>0</v>
      </c>
      <c r="AY208" s="115">
        <f>SUMIFS('8'!$N$10:$N$43,'8'!$A$10:$A$43,LOSS!$I$5,'8'!$M$10:$M$43,LOSS!$B208)+SUMIFS('8'!$P$10:$P$43,'8'!$A$10:$A$43,LOSS!$I$5,'8'!$O$10:$O$43,LOSS!$B208)</f>
        <v>0</v>
      </c>
      <c r="AZ208" s="116">
        <f>SUMIFS('8'!$K$10:$K$43,'8'!$A$10:$A$43,LOSS!$I$5,'8'!$M$10:$M$43,LOSS!$B208)+SUMIFS('8'!$L$10:$L$43,'8'!$A$10:$A$43,LOSS!$I$5,'8'!$O$10:$O$43,LOSS!$B208)</f>
        <v>0</v>
      </c>
      <c r="BA208" s="115">
        <f>SUMIFS('9'!$N$10:$N$51,'9'!$A$10:$A$51,LOSS!$E$5,'9'!$M$10:$M$51,LOSS!$B208)+SUMIFS('9'!$P$10:$P$51,'9'!$A$10:$A$51,LOSS!$E$5,'9'!$O$10:$O$51,LOSS!$B208)</f>
        <v>0</v>
      </c>
      <c r="BB208" s="116">
        <f>SUMIFS('9'!$K$10:$K$51,'9'!$A$10:$A$51,LOSS!$E$5,'9'!$M$10:$M$51,LOSS!$B208)+SUMIFS('9'!$L$10:$L$51,'9'!$A$10:$A$51,LOSS!$E$5,'9'!$O$10:$O$51,LOSS!$B208)</f>
        <v>0</v>
      </c>
      <c r="BC208" s="115">
        <f>SUMIFS('9'!$N$10:$N$51,'9'!$A$10:$A$51,LOSS!$G$5,'9'!$M$10:$M$51,LOSS!$B208)+SUMIFS('9'!$P$10:$P$51,'9'!$A$10:$A$51,LOSS!$G$5,'9'!$O$10:$O$51,LOSS!$B208)</f>
        <v>0</v>
      </c>
      <c r="BD208" s="116">
        <f>SUMIFS('9'!$K$10:$K$51,'9'!$A$10:$A$51,LOSS!$G$5,'9'!$M$10:$M$51,LOSS!$B208)+SUMIFS('9'!$L$10:$L$51,'9'!$A$10:$A$51,LOSS!$G$5,'9'!$O$10:$O$51,LOSS!$B208)</f>
        <v>0</v>
      </c>
      <c r="BE208" s="115">
        <f>SUMIFS('9'!$N$10:$N$51,'9'!$A$10:$A$51,LOSS!$I$5,'9'!$M$10:$M$51,LOSS!$B208)+SUMIFS('9'!$P$10:$P$51,'9'!$A$10:$A$51,LOSS!$I$5,'9'!$O$10:$O$51,LOSS!$B208)</f>
        <v>0</v>
      </c>
      <c r="BF208" s="116">
        <f>SUMIFS('9'!$K$10:$K$51,'9'!$A$10:$A$51,LOSS!$I$5,'9'!$M$10:$M$51,LOSS!$B208)+SUMIFS('9'!$L$10:$L$51,'9'!$A$10:$A$51,LOSS!$I$5,'9'!$O$10:$O$51,LOSS!$B208)</f>
        <v>0</v>
      </c>
      <c r="BG208" s="115">
        <f>SUMIFS('10'!$N$10:$N$44,'10'!$A$10:$A$44,LOSS!$E$5,'10'!$M$10:$M$44,LOSS!$B208)+SUMIFS('10'!$P$10:$P$44,'10'!$A$10:$A$44,LOSS!$E$5,'10'!$O$10:$O$44,LOSS!$B208)</f>
        <v>0</v>
      </c>
      <c r="BH208" s="116">
        <f>SUMIFS('10'!$K$10:$K$44,'10'!$A$10:$A$44,LOSS!$E$5,'10'!$M$10:$M$44,LOSS!$B208)+SUMIFS('10'!$L$10:$L$44,'10'!$A$10:$A$44,LOSS!$E$5,'10'!$O$10:$O$44,LOSS!$B208)</f>
        <v>0</v>
      </c>
      <c r="BI208" s="115">
        <f>SUMIFS('10'!$N$10:$N$44,'10'!$A$10:$A$44,LOSS!$G$5,'10'!$M$10:$M$44,LOSS!$B208)+SUMIFS('10'!$P$10:$P$44,'10'!$A$10:$A$44,LOSS!$G$5,'10'!$O$10:$O$44,LOSS!$B208)</f>
        <v>0</v>
      </c>
      <c r="BJ208" s="116">
        <f>SUMIFS('10'!$K$10:$K$44,'10'!$A$10:$A$44,LOSS!$G$5,'10'!$M$10:$M$44,LOSS!$B208)+SUMIFS('10'!$L$10:$L$44,'10'!$A$10:$A$44,LOSS!$G$5,'10'!$O$10:$O$44,LOSS!$B208)</f>
        <v>0</v>
      </c>
      <c r="BK208" s="115">
        <f>SUMIFS('10'!$N$10:$N$44,'10'!$A$10:$A$44,LOSS!$I$5,'10'!$M$10:$M$44,LOSS!$B208)+SUMIFS('10'!$P$10:$P$44,'10'!$A$10:$A$44,LOSS!$I$5,'10'!$O$10:$O$44,LOSS!$B208)</f>
        <v>0</v>
      </c>
      <c r="BL208" s="116">
        <f>SUMIFS('10'!$K$10:$K$44,'10'!$A$10:$A$44,LOSS!$I$5,'10'!$M$10:$M$44,LOSS!$B208)+SUMIFS('10'!$L$10:$L$44,'10'!$A$10:$A$44,LOSS!$I$5,'10'!$O$10:$O$44,LOSS!$B208)</f>
        <v>0</v>
      </c>
      <c r="BM208" s="115">
        <f>SUMIFS('11'!$N$10:$N$43,'11'!$A$10:$A$43,LOSS!$E$5,'11'!$M$10:$M$43,LOSS!$B208)+SUMIFS('11'!$P$10:$P$43,'11'!$A$10:$A$43,LOSS!$E$5,'11'!$O$10:$O$43,LOSS!$B208)</f>
        <v>0</v>
      </c>
      <c r="BN208" s="116">
        <f>SUMIFS('11'!$K$10:$K$43,'11'!$A$10:$A$43,LOSS!$E$5,'11'!$M$10:$M$43,LOSS!$B208)+SUMIFS('11'!$L$10:$L$43,'11'!$A$10:$A$43,LOSS!$E$5,'11'!$O$10:$O$43,LOSS!$B208)</f>
        <v>0</v>
      </c>
      <c r="BO208" s="115">
        <f>SUMIFS('11'!$N$10:$N$43,'11'!$A$10:$A$43,LOSS!$G$5,'11'!$M$10:$M$43,LOSS!$B208)+SUMIFS('11'!$P$10:$P$43,'11'!$A$10:$A$43,LOSS!$G$5,'11'!$O$10:$O$43,LOSS!$B208)</f>
        <v>0</v>
      </c>
      <c r="BP208" s="116">
        <f>SUMIFS('11'!$K$10:$K$43,'11'!$A$10:$A$43,LOSS!$G$5,'11'!$M$10:$M$43,LOSS!$B208)+SUMIFS('11'!$L$10:$L$43,'11'!$A$10:$A$43,LOSS!$G$5,'11'!$O$10:$O$43,LOSS!$B208)</f>
        <v>0</v>
      </c>
      <c r="BQ208" s="115">
        <f>SUMIFS('11'!$N$10:$N$43,'11'!$A$10:$A$43,LOSS!$I$5,'11'!$M$10:$M$43,LOSS!$B208)+SUMIFS('11'!$P$10:$P$43,'11'!$A$10:$A$43,LOSS!$I$5,'11'!$O$10:$O$43,LOSS!$B208)</f>
        <v>0</v>
      </c>
      <c r="BR208" s="116">
        <f>SUMIFS('11'!$K$10:$K$43,'11'!$A$10:$A$43,LOSS!$I$5,'11'!$M$10:$M$43,LOSS!$B208)+SUMIFS('11'!$L$10:$L$43,'11'!$A$10:$A$43,LOSS!$I$5,'11'!$O$10:$O$43,LOSS!$B208)</f>
        <v>0</v>
      </c>
      <c r="BS208" s="115">
        <f>SUMIFS('12'!$N$10:$N$44,'12'!$A$10:$A$44,LOSS!$E$5,'12'!$M$10:$M$44,LOSS!$B208)+SUMIFS('12'!$P$10:$P$44,'12'!$A$10:$A$44,LOSS!$E$5,'12'!$O$10:$O$44,LOSS!$B208)</f>
        <v>0</v>
      </c>
      <c r="BT208" s="116">
        <f>SUMIFS('12'!$K$10:$K$44,'12'!$A$10:$A$44,LOSS!$E$5,'12'!$M$10:$M$44,LOSS!$B208)+SUMIFS('12'!$L$10:$L$44,'12'!$A$10:$A$44,LOSS!$E$5,'12'!$O$10:$O$44,LOSS!$B208)</f>
        <v>0</v>
      </c>
      <c r="BU208" s="115">
        <f>SUMIFS('12'!$N$10:$N$44,'12'!$A$10:$A$44,LOSS!$G$5,'12'!$M$10:$M$44,LOSS!$B208)+SUMIFS('12'!$P$10:$P$44,'12'!$A$10:$A$44,LOSS!$G$5,'12'!$O$10:$O$44,LOSS!$B208)</f>
        <v>0</v>
      </c>
      <c r="BV208" s="116">
        <f>SUMIFS('12'!$K$10:$K$44,'12'!$A$10:$A$44,LOSS!$G$5,'12'!$M$10:$M$44,LOSS!$B208)+SUMIFS('12'!$L$10:$L$44,'12'!$A$10:$A$44,LOSS!$G$5,'12'!$O$10:$O$44,LOSS!$B208)</f>
        <v>0</v>
      </c>
      <c r="BW208" s="115">
        <f>SUMIFS('12'!$N$10:$N$44,'12'!$A$10:$A$44,LOSS!$I$5,'12'!$M$10:$M$44,LOSS!$B208)+SUMIFS('12'!$P$10:$P$44,'12'!$A$10:$A$44,LOSS!$I$5,'12'!$O$10:$O$44,LOSS!$B208)</f>
        <v>0</v>
      </c>
      <c r="BX208" s="116">
        <f>SUMIFS('12'!$K$10:$K$44,'12'!$A$10:$A$44,LOSS!$I$5,'12'!$M$10:$M$44,LOSS!$B208)+SUMIFS('12'!$L$10:$L$44,'12'!$A$10:$A$44,LOSS!$I$5,'12'!$O$10:$O$44,LOSS!$B208)</f>
        <v>0</v>
      </c>
      <c r="BY208" s="115">
        <f>SUMIFS('13'!$N$10:$N$44,'13'!$A$10:$A$44,LOSS!$E$5,'13'!$M$10:$M$44,LOSS!$B208)+SUMIFS('13'!$P$10:$P$44,'13'!$A$10:$A$44,LOSS!$E$5,'13'!$O$10:$O$44,LOSS!$B208)</f>
        <v>0</v>
      </c>
      <c r="BZ208" s="116">
        <f>SUMIFS('13'!$K$10:$K$44,'13'!$A$10:$A$44,LOSS!$E$5,'13'!$M$10:$M$44,LOSS!$B208)+SUMIFS('13'!$L$10:$L$44,'13'!$A$10:$A$44,LOSS!$E$5,'13'!$O$10:$O$44,LOSS!$B208)</f>
        <v>0</v>
      </c>
      <c r="CA208" s="115">
        <f>SUMIFS('13'!$N$10:$N$44,'13'!$A$10:$A$44,LOSS!$G$5,'13'!$M$10:$M$44,LOSS!$B208)+SUMIFS('13'!$P$10:$P$44,'13'!$A$10:$A$44,LOSS!$G$5,'13'!$O$10:$O$44,LOSS!$B208)</f>
        <v>0</v>
      </c>
      <c r="CB208" s="116">
        <f>SUMIFS('13'!$K$10:$K$44,'13'!$A$10:$A$44,LOSS!$G$5,'13'!$M$10:$M$44,LOSS!$B208)+SUMIFS('13'!$L$10:$L$44,'13'!$A$10:$A$44,LOSS!$G$5,'13'!$O$10:$O$44,LOSS!$B208)</f>
        <v>0</v>
      </c>
      <c r="CC208" s="115">
        <f>SUMIFS('13'!$N$10:$N$44,'13'!$A$10:$A$44,LOSS!$I$5,'13'!$M$10:$M$44,LOSS!$B208)+SUMIFS('13'!$P$10:$P$44,'13'!$A$10:$A$44,LOSS!$I$5,'13'!$O$10:$O$44,LOSS!$B208)</f>
        <v>0</v>
      </c>
      <c r="CD208" s="116">
        <f>SUMIFS('13'!$K$10:$K$44,'13'!$A$10:$A$44,LOSS!$I$5,'13'!$M$10:$M$44,LOSS!$B208)+SUMIFS('13'!$L$10:$L$44,'13'!$A$10:$A$44,LOSS!$I$5,'13'!$O$10:$O$44,LOSS!$B208)</f>
        <v>0</v>
      </c>
      <c r="CE208" s="115">
        <f>SUMIFS('14'!$N$10:$N$44,'14'!$A$10:$A$44,LOSS!$E$5,'14'!$M$10:$M$44,LOSS!$B208)+SUMIFS('14'!$P$10:$P$44,'14'!$A$10:$A$44,LOSS!$E$5,'14'!$O$10:$O$44,LOSS!$B208)</f>
        <v>0</v>
      </c>
      <c r="CF208" s="116">
        <f>SUMIFS('14'!$K$10:$K$44,'14'!$A$10:$A$44,LOSS!$E$5,'14'!$M$10:$M$44,LOSS!$B208)+SUMIFS('14'!$L$10:$L$44,'14'!$A$10:$A$44,LOSS!$E$5,'14'!$O$10:$O$44,LOSS!$B208)</f>
        <v>0</v>
      </c>
      <c r="CG208" s="115">
        <f>SUMIFS('14'!$N$10:$N$44,'14'!$A$10:$A$44,LOSS!$G$5,'14'!$M$10:$M$44,LOSS!$B208)+SUMIFS('14'!$P$10:$P$44,'14'!$A$10:$A$44,LOSS!$G$5,'14'!$O$10:$O$44,LOSS!$B208)</f>
        <v>0</v>
      </c>
      <c r="CH208" s="116">
        <f>SUMIFS('14'!$K$10:$K$44,'14'!$A$10:$A$44,LOSS!$G$5,'14'!$M$10:$M$44,LOSS!$B208)+SUMIFS('14'!$L$10:$L$44,'14'!$A$10:$A$44,LOSS!$G$5,'14'!$O$10:$O$44,LOSS!$B208)</f>
        <v>0</v>
      </c>
      <c r="CI208" s="115">
        <f>SUMIFS('14'!$N$10:$N$44,'14'!$A$10:$A$44,LOSS!$I$5,'14'!$M$10:$M$44,LOSS!$B208)+SUMIFS('14'!$P$10:$P$44,'14'!$A$10:$A$44,LOSS!$I$5,'14'!$O$10:$O$44,LOSS!$B208)</f>
        <v>0</v>
      </c>
      <c r="CJ208" s="116">
        <f>SUMIFS('14'!$K$10:$K$44,'14'!$A$10:$A$44,LOSS!$I$5,'14'!$M$10:$M$44,LOSS!$B208)+SUMIFS('14'!$L$10:$L$44,'14'!$A$10:$A$44,LOSS!$I$5,'14'!$O$10:$O$44,LOSS!$B208)</f>
        <v>0</v>
      </c>
      <c r="CK208" s="115">
        <f>SUMIFS('15'!$N$10:$N$44,'15'!$A$10:$A$44,LOSS!$E$5,'15'!$M$10:$M$44,LOSS!$B208)+SUMIFS('15'!$P$10:$P$44,'15'!$A$10:$A$44,LOSS!$E$5,'15'!$O$10:$O$44,LOSS!$B208)</f>
        <v>0</v>
      </c>
      <c r="CL208" s="116">
        <f>SUMIFS('15'!$K$10:$K$44,'15'!$A$10:$A$44,LOSS!$E$5,'15'!$M$10:$M$44,LOSS!$B208)+SUMIFS('15'!$L$10:$L$44,'15'!$A$10:$A$44,LOSS!$E$5,'15'!$O$10:$O$44,LOSS!$B208)</f>
        <v>0</v>
      </c>
      <c r="CM208" s="115">
        <f>SUMIFS('15'!$N$10:$N$44,'15'!$A$10:$A$44,LOSS!$G$5,'15'!$M$10:$M$44,LOSS!$B208)+SUMIFS('15'!$P$10:$P$44,'15'!$A$10:$A$44,LOSS!$G$5,'15'!$O$10:$O$44,LOSS!$B208)</f>
        <v>0</v>
      </c>
      <c r="CN208" s="116">
        <f>SUMIFS('15'!$K$10:$K$44,'15'!$A$10:$A$44,LOSS!$G$5,'15'!$M$10:$M$44,LOSS!$B208)+SUMIFS('15'!$L$10:$L$44,'15'!$A$10:$A$44,LOSS!$G$5,'15'!$O$10:$O$44,LOSS!$B208)</f>
        <v>0</v>
      </c>
      <c r="CO208" s="115">
        <f>SUMIFS('15'!$N$10:$N$44,'15'!$A$10:$A$44,LOSS!$I$5,'15'!$M$10:$M$44,LOSS!$B208)+SUMIFS('15'!$P$10:$P$44,'15'!$A$10:$A$44,LOSS!$I$5,'15'!$O$10:$O$44,LOSS!$B208)</f>
        <v>0</v>
      </c>
      <c r="CP208" s="116">
        <f>SUMIFS('15'!$K$10:$K$44,'15'!$A$10:$A$44,LOSS!$I$5,'15'!$M$10:$M$44,LOSS!$B208)+SUMIFS('15'!$L$10:$L$44,'15'!$A$10:$A$44,LOSS!$I$5,'15'!$O$10:$O$44,LOSS!$B208)</f>
        <v>0</v>
      </c>
      <c r="CQ208" s="115">
        <f>SUMIFS('16'!$N$10:$N$44,'16'!$A$10:$A$44,LOSS!$E$5,'16'!$M$10:$M$44,LOSS!$B208)+SUMIFS('16'!$P$10:$P$44,'16'!$A$10:$A$44,LOSS!$E$5,'16'!$O$10:$O$44,LOSS!$B208)</f>
        <v>0</v>
      </c>
      <c r="CR208" s="116">
        <f>SUMIFS('16'!$K$10:$K$44,'16'!$A$10:$A$44,LOSS!$E$5,'16'!$M$10:$M$44,LOSS!$B208)+SUMIFS('16'!$L$10:$L$44,'16'!$A$10:$A$44,LOSS!$E$5,'16'!$O$10:$O$44,LOSS!$B208)</f>
        <v>0</v>
      </c>
      <c r="CS208" s="115">
        <f>SUMIFS('16'!$N$10:$N$44,'16'!$A$10:$A$44,LOSS!$G$5,'16'!$M$10:$M$44,LOSS!$B208)+SUMIFS('16'!$P$10:$P$44,'16'!$A$10:$A$44,LOSS!$G$5,'16'!$O$10:$O$44,LOSS!$B208)</f>
        <v>0</v>
      </c>
      <c r="CT208" s="116">
        <f>SUMIFS('16'!$K$10:$K$44,'16'!$A$10:$A$44,LOSS!$G$5,'16'!$M$10:$M$44,LOSS!$B208)+SUMIFS('16'!$L$10:$L$44,'16'!$A$10:$A$44,LOSS!$G$5,'16'!$O$10:$O$44,LOSS!$B208)</f>
        <v>0</v>
      </c>
      <c r="CU208" s="115">
        <f>SUMIFS('16'!$N$10:$N$44,'16'!$A$10:$A$44,LOSS!$I$5,'16'!$M$10:$M$44,LOSS!$B208)+SUMIFS('16'!$P$10:$P$44,'16'!$A$10:$A$44,LOSS!$I$5,'16'!$O$10:$O$44,LOSS!$B208)</f>
        <v>0</v>
      </c>
      <c r="CV208" s="116">
        <f>SUMIFS('16'!$K$10:$K$44,'16'!$A$10:$A$44,LOSS!$I$5,'16'!$M$10:$M$44,LOSS!$B208)+SUMIFS('16'!$L$10:$L$44,'16'!$A$10:$A$44,LOSS!$I$5,'16'!$O$10:$O$44,LOSS!$B208)</f>
        <v>0</v>
      </c>
      <c r="CW208" s="115">
        <f>SUMIFS('17'!$N$10:$N$44,'17'!$A$10:$A$44,LOSS!$E$5,'17'!$M$10:$M$44,LOSS!$B208)+SUMIFS('17'!$P$10:$P$44,'17'!$A$10:$A$44,LOSS!$E$5,'17'!$O$10:$O$44,LOSS!$B208)</f>
        <v>0</v>
      </c>
      <c r="CX208" s="116">
        <f>SUMIFS('17'!$K$10:$K$44,'17'!$A$10:$A$44,LOSS!$E$5,'17'!$M$10:$M$44,LOSS!$B208)+SUMIFS('17'!$L$10:$L$44,'17'!$A$10:$A$44,LOSS!$E$5,'17'!$O$10:$O$44,LOSS!$B208)</f>
        <v>0</v>
      </c>
      <c r="CY208" s="115">
        <f>SUMIFS('17'!$N$10:$N$44,'17'!$A$10:$A$44,LOSS!$G$5,'17'!$M$10:$M$44,LOSS!$B208)+SUMIFS('17'!$P$10:$P$44,'17'!$A$10:$A$44,LOSS!$G$5,'17'!$O$10:$O$44,LOSS!$B208)</f>
        <v>0</v>
      </c>
      <c r="CZ208" s="116">
        <f>SUMIFS('17'!$K$10:$K$44,'17'!$A$10:$A$44,LOSS!$G$5,'17'!$M$10:$M$44,LOSS!$B208)+SUMIFS('17'!$L$10:$L$44,'17'!$A$10:$A$44,LOSS!$G$5,'17'!$O$10:$O$44,LOSS!$B208)</f>
        <v>0</v>
      </c>
      <c r="DA208" s="115">
        <f>SUMIFS('17'!$N$10:$N$44,'17'!$A$10:$A$44,LOSS!$I$5,'17'!$M$10:$M$44,LOSS!$B208)+SUMIFS('17'!$P$10:$P$44,'17'!$A$10:$A$44,LOSS!$I$5,'17'!$O$10:$O$44,LOSS!$B208)</f>
        <v>0</v>
      </c>
      <c r="DB208" s="116">
        <f>SUMIFS('17'!$K$10:$K$44,'17'!$A$10:$A$44,LOSS!$I$5,'17'!$M$10:$M$44,LOSS!$B208)+SUMIFS('17'!$L$10:$L$44,'17'!$A$10:$A$44,LOSS!$I$5,'17'!$O$10:$O$44,LOSS!$B208)</f>
        <v>0</v>
      </c>
      <c r="DC208" s="115">
        <f>SUMIFS('18'!$N$10:$N$44,'18'!$A$10:$A$44,LOSS!$E$5,'18'!$M$10:$M$44,LOSS!$B208)+SUMIFS('18'!$P$10:$P$44,'18'!$A$10:$A$44,LOSS!$E$5,'18'!$O$10:$O$44,LOSS!$B208)</f>
        <v>0</v>
      </c>
      <c r="DD208" s="116">
        <f>SUMIFS('18'!$K$10:$K$44,'18'!$A$10:$A$44,LOSS!$E$5,'18'!$M$10:$M$44,LOSS!$B208)+SUMIFS('18'!$L$10:$L$44,'18'!$A$10:$A$44,LOSS!$E$5,'18'!$O$10:$O$44,LOSS!$B208)</f>
        <v>0</v>
      </c>
      <c r="DE208" s="115">
        <f>SUMIFS('18'!$N$10:$N$44,'18'!$A$10:$A$44,LOSS!$G$5,'18'!$M$10:$M$44,LOSS!$B208)+SUMIFS('18'!$P$10:$P$44,'18'!$A$10:$A$44,LOSS!$G$5,'18'!$O$10:$O$44,LOSS!$B208)</f>
        <v>0</v>
      </c>
      <c r="DF208" s="116">
        <f>SUMIFS('18'!$K$10:$K$44,'18'!$A$10:$A$44,LOSS!$G$5,'18'!$M$10:$M$44,LOSS!$B208)+SUMIFS('18'!$L$10:$L$44,'18'!$A$10:$A$44,LOSS!$G$5,'18'!$O$10:$O$44,LOSS!$B208)</f>
        <v>0</v>
      </c>
      <c r="DG208" s="115">
        <f>SUMIFS('18'!$N$10:$N$44,'18'!$A$10:$A$44,LOSS!$I$5,'18'!$M$10:$M$44,LOSS!$B208)+SUMIFS('18'!$P$10:$P$44,'18'!$A$10:$A$44,LOSS!$I$5,'18'!$O$10:$O$44,LOSS!$B208)</f>
        <v>0</v>
      </c>
      <c r="DH208" s="116">
        <f>SUMIFS('18'!$K$10:$K$44,'18'!$A$10:$A$44,LOSS!$I$5,'18'!$M$10:$M$44,LOSS!$B208)+SUMIFS('18'!$L$10:$L$44,'18'!$A$10:$A$44,LOSS!$I$5,'18'!$O$10:$O$44,LOSS!$B208)</f>
        <v>0</v>
      </c>
      <c r="DI208" s="115">
        <f>SUMIFS('19'!$N$10:$N$44,'19'!$A$10:$A$44,LOSS!$E$5,'19'!$M$10:$M$44,LOSS!$B208)+SUMIFS('19'!$P$10:$P$44,'19'!$A$10:$A$44,LOSS!$E$5,'19'!$O$10:$O$44,LOSS!$B208)</f>
        <v>0</v>
      </c>
      <c r="DJ208" s="116">
        <f>SUMIFS('19'!$K$10:$K$44,'19'!$A$10:$A$44,LOSS!$E$5,'19'!$M$10:$M$44,LOSS!$B208)+SUMIFS('19'!$L$10:$L$44,'19'!$A$10:$A$44,LOSS!$E$5,'19'!$O$10:$O$44,LOSS!$B208)</f>
        <v>0</v>
      </c>
      <c r="DK208" s="115">
        <f>SUMIFS('19'!$N$10:$N$44,'19'!$A$10:$A$44,LOSS!$G$5,'19'!$M$10:$M$44,LOSS!$B208)+SUMIFS('19'!$P$10:$P$44,'19'!$A$10:$A$44,LOSS!$G$5,'19'!$O$10:$O$44,LOSS!$B208)</f>
        <v>0</v>
      </c>
      <c r="DL208" s="116">
        <f>SUMIFS('19'!$K$10:$K$44,'19'!$A$10:$A$44,LOSS!$G$5,'19'!$M$10:$M$44,LOSS!$B208)+SUMIFS('19'!$L$10:$L$44,'19'!$A$10:$A$44,LOSS!$G$5,'19'!$O$10:$O$44,LOSS!$B208)</f>
        <v>0</v>
      </c>
      <c r="DM208" s="115">
        <f>SUMIFS('19'!$N$10:$N$44,'19'!$A$10:$A$44,LOSS!$I$5,'19'!$M$10:$M$44,LOSS!$B208)+SUMIFS('19'!$P$10:$P$44,'19'!$A$10:$A$44,LOSS!$I$5,'19'!$O$10:$O$44,LOSS!$B208)</f>
        <v>0</v>
      </c>
      <c r="DN208" s="116">
        <f>SUMIFS('19'!$K$10:$K$44,'19'!$A$10:$A$44,LOSS!$I$5,'19'!$M$10:$M$44,LOSS!$B208)+SUMIFS('19'!$L$10:$L$44,'19'!$A$10:$A$44,LOSS!$I$5,'19'!$O$10:$O$44,LOSS!$B208)</f>
        <v>0</v>
      </c>
      <c r="DO208" s="115">
        <f>SUMIFS('20'!$N$10:$N$44,'20'!$A$10:$A$44,LOSS!$E$5,'20'!$M$10:$M$44,LOSS!$B208)+SUMIFS('20'!$P$10:$P$44,'20'!$A$10:$A$44,LOSS!$E$5,'20'!$O$10:$O$44,LOSS!$B208)</f>
        <v>0</v>
      </c>
      <c r="DP208" s="116">
        <f>SUMIFS('20'!$K$10:$K$44,'20'!$A$10:$A$44,LOSS!$E$5,'20'!$M$10:$M$44,LOSS!$B208)+SUMIFS('20'!$L$10:$L$44,'20'!$A$10:$A$44,LOSS!$E$5,'20'!$O$10:$O$44,LOSS!$B208)</f>
        <v>0</v>
      </c>
      <c r="DQ208" s="115">
        <f>SUMIFS('20'!$N$10:$N$44,'20'!$A$10:$A$44,LOSS!$G$5,'20'!$M$10:$M$44,LOSS!$B208)+SUMIFS('20'!$P$10:$P$44,'20'!$A$10:$A$44,LOSS!$G$5,'20'!$O$10:$O$44,LOSS!$B208)</f>
        <v>0</v>
      </c>
      <c r="DR208" s="116">
        <f>SUMIFS('20'!$K$10:$K$44,'20'!$A$10:$A$44,LOSS!$G$5,'20'!$M$10:$M$44,LOSS!$B208)+SUMIFS('20'!$L$10:$L$44,'20'!$A$10:$A$44,LOSS!$G$5,'20'!$O$10:$O$44,LOSS!$B208)</f>
        <v>0</v>
      </c>
      <c r="DS208" s="115">
        <f>SUMIFS('20'!$N$10:$N$44,'20'!$A$10:$A$44,LOSS!$I$5,'20'!$M$10:$M$44,LOSS!$B208)+SUMIFS('20'!$P$10:$P$44,'20'!$A$10:$A$44,LOSS!$I$5,'20'!$O$10:$O$44,LOSS!$B208)</f>
        <v>0</v>
      </c>
      <c r="DT208" s="116">
        <f>SUMIFS('20'!$K$10:$K$44,'20'!$A$10:$A$44,LOSS!$I$5,'20'!$M$10:$M$44,LOSS!$B208)+SUMIFS('20'!$L$10:$L$44,'20'!$A$10:$A$44,LOSS!$I$5,'20'!$O$10:$O$44,LOSS!$B208)</f>
        <v>0</v>
      </c>
      <c r="DU208" s="115">
        <f>SUMIFS('21'!$N$10:$N$44,'21'!$A$10:$A$44,LOSS!$E$5,'21'!$M$10:$M$44,LOSS!$B208)+SUMIFS('21'!$P$10:$P$44,'21'!$A$10:$A$44,LOSS!$E$5,'21'!$O$10:$O$44,LOSS!$B208)</f>
        <v>0</v>
      </c>
      <c r="DV208" s="116">
        <f>SUMIFS('21'!$K$10:$K$44,'21'!$A$10:$A$44,LOSS!$E$5,'21'!$M$10:$M$44,LOSS!$B208)+SUMIFS('21'!$L$10:$L$44,'21'!$A$10:$A$44,LOSS!$E$5,'21'!$O$10:$O$44,LOSS!$B208)</f>
        <v>0</v>
      </c>
      <c r="DW208" s="115">
        <f>SUMIFS('21'!$N$10:$N$44,'21'!$A$10:$A$44,LOSS!$G$5,'21'!$M$10:$M$44,LOSS!$B208)+SUMIFS('21'!$P$10:$P$44,'21'!$A$10:$A$44,LOSS!$G$5,'21'!$O$10:$O$44,LOSS!$B208)</f>
        <v>0</v>
      </c>
      <c r="DX208" s="116">
        <f>SUMIFS('21'!$K$10:$K$44,'21'!$A$10:$A$44,LOSS!$G$5,'21'!$M$10:$M$44,LOSS!$B208)+SUMIFS('21'!$L$10:$L$44,'21'!$A$10:$A$44,LOSS!$G$5,'21'!$O$10:$O$44,LOSS!$B208)</f>
        <v>0</v>
      </c>
      <c r="DY208" s="115">
        <f>SUMIFS('21'!$N$10:$N$44,'21'!$A$10:$A$44,LOSS!$I$5,'21'!$M$10:$M$44,LOSS!$B208)+SUMIFS('21'!$P$10:$P$44,'21'!$A$10:$A$44,LOSS!$I$5,'21'!$O$10:$O$44,LOSS!$B208)</f>
        <v>0</v>
      </c>
      <c r="DZ208" s="116">
        <f>SUMIFS('21'!$K$10:$K$44,'21'!$A$10:$A$44,LOSS!$I$5,'21'!$M$10:$M$44,LOSS!$B208)+SUMIFS('21'!$L$10:$L$44,'21'!$A$10:$A$44,LOSS!$I$5,'21'!$O$10:$O$44,LOSS!$B208)</f>
        <v>0</v>
      </c>
      <c r="EA208" s="115">
        <f>SUMIFS('22'!$N$10:$N$44,'22'!$A$10:$A$44,LOSS!$E$5,'22'!$M$10:$M$44,LOSS!$B208)+SUMIFS('22'!$P$10:$P$44,'22'!$A$10:$A$44,LOSS!$E$5,'22'!$O$10:$O$44,LOSS!$B208)</f>
        <v>0</v>
      </c>
      <c r="EB208" s="116">
        <f>SUMIFS('22'!$K$10:$K$44,'22'!$A$10:$A$44,LOSS!$E$5,'22'!$M$10:$M$44,LOSS!$B208)+SUMIFS('22'!$L$10:$L$44,'22'!$A$10:$A$44,LOSS!$E$5,'22'!$O$10:$O$44,LOSS!$B208)</f>
        <v>0</v>
      </c>
      <c r="EC208" s="115">
        <f>SUMIFS('22'!$N$10:$N$44,'22'!$A$10:$A$44,LOSS!$G$5,'22'!$M$10:$M$44,LOSS!$B208)+SUMIFS('22'!$P$10:$P$44,'22'!$A$10:$A$44,LOSS!$G$5,'22'!$O$10:$O$44,LOSS!$B208)</f>
        <v>0</v>
      </c>
      <c r="ED208" s="116">
        <f>SUMIFS('22'!$K$10:$K$44,'22'!$A$10:$A$44,LOSS!$G$5,'22'!$M$10:$M$44,LOSS!$B208)+SUMIFS('22'!$L$10:$L$44,'22'!$A$10:$A$44,LOSS!$G$5,'22'!$O$10:$O$44,LOSS!$B208)</f>
        <v>0</v>
      </c>
      <c r="EE208" s="115">
        <f>SUMIFS('22'!$N$10:$N$44,'22'!$A$10:$A$44,LOSS!$I$5,'22'!$M$10:$M$44,LOSS!$B208)+SUMIFS('22'!$P$10:$P$44,'22'!$A$10:$A$44,LOSS!$I$5,'22'!$O$10:$O$44,LOSS!$B208)</f>
        <v>0</v>
      </c>
      <c r="EF208" s="116">
        <f>SUMIFS('22'!$K$10:$K$44,'22'!$A$10:$A$44,LOSS!$I$5,'22'!$M$10:$M$44,LOSS!$B208)+SUMIFS('22'!$L$10:$L$44,'22'!$A$10:$A$44,LOSS!$I$5,'22'!$O$10:$O$44,LOSS!$B208)</f>
        <v>0</v>
      </c>
      <c r="EG208" s="115">
        <f>SUMIFS('23'!$N$10:$N$44,'23'!$A$10:$A$44,LOSS!$E$5,'23'!$M$10:$M$44,LOSS!$B208)+SUMIFS('23'!$P$10:$P$44,'23'!$A$10:$A$44,LOSS!$E$5,'23'!$O$10:$O$44,LOSS!$B208)</f>
        <v>0</v>
      </c>
      <c r="EH208" s="116">
        <f>SUMIFS('23'!$K$10:$K$44,'23'!$A$10:$A$44,LOSS!$E$5,'23'!$M$10:$M$44,LOSS!$B208)+SUMIFS('23'!$L$10:$L$44,'23'!$A$10:$A$44,LOSS!$E$5,'23'!$O$10:$O$44,LOSS!$B208)</f>
        <v>0</v>
      </c>
      <c r="EI208" s="115">
        <f>SUMIFS('23'!$N$10:$N$44,'23'!$A$10:$A$44,LOSS!$G$5,'23'!$M$10:$M$44,LOSS!$B208)+SUMIFS('23'!$P$10:$P$44,'23'!$A$10:$A$44,LOSS!$G$5,'23'!$O$10:$O$44,LOSS!$B208)</f>
        <v>0</v>
      </c>
      <c r="EJ208" s="116">
        <f>SUMIFS('23'!$K$10:$K$44,'23'!$A$10:$A$44,LOSS!$G$5,'23'!$M$10:$M$44,LOSS!$B208)+SUMIFS('23'!$L$10:$L$44,'23'!$A$10:$A$44,LOSS!$G$5,'23'!$O$10:$O$44,LOSS!$B208)</f>
        <v>0</v>
      </c>
      <c r="EK208" s="115">
        <f>SUMIFS('23'!$N$10:$N$44,'23'!$A$10:$A$44,LOSS!$I$5,'23'!$M$10:$M$44,LOSS!$B208)+SUMIFS('23'!$P$10:$P$44,'23'!$A$10:$A$44,LOSS!$I$5,'23'!$O$10:$O$44,LOSS!$B208)</f>
        <v>0</v>
      </c>
      <c r="EL208" s="116">
        <f>SUMIFS('23'!$K$10:$K$44,'23'!$A$10:$A$44,LOSS!$I$5,'23'!$M$10:$M$44,LOSS!$B208)+SUMIFS('23'!$L$10:$L$44,'23'!$A$10:$A$44,LOSS!$I$5,'23'!$O$10:$O$44,LOSS!$B208)</f>
        <v>0</v>
      </c>
      <c r="EM208" s="115">
        <f>SUMIFS('24'!$N$10:$N$44,'24'!$A$10:$A$44,LOSS!$E$5,'24'!$M$10:$M$44,LOSS!$B208)+SUMIFS('24'!$P$10:$P$44,'24'!$A$10:$A$44,LOSS!$E$5,'24'!$O$10:$O$44,LOSS!$B208)</f>
        <v>0</v>
      </c>
      <c r="EN208" s="116">
        <f>SUMIFS('24'!$K$10:$K$44,'24'!$A$10:$A$44,LOSS!$E$5,'24'!$M$10:$M$44,LOSS!$B208)+SUMIFS('24'!$L$10:$L$44,'24'!$A$10:$A$44,LOSS!$E$5,'24'!$O$10:$O$44,LOSS!$B208)</f>
        <v>0</v>
      </c>
      <c r="EO208" s="115">
        <f>SUMIFS('24'!$N$10:$N$44,'24'!$A$10:$A$44,LOSS!$G$5,'24'!$M$10:$M$44,LOSS!$B208)+SUMIFS('24'!$P$10:$P$44,'24'!$A$10:$A$44,LOSS!$G$5,'24'!$O$10:$O$44,LOSS!$B208)</f>
        <v>0</v>
      </c>
      <c r="EP208" s="116">
        <f>SUMIFS('24'!$K$10:$K$44,'24'!$A$10:$A$44,LOSS!$G$5,'24'!$M$10:$M$44,LOSS!$B208)+SUMIFS('24'!$L$10:$L$44,'24'!$A$10:$A$44,LOSS!$G$5,'24'!$O$10:$O$44,LOSS!$B208)</f>
        <v>0</v>
      </c>
      <c r="EQ208" s="115">
        <f>SUMIFS('24'!$N$10:$N$44,'24'!$A$10:$A$44,LOSS!$I$5,'24'!$M$10:$M$44,LOSS!$B208)+SUMIFS('24'!$P$10:$P$44,'24'!$A$10:$A$44,LOSS!$I$5,'24'!$O$10:$O$44,LOSS!$B208)</f>
        <v>0</v>
      </c>
      <c r="ER208" s="116">
        <f>SUMIFS('24'!$K$10:$K$44,'24'!$A$10:$A$44,LOSS!$I$5,'24'!$M$10:$M$44,LOSS!$B208)+SUMIFS('24'!$L$10:$L$44,'24'!$A$10:$A$44,LOSS!$I$5,'24'!$O$10:$O$44,LOSS!$B208)</f>
        <v>0</v>
      </c>
      <c r="ES208" s="115">
        <f>SUMIFS('25'!$N$10:$N$44,'25'!$A$10:$A$44,LOSS!$E$5,'25'!$M$10:$M$44,LOSS!$B208)+SUMIFS('25'!$P$10:$P$44,'25'!$A$10:$A$44,LOSS!$E$5,'25'!$O$10:$O$44,LOSS!$B208)</f>
        <v>0</v>
      </c>
      <c r="ET208" s="116">
        <f>SUMIFS('25'!$K$10:$K$44,'25'!$A$10:$A$44,LOSS!$E$5,'25'!$M$10:$M$44,LOSS!$B208)+SUMIFS('25'!$L$10:$L$44,'25'!$A$10:$A$44,LOSS!$E$5,'25'!$O$10:$O$44,LOSS!$B208)</f>
        <v>0</v>
      </c>
      <c r="EU208" s="115">
        <f>SUMIFS('25'!$N$10:$N$44,'25'!$A$10:$A$44,LOSS!$G$5,'25'!$M$10:$M$44,LOSS!$B208)+SUMIFS('25'!$P$10:$P$44,'25'!$A$10:$A$44,LOSS!$G$5,'25'!$O$10:$O$44,LOSS!$B208)</f>
        <v>0</v>
      </c>
      <c r="EV208" s="116">
        <f>SUMIFS('25'!$K$10:$K$44,'25'!$A$10:$A$44,LOSS!$G$5,'25'!$M$10:$M$44,LOSS!$B208)+SUMIFS('25'!$L$10:$L$44,'25'!$A$10:$A$44,LOSS!$G$5,'25'!$O$10:$O$44,LOSS!$B208)</f>
        <v>0</v>
      </c>
      <c r="EW208" s="115">
        <f>SUMIFS('25'!$N$10:$N$44,'25'!$A$10:$A$44,LOSS!$I$5,'25'!$M$10:$M$44,LOSS!$B208)+SUMIFS('25'!$P$10:$P$44,'25'!$A$10:$A$44,LOSS!$I$5,'25'!$O$10:$O$44,LOSS!$B208)</f>
        <v>0</v>
      </c>
      <c r="EX208" s="116">
        <f>SUMIFS('25'!$K$10:$K$44,'25'!$A$10:$A$44,LOSS!$I$5,'25'!$M$10:$M$44,LOSS!$B208)+SUMIFS('25'!$L$10:$L$44,'25'!$A$10:$A$44,LOSS!$I$5,'25'!$O$10:$O$44,LOSS!$B208)</f>
        <v>0</v>
      </c>
      <c r="EY208" s="115">
        <f>SUMIFS('26'!$N$10:$N$44,'26'!$A$10:$A$44,LOSS!$E$5,'26'!$M$10:$M$44,LOSS!$B208)+SUMIFS('26'!$P$10:$P$44,'26'!$A$10:$A$44,LOSS!$E$5,'26'!$O$10:$O$44,LOSS!$B208)</f>
        <v>0</v>
      </c>
      <c r="EZ208" s="116">
        <f>SUMIFS('26'!$K$10:$K$44,'26'!$A$10:$A$44,LOSS!$E$5,'26'!$M$10:$M$44,LOSS!$B208)+SUMIFS('26'!$L$10:$L$44,'26'!$A$10:$A$44,LOSS!$E$5,'26'!$O$10:$O$44,LOSS!$B208)</f>
        <v>0</v>
      </c>
      <c r="FA208" s="115">
        <f>SUMIFS('26'!$N$10:$N$44,'26'!$A$10:$A$44,LOSS!$G$5,'26'!$M$10:$M$44,LOSS!$B208)+SUMIFS('26'!$P$10:$P$44,'26'!$A$10:$A$44,LOSS!$G$5,'26'!$O$10:$O$44,LOSS!$B208)</f>
        <v>0</v>
      </c>
      <c r="FB208" s="116">
        <f>SUMIFS('26'!$K$10:$K$44,'26'!$A$10:$A$44,LOSS!$G$5,'26'!$M$10:$M$44,LOSS!$B208)+SUMIFS('26'!$L$10:$L$44,'26'!$A$10:$A$44,LOSS!$G$5,'26'!$O$10:$O$44,LOSS!$B208)</f>
        <v>0</v>
      </c>
      <c r="FC208" s="115">
        <f>SUMIFS('26'!$N$10:$N$44,'26'!$A$10:$A$44,LOSS!$I$5,'26'!$M$10:$M$44,LOSS!$B208)+SUMIFS('26'!$P$10:$P$44,'26'!$A$10:$A$44,LOSS!$I$5,'26'!$O$10:$O$44,LOSS!$B208)</f>
        <v>0</v>
      </c>
      <c r="FD208" s="116">
        <f>SUMIFS('26'!$K$10:$K$44,'26'!$A$10:$A$44,LOSS!$I$5,'26'!$M$10:$M$44,LOSS!$B208)+SUMIFS('26'!$L$10:$L$44,'26'!$A$10:$A$44,LOSS!$I$5,'26'!$O$10:$O$44,LOSS!$B208)</f>
        <v>0</v>
      </c>
      <c r="FE208" s="115">
        <f>SUMIFS('27'!$N$10:$N$44,'27'!$A$10:$A$44,LOSS!$E$5,'27'!$M$10:$M$44,LOSS!$B208)+SUMIFS('27'!$P$10:$P$44,'27'!$A$10:$A$44,LOSS!$E$5,'27'!$O$10:$O$44,LOSS!$B208)</f>
        <v>0</v>
      </c>
      <c r="FF208" s="116">
        <f>SUMIFS('27'!$K$10:$K$44,'27'!$A$10:$A$44,LOSS!$E$5,'27'!$M$10:$M$44,LOSS!$B208)+SUMIFS('27'!$L$10:$L$44,'27'!$A$10:$A$44,LOSS!$E$5,'27'!$O$10:$O$44,LOSS!$B208)</f>
        <v>0</v>
      </c>
      <c r="FG208" s="115">
        <f>SUMIFS('27'!$N$10:$N$44,'27'!$A$10:$A$44,LOSS!$G$5,'27'!$M$10:$M$44,LOSS!$B208)+SUMIFS('27'!$P$10:$P$44,'27'!$A$10:$A$44,LOSS!$G$5,'27'!$O$10:$O$44,LOSS!$B208)</f>
        <v>0</v>
      </c>
      <c r="FH208" s="116">
        <f>SUMIFS('27'!$K$10:$K$44,'27'!$A$10:$A$44,LOSS!$G$5,'27'!$M$10:$M$44,LOSS!$B208)+SUMIFS('27'!$L$10:$L$44,'27'!$A$10:$A$44,LOSS!$G$5,'27'!$O$10:$O$44,LOSS!$B208)</f>
        <v>0</v>
      </c>
      <c r="FI208" s="115">
        <f>SUMIFS('27'!$N$10:$N$44,'27'!$A$10:$A$44,LOSS!$I$5,'27'!$M$10:$M$44,LOSS!$B208)+SUMIFS('27'!$P$10:$P$44,'27'!$A$10:$A$44,LOSS!$I$5,'27'!$O$10:$O$44,LOSS!$B208)</f>
        <v>0</v>
      </c>
      <c r="FJ208" s="116">
        <f>SUMIFS('27'!$K$10:$K$44,'27'!$A$10:$A$44,LOSS!$I$5,'27'!$M$10:$M$44,LOSS!$B208)+SUMIFS('27'!$L$10:$L$44,'27'!$A$10:$A$44,LOSS!$I$5,'27'!$O$10:$O$44,LOSS!$B208)</f>
        <v>0</v>
      </c>
      <c r="FK208" s="115">
        <f>SUMIFS('28'!$N$10:$N$44,'28'!$A$10:$A$44,LOSS!$E$5,'28'!$M$10:$M$44,LOSS!$B208)+SUMIFS('28'!$P$10:$P$44,'28'!$A$10:$A$44,LOSS!$E$5,'28'!$O$10:$O$44,LOSS!$B208)</f>
        <v>0</v>
      </c>
      <c r="FL208" s="116">
        <f>SUMIFS('28'!$K$10:$K$44,'28'!$A$10:$A$44,LOSS!$E$5,'28'!$M$10:$M$44,LOSS!$B208)+SUMIFS('28'!$L$10:$L$44,'28'!$A$10:$A$44,LOSS!$E$5,'28'!$O$10:$O$44,LOSS!$B208)</f>
        <v>0</v>
      </c>
      <c r="FM208" s="115">
        <f>SUMIFS('28'!$N$10:$N$44,'28'!$A$10:$A$44,LOSS!$G$5,'28'!$M$10:$M$44,LOSS!$B208)+SUMIFS('28'!$P$10:$P$44,'28'!$A$10:$A$44,LOSS!$G$5,'28'!$O$10:$O$44,LOSS!$B208)</f>
        <v>0</v>
      </c>
      <c r="FN208" s="116">
        <f>SUMIFS('28'!$K$10:$K$44,'28'!$A$10:$A$44,LOSS!$G$5,'28'!$M$10:$M$44,LOSS!$B208)+SUMIFS('28'!$L$10:$L$44,'28'!$A$10:$A$44,LOSS!$G$5,'28'!$O$10:$O$44,LOSS!$B208)</f>
        <v>0</v>
      </c>
      <c r="FO208" s="115">
        <f>SUMIFS('28'!$N$10:$N$44,'28'!$A$10:$A$44,LOSS!$I$5,'28'!$M$10:$M$44,LOSS!$B208)+SUMIFS('28'!$P$10:$P$44,'28'!$A$10:$A$44,LOSS!$I$5,'28'!$O$10:$O$44,LOSS!$B208)</f>
        <v>0</v>
      </c>
      <c r="FP208" s="116">
        <f>SUMIFS('28'!$K$10:$K$44,'28'!$A$10:$A$44,LOSS!$I$5,'28'!$M$10:$M$44,LOSS!$B208)+SUMIFS('28'!$L$10:$L$44,'28'!$A$10:$A$44,LOSS!$I$5,'28'!$O$10:$O$44,LOSS!$B208)</f>
        <v>0</v>
      </c>
      <c r="FQ208" s="115">
        <f>SUMIFS('29'!$N$10:$N$44,'29'!$A$10:$A$44,LOSS!$E$5,'29'!$M$10:$M$44,LOSS!$B208)+SUMIFS('29'!$P$10:$P$44,'29'!$A$10:$A$44,LOSS!$E$5,'29'!$O$10:$O$44,LOSS!$B208)</f>
        <v>0</v>
      </c>
      <c r="FR208" s="116">
        <f>SUMIFS('29'!$K$10:$K$44,'29'!$A$10:$A$44,LOSS!$E$5,'29'!$M$10:$M$44,LOSS!$B208)+SUMIFS('29'!$L$10:$L$44,'29'!$A$10:$A$44,LOSS!$E$5,'29'!$O$10:$O$44,LOSS!$B208)</f>
        <v>0</v>
      </c>
      <c r="FS208" s="115">
        <f>SUMIFS('29'!$N$10:$N$44,'29'!$A$10:$A$44,LOSS!$G$5,'29'!$M$10:$M$44,LOSS!$B208)+SUMIFS('29'!$P$10:$P$44,'29'!$A$10:$A$44,LOSS!$G$5,'29'!$O$10:$O$44,LOSS!$B208)</f>
        <v>0</v>
      </c>
      <c r="FT208" s="116">
        <f>SUMIFS('29'!$K$10:$K$44,'29'!$A$10:$A$44,LOSS!$G$5,'29'!$M$10:$M$44,LOSS!$B208)+SUMIFS('29'!$L$10:$L$44,'29'!$A$10:$A$44,LOSS!$G$5,'29'!$O$10:$O$44,LOSS!$B208)</f>
        <v>0</v>
      </c>
      <c r="FU208" s="115">
        <f>SUMIFS('29'!$N$10:$N$44,'29'!$A$10:$A$44,LOSS!$I$5,'29'!$M$10:$M$44,LOSS!$B208)+SUMIFS('29'!$P$10:$P$44,'29'!$A$10:$A$44,LOSS!$I$5,'29'!$O$10:$O$44,LOSS!$B208)</f>
        <v>0</v>
      </c>
      <c r="FV208" s="116">
        <f>SUMIFS('29'!$K$10:$K$44,'29'!$A$10:$A$44,LOSS!$I$5,'29'!$M$10:$M$44,LOSS!$B208)+SUMIFS('29'!$L$10:$L$44,'29'!$A$10:$A$44,LOSS!$I$5,'29'!$O$10:$O$44,LOSS!$B208)</f>
        <v>0</v>
      </c>
      <c r="FW208" s="115">
        <f>SUMIFS('30'!$N$10:$N$44,'30'!$A$10:$A$44,LOSS!$E$5,'30'!$M$10:$M$44,LOSS!$B208)+SUMIFS('30'!$P$10:$P$44,'30'!$A$10:$A$44,LOSS!$E$5,'30'!$O$10:$O$44,LOSS!$B208)</f>
        <v>0</v>
      </c>
      <c r="FX208" s="116">
        <f>SUMIFS('30'!$K$10:$K$44,'30'!$A$10:$A$44,LOSS!$E$5,'30'!$M$10:$M$44,LOSS!$B208)+SUMIFS('30'!$L$10:$L$44,'30'!$A$10:$A$44,LOSS!$E$5,'30'!$O$10:$O$44,LOSS!$B208)</f>
        <v>0</v>
      </c>
      <c r="FY208" s="115">
        <f>SUMIFS('30'!$N$10:$N$44,'30'!$A$10:$A$44,LOSS!$G$5,'30'!$M$10:$M$44,LOSS!$B208)+SUMIFS('30'!$P$10:$P$44,'30'!$A$10:$A$44,LOSS!$G$5,'30'!$O$10:$O$44,LOSS!$B208)</f>
        <v>0</v>
      </c>
      <c r="FZ208" s="116">
        <f>SUMIFS('30'!$K$10:$K$44,'30'!$A$10:$A$44,LOSS!$G$5,'30'!$M$10:$M$44,LOSS!$B208)+SUMIFS('30'!$L$10:$L$44,'30'!$A$10:$A$44,LOSS!$G$5,'30'!$O$10:$O$44,LOSS!$B208)</f>
        <v>0</v>
      </c>
      <c r="GA208" s="115">
        <f>SUMIFS('30'!$N$10:$N$44,'30'!$A$10:$A$44,LOSS!$I$5,'30'!$M$10:$M$44,LOSS!$B208)+SUMIFS('30'!$P$10:$P$44,'30'!$A$10:$A$44,LOSS!$I$5,'30'!$O$10:$O$44,LOSS!$B208)</f>
        <v>0</v>
      </c>
      <c r="GB208" s="116">
        <f>SUMIFS('30'!$K$10:$K$44,'30'!$A$10:$A$44,LOSS!$I$5,'30'!$M$10:$M$44,LOSS!$B208)+SUMIFS('30'!$L$10:$L$44,'30'!$A$10:$A$44,LOSS!$I$5,'30'!$O$10:$O$44,LOSS!$B208)</f>
        <v>0</v>
      </c>
      <c r="GC208" s="115">
        <f>SUMIFS('31'!$N$13:$N$44,'31'!$A$13:$A$44,LOSS!$E$5,'31'!$M$13:$M$44,LOSS!$B208)+SUMIFS('31'!$P$13:$P$44,'31'!$A$13:$A$44,LOSS!$E$5,'31'!$O$13:$O$44,LOSS!$B208)</f>
        <v>0</v>
      </c>
      <c r="GD208" s="116">
        <f>SUMIFS('31'!$K$13:$K$44,'31'!$A$13:$A$44,LOSS!$E$5,'31'!$M$13:$M$44,LOSS!$B208)+SUMIFS('31'!$L$13:$L$44,'31'!$A$13:$A$44,LOSS!$E$5,'31'!$O$13:$O$44,LOSS!$B208)</f>
        <v>0</v>
      </c>
      <c r="GE208" s="115">
        <f>SUMIFS('31'!$N$13:$N$44,'31'!$A$13:$A$44,LOSS!$G$5,'31'!$M$13:$M$44,LOSS!$B208)+SUMIFS('31'!$P$13:$P$44,'31'!$A$13:$A$44,LOSS!$G$5,'31'!$O$13:$O$44,LOSS!$B208)</f>
        <v>0</v>
      </c>
      <c r="GF208" s="116">
        <f>SUMIFS('31'!$K$13:$K$44,'31'!$A$13:$A$44,LOSS!$G$5,'31'!$M$13:$M$44,LOSS!$B208)+SUMIFS('31'!$L$13:$L$44,'31'!$A$13:$A$44,LOSS!$G$5,'31'!$O$13:$O$44,LOSS!$B208)</f>
        <v>0</v>
      </c>
      <c r="GG208" s="115">
        <f>SUMIFS('31'!$N$13:$N$44,'31'!$A$13:$A$44,LOSS!$I$5,'31'!$M$13:$M$44,LOSS!$B208)+SUMIFS('31'!$P$13:$P$44,'31'!$A$13:$A$44,LOSS!$I$5,'31'!$O$13:$O$44,LOSS!$B208)</f>
        <v>0</v>
      </c>
      <c r="GH208" s="116">
        <f>SUMIFS('31'!$K$13:$K$44,'31'!$A$13:$A$44,LOSS!$I$5,'31'!$M$13:$M$44,LOSS!$B208)+SUMIFS('31'!$L$13:$L$44,'31'!$A$13:$A$44,LOSS!$I$5,'31'!$O$13:$O$44,LOSS!$B208)</f>
        <v>0</v>
      </c>
      <c r="GI208" s="108">
        <f t="shared" si="21"/>
        <v>0</v>
      </c>
      <c r="GJ208" s="117">
        <f t="shared" si="16"/>
        <v>0</v>
      </c>
      <c r="GK208" s="118">
        <f t="shared" si="22"/>
        <v>0</v>
      </c>
    </row>
    <row r="209" ht="18.75" customHeight="1" spans="1:195">
      <c r="A209" s="148"/>
      <c r="B209" s="145"/>
      <c r="C209" s="126"/>
      <c r="D209" s="141"/>
      <c r="E209" s="115">
        <f>SUMIFS('1'!$N$10:$N$44,'1'!$A$10:$A$44,LOSS!$E$5,'1'!$M$10:$M$44,LOSS!$B209)+SUMIFS('1'!$P$10:$P$44,'1'!$A$10:$A$44,LOSS!$E$5,'1'!$O$10:$O$44,LOSS!$B209)</f>
        <v>0</v>
      </c>
      <c r="F209" s="116">
        <f>SUMIFS('1'!$K$10:$K$44,'1'!$A$10:$A$44,LOSS!$E$5,'1'!$M$10:$M$44,LOSS!$B209)+SUMIFS('1'!$L$10:$L$44,'1'!$A$10:$A$44,LOSS!$E$5,'1'!$O$10:$O$44,LOSS!$B209)</f>
        <v>0</v>
      </c>
      <c r="G209" s="115">
        <f>SUMIFS('1'!$N$10:$N$44,'1'!$A$10:$A$44,LOSS!$G$5,'1'!$M$10:$M$44,LOSS!$B209)+SUMIFS('1'!$P$10:$P$44,'1'!$A$10:$A$44,LOSS!$G$5,'1'!$O$10:$O$44,LOSS!$B209)</f>
        <v>0</v>
      </c>
      <c r="H209" s="116">
        <f>SUMIFS('1'!$K$10:$K$44,'1'!$A$10:$A$44,LOSS!$G$5,'1'!$M$10:$M$44,LOSS!$B209)+SUMIFS('1'!$L$10:$L$44,'1'!$A$10:$A$44,LOSS!$G$5,'1'!$O$10:$O$44,LOSS!$B209)</f>
        <v>0</v>
      </c>
      <c r="I209" s="115">
        <f>SUMIFS('1'!$N$10:$N$44,'1'!$A$10:$A$44,LOSS!$I$5,'1'!$M$10:$M$44,LOSS!$B209)+SUMIFS('1'!$P$10:$P$44,'1'!$A$10:$A$44,LOSS!$I$5,'1'!$O$10:$O$44,LOSS!$B209)</f>
        <v>0</v>
      </c>
      <c r="J209" s="116">
        <f>SUMIFS('1'!$K$10:$K$44,'1'!$A$10:$A$44,LOSS!$I$5,'1'!$M$10:$M$44,LOSS!$B209)+SUMIFS('1'!$L$10:$L$44,'1'!$A$10:$A$44,LOSS!$I$5,'1'!$O$10:$O$44,LOSS!$B209)</f>
        <v>0</v>
      </c>
      <c r="K209" s="115">
        <f>SUMIFS('2'!$N$10:$N$52,'2'!$A$10:$A$52,LOSS!$E$5,'2'!$M$10:$M$52,LOSS!$B209)+SUMIFS('2'!$P$10:$P$52,'2'!$A$10:$A$52,LOSS!$E$5,'2'!$O$10:$O$52,LOSS!$B209)</f>
        <v>0</v>
      </c>
      <c r="L209" s="116">
        <f>SUMIFS('2'!$K$10:$K$52,'2'!$A$10:$A$52,LOSS!$E$5,'2'!$M$10:$M$52,LOSS!$B209)+SUMIFS('2'!$L$10:$L$52,'2'!$A$10:$A$52,LOSS!$E$5,'2'!$O$10:$O$52,LOSS!$B209)</f>
        <v>0</v>
      </c>
      <c r="M209" s="115">
        <f>SUMIFS('2'!$N$10:$N$52,'2'!$A$10:$A$52,LOSS!$G$5,'2'!$M$10:$M$52,LOSS!$B209)+SUMIFS('2'!$P$10:$P$52,'2'!$A$10:$A$52,LOSS!$G$5,'2'!$O$10:$O$52,LOSS!$B209)</f>
        <v>0</v>
      </c>
      <c r="N209" s="116">
        <f>SUMIFS('2'!$K$10:$K$52,'2'!$A$10:$A$52,LOSS!$G$5,'2'!$M$10:$M$52,LOSS!$B209)+SUMIFS('2'!$L$10:$L$52,'2'!$A$10:$A$52,LOSS!$G$5,'2'!$O$10:$O$52,LOSS!$B209)</f>
        <v>0</v>
      </c>
      <c r="O209" s="115">
        <f>SUMIFS('2'!$N$10:$N$52,'2'!$A$10:$A$52,LOSS!$I$5,'2'!$M$10:$M$52,LOSS!$B209)+SUMIFS('2'!$P$10:$P$52,'2'!$A$10:$A$52,LOSS!$I$5,'2'!$O$10:$O$52,LOSS!$B209)</f>
        <v>0</v>
      </c>
      <c r="P209" s="116">
        <f>SUMIFS('2'!$K$10:$K$52,'2'!$A$10:$A$52,LOSS!$I$5,'2'!$M$10:$M$52,LOSS!$B209)+SUMIFS('2'!$L$10:$L$52,'2'!$A$10:$A$52,LOSS!$I$5,'2'!$O$10:$O$52,LOSS!$B209)</f>
        <v>0</v>
      </c>
      <c r="Q209" s="115">
        <f>SUMIFS('3'!$N$10:$N$44,'3'!$A$10:$A$44,LOSS!$E$5,'3'!$M$10:$M$44,LOSS!$B209)+SUMIFS('3'!$P$10:$P$44,'3'!$A$10:$A$44,LOSS!$E$5,'3'!$O$10:$O$44,LOSS!$B209)</f>
        <v>0</v>
      </c>
      <c r="R209" s="116">
        <f>SUMIFS('3'!$K$10:$K$44,'3'!$A$10:$A$44,LOSS!$E$5,'3'!$M$10:$M$44,LOSS!$B209)+SUMIFS('3'!$L$10:$L$44,'3'!$A$10:$A$44,LOSS!$E$5,'3'!$O$10:$O$44,LOSS!$B209)</f>
        <v>0</v>
      </c>
      <c r="S209" s="115">
        <f>SUMIFS('3'!$N$10:$N$44,'3'!$A$10:$A$44,LOSS!$G$5,'3'!$M$10:$M$44,LOSS!$B209)+SUMIFS('3'!$P$10:$P$44,'3'!$A$10:$A$44,LOSS!$G$5,'3'!$O$10:$O$44,LOSS!$B209)</f>
        <v>0</v>
      </c>
      <c r="T209" s="116">
        <f>SUMIFS('3'!$K$10:$K$44,'3'!$A$10:$A$44,LOSS!$G$5,'3'!$M$10:$M$44,LOSS!$B209)+SUMIFS('3'!$L$10:$L$44,'3'!$A$10:$A$44,LOSS!$G$5,'3'!$O$10:$O$44,LOSS!$B209)</f>
        <v>0</v>
      </c>
      <c r="U209" s="115">
        <f>SUMIFS('3'!$N$10:$N$44,'3'!$A$10:$A$44,LOSS!$I$5,'3'!$M$10:$M$44,LOSS!$B209)+SUMIFS('3'!$P$10:$P$44,'3'!$A$10:$A$44,LOSS!$I$5,'3'!$O$10:$O$44,LOSS!$B209)</f>
        <v>0</v>
      </c>
      <c r="V209" s="116">
        <f>SUMIFS('3'!$K$10:$K$44,'3'!$A$10:$A$44,LOSS!$I$5,'3'!$M$10:$M$44,LOSS!$B209)+SUMIFS('3'!$L$10:$L$44,'3'!$A$10:$A$44,LOSS!$I$5,'3'!$O$10:$O$44,LOSS!$B209)</f>
        <v>0</v>
      </c>
      <c r="W209" s="115">
        <f>SUMIFS('4'!$N$10:$N$44,'4'!$A$10:$A$44,LOSS!$E$5,'4'!$M$10:$M$44,LOSS!$B209)+SUMIFS('4'!$P$10:$P$44,'4'!$A$10:$A$44,LOSS!$E$5,'4'!$O$10:$O$44,LOSS!$B209)</f>
        <v>0</v>
      </c>
      <c r="X209" s="116">
        <f>SUMIFS('4'!$K$10:$K$44,'4'!$A$10:$A$44,LOSS!$E$5,'4'!$M$10:$M$44,LOSS!$B209)+SUMIFS('4'!$L$10:$L$44,'4'!$A$10:$A$44,LOSS!$E$5,'4'!$O$10:$O$44,LOSS!$B209)</f>
        <v>0</v>
      </c>
      <c r="Y209" s="115">
        <f>SUMIFS('4'!$N$10:$N$44,'4'!$A$10:$A$44,LOSS!$G$5,'4'!$M$10:$M$44,LOSS!$B209)+SUMIFS('4'!$P$10:$P$44,'4'!$A$10:$A$44,LOSS!$G$5,'4'!$O$10:$O$44,LOSS!$B209)</f>
        <v>0</v>
      </c>
      <c r="Z209" s="116">
        <f>SUMIFS('4'!$K$10:$K$44,'4'!$A$10:$A$44,LOSS!$G$5,'4'!$M$10:$M$44,LOSS!$B209)+SUMIFS('4'!$L$10:$L$44,'4'!$A$10:$A$44,LOSS!$G$5,'4'!$O$10:$O$44,LOSS!$B209)</f>
        <v>0</v>
      </c>
      <c r="AA209" s="115">
        <f>SUMIFS('4'!$N$10:$N$44,'4'!$A$10:$A$44,LOSS!$I$5,'4'!$M$10:$M$44,LOSS!$B209)+SUMIFS('4'!$P$10:$P$44,'4'!$A$10:$A$44,LOSS!$I$5,'4'!$O$10:$O$44,LOSS!$B209)</f>
        <v>0</v>
      </c>
      <c r="AB209" s="116">
        <f>SUMIFS('4'!$K$10:$K$44,'4'!$A$10:$A$44,LOSS!$I$5,'4'!$M$10:$M$44,LOSS!$B209)+SUMIFS('4'!$L$10:$L$44,'4'!$A$10:$A$44,LOSS!$I$5,'4'!$O$10:$O$44,LOSS!$B209)</f>
        <v>0</v>
      </c>
      <c r="AC209" s="115">
        <f>SUMIFS('5'!$N$10:$N$52,'5'!$A$10:$A$52,LOSS!$E$5,'5'!$M$10:$M$52,LOSS!$B209)+SUMIFS('5'!$P$10:$P$52,'5'!$A$10:$A$52,LOSS!$E$5,'5'!$O$10:$O$52,LOSS!$B209)</f>
        <v>0</v>
      </c>
      <c r="AD209" s="116">
        <f>SUMIFS('5'!$K$10:$K$52,'5'!$A$10:$A$52,LOSS!$E$5,'5'!$M$10:$M$52,LOSS!$B209)+SUMIFS('5'!$L$10:$L$52,'5'!$A$10:$A$52,LOSS!$E$5,'5'!$O$10:$O$52,LOSS!$B209)</f>
        <v>0</v>
      </c>
      <c r="AE209" s="115">
        <f>SUMIFS('5'!$N$10:$N$52,'5'!$A$10:$A$52,LOSS!$G$5,'5'!$M$10:$M$52,LOSS!$B209)+SUMIFS('5'!$P$10:$P$52,'5'!$A$10:$A$52,LOSS!$G$5,'5'!$O$10:$O$52,LOSS!$B209)</f>
        <v>0</v>
      </c>
      <c r="AF209" s="116">
        <f>SUMIFS('5'!$K$10:$K$52,'5'!$A$10:$A$52,LOSS!$G$5,'5'!$M$10:$M$52,LOSS!$B209)+SUMIFS('5'!$L$10:$L$52,'5'!$A$10:$A$52,LOSS!$G$5,'5'!$O$10:$O$52,LOSS!$B209)</f>
        <v>0</v>
      </c>
      <c r="AG209" s="115">
        <f>SUMIFS('5'!$N$10:$N$52,'5'!$A$10:$A$52,LOSS!$I$5,'5'!$M$10:$M$52,LOSS!$B209)+SUMIFS('5'!$P$10:$P$52,'5'!$A$10:$A$52,LOSS!$I$5,'5'!$O$10:$O$52,LOSS!$B209)</f>
        <v>0</v>
      </c>
      <c r="AH209" s="116">
        <f>SUMIFS('5'!$K$10:$K$52,'5'!$A$10:$A$52,LOSS!$I$5,'5'!$M$10:$M$52,LOSS!$B209)+SUMIFS('5'!$L$10:$L$52,'5'!$A$10:$A$52,LOSS!$I$5,'5'!$O$10:$O$52,LOSS!$B209)</f>
        <v>0</v>
      </c>
      <c r="AI209" s="115">
        <f>SUMIFS('6'!$N$10:$N$43,'6'!$A$10:$A$43,LOSS!$E$5,'6'!$M$10:$M$43,LOSS!$B209)+SUMIFS('6'!$P$10:$P$43,'6'!$A$10:$A$43,LOSS!$E$5,'6'!$O$10:$O$43,LOSS!$B209)</f>
        <v>0</v>
      </c>
      <c r="AJ209" s="116">
        <f>SUMIFS('6'!$K$10:$K$43,'6'!$A$10:$A$43,LOSS!$E$5,'6'!$M$10:$M$43,LOSS!$B209)+SUMIFS('6'!$L$10:$L$43,'6'!$A$10:$A$43,LOSS!$E$5,'6'!$O$10:$O$43,LOSS!$B209)</f>
        <v>0</v>
      </c>
      <c r="AK209" s="115">
        <f>SUMIFS('6'!$N$10:$N$43,'6'!$A$10:$A$43,LOSS!$G$5,'6'!$M$10:$M$43,LOSS!$B209)+SUMIFS('6'!$P$10:$P$43,'6'!$A$10:$A$43,LOSS!$G$5,'6'!$O$10:$O$43,LOSS!$B209)</f>
        <v>0</v>
      </c>
      <c r="AL209" s="116">
        <f>SUMIFS('6'!$K$10:$K$43,'6'!$A$10:$A$43,LOSS!$G$5,'6'!$M$10:$M$43,LOSS!$B209)+SUMIFS('6'!$L$10:$L$43,'6'!$A$10:$A$43,LOSS!$G$5,'6'!$O$10:$O$43,LOSS!$B209)</f>
        <v>0</v>
      </c>
      <c r="AM209" s="115">
        <f>SUMIFS('6'!$N$10:$N$43,'6'!$A$10:$A$43,LOSS!$I$5,'6'!$M$10:$M$43,LOSS!$B209)+SUMIFS('6'!$P$10:$P$43,'6'!$A$10:$A$43,LOSS!$I$5,'6'!$O$10:$O$43,LOSS!$B209)</f>
        <v>0</v>
      </c>
      <c r="AN209" s="116">
        <f>SUMIFS('6'!$K$10:$K$43,'6'!$A$10:$A$43,LOSS!$I$5,'6'!$M$10:$M$43,LOSS!$B209)+SUMIFS('6'!$L$10:$L$43,'6'!$A$10:$A$43,LOSS!$I$5,'6'!$O$10:$O$43,LOSS!$B209)</f>
        <v>0</v>
      </c>
      <c r="AO209" s="115">
        <f>SUMIFS('7'!$N$10:$N$44,'7'!$A$10:$A$44,LOSS!$E$5,'7'!$M$10:$M$44,LOSS!$B209)+SUMIFS('7'!$P$10:$P$44,'7'!$A$10:$A$44,LOSS!$E$5,'7'!$O$10:$O$44,LOSS!$B209)</f>
        <v>0</v>
      </c>
      <c r="AP209" s="116">
        <f>SUMIFS('7'!$K$10:$K$44,'7'!$A$10:$A$44,LOSS!$E$5,'7'!$M$10:$M$44,LOSS!$B209)+SUMIFS('7'!$L$10:$L$44,'7'!$A$10:$A$44,LOSS!$E$5,'7'!$O$10:$O$44,LOSS!$B209)</f>
        <v>0</v>
      </c>
      <c r="AQ209" s="115">
        <f>SUMIFS('7'!$N$10:$N$44,'7'!$A$10:$A$44,LOSS!$G$5,'7'!$M$10:$M$44,LOSS!$B209)+SUMIFS('7'!$P$10:$P$44,'7'!$A$10:$A$44,LOSS!$G$5,'7'!$O$10:$O$44,LOSS!$B209)</f>
        <v>0</v>
      </c>
      <c r="AR209" s="116">
        <f>SUMIFS('7'!$K$10:$K$44,'7'!$A$10:$A$44,LOSS!$G$5,'7'!$M$10:$M$44,LOSS!$B209)+SUMIFS('7'!$L$10:$L$44,'7'!$A$10:$A$44,LOSS!$G$5,'7'!$O$10:$O$44,LOSS!$B209)</f>
        <v>0</v>
      </c>
      <c r="AS209" s="115">
        <f>SUMIFS('7'!$N$10:$N$44,'7'!$A$10:$A$44,LOSS!$I$5,'7'!$M$10:$M$44,LOSS!$B209)+SUMIFS('7'!$P$10:$P$44,'7'!$A$10:$A$44,LOSS!$I$5,'7'!$O$10:$O$44,LOSS!$B209)</f>
        <v>0</v>
      </c>
      <c r="AT209" s="116">
        <f>SUMIFS('7'!$K$10:$K$44,'7'!$A$10:$A$44,LOSS!$I$5,'7'!$M$10:$M$44,LOSS!$B209)+SUMIFS('7'!$L$10:$L$44,'7'!$A$10:$A$44,LOSS!$I$5,'7'!$O$10:$O$44,LOSS!$B209)</f>
        <v>0</v>
      </c>
      <c r="AU209" s="115">
        <f>SUMIFS('8'!$N$10:$N$43,'8'!$A$10:$A$43,LOSS!$E$5,'8'!$M$10:$M$43,LOSS!$B209)+SUMIFS('8'!$P$10:$P$43,'8'!$A$10:$A$43,LOSS!$E$5,'8'!$O$10:$O$43,LOSS!$B209)</f>
        <v>0</v>
      </c>
      <c r="AV209" s="116">
        <f>SUMIFS('8'!$K$10:$K$43,'8'!$A$10:$A$43,LOSS!$E$5,'8'!$M$10:$M$43,LOSS!$B209)+SUMIFS('8'!$L$10:$L$43,'8'!$A$10:$A$43,LOSS!$E$5,'8'!$O$10:$O$43,LOSS!$B209)</f>
        <v>0</v>
      </c>
      <c r="AW209" s="115">
        <f>SUMIFS('8'!$N$10:$N$43,'8'!$A$10:$A$43,LOSS!$G$5,'8'!$M$10:$M$43,LOSS!$B209)+SUMIFS('8'!$P$10:$P$43,'8'!$A$10:$A$43,LOSS!$G$5,'8'!$O$10:$O$43,LOSS!$B209)</f>
        <v>0</v>
      </c>
      <c r="AX209" s="116">
        <f>SUMIFS('8'!$K$10:$K$43,'8'!$A$10:$A$43,LOSS!$G$5,'8'!$M$10:$M$43,LOSS!$B209)+SUMIFS('8'!$L$10:$L$43,'8'!$A$10:$A$43,LOSS!$G$5,'8'!$O$10:$O$43,LOSS!$B209)</f>
        <v>0</v>
      </c>
      <c r="AY209" s="115">
        <f>SUMIFS('8'!$N$10:$N$43,'8'!$A$10:$A$43,LOSS!$I$5,'8'!$M$10:$M$43,LOSS!$B209)+SUMIFS('8'!$P$10:$P$43,'8'!$A$10:$A$43,LOSS!$I$5,'8'!$O$10:$O$43,LOSS!$B209)</f>
        <v>0</v>
      </c>
      <c r="AZ209" s="116">
        <f>SUMIFS('8'!$K$10:$K$43,'8'!$A$10:$A$43,LOSS!$I$5,'8'!$M$10:$M$43,LOSS!$B209)+SUMIFS('8'!$L$10:$L$43,'8'!$A$10:$A$43,LOSS!$I$5,'8'!$O$10:$O$43,LOSS!$B209)</f>
        <v>0</v>
      </c>
      <c r="BA209" s="115">
        <f>SUMIFS('9'!$N$10:$N$51,'9'!$A$10:$A$51,LOSS!$E$5,'9'!$M$10:$M$51,LOSS!$B209)+SUMIFS('9'!$P$10:$P$51,'9'!$A$10:$A$51,LOSS!$E$5,'9'!$O$10:$O$51,LOSS!$B209)</f>
        <v>0</v>
      </c>
      <c r="BB209" s="116">
        <f>SUMIFS('9'!$K$10:$K$51,'9'!$A$10:$A$51,LOSS!$E$5,'9'!$M$10:$M$51,LOSS!$B209)+SUMIFS('9'!$L$10:$L$51,'9'!$A$10:$A$51,LOSS!$E$5,'9'!$O$10:$O$51,LOSS!$B209)</f>
        <v>0</v>
      </c>
      <c r="BC209" s="115">
        <f>SUMIFS('9'!$N$10:$N$51,'9'!$A$10:$A$51,LOSS!$G$5,'9'!$M$10:$M$51,LOSS!$B209)+SUMIFS('9'!$P$10:$P$51,'9'!$A$10:$A$51,LOSS!$G$5,'9'!$O$10:$O$51,LOSS!$B209)</f>
        <v>0</v>
      </c>
      <c r="BD209" s="116">
        <f>SUMIFS('9'!$K$10:$K$51,'9'!$A$10:$A$51,LOSS!$G$5,'9'!$M$10:$M$51,LOSS!$B209)+SUMIFS('9'!$L$10:$L$51,'9'!$A$10:$A$51,LOSS!$G$5,'9'!$O$10:$O$51,LOSS!$B209)</f>
        <v>0</v>
      </c>
      <c r="BE209" s="115">
        <f>SUMIFS('9'!$N$10:$N$51,'9'!$A$10:$A$51,LOSS!$I$5,'9'!$M$10:$M$51,LOSS!$B209)+SUMIFS('9'!$P$10:$P$51,'9'!$A$10:$A$51,LOSS!$I$5,'9'!$O$10:$O$51,LOSS!$B209)</f>
        <v>0</v>
      </c>
      <c r="BF209" s="116">
        <f>SUMIFS('9'!$K$10:$K$51,'9'!$A$10:$A$51,LOSS!$I$5,'9'!$M$10:$M$51,LOSS!$B209)+SUMIFS('9'!$L$10:$L$51,'9'!$A$10:$A$51,LOSS!$I$5,'9'!$O$10:$O$51,LOSS!$B209)</f>
        <v>0</v>
      </c>
      <c r="BG209" s="115">
        <f>SUMIFS('10'!$N$10:$N$44,'10'!$A$10:$A$44,LOSS!$E$5,'10'!$M$10:$M$44,LOSS!$B209)+SUMIFS('10'!$P$10:$P$44,'10'!$A$10:$A$44,LOSS!$E$5,'10'!$O$10:$O$44,LOSS!$B209)</f>
        <v>0</v>
      </c>
      <c r="BH209" s="116">
        <f>SUMIFS('10'!$K$10:$K$44,'10'!$A$10:$A$44,LOSS!$E$5,'10'!$M$10:$M$44,LOSS!$B209)+SUMIFS('10'!$L$10:$L$44,'10'!$A$10:$A$44,LOSS!$E$5,'10'!$O$10:$O$44,LOSS!$B209)</f>
        <v>0</v>
      </c>
      <c r="BI209" s="115">
        <f>SUMIFS('10'!$N$10:$N$44,'10'!$A$10:$A$44,LOSS!$G$5,'10'!$M$10:$M$44,LOSS!$B209)+SUMIFS('10'!$P$10:$P$44,'10'!$A$10:$A$44,LOSS!$G$5,'10'!$O$10:$O$44,LOSS!$B209)</f>
        <v>0</v>
      </c>
      <c r="BJ209" s="116">
        <f>SUMIFS('10'!$K$10:$K$44,'10'!$A$10:$A$44,LOSS!$G$5,'10'!$M$10:$M$44,LOSS!$B209)+SUMIFS('10'!$L$10:$L$44,'10'!$A$10:$A$44,LOSS!$G$5,'10'!$O$10:$O$44,LOSS!$B209)</f>
        <v>0</v>
      </c>
      <c r="BK209" s="115">
        <f>SUMIFS('10'!$N$10:$N$44,'10'!$A$10:$A$44,LOSS!$I$5,'10'!$M$10:$M$44,LOSS!$B209)+SUMIFS('10'!$P$10:$P$44,'10'!$A$10:$A$44,LOSS!$I$5,'10'!$O$10:$O$44,LOSS!$B209)</f>
        <v>0</v>
      </c>
      <c r="BL209" s="116">
        <f>SUMIFS('10'!$K$10:$K$44,'10'!$A$10:$A$44,LOSS!$I$5,'10'!$M$10:$M$44,LOSS!$B209)+SUMIFS('10'!$L$10:$L$44,'10'!$A$10:$A$44,LOSS!$I$5,'10'!$O$10:$O$44,LOSS!$B209)</f>
        <v>0</v>
      </c>
      <c r="BM209" s="115">
        <f>SUMIFS('11'!$N$10:$N$43,'11'!$A$10:$A$43,LOSS!$E$5,'11'!$M$10:$M$43,LOSS!$B209)+SUMIFS('11'!$P$10:$P$43,'11'!$A$10:$A$43,LOSS!$E$5,'11'!$O$10:$O$43,LOSS!$B209)</f>
        <v>0</v>
      </c>
      <c r="BN209" s="116">
        <f>SUMIFS('11'!$K$10:$K$43,'11'!$A$10:$A$43,LOSS!$E$5,'11'!$M$10:$M$43,LOSS!$B209)+SUMIFS('11'!$L$10:$L$43,'11'!$A$10:$A$43,LOSS!$E$5,'11'!$O$10:$O$43,LOSS!$B209)</f>
        <v>0</v>
      </c>
      <c r="BO209" s="115">
        <f>SUMIFS('11'!$N$10:$N$43,'11'!$A$10:$A$43,LOSS!$G$5,'11'!$M$10:$M$43,LOSS!$B209)+SUMIFS('11'!$P$10:$P$43,'11'!$A$10:$A$43,LOSS!$G$5,'11'!$O$10:$O$43,LOSS!$B209)</f>
        <v>0</v>
      </c>
      <c r="BP209" s="116">
        <f>SUMIFS('11'!$K$10:$K$43,'11'!$A$10:$A$43,LOSS!$G$5,'11'!$M$10:$M$43,LOSS!$B209)+SUMIFS('11'!$L$10:$L$43,'11'!$A$10:$A$43,LOSS!$G$5,'11'!$O$10:$O$43,LOSS!$B209)</f>
        <v>0</v>
      </c>
      <c r="BQ209" s="115">
        <f>SUMIFS('11'!$N$10:$N$43,'11'!$A$10:$A$43,LOSS!$I$5,'11'!$M$10:$M$43,LOSS!$B209)+SUMIFS('11'!$P$10:$P$43,'11'!$A$10:$A$43,LOSS!$I$5,'11'!$O$10:$O$43,LOSS!$B209)</f>
        <v>0</v>
      </c>
      <c r="BR209" s="116">
        <f>SUMIFS('11'!$K$10:$K$43,'11'!$A$10:$A$43,LOSS!$I$5,'11'!$M$10:$M$43,LOSS!$B209)+SUMIFS('11'!$L$10:$L$43,'11'!$A$10:$A$43,LOSS!$I$5,'11'!$O$10:$O$43,LOSS!$B209)</f>
        <v>0</v>
      </c>
      <c r="BS209" s="115">
        <f>SUMIFS('12'!$N$10:$N$44,'12'!$A$10:$A$44,LOSS!$E$5,'12'!$M$10:$M$44,LOSS!$B209)+SUMIFS('12'!$P$10:$P$44,'12'!$A$10:$A$44,LOSS!$E$5,'12'!$O$10:$O$44,LOSS!$B209)</f>
        <v>0</v>
      </c>
      <c r="BT209" s="116">
        <f>SUMIFS('12'!$K$10:$K$44,'12'!$A$10:$A$44,LOSS!$E$5,'12'!$M$10:$M$44,LOSS!$B209)+SUMIFS('12'!$L$10:$L$44,'12'!$A$10:$A$44,LOSS!$E$5,'12'!$O$10:$O$44,LOSS!$B209)</f>
        <v>0</v>
      </c>
      <c r="BU209" s="115">
        <f>SUMIFS('12'!$N$10:$N$44,'12'!$A$10:$A$44,LOSS!$G$5,'12'!$M$10:$M$44,LOSS!$B209)+SUMIFS('12'!$P$10:$P$44,'12'!$A$10:$A$44,LOSS!$G$5,'12'!$O$10:$O$44,LOSS!$B209)</f>
        <v>0</v>
      </c>
      <c r="BV209" s="116">
        <f>SUMIFS('12'!$K$10:$K$44,'12'!$A$10:$A$44,LOSS!$G$5,'12'!$M$10:$M$44,LOSS!$B209)+SUMIFS('12'!$L$10:$L$44,'12'!$A$10:$A$44,LOSS!$G$5,'12'!$O$10:$O$44,LOSS!$B209)</f>
        <v>0</v>
      </c>
      <c r="BW209" s="115">
        <f>SUMIFS('12'!$N$10:$N$44,'12'!$A$10:$A$44,LOSS!$I$5,'12'!$M$10:$M$44,LOSS!$B209)+SUMIFS('12'!$P$10:$P$44,'12'!$A$10:$A$44,LOSS!$I$5,'12'!$O$10:$O$44,LOSS!$B209)</f>
        <v>0</v>
      </c>
      <c r="BX209" s="116">
        <f>SUMIFS('12'!$K$10:$K$44,'12'!$A$10:$A$44,LOSS!$I$5,'12'!$M$10:$M$44,LOSS!$B209)+SUMIFS('12'!$L$10:$L$44,'12'!$A$10:$A$44,LOSS!$I$5,'12'!$O$10:$O$44,LOSS!$B209)</f>
        <v>0</v>
      </c>
      <c r="BY209" s="115">
        <f>SUMIFS('13'!$N$10:$N$44,'13'!$A$10:$A$44,LOSS!$E$5,'13'!$M$10:$M$44,LOSS!$B209)+SUMIFS('13'!$P$10:$P$44,'13'!$A$10:$A$44,LOSS!$E$5,'13'!$O$10:$O$44,LOSS!$B209)</f>
        <v>0</v>
      </c>
      <c r="BZ209" s="116">
        <f>SUMIFS('13'!$K$10:$K$44,'13'!$A$10:$A$44,LOSS!$E$5,'13'!$M$10:$M$44,LOSS!$B209)+SUMIFS('13'!$L$10:$L$44,'13'!$A$10:$A$44,LOSS!$E$5,'13'!$O$10:$O$44,LOSS!$B209)</f>
        <v>0</v>
      </c>
      <c r="CA209" s="115">
        <f>SUMIFS('13'!$N$10:$N$44,'13'!$A$10:$A$44,LOSS!$G$5,'13'!$M$10:$M$44,LOSS!$B209)+SUMIFS('13'!$P$10:$P$44,'13'!$A$10:$A$44,LOSS!$G$5,'13'!$O$10:$O$44,LOSS!$B209)</f>
        <v>0</v>
      </c>
      <c r="CB209" s="116">
        <f>SUMIFS('13'!$K$10:$K$44,'13'!$A$10:$A$44,LOSS!$G$5,'13'!$M$10:$M$44,LOSS!$B209)+SUMIFS('13'!$L$10:$L$44,'13'!$A$10:$A$44,LOSS!$G$5,'13'!$O$10:$O$44,LOSS!$B209)</f>
        <v>0</v>
      </c>
      <c r="CC209" s="115">
        <f>SUMIFS('13'!$N$10:$N$44,'13'!$A$10:$A$44,LOSS!$I$5,'13'!$M$10:$M$44,LOSS!$B209)+SUMIFS('13'!$P$10:$P$44,'13'!$A$10:$A$44,LOSS!$I$5,'13'!$O$10:$O$44,LOSS!$B209)</f>
        <v>0</v>
      </c>
      <c r="CD209" s="116">
        <f>SUMIFS('13'!$K$10:$K$44,'13'!$A$10:$A$44,LOSS!$I$5,'13'!$M$10:$M$44,LOSS!$B209)+SUMIFS('13'!$L$10:$L$44,'13'!$A$10:$A$44,LOSS!$I$5,'13'!$O$10:$O$44,LOSS!$B209)</f>
        <v>0</v>
      </c>
      <c r="CE209" s="115">
        <f>SUMIFS('14'!$N$10:$N$44,'14'!$A$10:$A$44,LOSS!$E$5,'14'!$M$10:$M$44,LOSS!$B209)+SUMIFS('14'!$P$10:$P$44,'14'!$A$10:$A$44,LOSS!$E$5,'14'!$O$10:$O$44,LOSS!$B209)</f>
        <v>0</v>
      </c>
      <c r="CF209" s="116">
        <f>SUMIFS('14'!$K$10:$K$44,'14'!$A$10:$A$44,LOSS!$E$5,'14'!$M$10:$M$44,LOSS!$B209)+SUMIFS('14'!$L$10:$L$44,'14'!$A$10:$A$44,LOSS!$E$5,'14'!$O$10:$O$44,LOSS!$B209)</f>
        <v>0</v>
      </c>
      <c r="CG209" s="115">
        <f>SUMIFS('14'!$N$10:$N$44,'14'!$A$10:$A$44,LOSS!$G$5,'14'!$M$10:$M$44,LOSS!$B209)+SUMIFS('14'!$P$10:$P$44,'14'!$A$10:$A$44,LOSS!$G$5,'14'!$O$10:$O$44,LOSS!$B209)</f>
        <v>0</v>
      </c>
      <c r="CH209" s="116">
        <f>SUMIFS('14'!$K$10:$K$44,'14'!$A$10:$A$44,LOSS!$G$5,'14'!$M$10:$M$44,LOSS!$B209)+SUMIFS('14'!$L$10:$L$44,'14'!$A$10:$A$44,LOSS!$G$5,'14'!$O$10:$O$44,LOSS!$B209)</f>
        <v>0</v>
      </c>
      <c r="CI209" s="115">
        <f>SUMIFS('14'!$N$10:$N$44,'14'!$A$10:$A$44,LOSS!$I$5,'14'!$M$10:$M$44,LOSS!$B209)+SUMIFS('14'!$P$10:$P$44,'14'!$A$10:$A$44,LOSS!$I$5,'14'!$O$10:$O$44,LOSS!$B209)</f>
        <v>0</v>
      </c>
      <c r="CJ209" s="116">
        <f>SUMIFS('14'!$K$10:$K$44,'14'!$A$10:$A$44,LOSS!$I$5,'14'!$M$10:$M$44,LOSS!$B209)+SUMIFS('14'!$L$10:$L$44,'14'!$A$10:$A$44,LOSS!$I$5,'14'!$O$10:$O$44,LOSS!$B209)</f>
        <v>0</v>
      </c>
      <c r="CK209" s="115">
        <f>SUMIFS('15'!$N$10:$N$44,'15'!$A$10:$A$44,LOSS!$E$5,'15'!$M$10:$M$44,LOSS!$B209)+SUMIFS('15'!$P$10:$P$44,'15'!$A$10:$A$44,LOSS!$E$5,'15'!$O$10:$O$44,LOSS!$B209)</f>
        <v>0</v>
      </c>
      <c r="CL209" s="116">
        <f>SUMIFS('15'!$K$10:$K$44,'15'!$A$10:$A$44,LOSS!$E$5,'15'!$M$10:$M$44,LOSS!$B209)+SUMIFS('15'!$L$10:$L$44,'15'!$A$10:$A$44,LOSS!$E$5,'15'!$O$10:$O$44,LOSS!$B209)</f>
        <v>0</v>
      </c>
      <c r="CM209" s="115">
        <f>SUMIFS('15'!$N$10:$N$44,'15'!$A$10:$A$44,LOSS!$G$5,'15'!$M$10:$M$44,LOSS!$B209)+SUMIFS('15'!$P$10:$P$44,'15'!$A$10:$A$44,LOSS!$G$5,'15'!$O$10:$O$44,LOSS!$B209)</f>
        <v>0</v>
      </c>
      <c r="CN209" s="116">
        <f>SUMIFS('15'!$K$10:$K$44,'15'!$A$10:$A$44,LOSS!$G$5,'15'!$M$10:$M$44,LOSS!$B209)+SUMIFS('15'!$L$10:$L$44,'15'!$A$10:$A$44,LOSS!$G$5,'15'!$O$10:$O$44,LOSS!$B209)</f>
        <v>0</v>
      </c>
      <c r="CO209" s="115">
        <f>SUMIFS('15'!$N$10:$N$44,'15'!$A$10:$A$44,LOSS!$I$5,'15'!$M$10:$M$44,LOSS!$B209)+SUMIFS('15'!$P$10:$P$44,'15'!$A$10:$A$44,LOSS!$I$5,'15'!$O$10:$O$44,LOSS!$B209)</f>
        <v>0</v>
      </c>
      <c r="CP209" s="116">
        <f>SUMIFS('15'!$K$10:$K$44,'15'!$A$10:$A$44,LOSS!$I$5,'15'!$M$10:$M$44,LOSS!$B209)+SUMIFS('15'!$L$10:$L$44,'15'!$A$10:$A$44,LOSS!$I$5,'15'!$O$10:$O$44,LOSS!$B209)</f>
        <v>0</v>
      </c>
      <c r="CQ209" s="115">
        <f>SUMIFS('16'!$N$10:$N$44,'16'!$A$10:$A$44,LOSS!$E$5,'16'!$M$10:$M$44,LOSS!$B209)+SUMIFS('16'!$P$10:$P$44,'16'!$A$10:$A$44,LOSS!$E$5,'16'!$O$10:$O$44,LOSS!$B209)</f>
        <v>0</v>
      </c>
      <c r="CR209" s="116">
        <f>SUMIFS('16'!$K$10:$K$44,'16'!$A$10:$A$44,LOSS!$E$5,'16'!$M$10:$M$44,LOSS!$B209)+SUMIFS('16'!$L$10:$L$44,'16'!$A$10:$A$44,LOSS!$E$5,'16'!$O$10:$O$44,LOSS!$B209)</f>
        <v>0</v>
      </c>
      <c r="CS209" s="115">
        <f>SUMIFS('16'!$N$10:$N$44,'16'!$A$10:$A$44,LOSS!$G$5,'16'!$M$10:$M$44,LOSS!$B209)+SUMIFS('16'!$P$10:$P$44,'16'!$A$10:$A$44,LOSS!$G$5,'16'!$O$10:$O$44,LOSS!$B209)</f>
        <v>0</v>
      </c>
      <c r="CT209" s="116">
        <f>SUMIFS('16'!$K$10:$K$44,'16'!$A$10:$A$44,LOSS!$G$5,'16'!$M$10:$M$44,LOSS!$B209)+SUMIFS('16'!$L$10:$L$44,'16'!$A$10:$A$44,LOSS!$G$5,'16'!$O$10:$O$44,LOSS!$B209)</f>
        <v>0</v>
      </c>
      <c r="CU209" s="115">
        <f>SUMIFS('16'!$N$10:$N$44,'16'!$A$10:$A$44,LOSS!$I$5,'16'!$M$10:$M$44,LOSS!$B209)+SUMIFS('16'!$P$10:$P$44,'16'!$A$10:$A$44,LOSS!$I$5,'16'!$O$10:$O$44,LOSS!$B209)</f>
        <v>0</v>
      </c>
      <c r="CV209" s="116">
        <f>SUMIFS('16'!$K$10:$K$44,'16'!$A$10:$A$44,LOSS!$I$5,'16'!$M$10:$M$44,LOSS!$B209)+SUMIFS('16'!$L$10:$L$44,'16'!$A$10:$A$44,LOSS!$I$5,'16'!$O$10:$O$44,LOSS!$B209)</f>
        <v>0</v>
      </c>
      <c r="CW209" s="115">
        <f>SUMIFS('17'!$N$10:$N$44,'17'!$A$10:$A$44,LOSS!$E$5,'17'!$M$10:$M$44,LOSS!$B209)+SUMIFS('17'!$P$10:$P$44,'17'!$A$10:$A$44,LOSS!$E$5,'17'!$O$10:$O$44,LOSS!$B209)</f>
        <v>0</v>
      </c>
      <c r="CX209" s="116">
        <f>SUMIFS('17'!$K$10:$K$44,'17'!$A$10:$A$44,LOSS!$E$5,'17'!$M$10:$M$44,LOSS!$B209)+SUMIFS('17'!$L$10:$L$44,'17'!$A$10:$A$44,LOSS!$E$5,'17'!$O$10:$O$44,LOSS!$B209)</f>
        <v>0</v>
      </c>
      <c r="CY209" s="115">
        <f>SUMIFS('17'!$N$10:$N$44,'17'!$A$10:$A$44,LOSS!$G$5,'17'!$M$10:$M$44,LOSS!$B209)+SUMIFS('17'!$P$10:$P$44,'17'!$A$10:$A$44,LOSS!$G$5,'17'!$O$10:$O$44,LOSS!$B209)</f>
        <v>0</v>
      </c>
      <c r="CZ209" s="116">
        <f>SUMIFS('17'!$K$10:$K$44,'17'!$A$10:$A$44,LOSS!$G$5,'17'!$M$10:$M$44,LOSS!$B209)+SUMIFS('17'!$L$10:$L$44,'17'!$A$10:$A$44,LOSS!$G$5,'17'!$O$10:$O$44,LOSS!$B209)</f>
        <v>0</v>
      </c>
      <c r="DA209" s="115">
        <f>SUMIFS('17'!$N$10:$N$44,'17'!$A$10:$A$44,LOSS!$I$5,'17'!$M$10:$M$44,LOSS!$B209)+SUMIFS('17'!$P$10:$P$44,'17'!$A$10:$A$44,LOSS!$I$5,'17'!$O$10:$O$44,LOSS!$B209)</f>
        <v>0</v>
      </c>
      <c r="DB209" s="116">
        <f>SUMIFS('17'!$K$10:$K$44,'17'!$A$10:$A$44,LOSS!$I$5,'17'!$M$10:$M$44,LOSS!$B209)+SUMIFS('17'!$L$10:$L$44,'17'!$A$10:$A$44,LOSS!$I$5,'17'!$O$10:$O$44,LOSS!$B209)</f>
        <v>0</v>
      </c>
      <c r="DC209" s="115">
        <f>SUMIFS('18'!$N$10:$N$44,'18'!$A$10:$A$44,LOSS!$E$5,'18'!$M$10:$M$44,LOSS!$B209)+SUMIFS('18'!$P$10:$P$44,'18'!$A$10:$A$44,LOSS!$E$5,'18'!$O$10:$O$44,LOSS!$B209)</f>
        <v>0</v>
      </c>
      <c r="DD209" s="116">
        <f>SUMIFS('18'!$K$10:$K$44,'18'!$A$10:$A$44,LOSS!$E$5,'18'!$M$10:$M$44,LOSS!$B209)+SUMIFS('18'!$L$10:$L$44,'18'!$A$10:$A$44,LOSS!$E$5,'18'!$O$10:$O$44,LOSS!$B209)</f>
        <v>0</v>
      </c>
      <c r="DE209" s="115">
        <f>SUMIFS('18'!$N$10:$N$44,'18'!$A$10:$A$44,LOSS!$G$5,'18'!$M$10:$M$44,LOSS!$B209)+SUMIFS('18'!$P$10:$P$44,'18'!$A$10:$A$44,LOSS!$G$5,'18'!$O$10:$O$44,LOSS!$B209)</f>
        <v>0</v>
      </c>
      <c r="DF209" s="116">
        <f>SUMIFS('18'!$K$10:$K$44,'18'!$A$10:$A$44,LOSS!$G$5,'18'!$M$10:$M$44,LOSS!$B209)+SUMIFS('18'!$L$10:$L$44,'18'!$A$10:$A$44,LOSS!$G$5,'18'!$O$10:$O$44,LOSS!$B209)</f>
        <v>0</v>
      </c>
      <c r="DG209" s="115">
        <f>SUMIFS('18'!$N$10:$N$44,'18'!$A$10:$A$44,LOSS!$I$5,'18'!$M$10:$M$44,LOSS!$B209)+SUMIFS('18'!$P$10:$P$44,'18'!$A$10:$A$44,LOSS!$I$5,'18'!$O$10:$O$44,LOSS!$B209)</f>
        <v>0</v>
      </c>
      <c r="DH209" s="116">
        <f>SUMIFS('18'!$K$10:$K$44,'18'!$A$10:$A$44,LOSS!$I$5,'18'!$M$10:$M$44,LOSS!$B209)+SUMIFS('18'!$L$10:$L$44,'18'!$A$10:$A$44,LOSS!$I$5,'18'!$O$10:$O$44,LOSS!$B209)</f>
        <v>0</v>
      </c>
      <c r="DI209" s="115">
        <f>SUMIFS('19'!$N$10:$N$44,'19'!$A$10:$A$44,LOSS!$E$5,'19'!$M$10:$M$44,LOSS!$B209)+SUMIFS('19'!$P$10:$P$44,'19'!$A$10:$A$44,LOSS!$E$5,'19'!$O$10:$O$44,LOSS!$B209)</f>
        <v>0</v>
      </c>
      <c r="DJ209" s="116">
        <f>SUMIFS('19'!$K$10:$K$44,'19'!$A$10:$A$44,LOSS!$E$5,'19'!$M$10:$M$44,LOSS!$B209)+SUMIFS('19'!$L$10:$L$44,'19'!$A$10:$A$44,LOSS!$E$5,'19'!$O$10:$O$44,LOSS!$B209)</f>
        <v>0</v>
      </c>
      <c r="DK209" s="115">
        <f>SUMIFS('19'!$N$10:$N$44,'19'!$A$10:$A$44,LOSS!$G$5,'19'!$M$10:$M$44,LOSS!$B209)+SUMIFS('19'!$P$10:$P$44,'19'!$A$10:$A$44,LOSS!$G$5,'19'!$O$10:$O$44,LOSS!$B209)</f>
        <v>0</v>
      </c>
      <c r="DL209" s="116">
        <f>SUMIFS('19'!$K$10:$K$44,'19'!$A$10:$A$44,LOSS!$G$5,'19'!$M$10:$M$44,LOSS!$B209)+SUMIFS('19'!$L$10:$L$44,'19'!$A$10:$A$44,LOSS!$G$5,'19'!$O$10:$O$44,LOSS!$B209)</f>
        <v>0</v>
      </c>
      <c r="DM209" s="115">
        <f>SUMIFS('19'!$N$10:$N$44,'19'!$A$10:$A$44,LOSS!$I$5,'19'!$M$10:$M$44,LOSS!$B209)+SUMIFS('19'!$P$10:$P$44,'19'!$A$10:$A$44,LOSS!$I$5,'19'!$O$10:$O$44,LOSS!$B209)</f>
        <v>0</v>
      </c>
      <c r="DN209" s="116">
        <f>SUMIFS('19'!$K$10:$K$44,'19'!$A$10:$A$44,LOSS!$I$5,'19'!$M$10:$M$44,LOSS!$B209)+SUMIFS('19'!$L$10:$L$44,'19'!$A$10:$A$44,LOSS!$I$5,'19'!$O$10:$O$44,LOSS!$B209)</f>
        <v>0</v>
      </c>
      <c r="DO209" s="115">
        <f>SUMIFS('20'!$N$10:$N$44,'20'!$A$10:$A$44,LOSS!$E$5,'20'!$M$10:$M$44,LOSS!$B209)+SUMIFS('20'!$P$10:$P$44,'20'!$A$10:$A$44,LOSS!$E$5,'20'!$O$10:$O$44,LOSS!$B209)</f>
        <v>0</v>
      </c>
      <c r="DP209" s="116">
        <f>SUMIFS('20'!$K$10:$K$44,'20'!$A$10:$A$44,LOSS!$E$5,'20'!$M$10:$M$44,LOSS!$B209)+SUMIFS('20'!$L$10:$L$44,'20'!$A$10:$A$44,LOSS!$E$5,'20'!$O$10:$O$44,LOSS!$B209)</f>
        <v>0</v>
      </c>
      <c r="DQ209" s="115">
        <f>SUMIFS('20'!$N$10:$N$44,'20'!$A$10:$A$44,LOSS!$G$5,'20'!$M$10:$M$44,LOSS!$B209)+SUMIFS('20'!$P$10:$P$44,'20'!$A$10:$A$44,LOSS!$G$5,'20'!$O$10:$O$44,LOSS!$B209)</f>
        <v>0</v>
      </c>
      <c r="DR209" s="116">
        <f>SUMIFS('20'!$K$10:$K$44,'20'!$A$10:$A$44,LOSS!$G$5,'20'!$M$10:$M$44,LOSS!$B209)+SUMIFS('20'!$L$10:$L$44,'20'!$A$10:$A$44,LOSS!$G$5,'20'!$O$10:$O$44,LOSS!$B209)</f>
        <v>0</v>
      </c>
      <c r="DS209" s="115">
        <f>SUMIFS('20'!$N$10:$N$44,'20'!$A$10:$A$44,LOSS!$I$5,'20'!$M$10:$M$44,LOSS!$B209)+SUMIFS('20'!$P$10:$P$44,'20'!$A$10:$A$44,LOSS!$I$5,'20'!$O$10:$O$44,LOSS!$B209)</f>
        <v>0</v>
      </c>
      <c r="DT209" s="116">
        <f>SUMIFS('20'!$K$10:$K$44,'20'!$A$10:$A$44,LOSS!$I$5,'20'!$M$10:$M$44,LOSS!$B209)+SUMIFS('20'!$L$10:$L$44,'20'!$A$10:$A$44,LOSS!$I$5,'20'!$O$10:$O$44,LOSS!$B209)</f>
        <v>0</v>
      </c>
      <c r="DU209" s="115">
        <f>SUMIFS('21'!$N$10:$N$44,'21'!$A$10:$A$44,LOSS!$E$5,'21'!$M$10:$M$44,LOSS!$B209)+SUMIFS('21'!$P$10:$P$44,'21'!$A$10:$A$44,LOSS!$E$5,'21'!$O$10:$O$44,LOSS!$B209)</f>
        <v>0</v>
      </c>
      <c r="DV209" s="116">
        <f>SUMIFS('21'!$K$10:$K$44,'21'!$A$10:$A$44,LOSS!$E$5,'21'!$M$10:$M$44,LOSS!$B209)+SUMIFS('21'!$L$10:$L$44,'21'!$A$10:$A$44,LOSS!$E$5,'21'!$O$10:$O$44,LOSS!$B209)</f>
        <v>0</v>
      </c>
      <c r="DW209" s="115">
        <f>SUMIFS('21'!$N$10:$N$44,'21'!$A$10:$A$44,LOSS!$G$5,'21'!$M$10:$M$44,LOSS!$B209)+SUMIFS('21'!$P$10:$P$44,'21'!$A$10:$A$44,LOSS!$G$5,'21'!$O$10:$O$44,LOSS!$B209)</f>
        <v>0</v>
      </c>
      <c r="DX209" s="116">
        <f>SUMIFS('21'!$K$10:$K$44,'21'!$A$10:$A$44,LOSS!$G$5,'21'!$M$10:$M$44,LOSS!$B209)+SUMIFS('21'!$L$10:$L$44,'21'!$A$10:$A$44,LOSS!$G$5,'21'!$O$10:$O$44,LOSS!$B209)</f>
        <v>0</v>
      </c>
      <c r="DY209" s="115">
        <f>SUMIFS('21'!$N$10:$N$44,'21'!$A$10:$A$44,LOSS!$I$5,'21'!$M$10:$M$44,LOSS!$B209)+SUMIFS('21'!$P$10:$P$44,'21'!$A$10:$A$44,LOSS!$I$5,'21'!$O$10:$O$44,LOSS!$B209)</f>
        <v>0</v>
      </c>
      <c r="DZ209" s="116">
        <f>SUMIFS('21'!$K$10:$K$44,'21'!$A$10:$A$44,LOSS!$I$5,'21'!$M$10:$M$44,LOSS!$B209)+SUMIFS('21'!$L$10:$L$44,'21'!$A$10:$A$44,LOSS!$I$5,'21'!$O$10:$O$44,LOSS!$B209)</f>
        <v>0</v>
      </c>
      <c r="EA209" s="115">
        <f>SUMIFS('22'!$N$10:$N$44,'22'!$A$10:$A$44,LOSS!$E$5,'22'!$M$10:$M$44,LOSS!$B209)+SUMIFS('22'!$P$10:$P$44,'22'!$A$10:$A$44,LOSS!$E$5,'22'!$O$10:$O$44,LOSS!$B209)</f>
        <v>0</v>
      </c>
      <c r="EB209" s="116">
        <f>SUMIFS('22'!$K$10:$K$44,'22'!$A$10:$A$44,LOSS!$E$5,'22'!$M$10:$M$44,LOSS!$B209)+SUMIFS('22'!$L$10:$L$44,'22'!$A$10:$A$44,LOSS!$E$5,'22'!$O$10:$O$44,LOSS!$B209)</f>
        <v>0</v>
      </c>
      <c r="EC209" s="115">
        <f>SUMIFS('22'!$N$10:$N$44,'22'!$A$10:$A$44,LOSS!$G$5,'22'!$M$10:$M$44,LOSS!$B209)+SUMIFS('22'!$P$10:$P$44,'22'!$A$10:$A$44,LOSS!$G$5,'22'!$O$10:$O$44,LOSS!$B209)</f>
        <v>0</v>
      </c>
      <c r="ED209" s="116">
        <f>SUMIFS('22'!$K$10:$K$44,'22'!$A$10:$A$44,LOSS!$G$5,'22'!$M$10:$M$44,LOSS!$B209)+SUMIFS('22'!$L$10:$L$44,'22'!$A$10:$A$44,LOSS!$G$5,'22'!$O$10:$O$44,LOSS!$B209)</f>
        <v>0</v>
      </c>
      <c r="EE209" s="115">
        <f>SUMIFS('22'!$N$10:$N$44,'22'!$A$10:$A$44,LOSS!$I$5,'22'!$M$10:$M$44,LOSS!$B209)+SUMIFS('22'!$P$10:$P$44,'22'!$A$10:$A$44,LOSS!$I$5,'22'!$O$10:$O$44,LOSS!$B209)</f>
        <v>0</v>
      </c>
      <c r="EF209" s="116">
        <f>SUMIFS('22'!$K$10:$K$44,'22'!$A$10:$A$44,LOSS!$I$5,'22'!$M$10:$M$44,LOSS!$B209)+SUMIFS('22'!$L$10:$L$44,'22'!$A$10:$A$44,LOSS!$I$5,'22'!$O$10:$O$44,LOSS!$B209)</f>
        <v>0</v>
      </c>
      <c r="EG209" s="115">
        <f>SUMIFS('23'!$N$10:$N$44,'23'!$A$10:$A$44,LOSS!$E$5,'23'!$M$10:$M$44,LOSS!$B209)+SUMIFS('23'!$P$10:$P$44,'23'!$A$10:$A$44,LOSS!$E$5,'23'!$O$10:$O$44,LOSS!$B209)</f>
        <v>0</v>
      </c>
      <c r="EH209" s="116">
        <f>SUMIFS('23'!$K$10:$K$44,'23'!$A$10:$A$44,LOSS!$E$5,'23'!$M$10:$M$44,LOSS!$B209)+SUMIFS('23'!$L$10:$L$44,'23'!$A$10:$A$44,LOSS!$E$5,'23'!$O$10:$O$44,LOSS!$B209)</f>
        <v>0</v>
      </c>
      <c r="EI209" s="115">
        <f>SUMIFS('23'!$N$10:$N$44,'23'!$A$10:$A$44,LOSS!$G$5,'23'!$M$10:$M$44,LOSS!$B209)+SUMIFS('23'!$P$10:$P$44,'23'!$A$10:$A$44,LOSS!$G$5,'23'!$O$10:$O$44,LOSS!$B209)</f>
        <v>0</v>
      </c>
      <c r="EJ209" s="116">
        <f>SUMIFS('23'!$K$10:$K$44,'23'!$A$10:$A$44,LOSS!$G$5,'23'!$M$10:$M$44,LOSS!$B209)+SUMIFS('23'!$L$10:$L$44,'23'!$A$10:$A$44,LOSS!$G$5,'23'!$O$10:$O$44,LOSS!$B209)</f>
        <v>0</v>
      </c>
      <c r="EK209" s="115">
        <f>SUMIFS('23'!$N$10:$N$44,'23'!$A$10:$A$44,LOSS!$I$5,'23'!$M$10:$M$44,LOSS!$B209)+SUMIFS('23'!$P$10:$P$44,'23'!$A$10:$A$44,LOSS!$I$5,'23'!$O$10:$O$44,LOSS!$B209)</f>
        <v>0</v>
      </c>
      <c r="EL209" s="116">
        <f>SUMIFS('23'!$K$10:$K$44,'23'!$A$10:$A$44,LOSS!$I$5,'23'!$M$10:$M$44,LOSS!$B209)+SUMIFS('23'!$L$10:$L$44,'23'!$A$10:$A$44,LOSS!$I$5,'23'!$O$10:$O$44,LOSS!$B209)</f>
        <v>0</v>
      </c>
      <c r="EM209" s="115">
        <f>SUMIFS('24'!$N$10:$N$44,'24'!$A$10:$A$44,LOSS!$E$5,'24'!$M$10:$M$44,LOSS!$B209)+SUMIFS('24'!$P$10:$P$44,'24'!$A$10:$A$44,LOSS!$E$5,'24'!$O$10:$O$44,LOSS!$B209)</f>
        <v>0</v>
      </c>
      <c r="EN209" s="116">
        <f>SUMIFS('24'!$K$10:$K$44,'24'!$A$10:$A$44,LOSS!$E$5,'24'!$M$10:$M$44,LOSS!$B209)+SUMIFS('24'!$L$10:$L$44,'24'!$A$10:$A$44,LOSS!$E$5,'24'!$O$10:$O$44,LOSS!$B209)</f>
        <v>0</v>
      </c>
      <c r="EO209" s="115">
        <f>SUMIFS('24'!$N$10:$N$44,'24'!$A$10:$A$44,LOSS!$G$5,'24'!$M$10:$M$44,LOSS!$B209)+SUMIFS('24'!$P$10:$P$44,'24'!$A$10:$A$44,LOSS!$G$5,'24'!$O$10:$O$44,LOSS!$B209)</f>
        <v>0</v>
      </c>
      <c r="EP209" s="116">
        <f>SUMIFS('24'!$K$10:$K$44,'24'!$A$10:$A$44,LOSS!$G$5,'24'!$M$10:$M$44,LOSS!$B209)+SUMIFS('24'!$L$10:$L$44,'24'!$A$10:$A$44,LOSS!$G$5,'24'!$O$10:$O$44,LOSS!$B209)</f>
        <v>0</v>
      </c>
      <c r="EQ209" s="115">
        <f>SUMIFS('24'!$N$10:$N$44,'24'!$A$10:$A$44,LOSS!$I$5,'24'!$M$10:$M$44,LOSS!$B209)+SUMIFS('24'!$P$10:$P$44,'24'!$A$10:$A$44,LOSS!$I$5,'24'!$O$10:$O$44,LOSS!$B209)</f>
        <v>0</v>
      </c>
      <c r="ER209" s="116">
        <f>SUMIFS('24'!$K$10:$K$44,'24'!$A$10:$A$44,LOSS!$I$5,'24'!$M$10:$M$44,LOSS!$B209)+SUMIFS('24'!$L$10:$L$44,'24'!$A$10:$A$44,LOSS!$I$5,'24'!$O$10:$O$44,LOSS!$B209)</f>
        <v>0</v>
      </c>
      <c r="ES209" s="115">
        <f>SUMIFS('25'!$N$10:$N$44,'25'!$A$10:$A$44,LOSS!$E$5,'25'!$M$10:$M$44,LOSS!$B209)+SUMIFS('25'!$P$10:$P$44,'25'!$A$10:$A$44,LOSS!$E$5,'25'!$O$10:$O$44,LOSS!$B209)</f>
        <v>0</v>
      </c>
      <c r="ET209" s="116">
        <f>SUMIFS('25'!$K$10:$K$44,'25'!$A$10:$A$44,LOSS!$E$5,'25'!$M$10:$M$44,LOSS!$B209)+SUMIFS('25'!$L$10:$L$44,'25'!$A$10:$A$44,LOSS!$E$5,'25'!$O$10:$O$44,LOSS!$B209)</f>
        <v>0</v>
      </c>
      <c r="EU209" s="115">
        <f>SUMIFS('25'!$N$10:$N$44,'25'!$A$10:$A$44,LOSS!$G$5,'25'!$M$10:$M$44,LOSS!$B209)+SUMIFS('25'!$P$10:$P$44,'25'!$A$10:$A$44,LOSS!$G$5,'25'!$O$10:$O$44,LOSS!$B209)</f>
        <v>0</v>
      </c>
      <c r="EV209" s="116">
        <f>SUMIFS('25'!$K$10:$K$44,'25'!$A$10:$A$44,LOSS!$G$5,'25'!$M$10:$M$44,LOSS!$B209)+SUMIFS('25'!$L$10:$L$44,'25'!$A$10:$A$44,LOSS!$G$5,'25'!$O$10:$O$44,LOSS!$B209)</f>
        <v>0</v>
      </c>
      <c r="EW209" s="115">
        <f>SUMIFS('25'!$N$10:$N$44,'25'!$A$10:$A$44,LOSS!$I$5,'25'!$M$10:$M$44,LOSS!$B209)+SUMIFS('25'!$P$10:$P$44,'25'!$A$10:$A$44,LOSS!$I$5,'25'!$O$10:$O$44,LOSS!$B209)</f>
        <v>0</v>
      </c>
      <c r="EX209" s="116">
        <f>SUMIFS('25'!$K$10:$K$44,'25'!$A$10:$A$44,LOSS!$I$5,'25'!$M$10:$M$44,LOSS!$B209)+SUMIFS('25'!$L$10:$L$44,'25'!$A$10:$A$44,LOSS!$I$5,'25'!$O$10:$O$44,LOSS!$B209)</f>
        <v>0</v>
      </c>
      <c r="EY209" s="115">
        <f>SUMIFS('26'!$N$10:$N$44,'26'!$A$10:$A$44,LOSS!$E$5,'26'!$M$10:$M$44,LOSS!$B209)+SUMIFS('26'!$P$10:$P$44,'26'!$A$10:$A$44,LOSS!$E$5,'26'!$O$10:$O$44,LOSS!$B209)</f>
        <v>0</v>
      </c>
      <c r="EZ209" s="116">
        <f>SUMIFS('26'!$K$10:$K$44,'26'!$A$10:$A$44,LOSS!$E$5,'26'!$M$10:$M$44,LOSS!$B209)+SUMIFS('26'!$L$10:$L$44,'26'!$A$10:$A$44,LOSS!$E$5,'26'!$O$10:$O$44,LOSS!$B209)</f>
        <v>0</v>
      </c>
      <c r="FA209" s="115">
        <f>SUMIFS('26'!$N$10:$N$44,'26'!$A$10:$A$44,LOSS!$G$5,'26'!$M$10:$M$44,LOSS!$B209)+SUMIFS('26'!$P$10:$P$44,'26'!$A$10:$A$44,LOSS!$G$5,'26'!$O$10:$O$44,LOSS!$B209)</f>
        <v>0</v>
      </c>
      <c r="FB209" s="116">
        <f>SUMIFS('26'!$K$10:$K$44,'26'!$A$10:$A$44,LOSS!$G$5,'26'!$M$10:$M$44,LOSS!$B209)+SUMIFS('26'!$L$10:$L$44,'26'!$A$10:$A$44,LOSS!$G$5,'26'!$O$10:$O$44,LOSS!$B209)</f>
        <v>0</v>
      </c>
      <c r="FC209" s="115">
        <f>SUMIFS('26'!$N$10:$N$44,'26'!$A$10:$A$44,LOSS!$I$5,'26'!$M$10:$M$44,LOSS!$B209)+SUMIFS('26'!$P$10:$P$44,'26'!$A$10:$A$44,LOSS!$I$5,'26'!$O$10:$O$44,LOSS!$B209)</f>
        <v>0</v>
      </c>
      <c r="FD209" s="116">
        <f>SUMIFS('26'!$K$10:$K$44,'26'!$A$10:$A$44,LOSS!$I$5,'26'!$M$10:$M$44,LOSS!$B209)+SUMIFS('26'!$L$10:$L$44,'26'!$A$10:$A$44,LOSS!$I$5,'26'!$O$10:$O$44,LOSS!$B209)</f>
        <v>0</v>
      </c>
      <c r="FE209" s="115">
        <f>SUMIFS('27'!$N$10:$N$44,'27'!$A$10:$A$44,LOSS!$E$5,'27'!$M$10:$M$44,LOSS!$B209)+SUMIFS('27'!$P$10:$P$44,'27'!$A$10:$A$44,LOSS!$E$5,'27'!$O$10:$O$44,LOSS!$B209)</f>
        <v>0</v>
      </c>
      <c r="FF209" s="116">
        <f>SUMIFS('27'!$K$10:$K$44,'27'!$A$10:$A$44,LOSS!$E$5,'27'!$M$10:$M$44,LOSS!$B209)+SUMIFS('27'!$L$10:$L$44,'27'!$A$10:$A$44,LOSS!$E$5,'27'!$O$10:$O$44,LOSS!$B209)</f>
        <v>0</v>
      </c>
      <c r="FG209" s="115">
        <f>SUMIFS('27'!$N$10:$N$44,'27'!$A$10:$A$44,LOSS!$G$5,'27'!$M$10:$M$44,LOSS!$B209)+SUMIFS('27'!$P$10:$P$44,'27'!$A$10:$A$44,LOSS!$G$5,'27'!$O$10:$O$44,LOSS!$B209)</f>
        <v>0</v>
      </c>
      <c r="FH209" s="116">
        <f>SUMIFS('27'!$K$10:$K$44,'27'!$A$10:$A$44,LOSS!$G$5,'27'!$M$10:$M$44,LOSS!$B209)+SUMIFS('27'!$L$10:$L$44,'27'!$A$10:$A$44,LOSS!$G$5,'27'!$O$10:$O$44,LOSS!$B209)</f>
        <v>0</v>
      </c>
      <c r="FI209" s="115">
        <f>SUMIFS('27'!$N$10:$N$44,'27'!$A$10:$A$44,LOSS!$I$5,'27'!$M$10:$M$44,LOSS!$B209)+SUMIFS('27'!$P$10:$P$44,'27'!$A$10:$A$44,LOSS!$I$5,'27'!$O$10:$O$44,LOSS!$B209)</f>
        <v>0</v>
      </c>
      <c r="FJ209" s="116">
        <f>SUMIFS('27'!$K$10:$K$44,'27'!$A$10:$A$44,LOSS!$I$5,'27'!$M$10:$M$44,LOSS!$B209)+SUMIFS('27'!$L$10:$L$44,'27'!$A$10:$A$44,LOSS!$I$5,'27'!$O$10:$O$44,LOSS!$B209)</f>
        <v>0</v>
      </c>
      <c r="FK209" s="115">
        <f>SUMIFS('28'!$N$10:$N$44,'28'!$A$10:$A$44,LOSS!$E$5,'28'!$M$10:$M$44,LOSS!$B209)+SUMIFS('28'!$P$10:$P$44,'28'!$A$10:$A$44,LOSS!$E$5,'28'!$O$10:$O$44,LOSS!$B209)</f>
        <v>0</v>
      </c>
      <c r="FL209" s="116">
        <f>SUMIFS('28'!$K$10:$K$44,'28'!$A$10:$A$44,LOSS!$E$5,'28'!$M$10:$M$44,LOSS!$B209)+SUMIFS('28'!$L$10:$L$44,'28'!$A$10:$A$44,LOSS!$E$5,'28'!$O$10:$O$44,LOSS!$B209)</f>
        <v>0</v>
      </c>
      <c r="FM209" s="115">
        <f>SUMIFS('28'!$N$10:$N$44,'28'!$A$10:$A$44,LOSS!$G$5,'28'!$M$10:$M$44,LOSS!$B209)+SUMIFS('28'!$P$10:$P$44,'28'!$A$10:$A$44,LOSS!$G$5,'28'!$O$10:$O$44,LOSS!$B209)</f>
        <v>0</v>
      </c>
      <c r="FN209" s="116">
        <f>SUMIFS('28'!$K$10:$K$44,'28'!$A$10:$A$44,LOSS!$G$5,'28'!$M$10:$M$44,LOSS!$B209)+SUMIFS('28'!$L$10:$L$44,'28'!$A$10:$A$44,LOSS!$G$5,'28'!$O$10:$O$44,LOSS!$B209)</f>
        <v>0</v>
      </c>
      <c r="FO209" s="115">
        <f>SUMIFS('28'!$N$10:$N$44,'28'!$A$10:$A$44,LOSS!$I$5,'28'!$M$10:$M$44,LOSS!$B209)+SUMIFS('28'!$P$10:$P$44,'28'!$A$10:$A$44,LOSS!$I$5,'28'!$O$10:$O$44,LOSS!$B209)</f>
        <v>0</v>
      </c>
      <c r="FP209" s="116">
        <f>SUMIFS('28'!$K$10:$K$44,'28'!$A$10:$A$44,LOSS!$I$5,'28'!$M$10:$M$44,LOSS!$B209)+SUMIFS('28'!$L$10:$L$44,'28'!$A$10:$A$44,LOSS!$I$5,'28'!$O$10:$O$44,LOSS!$B209)</f>
        <v>0</v>
      </c>
      <c r="FQ209" s="115">
        <f>SUMIFS('29'!$N$10:$N$44,'29'!$A$10:$A$44,LOSS!$E$5,'29'!$M$10:$M$44,LOSS!$B209)+SUMIFS('29'!$P$10:$P$44,'29'!$A$10:$A$44,LOSS!$E$5,'29'!$O$10:$O$44,LOSS!$B209)</f>
        <v>0</v>
      </c>
      <c r="FR209" s="116">
        <f>SUMIFS('29'!$K$10:$K$44,'29'!$A$10:$A$44,LOSS!$E$5,'29'!$M$10:$M$44,LOSS!$B209)+SUMIFS('29'!$L$10:$L$44,'29'!$A$10:$A$44,LOSS!$E$5,'29'!$O$10:$O$44,LOSS!$B209)</f>
        <v>0</v>
      </c>
      <c r="FS209" s="115">
        <f>SUMIFS('29'!$N$10:$N$44,'29'!$A$10:$A$44,LOSS!$G$5,'29'!$M$10:$M$44,LOSS!$B209)+SUMIFS('29'!$P$10:$P$44,'29'!$A$10:$A$44,LOSS!$G$5,'29'!$O$10:$O$44,LOSS!$B209)</f>
        <v>0</v>
      </c>
      <c r="FT209" s="116">
        <f>SUMIFS('29'!$K$10:$K$44,'29'!$A$10:$A$44,LOSS!$G$5,'29'!$M$10:$M$44,LOSS!$B209)+SUMIFS('29'!$L$10:$L$44,'29'!$A$10:$A$44,LOSS!$G$5,'29'!$O$10:$O$44,LOSS!$B209)</f>
        <v>0</v>
      </c>
      <c r="FU209" s="115">
        <f>SUMIFS('29'!$N$10:$N$44,'29'!$A$10:$A$44,LOSS!$I$5,'29'!$M$10:$M$44,LOSS!$B209)+SUMIFS('29'!$P$10:$P$44,'29'!$A$10:$A$44,LOSS!$I$5,'29'!$O$10:$O$44,LOSS!$B209)</f>
        <v>0</v>
      </c>
      <c r="FV209" s="116">
        <f>SUMIFS('29'!$K$10:$K$44,'29'!$A$10:$A$44,LOSS!$I$5,'29'!$M$10:$M$44,LOSS!$B209)+SUMIFS('29'!$L$10:$L$44,'29'!$A$10:$A$44,LOSS!$I$5,'29'!$O$10:$O$44,LOSS!$B209)</f>
        <v>0</v>
      </c>
      <c r="FW209" s="115">
        <f>SUMIFS('30'!$N$10:$N$44,'30'!$A$10:$A$44,LOSS!$E$5,'30'!$M$10:$M$44,LOSS!$B209)+SUMIFS('30'!$P$10:$P$44,'30'!$A$10:$A$44,LOSS!$E$5,'30'!$O$10:$O$44,LOSS!$B209)</f>
        <v>0</v>
      </c>
      <c r="FX209" s="116">
        <f>SUMIFS('30'!$K$10:$K$44,'30'!$A$10:$A$44,LOSS!$E$5,'30'!$M$10:$M$44,LOSS!$B209)+SUMIFS('30'!$L$10:$L$44,'30'!$A$10:$A$44,LOSS!$E$5,'30'!$O$10:$O$44,LOSS!$B209)</f>
        <v>0</v>
      </c>
      <c r="FY209" s="115">
        <f>SUMIFS('30'!$N$10:$N$44,'30'!$A$10:$A$44,LOSS!$G$5,'30'!$M$10:$M$44,LOSS!$B209)+SUMIFS('30'!$P$10:$P$44,'30'!$A$10:$A$44,LOSS!$G$5,'30'!$O$10:$O$44,LOSS!$B209)</f>
        <v>0</v>
      </c>
      <c r="FZ209" s="116">
        <f>SUMIFS('30'!$K$10:$K$44,'30'!$A$10:$A$44,LOSS!$G$5,'30'!$M$10:$M$44,LOSS!$B209)+SUMIFS('30'!$L$10:$L$44,'30'!$A$10:$A$44,LOSS!$G$5,'30'!$O$10:$O$44,LOSS!$B209)</f>
        <v>0</v>
      </c>
      <c r="GA209" s="115">
        <f>SUMIFS('30'!$N$10:$N$44,'30'!$A$10:$A$44,LOSS!$I$5,'30'!$M$10:$M$44,LOSS!$B209)+SUMIFS('30'!$P$10:$P$44,'30'!$A$10:$A$44,LOSS!$I$5,'30'!$O$10:$O$44,LOSS!$B209)</f>
        <v>0</v>
      </c>
      <c r="GB209" s="116">
        <f>SUMIFS('30'!$K$10:$K$44,'30'!$A$10:$A$44,LOSS!$I$5,'30'!$M$10:$M$44,LOSS!$B209)+SUMIFS('30'!$L$10:$L$44,'30'!$A$10:$A$44,LOSS!$I$5,'30'!$O$10:$O$44,LOSS!$B209)</f>
        <v>0</v>
      </c>
      <c r="GC209" s="115">
        <f>SUMIFS('31'!$N$13:$N$44,'31'!$A$13:$A$44,LOSS!$E$5,'31'!$M$13:$M$44,LOSS!$B209)+SUMIFS('31'!$P$13:$P$44,'31'!$A$13:$A$44,LOSS!$E$5,'31'!$O$13:$O$44,LOSS!$B209)</f>
        <v>0</v>
      </c>
      <c r="GD209" s="116">
        <f>SUMIFS('31'!$K$13:$K$44,'31'!$A$13:$A$44,LOSS!$E$5,'31'!$M$13:$M$44,LOSS!$B209)+SUMIFS('31'!$L$13:$L$44,'31'!$A$13:$A$44,LOSS!$E$5,'31'!$O$13:$O$44,LOSS!$B209)</f>
        <v>0</v>
      </c>
      <c r="GE209" s="115">
        <f>SUMIFS('31'!$N$13:$N$44,'31'!$A$13:$A$44,LOSS!$G$5,'31'!$M$13:$M$44,LOSS!$B209)+SUMIFS('31'!$P$13:$P$44,'31'!$A$13:$A$44,LOSS!$G$5,'31'!$O$13:$O$44,LOSS!$B209)</f>
        <v>0</v>
      </c>
      <c r="GF209" s="116">
        <f>SUMIFS('31'!$K$13:$K$44,'31'!$A$13:$A$44,LOSS!$G$5,'31'!$M$13:$M$44,LOSS!$B209)+SUMIFS('31'!$L$13:$L$44,'31'!$A$13:$A$44,LOSS!$G$5,'31'!$O$13:$O$44,LOSS!$B209)</f>
        <v>0</v>
      </c>
      <c r="GG209" s="115">
        <f>SUMIFS('31'!$N$13:$N$44,'31'!$A$13:$A$44,LOSS!$I$5,'31'!$M$13:$M$44,LOSS!$B209)+SUMIFS('31'!$P$13:$P$44,'31'!$A$13:$A$44,LOSS!$I$5,'31'!$O$13:$O$44,LOSS!$B209)</f>
        <v>0</v>
      </c>
      <c r="GH209" s="116">
        <f>SUMIFS('31'!$K$13:$K$44,'31'!$A$13:$A$44,LOSS!$I$5,'31'!$M$13:$M$44,LOSS!$B209)+SUMIFS('31'!$L$13:$L$44,'31'!$A$13:$A$44,LOSS!$I$5,'31'!$O$13:$O$44,LOSS!$B209)</f>
        <v>0</v>
      </c>
      <c r="GI209" s="108">
        <f t="shared" si="21"/>
        <v>0</v>
      </c>
      <c r="GJ209" s="117">
        <f t="shared" si="16"/>
        <v>0</v>
      </c>
      <c r="GK209" s="118">
        <f t="shared" si="22"/>
        <v>0</v>
      </c>
    </row>
    <row r="210" ht="18.75" customHeight="1" spans="1:195">
      <c r="A210" s="148"/>
      <c r="B210" s="145"/>
      <c r="C210" s="126"/>
      <c r="D210" s="141"/>
      <c r="E210" s="115">
        <f>SUMIFS('1'!$N$10:$N$44,'1'!$A$10:$A$44,LOSS!$E$5,'1'!$M$10:$M$44,LOSS!$B210)+SUMIFS('1'!$P$10:$P$44,'1'!$A$10:$A$44,LOSS!$E$5,'1'!$O$10:$O$44,LOSS!$B210)</f>
        <v>0</v>
      </c>
      <c r="F210" s="116">
        <f>SUMIFS('1'!$K$10:$K$44,'1'!$A$10:$A$44,LOSS!$E$5,'1'!$M$10:$M$44,LOSS!$B210)+SUMIFS('1'!$L$10:$L$44,'1'!$A$10:$A$44,LOSS!$E$5,'1'!$O$10:$O$44,LOSS!$B210)</f>
        <v>0</v>
      </c>
      <c r="G210" s="115">
        <f>SUMIFS('1'!$N$10:$N$44,'1'!$A$10:$A$44,LOSS!$G$5,'1'!$M$10:$M$44,LOSS!$B210)+SUMIFS('1'!$P$10:$P$44,'1'!$A$10:$A$44,LOSS!$G$5,'1'!$O$10:$O$44,LOSS!$B210)</f>
        <v>0</v>
      </c>
      <c r="H210" s="116">
        <f>SUMIFS('1'!$K$10:$K$44,'1'!$A$10:$A$44,LOSS!$G$5,'1'!$M$10:$M$44,LOSS!$B210)+SUMIFS('1'!$L$10:$L$44,'1'!$A$10:$A$44,LOSS!$G$5,'1'!$O$10:$O$44,LOSS!$B210)</f>
        <v>0</v>
      </c>
      <c r="I210" s="115">
        <f>SUMIFS('1'!$N$10:$N$44,'1'!$A$10:$A$44,LOSS!$I$5,'1'!$M$10:$M$44,LOSS!$B210)+SUMIFS('1'!$P$10:$P$44,'1'!$A$10:$A$44,LOSS!$I$5,'1'!$O$10:$O$44,LOSS!$B210)</f>
        <v>0</v>
      </c>
      <c r="J210" s="116">
        <f>SUMIFS('1'!$K$10:$K$44,'1'!$A$10:$A$44,LOSS!$I$5,'1'!$M$10:$M$44,LOSS!$B210)+SUMIFS('1'!$L$10:$L$44,'1'!$A$10:$A$44,LOSS!$I$5,'1'!$O$10:$O$44,LOSS!$B210)</f>
        <v>0</v>
      </c>
      <c r="K210" s="115">
        <f>SUMIFS('2'!$N$10:$N$52,'2'!$A$10:$A$52,LOSS!$E$5,'2'!$M$10:$M$52,LOSS!$B210)+SUMIFS('2'!$P$10:$P$52,'2'!$A$10:$A$52,LOSS!$E$5,'2'!$O$10:$O$52,LOSS!$B210)</f>
        <v>0</v>
      </c>
      <c r="L210" s="116">
        <f>SUMIFS('2'!$K$10:$K$52,'2'!$A$10:$A$52,LOSS!$E$5,'2'!$M$10:$M$52,LOSS!$B210)+SUMIFS('2'!$L$10:$L$52,'2'!$A$10:$A$52,LOSS!$E$5,'2'!$O$10:$O$52,LOSS!$B210)</f>
        <v>0</v>
      </c>
      <c r="M210" s="115">
        <f>SUMIFS('2'!$N$10:$N$52,'2'!$A$10:$A$52,LOSS!$G$5,'2'!$M$10:$M$52,LOSS!$B210)+SUMIFS('2'!$P$10:$P$52,'2'!$A$10:$A$52,LOSS!$G$5,'2'!$O$10:$O$52,LOSS!$B210)</f>
        <v>0</v>
      </c>
      <c r="N210" s="116">
        <f>SUMIFS('2'!$K$10:$K$52,'2'!$A$10:$A$52,LOSS!$G$5,'2'!$M$10:$M$52,LOSS!$B210)+SUMIFS('2'!$L$10:$L$52,'2'!$A$10:$A$52,LOSS!$G$5,'2'!$O$10:$O$52,LOSS!$B210)</f>
        <v>0</v>
      </c>
      <c r="O210" s="115">
        <f>SUMIFS('2'!$N$10:$N$52,'2'!$A$10:$A$52,LOSS!$I$5,'2'!$M$10:$M$52,LOSS!$B210)+SUMIFS('2'!$P$10:$P$52,'2'!$A$10:$A$52,LOSS!$I$5,'2'!$O$10:$O$52,LOSS!$B210)</f>
        <v>0</v>
      </c>
      <c r="P210" s="116">
        <f>SUMIFS('2'!$K$10:$K$52,'2'!$A$10:$A$52,LOSS!$I$5,'2'!$M$10:$M$52,LOSS!$B210)+SUMIFS('2'!$L$10:$L$52,'2'!$A$10:$A$52,LOSS!$I$5,'2'!$O$10:$O$52,LOSS!$B210)</f>
        <v>0</v>
      </c>
      <c r="Q210" s="115">
        <f>SUMIFS('3'!$N$10:$N$44,'3'!$A$10:$A$44,LOSS!$E$5,'3'!$M$10:$M$44,LOSS!$B210)+SUMIFS('3'!$P$10:$P$44,'3'!$A$10:$A$44,LOSS!$E$5,'3'!$O$10:$O$44,LOSS!$B210)</f>
        <v>0</v>
      </c>
      <c r="R210" s="116">
        <f>SUMIFS('3'!$K$10:$K$44,'3'!$A$10:$A$44,LOSS!$E$5,'3'!$M$10:$M$44,LOSS!$B210)+SUMIFS('3'!$L$10:$L$44,'3'!$A$10:$A$44,LOSS!$E$5,'3'!$O$10:$O$44,LOSS!$B210)</f>
        <v>0</v>
      </c>
      <c r="S210" s="115">
        <f>SUMIFS('3'!$N$10:$N$44,'3'!$A$10:$A$44,LOSS!$G$5,'3'!$M$10:$M$44,LOSS!$B210)+SUMIFS('3'!$P$10:$P$44,'3'!$A$10:$A$44,LOSS!$G$5,'3'!$O$10:$O$44,LOSS!$B210)</f>
        <v>0</v>
      </c>
      <c r="T210" s="116">
        <f>SUMIFS('3'!$K$10:$K$44,'3'!$A$10:$A$44,LOSS!$G$5,'3'!$M$10:$M$44,LOSS!$B210)+SUMIFS('3'!$L$10:$L$44,'3'!$A$10:$A$44,LOSS!$G$5,'3'!$O$10:$O$44,LOSS!$B210)</f>
        <v>0</v>
      </c>
      <c r="U210" s="115">
        <f>SUMIFS('3'!$N$10:$N$44,'3'!$A$10:$A$44,LOSS!$I$5,'3'!$M$10:$M$44,LOSS!$B210)+SUMIFS('3'!$P$10:$P$44,'3'!$A$10:$A$44,LOSS!$I$5,'3'!$O$10:$O$44,LOSS!$B210)</f>
        <v>0</v>
      </c>
      <c r="V210" s="116">
        <f>SUMIFS('3'!$K$10:$K$44,'3'!$A$10:$A$44,LOSS!$I$5,'3'!$M$10:$M$44,LOSS!$B210)+SUMIFS('3'!$L$10:$L$44,'3'!$A$10:$A$44,LOSS!$I$5,'3'!$O$10:$O$44,LOSS!$B210)</f>
        <v>0</v>
      </c>
      <c r="W210" s="115">
        <f>SUMIFS('4'!$N$10:$N$44,'4'!$A$10:$A$44,LOSS!$E$5,'4'!$M$10:$M$44,LOSS!$B210)+SUMIFS('4'!$P$10:$P$44,'4'!$A$10:$A$44,LOSS!$E$5,'4'!$O$10:$O$44,LOSS!$B210)</f>
        <v>0</v>
      </c>
      <c r="X210" s="116">
        <f>SUMIFS('4'!$K$10:$K$44,'4'!$A$10:$A$44,LOSS!$E$5,'4'!$M$10:$M$44,LOSS!$B210)+SUMIFS('4'!$L$10:$L$44,'4'!$A$10:$A$44,LOSS!$E$5,'4'!$O$10:$O$44,LOSS!$B210)</f>
        <v>0</v>
      </c>
      <c r="Y210" s="115">
        <f>SUMIFS('4'!$N$10:$N$44,'4'!$A$10:$A$44,LOSS!$G$5,'4'!$M$10:$M$44,LOSS!$B210)+SUMIFS('4'!$P$10:$P$44,'4'!$A$10:$A$44,LOSS!$G$5,'4'!$O$10:$O$44,LOSS!$B210)</f>
        <v>0</v>
      </c>
      <c r="Z210" s="116">
        <f>SUMIFS('4'!$K$10:$K$44,'4'!$A$10:$A$44,LOSS!$G$5,'4'!$M$10:$M$44,LOSS!$B210)+SUMIFS('4'!$L$10:$L$44,'4'!$A$10:$A$44,LOSS!$G$5,'4'!$O$10:$O$44,LOSS!$B210)</f>
        <v>0</v>
      </c>
      <c r="AA210" s="115">
        <f>SUMIFS('4'!$N$10:$N$44,'4'!$A$10:$A$44,LOSS!$I$5,'4'!$M$10:$M$44,LOSS!$B210)+SUMIFS('4'!$P$10:$P$44,'4'!$A$10:$A$44,LOSS!$I$5,'4'!$O$10:$O$44,LOSS!$B210)</f>
        <v>0</v>
      </c>
      <c r="AB210" s="116">
        <f>SUMIFS('4'!$K$10:$K$44,'4'!$A$10:$A$44,LOSS!$I$5,'4'!$M$10:$M$44,LOSS!$B210)+SUMIFS('4'!$L$10:$L$44,'4'!$A$10:$A$44,LOSS!$I$5,'4'!$O$10:$O$44,LOSS!$B210)</f>
        <v>0</v>
      </c>
      <c r="AC210" s="115">
        <f>SUMIFS('5'!$N$10:$N$52,'5'!$A$10:$A$52,LOSS!$E$5,'5'!$M$10:$M$52,LOSS!$B210)+SUMIFS('5'!$P$10:$P$52,'5'!$A$10:$A$52,LOSS!$E$5,'5'!$O$10:$O$52,LOSS!$B210)</f>
        <v>0</v>
      </c>
      <c r="AD210" s="116">
        <f>SUMIFS('5'!$K$10:$K$52,'5'!$A$10:$A$52,LOSS!$E$5,'5'!$M$10:$M$52,LOSS!$B210)+SUMIFS('5'!$L$10:$L$52,'5'!$A$10:$A$52,LOSS!$E$5,'5'!$O$10:$O$52,LOSS!$B210)</f>
        <v>0</v>
      </c>
      <c r="AE210" s="115">
        <f>SUMIFS('5'!$N$10:$N$52,'5'!$A$10:$A$52,LOSS!$G$5,'5'!$M$10:$M$52,LOSS!$B210)+SUMIFS('5'!$P$10:$P$52,'5'!$A$10:$A$52,LOSS!$G$5,'5'!$O$10:$O$52,LOSS!$B210)</f>
        <v>0</v>
      </c>
      <c r="AF210" s="116">
        <f>SUMIFS('5'!$K$10:$K$52,'5'!$A$10:$A$52,LOSS!$G$5,'5'!$M$10:$M$52,LOSS!$B210)+SUMIFS('5'!$L$10:$L$52,'5'!$A$10:$A$52,LOSS!$G$5,'5'!$O$10:$O$52,LOSS!$B210)</f>
        <v>0</v>
      </c>
      <c r="AG210" s="115">
        <f>SUMIFS('5'!$N$10:$N$52,'5'!$A$10:$A$52,LOSS!$I$5,'5'!$M$10:$M$52,LOSS!$B210)+SUMIFS('5'!$P$10:$P$52,'5'!$A$10:$A$52,LOSS!$I$5,'5'!$O$10:$O$52,LOSS!$B210)</f>
        <v>0</v>
      </c>
      <c r="AH210" s="116">
        <f>SUMIFS('5'!$K$10:$K$52,'5'!$A$10:$A$52,LOSS!$I$5,'5'!$M$10:$M$52,LOSS!$B210)+SUMIFS('5'!$L$10:$L$52,'5'!$A$10:$A$52,LOSS!$I$5,'5'!$O$10:$O$52,LOSS!$B210)</f>
        <v>0</v>
      </c>
      <c r="AI210" s="115">
        <f>SUMIFS('6'!$N$10:$N$43,'6'!$A$10:$A$43,LOSS!$E$5,'6'!$M$10:$M$43,LOSS!$B210)+SUMIFS('6'!$P$10:$P$43,'6'!$A$10:$A$43,LOSS!$E$5,'6'!$O$10:$O$43,LOSS!$B210)</f>
        <v>0</v>
      </c>
      <c r="AJ210" s="116">
        <f>SUMIFS('6'!$K$10:$K$43,'6'!$A$10:$A$43,LOSS!$E$5,'6'!$M$10:$M$43,LOSS!$B210)+SUMIFS('6'!$L$10:$L$43,'6'!$A$10:$A$43,LOSS!$E$5,'6'!$O$10:$O$43,LOSS!$B210)</f>
        <v>0</v>
      </c>
      <c r="AK210" s="115">
        <f>SUMIFS('6'!$N$10:$N$43,'6'!$A$10:$A$43,LOSS!$G$5,'6'!$M$10:$M$43,LOSS!$B210)+SUMIFS('6'!$P$10:$P$43,'6'!$A$10:$A$43,LOSS!$G$5,'6'!$O$10:$O$43,LOSS!$B210)</f>
        <v>0</v>
      </c>
      <c r="AL210" s="116">
        <f>SUMIFS('6'!$K$10:$K$43,'6'!$A$10:$A$43,LOSS!$G$5,'6'!$M$10:$M$43,LOSS!$B210)+SUMIFS('6'!$L$10:$L$43,'6'!$A$10:$A$43,LOSS!$G$5,'6'!$O$10:$O$43,LOSS!$B210)</f>
        <v>0</v>
      </c>
      <c r="AM210" s="115">
        <f>SUMIFS('6'!$N$10:$N$43,'6'!$A$10:$A$43,LOSS!$I$5,'6'!$M$10:$M$43,LOSS!$B210)+SUMIFS('6'!$P$10:$P$43,'6'!$A$10:$A$43,LOSS!$I$5,'6'!$O$10:$O$43,LOSS!$B210)</f>
        <v>0</v>
      </c>
      <c r="AN210" s="116">
        <f>SUMIFS('6'!$K$10:$K$43,'6'!$A$10:$A$43,LOSS!$I$5,'6'!$M$10:$M$43,LOSS!$B210)+SUMIFS('6'!$L$10:$L$43,'6'!$A$10:$A$43,LOSS!$I$5,'6'!$O$10:$O$43,LOSS!$B210)</f>
        <v>0</v>
      </c>
      <c r="AO210" s="115">
        <f>SUMIFS('7'!$N$10:$N$44,'7'!$A$10:$A$44,LOSS!$E$5,'7'!$M$10:$M$44,LOSS!$B210)+SUMIFS('7'!$P$10:$P$44,'7'!$A$10:$A$44,LOSS!$E$5,'7'!$O$10:$O$44,LOSS!$B210)</f>
        <v>0</v>
      </c>
      <c r="AP210" s="116">
        <f>SUMIFS('7'!$K$10:$K$44,'7'!$A$10:$A$44,LOSS!$E$5,'7'!$M$10:$M$44,LOSS!$B210)+SUMIFS('7'!$L$10:$L$44,'7'!$A$10:$A$44,LOSS!$E$5,'7'!$O$10:$O$44,LOSS!$B210)</f>
        <v>0</v>
      </c>
      <c r="AQ210" s="115">
        <f>SUMIFS('7'!$N$10:$N$44,'7'!$A$10:$A$44,LOSS!$G$5,'7'!$M$10:$M$44,LOSS!$B210)+SUMIFS('7'!$P$10:$P$44,'7'!$A$10:$A$44,LOSS!$G$5,'7'!$O$10:$O$44,LOSS!$B210)</f>
        <v>0</v>
      </c>
      <c r="AR210" s="116">
        <f>SUMIFS('7'!$K$10:$K$44,'7'!$A$10:$A$44,LOSS!$G$5,'7'!$M$10:$M$44,LOSS!$B210)+SUMIFS('7'!$L$10:$L$44,'7'!$A$10:$A$44,LOSS!$G$5,'7'!$O$10:$O$44,LOSS!$B210)</f>
        <v>0</v>
      </c>
      <c r="AS210" s="115">
        <f>SUMIFS('7'!$N$10:$N$44,'7'!$A$10:$A$44,LOSS!$I$5,'7'!$M$10:$M$44,LOSS!$B210)+SUMIFS('7'!$P$10:$P$44,'7'!$A$10:$A$44,LOSS!$I$5,'7'!$O$10:$O$44,LOSS!$B210)</f>
        <v>0</v>
      </c>
      <c r="AT210" s="116">
        <f>SUMIFS('7'!$K$10:$K$44,'7'!$A$10:$A$44,LOSS!$I$5,'7'!$M$10:$M$44,LOSS!$B210)+SUMIFS('7'!$L$10:$L$44,'7'!$A$10:$A$44,LOSS!$I$5,'7'!$O$10:$O$44,LOSS!$B210)</f>
        <v>0</v>
      </c>
      <c r="AU210" s="115">
        <f>SUMIFS('8'!$N$10:$N$43,'8'!$A$10:$A$43,LOSS!$E$5,'8'!$M$10:$M$43,LOSS!$B210)+SUMIFS('8'!$P$10:$P$43,'8'!$A$10:$A$43,LOSS!$E$5,'8'!$O$10:$O$43,LOSS!$B210)</f>
        <v>0</v>
      </c>
      <c r="AV210" s="116">
        <f>SUMIFS('8'!$K$10:$K$43,'8'!$A$10:$A$43,LOSS!$E$5,'8'!$M$10:$M$43,LOSS!$B210)+SUMIFS('8'!$L$10:$L$43,'8'!$A$10:$A$43,LOSS!$E$5,'8'!$O$10:$O$43,LOSS!$B210)</f>
        <v>0</v>
      </c>
      <c r="AW210" s="115">
        <f>SUMIFS('8'!$N$10:$N$43,'8'!$A$10:$A$43,LOSS!$G$5,'8'!$M$10:$M$43,LOSS!$B210)+SUMIFS('8'!$P$10:$P$43,'8'!$A$10:$A$43,LOSS!$G$5,'8'!$O$10:$O$43,LOSS!$B210)</f>
        <v>0</v>
      </c>
      <c r="AX210" s="116">
        <f>SUMIFS('8'!$K$10:$K$43,'8'!$A$10:$A$43,LOSS!$G$5,'8'!$M$10:$M$43,LOSS!$B210)+SUMIFS('8'!$L$10:$L$43,'8'!$A$10:$A$43,LOSS!$G$5,'8'!$O$10:$O$43,LOSS!$B210)</f>
        <v>0</v>
      </c>
      <c r="AY210" s="115">
        <f>SUMIFS('8'!$N$10:$N$43,'8'!$A$10:$A$43,LOSS!$I$5,'8'!$M$10:$M$43,LOSS!$B210)+SUMIFS('8'!$P$10:$P$43,'8'!$A$10:$A$43,LOSS!$I$5,'8'!$O$10:$O$43,LOSS!$B210)</f>
        <v>0</v>
      </c>
      <c r="AZ210" s="116">
        <f>SUMIFS('8'!$K$10:$K$43,'8'!$A$10:$A$43,LOSS!$I$5,'8'!$M$10:$M$43,LOSS!$B210)+SUMIFS('8'!$L$10:$L$43,'8'!$A$10:$A$43,LOSS!$I$5,'8'!$O$10:$O$43,LOSS!$B210)</f>
        <v>0</v>
      </c>
      <c r="BA210" s="115">
        <f>SUMIFS('9'!$N$10:$N$51,'9'!$A$10:$A$51,LOSS!$E$5,'9'!$M$10:$M$51,LOSS!$B210)+SUMIFS('9'!$P$10:$P$51,'9'!$A$10:$A$51,LOSS!$E$5,'9'!$O$10:$O$51,LOSS!$B210)</f>
        <v>0</v>
      </c>
      <c r="BB210" s="116">
        <f>SUMIFS('9'!$K$10:$K$51,'9'!$A$10:$A$51,LOSS!$E$5,'9'!$M$10:$M$51,LOSS!$B210)+SUMIFS('9'!$L$10:$L$51,'9'!$A$10:$A$51,LOSS!$E$5,'9'!$O$10:$O$51,LOSS!$B210)</f>
        <v>0</v>
      </c>
      <c r="BC210" s="115">
        <f>SUMIFS('9'!$N$10:$N$51,'9'!$A$10:$A$51,LOSS!$G$5,'9'!$M$10:$M$51,LOSS!$B210)+SUMIFS('9'!$P$10:$P$51,'9'!$A$10:$A$51,LOSS!$G$5,'9'!$O$10:$O$51,LOSS!$B210)</f>
        <v>0</v>
      </c>
      <c r="BD210" s="116">
        <f>SUMIFS('9'!$K$10:$K$51,'9'!$A$10:$A$51,LOSS!$G$5,'9'!$M$10:$M$51,LOSS!$B210)+SUMIFS('9'!$L$10:$L$51,'9'!$A$10:$A$51,LOSS!$G$5,'9'!$O$10:$O$51,LOSS!$B210)</f>
        <v>0</v>
      </c>
      <c r="BE210" s="115">
        <f>SUMIFS('9'!$N$10:$N$51,'9'!$A$10:$A$51,LOSS!$I$5,'9'!$M$10:$M$51,LOSS!$B210)+SUMIFS('9'!$P$10:$P$51,'9'!$A$10:$A$51,LOSS!$I$5,'9'!$O$10:$O$51,LOSS!$B210)</f>
        <v>0</v>
      </c>
      <c r="BF210" s="116">
        <f>SUMIFS('9'!$K$10:$K$51,'9'!$A$10:$A$51,LOSS!$I$5,'9'!$M$10:$M$51,LOSS!$B210)+SUMIFS('9'!$L$10:$L$51,'9'!$A$10:$A$51,LOSS!$I$5,'9'!$O$10:$O$51,LOSS!$B210)</f>
        <v>0</v>
      </c>
      <c r="BG210" s="115">
        <f>SUMIFS('10'!$N$10:$N$44,'10'!$A$10:$A$44,LOSS!$E$5,'10'!$M$10:$M$44,LOSS!$B210)+SUMIFS('10'!$P$10:$P$44,'10'!$A$10:$A$44,LOSS!$E$5,'10'!$O$10:$O$44,LOSS!$B210)</f>
        <v>0</v>
      </c>
      <c r="BH210" s="116">
        <f>SUMIFS('10'!$K$10:$K$44,'10'!$A$10:$A$44,LOSS!$E$5,'10'!$M$10:$M$44,LOSS!$B210)+SUMIFS('10'!$L$10:$L$44,'10'!$A$10:$A$44,LOSS!$E$5,'10'!$O$10:$O$44,LOSS!$B210)</f>
        <v>0</v>
      </c>
      <c r="BI210" s="115">
        <f>SUMIFS('10'!$N$10:$N$44,'10'!$A$10:$A$44,LOSS!$G$5,'10'!$M$10:$M$44,LOSS!$B210)+SUMIFS('10'!$P$10:$P$44,'10'!$A$10:$A$44,LOSS!$G$5,'10'!$O$10:$O$44,LOSS!$B210)</f>
        <v>0</v>
      </c>
      <c r="BJ210" s="116">
        <f>SUMIFS('10'!$K$10:$K$44,'10'!$A$10:$A$44,LOSS!$G$5,'10'!$M$10:$M$44,LOSS!$B210)+SUMIFS('10'!$L$10:$L$44,'10'!$A$10:$A$44,LOSS!$G$5,'10'!$O$10:$O$44,LOSS!$B210)</f>
        <v>0</v>
      </c>
      <c r="BK210" s="115">
        <f>SUMIFS('10'!$N$10:$N$44,'10'!$A$10:$A$44,LOSS!$I$5,'10'!$M$10:$M$44,LOSS!$B210)+SUMIFS('10'!$P$10:$P$44,'10'!$A$10:$A$44,LOSS!$I$5,'10'!$O$10:$O$44,LOSS!$B210)</f>
        <v>0</v>
      </c>
      <c r="BL210" s="116">
        <f>SUMIFS('10'!$K$10:$K$44,'10'!$A$10:$A$44,LOSS!$I$5,'10'!$M$10:$M$44,LOSS!$B210)+SUMIFS('10'!$L$10:$L$44,'10'!$A$10:$A$44,LOSS!$I$5,'10'!$O$10:$O$44,LOSS!$B210)</f>
        <v>0</v>
      </c>
      <c r="BM210" s="115">
        <f>SUMIFS('11'!$N$10:$N$43,'11'!$A$10:$A$43,LOSS!$E$5,'11'!$M$10:$M$43,LOSS!$B210)+SUMIFS('11'!$P$10:$P$43,'11'!$A$10:$A$43,LOSS!$E$5,'11'!$O$10:$O$43,LOSS!$B210)</f>
        <v>0</v>
      </c>
      <c r="BN210" s="116">
        <f>SUMIFS('11'!$K$10:$K$43,'11'!$A$10:$A$43,LOSS!$E$5,'11'!$M$10:$M$43,LOSS!$B210)+SUMIFS('11'!$L$10:$L$43,'11'!$A$10:$A$43,LOSS!$E$5,'11'!$O$10:$O$43,LOSS!$B210)</f>
        <v>0</v>
      </c>
      <c r="BO210" s="115">
        <f>SUMIFS('11'!$N$10:$N$43,'11'!$A$10:$A$43,LOSS!$G$5,'11'!$M$10:$M$43,LOSS!$B210)+SUMIFS('11'!$P$10:$P$43,'11'!$A$10:$A$43,LOSS!$G$5,'11'!$O$10:$O$43,LOSS!$B210)</f>
        <v>0</v>
      </c>
      <c r="BP210" s="116">
        <f>SUMIFS('11'!$K$10:$K$43,'11'!$A$10:$A$43,LOSS!$G$5,'11'!$M$10:$M$43,LOSS!$B210)+SUMIFS('11'!$L$10:$L$43,'11'!$A$10:$A$43,LOSS!$G$5,'11'!$O$10:$O$43,LOSS!$B210)</f>
        <v>0</v>
      </c>
      <c r="BQ210" s="115">
        <f>SUMIFS('11'!$N$10:$N$43,'11'!$A$10:$A$43,LOSS!$I$5,'11'!$M$10:$M$43,LOSS!$B210)+SUMIFS('11'!$P$10:$P$43,'11'!$A$10:$A$43,LOSS!$I$5,'11'!$O$10:$O$43,LOSS!$B210)</f>
        <v>0</v>
      </c>
      <c r="BR210" s="116">
        <f>SUMIFS('11'!$K$10:$K$43,'11'!$A$10:$A$43,LOSS!$I$5,'11'!$M$10:$M$43,LOSS!$B210)+SUMIFS('11'!$L$10:$L$43,'11'!$A$10:$A$43,LOSS!$I$5,'11'!$O$10:$O$43,LOSS!$B210)</f>
        <v>0</v>
      </c>
      <c r="BS210" s="115">
        <f>SUMIFS('12'!$N$10:$N$44,'12'!$A$10:$A$44,LOSS!$E$5,'12'!$M$10:$M$44,LOSS!$B210)+SUMIFS('12'!$P$10:$P$44,'12'!$A$10:$A$44,LOSS!$E$5,'12'!$O$10:$O$44,LOSS!$B210)</f>
        <v>0</v>
      </c>
      <c r="BT210" s="116">
        <f>SUMIFS('12'!$K$10:$K$44,'12'!$A$10:$A$44,LOSS!$E$5,'12'!$M$10:$M$44,LOSS!$B210)+SUMIFS('12'!$L$10:$L$44,'12'!$A$10:$A$44,LOSS!$E$5,'12'!$O$10:$O$44,LOSS!$B210)</f>
        <v>0</v>
      </c>
      <c r="BU210" s="115">
        <f>SUMIFS('12'!$N$10:$N$44,'12'!$A$10:$A$44,LOSS!$G$5,'12'!$M$10:$M$44,LOSS!$B210)+SUMIFS('12'!$P$10:$P$44,'12'!$A$10:$A$44,LOSS!$G$5,'12'!$O$10:$O$44,LOSS!$B210)</f>
        <v>0</v>
      </c>
      <c r="BV210" s="116">
        <f>SUMIFS('12'!$K$10:$K$44,'12'!$A$10:$A$44,LOSS!$G$5,'12'!$M$10:$M$44,LOSS!$B210)+SUMIFS('12'!$L$10:$L$44,'12'!$A$10:$A$44,LOSS!$G$5,'12'!$O$10:$O$44,LOSS!$B210)</f>
        <v>0</v>
      </c>
      <c r="BW210" s="115">
        <f>SUMIFS('12'!$N$10:$N$44,'12'!$A$10:$A$44,LOSS!$I$5,'12'!$M$10:$M$44,LOSS!$B210)+SUMIFS('12'!$P$10:$P$44,'12'!$A$10:$A$44,LOSS!$I$5,'12'!$O$10:$O$44,LOSS!$B210)</f>
        <v>0</v>
      </c>
      <c r="BX210" s="116">
        <f>SUMIFS('12'!$K$10:$K$44,'12'!$A$10:$A$44,LOSS!$I$5,'12'!$M$10:$M$44,LOSS!$B210)+SUMIFS('12'!$L$10:$L$44,'12'!$A$10:$A$44,LOSS!$I$5,'12'!$O$10:$O$44,LOSS!$B210)</f>
        <v>0</v>
      </c>
      <c r="BY210" s="115">
        <f>SUMIFS('13'!$N$10:$N$44,'13'!$A$10:$A$44,LOSS!$E$5,'13'!$M$10:$M$44,LOSS!$B210)+SUMIFS('13'!$P$10:$P$44,'13'!$A$10:$A$44,LOSS!$E$5,'13'!$O$10:$O$44,LOSS!$B210)</f>
        <v>0</v>
      </c>
      <c r="BZ210" s="116">
        <f>SUMIFS('13'!$K$10:$K$44,'13'!$A$10:$A$44,LOSS!$E$5,'13'!$M$10:$M$44,LOSS!$B210)+SUMIFS('13'!$L$10:$L$44,'13'!$A$10:$A$44,LOSS!$E$5,'13'!$O$10:$O$44,LOSS!$B210)</f>
        <v>0</v>
      </c>
      <c r="CA210" s="115">
        <f>SUMIFS('13'!$N$10:$N$44,'13'!$A$10:$A$44,LOSS!$G$5,'13'!$M$10:$M$44,LOSS!$B210)+SUMIFS('13'!$P$10:$P$44,'13'!$A$10:$A$44,LOSS!$G$5,'13'!$O$10:$O$44,LOSS!$B210)</f>
        <v>0</v>
      </c>
      <c r="CB210" s="116">
        <f>SUMIFS('13'!$K$10:$K$44,'13'!$A$10:$A$44,LOSS!$G$5,'13'!$M$10:$M$44,LOSS!$B210)+SUMIFS('13'!$L$10:$L$44,'13'!$A$10:$A$44,LOSS!$G$5,'13'!$O$10:$O$44,LOSS!$B210)</f>
        <v>0</v>
      </c>
      <c r="CC210" s="115">
        <f>SUMIFS('13'!$N$10:$N$44,'13'!$A$10:$A$44,LOSS!$I$5,'13'!$M$10:$M$44,LOSS!$B210)+SUMIFS('13'!$P$10:$P$44,'13'!$A$10:$A$44,LOSS!$I$5,'13'!$O$10:$O$44,LOSS!$B210)</f>
        <v>0</v>
      </c>
      <c r="CD210" s="116">
        <f>SUMIFS('13'!$K$10:$K$44,'13'!$A$10:$A$44,LOSS!$I$5,'13'!$M$10:$M$44,LOSS!$B210)+SUMIFS('13'!$L$10:$L$44,'13'!$A$10:$A$44,LOSS!$I$5,'13'!$O$10:$O$44,LOSS!$B210)</f>
        <v>0</v>
      </c>
      <c r="CE210" s="115">
        <f>SUMIFS('14'!$N$10:$N$44,'14'!$A$10:$A$44,LOSS!$E$5,'14'!$M$10:$M$44,LOSS!$B210)+SUMIFS('14'!$P$10:$P$44,'14'!$A$10:$A$44,LOSS!$E$5,'14'!$O$10:$O$44,LOSS!$B210)</f>
        <v>0</v>
      </c>
      <c r="CF210" s="116">
        <f>SUMIFS('14'!$K$10:$K$44,'14'!$A$10:$A$44,LOSS!$E$5,'14'!$M$10:$M$44,LOSS!$B210)+SUMIFS('14'!$L$10:$L$44,'14'!$A$10:$A$44,LOSS!$E$5,'14'!$O$10:$O$44,LOSS!$B210)</f>
        <v>0</v>
      </c>
      <c r="CG210" s="115">
        <f>SUMIFS('14'!$N$10:$N$44,'14'!$A$10:$A$44,LOSS!$G$5,'14'!$M$10:$M$44,LOSS!$B210)+SUMIFS('14'!$P$10:$P$44,'14'!$A$10:$A$44,LOSS!$G$5,'14'!$O$10:$O$44,LOSS!$B210)</f>
        <v>0</v>
      </c>
      <c r="CH210" s="116">
        <f>SUMIFS('14'!$K$10:$K$44,'14'!$A$10:$A$44,LOSS!$G$5,'14'!$M$10:$M$44,LOSS!$B210)+SUMIFS('14'!$L$10:$L$44,'14'!$A$10:$A$44,LOSS!$G$5,'14'!$O$10:$O$44,LOSS!$B210)</f>
        <v>0</v>
      </c>
      <c r="CI210" s="115">
        <f>SUMIFS('14'!$N$10:$N$44,'14'!$A$10:$A$44,LOSS!$I$5,'14'!$M$10:$M$44,LOSS!$B210)+SUMIFS('14'!$P$10:$P$44,'14'!$A$10:$A$44,LOSS!$I$5,'14'!$O$10:$O$44,LOSS!$B210)</f>
        <v>0</v>
      </c>
      <c r="CJ210" s="116">
        <f>SUMIFS('14'!$K$10:$K$44,'14'!$A$10:$A$44,LOSS!$I$5,'14'!$M$10:$M$44,LOSS!$B210)+SUMIFS('14'!$L$10:$L$44,'14'!$A$10:$A$44,LOSS!$I$5,'14'!$O$10:$O$44,LOSS!$B210)</f>
        <v>0</v>
      </c>
      <c r="CK210" s="115">
        <f>SUMIFS('15'!$N$10:$N$44,'15'!$A$10:$A$44,LOSS!$E$5,'15'!$M$10:$M$44,LOSS!$B210)+SUMIFS('15'!$P$10:$P$44,'15'!$A$10:$A$44,LOSS!$E$5,'15'!$O$10:$O$44,LOSS!$B210)</f>
        <v>0</v>
      </c>
      <c r="CL210" s="116">
        <f>SUMIFS('15'!$K$10:$K$44,'15'!$A$10:$A$44,LOSS!$E$5,'15'!$M$10:$M$44,LOSS!$B210)+SUMIFS('15'!$L$10:$L$44,'15'!$A$10:$A$44,LOSS!$E$5,'15'!$O$10:$O$44,LOSS!$B210)</f>
        <v>0</v>
      </c>
      <c r="CM210" s="115">
        <f>SUMIFS('15'!$N$10:$N$44,'15'!$A$10:$A$44,LOSS!$G$5,'15'!$M$10:$M$44,LOSS!$B210)+SUMIFS('15'!$P$10:$P$44,'15'!$A$10:$A$44,LOSS!$G$5,'15'!$O$10:$O$44,LOSS!$B210)</f>
        <v>0</v>
      </c>
      <c r="CN210" s="116">
        <f>SUMIFS('15'!$K$10:$K$44,'15'!$A$10:$A$44,LOSS!$G$5,'15'!$M$10:$M$44,LOSS!$B210)+SUMIFS('15'!$L$10:$L$44,'15'!$A$10:$A$44,LOSS!$G$5,'15'!$O$10:$O$44,LOSS!$B210)</f>
        <v>0</v>
      </c>
      <c r="CO210" s="115">
        <f>SUMIFS('15'!$N$10:$N$44,'15'!$A$10:$A$44,LOSS!$I$5,'15'!$M$10:$M$44,LOSS!$B210)+SUMIFS('15'!$P$10:$P$44,'15'!$A$10:$A$44,LOSS!$I$5,'15'!$O$10:$O$44,LOSS!$B210)</f>
        <v>0</v>
      </c>
      <c r="CP210" s="116">
        <f>SUMIFS('15'!$K$10:$K$44,'15'!$A$10:$A$44,LOSS!$I$5,'15'!$M$10:$M$44,LOSS!$B210)+SUMIFS('15'!$L$10:$L$44,'15'!$A$10:$A$44,LOSS!$I$5,'15'!$O$10:$O$44,LOSS!$B210)</f>
        <v>0</v>
      </c>
      <c r="CQ210" s="115">
        <f>SUMIFS('16'!$N$10:$N$44,'16'!$A$10:$A$44,LOSS!$E$5,'16'!$M$10:$M$44,LOSS!$B210)+SUMIFS('16'!$P$10:$P$44,'16'!$A$10:$A$44,LOSS!$E$5,'16'!$O$10:$O$44,LOSS!$B210)</f>
        <v>0</v>
      </c>
      <c r="CR210" s="116">
        <f>SUMIFS('16'!$K$10:$K$44,'16'!$A$10:$A$44,LOSS!$E$5,'16'!$M$10:$M$44,LOSS!$B210)+SUMIFS('16'!$L$10:$L$44,'16'!$A$10:$A$44,LOSS!$E$5,'16'!$O$10:$O$44,LOSS!$B210)</f>
        <v>0</v>
      </c>
      <c r="CS210" s="115">
        <f>SUMIFS('16'!$N$10:$N$44,'16'!$A$10:$A$44,LOSS!$G$5,'16'!$M$10:$M$44,LOSS!$B210)+SUMIFS('16'!$P$10:$P$44,'16'!$A$10:$A$44,LOSS!$G$5,'16'!$O$10:$O$44,LOSS!$B210)</f>
        <v>0</v>
      </c>
      <c r="CT210" s="116">
        <f>SUMIFS('16'!$K$10:$K$44,'16'!$A$10:$A$44,LOSS!$G$5,'16'!$M$10:$M$44,LOSS!$B210)+SUMIFS('16'!$L$10:$L$44,'16'!$A$10:$A$44,LOSS!$G$5,'16'!$O$10:$O$44,LOSS!$B210)</f>
        <v>0</v>
      </c>
      <c r="CU210" s="115">
        <f>SUMIFS('16'!$N$10:$N$44,'16'!$A$10:$A$44,LOSS!$I$5,'16'!$M$10:$M$44,LOSS!$B210)+SUMIFS('16'!$P$10:$P$44,'16'!$A$10:$A$44,LOSS!$I$5,'16'!$O$10:$O$44,LOSS!$B210)</f>
        <v>0</v>
      </c>
      <c r="CV210" s="116">
        <f>SUMIFS('16'!$K$10:$K$44,'16'!$A$10:$A$44,LOSS!$I$5,'16'!$M$10:$M$44,LOSS!$B210)+SUMIFS('16'!$L$10:$L$44,'16'!$A$10:$A$44,LOSS!$I$5,'16'!$O$10:$O$44,LOSS!$B210)</f>
        <v>0</v>
      </c>
      <c r="CW210" s="115">
        <f>SUMIFS('17'!$N$10:$N$44,'17'!$A$10:$A$44,LOSS!$E$5,'17'!$M$10:$M$44,LOSS!$B210)+SUMIFS('17'!$P$10:$P$44,'17'!$A$10:$A$44,LOSS!$E$5,'17'!$O$10:$O$44,LOSS!$B210)</f>
        <v>0</v>
      </c>
      <c r="CX210" s="116">
        <f>SUMIFS('17'!$K$10:$K$44,'17'!$A$10:$A$44,LOSS!$E$5,'17'!$M$10:$M$44,LOSS!$B210)+SUMIFS('17'!$L$10:$L$44,'17'!$A$10:$A$44,LOSS!$E$5,'17'!$O$10:$O$44,LOSS!$B210)</f>
        <v>0</v>
      </c>
      <c r="CY210" s="115">
        <f>SUMIFS('17'!$N$10:$N$44,'17'!$A$10:$A$44,LOSS!$G$5,'17'!$M$10:$M$44,LOSS!$B210)+SUMIFS('17'!$P$10:$P$44,'17'!$A$10:$A$44,LOSS!$G$5,'17'!$O$10:$O$44,LOSS!$B210)</f>
        <v>0</v>
      </c>
      <c r="CZ210" s="116">
        <f>SUMIFS('17'!$K$10:$K$44,'17'!$A$10:$A$44,LOSS!$G$5,'17'!$M$10:$M$44,LOSS!$B210)+SUMIFS('17'!$L$10:$L$44,'17'!$A$10:$A$44,LOSS!$G$5,'17'!$O$10:$O$44,LOSS!$B210)</f>
        <v>0</v>
      </c>
      <c r="DA210" s="115">
        <f>SUMIFS('17'!$N$10:$N$44,'17'!$A$10:$A$44,LOSS!$I$5,'17'!$M$10:$M$44,LOSS!$B210)+SUMIFS('17'!$P$10:$P$44,'17'!$A$10:$A$44,LOSS!$I$5,'17'!$O$10:$O$44,LOSS!$B210)</f>
        <v>0</v>
      </c>
      <c r="DB210" s="116">
        <f>SUMIFS('17'!$K$10:$K$44,'17'!$A$10:$A$44,LOSS!$I$5,'17'!$M$10:$M$44,LOSS!$B210)+SUMIFS('17'!$L$10:$L$44,'17'!$A$10:$A$44,LOSS!$I$5,'17'!$O$10:$O$44,LOSS!$B210)</f>
        <v>0</v>
      </c>
      <c r="DC210" s="115">
        <f>SUMIFS('18'!$N$10:$N$44,'18'!$A$10:$A$44,LOSS!$E$5,'18'!$M$10:$M$44,LOSS!$B210)+SUMIFS('18'!$P$10:$P$44,'18'!$A$10:$A$44,LOSS!$E$5,'18'!$O$10:$O$44,LOSS!$B210)</f>
        <v>0</v>
      </c>
      <c r="DD210" s="116">
        <f>SUMIFS('18'!$K$10:$K$44,'18'!$A$10:$A$44,LOSS!$E$5,'18'!$M$10:$M$44,LOSS!$B210)+SUMIFS('18'!$L$10:$L$44,'18'!$A$10:$A$44,LOSS!$E$5,'18'!$O$10:$O$44,LOSS!$B210)</f>
        <v>0</v>
      </c>
      <c r="DE210" s="115">
        <f>SUMIFS('18'!$N$10:$N$44,'18'!$A$10:$A$44,LOSS!$G$5,'18'!$M$10:$M$44,LOSS!$B210)+SUMIFS('18'!$P$10:$P$44,'18'!$A$10:$A$44,LOSS!$G$5,'18'!$O$10:$O$44,LOSS!$B210)</f>
        <v>0</v>
      </c>
      <c r="DF210" s="116">
        <f>SUMIFS('18'!$K$10:$K$44,'18'!$A$10:$A$44,LOSS!$G$5,'18'!$M$10:$M$44,LOSS!$B210)+SUMIFS('18'!$L$10:$L$44,'18'!$A$10:$A$44,LOSS!$G$5,'18'!$O$10:$O$44,LOSS!$B210)</f>
        <v>0</v>
      </c>
      <c r="DG210" s="115">
        <f>SUMIFS('18'!$N$10:$N$44,'18'!$A$10:$A$44,LOSS!$I$5,'18'!$M$10:$M$44,LOSS!$B210)+SUMIFS('18'!$P$10:$P$44,'18'!$A$10:$A$44,LOSS!$I$5,'18'!$O$10:$O$44,LOSS!$B210)</f>
        <v>0</v>
      </c>
      <c r="DH210" s="116">
        <f>SUMIFS('18'!$K$10:$K$44,'18'!$A$10:$A$44,LOSS!$I$5,'18'!$M$10:$M$44,LOSS!$B210)+SUMIFS('18'!$L$10:$L$44,'18'!$A$10:$A$44,LOSS!$I$5,'18'!$O$10:$O$44,LOSS!$B210)</f>
        <v>0</v>
      </c>
      <c r="DI210" s="115">
        <f>SUMIFS('19'!$N$10:$N$44,'19'!$A$10:$A$44,LOSS!$E$5,'19'!$M$10:$M$44,LOSS!$B210)+SUMIFS('19'!$P$10:$P$44,'19'!$A$10:$A$44,LOSS!$E$5,'19'!$O$10:$O$44,LOSS!$B210)</f>
        <v>0</v>
      </c>
      <c r="DJ210" s="116">
        <f>SUMIFS('19'!$K$10:$K$44,'19'!$A$10:$A$44,LOSS!$E$5,'19'!$M$10:$M$44,LOSS!$B210)+SUMIFS('19'!$L$10:$L$44,'19'!$A$10:$A$44,LOSS!$E$5,'19'!$O$10:$O$44,LOSS!$B210)</f>
        <v>0</v>
      </c>
      <c r="DK210" s="115">
        <f>SUMIFS('19'!$N$10:$N$44,'19'!$A$10:$A$44,LOSS!$G$5,'19'!$M$10:$M$44,LOSS!$B210)+SUMIFS('19'!$P$10:$P$44,'19'!$A$10:$A$44,LOSS!$G$5,'19'!$O$10:$O$44,LOSS!$B210)</f>
        <v>0</v>
      </c>
      <c r="DL210" s="116">
        <f>SUMIFS('19'!$K$10:$K$44,'19'!$A$10:$A$44,LOSS!$G$5,'19'!$M$10:$M$44,LOSS!$B210)+SUMIFS('19'!$L$10:$L$44,'19'!$A$10:$A$44,LOSS!$G$5,'19'!$O$10:$O$44,LOSS!$B210)</f>
        <v>0</v>
      </c>
      <c r="DM210" s="115">
        <f>SUMIFS('19'!$N$10:$N$44,'19'!$A$10:$A$44,LOSS!$I$5,'19'!$M$10:$M$44,LOSS!$B210)+SUMIFS('19'!$P$10:$P$44,'19'!$A$10:$A$44,LOSS!$I$5,'19'!$O$10:$O$44,LOSS!$B210)</f>
        <v>0</v>
      </c>
      <c r="DN210" s="116">
        <f>SUMIFS('19'!$K$10:$K$44,'19'!$A$10:$A$44,LOSS!$I$5,'19'!$M$10:$M$44,LOSS!$B210)+SUMIFS('19'!$L$10:$L$44,'19'!$A$10:$A$44,LOSS!$I$5,'19'!$O$10:$O$44,LOSS!$B210)</f>
        <v>0</v>
      </c>
      <c r="DO210" s="115">
        <f>SUMIFS('20'!$N$10:$N$44,'20'!$A$10:$A$44,LOSS!$E$5,'20'!$M$10:$M$44,LOSS!$B210)+SUMIFS('20'!$P$10:$P$44,'20'!$A$10:$A$44,LOSS!$E$5,'20'!$O$10:$O$44,LOSS!$B210)</f>
        <v>0</v>
      </c>
      <c r="DP210" s="116">
        <f>SUMIFS('20'!$K$10:$K$44,'20'!$A$10:$A$44,LOSS!$E$5,'20'!$M$10:$M$44,LOSS!$B210)+SUMIFS('20'!$L$10:$L$44,'20'!$A$10:$A$44,LOSS!$E$5,'20'!$O$10:$O$44,LOSS!$B210)</f>
        <v>0</v>
      </c>
      <c r="DQ210" s="115">
        <f>SUMIFS('20'!$N$10:$N$44,'20'!$A$10:$A$44,LOSS!$G$5,'20'!$M$10:$M$44,LOSS!$B210)+SUMIFS('20'!$P$10:$P$44,'20'!$A$10:$A$44,LOSS!$G$5,'20'!$O$10:$O$44,LOSS!$B210)</f>
        <v>0</v>
      </c>
      <c r="DR210" s="116">
        <f>SUMIFS('20'!$K$10:$K$44,'20'!$A$10:$A$44,LOSS!$G$5,'20'!$M$10:$M$44,LOSS!$B210)+SUMIFS('20'!$L$10:$L$44,'20'!$A$10:$A$44,LOSS!$G$5,'20'!$O$10:$O$44,LOSS!$B210)</f>
        <v>0</v>
      </c>
      <c r="DS210" s="115">
        <f>SUMIFS('20'!$N$10:$N$44,'20'!$A$10:$A$44,LOSS!$I$5,'20'!$M$10:$M$44,LOSS!$B210)+SUMIFS('20'!$P$10:$P$44,'20'!$A$10:$A$44,LOSS!$I$5,'20'!$O$10:$O$44,LOSS!$B210)</f>
        <v>0</v>
      </c>
      <c r="DT210" s="116">
        <f>SUMIFS('20'!$K$10:$K$44,'20'!$A$10:$A$44,LOSS!$I$5,'20'!$M$10:$M$44,LOSS!$B210)+SUMIFS('20'!$L$10:$L$44,'20'!$A$10:$A$44,LOSS!$I$5,'20'!$O$10:$O$44,LOSS!$B210)</f>
        <v>0</v>
      </c>
      <c r="DU210" s="115">
        <f>SUMIFS('21'!$N$10:$N$44,'21'!$A$10:$A$44,LOSS!$E$5,'21'!$M$10:$M$44,LOSS!$B210)+SUMIFS('21'!$P$10:$P$44,'21'!$A$10:$A$44,LOSS!$E$5,'21'!$O$10:$O$44,LOSS!$B210)</f>
        <v>0</v>
      </c>
      <c r="DV210" s="116">
        <f>SUMIFS('21'!$K$10:$K$44,'21'!$A$10:$A$44,LOSS!$E$5,'21'!$M$10:$M$44,LOSS!$B210)+SUMIFS('21'!$L$10:$L$44,'21'!$A$10:$A$44,LOSS!$E$5,'21'!$O$10:$O$44,LOSS!$B210)</f>
        <v>0</v>
      </c>
      <c r="DW210" s="115">
        <f>SUMIFS('21'!$N$10:$N$44,'21'!$A$10:$A$44,LOSS!$G$5,'21'!$M$10:$M$44,LOSS!$B210)+SUMIFS('21'!$P$10:$P$44,'21'!$A$10:$A$44,LOSS!$G$5,'21'!$O$10:$O$44,LOSS!$B210)</f>
        <v>0</v>
      </c>
      <c r="DX210" s="116">
        <f>SUMIFS('21'!$K$10:$K$44,'21'!$A$10:$A$44,LOSS!$G$5,'21'!$M$10:$M$44,LOSS!$B210)+SUMIFS('21'!$L$10:$L$44,'21'!$A$10:$A$44,LOSS!$G$5,'21'!$O$10:$O$44,LOSS!$B210)</f>
        <v>0</v>
      </c>
      <c r="DY210" s="115">
        <f>SUMIFS('21'!$N$10:$N$44,'21'!$A$10:$A$44,LOSS!$I$5,'21'!$M$10:$M$44,LOSS!$B210)+SUMIFS('21'!$P$10:$P$44,'21'!$A$10:$A$44,LOSS!$I$5,'21'!$O$10:$O$44,LOSS!$B210)</f>
        <v>0</v>
      </c>
      <c r="DZ210" s="116">
        <f>SUMIFS('21'!$K$10:$K$44,'21'!$A$10:$A$44,LOSS!$I$5,'21'!$M$10:$M$44,LOSS!$B210)+SUMIFS('21'!$L$10:$L$44,'21'!$A$10:$A$44,LOSS!$I$5,'21'!$O$10:$O$44,LOSS!$B210)</f>
        <v>0</v>
      </c>
      <c r="EA210" s="115">
        <f>SUMIFS('22'!$N$10:$N$44,'22'!$A$10:$A$44,LOSS!$E$5,'22'!$M$10:$M$44,LOSS!$B210)+SUMIFS('22'!$P$10:$P$44,'22'!$A$10:$A$44,LOSS!$E$5,'22'!$O$10:$O$44,LOSS!$B210)</f>
        <v>0</v>
      </c>
      <c r="EB210" s="116">
        <f>SUMIFS('22'!$K$10:$K$44,'22'!$A$10:$A$44,LOSS!$E$5,'22'!$M$10:$M$44,LOSS!$B210)+SUMIFS('22'!$L$10:$L$44,'22'!$A$10:$A$44,LOSS!$E$5,'22'!$O$10:$O$44,LOSS!$B210)</f>
        <v>0</v>
      </c>
      <c r="EC210" s="115">
        <f>SUMIFS('22'!$N$10:$N$44,'22'!$A$10:$A$44,LOSS!$G$5,'22'!$M$10:$M$44,LOSS!$B210)+SUMIFS('22'!$P$10:$P$44,'22'!$A$10:$A$44,LOSS!$G$5,'22'!$O$10:$O$44,LOSS!$B210)</f>
        <v>0</v>
      </c>
      <c r="ED210" s="116">
        <f>SUMIFS('22'!$K$10:$K$44,'22'!$A$10:$A$44,LOSS!$G$5,'22'!$M$10:$M$44,LOSS!$B210)+SUMIFS('22'!$L$10:$L$44,'22'!$A$10:$A$44,LOSS!$G$5,'22'!$O$10:$O$44,LOSS!$B210)</f>
        <v>0</v>
      </c>
      <c r="EE210" s="115">
        <f>SUMIFS('22'!$N$10:$N$44,'22'!$A$10:$A$44,LOSS!$I$5,'22'!$M$10:$M$44,LOSS!$B210)+SUMIFS('22'!$P$10:$P$44,'22'!$A$10:$A$44,LOSS!$I$5,'22'!$O$10:$O$44,LOSS!$B210)</f>
        <v>0</v>
      </c>
      <c r="EF210" s="116">
        <f>SUMIFS('22'!$K$10:$K$44,'22'!$A$10:$A$44,LOSS!$I$5,'22'!$M$10:$M$44,LOSS!$B210)+SUMIFS('22'!$L$10:$L$44,'22'!$A$10:$A$44,LOSS!$I$5,'22'!$O$10:$O$44,LOSS!$B210)</f>
        <v>0</v>
      </c>
      <c r="EG210" s="115">
        <f>SUMIFS('23'!$N$10:$N$44,'23'!$A$10:$A$44,LOSS!$E$5,'23'!$M$10:$M$44,LOSS!$B210)+SUMIFS('23'!$P$10:$P$44,'23'!$A$10:$A$44,LOSS!$E$5,'23'!$O$10:$O$44,LOSS!$B210)</f>
        <v>0</v>
      </c>
      <c r="EH210" s="116">
        <f>SUMIFS('23'!$K$10:$K$44,'23'!$A$10:$A$44,LOSS!$E$5,'23'!$M$10:$M$44,LOSS!$B210)+SUMIFS('23'!$L$10:$L$44,'23'!$A$10:$A$44,LOSS!$E$5,'23'!$O$10:$O$44,LOSS!$B210)</f>
        <v>0</v>
      </c>
      <c r="EI210" s="115">
        <f>SUMIFS('23'!$N$10:$N$44,'23'!$A$10:$A$44,LOSS!$G$5,'23'!$M$10:$M$44,LOSS!$B210)+SUMIFS('23'!$P$10:$P$44,'23'!$A$10:$A$44,LOSS!$G$5,'23'!$O$10:$O$44,LOSS!$B210)</f>
        <v>0</v>
      </c>
      <c r="EJ210" s="116">
        <f>SUMIFS('23'!$K$10:$K$44,'23'!$A$10:$A$44,LOSS!$G$5,'23'!$M$10:$M$44,LOSS!$B210)+SUMIFS('23'!$L$10:$L$44,'23'!$A$10:$A$44,LOSS!$G$5,'23'!$O$10:$O$44,LOSS!$B210)</f>
        <v>0</v>
      </c>
      <c r="EK210" s="115">
        <f>SUMIFS('23'!$N$10:$N$44,'23'!$A$10:$A$44,LOSS!$I$5,'23'!$M$10:$M$44,LOSS!$B210)+SUMIFS('23'!$P$10:$P$44,'23'!$A$10:$A$44,LOSS!$I$5,'23'!$O$10:$O$44,LOSS!$B210)</f>
        <v>0</v>
      </c>
      <c r="EL210" s="116">
        <f>SUMIFS('23'!$K$10:$K$44,'23'!$A$10:$A$44,LOSS!$I$5,'23'!$M$10:$M$44,LOSS!$B210)+SUMIFS('23'!$L$10:$L$44,'23'!$A$10:$A$44,LOSS!$I$5,'23'!$O$10:$O$44,LOSS!$B210)</f>
        <v>0</v>
      </c>
      <c r="EM210" s="115">
        <f>SUMIFS('24'!$N$10:$N$44,'24'!$A$10:$A$44,LOSS!$E$5,'24'!$M$10:$M$44,LOSS!$B210)+SUMIFS('24'!$P$10:$P$44,'24'!$A$10:$A$44,LOSS!$E$5,'24'!$O$10:$O$44,LOSS!$B210)</f>
        <v>0</v>
      </c>
      <c r="EN210" s="116">
        <f>SUMIFS('24'!$K$10:$K$44,'24'!$A$10:$A$44,LOSS!$E$5,'24'!$M$10:$M$44,LOSS!$B210)+SUMIFS('24'!$L$10:$L$44,'24'!$A$10:$A$44,LOSS!$E$5,'24'!$O$10:$O$44,LOSS!$B210)</f>
        <v>0</v>
      </c>
      <c r="EO210" s="115">
        <f>SUMIFS('24'!$N$10:$N$44,'24'!$A$10:$A$44,LOSS!$G$5,'24'!$M$10:$M$44,LOSS!$B210)+SUMIFS('24'!$P$10:$P$44,'24'!$A$10:$A$44,LOSS!$G$5,'24'!$O$10:$O$44,LOSS!$B210)</f>
        <v>0</v>
      </c>
      <c r="EP210" s="116">
        <f>SUMIFS('24'!$K$10:$K$44,'24'!$A$10:$A$44,LOSS!$G$5,'24'!$M$10:$M$44,LOSS!$B210)+SUMIFS('24'!$L$10:$L$44,'24'!$A$10:$A$44,LOSS!$G$5,'24'!$O$10:$O$44,LOSS!$B210)</f>
        <v>0</v>
      </c>
      <c r="EQ210" s="115">
        <f>SUMIFS('24'!$N$10:$N$44,'24'!$A$10:$A$44,LOSS!$I$5,'24'!$M$10:$M$44,LOSS!$B210)+SUMIFS('24'!$P$10:$P$44,'24'!$A$10:$A$44,LOSS!$I$5,'24'!$O$10:$O$44,LOSS!$B210)</f>
        <v>0</v>
      </c>
      <c r="ER210" s="116">
        <f>SUMIFS('24'!$K$10:$K$44,'24'!$A$10:$A$44,LOSS!$I$5,'24'!$M$10:$M$44,LOSS!$B210)+SUMIFS('24'!$L$10:$L$44,'24'!$A$10:$A$44,LOSS!$I$5,'24'!$O$10:$O$44,LOSS!$B210)</f>
        <v>0</v>
      </c>
      <c r="ES210" s="115">
        <f>SUMIFS('25'!$N$10:$N$44,'25'!$A$10:$A$44,LOSS!$E$5,'25'!$M$10:$M$44,LOSS!$B210)+SUMIFS('25'!$P$10:$P$44,'25'!$A$10:$A$44,LOSS!$E$5,'25'!$O$10:$O$44,LOSS!$B210)</f>
        <v>0</v>
      </c>
      <c r="ET210" s="116">
        <f>SUMIFS('25'!$K$10:$K$44,'25'!$A$10:$A$44,LOSS!$E$5,'25'!$M$10:$M$44,LOSS!$B210)+SUMIFS('25'!$L$10:$L$44,'25'!$A$10:$A$44,LOSS!$E$5,'25'!$O$10:$O$44,LOSS!$B210)</f>
        <v>0</v>
      </c>
      <c r="EU210" s="115">
        <f>SUMIFS('25'!$N$10:$N$44,'25'!$A$10:$A$44,LOSS!$G$5,'25'!$M$10:$M$44,LOSS!$B210)+SUMIFS('25'!$P$10:$P$44,'25'!$A$10:$A$44,LOSS!$G$5,'25'!$O$10:$O$44,LOSS!$B210)</f>
        <v>0</v>
      </c>
      <c r="EV210" s="116">
        <f>SUMIFS('25'!$K$10:$K$44,'25'!$A$10:$A$44,LOSS!$G$5,'25'!$M$10:$M$44,LOSS!$B210)+SUMIFS('25'!$L$10:$L$44,'25'!$A$10:$A$44,LOSS!$G$5,'25'!$O$10:$O$44,LOSS!$B210)</f>
        <v>0</v>
      </c>
      <c r="EW210" s="115">
        <f>SUMIFS('25'!$N$10:$N$44,'25'!$A$10:$A$44,LOSS!$I$5,'25'!$M$10:$M$44,LOSS!$B210)+SUMIFS('25'!$P$10:$P$44,'25'!$A$10:$A$44,LOSS!$I$5,'25'!$O$10:$O$44,LOSS!$B210)</f>
        <v>0</v>
      </c>
      <c r="EX210" s="116">
        <f>SUMIFS('25'!$K$10:$K$44,'25'!$A$10:$A$44,LOSS!$I$5,'25'!$M$10:$M$44,LOSS!$B210)+SUMIFS('25'!$L$10:$L$44,'25'!$A$10:$A$44,LOSS!$I$5,'25'!$O$10:$O$44,LOSS!$B210)</f>
        <v>0</v>
      </c>
      <c r="EY210" s="115">
        <f>SUMIFS('26'!$N$10:$N$44,'26'!$A$10:$A$44,LOSS!$E$5,'26'!$M$10:$M$44,LOSS!$B210)+SUMIFS('26'!$P$10:$P$44,'26'!$A$10:$A$44,LOSS!$E$5,'26'!$O$10:$O$44,LOSS!$B210)</f>
        <v>0</v>
      </c>
      <c r="EZ210" s="116">
        <f>SUMIFS('26'!$K$10:$K$44,'26'!$A$10:$A$44,LOSS!$E$5,'26'!$M$10:$M$44,LOSS!$B210)+SUMIFS('26'!$L$10:$L$44,'26'!$A$10:$A$44,LOSS!$E$5,'26'!$O$10:$O$44,LOSS!$B210)</f>
        <v>0</v>
      </c>
      <c r="FA210" s="115">
        <f>SUMIFS('26'!$N$10:$N$44,'26'!$A$10:$A$44,LOSS!$G$5,'26'!$M$10:$M$44,LOSS!$B210)+SUMIFS('26'!$P$10:$P$44,'26'!$A$10:$A$44,LOSS!$G$5,'26'!$O$10:$O$44,LOSS!$B210)</f>
        <v>0</v>
      </c>
      <c r="FB210" s="116">
        <f>SUMIFS('26'!$K$10:$K$44,'26'!$A$10:$A$44,LOSS!$G$5,'26'!$M$10:$M$44,LOSS!$B210)+SUMIFS('26'!$L$10:$L$44,'26'!$A$10:$A$44,LOSS!$G$5,'26'!$O$10:$O$44,LOSS!$B210)</f>
        <v>0</v>
      </c>
      <c r="FC210" s="115">
        <f>SUMIFS('26'!$N$10:$N$44,'26'!$A$10:$A$44,LOSS!$I$5,'26'!$M$10:$M$44,LOSS!$B210)+SUMIFS('26'!$P$10:$P$44,'26'!$A$10:$A$44,LOSS!$I$5,'26'!$O$10:$O$44,LOSS!$B210)</f>
        <v>0</v>
      </c>
      <c r="FD210" s="116">
        <f>SUMIFS('26'!$K$10:$K$44,'26'!$A$10:$A$44,LOSS!$I$5,'26'!$M$10:$M$44,LOSS!$B210)+SUMIFS('26'!$L$10:$L$44,'26'!$A$10:$A$44,LOSS!$I$5,'26'!$O$10:$O$44,LOSS!$B210)</f>
        <v>0</v>
      </c>
      <c r="FE210" s="115">
        <f>SUMIFS('27'!$N$10:$N$44,'27'!$A$10:$A$44,LOSS!$E$5,'27'!$M$10:$M$44,LOSS!$B210)+SUMIFS('27'!$P$10:$P$44,'27'!$A$10:$A$44,LOSS!$E$5,'27'!$O$10:$O$44,LOSS!$B210)</f>
        <v>0</v>
      </c>
      <c r="FF210" s="116">
        <f>SUMIFS('27'!$K$10:$K$44,'27'!$A$10:$A$44,LOSS!$E$5,'27'!$M$10:$M$44,LOSS!$B210)+SUMIFS('27'!$L$10:$L$44,'27'!$A$10:$A$44,LOSS!$E$5,'27'!$O$10:$O$44,LOSS!$B210)</f>
        <v>0</v>
      </c>
      <c r="FG210" s="115">
        <f>SUMIFS('27'!$N$10:$N$44,'27'!$A$10:$A$44,LOSS!$G$5,'27'!$M$10:$M$44,LOSS!$B210)+SUMIFS('27'!$P$10:$P$44,'27'!$A$10:$A$44,LOSS!$G$5,'27'!$O$10:$O$44,LOSS!$B210)</f>
        <v>0</v>
      </c>
      <c r="FH210" s="116">
        <f>SUMIFS('27'!$K$10:$K$44,'27'!$A$10:$A$44,LOSS!$G$5,'27'!$M$10:$M$44,LOSS!$B210)+SUMIFS('27'!$L$10:$L$44,'27'!$A$10:$A$44,LOSS!$G$5,'27'!$O$10:$O$44,LOSS!$B210)</f>
        <v>0</v>
      </c>
      <c r="FI210" s="115">
        <f>SUMIFS('27'!$N$10:$N$44,'27'!$A$10:$A$44,LOSS!$I$5,'27'!$M$10:$M$44,LOSS!$B210)+SUMIFS('27'!$P$10:$P$44,'27'!$A$10:$A$44,LOSS!$I$5,'27'!$O$10:$O$44,LOSS!$B210)</f>
        <v>0</v>
      </c>
      <c r="FJ210" s="116">
        <f>SUMIFS('27'!$K$10:$K$44,'27'!$A$10:$A$44,LOSS!$I$5,'27'!$M$10:$M$44,LOSS!$B210)+SUMIFS('27'!$L$10:$L$44,'27'!$A$10:$A$44,LOSS!$I$5,'27'!$O$10:$O$44,LOSS!$B210)</f>
        <v>0</v>
      </c>
      <c r="FK210" s="115">
        <f>SUMIFS('28'!$N$10:$N$44,'28'!$A$10:$A$44,LOSS!$E$5,'28'!$M$10:$M$44,LOSS!$B210)+SUMIFS('28'!$P$10:$P$44,'28'!$A$10:$A$44,LOSS!$E$5,'28'!$O$10:$O$44,LOSS!$B210)</f>
        <v>0</v>
      </c>
      <c r="FL210" s="116">
        <f>SUMIFS('28'!$K$10:$K$44,'28'!$A$10:$A$44,LOSS!$E$5,'28'!$M$10:$M$44,LOSS!$B210)+SUMIFS('28'!$L$10:$L$44,'28'!$A$10:$A$44,LOSS!$E$5,'28'!$O$10:$O$44,LOSS!$B210)</f>
        <v>0</v>
      </c>
      <c r="FM210" s="115">
        <f>SUMIFS('28'!$N$10:$N$44,'28'!$A$10:$A$44,LOSS!$G$5,'28'!$M$10:$M$44,LOSS!$B210)+SUMIFS('28'!$P$10:$P$44,'28'!$A$10:$A$44,LOSS!$G$5,'28'!$O$10:$O$44,LOSS!$B210)</f>
        <v>0</v>
      </c>
      <c r="FN210" s="116">
        <f>SUMIFS('28'!$K$10:$K$44,'28'!$A$10:$A$44,LOSS!$G$5,'28'!$M$10:$M$44,LOSS!$B210)+SUMIFS('28'!$L$10:$L$44,'28'!$A$10:$A$44,LOSS!$G$5,'28'!$O$10:$O$44,LOSS!$B210)</f>
        <v>0</v>
      </c>
      <c r="FO210" s="115">
        <f>SUMIFS('28'!$N$10:$N$44,'28'!$A$10:$A$44,LOSS!$I$5,'28'!$M$10:$M$44,LOSS!$B210)+SUMIFS('28'!$P$10:$P$44,'28'!$A$10:$A$44,LOSS!$I$5,'28'!$O$10:$O$44,LOSS!$B210)</f>
        <v>0</v>
      </c>
      <c r="FP210" s="116">
        <f>SUMIFS('28'!$K$10:$K$44,'28'!$A$10:$A$44,LOSS!$I$5,'28'!$M$10:$M$44,LOSS!$B210)+SUMIFS('28'!$L$10:$L$44,'28'!$A$10:$A$44,LOSS!$I$5,'28'!$O$10:$O$44,LOSS!$B210)</f>
        <v>0</v>
      </c>
      <c r="FQ210" s="115">
        <f>SUMIFS('29'!$N$10:$N$44,'29'!$A$10:$A$44,LOSS!$E$5,'29'!$M$10:$M$44,LOSS!$B210)+SUMIFS('29'!$P$10:$P$44,'29'!$A$10:$A$44,LOSS!$E$5,'29'!$O$10:$O$44,LOSS!$B210)</f>
        <v>0</v>
      </c>
      <c r="FR210" s="116">
        <f>SUMIFS('29'!$K$10:$K$44,'29'!$A$10:$A$44,LOSS!$E$5,'29'!$M$10:$M$44,LOSS!$B210)+SUMIFS('29'!$L$10:$L$44,'29'!$A$10:$A$44,LOSS!$E$5,'29'!$O$10:$O$44,LOSS!$B210)</f>
        <v>0</v>
      </c>
      <c r="FS210" s="115">
        <f>SUMIFS('29'!$N$10:$N$44,'29'!$A$10:$A$44,LOSS!$G$5,'29'!$M$10:$M$44,LOSS!$B210)+SUMIFS('29'!$P$10:$P$44,'29'!$A$10:$A$44,LOSS!$G$5,'29'!$O$10:$O$44,LOSS!$B210)</f>
        <v>0</v>
      </c>
      <c r="FT210" s="116">
        <f>SUMIFS('29'!$K$10:$K$44,'29'!$A$10:$A$44,LOSS!$G$5,'29'!$M$10:$M$44,LOSS!$B210)+SUMIFS('29'!$L$10:$L$44,'29'!$A$10:$A$44,LOSS!$G$5,'29'!$O$10:$O$44,LOSS!$B210)</f>
        <v>0</v>
      </c>
      <c r="FU210" s="115">
        <f>SUMIFS('29'!$N$10:$N$44,'29'!$A$10:$A$44,LOSS!$I$5,'29'!$M$10:$M$44,LOSS!$B210)+SUMIFS('29'!$P$10:$P$44,'29'!$A$10:$A$44,LOSS!$I$5,'29'!$O$10:$O$44,LOSS!$B210)</f>
        <v>0</v>
      </c>
      <c r="FV210" s="116">
        <f>SUMIFS('29'!$K$10:$K$44,'29'!$A$10:$A$44,LOSS!$I$5,'29'!$M$10:$M$44,LOSS!$B210)+SUMIFS('29'!$L$10:$L$44,'29'!$A$10:$A$44,LOSS!$I$5,'29'!$O$10:$O$44,LOSS!$B210)</f>
        <v>0</v>
      </c>
      <c r="FW210" s="115">
        <f>SUMIFS('30'!$N$10:$N$44,'30'!$A$10:$A$44,LOSS!$E$5,'30'!$M$10:$M$44,LOSS!$B210)+SUMIFS('30'!$P$10:$P$44,'30'!$A$10:$A$44,LOSS!$E$5,'30'!$O$10:$O$44,LOSS!$B210)</f>
        <v>0</v>
      </c>
      <c r="FX210" s="116">
        <f>SUMIFS('30'!$K$10:$K$44,'30'!$A$10:$A$44,LOSS!$E$5,'30'!$M$10:$M$44,LOSS!$B210)+SUMIFS('30'!$L$10:$L$44,'30'!$A$10:$A$44,LOSS!$E$5,'30'!$O$10:$O$44,LOSS!$B210)</f>
        <v>0</v>
      </c>
      <c r="FY210" s="115">
        <f>SUMIFS('30'!$N$10:$N$44,'30'!$A$10:$A$44,LOSS!$G$5,'30'!$M$10:$M$44,LOSS!$B210)+SUMIFS('30'!$P$10:$P$44,'30'!$A$10:$A$44,LOSS!$G$5,'30'!$O$10:$O$44,LOSS!$B210)</f>
        <v>0</v>
      </c>
      <c r="FZ210" s="116">
        <f>SUMIFS('30'!$K$10:$K$44,'30'!$A$10:$A$44,LOSS!$G$5,'30'!$M$10:$M$44,LOSS!$B210)+SUMIFS('30'!$L$10:$L$44,'30'!$A$10:$A$44,LOSS!$G$5,'30'!$O$10:$O$44,LOSS!$B210)</f>
        <v>0</v>
      </c>
      <c r="GA210" s="115">
        <f>SUMIFS('30'!$N$10:$N$44,'30'!$A$10:$A$44,LOSS!$I$5,'30'!$M$10:$M$44,LOSS!$B210)+SUMIFS('30'!$P$10:$P$44,'30'!$A$10:$A$44,LOSS!$I$5,'30'!$O$10:$O$44,LOSS!$B210)</f>
        <v>0</v>
      </c>
      <c r="GB210" s="116">
        <f>SUMIFS('30'!$K$10:$K$44,'30'!$A$10:$A$44,LOSS!$I$5,'30'!$M$10:$M$44,LOSS!$B210)+SUMIFS('30'!$L$10:$L$44,'30'!$A$10:$A$44,LOSS!$I$5,'30'!$O$10:$O$44,LOSS!$B210)</f>
        <v>0</v>
      </c>
      <c r="GC210" s="115">
        <f>SUMIFS('31'!$N$13:$N$44,'31'!$A$13:$A$44,LOSS!$E$5,'31'!$M$13:$M$44,LOSS!$B210)+SUMIFS('31'!$P$13:$P$44,'31'!$A$13:$A$44,LOSS!$E$5,'31'!$O$13:$O$44,LOSS!$B210)</f>
        <v>0</v>
      </c>
      <c r="GD210" s="116">
        <f>SUMIFS('31'!$K$13:$K$44,'31'!$A$13:$A$44,LOSS!$E$5,'31'!$M$13:$M$44,LOSS!$B210)+SUMIFS('31'!$L$13:$L$44,'31'!$A$13:$A$44,LOSS!$E$5,'31'!$O$13:$O$44,LOSS!$B210)</f>
        <v>0</v>
      </c>
      <c r="GE210" s="115">
        <f>SUMIFS('31'!$N$13:$N$44,'31'!$A$13:$A$44,LOSS!$G$5,'31'!$M$13:$M$44,LOSS!$B210)+SUMIFS('31'!$P$13:$P$44,'31'!$A$13:$A$44,LOSS!$G$5,'31'!$O$13:$O$44,LOSS!$B210)</f>
        <v>0</v>
      </c>
      <c r="GF210" s="116">
        <f>SUMIFS('31'!$K$13:$K$44,'31'!$A$13:$A$44,LOSS!$G$5,'31'!$M$13:$M$44,LOSS!$B210)+SUMIFS('31'!$L$13:$L$44,'31'!$A$13:$A$44,LOSS!$G$5,'31'!$O$13:$O$44,LOSS!$B210)</f>
        <v>0</v>
      </c>
      <c r="GG210" s="115">
        <f>SUMIFS('31'!$N$13:$N$44,'31'!$A$13:$A$44,LOSS!$I$5,'31'!$M$13:$M$44,LOSS!$B210)+SUMIFS('31'!$P$13:$P$44,'31'!$A$13:$A$44,LOSS!$I$5,'31'!$O$13:$O$44,LOSS!$B210)</f>
        <v>0</v>
      </c>
      <c r="GH210" s="116">
        <f>SUMIFS('31'!$K$13:$K$44,'31'!$A$13:$A$44,LOSS!$I$5,'31'!$M$13:$M$44,LOSS!$B210)+SUMIFS('31'!$L$13:$L$44,'31'!$A$13:$A$44,LOSS!$I$5,'31'!$O$13:$O$44,LOSS!$B210)</f>
        <v>0</v>
      </c>
      <c r="GI210" s="108">
        <f t="shared" si="21"/>
        <v>0</v>
      </c>
      <c r="GJ210" s="117">
        <f t="shared" si="16"/>
        <v>0</v>
      </c>
      <c r="GK210" s="118">
        <f t="shared" si="22"/>
        <v>0</v>
      </c>
    </row>
    <row r="211" ht="18.75" customHeight="1" spans="1:195">
      <c r="A211" s="138" t="s">
        <v>248</v>
      </c>
      <c r="B211" s="139"/>
      <c r="C211" s="139"/>
      <c r="D211" s="106" t="s">
        <v>180</v>
      </c>
      <c r="E211" s="115"/>
      <c r="F211" s="119">
        <f>SUM(F212:F217)</f>
        <v>0</v>
      </c>
      <c r="G211" s="115"/>
      <c r="H211" s="119">
        <f>SUM(H212:H217)</f>
        <v>0</v>
      </c>
      <c r="I211" s="115"/>
      <c r="J211" s="119">
        <f>SUM(J212:J217)</f>
        <v>0</v>
      </c>
      <c r="K211" s="115"/>
      <c r="L211" s="119">
        <f>SUM(L212:L217)</f>
        <v>0</v>
      </c>
      <c r="M211" s="115"/>
      <c r="N211" s="119">
        <f>SUM(N212:N217)</f>
        <v>0</v>
      </c>
      <c r="O211" s="115"/>
      <c r="P211" s="119">
        <f>SUM(P212:P217)</f>
        <v>0</v>
      </c>
      <c r="Q211" s="115"/>
      <c r="R211" s="119">
        <f>SUM(R212:R217)</f>
        <v>0</v>
      </c>
      <c r="S211" s="115"/>
      <c r="T211" s="119">
        <f>SUM(T212:T217)</f>
        <v>0</v>
      </c>
      <c r="U211" s="115"/>
      <c r="V211" s="119">
        <f>SUM(V212:V217)</f>
        <v>0</v>
      </c>
      <c r="W211" s="115"/>
      <c r="X211" s="119">
        <f>SUM(X212:X217)</f>
        <v>0</v>
      </c>
      <c r="Y211" s="115"/>
      <c r="Z211" s="119">
        <f>SUM(Z212:Z217)</f>
        <v>0</v>
      </c>
      <c r="AA211" s="115"/>
      <c r="AB211" s="119">
        <f>SUM(AB212:AB217)</f>
        <v>0</v>
      </c>
      <c r="AC211" s="115"/>
      <c r="AD211" s="119">
        <f>SUM(AD212:AD217)</f>
        <v>0</v>
      </c>
      <c r="AE211" s="115"/>
      <c r="AF211" s="119">
        <f>SUM(AF212:AF217)</f>
        <v>0</v>
      </c>
      <c r="AG211" s="115"/>
      <c r="AH211" s="119">
        <f>SUM(AH212:AH217)</f>
        <v>0</v>
      </c>
      <c r="AI211" s="115"/>
      <c r="AJ211" s="119">
        <f>SUM(AJ212:AJ217)</f>
        <v>0</v>
      </c>
      <c r="AK211" s="115"/>
      <c r="AL211" s="119">
        <f>SUM(AL212:AL217)</f>
        <v>0</v>
      </c>
      <c r="AM211" s="115"/>
      <c r="AN211" s="119">
        <f>SUM(AN212:AN217)</f>
        <v>0</v>
      </c>
      <c r="AO211" s="115"/>
      <c r="AP211" s="119">
        <f>SUM(AP212:AP217)</f>
        <v>0</v>
      </c>
      <c r="AQ211" s="115"/>
      <c r="AR211" s="119">
        <f>SUM(AR212:AR217)</f>
        <v>0</v>
      </c>
      <c r="AS211" s="115"/>
      <c r="AT211" s="119">
        <f>SUM(AT212:AT217)</f>
        <v>0</v>
      </c>
      <c r="AU211" s="115"/>
      <c r="AV211" s="119">
        <f>SUM(AV212:AV217)</f>
        <v>0</v>
      </c>
      <c r="AW211" s="115"/>
      <c r="AX211" s="119">
        <f>SUM(AX212:AX217)</f>
        <v>0</v>
      </c>
      <c r="AY211" s="115"/>
      <c r="AZ211" s="119">
        <f>SUM(AZ212:AZ217)</f>
        <v>0</v>
      </c>
      <c r="BA211" s="115"/>
      <c r="BB211" s="119">
        <f>SUM(BB212:BB217)</f>
        <v>0</v>
      </c>
      <c r="BC211" s="115"/>
      <c r="BD211" s="119">
        <f>SUM(BD212:BD217)</f>
        <v>0</v>
      </c>
      <c r="BE211" s="115"/>
      <c r="BF211" s="119">
        <f>SUM(BF212:BF217)</f>
        <v>0</v>
      </c>
      <c r="BG211" s="115"/>
      <c r="BH211" s="119">
        <f>SUM(BH212:BH217)</f>
        <v>0</v>
      </c>
      <c r="BI211" s="115"/>
      <c r="BJ211" s="119">
        <f>SUM(BJ212:BJ217)</f>
        <v>0</v>
      </c>
      <c r="BK211" s="115"/>
      <c r="BL211" s="119">
        <f>SUM(BL212:BL217)</f>
        <v>0</v>
      </c>
      <c r="BM211" s="115"/>
      <c r="BN211" s="119">
        <f>SUM(BN212:BN217)</f>
        <v>0</v>
      </c>
      <c r="BO211" s="115"/>
      <c r="BP211" s="119">
        <f>SUM(BP212:BP217)</f>
        <v>0</v>
      </c>
      <c r="BQ211" s="115"/>
      <c r="BR211" s="119">
        <f>SUM(BR212:BR217)</f>
        <v>0</v>
      </c>
      <c r="BS211" s="115"/>
      <c r="BT211" s="119">
        <f>SUM(BT212:BT217)</f>
        <v>0</v>
      </c>
      <c r="BU211" s="115"/>
      <c r="BV211" s="119">
        <f>SUM(BV212:BV217)</f>
        <v>0</v>
      </c>
      <c r="BW211" s="115"/>
      <c r="BX211" s="119">
        <f>SUM(BX212:BX217)</f>
        <v>0</v>
      </c>
      <c r="BY211" s="115"/>
      <c r="BZ211" s="119">
        <f>SUM(BZ212:BZ217)</f>
        <v>0</v>
      </c>
      <c r="CA211" s="115"/>
      <c r="CB211" s="119">
        <f>SUM(CB212:CB217)</f>
        <v>0</v>
      </c>
      <c r="CC211" s="115"/>
      <c r="CD211" s="119">
        <f>SUM(CD212:CD217)</f>
        <v>0</v>
      </c>
      <c r="CE211" s="115"/>
      <c r="CF211" s="119">
        <f>SUM(CF212:CF217)</f>
        <v>0</v>
      </c>
      <c r="CG211" s="115"/>
      <c r="CH211" s="119">
        <f>SUM(CH212:CH217)</f>
        <v>0</v>
      </c>
      <c r="CI211" s="115"/>
      <c r="CJ211" s="119">
        <f>SUM(CJ212:CJ217)</f>
        <v>0</v>
      </c>
      <c r="CK211" s="115"/>
      <c r="CL211" s="119">
        <f>SUM(CL212:CL217)</f>
        <v>0</v>
      </c>
      <c r="CM211" s="115"/>
      <c r="CN211" s="119">
        <f>SUM(CN212:CN217)</f>
        <v>0</v>
      </c>
      <c r="CO211" s="115"/>
      <c r="CP211" s="119">
        <f>SUM(CP212:CP217)</f>
        <v>0</v>
      </c>
      <c r="CQ211" s="115"/>
      <c r="CR211" s="119">
        <f>SUM(CR212:CR217)</f>
        <v>0</v>
      </c>
      <c r="CS211" s="115"/>
      <c r="CT211" s="119">
        <f>SUM(CT212:CT217)</f>
        <v>0</v>
      </c>
      <c r="CU211" s="115"/>
      <c r="CV211" s="119">
        <f>SUM(CV212:CV217)</f>
        <v>0</v>
      </c>
      <c r="CW211" s="115"/>
      <c r="CX211" s="119">
        <f>SUM(CX212:CX217)</f>
        <v>0</v>
      </c>
      <c r="CY211" s="115"/>
      <c r="CZ211" s="119">
        <f>SUM(CZ212:CZ217)</f>
        <v>0</v>
      </c>
      <c r="DA211" s="115"/>
      <c r="DB211" s="119">
        <f>SUM(DB212:DB217)</f>
        <v>0</v>
      </c>
      <c r="DC211" s="115"/>
      <c r="DD211" s="119">
        <f>SUM(DD212:DD217)</f>
        <v>0</v>
      </c>
      <c r="DE211" s="115"/>
      <c r="DF211" s="119">
        <f>SUM(DF212:DF217)</f>
        <v>0</v>
      </c>
      <c r="DG211" s="115"/>
      <c r="DH211" s="119">
        <f>SUM(DH212:DH217)</f>
        <v>0</v>
      </c>
      <c r="DI211" s="115"/>
      <c r="DJ211" s="119">
        <f>SUM(DJ212:DJ217)</f>
        <v>0</v>
      </c>
      <c r="DK211" s="115"/>
      <c r="DL211" s="119">
        <f>SUM(DL212:DL217)</f>
        <v>0</v>
      </c>
      <c r="DM211" s="115"/>
      <c r="DN211" s="119">
        <f>SUM(DN212:DN217)</f>
        <v>0</v>
      </c>
      <c r="DO211" s="115"/>
      <c r="DP211" s="119">
        <f>SUM(DP212:DP217)</f>
        <v>0</v>
      </c>
      <c r="DQ211" s="115"/>
      <c r="DR211" s="119">
        <f>SUM(DR212:DR217)</f>
        <v>0</v>
      </c>
      <c r="DS211" s="115"/>
      <c r="DT211" s="119">
        <f>SUM(DT212:DT217)</f>
        <v>0</v>
      </c>
      <c r="DU211" s="115"/>
      <c r="DV211" s="119">
        <f>SUM(DV212:DV217)</f>
        <v>0</v>
      </c>
      <c r="DW211" s="115"/>
      <c r="DX211" s="119">
        <f>SUM(DX212:DX217)</f>
        <v>0</v>
      </c>
      <c r="DY211" s="115"/>
      <c r="DZ211" s="119">
        <f>SUM(DZ212:DZ217)</f>
        <v>0</v>
      </c>
      <c r="EA211" s="115"/>
      <c r="EB211" s="119">
        <f>SUM(EB212:EB217)</f>
        <v>0</v>
      </c>
      <c r="EC211" s="115"/>
      <c r="ED211" s="119">
        <f>SUM(ED212:ED217)</f>
        <v>0</v>
      </c>
      <c r="EE211" s="115"/>
      <c r="EF211" s="119">
        <f>SUM(EF212:EF217)</f>
        <v>0</v>
      </c>
      <c r="EG211" s="115"/>
      <c r="EH211" s="119">
        <f>SUM(EH212:EH217)</f>
        <v>0</v>
      </c>
      <c r="EI211" s="115"/>
      <c r="EJ211" s="119">
        <f>SUM(EJ212:EJ217)</f>
        <v>0</v>
      </c>
      <c r="EK211" s="115"/>
      <c r="EL211" s="119">
        <f>SUM(EL212:EL217)</f>
        <v>0</v>
      </c>
      <c r="EM211" s="115"/>
      <c r="EN211" s="119">
        <f>SUM(EN212:EN217)</f>
        <v>0</v>
      </c>
      <c r="EO211" s="115"/>
      <c r="EP211" s="119">
        <f>SUM(EP212:EP217)</f>
        <v>0</v>
      </c>
      <c r="EQ211" s="115"/>
      <c r="ER211" s="119">
        <f>SUM(ER212:ER217)</f>
        <v>0</v>
      </c>
      <c r="ES211" s="115"/>
      <c r="ET211" s="119">
        <f>SUM(ET212:ET217)</f>
        <v>0</v>
      </c>
      <c r="EU211" s="115"/>
      <c r="EV211" s="119">
        <f>SUM(EV212:EV217)</f>
        <v>0</v>
      </c>
      <c r="EW211" s="115"/>
      <c r="EX211" s="119">
        <f>SUM(EX212:EX217)</f>
        <v>0</v>
      </c>
      <c r="EY211" s="115"/>
      <c r="EZ211" s="119">
        <f>SUM(EZ212:EZ217)</f>
        <v>0</v>
      </c>
      <c r="FA211" s="115"/>
      <c r="FB211" s="119">
        <f>SUM(FB212:FB217)</f>
        <v>0</v>
      </c>
      <c r="FC211" s="115"/>
      <c r="FD211" s="119">
        <f>SUM(FD212:FD217)</f>
        <v>0</v>
      </c>
      <c r="FE211" s="115"/>
      <c r="FF211" s="119">
        <f>SUM(FF212:FF217)</f>
        <v>0</v>
      </c>
      <c r="FG211" s="115"/>
      <c r="FH211" s="119">
        <f>SUM(FH212:FH217)</f>
        <v>0</v>
      </c>
      <c r="FI211" s="115"/>
      <c r="FJ211" s="119">
        <f>SUM(FJ212:FJ217)</f>
        <v>0</v>
      </c>
      <c r="FK211" s="115"/>
      <c r="FL211" s="119">
        <f>SUM(FL212:FL217)</f>
        <v>0</v>
      </c>
      <c r="FM211" s="115"/>
      <c r="FN211" s="119">
        <f>SUM(FN212:FN217)</f>
        <v>0</v>
      </c>
      <c r="FO211" s="115"/>
      <c r="FP211" s="119">
        <f>SUM(FP212:FP217)</f>
        <v>0</v>
      </c>
      <c r="FQ211" s="115"/>
      <c r="FR211" s="119">
        <f>SUM(FR212:FR217)</f>
        <v>0</v>
      </c>
      <c r="FS211" s="115"/>
      <c r="FT211" s="119">
        <f>SUM(FT212:FT217)</f>
        <v>0</v>
      </c>
      <c r="FU211" s="115"/>
      <c r="FV211" s="119">
        <f>SUM(FV212:FV217)</f>
        <v>0</v>
      </c>
      <c r="FW211" s="115"/>
      <c r="FX211" s="119">
        <f>SUM(FX212:FX217)</f>
        <v>0</v>
      </c>
      <c r="FY211" s="115"/>
      <c r="FZ211" s="119">
        <f>SUM(FZ212:FZ217)</f>
        <v>0</v>
      </c>
      <c r="GA211" s="115"/>
      <c r="GB211" s="119">
        <f>SUM(GB212:GB217)</f>
        <v>0</v>
      </c>
      <c r="GC211" s="115"/>
      <c r="GD211" s="119">
        <f>SUM(GD212:GD217)</f>
        <v>0</v>
      </c>
      <c r="GE211" s="115"/>
      <c r="GF211" s="119">
        <f>SUM(GF212:GF217)</f>
        <v>0</v>
      </c>
      <c r="GG211" s="115"/>
      <c r="GH211" s="119">
        <f>SUM(GH212:GH217)</f>
        <v>0</v>
      </c>
      <c r="GI211" s="108">
        <f t="shared" si="21"/>
        <v>0</v>
      </c>
      <c r="GJ211" s="117">
        <f t="shared" si="16"/>
        <v>0</v>
      </c>
      <c r="GK211" s="120"/>
    </row>
    <row r="212" ht="18.75" customHeight="1" spans="1:195">
      <c r="A212" s="148" t="s">
        <v>400</v>
      </c>
      <c r="B212" s="145"/>
      <c r="C212" s="126"/>
      <c r="D212" s="141"/>
      <c r="E212" s="115">
        <f>SUMIFS('1'!$N$10:$N$44,'1'!$A$10:$A$44,LOSS!$E$5,'1'!$M$10:$M$44,LOSS!$B212)+SUMIFS('1'!$P$10:$P$44,'1'!$A$10:$A$44,LOSS!$E$5,'1'!$O$10:$O$44,LOSS!$B212)</f>
        <v>0</v>
      </c>
      <c r="F212" s="116">
        <f>SUMIFS('1'!$K$10:$K$44,'1'!$A$10:$A$44,LOSS!$E$5,'1'!$M$10:$M$44,LOSS!$B212)+SUMIFS('1'!$L$10:$L$44,'1'!$A$10:$A$44,LOSS!$E$5,'1'!$O$10:$O$44,LOSS!$B212)</f>
        <v>0</v>
      </c>
      <c r="G212" s="115">
        <f>SUMIFS('1'!$N$10:$N$44,'1'!$A$10:$A$44,LOSS!$G$5,'1'!$M$10:$M$44,LOSS!$B212)+SUMIFS('1'!$P$10:$P$44,'1'!$A$10:$A$44,LOSS!$G$5,'1'!$O$10:$O$44,LOSS!$B212)</f>
        <v>0</v>
      </c>
      <c r="H212" s="116">
        <f>SUMIFS('1'!$K$10:$K$44,'1'!$A$10:$A$44,LOSS!$G$5,'1'!$M$10:$M$44,LOSS!$B212)+SUMIFS('1'!$L$10:$L$44,'1'!$A$10:$A$44,LOSS!$G$5,'1'!$O$10:$O$44,LOSS!$B212)</f>
        <v>0</v>
      </c>
      <c r="I212" s="115">
        <f>SUMIFS('1'!$N$10:$N$44,'1'!$A$10:$A$44,LOSS!$I$5,'1'!$M$10:$M$44,LOSS!$B212)+SUMIFS('1'!$P$10:$P$44,'1'!$A$10:$A$44,LOSS!$I$5,'1'!$O$10:$O$44,LOSS!$B212)</f>
        <v>0</v>
      </c>
      <c r="J212" s="116">
        <f>SUMIFS('1'!$K$10:$K$44,'1'!$A$10:$A$44,LOSS!$I$5,'1'!$M$10:$M$44,LOSS!$B212)+SUMIFS('1'!$L$10:$L$44,'1'!$A$10:$A$44,LOSS!$I$5,'1'!$O$10:$O$44,LOSS!$B212)</f>
        <v>0</v>
      </c>
      <c r="K212" s="115">
        <f>SUMIFS('2'!$N$10:$N$52,'2'!$A$10:$A$52,LOSS!$E$5,'2'!$M$10:$M$52,LOSS!$B212)+SUMIFS('2'!$P$10:$P$52,'2'!$A$10:$A$52,LOSS!$E$5,'2'!$O$10:$O$52,LOSS!$B212)</f>
        <v>0</v>
      </c>
      <c r="L212" s="116">
        <f>SUMIFS('2'!$K$10:$K$52,'2'!$A$10:$A$52,LOSS!$E$5,'2'!$M$10:$M$52,LOSS!$B212)+SUMIFS('2'!$L$10:$L$52,'2'!$A$10:$A$52,LOSS!$E$5,'2'!$O$10:$O$52,LOSS!$B212)</f>
        <v>0</v>
      </c>
      <c r="M212" s="115">
        <f>SUMIFS('2'!$N$10:$N$52,'2'!$A$10:$A$52,LOSS!$G$5,'2'!$M$10:$M$52,LOSS!$B212)+SUMIFS('2'!$P$10:$P$52,'2'!$A$10:$A$52,LOSS!$G$5,'2'!$O$10:$O$52,LOSS!$B212)</f>
        <v>0</v>
      </c>
      <c r="N212" s="116">
        <f>SUMIFS('2'!$K$10:$K$52,'2'!$A$10:$A$52,LOSS!$G$5,'2'!$M$10:$M$52,LOSS!$B212)+SUMIFS('2'!$L$10:$L$52,'2'!$A$10:$A$52,LOSS!$G$5,'2'!$O$10:$O$52,LOSS!$B212)</f>
        <v>0</v>
      </c>
      <c r="O212" s="115">
        <f>SUMIFS('2'!$N$10:$N$52,'2'!$A$10:$A$52,LOSS!$I$5,'2'!$M$10:$M$52,LOSS!$B212)+SUMIFS('2'!$P$10:$P$52,'2'!$A$10:$A$52,LOSS!$I$5,'2'!$O$10:$O$52,LOSS!$B212)</f>
        <v>0</v>
      </c>
      <c r="P212" s="116">
        <f>SUMIFS('2'!$K$10:$K$52,'2'!$A$10:$A$52,LOSS!$I$5,'2'!$M$10:$M$52,LOSS!$B212)+SUMIFS('2'!$L$10:$L$52,'2'!$A$10:$A$52,LOSS!$I$5,'2'!$O$10:$O$52,LOSS!$B212)</f>
        <v>0</v>
      </c>
      <c r="Q212" s="115">
        <f>SUMIFS('3'!$N$10:$N$44,'3'!$A$10:$A$44,LOSS!$E$5,'3'!$M$10:$M$44,LOSS!$B212)+SUMIFS('3'!$P$10:$P$44,'3'!$A$10:$A$44,LOSS!$E$5,'3'!$O$10:$O$44,LOSS!$B212)</f>
        <v>0</v>
      </c>
      <c r="R212" s="116">
        <f>SUMIFS('3'!$K$10:$K$44,'3'!$A$10:$A$44,LOSS!$E$5,'3'!$M$10:$M$44,LOSS!$B212)+SUMIFS('3'!$L$10:$L$44,'3'!$A$10:$A$44,LOSS!$E$5,'3'!$O$10:$O$44,LOSS!$B212)</f>
        <v>0</v>
      </c>
      <c r="S212" s="115">
        <f>SUMIFS('3'!$N$10:$N$44,'3'!$A$10:$A$44,LOSS!$G$5,'3'!$M$10:$M$44,LOSS!$B212)+SUMIFS('3'!$P$10:$P$44,'3'!$A$10:$A$44,LOSS!$G$5,'3'!$O$10:$O$44,LOSS!$B212)</f>
        <v>0</v>
      </c>
      <c r="T212" s="116">
        <f>SUMIFS('3'!$K$10:$K$44,'3'!$A$10:$A$44,LOSS!$G$5,'3'!$M$10:$M$44,LOSS!$B212)+SUMIFS('3'!$L$10:$L$44,'3'!$A$10:$A$44,LOSS!$G$5,'3'!$O$10:$O$44,LOSS!$B212)</f>
        <v>0</v>
      </c>
      <c r="U212" s="115">
        <f>SUMIFS('3'!$N$10:$N$44,'3'!$A$10:$A$44,LOSS!$I$5,'3'!$M$10:$M$44,LOSS!$B212)+SUMIFS('3'!$P$10:$P$44,'3'!$A$10:$A$44,LOSS!$I$5,'3'!$O$10:$O$44,LOSS!$B212)</f>
        <v>0</v>
      </c>
      <c r="V212" s="116">
        <f>SUMIFS('3'!$K$10:$K$44,'3'!$A$10:$A$44,LOSS!$I$5,'3'!$M$10:$M$44,LOSS!$B212)+SUMIFS('3'!$L$10:$L$44,'3'!$A$10:$A$44,LOSS!$I$5,'3'!$O$10:$O$44,LOSS!$B212)</f>
        <v>0</v>
      </c>
      <c r="W212" s="115">
        <f>SUMIFS('4'!$N$10:$N$44,'4'!$A$10:$A$44,LOSS!$E$5,'4'!$M$10:$M$44,LOSS!$B212)+SUMIFS('4'!$P$10:$P$44,'4'!$A$10:$A$44,LOSS!$E$5,'4'!$O$10:$O$44,LOSS!$B212)</f>
        <v>0</v>
      </c>
      <c r="X212" s="116">
        <f>SUMIFS('4'!$K$10:$K$44,'4'!$A$10:$A$44,LOSS!$E$5,'4'!$M$10:$M$44,LOSS!$B212)+SUMIFS('4'!$L$10:$L$44,'4'!$A$10:$A$44,LOSS!$E$5,'4'!$O$10:$O$44,LOSS!$B212)</f>
        <v>0</v>
      </c>
      <c r="Y212" s="115">
        <f>SUMIFS('4'!$N$10:$N$44,'4'!$A$10:$A$44,LOSS!$G$5,'4'!$M$10:$M$44,LOSS!$B212)+SUMIFS('4'!$P$10:$P$44,'4'!$A$10:$A$44,LOSS!$G$5,'4'!$O$10:$O$44,LOSS!$B212)</f>
        <v>0</v>
      </c>
      <c r="Z212" s="116">
        <f>SUMIFS('4'!$K$10:$K$44,'4'!$A$10:$A$44,LOSS!$G$5,'4'!$M$10:$M$44,LOSS!$B212)+SUMIFS('4'!$L$10:$L$44,'4'!$A$10:$A$44,LOSS!$G$5,'4'!$O$10:$O$44,LOSS!$B212)</f>
        <v>0</v>
      </c>
      <c r="AA212" s="115">
        <f>SUMIFS('4'!$N$10:$N$44,'4'!$A$10:$A$44,LOSS!$I$5,'4'!$M$10:$M$44,LOSS!$B212)+SUMIFS('4'!$P$10:$P$44,'4'!$A$10:$A$44,LOSS!$I$5,'4'!$O$10:$O$44,LOSS!$B212)</f>
        <v>0</v>
      </c>
      <c r="AB212" s="116">
        <f>SUMIFS('4'!$K$10:$K$44,'4'!$A$10:$A$44,LOSS!$I$5,'4'!$M$10:$M$44,LOSS!$B212)+SUMIFS('4'!$L$10:$L$44,'4'!$A$10:$A$44,LOSS!$I$5,'4'!$O$10:$O$44,LOSS!$B212)</f>
        <v>0</v>
      </c>
      <c r="AC212" s="115">
        <f>SUMIFS('5'!$N$10:$N$52,'5'!$A$10:$A$52,LOSS!$E$5,'5'!$M$10:$M$52,LOSS!$B212)+SUMIFS('5'!$P$10:$P$52,'5'!$A$10:$A$52,LOSS!$E$5,'5'!$O$10:$O$52,LOSS!$B212)</f>
        <v>0</v>
      </c>
      <c r="AD212" s="116">
        <f>SUMIFS('5'!$K$10:$K$52,'5'!$A$10:$A$52,LOSS!$E$5,'5'!$M$10:$M$52,LOSS!$B212)+SUMIFS('5'!$L$10:$L$52,'5'!$A$10:$A$52,LOSS!$E$5,'5'!$O$10:$O$52,LOSS!$B212)</f>
        <v>0</v>
      </c>
      <c r="AE212" s="115">
        <f>SUMIFS('5'!$N$10:$N$52,'5'!$A$10:$A$52,LOSS!$G$5,'5'!$M$10:$M$52,LOSS!$B212)+SUMIFS('5'!$P$10:$P$52,'5'!$A$10:$A$52,LOSS!$G$5,'5'!$O$10:$O$52,LOSS!$B212)</f>
        <v>0</v>
      </c>
      <c r="AF212" s="116">
        <f>SUMIFS('5'!$K$10:$K$52,'5'!$A$10:$A$52,LOSS!$G$5,'5'!$M$10:$M$52,LOSS!$B212)+SUMIFS('5'!$L$10:$L$52,'5'!$A$10:$A$52,LOSS!$G$5,'5'!$O$10:$O$52,LOSS!$B212)</f>
        <v>0</v>
      </c>
      <c r="AG212" s="115">
        <f>SUMIFS('5'!$N$10:$N$52,'5'!$A$10:$A$52,LOSS!$I$5,'5'!$M$10:$M$52,LOSS!$B212)+SUMIFS('5'!$P$10:$P$52,'5'!$A$10:$A$52,LOSS!$I$5,'5'!$O$10:$O$52,LOSS!$B212)</f>
        <v>0</v>
      </c>
      <c r="AH212" s="116">
        <f>SUMIFS('5'!$K$10:$K$52,'5'!$A$10:$A$52,LOSS!$I$5,'5'!$M$10:$M$52,LOSS!$B212)+SUMIFS('5'!$L$10:$L$52,'5'!$A$10:$A$52,LOSS!$I$5,'5'!$O$10:$O$52,LOSS!$B212)</f>
        <v>0</v>
      </c>
      <c r="AI212" s="115">
        <f>SUMIFS('6'!$N$10:$N$43,'6'!$A$10:$A$43,LOSS!$E$5,'6'!$M$10:$M$43,LOSS!$B212)+SUMIFS('6'!$P$10:$P$43,'6'!$A$10:$A$43,LOSS!$E$5,'6'!$O$10:$O$43,LOSS!$B212)</f>
        <v>0</v>
      </c>
      <c r="AJ212" s="116">
        <f>SUMIFS('6'!$K$10:$K$43,'6'!$A$10:$A$43,LOSS!$E$5,'6'!$M$10:$M$43,LOSS!$B212)+SUMIFS('6'!$L$10:$L$43,'6'!$A$10:$A$43,LOSS!$E$5,'6'!$O$10:$O$43,LOSS!$B212)</f>
        <v>0</v>
      </c>
      <c r="AK212" s="115">
        <f>SUMIFS('6'!$N$10:$N$43,'6'!$A$10:$A$43,LOSS!$G$5,'6'!$M$10:$M$43,LOSS!$B212)+SUMIFS('6'!$P$10:$P$43,'6'!$A$10:$A$43,LOSS!$G$5,'6'!$O$10:$O$43,LOSS!$B212)</f>
        <v>0</v>
      </c>
      <c r="AL212" s="116">
        <f>SUMIFS('6'!$K$10:$K$43,'6'!$A$10:$A$43,LOSS!$G$5,'6'!$M$10:$M$43,LOSS!$B212)+SUMIFS('6'!$L$10:$L$43,'6'!$A$10:$A$43,LOSS!$G$5,'6'!$O$10:$O$43,LOSS!$B212)</f>
        <v>0</v>
      </c>
      <c r="AM212" s="115">
        <f>SUMIFS('6'!$N$10:$N$43,'6'!$A$10:$A$43,LOSS!$I$5,'6'!$M$10:$M$43,LOSS!$B212)+SUMIFS('6'!$P$10:$P$43,'6'!$A$10:$A$43,LOSS!$I$5,'6'!$O$10:$O$43,LOSS!$B212)</f>
        <v>0</v>
      </c>
      <c r="AN212" s="116">
        <f>SUMIFS('6'!$K$10:$K$43,'6'!$A$10:$A$43,LOSS!$I$5,'6'!$M$10:$M$43,LOSS!$B212)+SUMIFS('6'!$L$10:$L$43,'6'!$A$10:$A$43,LOSS!$I$5,'6'!$O$10:$O$43,LOSS!$B212)</f>
        <v>0</v>
      </c>
      <c r="AO212" s="115">
        <f>SUMIFS('7'!$N$10:$N$44,'7'!$A$10:$A$44,LOSS!$E$5,'7'!$M$10:$M$44,LOSS!$B212)+SUMIFS('7'!$P$10:$P$44,'7'!$A$10:$A$44,LOSS!$E$5,'7'!$O$10:$O$44,LOSS!$B212)</f>
        <v>0</v>
      </c>
      <c r="AP212" s="116">
        <f>SUMIFS('7'!$K$10:$K$44,'7'!$A$10:$A$44,LOSS!$E$5,'7'!$M$10:$M$44,LOSS!$B212)+SUMIFS('7'!$L$10:$L$44,'7'!$A$10:$A$44,LOSS!$E$5,'7'!$O$10:$O$44,LOSS!$B212)</f>
        <v>0</v>
      </c>
      <c r="AQ212" s="115">
        <f>SUMIFS('7'!$N$10:$N$44,'7'!$A$10:$A$44,LOSS!$G$5,'7'!$M$10:$M$44,LOSS!$B212)+SUMIFS('7'!$P$10:$P$44,'7'!$A$10:$A$44,LOSS!$G$5,'7'!$O$10:$O$44,LOSS!$B212)</f>
        <v>0</v>
      </c>
      <c r="AR212" s="116">
        <f>SUMIFS('7'!$K$10:$K$44,'7'!$A$10:$A$44,LOSS!$G$5,'7'!$M$10:$M$44,LOSS!$B212)+SUMIFS('7'!$L$10:$L$44,'7'!$A$10:$A$44,LOSS!$G$5,'7'!$O$10:$O$44,LOSS!$B212)</f>
        <v>0</v>
      </c>
      <c r="AS212" s="115">
        <f>SUMIFS('7'!$N$10:$N$44,'7'!$A$10:$A$44,LOSS!$I$5,'7'!$M$10:$M$44,LOSS!$B212)+SUMIFS('7'!$P$10:$P$44,'7'!$A$10:$A$44,LOSS!$I$5,'7'!$O$10:$O$44,LOSS!$B212)</f>
        <v>0</v>
      </c>
      <c r="AT212" s="116">
        <f>SUMIFS('7'!$K$10:$K$44,'7'!$A$10:$A$44,LOSS!$I$5,'7'!$M$10:$M$44,LOSS!$B212)+SUMIFS('7'!$L$10:$L$44,'7'!$A$10:$A$44,LOSS!$I$5,'7'!$O$10:$O$44,LOSS!$B212)</f>
        <v>0</v>
      </c>
      <c r="AU212" s="115">
        <f>SUMIFS('8'!$N$10:$N$43,'8'!$A$10:$A$43,LOSS!$E$5,'8'!$M$10:$M$43,LOSS!$B212)+SUMIFS('8'!$P$10:$P$43,'8'!$A$10:$A$43,LOSS!$E$5,'8'!$O$10:$O$43,LOSS!$B212)</f>
        <v>0</v>
      </c>
      <c r="AV212" s="116">
        <f>SUMIFS('8'!$K$10:$K$43,'8'!$A$10:$A$43,LOSS!$E$5,'8'!$M$10:$M$43,LOSS!$B212)+SUMIFS('8'!$L$10:$L$43,'8'!$A$10:$A$43,LOSS!$E$5,'8'!$O$10:$O$43,LOSS!$B212)</f>
        <v>0</v>
      </c>
      <c r="AW212" s="115">
        <f>SUMIFS('8'!$N$10:$N$43,'8'!$A$10:$A$43,LOSS!$G$5,'8'!$M$10:$M$43,LOSS!$B212)+SUMIFS('8'!$P$10:$P$43,'8'!$A$10:$A$43,LOSS!$G$5,'8'!$O$10:$O$43,LOSS!$B212)</f>
        <v>0</v>
      </c>
      <c r="AX212" s="116">
        <f>SUMIFS('8'!$K$10:$K$43,'8'!$A$10:$A$43,LOSS!$G$5,'8'!$M$10:$M$43,LOSS!$B212)+SUMIFS('8'!$L$10:$L$43,'8'!$A$10:$A$43,LOSS!$G$5,'8'!$O$10:$O$43,LOSS!$B212)</f>
        <v>0</v>
      </c>
      <c r="AY212" s="115">
        <f>SUMIFS('8'!$N$10:$N$43,'8'!$A$10:$A$43,LOSS!$I$5,'8'!$M$10:$M$43,LOSS!$B212)+SUMIFS('8'!$P$10:$P$43,'8'!$A$10:$A$43,LOSS!$I$5,'8'!$O$10:$O$43,LOSS!$B212)</f>
        <v>0</v>
      </c>
      <c r="AZ212" s="116">
        <f>SUMIFS('8'!$K$10:$K$43,'8'!$A$10:$A$43,LOSS!$I$5,'8'!$M$10:$M$43,LOSS!$B212)+SUMIFS('8'!$L$10:$L$43,'8'!$A$10:$A$43,LOSS!$I$5,'8'!$O$10:$O$43,LOSS!$B212)</f>
        <v>0</v>
      </c>
      <c r="BA212" s="115">
        <f>SUMIFS('9'!$N$10:$N$51,'9'!$A$10:$A$51,LOSS!$E$5,'9'!$M$10:$M$51,LOSS!$B212)+SUMIFS('9'!$P$10:$P$51,'9'!$A$10:$A$51,LOSS!$E$5,'9'!$O$10:$O$51,LOSS!$B212)</f>
        <v>0</v>
      </c>
      <c r="BB212" s="116">
        <f>SUMIFS('9'!$K$10:$K$51,'9'!$A$10:$A$51,LOSS!$E$5,'9'!$M$10:$M$51,LOSS!$B212)+SUMIFS('9'!$L$10:$L$51,'9'!$A$10:$A$51,LOSS!$E$5,'9'!$O$10:$O$51,LOSS!$B212)</f>
        <v>0</v>
      </c>
      <c r="BC212" s="115">
        <f>SUMIFS('9'!$N$10:$N$51,'9'!$A$10:$A$51,LOSS!$G$5,'9'!$M$10:$M$51,LOSS!$B212)+SUMIFS('9'!$P$10:$P$51,'9'!$A$10:$A$51,LOSS!$G$5,'9'!$O$10:$O$51,LOSS!$B212)</f>
        <v>0</v>
      </c>
      <c r="BD212" s="116">
        <f>SUMIFS('9'!$K$10:$K$51,'9'!$A$10:$A$51,LOSS!$G$5,'9'!$M$10:$M$51,LOSS!$B212)+SUMIFS('9'!$L$10:$L$51,'9'!$A$10:$A$51,LOSS!$G$5,'9'!$O$10:$O$51,LOSS!$B212)</f>
        <v>0</v>
      </c>
      <c r="BE212" s="115">
        <f>SUMIFS('9'!$N$10:$N$51,'9'!$A$10:$A$51,LOSS!$I$5,'9'!$M$10:$M$51,LOSS!$B212)+SUMIFS('9'!$P$10:$P$51,'9'!$A$10:$A$51,LOSS!$I$5,'9'!$O$10:$O$51,LOSS!$B212)</f>
        <v>0</v>
      </c>
      <c r="BF212" s="116">
        <f>SUMIFS('9'!$K$10:$K$51,'9'!$A$10:$A$51,LOSS!$I$5,'9'!$M$10:$M$51,LOSS!$B212)+SUMIFS('9'!$L$10:$L$51,'9'!$A$10:$A$51,LOSS!$I$5,'9'!$O$10:$O$51,LOSS!$B212)</f>
        <v>0</v>
      </c>
      <c r="BG212" s="115">
        <f>SUMIFS('10'!$N$10:$N$44,'10'!$A$10:$A$44,LOSS!$E$5,'10'!$M$10:$M$44,LOSS!$B212)+SUMIFS('10'!$P$10:$P$44,'10'!$A$10:$A$44,LOSS!$E$5,'10'!$O$10:$O$44,LOSS!$B212)</f>
        <v>0</v>
      </c>
      <c r="BH212" s="116">
        <f>SUMIFS('10'!$K$10:$K$44,'10'!$A$10:$A$44,LOSS!$E$5,'10'!$M$10:$M$44,LOSS!$B212)+SUMIFS('10'!$L$10:$L$44,'10'!$A$10:$A$44,LOSS!$E$5,'10'!$O$10:$O$44,LOSS!$B212)</f>
        <v>0</v>
      </c>
      <c r="BI212" s="115">
        <f>SUMIFS('10'!$N$10:$N$44,'10'!$A$10:$A$44,LOSS!$G$5,'10'!$M$10:$M$44,LOSS!$B212)+SUMIFS('10'!$P$10:$P$44,'10'!$A$10:$A$44,LOSS!$G$5,'10'!$O$10:$O$44,LOSS!$B212)</f>
        <v>0</v>
      </c>
      <c r="BJ212" s="116">
        <f>SUMIFS('10'!$K$10:$K$44,'10'!$A$10:$A$44,LOSS!$G$5,'10'!$M$10:$M$44,LOSS!$B212)+SUMIFS('10'!$L$10:$L$44,'10'!$A$10:$A$44,LOSS!$G$5,'10'!$O$10:$O$44,LOSS!$B212)</f>
        <v>0</v>
      </c>
      <c r="BK212" s="115">
        <f>SUMIFS('10'!$N$10:$N$44,'10'!$A$10:$A$44,LOSS!$I$5,'10'!$M$10:$M$44,LOSS!$B212)+SUMIFS('10'!$P$10:$P$44,'10'!$A$10:$A$44,LOSS!$I$5,'10'!$O$10:$O$44,LOSS!$B212)</f>
        <v>0</v>
      </c>
      <c r="BL212" s="116">
        <f>SUMIFS('10'!$K$10:$K$44,'10'!$A$10:$A$44,LOSS!$I$5,'10'!$M$10:$M$44,LOSS!$B212)+SUMIFS('10'!$L$10:$L$44,'10'!$A$10:$A$44,LOSS!$I$5,'10'!$O$10:$O$44,LOSS!$B212)</f>
        <v>0</v>
      </c>
      <c r="BM212" s="115">
        <f>SUMIFS('11'!$N$10:$N$43,'11'!$A$10:$A$43,LOSS!$E$5,'11'!$M$10:$M$43,LOSS!$B212)+SUMIFS('11'!$P$10:$P$43,'11'!$A$10:$A$43,LOSS!$E$5,'11'!$O$10:$O$43,LOSS!$B212)</f>
        <v>0</v>
      </c>
      <c r="BN212" s="116">
        <f>SUMIFS('11'!$K$10:$K$43,'11'!$A$10:$A$43,LOSS!$E$5,'11'!$M$10:$M$43,LOSS!$B212)+SUMIFS('11'!$L$10:$L$43,'11'!$A$10:$A$43,LOSS!$E$5,'11'!$O$10:$O$43,LOSS!$B212)</f>
        <v>0</v>
      </c>
      <c r="BO212" s="115">
        <f>SUMIFS('11'!$N$10:$N$43,'11'!$A$10:$A$43,LOSS!$G$5,'11'!$M$10:$M$43,LOSS!$B212)+SUMIFS('11'!$P$10:$P$43,'11'!$A$10:$A$43,LOSS!$G$5,'11'!$O$10:$O$43,LOSS!$B212)</f>
        <v>0</v>
      </c>
      <c r="BP212" s="116">
        <f>SUMIFS('11'!$K$10:$K$43,'11'!$A$10:$A$43,LOSS!$G$5,'11'!$M$10:$M$43,LOSS!$B212)+SUMIFS('11'!$L$10:$L$43,'11'!$A$10:$A$43,LOSS!$G$5,'11'!$O$10:$O$43,LOSS!$B212)</f>
        <v>0</v>
      </c>
      <c r="BQ212" s="115">
        <f>SUMIFS('11'!$N$10:$N$43,'11'!$A$10:$A$43,LOSS!$I$5,'11'!$M$10:$M$43,LOSS!$B212)+SUMIFS('11'!$P$10:$P$43,'11'!$A$10:$A$43,LOSS!$I$5,'11'!$O$10:$O$43,LOSS!$B212)</f>
        <v>0</v>
      </c>
      <c r="BR212" s="116">
        <f>SUMIFS('11'!$K$10:$K$43,'11'!$A$10:$A$43,LOSS!$I$5,'11'!$M$10:$M$43,LOSS!$B212)+SUMIFS('11'!$L$10:$L$43,'11'!$A$10:$A$43,LOSS!$I$5,'11'!$O$10:$O$43,LOSS!$B212)</f>
        <v>0</v>
      </c>
      <c r="BS212" s="115">
        <f>SUMIFS('12'!$N$10:$N$44,'12'!$A$10:$A$44,LOSS!$E$5,'12'!$M$10:$M$44,LOSS!$B212)+SUMIFS('12'!$P$10:$P$44,'12'!$A$10:$A$44,LOSS!$E$5,'12'!$O$10:$O$44,LOSS!$B212)</f>
        <v>0</v>
      </c>
      <c r="BT212" s="116">
        <f>SUMIFS('12'!$K$10:$K$44,'12'!$A$10:$A$44,LOSS!$E$5,'12'!$M$10:$M$44,LOSS!$B212)+SUMIFS('12'!$L$10:$L$44,'12'!$A$10:$A$44,LOSS!$E$5,'12'!$O$10:$O$44,LOSS!$B212)</f>
        <v>0</v>
      </c>
      <c r="BU212" s="115">
        <f>SUMIFS('12'!$N$10:$N$44,'12'!$A$10:$A$44,LOSS!$G$5,'12'!$M$10:$M$44,LOSS!$B212)+SUMIFS('12'!$P$10:$P$44,'12'!$A$10:$A$44,LOSS!$G$5,'12'!$O$10:$O$44,LOSS!$B212)</f>
        <v>0</v>
      </c>
      <c r="BV212" s="116">
        <f>SUMIFS('12'!$K$10:$K$44,'12'!$A$10:$A$44,LOSS!$G$5,'12'!$M$10:$M$44,LOSS!$B212)+SUMIFS('12'!$L$10:$L$44,'12'!$A$10:$A$44,LOSS!$G$5,'12'!$O$10:$O$44,LOSS!$B212)</f>
        <v>0</v>
      </c>
      <c r="BW212" s="115">
        <f>SUMIFS('12'!$N$10:$N$44,'12'!$A$10:$A$44,LOSS!$I$5,'12'!$M$10:$M$44,LOSS!$B212)+SUMIFS('12'!$P$10:$P$44,'12'!$A$10:$A$44,LOSS!$I$5,'12'!$O$10:$O$44,LOSS!$B212)</f>
        <v>0</v>
      </c>
      <c r="BX212" s="116">
        <f>SUMIFS('12'!$K$10:$K$44,'12'!$A$10:$A$44,LOSS!$I$5,'12'!$M$10:$M$44,LOSS!$B212)+SUMIFS('12'!$L$10:$L$44,'12'!$A$10:$A$44,LOSS!$I$5,'12'!$O$10:$O$44,LOSS!$B212)</f>
        <v>0</v>
      </c>
      <c r="BY212" s="115">
        <f>SUMIFS('13'!$N$10:$N$44,'13'!$A$10:$A$44,LOSS!$E$5,'13'!$M$10:$M$44,LOSS!$B212)+SUMIFS('13'!$P$10:$P$44,'13'!$A$10:$A$44,LOSS!$E$5,'13'!$O$10:$O$44,LOSS!$B212)</f>
        <v>0</v>
      </c>
      <c r="BZ212" s="116">
        <f>SUMIFS('13'!$K$10:$K$44,'13'!$A$10:$A$44,LOSS!$E$5,'13'!$M$10:$M$44,LOSS!$B212)+SUMIFS('13'!$L$10:$L$44,'13'!$A$10:$A$44,LOSS!$E$5,'13'!$O$10:$O$44,LOSS!$B212)</f>
        <v>0</v>
      </c>
      <c r="CA212" s="115">
        <f>SUMIFS('13'!$N$10:$N$44,'13'!$A$10:$A$44,LOSS!$G$5,'13'!$M$10:$M$44,LOSS!$B212)+SUMIFS('13'!$P$10:$P$44,'13'!$A$10:$A$44,LOSS!$G$5,'13'!$O$10:$O$44,LOSS!$B212)</f>
        <v>0</v>
      </c>
      <c r="CB212" s="116">
        <f>SUMIFS('13'!$K$10:$K$44,'13'!$A$10:$A$44,LOSS!$G$5,'13'!$M$10:$M$44,LOSS!$B212)+SUMIFS('13'!$L$10:$L$44,'13'!$A$10:$A$44,LOSS!$G$5,'13'!$O$10:$O$44,LOSS!$B212)</f>
        <v>0</v>
      </c>
      <c r="CC212" s="115">
        <f>SUMIFS('13'!$N$10:$N$44,'13'!$A$10:$A$44,LOSS!$I$5,'13'!$M$10:$M$44,LOSS!$B212)+SUMIFS('13'!$P$10:$P$44,'13'!$A$10:$A$44,LOSS!$I$5,'13'!$O$10:$O$44,LOSS!$B212)</f>
        <v>0</v>
      </c>
      <c r="CD212" s="116">
        <f>SUMIFS('13'!$K$10:$K$44,'13'!$A$10:$A$44,LOSS!$I$5,'13'!$M$10:$M$44,LOSS!$B212)+SUMIFS('13'!$L$10:$L$44,'13'!$A$10:$A$44,LOSS!$I$5,'13'!$O$10:$O$44,LOSS!$B212)</f>
        <v>0</v>
      </c>
      <c r="CE212" s="115">
        <f>SUMIFS('14'!$N$10:$N$44,'14'!$A$10:$A$44,LOSS!$E$5,'14'!$M$10:$M$44,LOSS!$B212)+SUMIFS('14'!$P$10:$P$44,'14'!$A$10:$A$44,LOSS!$E$5,'14'!$O$10:$O$44,LOSS!$B212)</f>
        <v>0</v>
      </c>
      <c r="CF212" s="116">
        <f>SUMIFS('14'!$K$10:$K$44,'14'!$A$10:$A$44,LOSS!$E$5,'14'!$M$10:$M$44,LOSS!$B212)+SUMIFS('14'!$L$10:$L$44,'14'!$A$10:$A$44,LOSS!$E$5,'14'!$O$10:$O$44,LOSS!$B212)</f>
        <v>0</v>
      </c>
      <c r="CG212" s="115">
        <f>SUMIFS('14'!$N$10:$N$44,'14'!$A$10:$A$44,LOSS!$G$5,'14'!$M$10:$M$44,LOSS!$B212)+SUMIFS('14'!$P$10:$P$44,'14'!$A$10:$A$44,LOSS!$G$5,'14'!$O$10:$O$44,LOSS!$B212)</f>
        <v>0</v>
      </c>
      <c r="CH212" s="116">
        <f>SUMIFS('14'!$K$10:$K$44,'14'!$A$10:$A$44,LOSS!$G$5,'14'!$M$10:$M$44,LOSS!$B212)+SUMIFS('14'!$L$10:$L$44,'14'!$A$10:$A$44,LOSS!$G$5,'14'!$O$10:$O$44,LOSS!$B212)</f>
        <v>0</v>
      </c>
      <c r="CI212" s="115">
        <f>SUMIFS('14'!$N$10:$N$44,'14'!$A$10:$A$44,LOSS!$I$5,'14'!$M$10:$M$44,LOSS!$B212)+SUMIFS('14'!$P$10:$P$44,'14'!$A$10:$A$44,LOSS!$I$5,'14'!$O$10:$O$44,LOSS!$B212)</f>
        <v>0</v>
      </c>
      <c r="CJ212" s="116">
        <f>SUMIFS('14'!$K$10:$K$44,'14'!$A$10:$A$44,LOSS!$I$5,'14'!$M$10:$M$44,LOSS!$B212)+SUMIFS('14'!$L$10:$L$44,'14'!$A$10:$A$44,LOSS!$I$5,'14'!$O$10:$O$44,LOSS!$B212)</f>
        <v>0</v>
      </c>
      <c r="CK212" s="115">
        <f>SUMIFS('15'!$N$10:$N$44,'15'!$A$10:$A$44,LOSS!$E$5,'15'!$M$10:$M$44,LOSS!$B212)+SUMIFS('15'!$P$10:$P$44,'15'!$A$10:$A$44,LOSS!$E$5,'15'!$O$10:$O$44,LOSS!$B212)</f>
        <v>0</v>
      </c>
      <c r="CL212" s="116">
        <f>SUMIFS('15'!$K$10:$K$44,'15'!$A$10:$A$44,LOSS!$E$5,'15'!$M$10:$M$44,LOSS!$B212)+SUMIFS('15'!$L$10:$L$44,'15'!$A$10:$A$44,LOSS!$E$5,'15'!$O$10:$O$44,LOSS!$B212)</f>
        <v>0</v>
      </c>
      <c r="CM212" s="115">
        <f>SUMIFS('15'!$N$10:$N$44,'15'!$A$10:$A$44,LOSS!$G$5,'15'!$M$10:$M$44,LOSS!$B212)+SUMIFS('15'!$P$10:$P$44,'15'!$A$10:$A$44,LOSS!$G$5,'15'!$O$10:$O$44,LOSS!$B212)</f>
        <v>0</v>
      </c>
      <c r="CN212" s="116">
        <f>SUMIFS('15'!$K$10:$K$44,'15'!$A$10:$A$44,LOSS!$G$5,'15'!$M$10:$M$44,LOSS!$B212)+SUMIFS('15'!$L$10:$L$44,'15'!$A$10:$A$44,LOSS!$G$5,'15'!$O$10:$O$44,LOSS!$B212)</f>
        <v>0</v>
      </c>
      <c r="CO212" s="115">
        <f>SUMIFS('15'!$N$10:$N$44,'15'!$A$10:$A$44,LOSS!$I$5,'15'!$M$10:$M$44,LOSS!$B212)+SUMIFS('15'!$P$10:$P$44,'15'!$A$10:$A$44,LOSS!$I$5,'15'!$O$10:$O$44,LOSS!$B212)</f>
        <v>0</v>
      </c>
      <c r="CP212" s="116">
        <f>SUMIFS('15'!$K$10:$K$44,'15'!$A$10:$A$44,LOSS!$I$5,'15'!$M$10:$M$44,LOSS!$B212)+SUMIFS('15'!$L$10:$L$44,'15'!$A$10:$A$44,LOSS!$I$5,'15'!$O$10:$O$44,LOSS!$B212)</f>
        <v>0</v>
      </c>
      <c r="CQ212" s="115">
        <f>SUMIFS('16'!$N$10:$N$44,'16'!$A$10:$A$44,LOSS!$E$5,'16'!$M$10:$M$44,LOSS!$B212)+SUMIFS('16'!$P$10:$P$44,'16'!$A$10:$A$44,LOSS!$E$5,'16'!$O$10:$O$44,LOSS!$B212)</f>
        <v>0</v>
      </c>
      <c r="CR212" s="116">
        <f>SUMIFS('16'!$K$10:$K$44,'16'!$A$10:$A$44,LOSS!$E$5,'16'!$M$10:$M$44,LOSS!$B212)+SUMIFS('16'!$L$10:$L$44,'16'!$A$10:$A$44,LOSS!$E$5,'16'!$O$10:$O$44,LOSS!$B212)</f>
        <v>0</v>
      </c>
      <c r="CS212" s="115">
        <f>SUMIFS('16'!$N$10:$N$44,'16'!$A$10:$A$44,LOSS!$G$5,'16'!$M$10:$M$44,LOSS!$B212)+SUMIFS('16'!$P$10:$P$44,'16'!$A$10:$A$44,LOSS!$G$5,'16'!$O$10:$O$44,LOSS!$B212)</f>
        <v>0</v>
      </c>
      <c r="CT212" s="116">
        <f>SUMIFS('16'!$K$10:$K$44,'16'!$A$10:$A$44,LOSS!$G$5,'16'!$M$10:$M$44,LOSS!$B212)+SUMIFS('16'!$L$10:$L$44,'16'!$A$10:$A$44,LOSS!$G$5,'16'!$O$10:$O$44,LOSS!$B212)</f>
        <v>0</v>
      </c>
      <c r="CU212" s="115">
        <f>SUMIFS('16'!$N$10:$N$44,'16'!$A$10:$A$44,LOSS!$I$5,'16'!$M$10:$M$44,LOSS!$B212)+SUMIFS('16'!$P$10:$P$44,'16'!$A$10:$A$44,LOSS!$I$5,'16'!$O$10:$O$44,LOSS!$B212)</f>
        <v>0</v>
      </c>
      <c r="CV212" s="116">
        <f>SUMIFS('16'!$K$10:$K$44,'16'!$A$10:$A$44,LOSS!$I$5,'16'!$M$10:$M$44,LOSS!$B212)+SUMIFS('16'!$L$10:$L$44,'16'!$A$10:$A$44,LOSS!$I$5,'16'!$O$10:$O$44,LOSS!$B212)</f>
        <v>0</v>
      </c>
      <c r="CW212" s="115">
        <f>SUMIFS('17'!$N$10:$N$44,'17'!$A$10:$A$44,LOSS!$E$5,'17'!$M$10:$M$44,LOSS!$B212)+SUMIFS('17'!$P$10:$P$44,'17'!$A$10:$A$44,LOSS!$E$5,'17'!$O$10:$O$44,LOSS!$B212)</f>
        <v>0</v>
      </c>
      <c r="CX212" s="116">
        <f>SUMIFS('17'!$K$10:$K$44,'17'!$A$10:$A$44,LOSS!$E$5,'17'!$M$10:$M$44,LOSS!$B212)+SUMIFS('17'!$L$10:$L$44,'17'!$A$10:$A$44,LOSS!$E$5,'17'!$O$10:$O$44,LOSS!$B212)</f>
        <v>0</v>
      </c>
      <c r="CY212" s="115">
        <f>SUMIFS('17'!$N$10:$N$44,'17'!$A$10:$A$44,LOSS!$G$5,'17'!$M$10:$M$44,LOSS!$B212)+SUMIFS('17'!$P$10:$P$44,'17'!$A$10:$A$44,LOSS!$G$5,'17'!$O$10:$O$44,LOSS!$B212)</f>
        <v>0</v>
      </c>
      <c r="CZ212" s="116">
        <f>SUMIFS('17'!$K$10:$K$44,'17'!$A$10:$A$44,LOSS!$G$5,'17'!$M$10:$M$44,LOSS!$B212)+SUMIFS('17'!$L$10:$L$44,'17'!$A$10:$A$44,LOSS!$G$5,'17'!$O$10:$O$44,LOSS!$B212)</f>
        <v>0</v>
      </c>
      <c r="DA212" s="115">
        <f>SUMIFS('17'!$N$10:$N$44,'17'!$A$10:$A$44,LOSS!$I$5,'17'!$M$10:$M$44,LOSS!$B212)+SUMIFS('17'!$P$10:$P$44,'17'!$A$10:$A$44,LOSS!$I$5,'17'!$O$10:$O$44,LOSS!$B212)</f>
        <v>0</v>
      </c>
      <c r="DB212" s="116">
        <f>SUMIFS('17'!$K$10:$K$44,'17'!$A$10:$A$44,LOSS!$I$5,'17'!$M$10:$M$44,LOSS!$B212)+SUMIFS('17'!$L$10:$L$44,'17'!$A$10:$A$44,LOSS!$I$5,'17'!$O$10:$O$44,LOSS!$B212)</f>
        <v>0</v>
      </c>
      <c r="DC212" s="115">
        <f>SUMIFS('18'!$N$10:$N$44,'18'!$A$10:$A$44,LOSS!$E$5,'18'!$M$10:$M$44,LOSS!$B212)+SUMIFS('18'!$P$10:$P$44,'18'!$A$10:$A$44,LOSS!$E$5,'18'!$O$10:$O$44,LOSS!$B212)</f>
        <v>0</v>
      </c>
      <c r="DD212" s="116">
        <f>SUMIFS('18'!$K$10:$K$44,'18'!$A$10:$A$44,LOSS!$E$5,'18'!$M$10:$M$44,LOSS!$B212)+SUMIFS('18'!$L$10:$L$44,'18'!$A$10:$A$44,LOSS!$E$5,'18'!$O$10:$O$44,LOSS!$B212)</f>
        <v>0</v>
      </c>
      <c r="DE212" s="115">
        <f>SUMIFS('18'!$N$10:$N$44,'18'!$A$10:$A$44,LOSS!$G$5,'18'!$M$10:$M$44,LOSS!$B212)+SUMIFS('18'!$P$10:$P$44,'18'!$A$10:$A$44,LOSS!$G$5,'18'!$O$10:$O$44,LOSS!$B212)</f>
        <v>0</v>
      </c>
      <c r="DF212" s="116">
        <f>SUMIFS('18'!$K$10:$K$44,'18'!$A$10:$A$44,LOSS!$G$5,'18'!$M$10:$M$44,LOSS!$B212)+SUMIFS('18'!$L$10:$L$44,'18'!$A$10:$A$44,LOSS!$G$5,'18'!$O$10:$O$44,LOSS!$B212)</f>
        <v>0</v>
      </c>
      <c r="DG212" s="115">
        <f>SUMIFS('18'!$N$10:$N$44,'18'!$A$10:$A$44,LOSS!$I$5,'18'!$M$10:$M$44,LOSS!$B212)+SUMIFS('18'!$P$10:$P$44,'18'!$A$10:$A$44,LOSS!$I$5,'18'!$O$10:$O$44,LOSS!$B212)</f>
        <v>0</v>
      </c>
      <c r="DH212" s="116">
        <f>SUMIFS('18'!$K$10:$K$44,'18'!$A$10:$A$44,LOSS!$I$5,'18'!$M$10:$M$44,LOSS!$B212)+SUMIFS('18'!$L$10:$L$44,'18'!$A$10:$A$44,LOSS!$I$5,'18'!$O$10:$O$44,LOSS!$B212)</f>
        <v>0</v>
      </c>
      <c r="DI212" s="115">
        <f>SUMIFS('19'!$N$10:$N$44,'19'!$A$10:$A$44,LOSS!$E$5,'19'!$M$10:$M$44,LOSS!$B212)+SUMIFS('19'!$P$10:$P$44,'19'!$A$10:$A$44,LOSS!$E$5,'19'!$O$10:$O$44,LOSS!$B212)</f>
        <v>0</v>
      </c>
      <c r="DJ212" s="116">
        <f>SUMIFS('19'!$K$10:$K$44,'19'!$A$10:$A$44,LOSS!$E$5,'19'!$M$10:$M$44,LOSS!$B212)+SUMIFS('19'!$L$10:$L$44,'19'!$A$10:$A$44,LOSS!$E$5,'19'!$O$10:$O$44,LOSS!$B212)</f>
        <v>0</v>
      </c>
      <c r="DK212" s="115">
        <f>SUMIFS('19'!$N$10:$N$44,'19'!$A$10:$A$44,LOSS!$G$5,'19'!$M$10:$M$44,LOSS!$B212)+SUMIFS('19'!$P$10:$P$44,'19'!$A$10:$A$44,LOSS!$G$5,'19'!$O$10:$O$44,LOSS!$B212)</f>
        <v>0</v>
      </c>
      <c r="DL212" s="116">
        <f>SUMIFS('19'!$K$10:$K$44,'19'!$A$10:$A$44,LOSS!$G$5,'19'!$M$10:$M$44,LOSS!$B212)+SUMIFS('19'!$L$10:$L$44,'19'!$A$10:$A$44,LOSS!$G$5,'19'!$O$10:$O$44,LOSS!$B212)</f>
        <v>0</v>
      </c>
      <c r="DM212" s="115">
        <f>SUMIFS('19'!$N$10:$N$44,'19'!$A$10:$A$44,LOSS!$I$5,'19'!$M$10:$M$44,LOSS!$B212)+SUMIFS('19'!$P$10:$P$44,'19'!$A$10:$A$44,LOSS!$I$5,'19'!$O$10:$O$44,LOSS!$B212)</f>
        <v>0</v>
      </c>
      <c r="DN212" s="116">
        <f>SUMIFS('19'!$K$10:$K$44,'19'!$A$10:$A$44,LOSS!$I$5,'19'!$M$10:$M$44,LOSS!$B212)+SUMIFS('19'!$L$10:$L$44,'19'!$A$10:$A$44,LOSS!$I$5,'19'!$O$10:$O$44,LOSS!$B212)</f>
        <v>0</v>
      </c>
      <c r="DO212" s="115">
        <f>SUMIFS('20'!$N$10:$N$44,'20'!$A$10:$A$44,LOSS!$E$5,'20'!$M$10:$M$44,LOSS!$B212)+SUMIFS('20'!$P$10:$P$44,'20'!$A$10:$A$44,LOSS!$E$5,'20'!$O$10:$O$44,LOSS!$B212)</f>
        <v>0</v>
      </c>
      <c r="DP212" s="116">
        <f>SUMIFS('20'!$K$10:$K$44,'20'!$A$10:$A$44,LOSS!$E$5,'20'!$M$10:$M$44,LOSS!$B212)+SUMIFS('20'!$L$10:$L$44,'20'!$A$10:$A$44,LOSS!$E$5,'20'!$O$10:$O$44,LOSS!$B212)</f>
        <v>0</v>
      </c>
      <c r="DQ212" s="115">
        <f>SUMIFS('20'!$N$10:$N$44,'20'!$A$10:$A$44,LOSS!$G$5,'20'!$M$10:$M$44,LOSS!$B212)+SUMIFS('20'!$P$10:$P$44,'20'!$A$10:$A$44,LOSS!$G$5,'20'!$O$10:$O$44,LOSS!$B212)</f>
        <v>0</v>
      </c>
      <c r="DR212" s="116">
        <f>SUMIFS('20'!$K$10:$K$44,'20'!$A$10:$A$44,LOSS!$G$5,'20'!$M$10:$M$44,LOSS!$B212)+SUMIFS('20'!$L$10:$L$44,'20'!$A$10:$A$44,LOSS!$G$5,'20'!$O$10:$O$44,LOSS!$B212)</f>
        <v>0</v>
      </c>
      <c r="DS212" s="115">
        <f>SUMIFS('20'!$N$10:$N$44,'20'!$A$10:$A$44,LOSS!$I$5,'20'!$M$10:$M$44,LOSS!$B212)+SUMIFS('20'!$P$10:$P$44,'20'!$A$10:$A$44,LOSS!$I$5,'20'!$O$10:$O$44,LOSS!$B212)</f>
        <v>0</v>
      </c>
      <c r="DT212" s="116">
        <f>SUMIFS('20'!$K$10:$K$44,'20'!$A$10:$A$44,LOSS!$I$5,'20'!$M$10:$M$44,LOSS!$B212)+SUMIFS('20'!$L$10:$L$44,'20'!$A$10:$A$44,LOSS!$I$5,'20'!$O$10:$O$44,LOSS!$B212)</f>
        <v>0</v>
      </c>
      <c r="DU212" s="115">
        <f>SUMIFS('21'!$N$10:$N$44,'21'!$A$10:$A$44,LOSS!$E$5,'21'!$M$10:$M$44,LOSS!$B212)+SUMIFS('21'!$P$10:$P$44,'21'!$A$10:$A$44,LOSS!$E$5,'21'!$O$10:$O$44,LOSS!$B212)</f>
        <v>0</v>
      </c>
      <c r="DV212" s="116">
        <f>SUMIFS('21'!$K$10:$K$44,'21'!$A$10:$A$44,LOSS!$E$5,'21'!$M$10:$M$44,LOSS!$B212)+SUMIFS('21'!$L$10:$L$44,'21'!$A$10:$A$44,LOSS!$E$5,'21'!$O$10:$O$44,LOSS!$B212)</f>
        <v>0</v>
      </c>
      <c r="DW212" s="115">
        <f>SUMIFS('21'!$N$10:$N$44,'21'!$A$10:$A$44,LOSS!$G$5,'21'!$M$10:$M$44,LOSS!$B212)+SUMIFS('21'!$P$10:$P$44,'21'!$A$10:$A$44,LOSS!$G$5,'21'!$O$10:$O$44,LOSS!$B212)</f>
        <v>0</v>
      </c>
      <c r="DX212" s="116">
        <f>SUMIFS('21'!$K$10:$K$44,'21'!$A$10:$A$44,LOSS!$G$5,'21'!$M$10:$M$44,LOSS!$B212)+SUMIFS('21'!$L$10:$L$44,'21'!$A$10:$A$44,LOSS!$G$5,'21'!$O$10:$O$44,LOSS!$B212)</f>
        <v>0</v>
      </c>
      <c r="DY212" s="115">
        <f>SUMIFS('21'!$N$10:$N$44,'21'!$A$10:$A$44,LOSS!$I$5,'21'!$M$10:$M$44,LOSS!$B212)+SUMIFS('21'!$P$10:$P$44,'21'!$A$10:$A$44,LOSS!$I$5,'21'!$O$10:$O$44,LOSS!$B212)</f>
        <v>0</v>
      </c>
      <c r="DZ212" s="116">
        <f>SUMIFS('21'!$K$10:$K$44,'21'!$A$10:$A$44,LOSS!$I$5,'21'!$M$10:$M$44,LOSS!$B212)+SUMIFS('21'!$L$10:$L$44,'21'!$A$10:$A$44,LOSS!$I$5,'21'!$O$10:$O$44,LOSS!$B212)</f>
        <v>0</v>
      </c>
      <c r="EA212" s="115">
        <f>SUMIFS('22'!$N$10:$N$44,'22'!$A$10:$A$44,LOSS!$E$5,'22'!$M$10:$M$44,LOSS!$B212)+SUMIFS('22'!$P$10:$P$44,'22'!$A$10:$A$44,LOSS!$E$5,'22'!$O$10:$O$44,LOSS!$B212)</f>
        <v>0</v>
      </c>
      <c r="EB212" s="116">
        <f>SUMIFS('22'!$K$10:$K$44,'22'!$A$10:$A$44,LOSS!$E$5,'22'!$M$10:$M$44,LOSS!$B212)+SUMIFS('22'!$L$10:$L$44,'22'!$A$10:$A$44,LOSS!$E$5,'22'!$O$10:$O$44,LOSS!$B212)</f>
        <v>0</v>
      </c>
      <c r="EC212" s="115">
        <f>SUMIFS('22'!$N$10:$N$44,'22'!$A$10:$A$44,LOSS!$G$5,'22'!$M$10:$M$44,LOSS!$B212)+SUMIFS('22'!$P$10:$P$44,'22'!$A$10:$A$44,LOSS!$G$5,'22'!$O$10:$O$44,LOSS!$B212)</f>
        <v>0</v>
      </c>
      <c r="ED212" s="116">
        <f>SUMIFS('22'!$K$10:$K$44,'22'!$A$10:$A$44,LOSS!$G$5,'22'!$M$10:$M$44,LOSS!$B212)+SUMIFS('22'!$L$10:$L$44,'22'!$A$10:$A$44,LOSS!$G$5,'22'!$O$10:$O$44,LOSS!$B212)</f>
        <v>0</v>
      </c>
      <c r="EE212" s="115">
        <f>SUMIFS('22'!$N$10:$N$44,'22'!$A$10:$A$44,LOSS!$I$5,'22'!$M$10:$M$44,LOSS!$B212)+SUMIFS('22'!$P$10:$P$44,'22'!$A$10:$A$44,LOSS!$I$5,'22'!$O$10:$O$44,LOSS!$B212)</f>
        <v>0</v>
      </c>
      <c r="EF212" s="116">
        <f>SUMIFS('22'!$K$10:$K$44,'22'!$A$10:$A$44,LOSS!$I$5,'22'!$M$10:$M$44,LOSS!$B212)+SUMIFS('22'!$L$10:$L$44,'22'!$A$10:$A$44,LOSS!$I$5,'22'!$O$10:$O$44,LOSS!$B212)</f>
        <v>0</v>
      </c>
      <c r="EG212" s="115">
        <f>SUMIFS('23'!$N$10:$N$44,'23'!$A$10:$A$44,LOSS!$E$5,'23'!$M$10:$M$44,LOSS!$B212)+SUMIFS('23'!$P$10:$P$44,'23'!$A$10:$A$44,LOSS!$E$5,'23'!$O$10:$O$44,LOSS!$B212)</f>
        <v>0</v>
      </c>
      <c r="EH212" s="116">
        <f>SUMIFS('23'!$K$10:$K$44,'23'!$A$10:$A$44,LOSS!$E$5,'23'!$M$10:$M$44,LOSS!$B212)+SUMIFS('23'!$L$10:$L$44,'23'!$A$10:$A$44,LOSS!$E$5,'23'!$O$10:$O$44,LOSS!$B212)</f>
        <v>0</v>
      </c>
      <c r="EI212" s="115">
        <f>SUMIFS('23'!$N$10:$N$44,'23'!$A$10:$A$44,LOSS!$G$5,'23'!$M$10:$M$44,LOSS!$B212)+SUMIFS('23'!$P$10:$P$44,'23'!$A$10:$A$44,LOSS!$G$5,'23'!$O$10:$O$44,LOSS!$B212)</f>
        <v>0</v>
      </c>
      <c r="EJ212" s="116">
        <f>SUMIFS('23'!$K$10:$K$44,'23'!$A$10:$A$44,LOSS!$G$5,'23'!$M$10:$M$44,LOSS!$B212)+SUMIFS('23'!$L$10:$L$44,'23'!$A$10:$A$44,LOSS!$G$5,'23'!$O$10:$O$44,LOSS!$B212)</f>
        <v>0</v>
      </c>
      <c r="EK212" s="115">
        <f>SUMIFS('23'!$N$10:$N$44,'23'!$A$10:$A$44,LOSS!$I$5,'23'!$M$10:$M$44,LOSS!$B212)+SUMIFS('23'!$P$10:$P$44,'23'!$A$10:$A$44,LOSS!$I$5,'23'!$O$10:$O$44,LOSS!$B212)</f>
        <v>0</v>
      </c>
      <c r="EL212" s="116">
        <f>SUMIFS('23'!$K$10:$K$44,'23'!$A$10:$A$44,LOSS!$I$5,'23'!$M$10:$M$44,LOSS!$B212)+SUMIFS('23'!$L$10:$L$44,'23'!$A$10:$A$44,LOSS!$I$5,'23'!$O$10:$O$44,LOSS!$B212)</f>
        <v>0</v>
      </c>
      <c r="EM212" s="115">
        <f>SUMIFS('24'!$N$10:$N$44,'24'!$A$10:$A$44,LOSS!$E$5,'24'!$M$10:$M$44,LOSS!$B212)+SUMIFS('24'!$P$10:$P$44,'24'!$A$10:$A$44,LOSS!$E$5,'24'!$O$10:$O$44,LOSS!$B212)</f>
        <v>0</v>
      </c>
      <c r="EN212" s="116">
        <f>SUMIFS('24'!$K$10:$K$44,'24'!$A$10:$A$44,LOSS!$E$5,'24'!$M$10:$M$44,LOSS!$B212)+SUMIFS('24'!$L$10:$L$44,'24'!$A$10:$A$44,LOSS!$E$5,'24'!$O$10:$O$44,LOSS!$B212)</f>
        <v>0</v>
      </c>
      <c r="EO212" s="115">
        <f>SUMIFS('24'!$N$10:$N$44,'24'!$A$10:$A$44,LOSS!$G$5,'24'!$M$10:$M$44,LOSS!$B212)+SUMIFS('24'!$P$10:$P$44,'24'!$A$10:$A$44,LOSS!$G$5,'24'!$O$10:$O$44,LOSS!$B212)</f>
        <v>0</v>
      </c>
      <c r="EP212" s="116">
        <f>SUMIFS('24'!$K$10:$K$44,'24'!$A$10:$A$44,LOSS!$G$5,'24'!$M$10:$M$44,LOSS!$B212)+SUMIFS('24'!$L$10:$L$44,'24'!$A$10:$A$44,LOSS!$G$5,'24'!$O$10:$O$44,LOSS!$B212)</f>
        <v>0</v>
      </c>
      <c r="EQ212" s="115">
        <f>SUMIFS('24'!$N$10:$N$44,'24'!$A$10:$A$44,LOSS!$I$5,'24'!$M$10:$M$44,LOSS!$B212)+SUMIFS('24'!$P$10:$P$44,'24'!$A$10:$A$44,LOSS!$I$5,'24'!$O$10:$O$44,LOSS!$B212)</f>
        <v>0</v>
      </c>
      <c r="ER212" s="116">
        <f>SUMIFS('24'!$K$10:$K$44,'24'!$A$10:$A$44,LOSS!$I$5,'24'!$M$10:$M$44,LOSS!$B212)+SUMIFS('24'!$L$10:$L$44,'24'!$A$10:$A$44,LOSS!$I$5,'24'!$O$10:$O$44,LOSS!$B212)</f>
        <v>0</v>
      </c>
      <c r="ES212" s="115">
        <f>SUMIFS('25'!$N$10:$N$44,'25'!$A$10:$A$44,LOSS!$E$5,'25'!$M$10:$M$44,LOSS!$B212)+SUMIFS('25'!$P$10:$P$44,'25'!$A$10:$A$44,LOSS!$E$5,'25'!$O$10:$O$44,LOSS!$B212)</f>
        <v>0</v>
      </c>
      <c r="ET212" s="116">
        <f>SUMIFS('25'!$K$10:$K$44,'25'!$A$10:$A$44,LOSS!$E$5,'25'!$M$10:$M$44,LOSS!$B212)+SUMIFS('25'!$L$10:$L$44,'25'!$A$10:$A$44,LOSS!$E$5,'25'!$O$10:$O$44,LOSS!$B212)</f>
        <v>0</v>
      </c>
      <c r="EU212" s="115">
        <f>SUMIFS('25'!$N$10:$N$44,'25'!$A$10:$A$44,LOSS!$G$5,'25'!$M$10:$M$44,LOSS!$B212)+SUMIFS('25'!$P$10:$P$44,'25'!$A$10:$A$44,LOSS!$G$5,'25'!$O$10:$O$44,LOSS!$B212)</f>
        <v>0</v>
      </c>
      <c r="EV212" s="116">
        <f>SUMIFS('25'!$K$10:$K$44,'25'!$A$10:$A$44,LOSS!$G$5,'25'!$M$10:$M$44,LOSS!$B212)+SUMIFS('25'!$L$10:$L$44,'25'!$A$10:$A$44,LOSS!$G$5,'25'!$O$10:$O$44,LOSS!$B212)</f>
        <v>0</v>
      </c>
      <c r="EW212" s="115">
        <f>SUMIFS('25'!$N$10:$N$44,'25'!$A$10:$A$44,LOSS!$I$5,'25'!$M$10:$M$44,LOSS!$B212)+SUMIFS('25'!$P$10:$P$44,'25'!$A$10:$A$44,LOSS!$I$5,'25'!$O$10:$O$44,LOSS!$B212)</f>
        <v>0</v>
      </c>
      <c r="EX212" s="116">
        <f>SUMIFS('25'!$K$10:$K$44,'25'!$A$10:$A$44,LOSS!$I$5,'25'!$M$10:$M$44,LOSS!$B212)+SUMIFS('25'!$L$10:$L$44,'25'!$A$10:$A$44,LOSS!$I$5,'25'!$O$10:$O$44,LOSS!$B212)</f>
        <v>0</v>
      </c>
      <c r="EY212" s="115">
        <f>SUMIFS('26'!$N$10:$N$44,'26'!$A$10:$A$44,LOSS!$E$5,'26'!$M$10:$M$44,LOSS!$B212)+SUMIFS('26'!$P$10:$P$44,'26'!$A$10:$A$44,LOSS!$E$5,'26'!$O$10:$O$44,LOSS!$B212)</f>
        <v>0</v>
      </c>
      <c r="EZ212" s="116">
        <f>SUMIFS('26'!$K$10:$K$44,'26'!$A$10:$A$44,LOSS!$E$5,'26'!$M$10:$M$44,LOSS!$B212)+SUMIFS('26'!$L$10:$L$44,'26'!$A$10:$A$44,LOSS!$E$5,'26'!$O$10:$O$44,LOSS!$B212)</f>
        <v>0</v>
      </c>
      <c r="FA212" s="115">
        <f>SUMIFS('26'!$N$10:$N$44,'26'!$A$10:$A$44,LOSS!$G$5,'26'!$M$10:$M$44,LOSS!$B212)+SUMIFS('26'!$P$10:$P$44,'26'!$A$10:$A$44,LOSS!$G$5,'26'!$O$10:$O$44,LOSS!$B212)</f>
        <v>0</v>
      </c>
      <c r="FB212" s="116">
        <f>SUMIFS('26'!$K$10:$K$44,'26'!$A$10:$A$44,LOSS!$G$5,'26'!$M$10:$M$44,LOSS!$B212)+SUMIFS('26'!$L$10:$L$44,'26'!$A$10:$A$44,LOSS!$G$5,'26'!$O$10:$O$44,LOSS!$B212)</f>
        <v>0</v>
      </c>
      <c r="FC212" s="115">
        <f>SUMIFS('26'!$N$10:$N$44,'26'!$A$10:$A$44,LOSS!$I$5,'26'!$M$10:$M$44,LOSS!$B212)+SUMIFS('26'!$P$10:$P$44,'26'!$A$10:$A$44,LOSS!$I$5,'26'!$O$10:$O$44,LOSS!$B212)</f>
        <v>0</v>
      </c>
      <c r="FD212" s="116">
        <f>SUMIFS('26'!$K$10:$K$44,'26'!$A$10:$A$44,LOSS!$I$5,'26'!$M$10:$M$44,LOSS!$B212)+SUMIFS('26'!$L$10:$L$44,'26'!$A$10:$A$44,LOSS!$I$5,'26'!$O$10:$O$44,LOSS!$B212)</f>
        <v>0</v>
      </c>
      <c r="FE212" s="115">
        <f>SUMIFS('27'!$N$10:$N$44,'27'!$A$10:$A$44,LOSS!$E$5,'27'!$M$10:$M$44,LOSS!$B212)+SUMIFS('27'!$P$10:$P$44,'27'!$A$10:$A$44,LOSS!$E$5,'27'!$O$10:$O$44,LOSS!$B212)</f>
        <v>0</v>
      </c>
      <c r="FF212" s="116">
        <f>SUMIFS('27'!$K$10:$K$44,'27'!$A$10:$A$44,LOSS!$E$5,'27'!$M$10:$M$44,LOSS!$B212)+SUMIFS('27'!$L$10:$L$44,'27'!$A$10:$A$44,LOSS!$E$5,'27'!$O$10:$O$44,LOSS!$B212)</f>
        <v>0</v>
      </c>
      <c r="FG212" s="115">
        <f>SUMIFS('27'!$N$10:$N$44,'27'!$A$10:$A$44,LOSS!$G$5,'27'!$M$10:$M$44,LOSS!$B212)+SUMIFS('27'!$P$10:$P$44,'27'!$A$10:$A$44,LOSS!$G$5,'27'!$O$10:$O$44,LOSS!$B212)</f>
        <v>0</v>
      </c>
      <c r="FH212" s="116">
        <f>SUMIFS('27'!$K$10:$K$44,'27'!$A$10:$A$44,LOSS!$G$5,'27'!$M$10:$M$44,LOSS!$B212)+SUMIFS('27'!$L$10:$L$44,'27'!$A$10:$A$44,LOSS!$G$5,'27'!$O$10:$O$44,LOSS!$B212)</f>
        <v>0</v>
      </c>
      <c r="FI212" s="115">
        <f>SUMIFS('27'!$N$10:$N$44,'27'!$A$10:$A$44,LOSS!$I$5,'27'!$M$10:$M$44,LOSS!$B212)+SUMIFS('27'!$P$10:$P$44,'27'!$A$10:$A$44,LOSS!$I$5,'27'!$O$10:$O$44,LOSS!$B212)</f>
        <v>0</v>
      </c>
      <c r="FJ212" s="116">
        <f>SUMIFS('27'!$K$10:$K$44,'27'!$A$10:$A$44,LOSS!$I$5,'27'!$M$10:$M$44,LOSS!$B212)+SUMIFS('27'!$L$10:$L$44,'27'!$A$10:$A$44,LOSS!$I$5,'27'!$O$10:$O$44,LOSS!$B212)</f>
        <v>0</v>
      </c>
      <c r="FK212" s="115">
        <f>SUMIFS('28'!$N$10:$N$44,'28'!$A$10:$A$44,LOSS!$E$5,'28'!$M$10:$M$44,LOSS!$B212)+SUMIFS('28'!$P$10:$P$44,'28'!$A$10:$A$44,LOSS!$E$5,'28'!$O$10:$O$44,LOSS!$B212)</f>
        <v>0</v>
      </c>
      <c r="FL212" s="116">
        <f>SUMIFS('28'!$K$10:$K$44,'28'!$A$10:$A$44,LOSS!$E$5,'28'!$M$10:$M$44,LOSS!$B212)+SUMIFS('28'!$L$10:$L$44,'28'!$A$10:$A$44,LOSS!$E$5,'28'!$O$10:$O$44,LOSS!$B212)</f>
        <v>0</v>
      </c>
      <c r="FM212" s="115">
        <f>SUMIFS('28'!$N$10:$N$44,'28'!$A$10:$A$44,LOSS!$G$5,'28'!$M$10:$M$44,LOSS!$B212)+SUMIFS('28'!$P$10:$P$44,'28'!$A$10:$A$44,LOSS!$G$5,'28'!$O$10:$O$44,LOSS!$B212)</f>
        <v>0</v>
      </c>
      <c r="FN212" s="116">
        <f>SUMIFS('28'!$K$10:$K$44,'28'!$A$10:$A$44,LOSS!$G$5,'28'!$M$10:$M$44,LOSS!$B212)+SUMIFS('28'!$L$10:$L$44,'28'!$A$10:$A$44,LOSS!$G$5,'28'!$O$10:$O$44,LOSS!$B212)</f>
        <v>0</v>
      </c>
      <c r="FO212" s="115">
        <f>SUMIFS('28'!$N$10:$N$44,'28'!$A$10:$A$44,LOSS!$I$5,'28'!$M$10:$M$44,LOSS!$B212)+SUMIFS('28'!$P$10:$P$44,'28'!$A$10:$A$44,LOSS!$I$5,'28'!$O$10:$O$44,LOSS!$B212)</f>
        <v>0</v>
      </c>
      <c r="FP212" s="116">
        <f>SUMIFS('28'!$K$10:$K$44,'28'!$A$10:$A$44,LOSS!$I$5,'28'!$M$10:$M$44,LOSS!$B212)+SUMIFS('28'!$L$10:$L$44,'28'!$A$10:$A$44,LOSS!$I$5,'28'!$O$10:$O$44,LOSS!$B212)</f>
        <v>0</v>
      </c>
      <c r="FQ212" s="115">
        <f>SUMIFS('29'!$N$10:$N$44,'29'!$A$10:$A$44,LOSS!$E$5,'29'!$M$10:$M$44,LOSS!$B212)+SUMIFS('29'!$P$10:$P$44,'29'!$A$10:$A$44,LOSS!$E$5,'29'!$O$10:$O$44,LOSS!$B212)</f>
        <v>0</v>
      </c>
      <c r="FR212" s="116">
        <f>SUMIFS('29'!$K$10:$K$44,'29'!$A$10:$A$44,LOSS!$E$5,'29'!$M$10:$M$44,LOSS!$B212)+SUMIFS('29'!$L$10:$L$44,'29'!$A$10:$A$44,LOSS!$E$5,'29'!$O$10:$O$44,LOSS!$B212)</f>
        <v>0</v>
      </c>
      <c r="FS212" s="115">
        <f>SUMIFS('29'!$N$10:$N$44,'29'!$A$10:$A$44,LOSS!$G$5,'29'!$M$10:$M$44,LOSS!$B212)+SUMIFS('29'!$P$10:$P$44,'29'!$A$10:$A$44,LOSS!$G$5,'29'!$O$10:$O$44,LOSS!$B212)</f>
        <v>0</v>
      </c>
      <c r="FT212" s="116">
        <f>SUMIFS('29'!$K$10:$K$44,'29'!$A$10:$A$44,LOSS!$G$5,'29'!$M$10:$M$44,LOSS!$B212)+SUMIFS('29'!$L$10:$L$44,'29'!$A$10:$A$44,LOSS!$G$5,'29'!$O$10:$O$44,LOSS!$B212)</f>
        <v>0</v>
      </c>
      <c r="FU212" s="115">
        <f>SUMIFS('29'!$N$10:$N$44,'29'!$A$10:$A$44,LOSS!$I$5,'29'!$M$10:$M$44,LOSS!$B212)+SUMIFS('29'!$P$10:$P$44,'29'!$A$10:$A$44,LOSS!$I$5,'29'!$O$10:$O$44,LOSS!$B212)</f>
        <v>0</v>
      </c>
      <c r="FV212" s="116">
        <f>SUMIFS('29'!$K$10:$K$44,'29'!$A$10:$A$44,LOSS!$I$5,'29'!$M$10:$M$44,LOSS!$B212)+SUMIFS('29'!$L$10:$L$44,'29'!$A$10:$A$44,LOSS!$I$5,'29'!$O$10:$O$44,LOSS!$B212)</f>
        <v>0</v>
      </c>
      <c r="FW212" s="115">
        <f>SUMIFS('30'!$N$10:$N$44,'30'!$A$10:$A$44,LOSS!$E$5,'30'!$M$10:$M$44,LOSS!$B212)+SUMIFS('30'!$P$10:$P$44,'30'!$A$10:$A$44,LOSS!$E$5,'30'!$O$10:$O$44,LOSS!$B212)</f>
        <v>0</v>
      </c>
      <c r="FX212" s="116">
        <f>SUMIFS('30'!$K$10:$K$44,'30'!$A$10:$A$44,LOSS!$E$5,'30'!$M$10:$M$44,LOSS!$B212)+SUMIFS('30'!$L$10:$L$44,'30'!$A$10:$A$44,LOSS!$E$5,'30'!$O$10:$O$44,LOSS!$B212)</f>
        <v>0</v>
      </c>
      <c r="FY212" s="115">
        <f>SUMIFS('30'!$N$10:$N$44,'30'!$A$10:$A$44,LOSS!$G$5,'30'!$M$10:$M$44,LOSS!$B212)+SUMIFS('30'!$P$10:$P$44,'30'!$A$10:$A$44,LOSS!$G$5,'30'!$O$10:$O$44,LOSS!$B212)</f>
        <v>0</v>
      </c>
      <c r="FZ212" s="116">
        <f>SUMIFS('30'!$K$10:$K$44,'30'!$A$10:$A$44,LOSS!$G$5,'30'!$M$10:$M$44,LOSS!$B212)+SUMIFS('30'!$L$10:$L$44,'30'!$A$10:$A$44,LOSS!$G$5,'30'!$O$10:$O$44,LOSS!$B212)</f>
        <v>0</v>
      </c>
      <c r="GA212" s="115">
        <f>SUMIFS('30'!$N$10:$N$44,'30'!$A$10:$A$44,LOSS!$I$5,'30'!$M$10:$M$44,LOSS!$B212)+SUMIFS('30'!$P$10:$P$44,'30'!$A$10:$A$44,LOSS!$I$5,'30'!$O$10:$O$44,LOSS!$B212)</f>
        <v>0</v>
      </c>
      <c r="GB212" s="116">
        <f>SUMIFS('30'!$K$10:$K$44,'30'!$A$10:$A$44,LOSS!$I$5,'30'!$M$10:$M$44,LOSS!$B212)+SUMIFS('30'!$L$10:$L$44,'30'!$A$10:$A$44,LOSS!$I$5,'30'!$O$10:$O$44,LOSS!$B212)</f>
        <v>0</v>
      </c>
      <c r="GC212" s="115">
        <f>SUMIFS('31'!$N$13:$N$44,'31'!$A$13:$A$44,LOSS!$E$5,'31'!$M$13:$M$44,LOSS!$B212)+SUMIFS('31'!$P$13:$P$44,'31'!$A$13:$A$44,LOSS!$E$5,'31'!$O$13:$O$44,LOSS!$B212)</f>
        <v>0</v>
      </c>
      <c r="GD212" s="116">
        <f>SUMIFS('31'!$K$13:$K$44,'31'!$A$13:$A$44,LOSS!$E$5,'31'!$M$13:$M$44,LOSS!$B212)+SUMIFS('31'!$L$13:$L$44,'31'!$A$13:$A$44,LOSS!$E$5,'31'!$O$13:$O$44,LOSS!$B212)</f>
        <v>0</v>
      </c>
      <c r="GE212" s="115">
        <f>SUMIFS('31'!$N$13:$N$44,'31'!$A$13:$A$44,LOSS!$G$5,'31'!$M$13:$M$44,LOSS!$B212)+SUMIFS('31'!$P$13:$P$44,'31'!$A$13:$A$44,LOSS!$G$5,'31'!$O$13:$O$44,LOSS!$B212)</f>
        <v>0</v>
      </c>
      <c r="GF212" s="116">
        <f>SUMIFS('31'!$K$13:$K$44,'31'!$A$13:$A$44,LOSS!$G$5,'31'!$M$13:$M$44,LOSS!$B212)+SUMIFS('31'!$L$13:$L$44,'31'!$A$13:$A$44,LOSS!$G$5,'31'!$O$13:$O$44,LOSS!$B212)</f>
        <v>0</v>
      </c>
      <c r="GG212" s="115">
        <f>SUMIFS('31'!$N$13:$N$44,'31'!$A$13:$A$44,LOSS!$I$5,'31'!$M$13:$M$44,LOSS!$B212)+SUMIFS('31'!$P$13:$P$44,'31'!$A$13:$A$44,LOSS!$I$5,'31'!$O$13:$O$44,LOSS!$B212)</f>
        <v>0</v>
      </c>
      <c r="GH212" s="116">
        <f>SUMIFS('31'!$K$13:$K$44,'31'!$A$13:$A$44,LOSS!$I$5,'31'!$M$13:$M$44,LOSS!$B212)+SUMIFS('31'!$L$13:$L$44,'31'!$A$13:$A$44,LOSS!$I$5,'31'!$O$13:$O$44,LOSS!$B212)</f>
        <v>0</v>
      </c>
      <c r="GI212" s="108">
        <f t="shared" si="21"/>
        <v>0</v>
      </c>
      <c r="GJ212" s="117">
        <f t="shared" si="16"/>
        <v>0</v>
      </c>
      <c r="GK212" s="118">
        <f t="shared" ref="GK212:GK217" si="23">E212+G212+I212+K212+M212+O212+Q212+S212+U212+W212+Y212+AA212+AC212+AE212+AG212+AI212+AK212+AM212+AO212+AQ212+AS212+AU212+AW212+AY212+BA212+BC212+BE212+BG212+BI212+BK212+BM212+BO212+BQ212+BS212+BU212+BW212+BY212+CA212+CC212+CE212+CG212+CI212+CK212+CM212+CO212+CQ212+CS212+CU212+CW212+CY212+DA212+DC212+DE212+DG212+DI212+DK212+DM212+DO212+DQ212+DS212+DU212+DW212+DY212+EA212+EC212+EE212+EG212+EI212+EK212+EM212+EO212+EQ212+ES212+EU212+EW212+EY212+FA212+FC212+FE212+FG212+FI212+FK212+FM212+FO212+FQ212+FS212+FU212+FW212+FY212+GA212+GC212+GE212+GG212</f>
        <v>0</v>
      </c>
    </row>
    <row r="213" ht="18.75" customHeight="1" spans="1:195">
      <c r="A213" s="148"/>
      <c r="B213" s="145"/>
      <c r="C213" s="126"/>
      <c r="D213" s="141"/>
      <c r="E213" s="115">
        <f>SUMIFS('1'!$N$10:$N$44,'1'!$A$10:$A$44,LOSS!$E$5,'1'!$M$10:$M$44,LOSS!$B213)+SUMIFS('1'!$P$10:$P$44,'1'!$A$10:$A$44,LOSS!$E$5,'1'!$O$10:$O$44,LOSS!$B213)</f>
        <v>0</v>
      </c>
      <c r="F213" s="116">
        <f>SUMIFS('1'!$K$10:$K$44,'1'!$A$10:$A$44,LOSS!$E$5,'1'!$M$10:$M$44,LOSS!$B213)+SUMIFS('1'!$L$10:$L$44,'1'!$A$10:$A$44,LOSS!$E$5,'1'!$O$10:$O$44,LOSS!$B213)</f>
        <v>0</v>
      </c>
      <c r="G213" s="115">
        <f>SUMIFS('1'!$N$10:$N$44,'1'!$A$10:$A$44,LOSS!$G$5,'1'!$M$10:$M$44,LOSS!$B213)+SUMIFS('1'!$P$10:$P$44,'1'!$A$10:$A$44,LOSS!$G$5,'1'!$O$10:$O$44,LOSS!$B213)</f>
        <v>0</v>
      </c>
      <c r="H213" s="116">
        <f>SUMIFS('1'!$K$10:$K$44,'1'!$A$10:$A$44,LOSS!$G$5,'1'!$M$10:$M$44,LOSS!$B213)+SUMIFS('1'!$L$10:$L$44,'1'!$A$10:$A$44,LOSS!$G$5,'1'!$O$10:$O$44,LOSS!$B213)</f>
        <v>0</v>
      </c>
      <c r="I213" s="115">
        <f>SUMIFS('1'!$N$10:$N$44,'1'!$A$10:$A$44,LOSS!$I$5,'1'!$M$10:$M$44,LOSS!$B213)+SUMIFS('1'!$P$10:$P$44,'1'!$A$10:$A$44,LOSS!$I$5,'1'!$O$10:$O$44,LOSS!$B213)</f>
        <v>0</v>
      </c>
      <c r="J213" s="116">
        <f>SUMIFS('1'!$K$10:$K$44,'1'!$A$10:$A$44,LOSS!$I$5,'1'!$M$10:$M$44,LOSS!$B213)+SUMIFS('1'!$L$10:$L$44,'1'!$A$10:$A$44,LOSS!$I$5,'1'!$O$10:$O$44,LOSS!$B213)</f>
        <v>0</v>
      </c>
      <c r="K213" s="115">
        <f>SUMIFS('2'!$N$10:$N$52,'2'!$A$10:$A$52,LOSS!$E$5,'2'!$M$10:$M$52,LOSS!$B213)+SUMIFS('2'!$P$10:$P$52,'2'!$A$10:$A$52,LOSS!$E$5,'2'!$O$10:$O$52,LOSS!$B213)</f>
        <v>0</v>
      </c>
      <c r="L213" s="116">
        <f>SUMIFS('2'!$K$10:$K$52,'2'!$A$10:$A$52,LOSS!$E$5,'2'!$M$10:$M$52,LOSS!$B213)+SUMIFS('2'!$L$10:$L$52,'2'!$A$10:$A$52,LOSS!$E$5,'2'!$O$10:$O$52,LOSS!$B213)</f>
        <v>0</v>
      </c>
      <c r="M213" s="115">
        <f>SUMIFS('2'!$N$10:$N$52,'2'!$A$10:$A$52,LOSS!$G$5,'2'!$M$10:$M$52,LOSS!$B213)+SUMIFS('2'!$P$10:$P$52,'2'!$A$10:$A$52,LOSS!$G$5,'2'!$O$10:$O$52,LOSS!$B213)</f>
        <v>0</v>
      </c>
      <c r="N213" s="116">
        <f>SUMIFS('2'!$K$10:$K$52,'2'!$A$10:$A$52,LOSS!$G$5,'2'!$M$10:$M$52,LOSS!$B213)+SUMIFS('2'!$L$10:$L$52,'2'!$A$10:$A$52,LOSS!$G$5,'2'!$O$10:$O$52,LOSS!$B213)</f>
        <v>0</v>
      </c>
      <c r="O213" s="115">
        <f>SUMIFS('2'!$N$10:$N$52,'2'!$A$10:$A$52,LOSS!$I$5,'2'!$M$10:$M$52,LOSS!$B213)+SUMIFS('2'!$P$10:$P$52,'2'!$A$10:$A$52,LOSS!$I$5,'2'!$O$10:$O$52,LOSS!$B213)</f>
        <v>0</v>
      </c>
      <c r="P213" s="116">
        <f>SUMIFS('2'!$K$10:$K$52,'2'!$A$10:$A$52,LOSS!$I$5,'2'!$M$10:$M$52,LOSS!$B213)+SUMIFS('2'!$L$10:$L$52,'2'!$A$10:$A$52,LOSS!$I$5,'2'!$O$10:$O$52,LOSS!$B213)</f>
        <v>0</v>
      </c>
      <c r="Q213" s="115">
        <f>SUMIFS('3'!$N$10:$N$44,'3'!$A$10:$A$44,LOSS!$E$5,'3'!$M$10:$M$44,LOSS!$B213)+SUMIFS('3'!$P$10:$P$44,'3'!$A$10:$A$44,LOSS!$E$5,'3'!$O$10:$O$44,LOSS!$B213)</f>
        <v>0</v>
      </c>
      <c r="R213" s="116">
        <f>SUMIFS('3'!$K$10:$K$44,'3'!$A$10:$A$44,LOSS!$E$5,'3'!$M$10:$M$44,LOSS!$B213)+SUMIFS('3'!$L$10:$L$44,'3'!$A$10:$A$44,LOSS!$E$5,'3'!$O$10:$O$44,LOSS!$B213)</f>
        <v>0</v>
      </c>
      <c r="S213" s="115">
        <f>SUMIFS('3'!$N$10:$N$44,'3'!$A$10:$A$44,LOSS!$G$5,'3'!$M$10:$M$44,LOSS!$B213)+SUMIFS('3'!$P$10:$P$44,'3'!$A$10:$A$44,LOSS!$G$5,'3'!$O$10:$O$44,LOSS!$B213)</f>
        <v>0</v>
      </c>
      <c r="T213" s="116">
        <f>SUMIFS('3'!$K$10:$K$44,'3'!$A$10:$A$44,LOSS!$G$5,'3'!$M$10:$M$44,LOSS!$B213)+SUMIFS('3'!$L$10:$L$44,'3'!$A$10:$A$44,LOSS!$G$5,'3'!$O$10:$O$44,LOSS!$B213)</f>
        <v>0</v>
      </c>
      <c r="U213" s="115">
        <f>SUMIFS('3'!$N$10:$N$44,'3'!$A$10:$A$44,LOSS!$I$5,'3'!$M$10:$M$44,LOSS!$B213)+SUMIFS('3'!$P$10:$P$44,'3'!$A$10:$A$44,LOSS!$I$5,'3'!$O$10:$O$44,LOSS!$B213)</f>
        <v>0</v>
      </c>
      <c r="V213" s="116">
        <f>SUMIFS('3'!$K$10:$K$44,'3'!$A$10:$A$44,LOSS!$I$5,'3'!$M$10:$M$44,LOSS!$B213)+SUMIFS('3'!$L$10:$L$44,'3'!$A$10:$A$44,LOSS!$I$5,'3'!$O$10:$O$44,LOSS!$B213)</f>
        <v>0</v>
      </c>
      <c r="W213" s="115">
        <f>SUMIFS('4'!$N$10:$N$44,'4'!$A$10:$A$44,LOSS!$E$5,'4'!$M$10:$M$44,LOSS!$B213)+SUMIFS('4'!$P$10:$P$44,'4'!$A$10:$A$44,LOSS!$E$5,'4'!$O$10:$O$44,LOSS!$B213)</f>
        <v>0</v>
      </c>
      <c r="X213" s="116">
        <f>SUMIFS('4'!$K$10:$K$44,'4'!$A$10:$A$44,LOSS!$E$5,'4'!$M$10:$M$44,LOSS!$B213)+SUMIFS('4'!$L$10:$L$44,'4'!$A$10:$A$44,LOSS!$E$5,'4'!$O$10:$O$44,LOSS!$B213)</f>
        <v>0</v>
      </c>
      <c r="Y213" s="115">
        <f>SUMIFS('4'!$N$10:$N$44,'4'!$A$10:$A$44,LOSS!$G$5,'4'!$M$10:$M$44,LOSS!$B213)+SUMIFS('4'!$P$10:$P$44,'4'!$A$10:$A$44,LOSS!$G$5,'4'!$O$10:$O$44,LOSS!$B213)</f>
        <v>0</v>
      </c>
      <c r="Z213" s="116">
        <f>SUMIFS('4'!$K$10:$K$44,'4'!$A$10:$A$44,LOSS!$G$5,'4'!$M$10:$M$44,LOSS!$B213)+SUMIFS('4'!$L$10:$L$44,'4'!$A$10:$A$44,LOSS!$G$5,'4'!$O$10:$O$44,LOSS!$B213)</f>
        <v>0</v>
      </c>
      <c r="AA213" s="115">
        <f>SUMIFS('4'!$N$10:$N$44,'4'!$A$10:$A$44,LOSS!$I$5,'4'!$M$10:$M$44,LOSS!$B213)+SUMIFS('4'!$P$10:$P$44,'4'!$A$10:$A$44,LOSS!$I$5,'4'!$O$10:$O$44,LOSS!$B213)</f>
        <v>0</v>
      </c>
      <c r="AB213" s="116">
        <f>SUMIFS('4'!$K$10:$K$44,'4'!$A$10:$A$44,LOSS!$I$5,'4'!$M$10:$M$44,LOSS!$B213)+SUMIFS('4'!$L$10:$L$44,'4'!$A$10:$A$44,LOSS!$I$5,'4'!$O$10:$O$44,LOSS!$B213)</f>
        <v>0</v>
      </c>
      <c r="AC213" s="115">
        <f>SUMIFS('5'!$N$10:$N$52,'5'!$A$10:$A$52,LOSS!$E$5,'5'!$M$10:$M$52,LOSS!$B213)+SUMIFS('5'!$P$10:$P$52,'5'!$A$10:$A$52,LOSS!$E$5,'5'!$O$10:$O$52,LOSS!$B213)</f>
        <v>0</v>
      </c>
      <c r="AD213" s="116">
        <f>SUMIFS('5'!$K$10:$K$52,'5'!$A$10:$A$52,LOSS!$E$5,'5'!$M$10:$M$52,LOSS!$B213)+SUMIFS('5'!$L$10:$L$52,'5'!$A$10:$A$52,LOSS!$E$5,'5'!$O$10:$O$52,LOSS!$B213)</f>
        <v>0</v>
      </c>
      <c r="AE213" s="115">
        <f>SUMIFS('5'!$N$10:$N$52,'5'!$A$10:$A$52,LOSS!$G$5,'5'!$M$10:$M$52,LOSS!$B213)+SUMIFS('5'!$P$10:$P$52,'5'!$A$10:$A$52,LOSS!$G$5,'5'!$O$10:$O$52,LOSS!$B213)</f>
        <v>0</v>
      </c>
      <c r="AF213" s="116">
        <f>SUMIFS('5'!$K$10:$K$52,'5'!$A$10:$A$52,LOSS!$G$5,'5'!$M$10:$M$52,LOSS!$B213)+SUMIFS('5'!$L$10:$L$52,'5'!$A$10:$A$52,LOSS!$G$5,'5'!$O$10:$O$52,LOSS!$B213)</f>
        <v>0</v>
      </c>
      <c r="AG213" s="115">
        <f>SUMIFS('5'!$N$10:$N$52,'5'!$A$10:$A$52,LOSS!$I$5,'5'!$M$10:$M$52,LOSS!$B213)+SUMIFS('5'!$P$10:$P$52,'5'!$A$10:$A$52,LOSS!$I$5,'5'!$O$10:$O$52,LOSS!$B213)</f>
        <v>0</v>
      </c>
      <c r="AH213" s="116">
        <f>SUMIFS('5'!$K$10:$K$52,'5'!$A$10:$A$52,LOSS!$I$5,'5'!$M$10:$M$52,LOSS!$B213)+SUMIFS('5'!$L$10:$L$52,'5'!$A$10:$A$52,LOSS!$I$5,'5'!$O$10:$O$52,LOSS!$B213)</f>
        <v>0</v>
      </c>
      <c r="AI213" s="115">
        <f>SUMIFS('6'!$N$10:$N$43,'6'!$A$10:$A$43,LOSS!$E$5,'6'!$M$10:$M$43,LOSS!$B213)+SUMIFS('6'!$P$10:$P$43,'6'!$A$10:$A$43,LOSS!$E$5,'6'!$O$10:$O$43,LOSS!$B213)</f>
        <v>0</v>
      </c>
      <c r="AJ213" s="116">
        <f>SUMIFS('6'!$K$10:$K$43,'6'!$A$10:$A$43,LOSS!$E$5,'6'!$M$10:$M$43,LOSS!$B213)+SUMIFS('6'!$L$10:$L$43,'6'!$A$10:$A$43,LOSS!$E$5,'6'!$O$10:$O$43,LOSS!$B213)</f>
        <v>0</v>
      </c>
      <c r="AK213" s="115">
        <f>SUMIFS('6'!$N$10:$N$43,'6'!$A$10:$A$43,LOSS!$G$5,'6'!$M$10:$M$43,LOSS!$B213)+SUMIFS('6'!$P$10:$P$43,'6'!$A$10:$A$43,LOSS!$G$5,'6'!$O$10:$O$43,LOSS!$B213)</f>
        <v>0</v>
      </c>
      <c r="AL213" s="116">
        <f>SUMIFS('6'!$K$10:$K$43,'6'!$A$10:$A$43,LOSS!$G$5,'6'!$M$10:$M$43,LOSS!$B213)+SUMIFS('6'!$L$10:$L$43,'6'!$A$10:$A$43,LOSS!$G$5,'6'!$O$10:$O$43,LOSS!$B213)</f>
        <v>0</v>
      </c>
      <c r="AM213" s="115">
        <f>SUMIFS('6'!$N$10:$N$43,'6'!$A$10:$A$43,LOSS!$I$5,'6'!$M$10:$M$43,LOSS!$B213)+SUMIFS('6'!$P$10:$P$43,'6'!$A$10:$A$43,LOSS!$I$5,'6'!$O$10:$O$43,LOSS!$B213)</f>
        <v>0</v>
      </c>
      <c r="AN213" s="116">
        <f>SUMIFS('6'!$K$10:$K$43,'6'!$A$10:$A$43,LOSS!$I$5,'6'!$M$10:$M$43,LOSS!$B213)+SUMIFS('6'!$L$10:$L$43,'6'!$A$10:$A$43,LOSS!$I$5,'6'!$O$10:$O$43,LOSS!$B213)</f>
        <v>0</v>
      </c>
      <c r="AO213" s="115">
        <f>SUMIFS('7'!$N$10:$N$44,'7'!$A$10:$A$44,LOSS!$E$5,'7'!$M$10:$M$44,LOSS!$B213)+SUMIFS('7'!$P$10:$P$44,'7'!$A$10:$A$44,LOSS!$E$5,'7'!$O$10:$O$44,LOSS!$B213)</f>
        <v>0</v>
      </c>
      <c r="AP213" s="116">
        <f>SUMIFS('7'!$K$10:$K$44,'7'!$A$10:$A$44,LOSS!$E$5,'7'!$M$10:$M$44,LOSS!$B213)+SUMIFS('7'!$L$10:$L$44,'7'!$A$10:$A$44,LOSS!$E$5,'7'!$O$10:$O$44,LOSS!$B213)</f>
        <v>0</v>
      </c>
      <c r="AQ213" s="115">
        <f>SUMIFS('7'!$N$10:$N$44,'7'!$A$10:$A$44,LOSS!$G$5,'7'!$M$10:$M$44,LOSS!$B213)+SUMIFS('7'!$P$10:$P$44,'7'!$A$10:$A$44,LOSS!$G$5,'7'!$O$10:$O$44,LOSS!$B213)</f>
        <v>0</v>
      </c>
      <c r="AR213" s="116">
        <f>SUMIFS('7'!$K$10:$K$44,'7'!$A$10:$A$44,LOSS!$G$5,'7'!$M$10:$M$44,LOSS!$B213)+SUMIFS('7'!$L$10:$L$44,'7'!$A$10:$A$44,LOSS!$G$5,'7'!$O$10:$O$44,LOSS!$B213)</f>
        <v>0</v>
      </c>
      <c r="AS213" s="115">
        <f>SUMIFS('7'!$N$10:$N$44,'7'!$A$10:$A$44,LOSS!$I$5,'7'!$M$10:$M$44,LOSS!$B213)+SUMIFS('7'!$P$10:$P$44,'7'!$A$10:$A$44,LOSS!$I$5,'7'!$O$10:$O$44,LOSS!$B213)</f>
        <v>0</v>
      </c>
      <c r="AT213" s="116">
        <f>SUMIFS('7'!$K$10:$K$44,'7'!$A$10:$A$44,LOSS!$I$5,'7'!$M$10:$M$44,LOSS!$B213)+SUMIFS('7'!$L$10:$L$44,'7'!$A$10:$A$44,LOSS!$I$5,'7'!$O$10:$O$44,LOSS!$B213)</f>
        <v>0</v>
      </c>
      <c r="AU213" s="115">
        <f>SUMIFS('8'!$N$10:$N$43,'8'!$A$10:$A$43,LOSS!$E$5,'8'!$M$10:$M$43,LOSS!$B213)+SUMIFS('8'!$P$10:$P$43,'8'!$A$10:$A$43,LOSS!$E$5,'8'!$O$10:$O$43,LOSS!$B213)</f>
        <v>0</v>
      </c>
      <c r="AV213" s="116">
        <f>SUMIFS('8'!$K$10:$K$43,'8'!$A$10:$A$43,LOSS!$E$5,'8'!$M$10:$M$43,LOSS!$B213)+SUMIFS('8'!$L$10:$L$43,'8'!$A$10:$A$43,LOSS!$E$5,'8'!$O$10:$O$43,LOSS!$B213)</f>
        <v>0</v>
      </c>
      <c r="AW213" s="115">
        <f>SUMIFS('8'!$N$10:$N$43,'8'!$A$10:$A$43,LOSS!$G$5,'8'!$M$10:$M$43,LOSS!$B213)+SUMIFS('8'!$P$10:$P$43,'8'!$A$10:$A$43,LOSS!$G$5,'8'!$O$10:$O$43,LOSS!$B213)</f>
        <v>0</v>
      </c>
      <c r="AX213" s="116">
        <f>SUMIFS('8'!$K$10:$K$43,'8'!$A$10:$A$43,LOSS!$G$5,'8'!$M$10:$M$43,LOSS!$B213)+SUMIFS('8'!$L$10:$L$43,'8'!$A$10:$A$43,LOSS!$G$5,'8'!$O$10:$O$43,LOSS!$B213)</f>
        <v>0</v>
      </c>
      <c r="AY213" s="115">
        <f>SUMIFS('8'!$N$10:$N$43,'8'!$A$10:$A$43,LOSS!$I$5,'8'!$M$10:$M$43,LOSS!$B213)+SUMIFS('8'!$P$10:$P$43,'8'!$A$10:$A$43,LOSS!$I$5,'8'!$O$10:$O$43,LOSS!$B213)</f>
        <v>0</v>
      </c>
      <c r="AZ213" s="116">
        <f>SUMIFS('8'!$K$10:$K$43,'8'!$A$10:$A$43,LOSS!$I$5,'8'!$M$10:$M$43,LOSS!$B213)+SUMIFS('8'!$L$10:$L$43,'8'!$A$10:$A$43,LOSS!$I$5,'8'!$O$10:$O$43,LOSS!$B213)</f>
        <v>0</v>
      </c>
      <c r="BA213" s="115">
        <f>SUMIFS('9'!$N$10:$N$51,'9'!$A$10:$A$51,LOSS!$E$5,'9'!$M$10:$M$51,LOSS!$B213)+SUMIFS('9'!$P$10:$P$51,'9'!$A$10:$A$51,LOSS!$E$5,'9'!$O$10:$O$51,LOSS!$B213)</f>
        <v>0</v>
      </c>
      <c r="BB213" s="116">
        <f>SUMIFS('9'!$K$10:$K$51,'9'!$A$10:$A$51,LOSS!$E$5,'9'!$M$10:$M$51,LOSS!$B213)+SUMIFS('9'!$L$10:$L$51,'9'!$A$10:$A$51,LOSS!$E$5,'9'!$O$10:$O$51,LOSS!$B213)</f>
        <v>0</v>
      </c>
      <c r="BC213" s="115">
        <f>SUMIFS('9'!$N$10:$N$51,'9'!$A$10:$A$51,LOSS!$G$5,'9'!$M$10:$M$51,LOSS!$B213)+SUMIFS('9'!$P$10:$P$51,'9'!$A$10:$A$51,LOSS!$G$5,'9'!$O$10:$O$51,LOSS!$B213)</f>
        <v>0</v>
      </c>
      <c r="BD213" s="116">
        <f>SUMIFS('9'!$K$10:$K$51,'9'!$A$10:$A$51,LOSS!$G$5,'9'!$M$10:$M$51,LOSS!$B213)+SUMIFS('9'!$L$10:$L$51,'9'!$A$10:$A$51,LOSS!$G$5,'9'!$O$10:$O$51,LOSS!$B213)</f>
        <v>0</v>
      </c>
      <c r="BE213" s="115">
        <f>SUMIFS('9'!$N$10:$N$51,'9'!$A$10:$A$51,LOSS!$I$5,'9'!$M$10:$M$51,LOSS!$B213)+SUMIFS('9'!$P$10:$P$51,'9'!$A$10:$A$51,LOSS!$I$5,'9'!$O$10:$O$51,LOSS!$B213)</f>
        <v>0</v>
      </c>
      <c r="BF213" s="116">
        <f>SUMIFS('9'!$K$10:$K$51,'9'!$A$10:$A$51,LOSS!$I$5,'9'!$M$10:$M$51,LOSS!$B213)+SUMIFS('9'!$L$10:$L$51,'9'!$A$10:$A$51,LOSS!$I$5,'9'!$O$10:$O$51,LOSS!$B213)</f>
        <v>0</v>
      </c>
      <c r="BG213" s="115">
        <f>SUMIFS('10'!$N$10:$N$44,'10'!$A$10:$A$44,LOSS!$E$5,'10'!$M$10:$M$44,LOSS!$B213)+SUMIFS('10'!$P$10:$P$44,'10'!$A$10:$A$44,LOSS!$E$5,'10'!$O$10:$O$44,LOSS!$B213)</f>
        <v>0</v>
      </c>
      <c r="BH213" s="116">
        <f>SUMIFS('10'!$K$10:$K$44,'10'!$A$10:$A$44,LOSS!$E$5,'10'!$M$10:$M$44,LOSS!$B213)+SUMIFS('10'!$L$10:$L$44,'10'!$A$10:$A$44,LOSS!$E$5,'10'!$O$10:$O$44,LOSS!$B213)</f>
        <v>0</v>
      </c>
      <c r="BI213" s="115">
        <f>SUMIFS('10'!$N$10:$N$44,'10'!$A$10:$A$44,LOSS!$G$5,'10'!$M$10:$M$44,LOSS!$B213)+SUMIFS('10'!$P$10:$P$44,'10'!$A$10:$A$44,LOSS!$G$5,'10'!$O$10:$O$44,LOSS!$B213)</f>
        <v>0</v>
      </c>
      <c r="BJ213" s="116">
        <f>SUMIFS('10'!$K$10:$K$44,'10'!$A$10:$A$44,LOSS!$G$5,'10'!$M$10:$M$44,LOSS!$B213)+SUMIFS('10'!$L$10:$L$44,'10'!$A$10:$A$44,LOSS!$G$5,'10'!$O$10:$O$44,LOSS!$B213)</f>
        <v>0</v>
      </c>
      <c r="BK213" s="115">
        <f>SUMIFS('10'!$N$10:$N$44,'10'!$A$10:$A$44,LOSS!$I$5,'10'!$M$10:$M$44,LOSS!$B213)+SUMIFS('10'!$P$10:$P$44,'10'!$A$10:$A$44,LOSS!$I$5,'10'!$O$10:$O$44,LOSS!$B213)</f>
        <v>0</v>
      </c>
      <c r="BL213" s="116">
        <f>SUMIFS('10'!$K$10:$K$44,'10'!$A$10:$A$44,LOSS!$I$5,'10'!$M$10:$M$44,LOSS!$B213)+SUMIFS('10'!$L$10:$L$44,'10'!$A$10:$A$44,LOSS!$I$5,'10'!$O$10:$O$44,LOSS!$B213)</f>
        <v>0</v>
      </c>
      <c r="BM213" s="115">
        <f>SUMIFS('11'!$N$10:$N$43,'11'!$A$10:$A$43,LOSS!$E$5,'11'!$M$10:$M$43,LOSS!$B213)+SUMIFS('11'!$P$10:$P$43,'11'!$A$10:$A$43,LOSS!$E$5,'11'!$O$10:$O$43,LOSS!$B213)</f>
        <v>0</v>
      </c>
      <c r="BN213" s="116">
        <f>SUMIFS('11'!$K$10:$K$43,'11'!$A$10:$A$43,LOSS!$E$5,'11'!$M$10:$M$43,LOSS!$B213)+SUMIFS('11'!$L$10:$L$43,'11'!$A$10:$A$43,LOSS!$E$5,'11'!$O$10:$O$43,LOSS!$B213)</f>
        <v>0</v>
      </c>
      <c r="BO213" s="115">
        <f>SUMIFS('11'!$N$10:$N$43,'11'!$A$10:$A$43,LOSS!$G$5,'11'!$M$10:$M$43,LOSS!$B213)+SUMIFS('11'!$P$10:$P$43,'11'!$A$10:$A$43,LOSS!$G$5,'11'!$O$10:$O$43,LOSS!$B213)</f>
        <v>0</v>
      </c>
      <c r="BP213" s="116">
        <f>SUMIFS('11'!$K$10:$K$43,'11'!$A$10:$A$43,LOSS!$G$5,'11'!$M$10:$M$43,LOSS!$B213)+SUMIFS('11'!$L$10:$L$43,'11'!$A$10:$A$43,LOSS!$G$5,'11'!$O$10:$O$43,LOSS!$B213)</f>
        <v>0</v>
      </c>
      <c r="BQ213" s="115">
        <f>SUMIFS('11'!$N$10:$N$43,'11'!$A$10:$A$43,LOSS!$I$5,'11'!$M$10:$M$43,LOSS!$B213)+SUMIFS('11'!$P$10:$P$43,'11'!$A$10:$A$43,LOSS!$I$5,'11'!$O$10:$O$43,LOSS!$B213)</f>
        <v>0</v>
      </c>
      <c r="BR213" s="116">
        <f>SUMIFS('11'!$K$10:$K$43,'11'!$A$10:$A$43,LOSS!$I$5,'11'!$M$10:$M$43,LOSS!$B213)+SUMIFS('11'!$L$10:$L$43,'11'!$A$10:$A$43,LOSS!$I$5,'11'!$O$10:$O$43,LOSS!$B213)</f>
        <v>0</v>
      </c>
      <c r="BS213" s="115">
        <f>SUMIFS('12'!$N$10:$N$44,'12'!$A$10:$A$44,LOSS!$E$5,'12'!$M$10:$M$44,LOSS!$B213)+SUMIFS('12'!$P$10:$P$44,'12'!$A$10:$A$44,LOSS!$E$5,'12'!$O$10:$O$44,LOSS!$B213)</f>
        <v>0</v>
      </c>
      <c r="BT213" s="116">
        <f>SUMIFS('12'!$K$10:$K$44,'12'!$A$10:$A$44,LOSS!$E$5,'12'!$M$10:$M$44,LOSS!$B213)+SUMIFS('12'!$L$10:$L$44,'12'!$A$10:$A$44,LOSS!$E$5,'12'!$O$10:$O$44,LOSS!$B213)</f>
        <v>0</v>
      </c>
      <c r="BU213" s="115">
        <f>SUMIFS('12'!$N$10:$N$44,'12'!$A$10:$A$44,LOSS!$G$5,'12'!$M$10:$M$44,LOSS!$B213)+SUMIFS('12'!$P$10:$P$44,'12'!$A$10:$A$44,LOSS!$G$5,'12'!$O$10:$O$44,LOSS!$B213)</f>
        <v>0</v>
      </c>
      <c r="BV213" s="116">
        <f>SUMIFS('12'!$K$10:$K$44,'12'!$A$10:$A$44,LOSS!$G$5,'12'!$M$10:$M$44,LOSS!$B213)+SUMIFS('12'!$L$10:$L$44,'12'!$A$10:$A$44,LOSS!$G$5,'12'!$O$10:$O$44,LOSS!$B213)</f>
        <v>0</v>
      </c>
      <c r="BW213" s="115">
        <f>SUMIFS('12'!$N$10:$N$44,'12'!$A$10:$A$44,LOSS!$I$5,'12'!$M$10:$M$44,LOSS!$B213)+SUMIFS('12'!$P$10:$P$44,'12'!$A$10:$A$44,LOSS!$I$5,'12'!$O$10:$O$44,LOSS!$B213)</f>
        <v>0</v>
      </c>
      <c r="BX213" s="116">
        <f>SUMIFS('12'!$K$10:$K$44,'12'!$A$10:$A$44,LOSS!$I$5,'12'!$M$10:$M$44,LOSS!$B213)+SUMIFS('12'!$L$10:$L$44,'12'!$A$10:$A$44,LOSS!$I$5,'12'!$O$10:$O$44,LOSS!$B213)</f>
        <v>0</v>
      </c>
      <c r="BY213" s="115">
        <f>SUMIFS('13'!$N$10:$N$44,'13'!$A$10:$A$44,LOSS!$E$5,'13'!$M$10:$M$44,LOSS!$B213)+SUMIFS('13'!$P$10:$P$44,'13'!$A$10:$A$44,LOSS!$E$5,'13'!$O$10:$O$44,LOSS!$B213)</f>
        <v>0</v>
      </c>
      <c r="BZ213" s="116">
        <f>SUMIFS('13'!$K$10:$K$44,'13'!$A$10:$A$44,LOSS!$E$5,'13'!$M$10:$M$44,LOSS!$B213)+SUMIFS('13'!$L$10:$L$44,'13'!$A$10:$A$44,LOSS!$E$5,'13'!$O$10:$O$44,LOSS!$B213)</f>
        <v>0</v>
      </c>
      <c r="CA213" s="115">
        <f>SUMIFS('13'!$N$10:$N$44,'13'!$A$10:$A$44,LOSS!$G$5,'13'!$M$10:$M$44,LOSS!$B213)+SUMIFS('13'!$P$10:$P$44,'13'!$A$10:$A$44,LOSS!$G$5,'13'!$O$10:$O$44,LOSS!$B213)</f>
        <v>0</v>
      </c>
      <c r="CB213" s="116">
        <f>SUMIFS('13'!$K$10:$K$44,'13'!$A$10:$A$44,LOSS!$G$5,'13'!$M$10:$M$44,LOSS!$B213)+SUMIFS('13'!$L$10:$L$44,'13'!$A$10:$A$44,LOSS!$G$5,'13'!$O$10:$O$44,LOSS!$B213)</f>
        <v>0</v>
      </c>
      <c r="CC213" s="115">
        <f>SUMIFS('13'!$N$10:$N$44,'13'!$A$10:$A$44,LOSS!$I$5,'13'!$M$10:$M$44,LOSS!$B213)+SUMIFS('13'!$P$10:$P$44,'13'!$A$10:$A$44,LOSS!$I$5,'13'!$O$10:$O$44,LOSS!$B213)</f>
        <v>0</v>
      </c>
      <c r="CD213" s="116">
        <f>SUMIFS('13'!$K$10:$K$44,'13'!$A$10:$A$44,LOSS!$I$5,'13'!$M$10:$M$44,LOSS!$B213)+SUMIFS('13'!$L$10:$L$44,'13'!$A$10:$A$44,LOSS!$I$5,'13'!$O$10:$O$44,LOSS!$B213)</f>
        <v>0</v>
      </c>
      <c r="CE213" s="115">
        <f>SUMIFS('14'!$N$10:$N$44,'14'!$A$10:$A$44,LOSS!$E$5,'14'!$M$10:$M$44,LOSS!$B213)+SUMIFS('14'!$P$10:$P$44,'14'!$A$10:$A$44,LOSS!$E$5,'14'!$O$10:$O$44,LOSS!$B213)</f>
        <v>0</v>
      </c>
      <c r="CF213" s="116">
        <f>SUMIFS('14'!$K$10:$K$44,'14'!$A$10:$A$44,LOSS!$E$5,'14'!$M$10:$M$44,LOSS!$B213)+SUMIFS('14'!$L$10:$L$44,'14'!$A$10:$A$44,LOSS!$E$5,'14'!$O$10:$O$44,LOSS!$B213)</f>
        <v>0</v>
      </c>
      <c r="CG213" s="115">
        <f>SUMIFS('14'!$N$10:$N$44,'14'!$A$10:$A$44,LOSS!$G$5,'14'!$M$10:$M$44,LOSS!$B213)+SUMIFS('14'!$P$10:$P$44,'14'!$A$10:$A$44,LOSS!$G$5,'14'!$O$10:$O$44,LOSS!$B213)</f>
        <v>0</v>
      </c>
      <c r="CH213" s="116">
        <f>SUMIFS('14'!$K$10:$K$44,'14'!$A$10:$A$44,LOSS!$G$5,'14'!$M$10:$M$44,LOSS!$B213)+SUMIFS('14'!$L$10:$L$44,'14'!$A$10:$A$44,LOSS!$G$5,'14'!$O$10:$O$44,LOSS!$B213)</f>
        <v>0</v>
      </c>
      <c r="CI213" s="115">
        <f>SUMIFS('14'!$N$10:$N$44,'14'!$A$10:$A$44,LOSS!$I$5,'14'!$M$10:$M$44,LOSS!$B213)+SUMIFS('14'!$P$10:$P$44,'14'!$A$10:$A$44,LOSS!$I$5,'14'!$O$10:$O$44,LOSS!$B213)</f>
        <v>0</v>
      </c>
      <c r="CJ213" s="116">
        <f>SUMIFS('14'!$K$10:$K$44,'14'!$A$10:$A$44,LOSS!$I$5,'14'!$M$10:$M$44,LOSS!$B213)+SUMIFS('14'!$L$10:$L$44,'14'!$A$10:$A$44,LOSS!$I$5,'14'!$O$10:$O$44,LOSS!$B213)</f>
        <v>0</v>
      </c>
      <c r="CK213" s="115">
        <f>SUMIFS('15'!$N$10:$N$44,'15'!$A$10:$A$44,LOSS!$E$5,'15'!$M$10:$M$44,LOSS!$B213)+SUMIFS('15'!$P$10:$P$44,'15'!$A$10:$A$44,LOSS!$E$5,'15'!$O$10:$O$44,LOSS!$B213)</f>
        <v>0</v>
      </c>
      <c r="CL213" s="116">
        <f>SUMIFS('15'!$K$10:$K$44,'15'!$A$10:$A$44,LOSS!$E$5,'15'!$M$10:$M$44,LOSS!$B213)+SUMIFS('15'!$L$10:$L$44,'15'!$A$10:$A$44,LOSS!$E$5,'15'!$O$10:$O$44,LOSS!$B213)</f>
        <v>0</v>
      </c>
      <c r="CM213" s="115">
        <f>SUMIFS('15'!$N$10:$N$44,'15'!$A$10:$A$44,LOSS!$G$5,'15'!$M$10:$M$44,LOSS!$B213)+SUMIFS('15'!$P$10:$P$44,'15'!$A$10:$A$44,LOSS!$G$5,'15'!$O$10:$O$44,LOSS!$B213)</f>
        <v>0</v>
      </c>
      <c r="CN213" s="116">
        <f>SUMIFS('15'!$K$10:$K$44,'15'!$A$10:$A$44,LOSS!$G$5,'15'!$M$10:$M$44,LOSS!$B213)+SUMIFS('15'!$L$10:$L$44,'15'!$A$10:$A$44,LOSS!$G$5,'15'!$O$10:$O$44,LOSS!$B213)</f>
        <v>0</v>
      </c>
      <c r="CO213" s="115">
        <f>SUMIFS('15'!$N$10:$N$44,'15'!$A$10:$A$44,LOSS!$I$5,'15'!$M$10:$M$44,LOSS!$B213)+SUMIFS('15'!$P$10:$P$44,'15'!$A$10:$A$44,LOSS!$I$5,'15'!$O$10:$O$44,LOSS!$B213)</f>
        <v>0</v>
      </c>
      <c r="CP213" s="116">
        <f>SUMIFS('15'!$K$10:$K$44,'15'!$A$10:$A$44,LOSS!$I$5,'15'!$M$10:$M$44,LOSS!$B213)+SUMIFS('15'!$L$10:$L$44,'15'!$A$10:$A$44,LOSS!$I$5,'15'!$O$10:$O$44,LOSS!$B213)</f>
        <v>0</v>
      </c>
      <c r="CQ213" s="115">
        <f>SUMIFS('16'!$N$10:$N$44,'16'!$A$10:$A$44,LOSS!$E$5,'16'!$M$10:$M$44,LOSS!$B213)+SUMIFS('16'!$P$10:$P$44,'16'!$A$10:$A$44,LOSS!$E$5,'16'!$O$10:$O$44,LOSS!$B213)</f>
        <v>0</v>
      </c>
      <c r="CR213" s="116">
        <f>SUMIFS('16'!$K$10:$K$44,'16'!$A$10:$A$44,LOSS!$E$5,'16'!$M$10:$M$44,LOSS!$B213)+SUMIFS('16'!$L$10:$L$44,'16'!$A$10:$A$44,LOSS!$E$5,'16'!$O$10:$O$44,LOSS!$B213)</f>
        <v>0</v>
      </c>
      <c r="CS213" s="115">
        <f>SUMIFS('16'!$N$10:$N$44,'16'!$A$10:$A$44,LOSS!$G$5,'16'!$M$10:$M$44,LOSS!$B213)+SUMIFS('16'!$P$10:$P$44,'16'!$A$10:$A$44,LOSS!$G$5,'16'!$O$10:$O$44,LOSS!$B213)</f>
        <v>0</v>
      </c>
      <c r="CT213" s="116">
        <f>SUMIFS('16'!$K$10:$K$44,'16'!$A$10:$A$44,LOSS!$G$5,'16'!$M$10:$M$44,LOSS!$B213)+SUMIFS('16'!$L$10:$L$44,'16'!$A$10:$A$44,LOSS!$G$5,'16'!$O$10:$O$44,LOSS!$B213)</f>
        <v>0</v>
      </c>
      <c r="CU213" s="115">
        <f>SUMIFS('16'!$N$10:$N$44,'16'!$A$10:$A$44,LOSS!$I$5,'16'!$M$10:$M$44,LOSS!$B213)+SUMIFS('16'!$P$10:$P$44,'16'!$A$10:$A$44,LOSS!$I$5,'16'!$O$10:$O$44,LOSS!$B213)</f>
        <v>0</v>
      </c>
      <c r="CV213" s="116">
        <f>SUMIFS('16'!$K$10:$K$44,'16'!$A$10:$A$44,LOSS!$I$5,'16'!$M$10:$M$44,LOSS!$B213)+SUMIFS('16'!$L$10:$L$44,'16'!$A$10:$A$44,LOSS!$I$5,'16'!$O$10:$O$44,LOSS!$B213)</f>
        <v>0</v>
      </c>
      <c r="CW213" s="115">
        <f>SUMIFS('17'!$N$10:$N$44,'17'!$A$10:$A$44,LOSS!$E$5,'17'!$M$10:$M$44,LOSS!$B213)+SUMIFS('17'!$P$10:$P$44,'17'!$A$10:$A$44,LOSS!$E$5,'17'!$O$10:$O$44,LOSS!$B213)</f>
        <v>0</v>
      </c>
      <c r="CX213" s="116">
        <f>SUMIFS('17'!$K$10:$K$44,'17'!$A$10:$A$44,LOSS!$E$5,'17'!$M$10:$M$44,LOSS!$B213)+SUMIFS('17'!$L$10:$L$44,'17'!$A$10:$A$44,LOSS!$E$5,'17'!$O$10:$O$44,LOSS!$B213)</f>
        <v>0</v>
      </c>
      <c r="CY213" s="115">
        <f>SUMIFS('17'!$N$10:$N$44,'17'!$A$10:$A$44,LOSS!$G$5,'17'!$M$10:$M$44,LOSS!$B213)+SUMIFS('17'!$P$10:$P$44,'17'!$A$10:$A$44,LOSS!$G$5,'17'!$O$10:$O$44,LOSS!$B213)</f>
        <v>0</v>
      </c>
      <c r="CZ213" s="116">
        <f>SUMIFS('17'!$K$10:$K$44,'17'!$A$10:$A$44,LOSS!$G$5,'17'!$M$10:$M$44,LOSS!$B213)+SUMIFS('17'!$L$10:$L$44,'17'!$A$10:$A$44,LOSS!$G$5,'17'!$O$10:$O$44,LOSS!$B213)</f>
        <v>0</v>
      </c>
      <c r="DA213" s="115">
        <f>SUMIFS('17'!$N$10:$N$44,'17'!$A$10:$A$44,LOSS!$I$5,'17'!$M$10:$M$44,LOSS!$B213)+SUMIFS('17'!$P$10:$P$44,'17'!$A$10:$A$44,LOSS!$I$5,'17'!$O$10:$O$44,LOSS!$B213)</f>
        <v>0</v>
      </c>
      <c r="DB213" s="116">
        <f>SUMIFS('17'!$K$10:$K$44,'17'!$A$10:$A$44,LOSS!$I$5,'17'!$M$10:$M$44,LOSS!$B213)+SUMIFS('17'!$L$10:$L$44,'17'!$A$10:$A$44,LOSS!$I$5,'17'!$O$10:$O$44,LOSS!$B213)</f>
        <v>0</v>
      </c>
      <c r="DC213" s="115">
        <f>SUMIFS('18'!$N$10:$N$44,'18'!$A$10:$A$44,LOSS!$E$5,'18'!$M$10:$M$44,LOSS!$B213)+SUMIFS('18'!$P$10:$P$44,'18'!$A$10:$A$44,LOSS!$E$5,'18'!$O$10:$O$44,LOSS!$B213)</f>
        <v>0</v>
      </c>
      <c r="DD213" s="116">
        <f>SUMIFS('18'!$K$10:$K$44,'18'!$A$10:$A$44,LOSS!$E$5,'18'!$M$10:$M$44,LOSS!$B213)+SUMIFS('18'!$L$10:$L$44,'18'!$A$10:$A$44,LOSS!$E$5,'18'!$O$10:$O$44,LOSS!$B213)</f>
        <v>0</v>
      </c>
      <c r="DE213" s="115">
        <f>SUMIFS('18'!$N$10:$N$44,'18'!$A$10:$A$44,LOSS!$G$5,'18'!$M$10:$M$44,LOSS!$B213)+SUMIFS('18'!$P$10:$P$44,'18'!$A$10:$A$44,LOSS!$G$5,'18'!$O$10:$O$44,LOSS!$B213)</f>
        <v>0</v>
      </c>
      <c r="DF213" s="116">
        <f>SUMIFS('18'!$K$10:$K$44,'18'!$A$10:$A$44,LOSS!$G$5,'18'!$M$10:$M$44,LOSS!$B213)+SUMIFS('18'!$L$10:$L$44,'18'!$A$10:$A$44,LOSS!$G$5,'18'!$O$10:$O$44,LOSS!$B213)</f>
        <v>0</v>
      </c>
      <c r="DG213" s="115">
        <f>SUMIFS('18'!$N$10:$N$44,'18'!$A$10:$A$44,LOSS!$I$5,'18'!$M$10:$M$44,LOSS!$B213)+SUMIFS('18'!$P$10:$P$44,'18'!$A$10:$A$44,LOSS!$I$5,'18'!$O$10:$O$44,LOSS!$B213)</f>
        <v>0</v>
      </c>
      <c r="DH213" s="116">
        <f>SUMIFS('18'!$K$10:$K$44,'18'!$A$10:$A$44,LOSS!$I$5,'18'!$M$10:$M$44,LOSS!$B213)+SUMIFS('18'!$L$10:$L$44,'18'!$A$10:$A$44,LOSS!$I$5,'18'!$O$10:$O$44,LOSS!$B213)</f>
        <v>0</v>
      </c>
      <c r="DI213" s="115">
        <f>SUMIFS('19'!$N$10:$N$44,'19'!$A$10:$A$44,LOSS!$E$5,'19'!$M$10:$M$44,LOSS!$B213)+SUMIFS('19'!$P$10:$P$44,'19'!$A$10:$A$44,LOSS!$E$5,'19'!$O$10:$O$44,LOSS!$B213)</f>
        <v>0</v>
      </c>
      <c r="DJ213" s="116">
        <f>SUMIFS('19'!$K$10:$K$44,'19'!$A$10:$A$44,LOSS!$E$5,'19'!$M$10:$M$44,LOSS!$B213)+SUMIFS('19'!$L$10:$L$44,'19'!$A$10:$A$44,LOSS!$E$5,'19'!$O$10:$O$44,LOSS!$B213)</f>
        <v>0</v>
      </c>
      <c r="DK213" s="115">
        <f>SUMIFS('19'!$N$10:$N$44,'19'!$A$10:$A$44,LOSS!$G$5,'19'!$M$10:$M$44,LOSS!$B213)+SUMIFS('19'!$P$10:$P$44,'19'!$A$10:$A$44,LOSS!$G$5,'19'!$O$10:$O$44,LOSS!$B213)</f>
        <v>0</v>
      </c>
      <c r="DL213" s="116">
        <f>SUMIFS('19'!$K$10:$K$44,'19'!$A$10:$A$44,LOSS!$G$5,'19'!$M$10:$M$44,LOSS!$B213)+SUMIFS('19'!$L$10:$L$44,'19'!$A$10:$A$44,LOSS!$G$5,'19'!$O$10:$O$44,LOSS!$B213)</f>
        <v>0</v>
      </c>
      <c r="DM213" s="115">
        <f>SUMIFS('19'!$N$10:$N$44,'19'!$A$10:$A$44,LOSS!$I$5,'19'!$M$10:$M$44,LOSS!$B213)+SUMIFS('19'!$P$10:$P$44,'19'!$A$10:$A$44,LOSS!$I$5,'19'!$O$10:$O$44,LOSS!$B213)</f>
        <v>0</v>
      </c>
      <c r="DN213" s="116">
        <f>SUMIFS('19'!$K$10:$K$44,'19'!$A$10:$A$44,LOSS!$I$5,'19'!$M$10:$M$44,LOSS!$B213)+SUMIFS('19'!$L$10:$L$44,'19'!$A$10:$A$44,LOSS!$I$5,'19'!$O$10:$O$44,LOSS!$B213)</f>
        <v>0</v>
      </c>
      <c r="DO213" s="115">
        <f>SUMIFS('20'!$N$10:$N$44,'20'!$A$10:$A$44,LOSS!$E$5,'20'!$M$10:$M$44,LOSS!$B213)+SUMIFS('20'!$P$10:$P$44,'20'!$A$10:$A$44,LOSS!$E$5,'20'!$O$10:$O$44,LOSS!$B213)</f>
        <v>0</v>
      </c>
      <c r="DP213" s="116">
        <f>SUMIFS('20'!$K$10:$K$44,'20'!$A$10:$A$44,LOSS!$E$5,'20'!$M$10:$M$44,LOSS!$B213)+SUMIFS('20'!$L$10:$L$44,'20'!$A$10:$A$44,LOSS!$E$5,'20'!$O$10:$O$44,LOSS!$B213)</f>
        <v>0</v>
      </c>
      <c r="DQ213" s="115">
        <f>SUMIFS('20'!$N$10:$N$44,'20'!$A$10:$A$44,LOSS!$G$5,'20'!$M$10:$M$44,LOSS!$B213)+SUMIFS('20'!$P$10:$P$44,'20'!$A$10:$A$44,LOSS!$G$5,'20'!$O$10:$O$44,LOSS!$B213)</f>
        <v>0</v>
      </c>
      <c r="DR213" s="116">
        <f>SUMIFS('20'!$K$10:$K$44,'20'!$A$10:$A$44,LOSS!$G$5,'20'!$M$10:$M$44,LOSS!$B213)+SUMIFS('20'!$L$10:$L$44,'20'!$A$10:$A$44,LOSS!$G$5,'20'!$O$10:$O$44,LOSS!$B213)</f>
        <v>0</v>
      </c>
      <c r="DS213" s="115">
        <f>SUMIFS('20'!$N$10:$N$44,'20'!$A$10:$A$44,LOSS!$I$5,'20'!$M$10:$M$44,LOSS!$B213)+SUMIFS('20'!$P$10:$P$44,'20'!$A$10:$A$44,LOSS!$I$5,'20'!$O$10:$O$44,LOSS!$B213)</f>
        <v>0</v>
      </c>
      <c r="DT213" s="116">
        <f>SUMIFS('20'!$K$10:$K$44,'20'!$A$10:$A$44,LOSS!$I$5,'20'!$M$10:$M$44,LOSS!$B213)+SUMIFS('20'!$L$10:$L$44,'20'!$A$10:$A$44,LOSS!$I$5,'20'!$O$10:$O$44,LOSS!$B213)</f>
        <v>0</v>
      </c>
      <c r="DU213" s="115">
        <f>SUMIFS('21'!$N$10:$N$44,'21'!$A$10:$A$44,LOSS!$E$5,'21'!$M$10:$M$44,LOSS!$B213)+SUMIFS('21'!$P$10:$P$44,'21'!$A$10:$A$44,LOSS!$E$5,'21'!$O$10:$O$44,LOSS!$B213)</f>
        <v>0</v>
      </c>
      <c r="DV213" s="116">
        <f>SUMIFS('21'!$K$10:$K$44,'21'!$A$10:$A$44,LOSS!$E$5,'21'!$M$10:$M$44,LOSS!$B213)+SUMIFS('21'!$L$10:$L$44,'21'!$A$10:$A$44,LOSS!$E$5,'21'!$O$10:$O$44,LOSS!$B213)</f>
        <v>0</v>
      </c>
      <c r="DW213" s="115">
        <f>SUMIFS('21'!$N$10:$N$44,'21'!$A$10:$A$44,LOSS!$G$5,'21'!$M$10:$M$44,LOSS!$B213)+SUMIFS('21'!$P$10:$P$44,'21'!$A$10:$A$44,LOSS!$G$5,'21'!$O$10:$O$44,LOSS!$B213)</f>
        <v>0</v>
      </c>
      <c r="DX213" s="116">
        <f>SUMIFS('21'!$K$10:$K$44,'21'!$A$10:$A$44,LOSS!$G$5,'21'!$M$10:$M$44,LOSS!$B213)+SUMIFS('21'!$L$10:$L$44,'21'!$A$10:$A$44,LOSS!$G$5,'21'!$O$10:$O$44,LOSS!$B213)</f>
        <v>0</v>
      </c>
      <c r="DY213" s="115">
        <f>SUMIFS('21'!$N$10:$N$44,'21'!$A$10:$A$44,LOSS!$I$5,'21'!$M$10:$M$44,LOSS!$B213)+SUMIFS('21'!$P$10:$P$44,'21'!$A$10:$A$44,LOSS!$I$5,'21'!$O$10:$O$44,LOSS!$B213)</f>
        <v>0</v>
      </c>
      <c r="DZ213" s="116">
        <f>SUMIFS('21'!$K$10:$K$44,'21'!$A$10:$A$44,LOSS!$I$5,'21'!$M$10:$M$44,LOSS!$B213)+SUMIFS('21'!$L$10:$L$44,'21'!$A$10:$A$44,LOSS!$I$5,'21'!$O$10:$O$44,LOSS!$B213)</f>
        <v>0</v>
      </c>
      <c r="EA213" s="115">
        <f>SUMIFS('22'!$N$10:$N$44,'22'!$A$10:$A$44,LOSS!$E$5,'22'!$M$10:$M$44,LOSS!$B213)+SUMIFS('22'!$P$10:$P$44,'22'!$A$10:$A$44,LOSS!$E$5,'22'!$O$10:$O$44,LOSS!$B213)</f>
        <v>0</v>
      </c>
      <c r="EB213" s="116">
        <f>SUMIFS('22'!$K$10:$K$44,'22'!$A$10:$A$44,LOSS!$E$5,'22'!$M$10:$M$44,LOSS!$B213)+SUMIFS('22'!$L$10:$L$44,'22'!$A$10:$A$44,LOSS!$E$5,'22'!$O$10:$O$44,LOSS!$B213)</f>
        <v>0</v>
      </c>
      <c r="EC213" s="115">
        <f>SUMIFS('22'!$N$10:$N$44,'22'!$A$10:$A$44,LOSS!$G$5,'22'!$M$10:$M$44,LOSS!$B213)+SUMIFS('22'!$P$10:$P$44,'22'!$A$10:$A$44,LOSS!$G$5,'22'!$O$10:$O$44,LOSS!$B213)</f>
        <v>0</v>
      </c>
      <c r="ED213" s="116">
        <f>SUMIFS('22'!$K$10:$K$44,'22'!$A$10:$A$44,LOSS!$G$5,'22'!$M$10:$M$44,LOSS!$B213)+SUMIFS('22'!$L$10:$L$44,'22'!$A$10:$A$44,LOSS!$G$5,'22'!$O$10:$O$44,LOSS!$B213)</f>
        <v>0</v>
      </c>
      <c r="EE213" s="115">
        <f>SUMIFS('22'!$N$10:$N$44,'22'!$A$10:$A$44,LOSS!$I$5,'22'!$M$10:$M$44,LOSS!$B213)+SUMIFS('22'!$P$10:$P$44,'22'!$A$10:$A$44,LOSS!$I$5,'22'!$O$10:$O$44,LOSS!$B213)</f>
        <v>0</v>
      </c>
      <c r="EF213" s="116">
        <f>SUMIFS('22'!$K$10:$K$44,'22'!$A$10:$A$44,LOSS!$I$5,'22'!$M$10:$M$44,LOSS!$B213)+SUMIFS('22'!$L$10:$L$44,'22'!$A$10:$A$44,LOSS!$I$5,'22'!$O$10:$O$44,LOSS!$B213)</f>
        <v>0</v>
      </c>
      <c r="EG213" s="115">
        <f>SUMIFS('23'!$N$10:$N$44,'23'!$A$10:$A$44,LOSS!$E$5,'23'!$M$10:$M$44,LOSS!$B213)+SUMIFS('23'!$P$10:$P$44,'23'!$A$10:$A$44,LOSS!$E$5,'23'!$O$10:$O$44,LOSS!$B213)</f>
        <v>0</v>
      </c>
      <c r="EH213" s="116">
        <f>SUMIFS('23'!$K$10:$K$44,'23'!$A$10:$A$44,LOSS!$E$5,'23'!$M$10:$M$44,LOSS!$B213)+SUMIFS('23'!$L$10:$L$44,'23'!$A$10:$A$44,LOSS!$E$5,'23'!$O$10:$O$44,LOSS!$B213)</f>
        <v>0</v>
      </c>
      <c r="EI213" s="115">
        <f>SUMIFS('23'!$N$10:$N$44,'23'!$A$10:$A$44,LOSS!$G$5,'23'!$M$10:$M$44,LOSS!$B213)+SUMIFS('23'!$P$10:$P$44,'23'!$A$10:$A$44,LOSS!$G$5,'23'!$O$10:$O$44,LOSS!$B213)</f>
        <v>0</v>
      </c>
      <c r="EJ213" s="116">
        <f>SUMIFS('23'!$K$10:$K$44,'23'!$A$10:$A$44,LOSS!$G$5,'23'!$M$10:$M$44,LOSS!$B213)+SUMIFS('23'!$L$10:$L$44,'23'!$A$10:$A$44,LOSS!$G$5,'23'!$O$10:$O$44,LOSS!$B213)</f>
        <v>0</v>
      </c>
      <c r="EK213" s="115">
        <f>SUMIFS('23'!$N$10:$N$44,'23'!$A$10:$A$44,LOSS!$I$5,'23'!$M$10:$M$44,LOSS!$B213)+SUMIFS('23'!$P$10:$P$44,'23'!$A$10:$A$44,LOSS!$I$5,'23'!$O$10:$O$44,LOSS!$B213)</f>
        <v>0</v>
      </c>
      <c r="EL213" s="116">
        <f>SUMIFS('23'!$K$10:$K$44,'23'!$A$10:$A$44,LOSS!$I$5,'23'!$M$10:$M$44,LOSS!$B213)+SUMIFS('23'!$L$10:$L$44,'23'!$A$10:$A$44,LOSS!$I$5,'23'!$O$10:$O$44,LOSS!$B213)</f>
        <v>0</v>
      </c>
      <c r="EM213" s="115">
        <f>SUMIFS('24'!$N$10:$N$44,'24'!$A$10:$A$44,LOSS!$E$5,'24'!$M$10:$M$44,LOSS!$B213)+SUMIFS('24'!$P$10:$P$44,'24'!$A$10:$A$44,LOSS!$E$5,'24'!$O$10:$O$44,LOSS!$B213)</f>
        <v>0</v>
      </c>
      <c r="EN213" s="116">
        <f>SUMIFS('24'!$K$10:$K$44,'24'!$A$10:$A$44,LOSS!$E$5,'24'!$M$10:$M$44,LOSS!$B213)+SUMIFS('24'!$L$10:$L$44,'24'!$A$10:$A$44,LOSS!$E$5,'24'!$O$10:$O$44,LOSS!$B213)</f>
        <v>0</v>
      </c>
      <c r="EO213" s="115">
        <f>SUMIFS('24'!$N$10:$N$44,'24'!$A$10:$A$44,LOSS!$G$5,'24'!$M$10:$M$44,LOSS!$B213)+SUMIFS('24'!$P$10:$P$44,'24'!$A$10:$A$44,LOSS!$G$5,'24'!$O$10:$O$44,LOSS!$B213)</f>
        <v>0</v>
      </c>
      <c r="EP213" s="116">
        <f>SUMIFS('24'!$K$10:$K$44,'24'!$A$10:$A$44,LOSS!$G$5,'24'!$M$10:$M$44,LOSS!$B213)+SUMIFS('24'!$L$10:$L$44,'24'!$A$10:$A$44,LOSS!$G$5,'24'!$O$10:$O$44,LOSS!$B213)</f>
        <v>0</v>
      </c>
      <c r="EQ213" s="115">
        <f>SUMIFS('24'!$N$10:$N$44,'24'!$A$10:$A$44,LOSS!$I$5,'24'!$M$10:$M$44,LOSS!$B213)+SUMIFS('24'!$P$10:$P$44,'24'!$A$10:$A$44,LOSS!$I$5,'24'!$O$10:$O$44,LOSS!$B213)</f>
        <v>0</v>
      </c>
      <c r="ER213" s="116">
        <f>SUMIFS('24'!$K$10:$K$44,'24'!$A$10:$A$44,LOSS!$I$5,'24'!$M$10:$M$44,LOSS!$B213)+SUMIFS('24'!$L$10:$L$44,'24'!$A$10:$A$44,LOSS!$I$5,'24'!$O$10:$O$44,LOSS!$B213)</f>
        <v>0</v>
      </c>
      <c r="ES213" s="115">
        <f>SUMIFS('25'!$N$10:$N$44,'25'!$A$10:$A$44,LOSS!$E$5,'25'!$M$10:$M$44,LOSS!$B213)+SUMIFS('25'!$P$10:$P$44,'25'!$A$10:$A$44,LOSS!$E$5,'25'!$O$10:$O$44,LOSS!$B213)</f>
        <v>0</v>
      </c>
      <c r="ET213" s="116">
        <f>SUMIFS('25'!$K$10:$K$44,'25'!$A$10:$A$44,LOSS!$E$5,'25'!$M$10:$M$44,LOSS!$B213)+SUMIFS('25'!$L$10:$L$44,'25'!$A$10:$A$44,LOSS!$E$5,'25'!$O$10:$O$44,LOSS!$B213)</f>
        <v>0</v>
      </c>
      <c r="EU213" s="115">
        <f>SUMIFS('25'!$N$10:$N$44,'25'!$A$10:$A$44,LOSS!$G$5,'25'!$M$10:$M$44,LOSS!$B213)+SUMIFS('25'!$P$10:$P$44,'25'!$A$10:$A$44,LOSS!$G$5,'25'!$O$10:$O$44,LOSS!$B213)</f>
        <v>0</v>
      </c>
      <c r="EV213" s="116">
        <f>SUMIFS('25'!$K$10:$K$44,'25'!$A$10:$A$44,LOSS!$G$5,'25'!$M$10:$M$44,LOSS!$B213)+SUMIFS('25'!$L$10:$L$44,'25'!$A$10:$A$44,LOSS!$G$5,'25'!$O$10:$O$44,LOSS!$B213)</f>
        <v>0</v>
      </c>
      <c r="EW213" s="115">
        <f>SUMIFS('25'!$N$10:$N$44,'25'!$A$10:$A$44,LOSS!$I$5,'25'!$M$10:$M$44,LOSS!$B213)+SUMIFS('25'!$P$10:$P$44,'25'!$A$10:$A$44,LOSS!$I$5,'25'!$O$10:$O$44,LOSS!$B213)</f>
        <v>0</v>
      </c>
      <c r="EX213" s="116">
        <f>SUMIFS('25'!$K$10:$K$44,'25'!$A$10:$A$44,LOSS!$I$5,'25'!$M$10:$M$44,LOSS!$B213)+SUMIFS('25'!$L$10:$L$44,'25'!$A$10:$A$44,LOSS!$I$5,'25'!$O$10:$O$44,LOSS!$B213)</f>
        <v>0</v>
      </c>
      <c r="EY213" s="115">
        <f>SUMIFS('26'!$N$10:$N$44,'26'!$A$10:$A$44,LOSS!$E$5,'26'!$M$10:$M$44,LOSS!$B213)+SUMIFS('26'!$P$10:$P$44,'26'!$A$10:$A$44,LOSS!$E$5,'26'!$O$10:$O$44,LOSS!$B213)</f>
        <v>0</v>
      </c>
      <c r="EZ213" s="116">
        <f>SUMIFS('26'!$K$10:$K$44,'26'!$A$10:$A$44,LOSS!$E$5,'26'!$M$10:$M$44,LOSS!$B213)+SUMIFS('26'!$L$10:$L$44,'26'!$A$10:$A$44,LOSS!$E$5,'26'!$O$10:$O$44,LOSS!$B213)</f>
        <v>0</v>
      </c>
      <c r="FA213" s="115">
        <f>SUMIFS('26'!$N$10:$N$44,'26'!$A$10:$A$44,LOSS!$G$5,'26'!$M$10:$M$44,LOSS!$B213)+SUMIFS('26'!$P$10:$P$44,'26'!$A$10:$A$44,LOSS!$G$5,'26'!$O$10:$O$44,LOSS!$B213)</f>
        <v>0</v>
      </c>
      <c r="FB213" s="116">
        <f>SUMIFS('26'!$K$10:$K$44,'26'!$A$10:$A$44,LOSS!$G$5,'26'!$M$10:$M$44,LOSS!$B213)+SUMIFS('26'!$L$10:$L$44,'26'!$A$10:$A$44,LOSS!$G$5,'26'!$O$10:$O$44,LOSS!$B213)</f>
        <v>0</v>
      </c>
      <c r="FC213" s="115">
        <f>SUMIFS('26'!$N$10:$N$44,'26'!$A$10:$A$44,LOSS!$I$5,'26'!$M$10:$M$44,LOSS!$B213)+SUMIFS('26'!$P$10:$P$44,'26'!$A$10:$A$44,LOSS!$I$5,'26'!$O$10:$O$44,LOSS!$B213)</f>
        <v>0</v>
      </c>
      <c r="FD213" s="116">
        <f>SUMIFS('26'!$K$10:$K$44,'26'!$A$10:$A$44,LOSS!$I$5,'26'!$M$10:$M$44,LOSS!$B213)+SUMIFS('26'!$L$10:$L$44,'26'!$A$10:$A$44,LOSS!$I$5,'26'!$O$10:$O$44,LOSS!$B213)</f>
        <v>0</v>
      </c>
      <c r="FE213" s="115">
        <f>SUMIFS('27'!$N$10:$N$44,'27'!$A$10:$A$44,LOSS!$E$5,'27'!$M$10:$M$44,LOSS!$B213)+SUMIFS('27'!$P$10:$P$44,'27'!$A$10:$A$44,LOSS!$E$5,'27'!$O$10:$O$44,LOSS!$B213)</f>
        <v>0</v>
      </c>
      <c r="FF213" s="116">
        <f>SUMIFS('27'!$K$10:$K$44,'27'!$A$10:$A$44,LOSS!$E$5,'27'!$M$10:$M$44,LOSS!$B213)+SUMIFS('27'!$L$10:$L$44,'27'!$A$10:$A$44,LOSS!$E$5,'27'!$O$10:$O$44,LOSS!$B213)</f>
        <v>0</v>
      </c>
      <c r="FG213" s="115">
        <f>SUMIFS('27'!$N$10:$N$44,'27'!$A$10:$A$44,LOSS!$G$5,'27'!$M$10:$M$44,LOSS!$B213)+SUMIFS('27'!$P$10:$P$44,'27'!$A$10:$A$44,LOSS!$G$5,'27'!$O$10:$O$44,LOSS!$B213)</f>
        <v>0</v>
      </c>
      <c r="FH213" s="116">
        <f>SUMIFS('27'!$K$10:$K$44,'27'!$A$10:$A$44,LOSS!$G$5,'27'!$M$10:$M$44,LOSS!$B213)+SUMIFS('27'!$L$10:$L$44,'27'!$A$10:$A$44,LOSS!$G$5,'27'!$O$10:$O$44,LOSS!$B213)</f>
        <v>0</v>
      </c>
      <c r="FI213" s="115">
        <f>SUMIFS('27'!$N$10:$N$44,'27'!$A$10:$A$44,LOSS!$I$5,'27'!$M$10:$M$44,LOSS!$B213)+SUMIFS('27'!$P$10:$P$44,'27'!$A$10:$A$44,LOSS!$I$5,'27'!$O$10:$O$44,LOSS!$B213)</f>
        <v>0</v>
      </c>
      <c r="FJ213" s="116">
        <f>SUMIFS('27'!$K$10:$K$44,'27'!$A$10:$A$44,LOSS!$I$5,'27'!$M$10:$M$44,LOSS!$B213)+SUMIFS('27'!$L$10:$L$44,'27'!$A$10:$A$44,LOSS!$I$5,'27'!$O$10:$O$44,LOSS!$B213)</f>
        <v>0</v>
      </c>
      <c r="FK213" s="115">
        <f>SUMIFS('28'!$N$10:$N$44,'28'!$A$10:$A$44,LOSS!$E$5,'28'!$M$10:$M$44,LOSS!$B213)+SUMIFS('28'!$P$10:$P$44,'28'!$A$10:$A$44,LOSS!$E$5,'28'!$O$10:$O$44,LOSS!$B213)</f>
        <v>0</v>
      </c>
      <c r="FL213" s="116">
        <f>SUMIFS('28'!$K$10:$K$44,'28'!$A$10:$A$44,LOSS!$E$5,'28'!$M$10:$M$44,LOSS!$B213)+SUMIFS('28'!$L$10:$L$44,'28'!$A$10:$A$44,LOSS!$E$5,'28'!$O$10:$O$44,LOSS!$B213)</f>
        <v>0</v>
      </c>
      <c r="FM213" s="115">
        <f>SUMIFS('28'!$N$10:$N$44,'28'!$A$10:$A$44,LOSS!$G$5,'28'!$M$10:$M$44,LOSS!$B213)+SUMIFS('28'!$P$10:$P$44,'28'!$A$10:$A$44,LOSS!$G$5,'28'!$O$10:$O$44,LOSS!$B213)</f>
        <v>0</v>
      </c>
      <c r="FN213" s="116">
        <f>SUMIFS('28'!$K$10:$K$44,'28'!$A$10:$A$44,LOSS!$G$5,'28'!$M$10:$M$44,LOSS!$B213)+SUMIFS('28'!$L$10:$L$44,'28'!$A$10:$A$44,LOSS!$G$5,'28'!$O$10:$O$44,LOSS!$B213)</f>
        <v>0</v>
      </c>
      <c r="FO213" s="115">
        <f>SUMIFS('28'!$N$10:$N$44,'28'!$A$10:$A$44,LOSS!$I$5,'28'!$M$10:$M$44,LOSS!$B213)+SUMIFS('28'!$P$10:$P$44,'28'!$A$10:$A$44,LOSS!$I$5,'28'!$O$10:$O$44,LOSS!$B213)</f>
        <v>0</v>
      </c>
      <c r="FP213" s="116">
        <f>SUMIFS('28'!$K$10:$K$44,'28'!$A$10:$A$44,LOSS!$I$5,'28'!$M$10:$M$44,LOSS!$B213)+SUMIFS('28'!$L$10:$L$44,'28'!$A$10:$A$44,LOSS!$I$5,'28'!$O$10:$O$44,LOSS!$B213)</f>
        <v>0</v>
      </c>
      <c r="FQ213" s="115">
        <f>SUMIFS('29'!$N$10:$N$44,'29'!$A$10:$A$44,LOSS!$E$5,'29'!$M$10:$M$44,LOSS!$B213)+SUMIFS('29'!$P$10:$P$44,'29'!$A$10:$A$44,LOSS!$E$5,'29'!$O$10:$O$44,LOSS!$B213)</f>
        <v>0</v>
      </c>
      <c r="FR213" s="116">
        <f>SUMIFS('29'!$K$10:$K$44,'29'!$A$10:$A$44,LOSS!$E$5,'29'!$M$10:$M$44,LOSS!$B213)+SUMIFS('29'!$L$10:$L$44,'29'!$A$10:$A$44,LOSS!$E$5,'29'!$O$10:$O$44,LOSS!$B213)</f>
        <v>0</v>
      </c>
      <c r="FS213" s="115">
        <f>SUMIFS('29'!$N$10:$N$44,'29'!$A$10:$A$44,LOSS!$G$5,'29'!$M$10:$M$44,LOSS!$B213)+SUMIFS('29'!$P$10:$P$44,'29'!$A$10:$A$44,LOSS!$G$5,'29'!$O$10:$O$44,LOSS!$B213)</f>
        <v>0</v>
      </c>
      <c r="FT213" s="116">
        <f>SUMIFS('29'!$K$10:$K$44,'29'!$A$10:$A$44,LOSS!$G$5,'29'!$M$10:$M$44,LOSS!$B213)+SUMIFS('29'!$L$10:$L$44,'29'!$A$10:$A$44,LOSS!$G$5,'29'!$O$10:$O$44,LOSS!$B213)</f>
        <v>0</v>
      </c>
      <c r="FU213" s="115">
        <f>SUMIFS('29'!$N$10:$N$44,'29'!$A$10:$A$44,LOSS!$I$5,'29'!$M$10:$M$44,LOSS!$B213)+SUMIFS('29'!$P$10:$P$44,'29'!$A$10:$A$44,LOSS!$I$5,'29'!$O$10:$O$44,LOSS!$B213)</f>
        <v>0</v>
      </c>
      <c r="FV213" s="116">
        <f>SUMIFS('29'!$K$10:$K$44,'29'!$A$10:$A$44,LOSS!$I$5,'29'!$M$10:$M$44,LOSS!$B213)+SUMIFS('29'!$L$10:$L$44,'29'!$A$10:$A$44,LOSS!$I$5,'29'!$O$10:$O$44,LOSS!$B213)</f>
        <v>0</v>
      </c>
      <c r="FW213" s="115">
        <f>SUMIFS('30'!$N$10:$N$44,'30'!$A$10:$A$44,LOSS!$E$5,'30'!$M$10:$M$44,LOSS!$B213)+SUMIFS('30'!$P$10:$P$44,'30'!$A$10:$A$44,LOSS!$E$5,'30'!$O$10:$O$44,LOSS!$B213)</f>
        <v>0</v>
      </c>
      <c r="FX213" s="116">
        <f>SUMIFS('30'!$K$10:$K$44,'30'!$A$10:$A$44,LOSS!$E$5,'30'!$M$10:$M$44,LOSS!$B213)+SUMIFS('30'!$L$10:$L$44,'30'!$A$10:$A$44,LOSS!$E$5,'30'!$O$10:$O$44,LOSS!$B213)</f>
        <v>0</v>
      </c>
      <c r="FY213" s="115">
        <f>SUMIFS('30'!$N$10:$N$44,'30'!$A$10:$A$44,LOSS!$G$5,'30'!$M$10:$M$44,LOSS!$B213)+SUMIFS('30'!$P$10:$P$44,'30'!$A$10:$A$44,LOSS!$G$5,'30'!$O$10:$O$44,LOSS!$B213)</f>
        <v>0</v>
      </c>
      <c r="FZ213" s="116">
        <f>SUMIFS('30'!$K$10:$K$44,'30'!$A$10:$A$44,LOSS!$G$5,'30'!$M$10:$M$44,LOSS!$B213)+SUMIFS('30'!$L$10:$L$44,'30'!$A$10:$A$44,LOSS!$G$5,'30'!$O$10:$O$44,LOSS!$B213)</f>
        <v>0</v>
      </c>
      <c r="GA213" s="115">
        <f>SUMIFS('30'!$N$10:$N$44,'30'!$A$10:$A$44,LOSS!$I$5,'30'!$M$10:$M$44,LOSS!$B213)+SUMIFS('30'!$P$10:$P$44,'30'!$A$10:$A$44,LOSS!$I$5,'30'!$O$10:$O$44,LOSS!$B213)</f>
        <v>0</v>
      </c>
      <c r="GB213" s="116">
        <f>SUMIFS('30'!$K$10:$K$44,'30'!$A$10:$A$44,LOSS!$I$5,'30'!$M$10:$M$44,LOSS!$B213)+SUMIFS('30'!$L$10:$L$44,'30'!$A$10:$A$44,LOSS!$I$5,'30'!$O$10:$O$44,LOSS!$B213)</f>
        <v>0</v>
      </c>
      <c r="GC213" s="115">
        <f>SUMIFS('31'!$N$13:$N$44,'31'!$A$13:$A$44,LOSS!$E$5,'31'!$M$13:$M$44,LOSS!$B213)+SUMIFS('31'!$P$13:$P$44,'31'!$A$13:$A$44,LOSS!$E$5,'31'!$O$13:$O$44,LOSS!$B213)</f>
        <v>0</v>
      </c>
      <c r="GD213" s="116">
        <f>SUMIFS('31'!$K$13:$K$44,'31'!$A$13:$A$44,LOSS!$E$5,'31'!$M$13:$M$44,LOSS!$B213)+SUMIFS('31'!$L$13:$L$44,'31'!$A$13:$A$44,LOSS!$E$5,'31'!$O$13:$O$44,LOSS!$B213)</f>
        <v>0</v>
      </c>
      <c r="GE213" s="115">
        <f>SUMIFS('31'!$N$13:$N$44,'31'!$A$13:$A$44,LOSS!$G$5,'31'!$M$13:$M$44,LOSS!$B213)+SUMIFS('31'!$P$13:$P$44,'31'!$A$13:$A$44,LOSS!$G$5,'31'!$O$13:$O$44,LOSS!$B213)</f>
        <v>0</v>
      </c>
      <c r="GF213" s="116">
        <f>SUMIFS('31'!$K$13:$K$44,'31'!$A$13:$A$44,LOSS!$G$5,'31'!$M$13:$M$44,LOSS!$B213)+SUMIFS('31'!$L$13:$L$44,'31'!$A$13:$A$44,LOSS!$G$5,'31'!$O$13:$O$44,LOSS!$B213)</f>
        <v>0</v>
      </c>
      <c r="GG213" s="115">
        <f>SUMIFS('31'!$N$13:$N$44,'31'!$A$13:$A$44,LOSS!$I$5,'31'!$M$13:$M$44,LOSS!$B213)+SUMIFS('31'!$P$13:$P$44,'31'!$A$13:$A$44,LOSS!$I$5,'31'!$O$13:$O$44,LOSS!$B213)</f>
        <v>0</v>
      </c>
      <c r="GH213" s="116">
        <f>SUMIFS('31'!$K$13:$K$44,'31'!$A$13:$A$44,LOSS!$I$5,'31'!$M$13:$M$44,LOSS!$B213)+SUMIFS('31'!$L$13:$L$44,'31'!$A$13:$A$44,LOSS!$I$5,'31'!$O$13:$O$44,LOSS!$B213)</f>
        <v>0</v>
      </c>
      <c r="GI213" s="108">
        <f t="shared" si="21"/>
        <v>0</v>
      </c>
      <c r="GJ213" s="117">
        <f t="shared" si="16"/>
        <v>0</v>
      </c>
      <c r="GK213" s="118">
        <f t="shared" si="23"/>
        <v>0</v>
      </c>
    </row>
    <row r="214" ht="18.75" customHeight="1" spans="1:195">
      <c r="A214" s="148"/>
      <c r="B214" s="145"/>
      <c r="C214" s="126"/>
      <c r="D214" s="141"/>
      <c r="E214" s="115">
        <f>SUMIFS('1'!$N$10:$N$44,'1'!$A$10:$A$44,LOSS!$E$5,'1'!$M$10:$M$44,LOSS!$B214)+SUMIFS('1'!$P$10:$P$44,'1'!$A$10:$A$44,LOSS!$E$5,'1'!$O$10:$O$44,LOSS!$B214)</f>
        <v>0</v>
      </c>
      <c r="F214" s="116">
        <f>SUMIFS('1'!$K$10:$K$44,'1'!$A$10:$A$44,LOSS!$E$5,'1'!$M$10:$M$44,LOSS!$B214)+SUMIFS('1'!$L$10:$L$44,'1'!$A$10:$A$44,LOSS!$E$5,'1'!$O$10:$O$44,LOSS!$B214)</f>
        <v>0</v>
      </c>
      <c r="G214" s="115">
        <f>SUMIFS('1'!$N$10:$N$44,'1'!$A$10:$A$44,LOSS!$G$5,'1'!$M$10:$M$44,LOSS!$B214)+SUMIFS('1'!$P$10:$P$44,'1'!$A$10:$A$44,LOSS!$G$5,'1'!$O$10:$O$44,LOSS!$B214)</f>
        <v>0</v>
      </c>
      <c r="H214" s="116">
        <f>SUMIFS('1'!$K$10:$K$44,'1'!$A$10:$A$44,LOSS!$G$5,'1'!$M$10:$M$44,LOSS!$B214)+SUMIFS('1'!$L$10:$L$44,'1'!$A$10:$A$44,LOSS!$G$5,'1'!$O$10:$O$44,LOSS!$B214)</f>
        <v>0</v>
      </c>
      <c r="I214" s="115">
        <f>SUMIFS('1'!$N$10:$N$44,'1'!$A$10:$A$44,LOSS!$I$5,'1'!$M$10:$M$44,LOSS!$B214)+SUMIFS('1'!$P$10:$P$44,'1'!$A$10:$A$44,LOSS!$I$5,'1'!$O$10:$O$44,LOSS!$B214)</f>
        <v>0</v>
      </c>
      <c r="J214" s="116">
        <f>SUMIFS('1'!$K$10:$K$44,'1'!$A$10:$A$44,LOSS!$I$5,'1'!$M$10:$M$44,LOSS!$B214)+SUMIFS('1'!$L$10:$L$44,'1'!$A$10:$A$44,LOSS!$I$5,'1'!$O$10:$O$44,LOSS!$B214)</f>
        <v>0</v>
      </c>
      <c r="K214" s="115">
        <f>SUMIFS('2'!$N$10:$N$52,'2'!$A$10:$A$52,LOSS!$E$5,'2'!$M$10:$M$52,LOSS!$B214)+SUMIFS('2'!$P$10:$P$52,'2'!$A$10:$A$52,LOSS!$E$5,'2'!$O$10:$O$52,LOSS!$B214)</f>
        <v>0</v>
      </c>
      <c r="L214" s="116">
        <f>SUMIFS('2'!$K$10:$K$52,'2'!$A$10:$A$52,LOSS!$E$5,'2'!$M$10:$M$52,LOSS!$B214)+SUMIFS('2'!$L$10:$L$52,'2'!$A$10:$A$52,LOSS!$E$5,'2'!$O$10:$O$52,LOSS!$B214)</f>
        <v>0</v>
      </c>
      <c r="M214" s="115">
        <f>SUMIFS('2'!$N$10:$N$52,'2'!$A$10:$A$52,LOSS!$G$5,'2'!$M$10:$M$52,LOSS!$B214)+SUMIFS('2'!$P$10:$P$52,'2'!$A$10:$A$52,LOSS!$G$5,'2'!$O$10:$O$52,LOSS!$B214)</f>
        <v>0</v>
      </c>
      <c r="N214" s="116">
        <f>SUMIFS('2'!$K$10:$K$52,'2'!$A$10:$A$52,LOSS!$G$5,'2'!$M$10:$M$52,LOSS!$B214)+SUMIFS('2'!$L$10:$L$52,'2'!$A$10:$A$52,LOSS!$G$5,'2'!$O$10:$O$52,LOSS!$B214)</f>
        <v>0</v>
      </c>
      <c r="O214" s="115">
        <f>SUMIFS('2'!$N$10:$N$52,'2'!$A$10:$A$52,LOSS!$I$5,'2'!$M$10:$M$52,LOSS!$B214)+SUMIFS('2'!$P$10:$P$52,'2'!$A$10:$A$52,LOSS!$I$5,'2'!$O$10:$O$52,LOSS!$B214)</f>
        <v>0</v>
      </c>
      <c r="P214" s="116">
        <f>SUMIFS('2'!$K$10:$K$52,'2'!$A$10:$A$52,LOSS!$I$5,'2'!$M$10:$M$52,LOSS!$B214)+SUMIFS('2'!$L$10:$L$52,'2'!$A$10:$A$52,LOSS!$I$5,'2'!$O$10:$O$52,LOSS!$B214)</f>
        <v>0</v>
      </c>
      <c r="Q214" s="115">
        <f>SUMIFS('3'!$N$10:$N$44,'3'!$A$10:$A$44,LOSS!$E$5,'3'!$M$10:$M$44,LOSS!$B214)+SUMIFS('3'!$P$10:$P$44,'3'!$A$10:$A$44,LOSS!$E$5,'3'!$O$10:$O$44,LOSS!$B214)</f>
        <v>0</v>
      </c>
      <c r="R214" s="116">
        <f>SUMIFS('3'!$K$10:$K$44,'3'!$A$10:$A$44,LOSS!$E$5,'3'!$M$10:$M$44,LOSS!$B214)+SUMIFS('3'!$L$10:$L$44,'3'!$A$10:$A$44,LOSS!$E$5,'3'!$O$10:$O$44,LOSS!$B214)</f>
        <v>0</v>
      </c>
      <c r="S214" s="115">
        <f>SUMIFS('3'!$N$10:$N$44,'3'!$A$10:$A$44,LOSS!$G$5,'3'!$M$10:$M$44,LOSS!$B214)+SUMIFS('3'!$P$10:$P$44,'3'!$A$10:$A$44,LOSS!$G$5,'3'!$O$10:$O$44,LOSS!$B214)</f>
        <v>0</v>
      </c>
      <c r="T214" s="116">
        <f>SUMIFS('3'!$K$10:$K$44,'3'!$A$10:$A$44,LOSS!$G$5,'3'!$M$10:$M$44,LOSS!$B214)+SUMIFS('3'!$L$10:$L$44,'3'!$A$10:$A$44,LOSS!$G$5,'3'!$O$10:$O$44,LOSS!$B214)</f>
        <v>0</v>
      </c>
      <c r="U214" s="115">
        <f>SUMIFS('3'!$N$10:$N$44,'3'!$A$10:$A$44,LOSS!$I$5,'3'!$M$10:$M$44,LOSS!$B214)+SUMIFS('3'!$P$10:$P$44,'3'!$A$10:$A$44,LOSS!$I$5,'3'!$O$10:$O$44,LOSS!$B214)</f>
        <v>0</v>
      </c>
      <c r="V214" s="116">
        <f>SUMIFS('3'!$K$10:$K$44,'3'!$A$10:$A$44,LOSS!$I$5,'3'!$M$10:$M$44,LOSS!$B214)+SUMIFS('3'!$L$10:$L$44,'3'!$A$10:$A$44,LOSS!$I$5,'3'!$O$10:$O$44,LOSS!$B214)</f>
        <v>0</v>
      </c>
      <c r="W214" s="115">
        <f>SUMIFS('4'!$N$10:$N$44,'4'!$A$10:$A$44,LOSS!$E$5,'4'!$M$10:$M$44,LOSS!$B214)+SUMIFS('4'!$P$10:$P$44,'4'!$A$10:$A$44,LOSS!$E$5,'4'!$O$10:$O$44,LOSS!$B214)</f>
        <v>0</v>
      </c>
      <c r="X214" s="116">
        <f>SUMIFS('4'!$K$10:$K$44,'4'!$A$10:$A$44,LOSS!$E$5,'4'!$M$10:$M$44,LOSS!$B214)+SUMIFS('4'!$L$10:$L$44,'4'!$A$10:$A$44,LOSS!$E$5,'4'!$O$10:$O$44,LOSS!$B214)</f>
        <v>0</v>
      </c>
      <c r="Y214" s="115">
        <f>SUMIFS('4'!$N$10:$N$44,'4'!$A$10:$A$44,LOSS!$G$5,'4'!$M$10:$M$44,LOSS!$B214)+SUMIFS('4'!$P$10:$P$44,'4'!$A$10:$A$44,LOSS!$G$5,'4'!$O$10:$O$44,LOSS!$B214)</f>
        <v>0</v>
      </c>
      <c r="Z214" s="116">
        <f>SUMIFS('4'!$K$10:$K$44,'4'!$A$10:$A$44,LOSS!$G$5,'4'!$M$10:$M$44,LOSS!$B214)+SUMIFS('4'!$L$10:$L$44,'4'!$A$10:$A$44,LOSS!$G$5,'4'!$O$10:$O$44,LOSS!$B214)</f>
        <v>0</v>
      </c>
      <c r="AA214" s="115">
        <f>SUMIFS('4'!$N$10:$N$44,'4'!$A$10:$A$44,LOSS!$I$5,'4'!$M$10:$M$44,LOSS!$B214)+SUMIFS('4'!$P$10:$P$44,'4'!$A$10:$A$44,LOSS!$I$5,'4'!$O$10:$O$44,LOSS!$B214)</f>
        <v>0</v>
      </c>
      <c r="AB214" s="116">
        <f>SUMIFS('4'!$K$10:$K$44,'4'!$A$10:$A$44,LOSS!$I$5,'4'!$M$10:$M$44,LOSS!$B214)+SUMIFS('4'!$L$10:$L$44,'4'!$A$10:$A$44,LOSS!$I$5,'4'!$O$10:$O$44,LOSS!$B214)</f>
        <v>0</v>
      </c>
      <c r="AC214" s="115">
        <f>SUMIFS('5'!$N$10:$N$52,'5'!$A$10:$A$52,LOSS!$E$5,'5'!$M$10:$M$52,LOSS!$B214)+SUMIFS('5'!$P$10:$P$52,'5'!$A$10:$A$52,LOSS!$E$5,'5'!$O$10:$O$52,LOSS!$B214)</f>
        <v>0</v>
      </c>
      <c r="AD214" s="116">
        <f>SUMIFS('5'!$K$10:$K$52,'5'!$A$10:$A$52,LOSS!$E$5,'5'!$M$10:$M$52,LOSS!$B214)+SUMIFS('5'!$L$10:$L$52,'5'!$A$10:$A$52,LOSS!$E$5,'5'!$O$10:$O$52,LOSS!$B214)</f>
        <v>0</v>
      </c>
      <c r="AE214" s="115">
        <f>SUMIFS('5'!$N$10:$N$52,'5'!$A$10:$A$52,LOSS!$G$5,'5'!$M$10:$M$52,LOSS!$B214)+SUMIFS('5'!$P$10:$P$52,'5'!$A$10:$A$52,LOSS!$G$5,'5'!$O$10:$O$52,LOSS!$B214)</f>
        <v>0</v>
      </c>
      <c r="AF214" s="116">
        <f>SUMIFS('5'!$K$10:$K$52,'5'!$A$10:$A$52,LOSS!$G$5,'5'!$M$10:$M$52,LOSS!$B214)+SUMIFS('5'!$L$10:$L$52,'5'!$A$10:$A$52,LOSS!$G$5,'5'!$O$10:$O$52,LOSS!$B214)</f>
        <v>0</v>
      </c>
      <c r="AG214" s="115">
        <f>SUMIFS('5'!$N$10:$N$52,'5'!$A$10:$A$52,LOSS!$I$5,'5'!$M$10:$M$52,LOSS!$B214)+SUMIFS('5'!$P$10:$P$52,'5'!$A$10:$A$52,LOSS!$I$5,'5'!$O$10:$O$52,LOSS!$B214)</f>
        <v>0</v>
      </c>
      <c r="AH214" s="116">
        <f>SUMIFS('5'!$K$10:$K$52,'5'!$A$10:$A$52,LOSS!$I$5,'5'!$M$10:$M$52,LOSS!$B214)+SUMIFS('5'!$L$10:$L$52,'5'!$A$10:$A$52,LOSS!$I$5,'5'!$O$10:$O$52,LOSS!$B214)</f>
        <v>0</v>
      </c>
      <c r="AI214" s="115">
        <f>SUMIFS('6'!$N$10:$N$43,'6'!$A$10:$A$43,LOSS!$E$5,'6'!$M$10:$M$43,LOSS!$B214)+SUMIFS('6'!$P$10:$P$43,'6'!$A$10:$A$43,LOSS!$E$5,'6'!$O$10:$O$43,LOSS!$B214)</f>
        <v>0</v>
      </c>
      <c r="AJ214" s="116">
        <f>SUMIFS('6'!$K$10:$K$43,'6'!$A$10:$A$43,LOSS!$E$5,'6'!$M$10:$M$43,LOSS!$B214)+SUMIFS('6'!$L$10:$L$43,'6'!$A$10:$A$43,LOSS!$E$5,'6'!$O$10:$O$43,LOSS!$B214)</f>
        <v>0</v>
      </c>
      <c r="AK214" s="115">
        <f>SUMIFS('6'!$N$10:$N$43,'6'!$A$10:$A$43,LOSS!$G$5,'6'!$M$10:$M$43,LOSS!$B214)+SUMIFS('6'!$P$10:$P$43,'6'!$A$10:$A$43,LOSS!$G$5,'6'!$O$10:$O$43,LOSS!$B214)</f>
        <v>0</v>
      </c>
      <c r="AL214" s="116">
        <f>SUMIFS('6'!$K$10:$K$43,'6'!$A$10:$A$43,LOSS!$G$5,'6'!$M$10:$M$43,LOSS!$B214)+SUMIFS('6'!$L$10:$L$43,'6'!$A$10:$A$43,LOSS!$G$5,'6'!$O$10:$O$43,LOSS!$B214)</f>
        <v>0</v>
      </c>
      <c r="AM214" s="115">
        <f>SUMIFS('6'!$N$10:$N$43,'6'!$A$10:$A$43,LOSS!$I$5,'6'!$M$10:$M$43,LOSS!$B214)+SUMIFS('6'!$P$10:$P$43,'6'!$A$10:$A$43,LOSS!$I$5,'6'!$O$10:$O$43,LOSS!$B214)</f>
        <v>0</v>
      </c>
      <c r="AN214" s="116">
        <f>SUMIFS('6'!$K$10:$K$43,'6'!$A$10:$A$43,LOSS!$I$5,'6'!$M$10:$M$43,LOSS!$B214)+SUMIFS('6'!$L$10:$L$43,'6'!$A$10:$A$43,LOSS!$I$5,'6'!$O$10:$O$43,LOSS!$B214)</f>
        <v>0</v>
      </c>
      <c r="AO214" s="115">
        <f>SUMIFS('7'!$N$10:$N$44,'7'!$A$10:$A$44,LOSS!$E$5,'7'!$M$10:$M$44,LOSS!$B214)+SUMIFS('7'!$P$10:$P$44,'7'!$A$10:$A$44,LOSS!$E$5,'7'!$O$10:$O$44,LOSS!$B214)</f>
        <v>0</v>
      </c>
      <c r="AP214" s="116">
        <f>SUMIFS('7'!$K$10:$K$44,'7'!$A$10:$A$44,LOSS!$E$5,'7'!$M$10:$M$44,LOSS!$B214)+SUMIFS('7'!$L$10:$L$44,'7'!$A$10:$A$44,LOSS!$E$5,'7'!$O$10:$O$44,LOSS!$B214)</f>
        <v>0</v>
      </c>
      <c r="AQ214" s="115">
        <f>SUMIFS('7'!$N$10:$N$44,'7'!$A$10:$A$44,LOSS!$G$5,'7'!$M$10:$M$44,LOSS!$B214)+SUMIFS('7'!$P$10:$P$44,'7'!$A$10:$A$44,LOSS!$G$5,'7'!$O$10:$O$44,LOSS!$B214)</f>
        <v>0</v>
      </c>
      <c r="AR214" s="116">
        <f>SUMIFS('7'!$K$10:$K$44,'7'!$A$10:$A$44,LOSS!$G$5,'7'!$M$10:$M$44,LOSS!$B214)+SUMIFS('7'!$L$10:$L$44,'7'!$A$10:$A$44,LOSS!$G$5,'7'!$O$10:$O$44,LOSS!$B214)</f>
        <v>0</v>
      </c>
      <c r="AS214" s="115">
        <f>SUMIFS('7'!$N$10:$N$44,'7'!$A$10:$A$44,LOSS!$I$5,'7'!$M$10:$M$44,LOSS!$B214)+SUMIFS('7'!$P$10:$P$44,'7'!$A$10:$A$44,LOSS!$I$5,'7'!$O$10:$O$44,LOSS!$B214)</f>
        <v>0</v>
      </c>
      <c r="AT214" s="116">
        <f>SUMIFS('7'!$K$10:$K$44,'7'!$A$10:$A$44,LOSS!$I$5,'7'!$M$10:$M$44,LOSS!$B214)+SUMIFS('7'!$L$10:$L$44,'7'!$A$10:$A$44,LOSS!$I$5,'7'!$O$10:$O$44,LOSS!$B214)</f>
        <v>0</v>
      </c>
      <c r="AU214" s="115">
        <f>SUMIFS('8'!$N$10:$N$43,'8'!$A$10:$A$43,LOSS!$E$5,'8'!$M$10:$M$43,LOSS!$B214)+SUMIFS('8'!$P$10:$P$43,'8'!$A$10:$A$43,LOSS!$E$5,'8'!$O$10:$O$43,LOSS!$B214)</f>
        <v>0</v>
      </c>
      <c r="AV214" s="116">
        <f>SUMIFS('8'!$K$10:$K$43,'8'!$A$10:$A$43,LOSS!$E$5,'8'!$M$10:$M$43,LOSS!$B214)+SUMIFS('8'!$L$10:$L$43,'8'!$A$10:$A$43,LOSS!$E$5,'8'!$O$10:$O$43,LOSS!$B214)</f>
        <v>0</v>
      </c>
      <c r="AW214" s="115">
        <f>SUMIFS('8'!$N$10:$N$43,'8'!$A$10:$A$43,LOSS!$G$5,'8'!$M$10:$M$43,LOSS!$B214)+SUMIFS('8'!$P$10:$P$43,'8'!$A$10:$A$43,LOSS!$G$5,'8'!$O$10:$O$43,LOSS!$B214)</f>
        <v>0</v>
      </c>
      <c r="AX214" s="116">
        <f>SUMIFS('8'!$K$10:$K$43,'8'!$A$10:$A$43,LOSS!$G$5,'8'!$M$10:$M$43,LOSS!$B214)+SUMIFS('8'!$L$10:$L$43,'8'!$A$10:$A$43,LOSS!$G$5,'8'!$O$10:$O$43,LOSS!$B214)</f>
        <v>0</v>
      </c>
      <c r="AY214" s="115">
        <f>SUMIFS('8'!$N$10:$N$43,'8'!$A$10:$A$43,LOSS!$I$5,'8'!$M$10:$M$43,LOSS!$B214)+SUMIFS('8'!$P$10:$P$43,'8'!$A$10:$A$43,LOSS!$I$5,'8'!$O$10:$O$43,LOSS!$B214)</f>
        <v>0</v>
      </c>
      <c r="AZ214" s="116">
        <f>SUMIFS('8'!$K$10:$K$43,'8'!$A$10:$A$43,LOSS!$I$5,'8'!$M$10:$M$43,LOSS!$B214)+SUMIFS('8'!$L$10:$L$43,'8'!$A$10:$A$43,LOSS!$I$5,'8'!$O$10:$O$43,LOSS!$B214)</f>
        <v>0</v>
      </c>
      <c r="BA214" s="115">
        <f>SUMIFS('9'!$N$10:$N$51,'9'!$A$10:$A$51,LOSS!$E$5,'9'!$M$10:$M$51,LOSS!$B214)+SUMIFS('9'!$P$10:$P$51,'9'!$A$10:$A$51,LOSS!$E$5,'9'!$O$10:$O$51,LOSS!$B214)</f>
        <v>0</v>
      </c>
      <c r="BB214" s="116">
        <f>SUMIFS('9'!$K$10:$K$51,'9'!$A$10:$A$51,LOSS!$E$5,'9'!$M$10:$M$51,LOSS!$B214)+SUMIFS('9'!$L$10:$L$51,'9'!$A$10:$A$51,LOSS!$E$5,'9'!$O$10:$O$51,LOSS!$B214)</f>
        <v>0</v>
      </c>
      <c r="BC214" s="115">
        <f>SUMIFS('9'!$N$10:$N$51,'9'!$A$10:$A$51,LOSS!$G$5,'9'!$M$10:$M$51,LOSS!$B214)+SUMIFS('9'!$P$10:$P$51,'9'!$A$10:$A$51,LOSS!$G$5,'9'!$O$10:$O$51,LOSS!$B214)</f>
        <v>0</v>
      </c>
      <c r="BD214" s="116">
        <f>SUMIFS('9'!$K$10:$K$51,'9'!$A$10:$A$51,LOSS!$G$5,'9'!$M$10:$M$51,LOSS!$B214)+SUMIFS('9'!$L$10:$L$51,'9'!$A$10:$A$51,LOSS!$G$5,'9'!$O$10:$O$51,LOSS!$B214)</f>
        <v>0</v>
      </c>
      <c r="BE214" s="115">
        <f>SUMIFS('9'!$N$10:$N$51,'9'!$A$10:$A$51,LOSS!$I$5,'9'!$M$10:$M$51,LOSS!$B214)+SUMIFS('9'!$P$10:$P$51,'9'!$A$10:$A$51,LOSS!$I$5,'9'!$O$10:$O$51,LOSS!$B214)</f>
        <v>0</v>
      </c>
      <c r="BF214" s="116">
        <f>SUMIFS('9'!$K$10:$K$51,'9'!$A$10:$A$51,LOSS!$I$5,'9'!$M$10:$M$51,LOSS!$B214)+SUMIFS('9'!$L$10:$L$51,'9'!$A$10:$A$51,LOSS!$I$5,'9'!$O$10:$O$51,LOSS!$B214)</f>
        <v>0</v>
      </c>
      <c r="BG214" s="115">
        <f>SUMIFS('10'!$N$10:$N$44,'10'!$A$10:$A$44,LOSS!$E$5,'10'!$M$10:$M$44,LOSS!$B214)+SUMIFS('10'!$P$10:$P$44,'10'!$A$10:$A$44,LOSS!$E$5,'10'!$O$10:$O$44,LOSS!$B214)</f>
        <v>0</v>
      </c>
      <c r="BH214" s="116">
        <f>SUMIFS('10'!$K$10:$K$44,'10'!$A$10:$A$44,LOSS!$E$5,'10'!$M$10:$M$44,LOSS!$B214)+SUMIFS('10'!$L$10:$L$44,'10'!$A$10:$A$44,LOSS!$E$5,'10'!$O$10:$O$44,LOSS!$B214)</f>
        <v>0</v>
      </c>
      <c r="BI214" s="115">
        <f>SUMIFS('10'!$N$10:$N$44,'10'!$A$10:$A$44,LOSS!$G$5,'10'!$M$10:$M$44,LOSS!$B214)+SUMIFS('10'!$P$10:$P$44,'10'!$A$10:$A$44,LOSS!$G$5,'10'!$O$10:$O$44,LOSS!$B214)</f>
        <v>0</v>
      </c>
      <c r="BJ214" s="116">
        <f>SUMIFS('10'!$K$10:$K$44,'10'!$A$10:$A$44,LOSS!$G$5,'10'!$M$10:$M$44,LOSS!$B214)+SUMIFS('10'!$L$10:$L$44,'10'!$A$10:$A$44,LOSS!$G$5,'10'!$O$10:$O$44,LOSS!$B214)</f>
        <v>0</v>
      </c>
      <c r="BK214" s="115">
        <f>SUMIFS('10'!$N$10:$N$44,'10'!$A$10:$A$44,LOSS!$I$5,'10'!$M$10:$M$44,LOSS!$B214)+SUMIFS('10'!$P$10:$P$44,'10'!$A$10:$A$44,LOSS!$I$5,'10'!$O$10:$O$44,LOSS!$B214)</f>
        <v>0</v>
      </c>
      <c r="BL214" s="116">
        <f>SUMIFS('10'!$K$10:$K$44,'10'!$A$10:$A$44,LOSS!$I$5,'10'!$M$10:$M$44,LOSS!$B214)+SUMIFS('10'!$L$10:$L$44,'10'!$A$10:$A$44,LOSS!$I$5,'10'!$O$10:$O$44,LOSS!$B214)</f>
        <v>0</v>
      </c>
      <c r="BM214" s="115">
        <f>SUMIFS('11'!$N$10:$N$43,'11'!$A$10:$A$43,LOSS!$E$5,'11'!$M$10:$M$43,LOSS!$B214)+SUMIFS('11'!$P$10:$P$43,'11'!$A$10:$A$43,LOSS!$E$5,'11'!$O$10:$O$43,LOSS!$B214)</f>
        <v>0</v>
      </c>
      <c r="BN214" s="116">
        <f>SUMIFS('11'!$K$10:$K$43,'11'!$A$10:$A$43,LOSS!$E$5,'11'!$M$10:$M$43,LOSS!$B214)+SUMIFS('11'!$L$10:$L$43,'11'!$A$10:$A$43,LOSS!$E$5,'11'!$O$10:$O$43,LOSS!$B214)</f>
        <v>0</v>
      </c>
      <c r="BO214" s="115">
        <f>SUMIFS('11'!$N$10:$N$43,'11'!$A$10:$A$43,LOSS!$G$5,'11'!$M$10:$M$43,LOSS!$B214)+SUMIFS('11'!$P$10:$P$43,'11'!$A$10:$A$43,LOSS!$G$5,'11'!$O$10:$O$43,LOSS!$B214)</f>
        <v>0</v>
      </c>
      <c r="BP214" s="116">
        <f>SUMIFS('11'!$K$10:$K$43,'11'!$A$10:$A$43,LOSS!$G$5,'11'!$M$10:$M$43,LOSS!$B214)+SUMIFS('11'!$L$10:$L$43,'11'!$A$10:$A$43,LOSS!$G$5,'11'!$O$10:$O$43,LOSS!$B214)</f>
        <v>0</v>
      </c>
      <c r="BQ214" s="115">
        <f>SUMIFS('11'!$N$10:$N$43,'11'!$A$10:$A$43,LOSS!$I$5,'11'!$M$10:$M$43,LOSS!$B214)+SUMIFS('11'!$P$10:$P$43,'11'!$A$10:$A$43,LOSS!$I$5,'11'!$O$10:$O$43,LOSS!$B214)</f>
        <v>0</v>
      </c>
      <c r="BR214" s="116">
        <f>SUMIFS('11'!$K$10:$K$43,'11'!$A$10:$A$43,LOSS!$I$5,'11'!$M$10:$M$43,LOSS!$B214)+SUMIFS('11'!$L$10:$L$43,'11'!$A$10:$A$43,LOSS!$I$5,'11'!$O$10:$O$43,LOSS!$B214)</f>
        <v>0</v>
      </c>
      <c r="BS214" s="115">
        <f>SUMIFS('12'!$N$10:$N$44,'12'!$A$10:$A$44,LOSS!$E$5,'12'!$M$10:$M$44,LOSS!$B214)+SUMIFS('12'!$P$10:$P$44,'12'!$A$10:$A$44,LOSS!$E$5,'12'!$O$10:$O$44,LOSS!$B214)</f>
        <v>0</v>
      </c>
      <c r="BT214" s="116">
        <f>SUMIFS('12'!$K$10:$K$44,'12'!$A$10:$A$44,LOSS!$E$5,'12'!$M$10:$M$44,LOSS!$B214)+SUMIFS('12'!$L$10:$L$44,'12'!$A$10:$A$44,LOSS!$E$5,'12'!$O$10:$O$44,LOSS!$B214)</f>
        <v>0</v>
      </c>
      <c r="BU214" s="115">
        <f>SUMIFS('12'!$N$10:$N$44,'12'!$A$10:$A$44,LOSS!$G$5,'12'!$M$10:$M$44,LOSS!$B214)+SUMIFS('12'!$P$10:$P$44,'12'!$A$10:$A$44,LOSS!$G$5,'12'!$O$10:$O$44,LOSS!$B214)</f>
        <v>0</v>
      </c>
      <c r="BV214" s="116">
        <f>SUMIFS('12'!$K$10:$K$44,'12'!$A$10:$A$44,LOSS!$G$5,'12'!$M$10:$M$44,LOSS!$B214)+SUMIFS('12'!$L$10:$L$44,'12'!$A$10:$A$44,LOSS!$G$5,'12'!$O$10:$O$44,LOSS!$B214)</f>
        <v>0</v>
      </c>
      <c r="BW214" s="115">
        <f>SUMIFS('12'!$N$10:$N$44,'12'!$A$10:$A$44,LOSS!$I$5,'12'!$M$10:$M$44,LOSS!$B214)+SUMIFS('12'!$P$10:$P$44,'12'!$A$10:$A$44,LOSS!$I$5,'12'!$O$10:$O$44,LOSS!$B214)</f>
        <v>0</v>
      </c>
      <c r="BX214" s="116">
        <f>SUMIFS('12'!$K$10:$K$44,'12'!$A$10:$A$44,LOSS!$I$5,'12'!$M$10:$M$44,LOSS!$B214)+SUMIFS('12'!$L$10:$L$44,'12'!$A$10:$A$44,LOSS!$I$5,'12'!$O$10:$O$44,LOSS!$B214)</f>
        <v>0</v>
      </c>
      <c r="BY214" s="115">
        <f>SUMIFS('13'!$N$10:$N$44,'13'!$A$10:$A$44,LOSS!$E$5,'13'!$M$10:$M$44,LOSS!$B214)+SUMIFS('13'!$P$10:$P$44,'13'!$A$10:$A$44,LOSS!$E$5,'13'!$O$10:$O$44,LOSS!$B214)</f>
        <v>0</v>
      </c>
      <c r="BZ214" s="116">
        <f>SUMIFS('13'!$K$10:$K$44,'13'!$A$10:$A$44,LOSS!$E$5,'13'!$M$10:$M$44,LOSS!$B214)+SUMIFS('13'!$L$10:$L$44,'13'!$A$10:$A$44,LOSS!$E$5,'13'!$O$10:$O$44,LOSS!$B214)</f>
        <v>0</v>
      </c>
      <c r="CA214" s="115">
        <f>SUMIFS('13'!$N$10:$N$44,'13'!$A$10:$A$44,LOSS!$G$5,'13'!$M$10:$M$44,LOSS!$B214)+SUMIFS('13'!$P$10:$P$44,'13'!$A$10:$A$44,LOSS!$G$5,'13'!$O$10:$O$44,LOSS!$B214)</f>
        <v>0</v>
      </c>
      <c r="CB214" s="116">
        <f>SUMIFS('13'!$K$10:$K$44,'13'!$A$10:$A$44,LOSS!$G$5,'13'!$M$10:$M$44,LOSS!$B214)+SUMIFS('13'!$L$10:$L$44,'13'!$A$10:$A$44,LOSS!$G$5,'13'!$O$10:$O$44,LOSS!$B214)</f>
        <v>0</v>
      </c>
      <c r="CC214" s="115">
        <f>SUMIFS('13'!$N$10:$N$44,'13'!$A$10:$A$44,LOSS!$I$5,'13'!$M$10:$M$44,LOSS!$B214)+SUMIFS('13'!$P$10:$P$44,'13'!$A$10:$A$44,LOSS!$I$5,'13'!$O$10:$O$44,LOSS!$B214)</f>
        <v>0</v>
      </c>
      <c r="CD214" s="116">
        <f>SUMIFS('13'!$K$10:$K$44,'13'!$A$10:$A$44,LOSS!$I$5,'13'!$M$10:$M$44,LOSS!$B214)+SUMIFS('13'!$L$10:$L$44,'13'!$A$10:$A$44,LOSS!$I$5,'13'!$O$10:$O$44,LOSS!$B214)</f>
        <v>0</v>
      </c>
      <c r="CE214" s="115">
        <f>SUMIFS('14'!$N$10:$N$44,'14'!$A$10:$A$44,LOSS!$E$5,'14'!$M$10:$M$44,LOSS!$B214)+SUMIFS('14'!$P$10:$P$44,'14'!$A$10:$A$44,LOSS!$E$5,'14'!$O$10:$O$44,LOSS!$B214)</f>
        <v>0</v>
      </c>
      <c r="CF214" s="116">
        <f>SUMIFS('14'!$K$10:$K$44,'14'!$A$10:$A$44,LOSS!$E$5,'14'!$M$10:$M$44,LOSS!$B214)+SUMIFS('14'!$L$10:$L$44,'14'!$A$10:$A$44,LOSS!$E$5,'14'!$O$10:$O$44,LOSS!$B214)</f>
        <v>0</v>
      </c>
      <c r="CG214" s="115">
        <f>SUMIFS('14'!$N$10:$N$44,'14'!$A$10:$A$44,LOSS!$G$5,'14'!$M$10:$M$44,LOSS!$B214)+SUMIFS('14'!$P$10:$P$44,'14'!$A$10:$A$44,LOSS!$G$5,'14'!$O$10:$O$44,LOSS!$B214)</f>
        <v>0</v>
      </c>
      <c r="CH214" s="116">
        <f>SUMIFS('14'!$K$10:$K$44,'14'!$A$10:$A$44,LOSS!$G$5,'14'!$M$10:$M$44,LOSS!$B214)+SUMIFS('14'!$L$10:$L$44,'14'!$A$10:$A$44,LOSS!$G$5,'14'!$O$10:$O$44,LOSS!$B214)</f>
        <v>0</v>
      </c>
      <c r="CI214" s="115">
        <f>SUMIFS('14'!$N$10:$N$44,'14'!$A$10:$A$44,LOSS!$I$5,'14'!$M$10:$M$44,LOSS!$B214)+SUMIFS('14'!$P$10:$P$44,'14'!$A$10:$A$44,LOSS!$I$5,'14'!$O$10:$O$44,LOSS!$B214)</f>
        <v>0</v>
      </c>
      <c r="CJ214" s="116">
        <f>SUMIFS('14'!$K$10:$K$44,'14'!$A$10:$A$44,LOSS!$I$5,'14'!$M$10:$M$44,LOSS!$B214)+SUMIFS('14'!$L$10:$L$44,'14'!$A$10:$A$44,LOSS!$I$5,'14'!$O$10:$O$44,LOSS!$B214)</f>
        <v>0</v>
      </c>
      <c r="CK214" s="115">
        <f>SUMIFS('15'!$N$10:$N$44,'15'!$A$10:$A$44,LOSS!$E$5,'15'!$M$10:$M$44,LOSS!$B214)+SUMIFS('15'!$P$10:$P$44,'15'!$A$10:$A$44,LOSS!$E$5,'15'!$O$10:$O$44,LOSS!$B214)</f>
        <v>0</v>
      </c>
      <c r="CL214" s="116">
        <f>SUMIFS('15'!$K$10:$K$44,'15'!$A$10:$A$44,LOSS!$E$5,'15'!$M$10:$M$44,LOSS!$B214)+SUMIFS('15'!$L$10:$L$44,'15'!$A$10:$A$44,LOSS!$E$5,'15'!$O$10:$O$44,LOSS!$B214)</f>
        <v>0</v>
      </c>
      <c r="CM214" s="115">
        <f>SUMIFS('15'!$N$10:$N$44,'15'!$A$10:$A$44,LOSS!$G$5,'15'!$M$10:$M$44,LOSS!$B214)+SUMIFS('15'!$P$10:$P$44,'15'!$A$10:$A$44,LOSS!$G$5,'15'!$O$10:$O$44,LOSS!$B214)</f>
        <v>0</v>
      </c>
      <c r="CN214" s="116">
        <f>SUMIFS('15'!$K$10:$K$44,'15'!$A$10:$A$44,LOSS!$G$5,'15'!$M$10:$M$44,LOSS!$B214)+SUMIFS('15'!$L$10:$L$44,'15'!$A$10:$A$44,LOSS!$G$5,'15'!$O$10:$O$44,LOSS!$B214)</f>
        <v>0</v>
      </c>
      <c r="CO214" s="115">
        <f>SUMIFS('15'!$N$10:$N$44,'15'!$A$10:$A$44,LOSS!$I$5,'15'!$M$10:$M$44,LOSS!$B214)+SUMIFS('15'!$P$10:$P$44,'15'!$A$10:$A$44,LOSS!$I$5,'15'!$O$10:$O$44,LOSS!$B214)</f>
        <v>0</v>
      </c>
      <c r="CP214" s="116">
        <f>SUMIFS('15'!$K$10:$K$44,'15'!$A$10:$A$44,LOSS!$I$5,'15'!$M$10:$M$44,LOSS!$B214)+SUMIFS('15'!$L$10:$L$44,'15'!$A$10:$A$44,LOSS!$I$5,'15'!$O$10:$O$44,LOSS!$B214)</f>
        <v>0</v>
      </c>
      <c r="CQ214" s="115">
        <f>SUMIFS('16'!$N$10:$N$44,'16'!$A$10:$A$44,LOSS!$E$5,'16'!$M$10:$M$44,LOSS!$B214)+SUMIFS('16'!$P$10:$P$44,'16'!$A$10:$A$44,LOSS!$E$5,'16'!$O$10:$O$44,LOSS!$B214)</f>
        <v>0</v>
      </c>
      <c r="CR214" s="116">
        <f>SUMIFS('16'!$K$10:$K$44,'16'!$A$10:$A$44,LOSS!$E$5,'16'!$M$10:$M$44,LOSS!$B214)+SUMIFS('16'!$L$10:$L$44,'16'!$A$10:$A$44,LOSS!$E$5,'16'!$O$10:$O$44,LOSS!$B214)</f>
        <v>0</v>
      </c>
      <c r="CS214" s="115">
        <f>SUMIFS('16'!$N$10:$N$44,'16'!$A$10:$A$44,LOSS!$G$5,'16'!$M$10:$M$44,LOSS!$B214)+SUMIFS('16'!$P$10:$P$44,'16'!$A$10:$A$44,LOSS!$G$5,'16'!$O$10:$O$44,LOSS!$B214)</f>
        <v>0</v>
      </c>
      <c r="CT214" s="116">
        <f>SUMIFS('16'!$K$10:$K$44,'16'!$A$10:$A$44,LOSS!$G$5,'16'!$M$10:$M$44,LOSS!$B214)+SUMIFS('16'!$L$10:$L$44,'16'!$A$10:$A$44,LOSS!$G$5,'16'!$O$10:$O$44,LOSS!$B214)</f>
        <v>0</v>
      </c>
      <c r="CU214" s="115">
        <f>SUMIFS('16'!$N$10:$N$44,'16'!$A$10:$A$44,LOSS!$I$5,'16'!$M$10:$M$44,LOSS!$B214)+SUMIFS('16'!$P$10:$P$44,'16'!$A$10:$A$44,LOSS!$I$5,'16'!$O$10:$O$44,LOSS!$B214)</f>
        <v>0</v>
      </c>
      <c r="CV214" s="116">
        <f>SUMIFS('16'!$K$10:$K$44,'16'!$A$10:$A$44,LOSS!$I$5,'16'!$M$10:$M$44,LOSS!$B214)+SUMIFS('16'!$L$10:$L$44,'16'!$A$10:$A$44,LOSS!$I$5,'16'!$O$10:$O$44,LOSS!$B214)</f>
        <v>0</v>
      </c>
      <c r="CW214" s="115">
        <f>SUMIFS('17'!$N$10:$N$44,'17'!$A$10:$A$44,LOSS!$E$5,'17'!$M$10:$M$44,LOSS!$B214)+SUMIFS('17'!$P$10:$P$44,'17'!$A$10:$A$44,LOSS!$E$5,'17'!$O$10:$O$44,LOSS!$B214)</f>
        <v>0</v>
      </c>
      <c r="CX214" s="116">
        <f>SUMIFS('17'!$K$10:$K$44,'17'!$A$10:$A$44,LOSS!$E$5,'17'!$M$10:$M$44,LOSS!$B214)+SUMIFS('17'!$L$10:$L$44,'17'!$A$10:$A$44,LOSS!$E$5,'17'!$O$10:$O$44,LOSS!$B214)</f>
        <v>0</v>
      </c>
      <c r="CY214" s="115">
        <f>SUMIFS('17'!$N$10:$N$44,'17'!$A$10:$A$44,LOSS!$G$5,'17'!$M$10:$M$44,LOSS!$B214)+SUMIFS('17'!$P$10:$P$44,'17'!$A$10:$A$44,LOSS!$G$5,'17'!$O$10:$O$44,LOSS!$B214)</f>
        <v>0</v>
      </c>
      <c r="CZ214" s="116">
        <f>SUMIFS('17'!$K$10:$K$44,'17'!$A$10:$A$44,LOSS!$G$5,'17'!$M$10:$M$44,LOSS!$B214)+SUMIFS('17'!$L$10:$L$44,'17'!$A$10:$A$44,LOSS!$G$5,'17'!$O$10:$O$44,LOSS!$B214)</f>
        <v>0</v>
      </c>
      <c r="DA214" s="115">
        <f>SUMIFS('17'!$N$10:$N$44,'17'!$A$10:$A$44,LOSS!$I$5,'17'!$M$10:$M$44,LOSS!$B214)+SUMIFS('17'!$P$10:$P$44,'17'!$A$10:$A$44,LOSS!$I$5,'17'!$O$10:$O$44,LOSS!$B214)</f>
        <v>0</v>
      </c>
      <c r="DB214" s="116">
        <f>SUMIFS('17'!$K$10:$K$44,'17'!$A$10:$A$44,LOSS!$I$5,'17'!$M$10:$M$44,LOSS!$B214)+SUMIFS('17'!$L$10:$L$44,'17'!$A$10:$A$44,LOSS!$I$5,'17'!$O$10:$O$44,LOSS!$B214)</f>
        <v>0</v>
      </c>
      <c r="DC214" s="115">
        <f>SUMIFS('18'!$N$10:$N$44,'18'!$A$10:$A$44,LOSS!$E$5,'18'!$M$10:$M$44,LOSS!$B214)+SUMIFS('18'!$P$10:$P$44,'18'!$A$10:$A$44,LOSS!$E$5,'18'!$O$10:$O$44,LOSS!$B214)</f>
        <v>0</v>
      </c>
      <c r="DD214" s="116">
        <f>SUMIFS('18'!$K$10:$K$44,'18'!$A$10:$A$44,LOSS!$E$5,'18'!$M$10:$M$44,LOSS!$B214)+SUMIFS('18'!$L$10:$L$44,'18'!$A$10:$A$44,LOSS!$E$5,'18'!$O$10:$O$44,LOSS!$B214)</f>
        <v>0</v>
      </c>
      <c r="DE214" s="115">
        <f>SUMIFS('18'!$N$10:$N$44,'18'!$A$10:$A$44,LOSS!$G$5,'18'!$M$10:$M$44,LOSS!$B214)+SUMIFS('18'!$P$10:$P$44,'18'!$A$10:$A$44,LOSS!$G$5,'18'!$O$10:$O$44,LOSS!$B214)</f>
        <v>0</v>
      </c>
      <c r="DF214" s="116">
        <f>SUMIFS('18'!$K$10:$K$44,'18'!$A$10:$A$44,LOSS!$G$5,'18'!$M$10:$M$44,LOSS!$B214)+SUMIFS('18'!$L$10:$L$44,'18'!$A$10:$A$44,LOSS!$G$5,'18'!$O$10:$O$44,LOSS!$B214)</f>
        <v>0</v>
      </c>
      <c r="DG214" s="115">
        <f>SUMIFS('18'!$N$10:$N$44,'18'!$A$10:$A$44,LOSS!$I$5,'18'!$M$10:$M$44,LOSS!$B214)+SUMIFS('18'!$P$10:$P$44,'18'!$A$10:$A$44,LOSS!$I$5,'18'!$O$10:$O$44,LOSS!$B214)</f>
        <v>0</v>
      </c>
      <c r="DH214" s="116">
        <f>SUMIFS('18'!$K$10:$K$44,'18'!$A$10:$A$44,LOSS!$I$5,'18'!$M$10:$M$44,LOSS!$B214)+SUMIFS('18'!$L$10:$L$44,'18'!$A$10:$A$44,LOSS!$I$5,'18'!$O$10:$O$44,LOSS!$B214)</f>
        <v>0</v>
      </c>
      <c r="DI214" s="115">
        <f>SUMIFS('19'!$N$10:$N$44,'19'!$A$10:$A$44,LOSS!$E$5,'19'!$M$10:$M$44,LOSS!$B214)+SUMIFS('19'!$P$10:$P$44,'19'!$A$10:$A$44,LOSS!$E$5,'19'!$O$10:$O$44,LOSS!$B214)</f>
        <v>0</v>
      </c>
      <c r="DJ214" s="116">
        <f>SUMIFS('19'!$K$10:$K$44,'19'!$A$10:$A$44,LOSS!$E$5,'19'!$M$10:$M$44,LOSS!$B214)+SUMIFS('19'!$L$10:$L$44,'19'!$A$10:$A$44,LOSS!$E$5,'19'!$O$10:$O$44,LOSS!$B214)</f>
        <v>0</v>
      </c>
      <c r="DK214" s="115">
        <f>SUMIFS('19'!$N$10:$N$44,'19'!$A$10:$A$44,LOSS!$G$5,'19'!$M$10:$M$44,LOSS!$B214)+SUMIFS('19'!$P$10:$P$44,'19'!$A$10:$A$44,LOSS!$G$5,'19'!$O$10:$O$44,LOSS!$B214)</f>
        <v>0</v>
      </c>
      <c r="DL214" s="116">
        <f>SUMIFS('19'!$K$10:$K$44,'19'!$A$10:$A$44,LOSS!$G$5,'19'!$M$10:$M$44,LOSS!$B214)+SUMIFS('19'!$L$10:$L$44,'19'!$A$10:$A$44,LOSS!$G$5,'19'!$O$10:$O$44,LOSS!$B214)</f>
        <v>0</v>
      </c>
      <c r="DM214" s="115">
        <f>SUMIFS('19'!$N$10:$N$44,'19'!$A$10:$A$44,LOSS!$I$5,'19'!$M$10:$M$44,LOSS!$B214)+SUMIFS('19'!$P$10:$P$44,'19'!$A$10:$A$44,LOSS!$I$5,'19'!$O$10:$O$44,LOSS!$B214)</f>
        <v>0</v>
      </c>
      <c r="DN214" s="116">
        <f>SUMIFS('19'!$K$10:$K$44,'19'!$A$10:$A$44,LOSS!$I$5,'19'!$M$10:$M$44,LOSS!$B214)+SUMIFS('19'!$L$10:$L$44,'19'!$A$10:$A$44,LOSS!$I$5,'19'!$O$10:$O$44,LOSS!$B214)</f>
        <v>0</v>
      </c>
      <c r="DO214" s="115">
        <f>SUMIFS('20'!$N$10:$N$44,'20'!$A$10:$A$44,LOSS!$E$5,'20'!$M$10:$M$44,LOSS!$B214)+SUMIFS('20'!$P$10:$P$44,'20'!$A$10:$A$44,LOSS!$E$5,'20'!$O$10:$O$44,LOSS!$B214)</f>
        <v>0</v>
      </c>
      <c r="DP214" s="116">
        <f>SUMIFS('20'!$K$10:$K$44,'20'!$A$10:$A$44,LOSS!$E$5,'20'!$M$10:$M$44,LOSS!$B214)+SUMIFS('20'!$L$10:$L$44,'20'!$A$10:$A$44,LOSS!$E$5,'20'!$O$10:$O$44,LOSS!$B214)</f>
        <v>0</v>
      </c>
      <c r="DQ214" s="115">
        <f>SUMIFS('20'!$N$10:$N$44,'20'!$A$10:$A$44,LOSS!$G$5,'20'!$M$10:$M$44,LOSS!$B214)+SUMIFS('20'!$P$10:$P$44,'20'!$A$10:$A$44,LOSS!$G$5,'20'!$O$10:$O$44,LOSS!$B214)</f>
        <v>0</v>
      </c>
      <c r="DR214" s="116">
        <f>SUMIFS('20'!$K$10:$K$44,'20'!$A$10:$A$44,LOSS!$G$5,'20'!$M$10:$M$44,LOSS!$B214)+SUMIFS('20'!$L$10:$L$44,'20'!$A$10:$A$44,LOSS!$G$5,'20'!$O$10:$O$44,LOSS!$B214)</f>
        <v>0</v>
      </c>
      <c r="DS214" s="115">
        <f>SUMIFS('20'!$N$10:$N$44,'20'!$A$10:$A$44,LOSS!$I$5,'20'!$M$10:$M$44,LOSS!$B214)+SUMIFS('20'!$P$10:$P$44,'20'!$A$10:$A$44,LOSS!$I$5,'20'!$O$10:$O$44,LOSS!$B214)</f>
        <v>0</v>
      </c>
      <c r="DT214" s="116">
        <f>SUMIFS('20'!$K$10:$K$44,'20'!$A$10:$A$44,LOSS!$I$5,'20'!$M$10:$M$44,LOSS!$B214)+SUMIFS('20'!$L$10:$L$44,'20'!$A$10:$A$44,LOSS!$I$5,'20'!$O$10:$O$44,LOSS!$B214)</f>
        <v>0</v>
      </c>
      <c r="DU214" s="115">
        <f>SUMIFS('21'!$N$10:$N$44,'21'!$A$10:$A$44,LOSS!$E$5,'21'!$M$10:$M$44,LOSS!$B214)+SUMIFS('21'!$P$10:$P$44,'21'!$A$10:$A$44,LOSS!$E$5,'21'!$O$10:$O$44,LOSS!$B214)</f>
        <v>0</v>
      </c>
      <c r="DV214" s="116">
        <f>SUMIFS('21'!$K$10:$K$44,'21'!$A$10:$A$44,LOSS!$E$5,'21'!$M$10:$M$44,LOSS!$B214)+SUMIFS('21'!$L$10:$L$44,'21'!$A$10:$A$44,LOSS!$E$5,'21'!$O$10:$O$44,LOSS!$B214)</f>
        <v>0</v>
      </c>
      <c r="DW214" s="115">
        <f>SUMIFS('21'!$N$10:$N$44,'21'!$A$10:$A$44,LOSS!$G$5,'21'!$M$10:$M$44,LOSS!$B214)+SUMIFS('21'!$P$10:$P$44,'21'!$A$10:$A$44,LOSS!$G$5,'21'!$O$10:$O$44,LOSS!$B214)</f>
        <v>0</v>
      </c>
      <c r="DX214" s="116">
        <f>SUMIFS('21'!$K$10:$K$44,'21'!$A$10:$A$44,LOSS!$G$5,'21'!$M$10:$M$44,LOSS!$B214)+SUMIFS('21'!$L$10:$L$44,'21'!$A$10:$A$44,LOSS!$G$5,'21'!$O$10:$O$44,LOSS!$B214)</f>
        <v>0</v>
      </c>
      <c r="DY214" s="115">
        <f>SUMIFS('21'!$N$10:$N$44,'21'!$A$10:$A$44,LOSS!$I$5,'21'!$M$10:$M$44,LOSS!$B214)+SUMIFS('21'!$P$10:$P$44,'21'!$A$10:$A$44,LOSS!$I$5,'21'!$O$10:$O$44,LOSS!$B214)</f>
        <v>0</v>
      </c>
      <c r="DZ214" s="116">
        <f>SUMIFS('21'!$K$10:$K$44,'21'!$A$10:$A$44,LOSS!$I$5,'21'!$M$10:$M$44,LOSS!$B214)+SUMIFS('21'!$L$10:$L$44,'21'!$A$10:$A$44,LOSS!$I$5,'21'!$O$10:$O$44,LOSS!$B214)</f>
        <v>0</v>
      </c>
      <c r="EA214" s="115">
        <f>SUMIFS('22'!$N$10:$N$44,'22'!$A$10:$A$44,LOSS!$E$5,'22'!$M$10:$M$44,LOSS!$B214)+SUMIFS('22'!$P$10:$P$44,'22'!$A$10:$A$44,LOSS!$E$5,'22'!$O$10:$O$44,LOSS!$B214)</f>
        <v>0</v>
      </c>
      <c r="EB214" s="116">
        <f>SUMIFS('22'!$K$10:$K$44,'22'!$A$10:$A$44,LOSS!$E$5,'22'!$M$10:$M$44,LOSS!$B214)+SUMIFS('22'!$L$10:$L$44,'22'!$A$10:$A$44,LOSS!$E$5,'22'!$O$10:$O$44,LOSS!$B214)</f>
        <v>0</v>
      </c>
      <c r="EC214" s="115">
        <f>SUMIFS('22'!$N$10:$N$44,'22'!$A$10:$A$44,LOSS!$G$5,'22'!$M$10:$M$44,LOSS!$B214)+SUMIFS('22'!$P$10:$P$44,'22'!$A$10:$A$44,LOSS!$G$5,'22'!$O$10:$O$44,LOSS!$B214)</f>
        <v>0</v>
      </c>
      <c r="ED214" s="116">
        <f>SUMIFS('22'!$K$10:$K$44,'22'!$A$10:$A$44,LOSS!$G$5,'22'!$M$10:$M$44,LOSS!$B214)+SUMIFS('22'!$L$10:$L$44,'22'!$A$10:$A$44,LOSS!$G$5,'22'!$O$10:$O$44,LOSS!$B214)</f>
        <v>0</v>
      </c>
      <c r="EE214" s="115">
        <f>SUMIFS('22'!$N$10:$N$44,'22'!$A$10:$A$44,LOSS!$I$5,'22'!$M$10:$M$44,LOSS!$B214)+SUMIFS('22'!$P$10:$P$44,'22'!$A$10:$A$44,LOSS!$I$5,'22'!$O$10:$O$44,LOSS!$B214)</f>
        <v>0</v>
      </c>
      <c r="EF214" s="116">
        <f>SUMIFS('22'!$K$10:$K$44,'22'!$A$10:$A$44,LOSS!$I$5,'22'!$M$10:$M$44,LOSS!$B214)+SUMIFS('22'!$L$10:$L$44,'22'!$A$10:$A$44,LOSS!$I$5,'22'!$O$10:$O$44,LOSS!$B214)</f>
        <v>0</v>
      </c>
      <c r="EG214" s="115">
        <f>SUMIFS('23'!$N$10:$N$44,'23'!$A$10:$A$44,LOSS!$E$5,'23'!$M$10:$M$44,LOSS!$B214)+SUMIFS('23'!$P$10:$P$44,'23'!$A$10:$A$44,LOSS!$E$5,'23'!$O$10:$O$44,LOSS!$B214)</f>
        <v>0</v>
      </c>
      <c r="EH214" s="116">
        <f>SUMIFS('23'!$K$10:$K$44,'23'!$A$10:$A$44,LOSS!$E$5,'23'!$M$10:$M$44,LOSS!$B214)+SUMIFS('23'!$L$10:$L$44,'23'!$A$10:$A$44,LOSS!$E$5,'23'!$O$10:$O$44,LOSS!$B214)</f>
        <v>0</v>
      </c>
      <c r="EI214" s="115">
        <f>SUMIFS('23'!$N$10:$N$44,'23'!$A$10:$A$44,LOSS!$G$5,'23'!$M$10:$M$44,LOSS!$B214)+SUMIFS('23'!$P$10:$P$44,'23'!$A$10:$A$44,LOSS!$G$5,'23'!$O$10:$O$44,LOSS!$B214)</f>
        <v>0</v>
      </c>
      <c r="EJ214" s="116">
        <f>SUMIFS('23'!$K$10:$K$44,'23'!$A$10:$A$44,LOSS!$G$5,'23'!$M$10:$M$44,LOSS!$B214)+SUMIFS('23'!$L$10:$L$44,'23'!$A$10:$A$44,LOSS!$G$5,'23'!$O$10:$O$44,LOSS!$B214)</f>
        <v>0</v>
      </c>
      <c r="EK214" s="115">
        <f>SUMIFS('23'!$N$10:$N$44,'23'!$A$10:$A$44,LOSS!$I$5,'23'!$M$10:$M$44,LOSS!$B214)+SUMIFS('23'!$P$10:$P$44,'23'!$A$10:$A$44,LOSS!$I$5,'23'!$O$10:$O$44,LOSS!$B214)</f>
        <v>0</v>
      </c>
      <c r="EL214" s="116">
        <f>SUMIFS('23'!$K$10:$K$44,'23'!$A$10:$A$44,LOSS!$I$5,'23'!$M$10:$M$44,LOSS!$B214)+SUMIFS('23'!$L$10:$L$44,'23'!$A$10:$A$44,LOSS!$I$5,'23'!$O$10:$O$44,LOSS!$B214)</f>
        <v>0</v>
      </c>
      <c r="EM214" s="115">
        <f>SUMIFS('24'!$N$10:$N$44,'24'!$A$10:$A$44,LOSS!$E$5,'24'!$M$10:$M$44,LOSS!$B214)+SUMIFS('24'!$P$10:$P$44,'24'!$A$10:$A$44,LOSS!$E$5,'24'!$O$10:$O$44,LOSS!$B214)</f>
        <v>0</v>
      </c>
      <c r="EN214" s="116">
        <f>SUMIFS('24'!$K$10:$K$44,'24'!$A$10:$A$44,LOSS!$E$5,'24'!$M$10:$M$44,LOSS!$B214)+SUMIFS('24'!$L$10:$L$44,'24'!$A$10:$A$44,LOSS!$E$5,'24'!$O$10:$O$44,LOSS!$B214)</f>
        <v>0</v>
      </c>
      <c r="EO214" s="115">
        <f>SUMIFS('24'!$N$10:$N$44,'24'!$A$10:$A$44,LOSS!$G$5,'24'!$M$10:$M$44,LOSS!$B214)+SUMIFS('24'!$P$10:$P$44,'24'!$A$10:$A$44,LOSS!$G$5,'24'!$O$10:$O$44,LOSS!$B214)</f>
        <v>0</v>
      </c>
      <c r="EP214" s="116">
        <f>SUMIFS('24'!$K$10:$K$44,'24'!$A$10:$A$44,LOSS!$G$5,'24'!$M$10:$M$44,LOSS!$B214)+SUMIFS('24'!$L$10:$L$44,'24'!$A$10:$A$44,LOSS!$G$5,'24'!$O$10:$O$44,LOSS!$B214)</f>
        <v>0</v>
      </c>
      <c r="EQ214" s="115">
        <f>SUMIFS('24'!$N$10:$N$44,'24'!$A$10:$A$44,LOSS!$I$5,'24'!$M$10:$M$44,LOSS!$B214)+SUMIFS('24'!$P$10:$P$44,'24'!$A$10:$A$44,LOSS!$I$5,'24'!$O$10:$O$44,LOSS!$B214)</f>
        <v>0</v>
      </c>
      <c r="ER214" s="116">
        <f>SUMIFS('24'!$K$10:$K$44,'24'!$A$10:$A$44,LOSS!$I$5,'24'!$M$10:$M$44,LOSS!$B214)+SUMIFS('24'!$L$10:$L$44,'24'!$A$10:$A$44,LOSS!$I$5,'24'!$O$10:$O$44,LOSS!$B214)</f>
        <v>0</v>
      </c>
      <c r="ES214" s="115">
        <f>SUMIFS('25'!$N$10:$N$44,'25'!$A$10:$A$44,LOSS!$E$5,'25'!$M$10:$M$44,LOSS!$B214)+SUMIFS('25'!$P$10:$P$44,'25'!$A$10:$A$44,LOSS!$E$5,'25'!$O$10:$O$44,LOSS!$B214)</f>
        <v>0</v>
      </c>
      <c r="ET214" s="116">
        <f>SUMIFS('25'!$K$10:$K$44,'25'!$A$10:$A$44,LOSS!$E$5,'25'!$M$10:$M$44,LOSS!$B214)+SUMIFS('25'!$L$10:$L$44,'25'!$A$10:$A$44,LOSS!$E$5,'25'!$O$10:$O$44,LOSS!$B214)</f>
        <v>0</v>
      </c>
      <c r="EU214" s="115">
        <f>SUMIFS('25'!$N$10:$N$44,'25'!$A$10:$A$44,LOSS!$G$5,'25'!$M$10:$M$44,LOSS!$B214)+SUMIFS('25'!$P$10:$P$44,'25'!$A$10:$A$44,LOSS!$G$5,'25'!$O$10:$O$44,LOSS!$B214)</f>
        <v>0</v>
      </c>
      <c r="EV214" s="116">
        <f>SUMIFS('25'!$K$10:$K$44,'25'!$A$10:$A$44,LOSS!$G$5,'25'!$M$10:$M$44,LOSS!$B214)+SUMIFS('25'!$L$10:$L$44,'25'!$A$10:$A$44,LOSS!$G$5,'25'!$O$10:$O$44,LOSS!$B214)</f>
        <v>0</v>
      </c>
      <c r="EW214" s="115">
        <f>SUMIFS('25'!$N$10:$N$44,'25'!$A$10:$A$44,LOSS!$I$5,'25'!$M$10:$M$44,LOSS!$B214)+SUMIFS('25'!$P$10:$P$44,'25'!$A$10:$A$44,LOSS!$I$5,'25'!$O$10:$O$44,LOSS!$B214)</f>
        <v>0</v>
      </c>
      <c r="EX214" s="116">
        <f>SUMIFS('25'!$K$10:$K$44,'25'!$A$10:$A$44,LOSS!$I$5,'25'!$M$10:$M$44,LOSS!$B214)+SUMIFS('25'!$L$10:$L$44,'25'!$A$10:$A$44,LOSS!$I$5,'25'!$O$10:$O$44,LOSS!$B214)</f>
        <v>0</v>
      </c>
      <c r="EY214" s="115">
        <f>SUMIFS('26'!$N$10:$N$44,'26'!$A$10:$A$44,LOSS!$E$5,'26'!$M$10:$M$44,LOSS!$B214)+SUMIFS('26'!$P$10:$P$44,'26'!$A$10:$A$44,LOSS!$E$5,'26'!$O$10:$O$44,LOSS!$B214)</f>
        <v>0</v>
      </c>
      <c r="EZ214" s="116">
        <f>SUMIFS('26'!$K$10:$K$44,'26'!$A$10:$A$44,LOSS!$E$5,'26'!$M$10:$M$44,LOSS!$B214)+SUMIFS('26'!$L$10:$L$44,'26'!$A$10:$A$44,LOSS!$E$5,'26'!$O$10:$O$44,LOSS!$B214)</f>
        <v>0</v>
      </c>
      <c r="FA214" s="115">
        <f>SUMIFS('26'!$N$10:$N$44,'26'!$A$10:$A$44,LOSS!$G$5,'26'!$M$10:$M$44,LOSS!$B214)+SUMIFS('26'!$P$10:$P$44,'26'!$A$10:$A$44,LOSS!$G$5,'26'!$O$10:$O$44,LOSS!$B214)</f>
        <v>0</v>
      </c>
      <c r="FB214" s="116">
        <f>SUMIFS('26'!$K$10:$K$44,'26'!$A$10:$A$44,LOSS!$G$5,'26'!$M$10:$M$44,LOSS!$B214)+SUMIFS('26'!$L$10:$L$44,'26'!$A$10:$A$44,LOSS!$G$5,'26'!$O$10:$O$44,LOSS!$B214)</f>
        <v>0</v>
      </c>
      <c r="FC214" s="115">
        <f>SUMIFS('26'!$N$10:$N$44,'26'!$A$10:$A$44,LOSS!$I$5,'26'!$M$10:$M$44,LOSS!$B214)+SUMIFS('26'!$P$10:$P$44,'26'!$A$10:$A$44,LOSS!$I$5,'26'!$O$10:$O$44,LOSS!$B214)</f>
        <v>0</v>
      </c>
      <c r="FD214" s="116">
        <f>SUMIFS('26'!$K$10:$K$44,'26'!$A$10:$A$44,LOSS!$I$5,'26'!$M$10:$M$44,LOSS!$B214)+SUMIFS('26'!$L$10:$L$44,'26'!$A$10:$A$44,LOSS!$I$5,'26'!$O$10:$O$44,LOSS!$B214)</f>
        <v>0</v>
      </c>
      <c r="FE214" s="115">
        <f>SUMIFS('27'!$N$10:$N$44,'27'!$A$10:$A$44,LOSS!$E$5,'27'!$M$10:$M$44,LOSS!$B214)+SUMIFS('27'!$P$10:$P$44,'27'!$A$10:$A$44,LOSS!$E$5,'27'!$O$10:$O$44,LOSS!$B214)</f>
        <v>0</v>
      </c>
      <c r="FF214" s="116">
        <f>SUMIFS('27'!$K$10:$K$44,'27'!$A$10:$A$44,LOSS!$E$5,'27'!$M$10:$M$44,LOSS!$B214)+SUMIFS('27'!$L$10:$L$44,'27'!$A$10:$A$44,LOSS!$E$5,'27'!$O$10:$O$44,LOSS!$B214)</f>
        <v>0</v>
      </c>
      <c r="FG214" s="115">
        <f>SUMIFS('27'!$N$10:$N$44,'27'!$A$10:$A$44,LOSS!$G$5,'27'!$M$10:$M$44,LOSS!$B214)+SUMIFS('27'!$P$10:$P$44,'27'!$A$10:$A$44,LOSS!$G$5,'27'!$O$10:$O$44,LOSS!$B214)</f>
        <v>0</v>
      </c>
      <c r="FH214" s="116">
        <f>SUMIFS('27'!$K$10:$K$44,'27'!$A$10:$A$44,LOSS!$G$5,'27'!$M$10:$M$44,LOSS!$B214)+SUMIFS('27'!$L$10:$L$44,'27'!$A$10:$A$44,LOSS!$G$5,'27'!$O$10:$O$44,LOSS!$B214)</f>
        <v>0</v>
      </c>
      <c r="FI214" s="115">
        <f>SUMIFS('27'!$N$10:$N$44,'27'!$A$10:$A$44,LOSS!$I$5,'27'!$M$10:$M$44,LOSS!$B214)+SUMIFS('27'!$P$10:$P$44,'27'!$A$10:$A$44,LOSS!$I$5,'27'!$O$10:$O$44,LOSS!$B214)</f>
        <v>0</v>
      </c>
      <c r="FJ214" s="116">
        <f>SUMIFS('27'!$K$10:$K$44,'27'!$A$10:$A$44,LOSS!$I$5,'27'!$M$10:$M$44,LOSS!$B214)+SUMIFS('27'!$L$10:$L$44,'27'!$A$10:$A$44,LOSS!$I$5,'27'!$O$10:$O$44,LOSS!$B214)</f>
        <v>0</v>
      </c>
      <c r="FK214" s="115">
        <f>SUMIFS('28'!$N$10:$N$44,'28'!$A$10:$A$44,LOSS!$E$5,'28'!$M$10:$M$44,LOSS!$B214)+SUMIFS('28'!$P$10:$P$44,'28'!$A$10:$A$44,LOSS!$E$5,'28'!$O$10:$O$44,LOSS!$B214)</f>
        <v>0</v>
      </c>
      <c r="FL214" s="116">
        <f>SUMIFS('28'!$K$10:$K$44,'28'!$A$10:$A$44,LOSS!$E$5,'28'!$M$10:$M$44,LOSS!$B214)+SUMIFS('28'!$L$10:$L$44,'28'!$A$10:$A$44,LOSS!$E$5,'28'!$O$10:$O$44,LOSS!$B214)</f>
        <v>0</v>
      </c>
      <c r="FM214" s="115">
        <f>SUMIFS('28'!$N$10:$N$44,'28'!$A$10:$A$44,LOSS!$G$5,'28'!$M$10:$M$44,LOSS!$B214)+SUMIFS('28'!$P$10:$P$44,'28'!$A$10:$A$44,LOSS!$G$5,'28'!$O$10:$O$44,LOSS!$B214)</f>
        <v>0</v>
      </c>
      <c r="FN214" s="116">
        <f>SUMIFS('28'!$K$10:$K$44,'28'!$A$10:$A$44,LOSS!$G$5,'28'!$M$10:$M$44,LOSS!$B214)+SUMIFS('28'!$L$10:$L$44,'28'!$A$10:$A$44,LOSS!$G$5,'28'!$O$10:$O$44,LOSS!$B214)</f>
        <v>0</v>
      </c>
      <c r="FO214" s="115">
        <f>SUMIFS('28'!$N$10:$N$44,'28'!$A$10:$A$44,LOSS!$I$5,'28'!$M$10:$M$44,LOSS!$B214)+SUMIFS('28'!$P$10:$P$44,'28'!$A$10:$A$44,LOSS!$I$5,'28'!$O$10:$O$44,LOSS!$B214)</f>
        <v>0</v>
      </c>
      <c r="FP214" s="116">
        <f>SUMIFS('28'!$K$10:$K$44,'28'!$A$10:$A$44,LOSS!$I$5,'28'!$M$10:$M$44,LOSS!$B214)+SUMIFS('28'!$L$10:$L$44,'28'!$A$10:$A$44,LOSS!$I$5,'28'!$O$10:$O$44,LOSS!$B214)</f>
        <v>0</v>
      </c>
      <c r="FQ214" s="115">
        <f>SUMIFS('29'!$N$10:$N$44,'29'!$A$10:$A$44,LOSS!$E$5,'29'!$M$10:$M$44,LOSS!$B214)+SUMIFS('29'!$P$10:$P$44,'29'!$A$10:$A$44,LOSS!$E$5,'29'!$O$10:$O$44,LOSS!$B214)</f>
        <v>0</v>
      </c>
      <c r="FR214" s="116">
        <f>SUMIFS('29'!$K$10:$K$44,'29'!$A$10:$A$44,LOSS!$E$5,'29'!$M$10:$M$44,LOSS!$B214)+SUMIFS('29'!$L$10:$L$44,'29'!$A$10:$A$44,LOSS!$E$5,'29'!$O$10:$O$44,LOSS!$B214)</f>
        <v>0</v>
      </c>
      <c r="FS214" s="115">
        <f>SUMIFS('29'!$N$10:$N$44,'29'!$A$10:$A$44,LOSS!$G$5,'29'!$M$10:$M$44,LOSS!$B214)+SUMIFS('29'!$P$10:$P$44,'29'!$A$10:$A$44,LOSS!$G$5,'29'!$O$10:$O$44,LOSS!$B214)</f>
        <v>0</v>
      </c>
      <c r="FT214" s="116">
        <f>SUMIFS('29'!$K$10:$K$44,'29'!$A$10:$A$44,LOSS!$G$5,'29'!$M$10:$M$44,LOSS!$B214)+SUMIFS('29'!$L$10:$L$44,'29'!$A$10:$A$44,LOSS!$G$5,'29'!$O$10:$O$44,LOSS!$B214)</f>
        <v>0</v>
      </c>
      <c r="FU214" s="115">
        <f>SUMIFS('29'!$N$10:$N$44,'29'!$A$10:$A$44,LOSS!$I$5,'29'!$M$10:$M$44,LOSS!$B214)+SUMIFS('29'!$P$10:$P$44,'29'!$A$10:$A$44,LOSS!$I$5,'29'!$O$10:$O$44,LOSS!$B214)</f>
        <v>0</v>
      </c>
      <c r="FV214" s="116">
        <f>SUMIFS('29'!$K$10:$K$44,'29'!$A$10:$A$44,LOSS!$I$5,'29'!$M$10:$M$44,LOSS!$B214)+SUMIFS('29'!$L$10:$L$44,'29'!$A$10:$A$44,LOSS!$I$5,'29'!$O$10:$O$44,LOSS!$B214)</f>
        <v>0</v>
      </c>
      <c r="FW214" s="115">
        <f>SUMIFS('30'!$N$10:$N$44,'30'!$A$10:$A$44,LOSS!$E$5,'30'!$M$10:$M$44,LOSS!$B214)+SUMIFS('30'!$P$10:$P$44,'30'!$A$10:$A$44,LOSS!$E$5,'30'!$O$10:$O$44,LOSS!$B214)</f>
        <v>0</v>
      </c>
      <c r="FX214" s="116">
        <f>SUMIFS('30'!$K$10:$K$44,'30'!$A$10:$A$44,LOSS!$E$5,'30'!$M$10:$M$44,LOSS!$B214)+SUMIFS('30'!$L$10:$L$44,'30'!$A$10:$A$44,LOSS!$E$5,'30'!$O$10:$O$44,LOSS!$B214)</f>
        <v>0</v>
      </c>
      <c r="FY214" s="115">
        <f>SUMIFS('30'!$N$10:$N$44,'30'!$A$10:$A$44,LOSS!$G$5,'30'!$M$10:$M$44,LOSS!$B214)+SUMIFS('30'!$P$10:$P$44,'30'!$A$10:$A$44,LOSS!$G$5,'30'!$O$10:$O$44,LOSS!$B214)</f>
        <v>0</v>
      </c>
      <c r="FZ214" s="116">
        <f>SUMIFS('30'!$K$10:$K$44,'30'!$A$10:$A$44,LOSS!$G$5,'30'!$M$10:$M$44,LOSS!$B214)+SUMIFS('30'!$L$10:$L$44,'30'!$A$10:$A$44,LOSS!$G$5,'30'!$O$10:$O$44,LOSS!$B214)</f>
        <v>0</v>
      </c>
      <c r="GA214" s="115">
        <f>SUMIFS('30'!$N$10:$N$44,'30'!$A$10:$A$44,LOSS!$I$5,'30'!$M$10:$M$44,LOSS!$B214)+SUMIFS('30'!$P$10:$P$44,'30'!$A$10:$A$44,LOSS!$I$5,'30'!$O$10:$O$44,LOSS!$B214)</f>
        <v>0</v>
      </c>
      <c r="GB214" s="116">
        <f>SUMIFS('30'!$K$10:$K$44,'30'!$A$10:$A$44,LOSS!$I$5,'30'!$M$10:$M$44,LOSS!$B214)+SUMIFS('30'!$L$10:$L$44,'30'!$A$10:$A$44,LOSS!$I$5,'30'!$O$10:$O$44,LOSS!$B214)</f>
        <v>0</v>
      </c>
      <c r="GC214" s="115">
        <f>SUMIFS('31'!$N$13:$N$44,'31'!$A$13:$A$44,LOSS!$E$5,'31'!$M$13:$M$44,LOSS!$B214)+SUMIFS('31'!$P$13:$P$44,'31'!$A$13:$A$44,LOSS!$E$5,'31'!$O$13:$O$44,LOSS!$B214)</f>
        <v>0</v>
      </c>
      <c r="GD214" s="116">
        <f>SUMIFS('31'!$K$13:$K$44,'31'!$A$13:$A$44,LOSS!$E$5,'31'!$M$13:$M$44,LOSS!$B214)+SUMIFS('31'!$L$13:$L$44,'31'!$A$13:$A$44,LOSS!$E$5,'31'!$O$13:$O$44,LOSS!$B214)</f>
        <v>0</v>
      </c>
      <c r="GE214" s="115">
        <f>SUMIFS('31'!$N$13:$N$44,'31'!$A$13:$A$44,LOSS!$G$5,'31'!$M$13:$M$44,LOSS!$B214)+SUMIFS('31'!$P$13:$P$44,'31'!$A$13:$A$44,LOSS!$G$5,'31'!$O$13:$O$44,LOSS!$B214)</f>
        <v>0</v>
      </c>
      <c r="GF214" s="116">
        <f>SUMIFS('31'!$K$13:$K$44,'31'!$A$13:$A$44,LOSS!$G$5,'31'!$M$13:$M$44,LOSS!$B214)+SUMIFS('31'!$L$13:$L$44,'31'!$A$13:$A$44,LOSS!$G$5,'31'!$O$13:$O$44,LOSS!$B214)</f>
        <v>0</v>
      </c>
      <c r="GG214" s="115">
        <f>SUMIFS('31'!$N$13:$N$44,'31'!$A$13:$A$44,LOSS!$I$5,'31'!$M$13:$M$44,LOSS!$B214)+SUMIFS('31'!$P$13:$P$44,'31'!$A$13:$A$44,LOSS!$I$5,'31'!$O$13:$O$44,LOSS!$B214)</f>
        <v>0</v>
      </c>
      <c r="GH214" s="116">
        <f>SUMIFS('31'!$K$13:$K$44,'31'!$A$13:$A$44,LOSS!$I$5,'31'!$M$13:$M$44,LOSS!$B214)+SUMIFS('31'!$L$13:$L$44,'31'!$A$13:$A$44,LOSS!$I$5,'31'!$O$13:$O$44,LOSS!$B214)</f>
        <v>0</v>
      </c>
      <c r="GI214" s="108">
        <f t="shared" si="21"/>
        <v>0</v>
      </c>
      <c r="GJ214" s="117">
        <f t="shared" si="16"/>
        <v>0</v>
      </c>
      <c r="GK214" s="118">
        <f t="shared" si="23"/>
        <v>0</v>
      </c>
    </row>
    <row r="215" ht="18.75" customHeight="1" spans="1:195">
      <c r="A215" s="148"/>
      <c r="B215" s="145"/>
      <c r="C215" s="126"/>
      <c r="D215" s="141"/>
      <c r="E215" s="115">
        <f>SUMIFS('1'!$N$10:$N$44,'1'!$A$10:$A$44,LOSS!$E$5,'1'!$M$10:$M$44,LOSS!$B215)+SUMIFS('1'!$P$10:$P$44,'1'!$A$10:$A$44,LOSS!$E$5,'1'!$O$10:$O$44,LOSS!$B215)</f>
        <v>0</v>
      </c>
      <c r="F215" s="116">
        <f>SUMIFS('1'!$K$10:$K$44,'1'!$A$10:$A$44,LOSS!$E$5,'1'!$M$10:$M$44,LOSS!$B215)+SUMIFS('1'!$L$10:$L$44,'1'!$A$10:$A$44,LOSS!$E$5,'1'!$O$10:$O$44,LOSS!$B215)</f>
        <v>0</v>
      </c>
      <c r="G215" s="115">
        <f>SUMIFS('1'!$N$10:$N$44,'1'!$A$10:$A$44,LOSS!$G$5,'1'!$M$10:$M$44,LOSS!$B215)+SUMIFS('1'!$P$10:$P$44,'1'!$A$10:$A$44,LOSS!$G$5,'1'!$O$10:$O$44,LOSS!$B215)</f>
        <v>0</v>
      </c>
      <c r="H215" s="116">
        <f>SUMIFS('1'!$K$10:$K$44,'1'!$A$10:$A$44,LOSS!$G$5,'1'!$M$10:$M$44,LOSS!$B215)+SUMIFS('1'!$L$10:$L$44,'1'!$A$10:$A$44,LOSS!$G$5,'1'!$O$10:$O$44,LOSS!$B215)</f>
        <v>0</v>
      </c>
      <c r="I215" s="115">
        <f>SUMIFS('1'!$N$10:$N$44,'1'!$A$10:$A$44,LOSS!$I$5,'1'!$M$10:$M$44,LOSS!$B215)+SUMIFS('1'!$P$10:$P$44,'1'!$A$10:$A$44,LOSS!$I$5,'1'!$O$10:$O$44,LOSS!$B215)</f>
        <v>0</v>
      </c>
      <c r="J215" s="116">
        <f>SUMIFS('1'!$K$10:$K$44,'1'!$A$10:$A$44,LOSS!$I$5,'1'!$M$10:$M$44,LOSS!$B215)+SUMIFS('1'!$L$10:$L$44,'1'!$A$10:$A$44,LOSS!$I$5,'1'!$O$10:$O$44,LOSS!$B215)</f>
        <v>0</v>
      </c>
      <c r="K215" s="115">
        <f>SUMIFS('2'!$N$10:$N$52,'2'!$A$10:$A$52,LOSS!$E$5,'2'!$M$10:$M$52,LOSS!$B215)+SUMIFS('2'!$P$10:$P$52,'2'!$A$10:$A$52,LOSS!$E$5,'2'!$O$10:$O$52,LOSS!$B215)</f>
        <v>0</v>
      </c>
      <c r="L215" s="116">
        <f>SUMIFS('2'!$K$10:$K$52,'2'!$A$10:$A$52,LOSS!$E$5,'2'!$M$10:$M$52,LOSS!$B215)+SUMIFS('2'!$L$10:$L$52,'2'!$A$10:$A$52,LOSS!$E$5,'2'!$O$10:$O$52,LOSS!$B215)</f>
        <v>0</v>
      </c>
      <c r="M215" s="115">
        <f>SUMIFS('2'!$N$10:$N$52,'2'!$A$10:$A$52,LOSS!$G$5,'2'!$M$10:$M$52,LOSS!$B215)+SUMIFS('2'!$P$10:$P$52,'2'!$A$10:$A$52,LOSS!$G$5,'2'!$O$10:$O$52,LOSS!$B215)</f>
        <v>0</v>
      </c>
      <c r="N215" s="116">
        <f>SUMIFS('2'!$K$10:$K$52,'2'!$A$10:$A$52,LOSS!$G$5,'2'!$M$10:$M$52,LOSS!$B215)+SUMIFS('2'!$L$10:$L$52,'2'!$A$10:$A$52,LOSS!$G$5,'2'!$O$10:$O$52,LOSS!$B215)</f>
        <v>0</v>
      </c>
      <c r="O215" s="115">
        <f>SUMIFS('2'!$N$10:$N$52,'2'!$A$10:$A$52,LOSS!$I$5,'2'!$M$10:$M$52,LOSS!$B215)+SUMIFS('2'!$P$10:$P$52,'2'!$A$10:$A$52,LOSS!$I$5,'2'!$O$10:$O$52,LOSS!$B215)</f>
        <v>0</v>
      </c>
      <c r="P215" s="116">
        <f>SUMIFS('2'!$K$10:$K$52,'2'!$A$10:$A$52,LOSS!$I$5,'2'!$M$10:$M$52,LOSS!$B215)+SUMIFS('2'!$L$10:$L$52,'2'!$A$10:$A$52,LOSS!$I$5,'2'!$O$10:$O$52,LOSS!$B215)</f>
        <v>0</v>
      </c>
      <c r="Q215" s="115">
        <f>SUMIFS('3'!$N$10:$N$44,'3'!$A$10:$A$44,LOSS!$E$5,'3'!$M$10:$M$44,LOSS!$B215)+SUMIFS('3'!$P$10:$P$44,'3'!$A$10:$A$44,LOSS!$E$5,'3'!$O$10:$O$44,LOSS!$B215)</f>
        <v>0</v>
      </c>
      <c r="R215" s="116">
        <f>SUMIFS('3'!$K$10:$K$44,'3'!$A$10:$A$44,LOSS!$E$5,'3'!$M$10:$M$44,LOSS!$B215)+SUMIFS('3'!$L$10:$L$44,'3'!$A$10:$A$44,LOSS!$E$5,'3'!$O$10:$O$44,LOSS!$B215)</f>
        <v>0</v>
      </c>
      <c r="S215" s="115">
        <f>SUMIFS('3'!$N$10:$N$44,'3'!$A$10:$A$44,LOSS!$G$5,'3'!$M$10:$M$44,LOSS!$B215)+SUMIFS('3'!$P$10:$P$44,'3'!$A$10:$A$44,LOSS!$G$5,'3'!$O$10:$O$44,LOSS!$B215)</f>
        <v>0</v>
      </c>
      <c r="T215" s="116">
        <f>SUMIFS('3'!$K$10:$K$44,'3'!$A$10:$A$44,LOSS!$G$5,'3'!$M$10:$M$44,LOSS!$B215)+SUMIFS('3'!$L$10:$L$44,'3'!$A$10:$A$44,LOSS!$G$5,'3'!$O$10:$O$44,LOSS!$B215)</f>
        <v>0</v>
      </c>
      <c r="U215" s="115">
        <f>SUMIFS('3'!$N$10:$N$44,'3'!$A$10:$A$44,LOSS!$I$5,'3'!$M$10:$M$44,LOSS!$B215)+SUMIFS('3'!$P$10:$P$44,'3'!$A$10:$A$44,LOSS!$I$5,'3'!$O$10:$O$44,LOSS!$B215)</f>
        <v>0</v>
      </c>
      <c r="V215" s="116">
        <f>SUMIFS('3'!$K$10:$K$44,'3'!$A$10:$A$44,LOSS!$I$5,'3'!$M$10:$M$44,LOSS!$B215)+SUMIFS('3'!$L$10:$L$44,'3'!$A$10:$A$44,LOSS!$I$5,'3'!$O$10:$O$44,LOSS!$B215)</f>
        <v>0</v>
      </c>
      <c r="W215" s="115">
        <f>SUMIFS('4'!$N$10:$N$44,'4'!$A$10:$A$44,LOSS!$E$5,'4'!$M$10:$M$44,LOSS!$B215)+SUMIFS('4'!$P$10:$P$44,'4'!$A$10:$A$44,LOSS!$E$5,'4'!$O$10:$O$44,LOSS!$B215)</f>
        <v>0</v>
      </c>
      <c r="X215" s="116">
        <f>SUMIFS('4'!$K$10:$K$44,'4'!$A$10:$A$44,LOSS!$E$5,'4'!$M$10:$M$44,LOSS!$B215)+SUMIFS('4'!$L$10:$L$44,'4'!$A$10:$A$44,LOSS!$E$5,'4'!$O$10:$O$44,LOSS!$B215)</f>
        <v>0</v>
      </c>
      <c r="Y215" s="115">
        <f>SUMIFS('4'!$N$10:$N$44,'4'!$A$10:$A$44,LOSS!$G$5,'4'!$M$10:$M$44,LOSS!$B215)+SUMIFS('4'!$P$10:$P$44,'4'!$A$10:$A$44,LOSS!$G$5,'4'!$O$10:$O$44,LOSS!$B215)</f>
        <v>0</v>
      </c>
      <c r="Z215" s="116">
        <f>SUMIFS('4'!$K$10:$K$44,'4'!$A$10:$A$44,LOSS!$G$5,'4'!$M$10:$M$44,LOSS!$B215)+SUMIFS('4'!$L$10:$L$44,'4'!$A$10:$A$44,LOSS!$G$5,'4'!$O$10:$O$44,LOSS!$B215)</f>
        <v>0</v>
      </c>
      <c r="AA215" s="115">
        <f>SUMIFS('4'!$N$10:$N$44,'4'!$A$10:$A$44,LOSS!$I$5,'4'!$M$10:$M$44,LOSS!$B215)+SUMIFS('4'!$P$10:$P$44,'4'!$A$10:$A$44,LOSS!$I$5,'4'!$O$10:$O$44,LOSS!$B215)</f>
        <v>0</v>
      </c>
      <c r="AB215" s="116">
        <f>SUMIFS('4'!$K$10:$K$44,'4'!$A$10:$A$44,LOSS!$I$5,'4'!$M$10:$M$44,LOSS!$B215)+SUMIFS('4'!$L$10:$L$44,'4'!$A$10:$A$44,LOSS!$I$5,'4'!$O$10:$O$44,LOSS!$B215)</f>
        <v>0</v>
      </c>
      <c r="AC215" s="115">
        <f>SUMIFS('5'!$N$10:$N$52,'5'!$A$10:$A$52,LOSS!$E$5,'5'!$M$10:$M$52,LOSS!$B215)+SUMIFS('5'!$P$10:$P$52,'5'!$A$10:$A$52,LOSS!$E$5,'5'!$O$10:$O$52,LOSS!$B215)</f>
        <v>0</v>
      </c>
      <c r="AD215" s="116">
        <f>SUMIFS('5'!$K$10:$K$52,'5'!$A$10:$A$52,LOSS!$E$5,'5'!$M$10:$M$52,LOSS!$B215)+SUMIFS('5'!$L$10:$L$52,'5'!$A$10:$A$52,LOSS!$E$5,'5'!$O$10:$O$52,LOSS!$B215)</f>
        <v>0</v>
      </c>
      <c r="AE215" s="115">
        <f>SUMIFS('5'!$N$10:$N$52,'5'!$A$10:$A$52,LOSS!$G$5,'5'!$M$10:$M$52,LOSS!$B215)+SUMIFS('5'!$P$10:$P$52,'5'!$A$10:$A$52,LOSS!$G$5,'5'!$O$10:$O$52,LOSS!$B215)</f>
        <v>0</v>
      </c>
      <c r="AF215" s="116">
        <f>SUMIFS('5'!$K$10:$K$52,'5'!$A$10:$A$52,LOSS!$G$5,'5'!$M$10:$M$52,LOSS!$B215)+SUMIFS('5'!$L$10:$L$52,'5'!$A$10:$A$52,LOSS!$G$5,'5'!$O$10:$O$52,LOSS!$B215)</f>
        <v>0</v>
      </c>
      <c r="AG215" s="115">
        <f>SUMIFS('5'!$N$10:$N$52,'5'!$A$10:$A$52,LOSS!$I$5,'5'!$M$10:$M$52,LOSS!$B215)+SUMIFS('5'!$P$10:$P$52,'5'!$A$10:$A$52,LOSS!$I$5,'5'!$O$10:$O$52,LOSS!$B215)</f>
        <v>0</v>
      </c>
      <c r="AH215" s="116">
        <f>SUMIFS('5'!$K$10:$K$52,'5'!$A$10:$A$52,LOSS!$I$5,'5'!$M$10:$M$52,LOSS!$B215)+SUMIFS('5'!$L$10:$L$52,'5'!$A$10:$A$52,LOSS!$I$5,'5'!$O$10:$O$52,LOSS!$B215)</f>
        <v>0</v>
      </c>
      <c r="AI215" s="115">
        <f>SUMIFS('6'!$N$10:$N$43,'6'!$A$10:$A$43,LOSS!$E$5,'6'!$M$10:$M$43,LOSS!$B215)+SUMIFS('6'!$P$10:$P$43,'6'!$A$10:$A$43,LOSS!$E$5,'6'!$O$10:$O$43,LOSS!$B215)</f>
        <v>0</v>
      </c>
      <c r="AJ215" s="116">
        <f>SUMIFS('6'!$K$10:$K$43,'6'!$A$10:$A$43,LOSS!$E$5,'6'!$M$10:$M$43,LOSS!$B215)+SUMIFS('6'!$L$10:$L$43,'6'!$A$10:$A$43,LOSS!$E$5,'6'!$O$10:$O$43,LOSS!$B215)</f>
        <v>0</v>
      </c>
      <c r="AK215" s="115">
        <f>SUMIFS('6'!$N$10:$N$43,'6'!$A$10:$A$43,LOSS!$G$5,'6'!$M$10:$M$43,LOSS!$B215)+SUMIFS('6'!$P$10:$P$43,'6'!$A$10:$A$43,LOSS!$G$5,'6'!$O$10:$O$43,LOSS!$B215)</f>
        <v>0</v>
      </c>
      <c r="AL215" s="116">
        <f>SUMIFS('6'!$K$10:$K$43,'6'!$A$10:$A$43,LOSS!$G$5,'6'!$M$10:$M$43,LOSS!$B215)+SUMIFS('6'!$L$10:$L$43,'6'!$A$10:$A$43,LOSS!$G$5,'6'!$O$10:$O$43,LOSS!$B215)</f>
        <v>0</v>
      </c>
      <c r="AM215" s="115">
        <f>SUMIFS('6'!$N$10:$N$43,'6'!$A$10:$A$43,LOSS!$I$5,'6'!$M$10:$M$43,LOSS!$B215)+SUMIFS('6'!$P$10:$P$43,'6'!$A$10:$A$43,LOSS!$I$5,'6'!$O$10:$O$43,LOSS!$B215)</f>
        <v>0</v>
      </c>
      <c r="AN215" s="116">
        <f>SUMIFS('6'!$K$10:$K$43,'6'!$A$10:$A$43,LOSS!$I$5,'6'!$M$10:$M$43,LOSS!$B215)+SUMIFS('6'!$L$10:$L$43,'6'!$A$10:$A$43,LOSS!$I$5,'6'!$O$10:$O$43,LOSS!$B215)</f>
        <v>0</v>
      </c>
      <c r="AO215" s="115">
        <f>SUMIFS('7'!$N$10:$N$44,'7'!$A$10:$A$44,LOSS!$E$5,'7'!$M$10:$M$44,LOSS!$B215)+SUMIFS('7'!$P$10:$P$44,'7'!$A$10:$A$44,LOSS!$E$5,'7'!$O$10:$O$44,LOSS!$B215)</f>
        <v>0</v>
      </c>
      <c r="AP215" s="116">
        <f>SUMIFS('7'!$K$10:$K$44,'7'!$A$10:$A$44,LOSS!$E$5,'7'!$M$10:$M$44,LOSS!$B215)+SUMIFS('7'!$L$10:$L$44,'7'!$A$10:$A$44,LOSS!$E$5,'7'!$O$10:$O$44,LOSS!$B215)</f>
        <v>0</v>
      </c>
      <c r="AQ215" s="115">
        <f>SUMIFS('7'!$N$10:$N$44,'7'!$A$10:$A$44,LOSS!$G$5,'7'!$M$10:$M$44,LOSS!$B215)+SUMIFS('7'!$P$10:$P$44,'7'!$A$10:$A$44,LOSS!$G$5,'7'!$O$10:$O$44,LOSS!$B215)</f>
        <v>0</v>
      </c>
      <c r="AR215" s="116">
        <f>SUMIFS('7'!$K$10:$K$44,'7'!$A$10:$A$44,LOSS!$G$5,'7'!$M$10:$M$44,LOSS!$B215)+SUMIFS('7'!$L$10:$L$44,'7'!$A$10:$A$44,LOSS!$G$5,'7'!$O$10:$O$44,LOSS!$B215)</f>
        <v>0</v>
      </c>
      <c r="AS215" s="115">
        <f>SUMIFS('7'!$N$10:$N$44,'7'!$A$10:$A$44,LOSS!$I$5,'7'!$M$10:$M$44,LOSS!$B215)+SUMIFS('7'!$P$10:$P$44,'7'!$A$10:$A$44,LOSS!$I$5,'7'!$O$10:$O$44,LOSS!$B215)</f>
        <v>0</v>
      </c>
      <c r="AT215" s="116">
        <f>SUMIFS('7'!$K$10:$K$44,'7'!$A$10:$A$44,LOSS!$I$5,'7'!$M$10:$M$44,LOSS!$B215)+SUMIFS('7'!$L$10:$L$44,'7'!$A$10:$A$44,LOSS!$I$5,'7'!$O$10:$O$44,LOSS!$B215)</f>
        <v>0</v>
      </c>
      <c r="AU215" s="115">
        <f>SUMIFS('8'!$N$10:$N$43,'8'!$A$10:$A$43,LOSS!$E$5,'8'!$M$10:$M$43,LOSS!$B215)+SUMIFS('8'!$P$10:$P$43,'8'!$A$10:$A$43,LOSS!$E$5,'8'!$O$10:$O$43,LOSS!$B215)</f>
        <v>0</v>
      </c>
      <c r="AV215" s="116">
        <f>SUMIFS('8'!$K$10:$K$43,'8'!$A$10:$A$43,LOSS!$E$5,'8'!$M$10:$M$43,LOSS!$B215)+SUMIFS('8'!$L$10:$L$43,'8'!$A$10:$A$43,LOSS!$E$5,'8'!$O$10:$O$43,LOSS!$B215)</f>
        <v>0</v>
      </c>
      <c r="AW215" s="115">
        <f>SUMIFS('8'!$N$10:$N$43,'8'!$A$10:$A$43,LOSS!$G$5,'8'!$M$10:$M$43,LOSS!$B215)+SUMIFS('8'!$P$10:$P$43,'8'!$A$10:$A$43,LOSS!$G$5,'8'!$O$10:$O$43,LOSS!$B215)</f>
        <v>0</v>
      </c>
      <c r="AX215" s="116">
        <f>SUMIFS('8'!$K$10:$K$43,'8'!$A$10:$A$43,LOSS!$G$5,'8'!$M$10:$M$43,LOSS!$B215)+SUMIFS('8'!$L$10:$L$43,'8'!$A$10:$A$43,LOSS!$G$5,'8'!$O$10:$O$43,LOSS!$B215)</f>
        <v>0</v>
      </c>
      <c r="AY215" s="115">
        <f>SUMIFS('8'!$N$10:$N$43,'8'!$A$10:$A$43,LOSS!$I$5,'8'!$M$10:$M$43,LOSS!$B215)+SUMIFS('8'!$P$10:$P$43,'8'!$A$10:$A$43,LOSS!$I$5,'8'!$O$10:$O$43,LOSS!$B215)</f>
        <v>0</v>
      </c>
      <c r="AZ215" s="116">
        <f>SUMIFS('8'!$K$10:$K$43,'8'!$A$10:$A$43,LOSS!$I$5,'8'!$M$10:$M$43,LOSS!$B215)+SUMIFS('8'!$L$10:$L$43,'8'!$A$10:$A$43,LOSS!$I$5,'8'!$O$10:$O$43,LOSS!$B215)</f>
        <v>0</v>
      </c>
      <c r="BA215" s="115">
        <f>SUMIFS('9'!$N$10:$N$51,'9'!$A$10:$A$51,LOSS!$E$5,'9'!$M$10:$M$51,LOSS!$B215)+SUMIFS('9'!$P$10:$P$51,'9'!$A$10:$A$51,LOSS!$E$5,'9'!$O$10:$O$51,LOSS!$B215)</f>
        <v>0</v>
      </c>
      <c r="BB215" s="116">
        <f>SUMIFS('9'!$K$10:$K$51,'9'!$A$10:$A$51,LOSS!$E$5,'9'!$M$10:$M$51,LOSS!$B215)+SUMIFS('9'!$L$10:$L$51,'9'!$A$10:$A$51,LOSS!$E$5,'9'!$O$10:$O$51,LOSS!$B215)</f>
        <v>0</v>
      </c>
      <c r="BC215" s="115">
        <f>SUMIFS('9'!$N$10:$N$51,'9'!$A$10:$A$51,LOSS!$G$5,'9'!$M$10:$M$51,LOSS!$B215)+SUMIFS('9'!$P$10:$P$51,'9'!$A$10:$A$51,LOSS!$G$5,'9'!$O$10:$O$51,LOSS!$B215)</f>
        <v>0</v>
      </c>
      <c r="BD215" s="116">
        <f>SUMIFS('9'!$K$10:$K$51,'9'!$A$10:$A$51,LOSS!$G$5,'9'!$M$10:$M$51,LOSS!$B215)+SUMIFS('9'!$L$10:$L$51,'9'!$A$10:$A$51,LOSS!$G$5,'9'!$O$10:$O$51,LOSS!$B215)</f>
        <v>0</v>
      </c>
      <c r="BE215" s="115">
        <f>SUMIFS('9'!$N$10:$N$51,'9'!$A$10:$A$51,LOSS!$I$5,'9'!$M$10:$M$51,LOSS!$B215)+SUMIFS('9'!$P$10:$P$51,'9'!$A$10:$A$51,LOSS!$I$5,'9'!$O$10:$O$51,LOSS!$B215)</f>
        <v>0</v>
      </c>
      <c r="BF215" s="116">
        <f>SUMIFS('9'!$K$10:$K$51,'9'!$A$10:$A$51,LOSS!$I$5,'9'!$M$10:$M$51,LOSS!$B215)+SUMIFS('9'!$L$10:$L$51,'9'!$A$10:$A$51,LOSS!$I$5,'9'!$O$10:$O$51,LOSS!$B215)</f>
        <v>0</v>
      </c>
      <c r="BG215" s="115">
        <f>SUMIFS('10'!$N$10:$N$44,'10'!$A$10:$A$44,LOSS!$E$5,'10'!$M$10:$M$44,LOSS!$B215)+SUMIFS('10'!$P$10:$P$44,'10'!$A$10:$A$44,LOSS!$E$5,'10'!$O$10:$O$44,LOSS!$B215)</f>
        <v>0</v>
      </c>
      <c r="BH215" s="116">
        <f>SUMIFS('10'!$K$10:$K$44,'10'!$A$10:$A$44,LOSS!$E$5,'10'!$M$10:$M$44,LOSS!$B215)+SUMIFS('10'!$L$10:$L$44,'10'!$A$10:$A$44,LOSS!$E$5,'10'!$O$10:$O$44,LOSS!$B215)</f>
        <v>0</v>
      </c>
      <c r="BI215" s="115">
        <f>SUMIFS('10'!$N$10:$N$44,'10'!$A$10:$A$44,LOSS!$G$5,'10'!$M$10:$M$44,LOSS!$B215)+SUMIFS('10'!$P$10:$P$44,'10'!$A$10:$A$44,LOSS!$G$5,'10'!$O$10:$O$44,LOSS!$B215)</f>
        <v>0</v>
      </c>
      <c r="BJ215" s="116">
        <f>SUMIFS('10'!$K$10:$K$44,'10'!$A$10:$A$44,LOSS!$G$5,'10'!$M$10:$M$44,LOSS!$B215)+SUMIFS('10'!$L$10:$L$44,'10'!$A$10:$A$44,LOSS!$G$5,'10'!$O$10:$O$44,LOSS!$B215)</f>
        <v>0</v>
      </c>
      <c r="BK215" s="115">
        <f>SUMIFS('10'!$N$10:$N$44,'10'!$A$10:$A$44,LOSS!$I$5,'10'!$M$10:$M$44,LOSS!$B215)+SUMIFS('10'!$P$10:$P$44,'10'!$A$10:$A$44,LOSS!$I$5,'10'!$O$10:$O$44,LOSS!$B215)</f>
        <v>0</v>
      </c>
      <c r="BL215" s="116">
        <f>SUMIFS('10'!$K$10:$K$44,'10'!$A$10:$A$44,LOSS!$I$5,'10'!$M$10:$M$44,LOSS!$B215)+SUMIFS('10'!$L$10:$L$44,'10'!$A$10:$A$44,LOSS!$I$5,'10'!$O$10:$O$44,LOSS!$B215)</f>
        <v>0</v>
      </c>
      <c r="BM215" s="115">
        <f>SUMIFS('11'!$N$10:$N$43,'11'!$A$10:$A$43,LOSS!$E$5,'11'!$M$10:$M$43,LOSS!$B215)+SUMIFS('11'!$P$10:$P$43,'11'!$A$10:$A$43,LOSS!$E$5,'11'!$O$10:$O$43,LOSS!$B215)</f>
        <v>0</v>
      </c>
      <c r="BN215" s="116">
        <f>SUMIFS('11'!$K$10:$K$43,'11'!$A$10:$A$43,LOSS!$E$5,'11'!$M$10:$M$43,LOSS!$B215)+SUMIFS('11'!$L$10:$L$43,'11'!$A$10:$A$43,LOSS!$E$5,'11'!$O$10:$O$43,LOSS!$B215)</f>
        <v>0</v>
      </c>
      <c r="BO215" s="115">
        <f>SUMIFS('11'!$N$10:$N$43,'11'!$A$10:$A$43,LOSS!$G$5,'11'!$M$10:$M$43,LOSS!$B215)+SUMIFS('11'!$P$10:$P$43,'11'!$A$10:$A$43,LOSS!$G$5,'11'!$O$10:$O$43,LOSS!$B215)</f>
        <v>0</v>
      </c>
      <c r="BP215" s="116">
        <f>SUMIFS('11'!$K$10:$K$43,'11'!$A$10:$A$43,LOSS!$G$5,'11'!$M$10:$M$43,LOSS!$B215)+SUMIFS('11'!$L$10:$L$43,'11'!$A$10:$A$43,LOSS!$G$5,'11'!$O$10:$O$43,LOSS!$B215)</f>
        <v>0</v>
      </c>
      <c r="BQ215" s="115">
        <f>SUMIFS('11'!$N$10:$N$43,'11'!$A$10:$A$43,LOSS!$I$5,'11'!$M$10:$M$43,LOSS!$B215)+SUMIFS('11'!$P$10:$P$43,'11'!$A$10:$A$43,LOSS!$I$5,'11'!$O$10:$O$43,LOSS!$B215)</f>
        <v>0</v>
      </c>
      <c r="BR215" s="116">
        <f>SUMIFS('11'!$K$10:$K$43,'11'!$A$10:$A$43,LOSS!$I$5,'11'!$M$10:$M$43,LOSS!$B215)+SUMIFS('11'!$L$10:$L$43,'11'!$A$10:$A$43,LOSS!$I$5,'11'!$O$10:$O$43,LOSS!$B215)</f>
        <v>0</v>
      </c>
      <c r="BS215" s="115">
        <f>SUMIFS('12'!$N$10:$N$44,'12'!$A$10:$A$44,LOSS!$E$5,'12'!$M$10:$M$44,LOSS!$B215)+SUMIFS('12'!$P$10:$P$44,'12'!$A$10:$A$44,LOSS!$E$5,'12'!$O$10:$O$44,LOSS!$B215)</f>
        <v>0</v>
      </c>
      <c r="BT215" s="116">
        <f>SUMIFS('12'!$K$10:$K$44,'12'!$A$10:$A$44,LOSS!$E$5,'12'!$M$10:$M$44,LOSS!$B215)+SUMIFS('12'!$L$10:$L$44,'12'!$A$10:$A$44,LOSS!$E$5,'12'!$O$10:$O$44,LOSS!$B215)</f>
        <v>0</v>
      </c>
      <c r="BU215" s="115">
        <f>SUMIFS('12'!$N$10:$N$44,'12'!$A$10:$A$44,LOSS!$G$5,'12'!$M$10:$M$44,LOSS!$B215)+SUMIFS('12'!$P$10:$P$44,'12'!$A$10:$A$44,LOSS!$G$5,'12'!$O$10:$O$44,LOSS!$B215)</f>
        <v>0</v>
      </c>
      <c r="BV215" s="116">
        <f>SUMIFS('12'!$K$10:$K$44,'12'!$A$10:$A$44,LOSS!$G$5,'12'!$M$10:$M$44,LOSS!$B215)+SUMIFS('12'!$L$10:$L$44,'12'!$A$10:$A$44,LOSS!$G$5,'12'!$O$10:$O$44,LOSS!$B215)</f>
        <v>0</v>
      </c>
      <c r="BW215" s="115">
        <f>SUMIFS('12'!$N$10:$N$44,'12'!$A$10:$A$44,LOSS!$I$5,'12'!$M$10:$M$44,LOSS!$B215)+SUMIFS('12'!$P$10:$P$44,'12'!$A$10:$A$44,LOSS!$I$5,'12'!$O$10:$O$44,LOSS!$B215)</f>
        <v>0</v>
      </c>
      <c r="BX215" s="116">
        <f>SUMIFS('12'!$K$10:$K$44,'12'!$A$10:$A$44,LOSS!$I$5,'12'!$M$10:$M$44,LOSS!$B215)+SUMIFS('12'!$L$10:$L$44,'12'!$A$10:$A$44,LOSS!$I$5,'12'!$O$10:$O$44,LOSS!$B215)</f>
        <v>0</v>
      </c>
      <c r="BY215" s="115">
        <f>SUMIFS('13'!$N$10:$N$44,'13'!$A$10:$A$44,LOSS!$E$5,'13'!$M$10:$M$44,LOSS!$B215)+SUMIFS('13'!$P$10:$P$44,'13'!$A$10:$A$44,LOSS!$E$5,'13'!$O$10:$O$44,LOSS!$B215)</f>
        <v>0</v>
      </c>
      <c r="BZ215" s="116">
        <f>SUMIFS('13'!$K$10:$K$44,'13'!$A$10:$A$44,LOSS!$E$5,'13'!$M$10:$M$44,LOSS!$B215)+SUMIFS('13'!$L$10:$L$44,'13'!$A$10:$A$44,LOSS!$E$5,'13'!$O$10:$O$44,LOSS!$B215)</f>
        <v>0</v>
      </c>
      <c r="CA215" s="115">
        <f>SUMIFS('13'!$N$10:$N$44,'13'!$A$10:$A$44,LOSS!$G$5,'13'!$M$10:$M$44,LOSS!$B215)+SUMIFS('13'!$P$10:$P$44,'13'!$A$10:$A$44,LOSS!$G$5,'13'!$O$10:$O$44,LOSS!$B215)</f>
        <v>0</v>
      </c>
      <c r="CB215" s="116">
        <f>SUMIFS('13'!$K$10:$K$44,'13'!$A$10:$A$44,LOSS!$G$5,'13'!$M$10:$M$44,LOSS!$B215)+SUMIFS('13'!$L$10:$L$44,'13'!$A$10:$A$44,LOSS!$G$5,'13'!$O$10:$O$44,LOSS!$B215)</f>
        <v>0</v>
      </c>
      <c r="CC215" s="115">
        <f>SUMIFS('13'!$N$10:$N$44,'13'!$A$10:$A$44,LOSS!$I$5,'13'!$M$10:$M$44,LOSS!$B215)+SUMIFS('13'!$P$10:$P$44,'13'!$A$10:$A$44,LOSS!$I$5,'13'!$O$10:$O$44,LOSS!$B215)</f>
        <v>0</v>
      </c>
      <c r="CD215" s="116">
        <f>SUMIFS('13'!$K$10:$K$44,'13'!$A$10:$A$44,LOSS!$I$5,'13'!$M$10:$M$44,LOSS!$B215)+SUMIFS('13'!$L$10:$L$44,'13'!$A$10:$A$44,LOSS!$I$5,'13'!$O$10:$O$44,LOSS!$B215)</f>
        <v>0</v>
      </c>
      <c r="CE215" s="115">
        <f>SUMIFS('14'!$N$10:$N$44,'14'!$A$10:$A$44,LOSS!$E$5,'14'!$M$10:$M$44,LOSS!$B215)+SUMIFS('14'!$P$10:$P$44,'14'!$A$10:$A$44,LOSS!$E$5,'14'!$O$10:$O$44,LOSS!$B215)</f>
        <v>0</v>
      </c>
      <c r="CF215" s="116">
        <f>SUMIFS('14'!$K$10:$K$44,'14'!$A$10:$A$44,LOSS!$E$5,'14'!$M$10:$M$44,LOSS!$B215)+SUMIFS('14'!$L$10:$L$44,'14'!$A$10:$A$44,LOSS!$E$5,'14'!$O$10:$O$44,LOSS!$B215)</f>
        <v>0</v>
      </c>
      <c r="CG215" s="115">
        <f>SUMIFS('14'!$N$10:$N$44,'14'!$A$10:$A$44,LOSS!$G$5,'14'!$M$10:$M$44,LOSS!$B215)+SUMIFS('14'!$P$10:$P$44,'14'!$A$10:$A$44,LOSS!$G$5,'14'!$O$10:$O$44,LOSS!$B215)</f>
        <v>0</v>
      </c>
      <c r="CH215" s="116">
        <f>SUMIFS('14'!$K$10:$K$44,'14'!$A$10:$A$44,LOSS!$G$5,'14'!$M$10:$M$44,LOSS!$B215)+SUMIFS('14'!$L$10:$L$44,'14'!$A$10:$A$44,LOSS!$G$5,'14'!$O$10:$O$44,LOSS!$B215)</f>
        <v>0</v>
      </c>
      <c r="CI215" s="115">
        <f>SUMIFS('14'!$N$10:$N$44,'14'!$A$10:$A$44,LOSS!$I$5,'14'!$M$10:$M$44,LOSS!$B215)+SUMIFS('14'!$P$10:$P$44,'14'!$A$10:$A$44,LOSS!$I$5,'14'!$O$10:$O$44,LOSS!$B215)</f>
        <v>0</v>
      </c>
      <c r="CJ215" s="116">
        <f>SUMIFS('14'!$K$10:$K$44,'14'!$A$10:$A$44,LOSS!$I$5,'14'!$M$10:$M$44,LOSS!$B215)+SUMIFS('14'!$L$10:$L$44,'14'!$A$10:$A$44,LOSS!$I$5,'14'!$O$10:$O$44,LOSS!$B215)</f>
        <v>0</v>
      </c>
      <c r="CK215" s="115">
        <f>SUMIFS('15'!$N$10:$N$44,'15'!$A$10:$A$44,LOSS!$E$5,'15'!$M$10:$M$44,LOSS!$B215)+SUMIFS('15'!$P$10:$P$44,'15'!$A$10:$A$44,LOSS!$E$5,'15'!$O$10:$O$44,LOSS!$B215)</f>
        <v>0</v>
      </c>
      <c r="CL215" s="116">
        <f>SUMIFS('15'!$K$10:$K$44,'15'!$A$10:$A$44,LOSS!$E$5,'15'!$M$10:$M$44,LOSS!$B215)+SUMIFS('15'!$L$10:$L$44,'15'!$A$10:$A$44,LOSS!$E$5,'15'!$O$10:$O$44,LOSS!$B215)</f>
        <v>0</v>
      </c>
      <c r="CM215" s="115">
        <f>SUMIFS('15'!$N$10:$N$44,'15'!$A$10:$A$44,LOSS!$G$5,'15'!$M$10:$M$44,LOSS!$B215)+SUMIFS('15'!$P$10:$P$44,'15'!$A$10:$A$44,LOSS!$G$5,'15'!$O$10:$O$44,LOSS!$B215)</f>
        <v>0</v>
      </c>
      <c r="CN215" s="116">
        <f>SUMIFS('15'!$K$10:$K$44,'15'!$A$10:$A$44,LOSS!$G$5,'15'!$M$10:$M$44,LOSS!$B215)+SUMIFS('15'!$L$10:$L$44,'15'!$A$10:$A$44,LOSS!$G$5,'15'!$O$10:$O$44,LOSS!$B215)</f>
        <v>0</v>
      </c>
      <c r="CO215" s="115">
        <f>SUMIFS('15'!$N$10:$N$44,'15'!$A$10:$A$44,LOSS!$I$5,'15'!$M$10:$M$44,LOSS!$B215)+SUMIFS('15'!$P$10:$P$44,'15'!$A$10:$A$44,LOSS!$I$5,'15'!$O$10:$O$44,LOSS!$B215)</f>
        <v>0</v>
      </c>
      <c r="CP215" s="116">
        <f>SUMIFS('15'!$K$10:$K$44,'15'!$A$10:$A$44,LOSS!$I$5,'15'!$M$10:$M$44,LOSS!$B215)+SUMIFS('15'!$L$10:$L$44,'15'!$A$10:$A$44,LOSS!$I$5,'15'!$O$10:$O$44,LOSS!$B215)</f>
        <v>0</v>
      </c>
      <c r="CQ215" s="115">
        <f>SUMIFS('16'!$N$10:$N$44,'16'!$A$10:$A$44,LOSS!$E$5,'16'!$M$10:$M$44,LOSS!$B215)+SUMIFS('16'!$P$10:$P$44,'16'!$A$10:$A$44,LOSS!$E$5,'16'!$O$10:$O$44,LOSS!$B215)</f>
        <v>0</v>
      </c>
      <c r="CR215" s="116">
        <f>SUMIFS('16'!$K$10:$K$44,'16'!$A$10:$A$44,LOSS!$E$5,'16'!$M$10:$M$44,LOSS!$B215)+SUMIFS('16'!$L$10:$L$44,'16'!$A$10:$A$44,LOSS!$E$5,'16'!$O$10:$O$44,LOSS!$B215)</f>
        <v>0</v>
      </c>
      <c r="CS215" s="115">
        <f>SUMIFS('16'!$N$10:$N$44,'16'!$A$10:$A$44,LOSS!$G$5,'16'!$M$10:$M$44,LOSS!$B215)+SUMIFS('16'!$P$10:$P$44,'16'!$A$10:$A$44,LOSS!$G$5,'16'!$O$10:$O$44,LOSS!$B215)</f>
        <v>0</v>
      </c>
      <c r="CT215" s="116">
        <f>SUMIFS('16'!$K$10:$K$44,'16'!$A$10:$A$44,LOSS!$G$5,'16'!$M$10:$M$44,LOSS!$B215)+SUMIFS('16'!$L$10:$L$44,'16'!$A$10:$A$44,LOSS!$G$5,'16'!$O$10:$O$44,LOSS!$B215)</f>
        <v>0</v>
      </c>
      <c r="CU215" s="115">
        <f>SUMIFS('16'!$N$10:$N$44,'16'!$A$10:$A$44,LOSS!$I$5,'16'!$M$10:$M$44,LOSS!$B215)+SUMIFS('16'!$P$10:$P$44,'16'!$A$10:$A$44,LOSS!$I$5,'16'!$O$10:$O$44,LOSS!$B215)</f>
        <v>0</v>
      </c>
      <c r="CV215" s="116">
        <f>SUMIFS('16'!$K$10:$K$44,'16'!$A$10:$A$44,LOSS!$I$5,'16'!$M$10:$M$44,LOSS!$B215)+SUMIFS('16'!$L$10:$L$44,'16'!$A$10:$A$44,LOSS!$I$5,'16'!$O$10:$O$44,LOSS!$B215)</f>
        <v>0</v>
      </c>
      <c r="CW215" s="115">
        <f>SUMIFS('17'!$N$10:$N$44,'17'!$A$10:$A$44,LOSS!$E$5,'17'!$M$10:$M$44,LOSS!$B215)+SUMIFS('17'!$P$10:$P$44,'17'!$A$10:$A$44,LOSS!$E$5,'17'!$O$10:$O$44,LOSS!$B215)</f>
        <v>0</v>
      </c>
      <c r="CX215" s="116">
        <f>SUMIFS('17'!$K$10:$K$44,'17'!$A$10:$A$44,LOSS!$E$5,'17'!$M$10:$M$44,LOSS!$B215)+SUMIFS('17'!$L$10:$L$44,'17'!$A$10:$A$44,LOSS!$E$5,'17'!$O$10:$O$44,LOSS!$B215)</f>
        <v>0</v>
      </c>
      <c r="CY215" s="115">
        <f>SUMIFS('17'!$N$10:$N$44,'17'!$A$10:$A$44,LOSS!$G$5,'17'!$M$10:$M$44,LOSS!$B215)+SUMIFS('17'!$P$10:$P$44,'17'!$A$10:$A$44,LOSS!$G$5,'17'!$O$10:$O$44,LOSS!$B215)</f>
        <v>0</v>
      </c>
      <c r="CZ215" s="116">
        <f>SUMIFS('17'!$K$10:$K$44,'17'!$A$10:$A$44,LOSS!$G$5,'17'!$M$10:$M$44,LOSS!$B215)+SUMIFS('17'!$L$10:$L$44,'17'!$A$10:$A$44,LOSS!$G$5,'17'!$O$10:$O$44,LOSS!$B215)</f>
        <v>0</v>
      </c>
      <c r="DA215" s="115">
        <f>SUMIFS('17'!$N$10:$N$44,'17'!$A$10:$A$44,LOSS!$I$5,'17'!$M$10:$M$44,LOSS!$B215)+SUMIFS('17'!$P$10:$P$44,'17'!$A$10:$A$44,LOSS!$I$5,'17'!$O$10:$O$44,LOSS!$B215)</f>
        <v>0</v>
      </c>
      <c r="DB215" s="116">
        <f>SUMIFS('17'!$K$10:$K$44,'17'!$A$10:$A$44,LOSS!$I$5,'17'!$M$10:$M$44,LOSS!$B215)+SUMIFS('17'!$L$10:$L$44,'17'!$A$10:$A$44,LOSS!$I$5,'17'!$O$10:$O$44,LOSS!$B215)</f>
        <v>0</v>
      </c>
      <c r="DC215" s="115">
        <f>SUMIFS('18'!$N$10:$N$44,'18'!$A$10:$A$44,LOSS!$E$5,'18'!$M$10:$M$44,LOSS!$B215)+SUMIFS('18'!$P$10:$P$44,'18'!$A$10:$A$44,LOSS!$E$5,'18'!$O$10:$O$44,LOSS!$B215)</f>
        <v>0</v>
      </c>
      <c r="DD215" s="116">
        <f>SUMIFS('18'!$K$10:$K$44,'18'!$A$10:$A$44,LOSS!$E$5,'18'!$M$10:$M$44,LOSS!$B215)+SUMIFS('18'!$L$10:$L$44,'18'!$A$10:$A$44,LOSS!$E$5,'18'!$O$10:$O$44,LOSS!$B215)</f>
        <v>0</v>
      </c>
      <c r="DE215" s="115">
        <f>SUMIFS('18'!$N$10:$N$44,'18'!$A$10:$A$44,LOSS!$G$5,'18'!$M$10:$M$44,LOSS!$B215)+SUMIFS('18'!$P$10:$P$44,'18'!$A$10:$A$44,LOSS!$G$5,'18'!$O$10:$O$44,LOSS!$B215)</f>
        <v>0</v>
      </c>
      <c r="DF215" s="116">
        <f>SUMIFS('18'!$K$10:$K$44,'18'!$A$10:$A$44,LOSS!$G$5,'18'!$M$10:$M$44,LOSS!$B215)+SUMIFS('18'!$L$10:$L$44,'18'!$A$10:$A$44,LOSS!$G$5,'18'!$O$10:$O$44,LOSS!$B215)</f>
        <v>0</v>
      </c>
      <c r="DG215" s="115">
        <f>SUMIFS('18'!$N$10:$N$44,'18'!$A$10:$A$44,LOSS!$I$5,'18'!$M$10:$M$44,LOSS!$B215)+SUMIFS('18'!$P$10:$P$44,'18'!$A$10:$A$44,LOSS!$I$5,'18'!$O$10:$O$44,LOSS!$B215)</f>
        <v>0</v>
      </c>
      <c r="DH215" s="116">
        <f>SUMIFS('18'!$K$10:$K$44,'18'!$A$10:$A$44,LOSS!$I$5,'18'!$M$10:$M$44,LOSS!$B215)+SUMIFS('18'!$L$10:$L$44,'18'!$A$10:$A$44,LOSS!$I$5,'18'!$O$10:$O$44,LOSS!$B215)</f>
        <v>0</v>
      </c>
      <c r="DI215" s="115">
        <f>SUMIFS('19'!$N$10:$N$44,'19'!$A$10:$A$44,LOSS!$E$5,'19'!$M$10:$M$44,LOSS!$B215)+SUMIFS('19'!$P$10:$P$44,'19'!$A$10:$A$44,LOSS!$E$5,'19'!$O$10:$O$44,LOSS!$B215)</f>
        <v>0</v>
      </c>
      <c r="DJ215" s="116">
        <f>SUMIFS('19'!$K$10:$K$44,'19'!$A$10:$A$44,LOSS!$E$5,'19'!$M$10:$M$44,LOSS!$B215)+SUMIFS('19'!$L$10:$L$44,'19'!$A$10:$A$44,LOSS!$E$5,'19'!$O$10:$O$44,LOSS!$B215)</f>
        <v>0</v>
      </c>
      <c r="DK215" s="115">
        <f>SUMIFS('19'!$N$10:$N$44,'19'!$A$10:$A$44,LOSS!$G$5,'19'!$M$10:$M$44,LOSS!$B215)+SUMIFS('19'!$P$10:$P$44,'19'!$A$10:$A$44,LOSS!$G$5,'19'!$O$10:$O$44,LOSS!$B215)</f>
        <v>0</v>
      </c>
      <c r="DL215" s="116">
        <f>SUMIFS('19'!$K$10:$K$44,'19'!$A$10:$A$44,LOSS!$G$5,'19'!$M$10:$M$44,LOSS!$B215)+SUMIFS('19'!$L$10:$L$44,'19'!$A$10:$A$44,LOSS!$G$5,'19'!$O$10:$O$44,LOSS!$B215)</f>
        <v>0</v>
      </c>
      <c r="DM215" s="115">
        <f>SUMIFS('19'!$N$10:$N$44,'19'!$A$10:$A$44,LOSS!$I$5,'19'!$M$10:$M$44,LOSS!$B215)+SUMIFS('19'!$P$10:$P$44,'19'!$A$10:$A$44,LOSS!$I$5,'19'!$O$10:$O$44,LOSS!$B215)</f>
        <v>0</v>
      </c>
      <c r="DN215" s="116">
        <f>SUMIFS('19'!$K$10:$K$44,'19'!$A$10:$A$44,LOSS!$I$5,'19'!$M$10:$M$44,LOSS!$B215)+SUMIFS('19'!$L$10:$L$44,'19'!$A$10:$A$44,LOSS!$I$5,'19'!$O$10:$O$44,LOSS!$B215)</f>
        <v>0</v>
      </c>
      <c r="DO215" s="115">
        <f>SUMIFS('20'!$N$10:$N$44,'20'!$A$10:$A$44,LOSS!$E$5,'20'!$M$10:$M$44,LOSS!$B215)+SUMIFS('20'!$P$10:$P$44,'20'!$A$10:$A$44,LOSS!$E$5,'20'!$O$10:$O$44,LOSS!$B215)</f>
        <v>0</v>
      </c>
      <c r="DP215" s="116">
        <f>SUMIFS('20'!$K$10:$K$44,'20'!$A$10:$A$44,LOSS!$E$5,'20'!$M$10:$M$44,LOSS!$B215)+SUMIFS('20'!$L$10:$L$44,'20'!$A$10:$A$44,LOSS!$E$5,'20'!$O$10:$O$44,LOSS!$B215)</f>
        <v>0</v>
      </c>
      <c r="DQ215" s="115">
        <f>SUMIFS('20'!$N$10:$N$44,'20'!$A$10:$A$44,LOSS!$G$5,'20'!$M$10:$M$44,LOSS!$B215)+SUMIFS('20'!$P$10:$P$44,'20'!$A$10:$A$44,LOSS!$G$5,'20'!$O$10:$O$44,LOSS!$B215)</f>
        <v>0</v>
      </c>
      <c r="DR215" s="116">
        <f>SUMIFS('20'!$K$10:$K$44,'20'!$A$10:$A$44,LOSS!$G$5,'20'!$M$10:$M$44,LOSS!$B215)+SUMIFS('20'!$L$10:$L$44,'20'!$A$10:$A$44,LOSS!$G$5,'20'!$O$10:$O$44,LOSS!$B215)</f>
        <v>0</v>
      </c>
      <c r="DS215" s="115">
        <f>SUMIFS('20'!$N$10:$N$44,'20'!$A$10:$A$44,LOSS!$I$5,'20'!$M$10:$M$44,LOSS!$B215)+SUMIFS('20'!$P$10:$P$44,'20'!$A$10:$A$44,LOSS!$I$5,'20'!$O$10:$O$44,LOSS!$B215)</f>
        <v>0</v>
      </c>
      <c r="DT215" s="116">
        <f>SUMIFS('20'!$K$10:$K$44,'20'!$A$10:$A$44,LOSS!$I$5,'20'!$M$10:$M$44,LOSS!$B215)+SUMIFS('20'!$L$10:$L$44,'20'!$A$10:$A$44,LOSS!$I$5,'20'!$O$10:$O$44,LOSS!$B215)</f>
        <v>0</v>
      </c>
      <c r="DU215" s="115">
        <f>SUMIFS('21'!$N$10:$N$44,'21'!$A$10:$A$44,LOSS!$E$5,'21'!$M$10:$M$44,LOSS!$B215)+SUMIFS('21'!$P$10:$P$44,'21'!$A$10:$A$44,LOSS!$E$5,'21'!$O$10:$O$44,LOSS!$B215)</f>
        <v>0</v>
      </c>
      <c r="DV215" s="116">
        <f>SUMIFS('21'!$K$10:$K$44,'21'!$A$10:$A$44,LOSS!$E$5,'21'!$M$10:$M$44,LOSS!$B215)+SUMIFS('21'!$L$10:$L$44,'21'!$A$10:$A$44,LOSS!$E$5,'21'!$O$10:$O$44,LOSS!$B215)</f>
        <v>0</v>
      </c>
      <c r="DW215" s="115">
        <f>SUMIFS('21'!$N$10:$N$44,'21'!$A$10:$A$44,LOSS!$G$5,'21'!$M$10:$M$44,LOSS!$B215)+SUMIFS('21'!$P$10:$P$44,'21'!$A$10:$A$44,LOSS!$G$5,'21'!$O$10:$O$44,LOSS!$B215)</f>
        <v>0</v>
      </c>
      <c r="DX215" s="116">
        <f>SUMIFS('21'!$K$10:$K$44,'21'!$A$10:$A$44,LOSS!$G$5,'21'!$M$10:$M$44,LOSS!$B215)+SUMIFS('21'!$L$10:$L$44,'21'!$A$10:$A$44,LOSS!$G$5,'21'!$O$10:$O$44,LOSS!$B215)</f>
        <v>0</v>
      </c>
      <c r="DY215" s="115">
        <f>SUMIFS('21'!$N$10:$N$44,'21'!$A$10:$A$44,LOSS!$I$5,'21'!$M$10:$M$44,LOSS!$B215)+SUMIFS('21'!$P$10:$P$44,'21'!$A$10:$A$44,LOSS!$I$5,'21'!$O$10:$O$44,LOSS!$B215)</f>
        <v>0</v>
      </c>
      <c r="DZ215" s="116">
        <f>SUMIFS('21'!$K$10:$K$44,'21'!$A$10:$A$44,LOSS!$I$5,'21'!$M$10:$M$44,LOSS!$B215)+SUMIFS('21'!$L$10:$L$44,'21'!$A$10:$A$44,LOSS!$I$5,'21'!$O$10:$O$44,LOSS!$B215)</f>
        <v>0</v>
      </c>
      <c r="EA215" s="115">
        <f>SUMIFS('22'!$N$10:$N$44,'22'!$A$10:$A$44,LOSS!$E$5,'22'!$M$10:$M$44,LOSS!$B215)+SUMIFS('22'!$P$10:$P$44,'22'!$A$10:$A$44,LOSS!$E$5,'22'!$O$10:$O$44,LOSS!$B215)</f>
        <v>0</v>
      </c>
      <c r="EB215" s="116">
        <f>SUMIFS('22'!$K$10:$K$44,'22'!$A$10:$A$44,LOSS!$E$5,'22'!$M$10:$M$44,LOSS!$B215)+SUMIFS('22'!$L$10:$L$44,'22'!$A$10:$A$44,LOSS!$E$5,'22'!$O$10:$O$44,LOSS!$B215)</f>
        <v>0</v>
      </c>
      <c r="EC215" s="115">
        <f>SUMIFS('22'!$N$10:$N$44,'22'!$A$10:$A$44,LOSS!$G$5,'22'!$M$10:$M$44,LOSS!$B215)+SUMIFS('22'!$P$10:$P$44,'22'!$A$10:$A$44,LOSS!$G$5,'22'!$O$10:$O$44,LOSS!$B215)</f>
        <v>0</v>
      </c>
      <c r="ED215" s="116">
        <f>SUMIFS('22'!$K$10:$K$44,'22'!$A$10:$A$44,LOSS!$G$5,'22'!$M$10:$M$44,LOSS!$B215)+SUMIFS('22'!$L$10:$L$44,'22'!$A$10:$A$44,LOSS!$G$5,'22'!$O$10:$O$44,LOSS!$B215)</f>
        <v>0</v>
      </c>
      <c r="EE215" s="115">
        <f>SUMIFS('22'!$N$10:$N$44,'22'!$A$10:$A$44,LOSS!$I$5,'22'!$M$10:$M$44,LOSS!$B215)+SUMIFS('22'!$P$10:$P$44,'22'!$A$10:$A$44,LOSS!$I$5,'22'!$O$10:$O$44,LOSS!$B215)</f>
        <v>0</v>
      </c>
      <c r="EF215" s="116">
        <f>SUMIFS('22'!$K$10:$K$44,'22'!$A$10:$A$44,LOSS!$I$5,'22'!$M$10:$M$44,LOSS!$B215)+SUMIFS('22'!$L$10:$L$44,'22'!$A$10:$A$44,LOSS!$I$5,'22'!$O$10:$O$44,LOSS!$B215)</f>
        <v>0</v>
      </c>
      <c r="EG215" s="115">
        <f>SUMIFS('23'!$N$10:$N$44,'23'!$A$10:$A$44,LOSS!$E$5,'23'!$M$10:$M$44,LOSS!$B215)+SUMIFS('23'!$P$10:$P$44,'23'!$A$10:$A$44,LOSS!$E$5,'23'!$O$10:$O$44,LOSS!$B215)</f>
        <v>0</v>
      </c>
      <c r="EH215" s="116">
        <f>SUMIFS('23'!$K$10:$K$44,'23'!$A$10:$A$44,LOSS!$E$5,'23'!$M$10:$M$44,LOSS!$B215)+SUMIFS('23'!$L$10:$L$44,'23'!$A$10:$A$44,LOSS!$E$5,'23'!$O$10:$O$44,LOSS!$B215)</f>
        <v>0</v>
      </c>
      <c r="EI215" s="115">
        <f>SUMIFS('23'!$N$10:$N$44,'23'!$A$10:$A$44,LOSS!$G$5,'23'!$M$10:$M$44,LOSS!$B215)+SUMIFS('23'!$P$10:$P$44,'23'!$A$10:$A$44,LOSS!$G$5,'23'!$O$10:$O$44,LOSS!$B215)</f>
        <v>0</v>
      </c>
      <c r="EJ215" s="116">
        <f>SUMIFS('23'!$K$10:$K$44,'23'!$A$10:$A$44,LOSS!$G$5,'23'!$M$10:$M$44,LOSS!$B215)+SUMIFS('23'!$L$10:$L$44,'23'!$A$10:$A$44,LOSS!$G$5,'23'!$O$10:$O$44,LOSS!$B215)</f>
        <v>0</v>
      </c>
      <c r="EK215" s="115">
        <f>SUMIFS('23'!$N$10:$N$44,'23'!$A$10:$A$44,LOSS!$I$5,'23'!$M$10:$M$44,LOSS!$B215)+SUMIFS('23'!$P$10:$P$44,'23'!$A$10:$A$44,LOSS!$I$5,'23'!$O$10:$O$44,LOSS!$B215)</f>
        <v>0</v>
      </c>
      <c r="EL215" s="116">
        <f>SUMIFS('23'!$K$10:$K$44,'23'!$A$10:$A$44,LOSS!$I$5,'23'!$M$10:$M$44,LOSS!$B215)+SUMIFS('23'!$L$10:$L$44,'23'!$A$10:$A$44,LOSS!$I$5,'23'!$O$10:$O$44,LOSS!$B215)</f>
        <v>0</v>
      </c>
      <c r="EM215" s="115">
        <f>SUMIFS('24'!$N$10:$N$44,'24'!$A$10:$A$44,LOSS!$E$5,'24'!$M$10:$M$44,LOSS!$B215)+SUMIFS('24'!$P$10:$P$44,'24'!$A$10:$A$44,LOSS!$E$5,'24'!$O$10:$O$44,LOSS!$B215)</f>
        <v>0</v>
      </c>
      <c r="EN215" s="116">
        <f>SUMIFS('24'!$K$10:$K$44,'24'!$A$10:$A$44,LOSS!$E$5,'24'!$M$10:$M$44,LOSS!$B215)+SUMIFS('24'!$L$10:$L$44,'24'!$A$10:$A$44,LOSS!$E$5,'24'!$O$10:$O$44,LOSS!$B215)</f>
        <v>0</v>
      </c>
      <c r="EO215" s="115">
        <f>SUMIFS('24'!$N$10:$N$44,'24'!$A$10:$A$44,LOSS!$G$5,'24'!$M$10:$M$44,LOSS!$B215)+SUMIFS('24'!$P$10:$P$44,'24'!$A$10:$A$44,LOSS!$G$5,'24'!$O$10:$O$44,LOSS!$B215)</f>
        <v>0</v>
      </c>
      <c r="EP215" s="116">
        <f>SUMIFS('24'!$K$10:$K$44,'24'!$A$10:$A$44,LOSS!$G$5,'24'!$M$10:$M$44,LOSS!$B215)+SUMIFS('24'!$L$10:$L$44,'24'!$A$10:$A$44,LOSS!$G$5,'24'!$O$10:$O$44,LOSS!$B215)</f>
        <v>0</v>
      </c>
      <c r="EQ215" s="115">
        <f>SUMIFS('24'!$N$10:$N$44,'24'!$A$10:$A$44,LOSS!$I$5,'24'!$M$10:$M$44,LOSS!$B215)+SUMIFS('24'!$P$10:$P$44,'24'!$A$10:$A$44,LOSS!$I$5,'24'!$O$10:$O$44,LOSS!$B215)</f>
        <v>0</v>
      </c>
      <c r="ER215" s="116">
        <f>SUMIFS('24'!$K$10:$K$44,'24'!$A$10:$A$44,LOSS!$I$5,'24'!$M$10:$M$44,LOSS!$B215)+SUMIFS('24'!$L$10:$L$44,'24'!$A$10:$A$44,LOSS!$I$5,'24'!$O$10:$O$44,LOSS!$B215)</f>
        <v>0</v>
      </c>
      <c r="ES215" s="115">
        <f>SUMIFS('25'!$N$10:$N$44,'25'!$A$10:$A$44,LOSS!$E$5,'25'!$M$10:$M$44,LOSS!$B215)+SUMIFS('25'!$P$10:$P$44,'25'!$A$10:$A$44,LOSS!$E$5,'25'!$O$10:$O$44,LOSS!$B215)</f>
        <v>0</v>
      </c>
      <c r="ET215" s="116">
        <f>SUMIFS('25'!$K$10:$K$44,'25'!$A$10:$A$44,LOSS!$E$5,'25'!$M$10:$M$44,LOSS!$B215)+SUMIFS('25'!$L$10:$L$44,'25'!$A$10:$A$44,LOSS!$E$5,'25'!$O$10:$O$44,LOSS!$B215)</f>
        <v>0</v>
      </c>
      <c r="EU215" s="115">
        <f>SUMIFS('25'!$N$10:$N$44,'25'!$A$10:$A$44,LOSS!$G$5,'25'!$M$10:$M$44,LOSS!$B215)+SUMIFS('25'!$P$10:$P$44,'25'!$A$10:$A$44,LOSS!$G$5,'25'!$O$10:$O$44,LOSS!$B215)</f>
        <v>0</v>
      </c>
      <c r="EV215" s="116">
        <f>SUMIFS('25'!$K$10:$K$44,'25'!$A$10:$A$44,LOSS!$G$5,'25'!$M$10:$M$44,LOSS!$B215)+SUMIFS('25'!$L$10:$L$44,'25'!$A$10:$A$44,LOSS!$G$5,'25'!$O$10:$O$44,LOSS!$B215)</f>
        <v>0</v>
      </c>
      <c r="EW215" s="115">
        <f>SUMIFS('25'!$N$10:$N$44,'25'!$A$10:$A$44,LOSS!$I$5,'25'!$M$10:$M$44,LOSS!$B215)+SUMIFS('25'!$P$10:$P$44,'25'!$A$10:$A$44,LOSS!$I$5,'25'!$O$10:$O$44,LOSS!$B215)</f>
        <v>0</v>
      </c>
      <c r="EX215" s="116">
        <f>SUMIFS('25'!$K$10:$K$44,'25'!$A$10:$A$44,LOSS!$I$5,'25'!$M$10:$M$44,LOSS!$B215)+SUMIFS('25'!$L$10:$L$44,'25'!$A$10:$A$44,LOSS!$I$5,'25'!$O$10:$O$44,LOSS!$B215)</f>
        <v>0</v>
      </c>
      <c r="EY215" s="115">
        <f>SUMIFS('26'!$N$10:$N$44,'26'!$A$10:$A$44,LOSS!$E$5,'26'!$M$10:$M$44,LOSS!$B215)+SUMIFS('26'!$P$10:$P$44,'26'!$A$10:$A$44,LOSS!$E$5,'26'!$O$10:$O$44,LOSS!$B215)</f>
        <v>0</v>
      </c>
      <c r="EZ215" s="116">
        <f>SUMIFS('26'!$K$10:$K$44,'26'!$A$10:$A$44,LOSS!$E$5,'26'!$M$10:$M$44,LOSS!$B215)+SUMIFS('26'!$L$10:$L$44,'26'!$A$10:$A$44,LOSS!$E$5,'26'!$O$10:$O$44,LOSS!$B215)</f>
        <v>0</v>
      </c>
      <c r="FA215" s="115">
        <f>SUMIFS('26'!$N$10:$N$44,'26'!$A$10:$A$44,LOSS!$G$5,'26'!$M$10:$M$44,LOSS!$B215)+SUMIFS('26'!$P$10:$P$44,'26'!$A$10:$A$44,LOSS!$G$5,'26'!$O$10:$O$44,LOSS!$B215)</f>
        <v>0</v>
      </c>
      <c r="FB215" s="116">
        <f>SUMIFS('26'!$K$10:$K$44,'26'!$A$10:$A$44,LOSS!$G$5,'26'!$M$10:$M$44,LOSS!$B215)+SUMIFS('26'!$L$10:$L$44,'26'!$A$10:$A$44,LOSS!$G$5,'26'!$O$10:$O$44,LOSS!$B215)</f>
        <v>0</v>
      </c>
      <c r="FC215" s="115">
        <f>SUMIFS('26'!$N$10:$N$44,'26'!$A$10:$A$44,LOSS!$I$5,'26'!$M$10:$M$44,LOSS!$B215)+SUMIFS('26'!$P$10:$P$44,'26'!$A$10:$A$44,LOSS!$I$5,'26'!$O$10:$O$44,LOSS!$B215)</f>
        <v>0</v>
      </c>
      <c r="FD215" s="116">
        <f>SUMIFS('26'!$K$10:$K$44,'26'!$A$10:$A$44,LOSS!$I$5,'26'!$M$10:$M$44,LOSS!$B215)+SUMIFS('26'!$L$10:$L$44,'26'!$A$10:$A$44,LOSS!$I$5,'26'!$O$10:$O$44,LOSS!$B215)</f>
        <v>0</v>
      </c>
      <c r="FE215" s="115">
        <f>SUMIFS('27'!$N$10:$N$44,'27'!$A$10:$A$44,LOSS!$E$5,'27'!$M$10:$M$44,LOSS!$B215)+SUMIFS('27'!$P$10:$P$44,'27'!$A$10:$A$44,LOSS!$E$5,'27'!$O$10:$O$44,LOSS!$B215)</f>
        <v>0</v>
      </c>
      <c r="FF215" s="116">
        <f>SUMIFS('27'!$K$10:$K$44,'27'!$A$10:$A$44,LOSS!$E$5,'27'!$M$10:$M$44,LOSS!$B215)+SUMIFS('27'!$L$10:$L$44,'27'!$A$10:$A$44,LOSS!$E$5,'27'!$O$10:$O$44,LOSS!$B215)</f>
        <v>0</v>
      </c>
      <c r="FG215" s="115">
        <f>SUMIFS('27'!$N$10:$N$44,'27'!$A$10:$A$44,LOSS!$G$5,'27'!$M$10:$M$44,LOSS!$B215)+SUMIFS('27'!$P$10:$P$44,'27'!$A$10:$A$44,LOSS!$G$5,'27'!$O$10:$O$44,LOSS!$B215)</f>
        <v>0</v>
      </c>
      <c r="FH215" s="116">
        <f>SUMIFS('27'!$K$10:$K$44,'27'!$A$10:$A$44,LOSS!$G$5,'27'!$M$10:$M$44,LOSS!$B215)+SUMIFS('27'!$L$10:$L$44,'27'!$A$10:$A$44,LOSS!$G$5,'27'!$O$10:$O$44,LOSS!$B215)</f>
        <v>0</v>
      </c>
      <c r="FI215" s="115">
        <f>SUMIFS('27'!$N$10:$N$44,'27'!$A$10:$A$44,LOSS!$I$5,'27'!$M$10:$M$44,LOSS!$B215)+SUMIFS('27'!$P$10:$P$44,'27'!$A$10:$A$44,LOSS!$I$5,'27'!$O$10:$O$44,LOSS!$B215)</f>
        <v>0</v>
      </c>
      <c r="FJ215" s="116">
        <f>SUMIFS('27'!$K$10:$K$44,'27'!$A$10:$A$44,LOSS!$I$5,'27'!$M$10:$M$44,LOSS!$B215)+SUMIFS('27'!$L$10:$L$44,'27'!$A$10:$A$44,LOSS!$I$5,'27'!$O$10:$O$44,LOSS!$B215)</f>
        <v>0</v>
      </c>
      <c r="FK215" s="115">
        <f>SUMIFS('28'!$N$10:$N$44,'28'!$A$10:$A$44,LOSS!$E$5,'28'!$M$10:$M$44,LOSS!$B215)+SUMIFS('28'!$P$10:$P$44,'28'!$A$10:$A$44,LOSS!$E$5,'28'!$O$10:$O$44,LOSS!$B215)</f>
        <v>0</v>
      </c>
      <c r="FL215" s="116">
        <f>SUMIFS('28'!$K$10:$K$44,'28'!$A$10:$A$44,LOSS!$E$5,'28'!$M$10:$M$44,LOSS!$B215)+SUMIFS('28'!$L$10:$L$44,'28'!$A$10:$A$44,LOSS!$E$5,'28'!$O$10:$O$44,LOSS!$B215)</f>
        <v>0</v>
      </c>
      <c r="FM215" s="115">
        <f>SUMIFS('28'!$N$10:$N$44,'28'!$A$10:$A$44,LOSS!$G$5,'28'!$M$10:$M$44,LOSS!$B215)+SUMIFS('28'!$P$10:$P$44,'28'!$A$10:$A$44,LOSS!$G$5,'28'!$O$10:$O$44,LOSS!$B215)</f>
        <v>0</v>
      </c>
      <c r="FN215" s="116">
        <f>SUMIFS('28'!$K$10:$K$44,'28'!$A$10:$A$44,LOSS!$G$5,'28'!$M$10:$M$44,LOSS!$B215)+SUMIFS('28'!$L$10:$L$44,'28'!$A$10:$A$44,LOSS!$G$5,'28'!$O$10:$O$44,LOSS!$B215)</f>
        <v>0</v>
      </c>
      <c r="FO215" s="115">
        <f>SUMIFS('28'!$N$10:$N$44,'28'!$A$10:$A$44,LOSS!$I$5,'28'!$M$10:$M$44,LOSS!$B215)+SUMIFS('28'!$P$10:$P$44,'28'!$A$10:$A$44,LOSS!$I$5,'28'!$O$10:$O$44,LOSS!$B215)</f>
        <v>0</v>
      </c>
      <c r="FP215" s="116">
        <f>SUMIFS('28'!$K$10:$K$44,'28'!$A$10:$A$44,LOSS!$I$5,'28'!$M$10:$M$44,LOSS!$B215)+SUMIFS('28'!$L$10:$L$44,'28'!$A$10:$A$44,LOSS!$I$5,'28'!$O$10:$O$44,LOSS!$B215)</f>
        <v>0</v>
      </c>
      <c r="FQ215" s="115">
        <f>SUMIFS('29'!$N$10:$N$44,'29'!$A$10:$A$44,LOSS!$E$5,'29'!$M$10:$M$44,LOSS!$B215)+SUMIFS('29'!$P$10:$P$44,'29'!$A$10:$A$44,LOSS!$E$5,'29'!$O$10:$O$44,LOSS!$B215)</f>
        <v>0</v>
      </c>
      <c r="FR215" s="116">
        <f>SUMIFS('29'!$K$10:$K$44,'29'!$A$10:$A$44,LOSS!$E$5,'29'!$M$10:$M$44,LOSS!$B215)+SUMIFS('29'!$L$10:$L$44,'29'!$A$10:$A$44,LOSS!$E$5,'29'!$O$10:$O$44,LOSS!$B215)</f>
        <v>0</v>
      </c>
      <c r="FS215" s="115">
        <f>SUMIFS('29'!$N$10:$N$44,'29'!$A$10:$A$44,LOSS!$G$5,'29'!$M$10:$M$44,LOSS!$B215)+SUMIFS('29'!$P$10:$P$44,'29'!$A$10:$A$44,LOSS!$G$5,'29'!$O$10:$O$44,LOSS!$B215)</f>
        <v>0</v>
      </c>
      <c r="FT215" s="116">
        <f>SUMIFS('29'!$K$10:$K$44,'29'!$A$10:$A$44,LOSS!$G$5,'29'!$M$10:$M$44,LOSS!$B215)+SUMIFS('29'!$L$10:$L$44,'29'!$A$10:$A$44,LOSS!$G$5,'29'!$O$10:$O$44,LOSS!$B215)</f>
        <v>0</v>
      </c>
      <c r="FU215" s="115">
        <f>SUMIFS('29'!$N$10:$N$44,'29'!$A$10:$A$44,LOSS!$I$5,'29'!$M$10:$M$44,LOSS!$B215)+SUMIFS('29'!$P$10:$P$44,'29'!$A$10:$A$44,LOSS!$I$5,'29'!$O$10:$O$44,LOSS!$B215)</f>
        <v>0</v>
      </c>
      <c r="FV215" s="116">
        <f>SUMIFS('29'!$K$10:$K$44,'29'!$A$10:$A$44,LOSS!$I$5,'29'!$M$10:$M$44,LOSS!$B215)+SUMIFS('29'!$L$10:$L$44,'29'!$A$10:$A$44,LOSS!$I$5,'29'!$O$10:$O$44,LOSS!$B215)</f>
        <v>0</v>
      </c>
      <c r="FW215" s="115">
        <f>SUMIFS('30'!$N$10:$N$44,'30'!$A$10:$A$44,LOSS!$E$5,'30'!$M$10:$M$44,LOSS!$B215)+SUMIFS('30'!$P$10:$P$44,'30'!$A$10:$A$44,LOSS!$E$5,'30'!$O$10:$O$44,LOSS!$B215)</f>
        <v>0</v>
      </c>
      <c r="FX215" s="116">
        <f>SUMIFS('30'!$K$10:$K$44,'30'!$A$10:$A$44,LOSS!$E$5,'30'!$M$10:$M$44,LOSS!$B215)+SUMIFS('30'!$L$10:$L$44,'30'!$A$10:$A$44,LOSS!$E$5,'30'!$O$10:$O$44,LOSS!$B215)</f>
        <v>0</v>
      </c>
      <c r="FY215" s="115">
        <f>SUMIFS('30'!$N$10:$N$44,'30'!$A$10:$A$44,LOSS!$G$5,'30'!$M$10:$M$44,LOSS!$B215)+SUMIFS('30'!$P$10:$P$44,'30'!$A$10:$A$44,LOSS!$G$5,'30'!$O$10:$O$44,LOSS!$B215)</f>
        <v>0</v>
      </c>
      <c r="FZ215" s="116">
        <f>SUMIFS('30'!$K$10:$K$44,'30'!$A$10:$A$44,LOSS!$G$5,'30'!$M$10:$M$44,LOSS!$B215)+SUMIFS('30'!$L$10:$L$44,'30'!$A$10:$A$44,LOSS!$G$5,'30'!$O$10:$O$44,LOSS!$B215)</f>
        <v>0</v>
      </c>
      <c r="GA215" s="115">
        <f>SUMIFS('30'!$N$10:$N$44,'30'!$A$10:$A$44,LOSS!$I$5,'30'!$M$10:$M$44,LOSS!$B215)+SUMIFS('30'!$P$10:$P$44,'30'!$A$10:$A$44,LOSS!$I$5,'30'!$O$10:$O$44,LOSS!$B215)</f>
        <v>0</v>
      </c>
      <c r="GB215" s="116">
        <f>SUMIFS('30'!$K$10:$K$44,'30'!$A$10:$A$44,LOSS!$I$5,'30'!$M$10:$M$44,LOSS!$B215)+SUMIFS('30'!$L$10:$L$44,'30'!$A$10:$A$44,LOSS!$I$5,'30'!$O$10:$O$44,LOSS!$B215)</f>
        <v>0</v>
      </c>
      <c r="GC215" s="115">
        <f>SUMIFS('31'!$N$13:$N$44,'31'!$A$13:$A$44,LOSS!$E$5,'31'!$M$13:$M$44,LOSS!$B215)+SUMIFS('31'!$P$13:$P$44,'31'!$A$13:$A$44,LOSS!$E$5,'31'!$O$13:$O$44,LOSS!$B215)</f>
        <v>0</v>
      </c>
      <c r="GD215" s="116">
        <f>SUMIFS('31'!$K$13:$K$44,'31'!$A$13:$A$44,LOSS!$E$5,'31'!$M$13:$M$44,LOSS!$B215)+SUMIFS('31'!$L$13:$L$44,'31'!$A$13:$A$44,LOSS!$E$5,'31'!$O$13:$O$44,LOSS!$B215)</f>
        <v>0</v>
      </c>
      <c r="GE215" s="115">
        <f>SUMIFS('31'!$N$13:$N$44,'31'!$A$13:$A$44,LOSS!$G$5,'31'!$M$13:$M$44,LOSS!$B215)+SUMIFS('31'!$P$13:$P$44,'31'!$A$13:$A$44,LOSS!$G$5,'31'!$O$13:$O$44,LOSS!$B215)</f>
        <v>0</v>
      </c>
      <c r="GF215" s="116">
        <f>SUMIFS('31'!$K$13:$K$44,'31'!$A$13:$A$44,LOSS!$G$5,'31'!$M$13:$M$44,LOSS!$B215)+SUMIFS('31'!$L$13:$L$44,'31'!$A$13:$A$44,LOSS!$G$5,'31'!$O$13:$O$44,LOSS!$B215)</f>
        <v>0</v>
      </c>
      <c r="GG215" s="115">
        <f>SUMIFS('31'!$N$13:$N$44,'31'!$A$13:$A$44,LOSS!$I$5,'31'!$M$13:$M$44,LOSS!$B215)+SUMIFS('31'!$P$13:$P$44,'31'!$A$13:$A$44,LOSS!$I$5,'31'!$O$13:$O$44,LOSS!$B215)</f>
        <v>0</v>
      </c>
      <c r="GH215" s="116">
        <f>SUMIFS('31'!$K$13:$K$44,'31'!$A$13:$A$44,LOSS!$I$5,'31'!$M$13:$M$44,LOSS!$B215)+SUMIFS('31'!$L$13:$L$44,'31'!$A$13:$A$44,LOSS!$I$5,'31'!$O$13:$O$44,LOSS!$B215)</f>
        <v>0</v>
      </c>
      <c r="GI215" s="108">
        <f t="shared" si="21"/>
        <v>0</v>
      </c>
      <c r="GJ215" s="117">
        <f>GI215/60</f>
        <v>0</v>
      </c>
      <c r="GK215" s="118">
        <f t="shared" si="23"/>
        <v>0</v>
      </c>
    </row>
    <row r="216" ht="18.75" customHeight="1" spans="1:195">
      <c r="A216" s="148"/>
      <c r="B216" s="145"/>
      <c r="C216" s="126"/>
      <c r="D216" s="141"/>
      <c r="E216" s="115">
        <f>SUMIFS('1'!$N$10:$N$44,'1'!$A$10:$A$44,LOSS!$E$5,'1'!$M$10:$M$44,LOSS!$B216)+SUMIFS('1'!$P$10:$P$44,'1'!$A$10:$A$44,LOSS!$E$5,'1'!$O$10:$O$44,LOSS!$B216)</f>
        <v>0</v>
      </c>
      <c r="F216" s="116">
        <f>SUMIFS('1'!$K$10:$K$44,'1'!$A$10:$A$44,LOSS!$E$5,'1'!$M$10:$M$44,LOSS!$B216)+SUMIFS('1'!$L$10:$L$44,'1'!$A$10:$A$44,LOSS!$E$5,'1'!$O$10:$O$44,LOSS!$B216)</f>
        <v>0</v>
      </c>
      <c r="G216" s="115">
        <f>SUMIFS('1'!$N$10:$N$44,'1'!$A$10:$A$44,LOSS!$G$5,'1'!$M$10:$M$44,LOSS!$B216)+SUMIFS('1'!$P$10:$P$44,'1'!$A$10:$A$44,LOSS!$G$5,'1'!$O$10:$O$44,LOSS!$B216)</f>
        <v>0</v>
      </c>
      <c r="H216" s="116">
        <f>SUMIFS('1'!$K$10:$K$44,'1'!$A$10:$A$44,LOSS!$G$5,'1'!$M$10:$M$44,LOSS!$B216)+SUMIFS('1'!$L$10:$L$44,'1'!$A$10:$A$44,LOSS!$G$5,'1'!$O$10:$O$44,LOSS!$B216)</f>
        <v>0</v>
      </c>
      <c r="I216" s="115">
        <f>SUMIFS('1'!$N$10:$N$44,'1'!$A$10:$A$44,LOSS!$I$5,'1'!$M$10:$M$44,LOSS!$B216)+SUMIFS('1'!$P$10:$P$44,'1'!$A$10:$A$44,LOSS!$I$5,'1'!$O$10:$O$44,LOSS!$B216)</f>
        <v>0</v>
      </c>
      <c r="J216" s="116">
        <f>SUMIFS('1'!$K$10:$K$44,'1'!$A$10:$A$44,LOSS!$I$5,'1'!$M$10:$M$44,LOSS!$B216)+SUMIFS('1'!$L$10:$L$44,'1'!$A$10:$A$44,LOSS!$I$5,'1'!$O$10:$O$44,LOSS!$B216)</f>
        <v>0</v>
      </c>
      <c r="K216" s="115">
        <f>SUMIFS('2'!$N$10:$N$52,'2'!$A$10:$A$52,LOSS!$E$5,'2'!$M$10:$M$52,LOSS!$B216)+SUMIFS('2'!$P$10:$P$52,'2'!$A$10:$A$52,LOSS!$E$5,'2'!$O$10:$O$52,LOSS!$B216)</f>
        <v>0</v>
      </c>
      <c r="L216" s="116">
        <f>SUMIFS('2'!$K$10:$K$52,'2'!$A$10:$A$52,LOSS!$E$5,'2'!$M$10:$M$52,LOSS!$B216)+SUMIFS('2'!$L$10:$L$52,'2'!$A$10:$A$52,LOSS!$E$5,'2'!$O$10:$O$52,LOSS!$B216)</f>
        <v>0</v>
      </c>
      <c r="M216" s="115">
        <f>SUMIFS('2'!$N$10:$N$52,'2'!$A$10:$A$52,LOSS!$G$5,'2'!$M$10:$M$52,LOSS!$B216)+SUMIFS('2'!$P$10:$P$52,'2'!$A$10:$A$52,LOSS!$G$5,'2'!$O$10:$O$52,LOSS!$B216)</f>
        <v>0</v>
      </c>
      <c r="N216" s="116">
        <f>SUMIFS('2'!$K$10:$K$52,'2'!$A$10:$A$52,LOSS!$G$5,'2'!$M$10:$M$52,LOSS!$B216)+SUMIFS('2'!$L$10:$L$52,'2'!$A$10:$A$52,LOSS!$G$5,'2'!$O$10:$O$52,LOSS!$B216)</f>
        <v>0</v>
      </c>
      <c r="O216" s="115">
        <f>SUMIFS('2'!$N$10:$N$52,'2'!$A$10:$A$52,LOSS!$I$5,'2'!$M$10:$M$52,LOSS!$B216)+SUMIFS('2'!$P$10:$P$52,'2'!$A$10:$A$52,LOSS!$I$5,'2'!$O$10:$O$52,LOSS!$B216)</f>
        <v>0</v>
      </c>
      <c r="P216" s="116">
        <f>SUMIFS('2'!$K$10:$K$52,'2'!$A$10:$A$52,LOSS!$I$5,'2'!$M$10:$M$52,LOSS!$B216)+SUMIFS('2'!$L$10:$L$52,'2'!$A$10:$A$52,LOSS!$I$5,'2'!$O$10:$O$52,LOSS!$B216)</f>
        <v>0</v>
      </c>
      <c r="Q216" s="115">
        <f>SUMIFS('3'!$N$10:$N$44,'3'!$A$10:$A$44,LOSS!$E$5,'3'!$M$10:$M$44,LOSS!$B216)+SUMIFS('3'!$P$10:$P$44,'3'!$A$10:$A$44,LOSS!$E$5,'3'!$O$10:$O$44,LOSS!$B216)</f>
        <v>0</v>
      </c>
      <c r="R216" s="116">
        <f>SUMIFS('3'!$K$10:$K$44,'3'!$A$10:$A$44,LOSS!$E$5,'3'!$M$10:$M$44,LOSS!$B216)+SUMIFS('3'!$L$10:$L$44,'3'!$A$10:$A$44,LOSS!$E$5,'3'!$O$10:$O$44,LOSS!$B216)</f>
        <v>0</v>
      </c>
      <c r="S216" s="115">
        <f>SUMIFS('3'!$N$10:$N$44,'3'!$A$10:$A$44,LOSS!$G$5,'3'!$M$10:$M$44,LOSS!$B216)+SUMIFS('3'!$P$10:$P$44,'3'!$A$10:$A$44,LOSS!$G$5,'3'!$O$10:$O$44,LOSS!$B216)</f>
        <v>0</v>
      </c>
      <c r="T216" s="116">
        <f>SUMIFS('3'!$K$10:$K$44,'3'!$A$10:$A$44,LOSS!$G$5,'3'!$M$10:$M$44,LOSS!$B216)+SUMIFS('3'!$L$10:$L$44,'3'!$A$10:$A$44,LOSS!$G$5,'3'!$O$10:$O$44,LOSS!$B216)</f>
        <v>0</v>
      </c>
      <c r="U216" s="115">
        <f>SUMIFS('3'!$N$10:$N$44,'3'!$A$10:$A$44,LOSS!$I$5,'3'!$M$10:$M$44,LOSS!$B216)+SUMIFS('3'!$P$10:$P$44,'3'!$A$10:$A$44,LOSS!$I$5,'3'!$O$10:$O$44,LOSS!$B216)</f>
        <v>0</v>
      </c>
      <c r="V216" s="116">
        <f>SUMIFS('3'!$K$10:$K$44,'3'!$A$10:$A$44,LOSS!$I$5,'3'!$M$10:$M$44,LOSS!$B216)+SUMIFS('3'!$L$10:$L$44,'3'!$A$10:$A$44,LOSS!$I$5,'3'!$O$10:$O$44,LOSS!$B216)</f>
        <v>0</v>
      </c>
      <c r="W216" s="115">
        <f>SUMIFS('4'!$N$10:$N$44,'4'!$A$10:$A$44,LOSS!$E$5,'4'!$M$10:$M$44,LOSS!$B216)+SUMIFS('4'!$P$10:$P$44,'4'!$A$10:$A$44,LOSS!$E$5,'4'!$O$10:$O$44,LOSS!$B216)</f>
        <v>0</v>
      </c>
      <c r="X216" s="116">
        <f>SUMIFS('4'!$K$10:$K$44,'4'!$A$10:$A$44,LOSS!$E$5,'4'!$M$10:$M$44,LOSS!$B216)+SUMIFS('4'!$L$10:$L$44,'4'!$A$10:$A$44,LOSS!$E$5,'4'!$O$10:$O$44,LOSS!$B216)</f>
        <v>0</v>
      </c>
      <c r="Y216" s="115">
        <f>SUMIFS('4'!$N$10:$N$44,'4'!$A$10:$A$44,LOSS!$G$5,'4'!$M$10:$M$44,LOSS!$B216)+SUMIFS('4'!$P$10:$P$44,'4'!$A$10:$A$44,LOSS!$G$5,'4'!$O$10:$O$44,LOSS!$B216)</f>
        <v>0</v>
      </c>
      <c r="Z216" s="116">
        <f>SUMIFS('4'!$K$10:$K$44,'4'!$A$10:$A$44,LOSS!$G$5,'4'!$M$10:$M$44,LOSS!$B216)+SUMIFS('4'!$L$10:$L$44,'4'!$A$10:$A$44,LOSS!$G$5,'4'!$O$10:$O$44,LOSS!$B216)</f>
        <v>0</v>
      </c>
      <c r="AA216" s="115">
        <f>SUMIFS('4'!$N$10:$N$44,'4'!$A$10:$A$44,LOSS!$I$5,'4'!$M$10:$M$44,LOSS!$B216)+SUMIFS('4'!$P$10:$P$44,'4'!$A$10:$A$44,LOSS!$I$5,'4'!$O$10:$O$44,LOSS!$B216)</f>
        <v>0</v>
      </c>
      <c r="AB216" s="116">
        <f>SUMIFS('4'!$K$10:$K$44,'4'!$A$10:$A$44,LOSS!$I$5,'4'!$M$10:$M$44,LOSS!$B216)+SUMIFS('4'!$L$10:$L$44,'4'!$A$10:$A$44,LOSS!$I$5,'4'!$O$10:$O$44,LOSS!$B216)</f>
        <v>0</v>
      </c>
      <c r="AC216" s="115">
        <f>SUMIFS('5'!$N$10:$N$52,'5'!$A$10:$A$52,LOSS!$E$5,'5'!$M$10:$M$52,LOSS!$B216)+SUMIFS('5'!$P$10:$P$52,'5'!$A$10:$A$52,LOSS!$E$5,'5'!$O$10:$O$52,LOSS!$B216)</f>
        <v>0</v>
      </c>
      <c r="AD216" s="116">
        <f>SUMIFS('5'!$K$10:$K$52,'5'!$A$10:$A$52,LOSS!$E$5,'5'!$M$10:$M$52,LOSS!$B216)+SUMIFS('5'!$L$10:$L$52,'5'!$A$10:$A$52,LOSS!$E$5,'5'!$O$10:$O$52,LOSS!$B216)</f>
        <v>0</v>
      </c>
      <c r="AE216" s="115">
        <f>SUMIFS('5'!$N$10:$N$52,'5'!$A$10:$A$52,LOSS!$G$5,'5'!$M$10:$M$52,LOSS!$B216)+SUMIFS('5'!$P$10:$P$52,'5'!$A$10:$A$52,LOSS!$G$5,'5'!$O$10:$O$52,LOSS!$B216)</f>
        <v>0</v>
      </c>
      <c r="AF216" s="116">
        <f>SUMIFS('5'!$K$10:$K$52,'5'!$A$10:$A$52,LOSS!$G$5,'5'!$M$10:$M$52,LOSS!$B216)+SUMIFS('5'!$L$10:$L$52,'5'!$A$10:$A$52,LOSS!$G$5,'5'!$O$10:$O$52,LOSS!$B216)</f>
        <v>0</v>
      </c>
      <c r="AG216" s="115">
        <f>SUMIFS('5'!$N$10:$N$52,'5'!$A$10:$A$52,LOSS!$I$5,'5'!$M$10:$M$52,LOSS!$B216)+SUMIFS('5'!$P$10:$P$52,'5'!$A$10:$A$52,LOSS!$I$5,'5'!$O$10:$O$52,LOSS!$B216)</f>
        <v>0</v>
      </c>
      <c r="AH216" s="116">
        <f>SUMIFS('5'!$K$10:$K$52,'5'!$A$10:$A$52,LOSS!$I$5,'5'!$M$10:$M$52,LOSS!$B216)+SUMIFS('5'!$L$10:$L$52,'5'!$A$10:$A$52,LOSS!$I$5,'5'!$O$10:$O$52,LOSS!$B216)</f>
        <v>0</v>
      </c>
      <c r="AI216" s="115">
        <f>SUMIFS('6'!$N$10:$N$43,'6'!$A$10:$A$43,LOSS!$E$5,'6'!$M$10:$M$43,LOSS!$B216)+SUMIFS('6'!$P$10:$P$43,'6'!$A$10:$A$43,LOSS!$E$5,'6'!$O$10:$O$43,LOSS!$B216)</f>
        <v>0</v>
      </c>
      <c r="AJ216" s="116">
        <f>SUMIFS('6'!$K$10:$K$43,'6'!$A$10:$A$43,LOSS!$E$5,'6'!$M$10:$M$43,LOSS!$B216)+SUMIFS('6'!$L$10:$L$43,'6'!$A$10:$A$43,LOSS!$E$5,'6'!$O$10:$O$43,LOSS!$B216)</f>
        <v>0</v>
      </c>
      <c r="AK216" s="115">
        <f>SUMIFS('6'!$N$10:$N$43,'6'!$A$10:$A$43,LOSS!$G$5,'6'!$M$10:$M$43,LOSS!$B216)+SUMIFS('6'!$P$10:$P$43,'6'!$A$10:$A$43,LOSS!$G$5,'6'!$O$10:$O$43,LOSS!$B216)</f>
        <v>0</v>
      </c>
      <c r="AL216" s="116">
        <f>SUMIFS('6'!$K$10:$K$43,'6'!$A$10:$A$43,LOSS!$G$5,'6'!$M$10:$M$43,LOSS!$B216)+SUMIFS('6'!$L$10:$L$43,'6'!$A$10:$A$43,LOSS!$G$5,'6'!$O$10:$O$43,LOSS!$B216)</f>
        <v>0</v>
      </c>
      <c r="AM216" s="115">
        <f>SUMIFS('6'!$N$10:$N$43,'6'!$A$10:$A$43,LOSS!$I$5,'6'!$M$10:$M$43,LOSS!$B216)+SUMIFS('6'!$P$10:$P$43,'6'!$A$10:$A$43,LOSS!$I$5,'6'!$O$10:$O$43,LOSS!$B216)</f>
        <v>0</v>
      </c>
      <c r="AN216" s="116">
        <f>SUMIFS('6'!$K$10:$K$43,'6'!$A$10:$A$43,LOSS!$I$5,'6'!$M$10:$M$43,LOSS!$B216)+SUMIFS('6'!$L$10:$L$43,'6'!$A$10:$A$43,LOSS!$I$5,'6'!$O$10:$O$43,LOSS!$B216)</f>
        <v>0</v>
      </c>
      <c r="AO216" s="115">
        <f>SUMIFS('7'!$N$10:$N$44,'7'!$A$10:$A$44,LOSS!$E$5,'7'!$M$10:$M$44,LOSS!$B216)+SUMIFS('7'!$P$10:$P$44,'7'!$A$10:$A$44,LOSS!$E$5,'7'!$O$10:$O$44,LOSS!$B216)</f>
        <v>0</v>
      </c>
      <c r="AP216" s="116">
        <f>SUMIFS('7'!$K$10:$K$44,'7'!$A$10:$A$44,LOSS!$E$5,'7'!$M$10:$M$44,LOSS!$B216)+SUMIFS('7'!$L$10:$L$44,'7'!$A$10:$A$44,LOSS!$E$5,'7'!$O$10:$O$44,LOSS!$B216)</f>
        <v>0</v>
      </c>
      <c r="AQ216" s="115">
        <f>SUMIFS('7'!$N$10:$N$44,'7'!$A$10:$A$44,LOSS!$G$5,'7'!$M$10:$M$44,LOSS!$B216)+SUMIFS('7'!$P$10:$P$44,'7'!$A$10:$A$44,LOSS!$G$5,'7'!$O$10:$O$44,LOSS!$B216)</f>
        <v>0</v>
      </c>
      <c r="AR216" s="116">
        <f>SUMIFS('7'!$K$10:$K$44,'7'!$A$10:$A$44,LOSS!$G$5,'7'!$M$10:$M$44,LOSS!$B216)+SUMIFS('7'!$L$10:$L$44,'7'!$A$10:$A$44,LOSS!$G$5,'7'!$O$10:$O$44,LOSS!$B216)</f>
        <v>0</v>
      </c>
      <c r="AS216" s="115">
        <f>SUMIFS('7'!$N$10:$N$44,'7'!$A$10:$A$44,LOSS!$I$5,'7'!$M$10:$M$44,LOSS!$B216)+SUMIFS('7'!$P$10:$P$44,'7'!$A$10:$A$44,LOSS!$I$5,'7'!$O$10:$O$44,LOSS!$B216)</f>
        <v>0</v>
      </c>
      <c r="AT216" s="116">
        <f>SUMIFS('7'!$K$10:$K$44,'7'!$A$10:$A$44,LOSS!$I$5,'7'!$M$10:$M$44,LOSS!$B216)+SUMIFS('7'!$L$10:$L$44,'7'!$A$10:$A$44,LOSS!$I$5,'7'!$O$10:$O$44,LOSS!$B216)</f>
        <v>0</v>
      </c>
      <c r="AU216" s="115">
        <f>SUMIFS('8'!$N$10:$N$43,'8'!$A$10:$A$43,LOSS!$E$5,'8'!$M$10:$M$43,LOSS!$B216)+SUMIFS('8'!$P$10:$P$43,'8'!$A$10:$A$43,LOSS!$E$5,'8'!$O$10:$O$43,LOSS!$B216)</f>
        <v>0</v>
      </c>
      <c r="AV216" s="116">
        <f>SUMIFS('8'!$K$10:$K$43,'8'!$A$10:$A$43,LOSS!$E$5,'8'!$M$10:$M$43,LOSS!$B216)+SUMIFS('8'!$L$10:$L$43,'8'!$A$10:$A$43,LOSS!$E$5,'8'!$O$10:$O$43,LOSS!$B216)</f>
        <v>0</v>
      </c>
      <c r="AW216" s="115">
        <f>SUMIFS('8'!$N$10:$N$43,'8'!$A$10:$A$43,LOSS!$G$5,'8'!$M$10:$M$43,LOSS!$B216)+SUMIFS('8'!$P$10:$P$43,'8'!$A$10:$A$43,LOSS!$G$5,'8'!$O$10:$O$43,LOSS!$B216)</f>
        <v>0</v>
      </c>
      <c r="AX216" s="116">
        <f>SUMIFS('8'!$K$10:$K$43,'8'!$A$10:$A$43,LOSS!$G$5,'8'!$M$10:$M$43,LOSS!$B216)+SUMIFS('8'!$L$10:$L$43,'8'!$A$10:$A$43,LOSS!$G$5,'8'!$O$10:$O$43,LOSS!$B216)</f>
        <v>0</v>
      </c>
      <c r="AY216" s="115">
        <f>SUMIFS('8'!$N$10:$N$43,'8'!$A$10:$A$43,LOSS!$I$5,'8'!$M$10:$M$43,LOSS!$B216)+SUMIFS('8'!$P$10:$P$43,'8'!$A$10:$A$43,LOSS!$I$5,'8'!$O$10:$O$43,LOSS!$B216)</f>
        <v>0</v>
      </c>
      <c r="AZ216" s="116">
        <f>SUMIFS('8'!$K$10:$K$43,'8'!$A$10:$A$43,LOSS!$I$5,'8'!$M$10:$M$43,LOSS!$B216)+SUMIFS('8'!$L$10:$L$43,'8'!$A$10:$A$43,LOSS!$I$5,'8'!$O$10:$O$43,LOSS!$B216)</f>
        <v>0</v>
      </c>
      <c r="BA216" s="115">
        <f>SUMIFS('9'!$N$10:$N$51,'9'!$A$10:$A$51,LOSS!$E$5,'9'!$M$10:$M$51,LOSS!$B216)+SUMIFS('9'!$P$10:$P$51,'9'!$A$10:$A$51,LOSS!$E$5,'9'!$O$10:$O$51,LOSS!$B216)</f>
        <v>0</v>
      </c>
      <c r="BB216" s="116">
        <f>SUMIFS('9'!$K$10:$K$51,'9'!$A$10:$A$51,LOSS!$E$5,'9'!$M$10:$M$51,LOSS!$B216)+SUMIFS('9'!$L$10:$L$51,'9'!$A$10:$A$51,LOSS!$E$5,'9'!$O$10:$O$51,LOSS!$B216)</f>
        <v>0</v>
      </c>
      <c r="BC216" s="115">
        <f>SUMIFS('9'!$N$10:$N$51,'9'!$A$10:$A$51,LOSS!$G$5,'9'!$M$10:$M$51,LOSS!$B216)+SUMIFS('9'!$P$10:$P$51,'9'!$A$10:$A$51,LOSS!$G$5,'9'!$O$10:$O$51,LOSS!$B216)</f>
        <v>0</v>
      </c>
      <c r="BD216" s="116">
        <f>SUMIFS('9'!$K$10:$K$51,'9'!$A$10:$A$51,LOSS!$G$5,'9'!$M$10:$M$51,LOSS!$B216)+SUMIFS('9'!$L$10:$L$51,'9'!$A$10:$A$51,LOSS!$G$5,'9'!$O$10:$O$51,LOSS!$B216)</f>
        <v>0</v>
      </c>
      <c r="BE216" s="115">
        <f>SUMIFS('9'!$N$10:$N$51,'9'!$A$10:$A$51,LOSS!$I$5,'9'!$M$10:$M$51,LOSS!$B216)+SUMIFS('9'!$P$10:$P$51,'9'!$A$10:$A$51,LOSS!$I$5,'9'!$O$10:$O$51,LOSS!$B216)</f>
        <v>0</v>
      </c>
      <c r="BF216" s="116">
        <f>SUMIFS('9'!$K$10:$K$51,'9'!$A$10:$A$51,LOSS!$I$5,'9'!$M$10:$M$51,LOSS!$B216)+SUMIFS('9'!$L$10:$L$51,'9'!$A$10:$A$51,LOSS!$I$5,'9'!$O$10:$O$51,LOSS!$B216)</f>
        <v>0</v>
      </c>
      <c r="BG216" s="115">
        <f>SUMIFS('10'!$N$10:$N$44,'10'!$A$10:$A$44,LOSS!$E$5,'10'!$M$10:$M$44,LOSS!$B216)+SUMIFS('10'!$P$10:$P$44,'10'!$A$10:$A$44,LOSS!$E$5,'10'!$O$10:$O$44,LOSS!$B216)</f>
        <v>0</v>
      </c>
      <c r="BH216" s="116">
        <f>SUMIFS('10'!$K$10:$K$44,'10'!$A$10:$A$44,LOSS!$E$5,'10'!$M$10:$M$44,LOSS!$B216)+SUMIFS('10'!$L$10:$L$44,'10'!$A$10:$A$44,LOSS!$E$5,'10'!$O$10:$O$44,LOSS!$B216)</f>
        <v>0</v>
      </c>
      <c r="BI216" s="115">
        <f>SUMIFS('10'!$N$10:$N$44,'10'!$A$10:$A$44,LOSS!$G$5,'10'!$M$10:$M$44,LOSS!$B216)+SUMIFS('10'!$P$10:$P$44,'10'!$A$10:$A$44,LOSS!$G$5,'10'!$O$10:$O$44,LOSS!$B216)</f>
        <v>0</v>
      </c>
      <c r="BJ216" s="116">
        <f>SUMIFS('10'!$K$10:$K$44,'10'!$A$10:$A$44,LOSS!$G$5,'10'!$M$10:$M$44,LOSS!$B216)+SUMIFS('10'!$L$10:$L$44,'10'!$A$10:$A$44,LOSS!$G$5,'10'!$O$10:$O$44,LOSS!$B216)</f>
        <v>0</v>
      </c>
      <c r="BK216" s="115">
        <f>SUMIFS('10'!$N$10:$N$44,'10'!$A$10:$A$44,LOSS!$I$5,'10'!$M$10:$M$44,LOSS!$B216)+SUMIFS('10'!$P$10:$P$44,'10'!$A$10:$A$44,LOSS!$I$5,'10'!$O$10:$O$44,LOSS!$B216)</f>
        <v>0</v>
      </c>
      <c r="BL216" s="116">
        <f>SUMIFS('10'!$K$10:$K$44,'10'!$A$10:$A$44,LOSS!$I$5,'10'!$M$10:$M$44,LOSS!$B216)+SUMIFS('10'!$L$10:$L$44,'10'!$A$10:$A$44,LOSS!$I$5,'10'!$O$10:$O$44,LOSS!$B216)</f>
        <v>0</v>
      </c>
      <c r="BM216" s="115">
        <f>SUMIFS('11'!$N$10:$N$43,'11'!$A$10:$A$43,LOSS!$E$5,'11'!$M$10:$M$43,LOSS!$B216)+SUMIFS('11'!$P$10:$P$43,'11'!$A$10:$A$43,LOSS!$E$5,'11'!$O$10:$O$43,LOSS!$B216)</f>
        <v>0</v>
      </c>
      <c r="BN216" s="116">
        <f>SUMIFS('11'!$K$10:$K$43,'11'!$A$10:$A$43,LOSS!$E$5,'11'!$M$10:$M$43,LOSS!$B216)+SUMIFS('11'!$L$10:$L$43,'11'!$A$10:$A$43,LOSS!$E$5,'11'!$O$10:$O$43,LOSS!$B216)</f>
        <v>0</v>
      </c>
      <c r="BO216" s="115">
        <f>SUMIFS('11'!$N$10:$N$43,'11'!$A$10:$A$43,LOSS!$G$5,'11'!$M$10:$M$43,LOSS!$B216)+SUMIFS('11'!$P$10:$P$43,'11'!$A$10:$A$43,LOSS!$G$5,'11'!$O$10:$O$43,LOSS!$B216)</f>
        <v>0</v>
      </c>
      <c r="BP216" s="116">
        <f>SUMIFS('11'!$K$10:$K$43,'11'!$A$10:$A$43,LOSS!$G$5,'11'!$M$10:$M$43,LOSS!$B216)+SUMIFS('11'!$L$10:$L$43,'11'!$A$10:$A$43,LOSS!$G$5,'11'!$O$10:$O$43,LOSS!$B216)</f>
        <v>0</v>
      </c>
      <c r="BQ216" s="115">
        <f>SUMIFS('11'!$N$10:$N$43,'11'!$A$10:$A$43,LOSS!$I$5,'11'!$M$10:$M$43,LOSS!$B216)+SUMIFS('11'!$P$10:$P$43,'11'!$A$10:$A$43,LOSS!$I$5,'11'!$O$10:$O$43,LOSS!$B216)</f>
        <v>0</v>
      </c>
      <c r="BR216" s="116">
        <f>SUMIFS('11'!$K$10:$K$43,'11'!$A$10:$A$43,LOSS!$I$5,'11'!$M$10:$M$43,LOSS!$B216)+SUMIFS('11'!$L$10:$L$43,'11'!$A$10:$A$43,LOSS!$I$5,'11'!$O$10:$O$43,LOSS!$B216)</f>
        <v>0</v>
      </c>
      <c r="BS216" s="115">
        <f>SUMIFS('12'!$N$10:$N$44,'12'!$A$10:$A$44,LOSS!$E$5,'12'!$M$10:$M$44,LOSS!$B216)+SUMIFS('12'!$P$10:$P$44,'12'!$A$10:$A$44,LOSS!$E$5,'12'!$O$10:$O$44,LOSS!$B216)</f>
        <v>0</v>
      </c>
      <c r="BT216" s="116">
        <f>SUMIFS('12'!$K$10:$K$44,'12'!$A$10:$A$44,LOSS!$E$5,'12'!$M$10:$M$44,LOSS!$B216)+SUMIFS('12'!$L$10:$L$44,'12'!$A$10:$A$44,LOSS!$E$5,'12'!$O$10:$O$44,LOSS!$B216)</f>
        <v>0</v>
      </c>
      <c r="BU216" s="115">
        <f>SUMIFS('12'!$N$10:$N$44,'12'!$A$10:$A$44,LOSS!$G$5,'12'!$M$10:$M$44,LOSS!$B216)+SUMIFS('12'!$P$10:$P$44,'12'!$A$10:$A$44,LOSS!$G$5,'12'!$O$10:$O$44,LOSS!$B216)</f>
        <v>0</v>
      </c>
      <c r="BV216" s="116">
        <f>SUMIFS('12'!$K$10:$K$44,'12'!$A$10:$A$44,LOSS!$G$5,'12'!$M$10:$M$44,LOSS!$B216)+SUMIFS('12'!$L$10:$L$44,'12'!$A$10:$A$44,LOSS!$G$5,'12'!$O$10:$O$44,LOSS!$B216)</f>
        <v>0</v>
      </c>
      <c r="BW216" s="115">
        <f>SUMIFS('12'!$N$10:$N$44,'12'!$A$10:$A$44,LOSS!$I$5,'12'!$M$10:$M$44,LOSS!$B216)+SUMIFS('12'!$P$10:$P$44,'12'!$A$10:$A$44,LOSS!$I$5,'12'!$O$10:$O$44,LOSS!$B216)</f>
        <v>0</v>
      </c>
      <c r="BX216" s="116">
        <f>SUMIFS('12'!$K$10:$K$44,'12'!$A$10:$A$44,LOSS!$I$5,'12'!$M$10:$M$44,LOSS!$B216)+SUMIFS('12'!$L$10:$L$44,'12'!$A$10:$A$44,LOSS!$I$5,'12'!$O$10:$O$44,LOSS!$B216)</f>
        <v>0</v>
      </c>
      <c r="BY216" s="115">
        <f>SUMIFS('13'!$N$10:$N$44,'13'!$A$10:$A$44,LOSS!$E$5,'13'!$M$10:$M$44,LOSS!$B216)+SUMIFS('13'!$P$10:$P$44,'13'!$A$10:$A$44,LOSS!$E$5,'13'!$O$10:$O$44,LOSS!$B216)</f>
        <v>0</v>
      </c>
      <c r="BZ216" s="116">
        <f>SUMIFS('13'!$K$10:$K$44,'13'!$A$10:$A$44,LOSS!$E$5,'13'!$M$10:$M$44,LOSS!$B216)+SUMIFS('13'!$L$10:$L$44,'13'!$A$10:$A$44,LOSS!$E$5,'13'!$O$10:$O$44,LOSS!$B216)</f>
        <v>0</v>
      </c>
      <c r="CA216" s="115">
        <f>SUMIFS('13'!$N$10:$N$44,'13'!$A$10:$A$44,LOSS!$G$5,'13'!$M$10:$M$44,LOSS!$B216)+SUMIFS('13'!$P$10:$P$44,'13'!$A$10:$A$44,LOSS!$G$5,'13'!$O$10:$O$44,LOSS!$B216)</f>
        <v>0</v>
      </c>
      <c r="CB216" s="116">
        <f>SUMIFS('13'!$K$10:$K$44,'13'!$A$10:$A$44,LOSS!$G$5,'13'!$M$10:$M$44,LOSS!$B216)+SUMIFS('13'!$L$10:$L$44,'13'!$A$10:$A$44,LOSS!$G$5,'13'!$O$10:$O$44,LOSS!$B216)</f>
        <v>0</v>
      </c>
      <c r="CC216" s="115">
        <f>SUMIFS('13'!$N$10:$N$44,'13'!$A$10:$A$44,LOSS!$I$5,'13'!$M$10:$M$44,LOSS!$B216)+SUMIFS('13'!$P$10:$P$44,'13'!$A$10:$A$44,LOSS!$I$5,'13'!$O$10:$O$44,LOSS!$B216)</f>
        <v>0</v>
      </c>
      <c r="CD216" s="116">
        <f>SUMIFS('13'!$K$10:$K$44,'13'!$A$10:$A$44,LOSS!$I$5,'13'!$M$10:$M$44,LOSS!$B216)+SUMIFS('13'!$L$10:$L$44,'13'!$A$10:$A$44,LOSS!$I$5,'13'!$O$10:$O$44,LOSS!$B216)</f>
        <v>0</v>
      </c>
      <c r="CE216" s="115">
        <f>SUMIFS('14'!$N$10:$N$44,'14'!$A$10:$A$44,LOSS!$E$5,'14'!$M$10:$M$44,LOSS!$B216)+SUMIFS('14'!$P$10:$P$44,'14'!$A$10:$A$44,LOSS!$E$5,'14'!$O$10:$O$44,LOSS!$B216)</f>
        <v>0</v>
      </c>
      <c r="CF216" s="116">
        <f>SUMIFS('14'!$K$10:$K$44,'14'!$A$10:$A$44,LOSS!$E$5,'14'!$M$10:$M$44,LOSS!$B216)+SUMIFS('14'!$L$10:$L$44,'14'!$A$10:$A$44,LOSS!$E$5,'14'!$O$10:$O$44,LOSS!$B216)</f>
        <v>0</v>
      </c>
      <c r="CG216" s="115">
        <f>SUMIFS('14'!$N$10:$N$44,'14'!$A$10:$A$44,LOSS!$G$5,'14'!$M$10:$M$44,LOSS!$B216)+SUMIFS('14'!$P$10:$P$44,'14'!$A$10:$A$44,LOSS!$G$5,'14'!$O$10:$O$44,LOSS!$B216)</f>
        <v>0</v>
      </c>
      <c r="CH216" s="116">
        <f>SUMIFS('14'!$K$10:$K$44,'14'!$A$10:$A$44,LOSS!$G$5,'14'!$M$10:$M$44,LOSS!$B216)+SUMIFS('14'!$L$10:$L$44,'14'!$A$10:$A$44,LOSS!$G$5,'14'!$O$10:$O$44,LOSS!$B216)</f>
        <v>0</v>
      </c>
      <c r="CI216" s="115">
        <f>SUMIFS('14'!$N$10:$N$44,'14'!$A$10:$A$44,LOSS!$I$5,'14'!$M$10:$M$44,LOSS!$B216)+SUMIFS('14'!$P$10:$P$44,'14'!$A$10:$A$44,LOSS!$I$5,'14'!$O$10:$O$44,LOSS!$B216)</f>
        <v>0</v>
      </c>
      <c r="CJ216" s="116">
        <f>SUMIFS('14'!$K$10:$K$44,'14'!$A$10:$A$44,LOSS!$I$5,'14'!$M$10:$M$44,LOSS!$B216)+SUMIFS('14'!$L$10:$L$44,'14'!$A$10:$A$44,LOSS!$I$5,'14'!$O$10:$O$44,LOSS!$B216)</f>
        <v>0</v>
      </c>
      <c r="CK216" s="115">
        <f>SUMIFS('15'!$N$10:$N$44,'15'!$A$10:$A$44,LOSS!$E$5,'15'!$M$10:$M$44,LOSS!$B216)+SUMIFS('15'!$P$10:$P$44,'15'!$A$10:$A$44,LOSS!$E$5,'15'!$O$10:$O$44,LOSS!$B216)</f>
        <v>0</v>
      </c>
      <c r="CL216" s="116">
        <f>SUMIFS('15'!$K$10:$K$44,'15'!$A$10:$A$44,LOSS!$E$5,'15'!$M$10:$M$44,LOSS!$B216)+SUMIFS('15'!$L$10:$L$44,'15'!$A$10:$A$44,LOSS!$E$5,'15'!$O$10:$O$44,LOSS!$B216)</f>
        <v>0</v>
      </c>
      <c r="CM216" s="115">
        <f>SUMIFS('15'!$N$10:$N$44,'15'!$A$10:$A$44,LOSS!$G$5,'15'!$M$10:$M$44,LOSS!$B216)+SUMIFS('15'!$P$10:$P$44,'15'!$A$10:$A$44,LOSS!$G$5,'15'!$O$10:$O$44,LOSS!$B216)</f>
        <v>0</v>
      </c>
      <c r="CN216" s="116">
        <f>SUMIFS('15'!$K$10:$K$44,'15'!$A$10:$A$44,LOSS!$G$5,'15'!$M$10:$M$44,LOSS!$B216)+SUMIFS('15'!$L$10:$L$44,'15'!$A$10:$A$44,LOSS!$G$5,'15'!$O$10:$O$44,LOSS!$B216)</f>
        <v>0</v>
      </c>
      <c r="CO216" s="115">
        <f>SUMIFS('15'!$N$10:$N$44,'15'!$A$10:$A$44,LOSS!$I$5,'15'!$M$10:$M$44,LOSS!$B216)+SUMIFS('15'!$P$10:$P$44,'15'!$A$10:$A$44,LOSS!$I$5,'15'!$O$10:$O$44,LOSS!$B216)</f>
        <v>0</v>
      </c>
      <c r="CP216" s="116">
        <f>SUMIFS('15'!$K$10:$K$44,'15'!$A$10:$A$44,LOSS!$I$5,'15'!$M$10:$M$44,LOSS!$B216)+SUMIFS('15'!$L$10:$L$44,'15'!$A$10:$A$44,LOSS!$I$5,'15'!$O$10:$O$44,LOSS!$B216)</f>
        <v>0</v>
      </c>
      <c r="CQ216" s="115">
        <f>SUMIFS('16'!$N$10:$N$44,'16'!$A$10:$A$44,LOSS!$E$5,'16'!$M$10:$M$44,LOSS!$B216)+SUMIFS('16'!$P$10:$P$44,'16'!$A$10:$A$44,LOSS!$E$5,'16'!$O$10:$O$44,LOSS!$B216)</f>
        <v>0</v>
      </c>
      <c r="CR216" s="116">
        <f>SUMIFS('16'!$K$10:$K$44,'16'!$A$10:$A$44,LOSS!$E$5,'16'!$M$10:$M$44,LOSS!$B216)+SUMIFS('16'!$L$10:$L$44,'16'!$A$10:$A$44,LOSS!$E$5,'16'!$O$10:$O$44,LOSS!$B216)</f>
        <v>0</v>
      </c>
      <c r="CS216" s="115">
        <f>SUMIFS('16'!$N$10:$N$44,'16'!$A$10:$A$44,LOSS!$G$5,'16'!$M$10:$M$44,LOSS!$B216)+SUMIFS('16'!$P$10:$P$44,'16'!$A$10:$A$44,LOSS!$G$5,'16'!$O$10:$O$44,LOSS!$B216)</f>
        <v>0</v>
      </c>
      <c r="CT216" s="116">
        <f>SUMIFS('16'!$K$10:$K$44,'16'!$A$10:$A$44,LOSS!$G$5,'16'!$M$10:$M$44,LOSS!$B216)+SUMIFS('16'!$L$10:$L$44,'16'!$A$10:$A$44,LOSS!$G$5,'16'!$O$10:$O$44,LOSS!$B216)</f>
        <v>0</v>
      </c>
      <c r="CU216" s="115">
        <f>SUMIFS('16'!$N$10:$N$44,'16'!$A$10:$A$44,LOSS!$I$5,'16'!$M$10:$M$44,LOSS!$B216)+SUMIFS('16'!$P$10:$P$44,'16'!$A$10:$A$44,LOSS!$I$5,'16'!$O$10:$O$44,LOSS!$B216)</f>
        <v>0</v>
      </c>
      <c r="CV216" s="116">
        <f>SUMIFS('16'!$K$10:$K$44,'16'!$A$10:$A$44,LOSS!$I$5,'16'!$M$10:$M$44,LOSS!$B216)+SUMIFS('16'!$L$10:$L$44,'16'!$A$10:$A$44,LOSS!$I$5,'16'!$O$10:$O$44,LOSS!$B216)</f>
        <v>0</v>
      </c>
      <c r="CW216" s="115">
        <f>SUMIFS('17'!$N$10:$N$44,'17'!$A$10:$A$44,LOSS!$E$5,'17'!$M$10:$M$44,LOSS!$B216)+SUMIFS('17'!$P$10:$P$44,'17'!$A$10:$A$44,LOSS!$E$5,'17'!$O$10:$O$44,LOSS!$B216)</f>
        <v>0</v>
      </c>
      <c r="CX216" s="116">
        <f>SUMIFS('17'!$K$10:$K$44,'17'!$A$10:$A$44,LOSS!$E$5,'17'!$M$10:$M$44,LOSS!$B216)+SUMIFS('17'!$L$10:$L$44,'17'!$A$10:$A$44,LOSS!$E$5,'17'!$O$10:$O$44,LOSS!$B216)</f>
        <v>0</v>
      </c>
      <c r="CY216" s="115">
        <f>SUMIFS('17'!$N$10:$N$44,'17'!$A$10:$A$44,LOSS!$G$5,'17'!$M$10:$M$44,LOSS!$B216)+SUMIFS('17'!$P$10:$P$44,'17'!$A$10:$A$44,LOSS!$G$5,'17'!$O$10:$O$44,LOSS!$B216)</f>
        <v>0</v>
      </c>
      <c r="CZ216" s="116">
        <f>SUMIFS('17'!$K$10:$K$44,'17'!$A$10:$A$44,LOSS!$G$5,'17'!$M$10:$M$44,LOSS!$B216)+SUMIFS('17'!$L$10:$L$44,'17'!$A$10:$A$44,LOSS!$G$5,'17'!$O$10:$O$44,LOSS!$B216)</f>
        <v>0</v>
      </c>
      <c r="DA216" s="115">
        <f>SUMIFS('17'!$N$10:$N$44,'17'!$A$10:$A$44,LOSS!$I$5,'17'!$M$10:$M$44,LOSS!$B216)+SUMIFS('17'!$P$10:$P$44,'17'!$A$10:$A$44,LOSS!$I$5,'17'!$O$10:$O$44,LOSS!$B216)</f>
        <v>0</v>
      </c>
      <c r="DB216" s="116">
        <f>SUMIFS('17'!$K$10:$K$44,'17'!$A$10:$A$44,LOSS!$I$5,'17'!$M$10:$M$44,LOSS!$B216)+SUMIFS('17'!$L$10:$L$44,'17'!$A$10:$A$44,LOSS!$I$5,'17'!$O$10:$O$44,LOSS!$B216)</f>
        <v>0</v>
      </c>
      <c r="DC216" s="115">
        <f>SUMIFS('18'!$N$10:$N$44,'18'!$A$10:$A$44,LOSS!$E$5,'18'!$M$10:$M$44,LOSS!$B216)+SUMIFS('18'!$P$10:$P$44,'18'!$A$10:$A$44,LOSS!$E$5,'18'!$O$10:$O$44,LOSS!$B216)</f>
        <v>0</v>
      </c>
      <c r="DD216" s="116">
        <f>SUMIFS('18'!$K$10:$K$44,'18'!$A$10:$A$44,LOSS!$E$5,'18'!$M$10:$M$44,LOSS!$B216)+SUMIFS('18'!$L$10:$L$44,'18'!$A$10:$A$44,LOSS!$E$5,'18'!$O$10:$O$44,LOSS!$B216)</f>
        <v>0</v>
      </c>
      <c r="DE216" s="115">
        <f>SUMIFS('18'!$N$10:$N$44,'18'!$A$10:$A$44,LOSS!$G$5,'18'!$M$10:$M$44,LOSS!$B216)+SUMIFS('18'!$P$10:$P$44,'18'!$A$10:$A$44,LOSS!$G$5,'18'!$O$10:$O$44,LOSS!$B216)</f>
        <v>0</v>
      </c>
      <c r="DF216" s="116">
        <f>SUMIFS('18'!$K$10:$K$44,'18'!$A$10:$A$44,LOSS!$G$5,'18'!$M$10:$M$44,LOSS!$B216)+SUMIFS('18'!$L$10:$L$44,'18'!$A$10:$A$44,LOSS!$G$5,'18'!$O$10:$O$44,LOSS!$B216)</f>
        <v>0</v>
      </c>
      <c r="DG216" s="115">
        <f>SUMIFS('18'!$N$10:$N$44,'18'!$A$10:$A$44,LOSS!$I$5,'18'!$M$10:$M$44,LOSS!$B216)+SUMIFS('18'!$P$10:$P$44,'18'!$A$10:$A$44,LOSS!$I$5,'18'!$O$10:$O$44,LOSS!$B216)</f>
        <v>0</v>
      </c>
      <c r="DH216" s="116">
        <f>SUMIFS('18'!$K$10:$K$44,'18'!$A$10:$A$44,LOSS!$I$5,'18'!$M$10:$M$44,LOSS!$B216)+SUMIFS('18'!$L$10:$L$44,'18'!$A$10:$A$44,LOSS!$I$5,'18'!$O$10:$O$44,LOSS!$B216)</f>
        <v>0</v>
      </c>
      <c r="DI216" s="115">
        <f>SUMIFS('19'!$N$10:$N$44,'19'!$A$10:$A$44,LOSS!$E$5,'19'!$M$10:$M$44,LOSS!$B216)+SUMIFS('19'!$P$10:$P$44,'19'!$A$10:$A$44,LOSS!$E$5,'19'!$O$10:$O$44,LOSS!$B216)</f>
        <v>0</v>
      </c>
      <c r="DJ216" s="116">
        <f>SUMIFS('19'!$K$10:$K$44,'19'!$A$10:$A$44,LOSS!$E$5,'19'!$M$10:$M$44,LOSS!$B216)+SUMIFS('19'!$L$10:$L$44,'19'!$A$10:$A$44,LOSS!$E$5,'19'!$O$10:$O$44,LOSS!$B216)</f>
        <v>0</v>
      </c>
      <c r="DK216" s="115">
        <f>SUMIFS('19'!$N$10:$N$44,'19'!$A$10:$A$44,LOSS!$G$5,'19'!$M$10:$M$44,LOSS!$B216)+SUMIFS('19'!$P$10:$P$44,'19'!$A$10:$A$44,LOSS!$G$5,'19'!$O$10:$O$44,LOSS!$B216)</f>
        <v>0</v>
      </c>
      <c r="DL216" s="116">
        <f>SUMIFS('19'!$K$10:$K$44,'19'!$A$10:$A$44,LOSS!$G$5,'19'!$M$10:$M$44,LOSS!$B216)+SUMIFS('19'!$L$10:$L$44,'19'!$A$10:$A$44,LOSS!$G$5,'19'!$O$10:$O$44,LOSS!$B216)</f>
        <v>0</v>
      </c>
      <c r="DM216" s="115">
        <f>SUMIFS('19'!$N$10:$N$44,'19'!$A$10:$A$44,LOSS!$I$5,'19'!$M$10:$M$44,LOSS!$B216)+SUMIFS('19'!$P$10:$P$44,'19'!$A$10:$A$44,LOSS!$I$5,'19'!$O$10:$O$44,LOSS!$B216)</f>
        <v>0</v>
      </c>
      <c r="DN216" s="116">
        <f>SUMIFS('19'!$K$10:$K$44,'19'!$A$10:$A$44,LOSS!$I$5,'19'!$M$10:$M$44,LOSS!$B216)+SUMIFS('19'!$L$10:$L$44,'19'!$A$10:$A$44,LOSS!$I$5,'19'!$O$10:$O$44,LOSS!$B216)</f>
        <v>0</v>
      </c>
      <c r="DO216" s="115">
        <f>SUMIFS('20'!$N$10:$N$44,'20'!$A$10:$A$44,LOSS!$E$5,'20'!$M$10:$M$44,LOSS!$B216)+SUMIFS('20'!$P$10:$P$44,'20'!$A$10:$A$44,LOSS!$E$5,'20'!$O$10:$O$44,LOSS!$B216)</f>
        <v>0</v>
      </c>
      <c r="DP216" s="116">
        <f>SUMIFS('20'!$K$10:$K$44,'20'!$A$10:$A$44,LOSS!$E$5,'20'!$M$10:$M$44,LOSS!$B216)+SUMIFS('20'!$L$10:$L$44,'20'!$A$10:$A$44,LOSS!$E$5,'20'!$O$10:$O$44,LOSS!$B216)</f>
        <v>0</v>
      </c>
      <c r="DQ216" s="115">
        <f>SUMIFS('20'!$N$10:$N$44,'20'!$A$10:$A$44,LOSS!$G$5,'20'!$M$10:$M$44,LOSS!$B216)+SUMIFS('20'!$P$10:$P$44,'20'!$A$10:$A$44,LOSS!$G$5,'20'!$O$10:$O$44,LOSS!$B216)</f>
        <v>0</v>
      </c>
      <c r="DR216" s="116">
        <f>SUMIFS('20'!$K$10:$K$44,'20'!$A$10:$A$44,LOSS!$G$5,'20'!$M$10:$M$44,LOSS!$B216)+SUMIFS('20'!$L$10:$L$44,'20'!$A$10:$A$44,LOSS!$G$5,'20'!$O$10:$O$44,LOSS!$B216)</f>
        <v>0</v>
      </c>
      <c r="DS216" s="115">
        <f>SUMIFS('20'!$N$10:$N$44,'20'!$A$10:$A$44,LOSS!$I$5,'20'!$M$10:$M$44,LOSS!$B216)+SUMIFS('20'!$P$10:$P$44,'20'!$A$10:$A$44,LOSS!$I$5,'20'!$O$10:$O$44,LOSS!$B216)</f>
        <v>0</v>
      </c>
      <c r="DT216" s="116">
        <f>SUMIFS('20'!$K$10:$K$44,'20'!$A$10:$A$44,LOSS!$I$5,'20'!$M$10:$M$44,LOSS!$B216)+SUMIFS('20'!$L$10:$L$44,'20'!$A$10:$A$44,LOSS!$I$5,'20'!$O$10:$O$44,LOSS!$B216)</f>
        <v>0</v>
      </c>
      <c r="DU216" s="115">
        <f>SUMIFS('21'!$N$10:$N$44,'21'!$A$10:$A$44,LOSS!$E$5,'21'!$M$10:$M$44,LOSS!$B216)+SUMIFS('21'!$P$10:$P$44,'21'!$A$10:$A$44,LOSS!$E$5,'21'!$O$10:$O$44,LOSS!$B216)</f>
        <v>0</v>
      </c>
      <c r="DV216" s="116">
        <f>SUMIFS('21'!$K$10:$K$44,'21'!$A$10:$A$44,LOSS!$E$5,'21'!$M$10:$M$44,LOSS!$B216)+SUMIFS('21'!$L$10:$L$44,'21'!$A$10:$A$44,LOSS!$E$5,'21'!$O$10:$O$44,LOSS!$B216)</f>
        <v>0</v>
      </c>
      <c r="DW216" s="115">
        <f>SUMIFS('21'!$N$10:$N$44,'21'!$A$10:$A$44,LOSS!$G$5,'21'!$M$10:$M$44,LOSS!$B216)+SUMIFS('21'!$P$10:$P$44,'21'!$A$10:$A$44,LOSS!$G$5,'21'!$O$10:$O$44,LOSS!$B216)</f>
        <v>0</v>
      </c>
      <c r="DX216" s="116">
        <f>SUMIFS('21'!$K$10:$K$44,'21'!$A$10:$A$44,LOSS!$G$5,'21'!$M$10:$M$44,LOSS!$B216)+SUMIFS('21'!$L$10:$L$44,'21'!$A$10:$A$44,LOSS!$G$5,'21'!$O$10:$O$44,LOSS!$B216)</f>
        <v>0</v>
      </c>
      <c r="DY216" s="115">
        <f>SUMIFS('21'!$N$10:$N$44,'21'!$A$10:$A$44,LOSS!$I$5,'21'!$M$10:$M$44,LOSS!$B216)+SUMIFS('21'!$P$10:$P$44,'21'!$A$10:$A$44,LOSS!$I$5,'21'!$O$10:$O$44,LOSS!$B216)</f>
        <v>0</v>
      </c>
      <c r="DZ216" s="116">
        <f>SUMIFS('21'!$K$10:$K$44,'21'!$A$10:$A$44,LOSS!$I$5,'21'!$M$10:$M$44,LOSS!$B216)+SUMIFS('21'!$L$10:$L$44,'21'!$A$10:$A$44,LOSS!$I$5,'21'!$O$10:$O$44,LOSS!$B216)</f>
        <v>0</v>
      </c>
      <c r="EA216" s="115">
        <f>SUMIFS('22'!$N$10:$N$44,'22'!$A$10:$A$44,LOSS!$E$5,'22'!$M$10:$M$44,LOSS!$B216)+SUMIFS('22'!$P$10:$P$44,'22'!$A$10:$A$44,LOSS!$E$5,'22'!$O$10:$O$44,LOSS!$B216)</f>
        <v>0</v>
      </c>
      <c r="EB216" s="116">
        <f>SUMIFS('22'!$K$10:$K$44,'22'!$A$10:$A$44,LOSS!$E$5,'22'!$M$10:$M$44,LOSS!$B216)+SUMIFS('22'!$L$10:$L$44,'22'!$A$10:$A$44,LOSS!$E$5,'22'!$O$10:$O$44,LOSS!$B216)</f>
        <v>0</v>
      </c>
      <c r="EC216" s="115">
        <f>SUMIFS('22'!$N$10:$N$44,'22'!$A$10:$A$44,LOSS!$G$5,'22'!$M$10:$M$44,LOSS!$B216)+SUMIFS('22'!$P$10:$P$44,'22'!$A$10:$A$44,LOSS!$G$5,'22'!$O$10:$O$44,LOSS!$B216)</f>
        <v>0</v>
      </c>
      <c r="ED216" s="116">
        <f>SUMIFS('22'!$K$10:$K$44,'22'!$A$10:$A$44,LOSS!$G$5,'22'!$M$10:$M$44,LOSS!$B216)+SUMIFS('22'!$L$10:$L$44,'22'!$A$10:$A$44,LOSS!$G$5,'22'!$O$10:$O$44,LOSS!$B216)</f>
        <v>0</v>
      </c>
      <c r="EE216" s="115">
        <f>SUMIFS('22'!$N$10:$N$44,'22'!$A$10:$A$44,LOSS!$I$5,'22'!$M$10:$M$44,LOSS!$B216)+SUMIFS('22'!$P$10:$P$44,'22'!$A$10:$A$44,LOSS!$I$5,'22'!$O$10:$O$44,LOSS!$B216)</f>
        <v>0</v>
      </c>
      <c r="EF216" s="116">
        <f>SUMIFS('22'!$K$10:$K$44,'22'!$A$10:$A$44,LOSS!$I$5,'22'!$M$10:$M$44,LOSS!$B216)+SUMIFS('22'!$L$10:$L$44,'22'!$A$10:$A$44,LOSS!$I$5,'22'!$O$10:$O$44,LOSS!$B216)</f>
        <v>0</v>
      </c>
      <c r="EG216" s="115">
        <f>SUMIFS('23'!$N$10:$N$44,'23'!$A$10:$A$44,LOSS!$E$5,'23'!$M$10:$M$44,LOSS!$B216)+SUMIFS('23'!$P$10:$P$44,'23'!$A$10:$A$44,LOSS!$E$5,'23'!$O$10:$O$44,LOSS!$B216)</f>
        <v>0</v>
      </c>
      <c r="EH216" s="116">
        <f>SUMIFS('23'!$K$10:$K$44,'23'!$A$10:$A$44,LOSS!$E$5,'23'!$M$10:$M$44,LOSS!$B216)+SUMIFS('23'!$L$10:$L$44,'23'!$A$10:$A$44,LOSS!$E$5,'23'!$O$10:$O$44,LOSS!$B216)</f>
        <v>0</v>
      </c>
      <c r="EI216" s="115">
        <f>SUMIFS('23'!$N$10:$N$44,'23'!$A$10:$A$44,LOSS!$G$5,'23'!$M$10:$M$44,LOSS!$B216)+SUMIFS('23'!$P$10:$P$44,'23'!$A$10:$A$44,LOSS!$G$5,'23'!$O$10:$O$44,LOSS!$B216)</f>
        <v>0</v>
      </c>
      <c r="EJ216" s="116">
        <f>SUMIFS('23'!$K$10:$K$44,'23'!$A$10:$A$44,LOSS!$G$5,'23'!$M$10:$M$44,LOSS!$B216)+SUMIFS('23'!$L$10:$L$44,'23'!$A$10:$A$44,LOSS!$G$5,'23'!$O$10:$O$44,LOSS!$B216)</f>
        <v>0</v>
      </c>
      <c r="EK216" s="115">
        <f>SUMIFS('23'!$N$10:$N$44,'23'!$A$10:$A$44,LOSS!$I$5,'23'!$M$10:$M$44,LOSS!$B216)+SUMIFS('23'!$P$10:$P$44,'23'!$A$10:$A$44,LOSS!$I$5,'23'!$O$10:$O$44,LOSS!$B216)</f>
        <v>0</v>
      </c>
      <c r="EL216" s="116">
        <f>SUMIFS('23'!$K$10:$K$44,'23'!$A$10:$A$44,LOSS!$I$5,'23'!$M$10:$M$44,LOSS!$B216)+SUMIFS('23'!$L$10:$L$44,'23'!$A$10:$A$44,LOSS!$I$5,'23'!$O$10:$O$44,LOSS!$B216)</f>
        <v>0</v>
      </c>
      <c r="EM216" s="115">
        <f>SUMIFS('24'!$N$10:$N$44,'24'!$A$10:$A$44,LOSS!$E$5,'24'!$M$10:$M$44,LOSS!$B216)+SUMIFS('24'!$P$10:$P$44,'24'!$A$10:$A$44,LOSS!$E$5,'24'!$O$10:$O$44,LOSS!$B216)</f>
        <v>0</v>
      </c>
      <c r="EN216" s="116">
        <f>SUMIFS('24'!$K$10:$K$44,'24'!$A$10:$A$44,LOSS!$E$5,'24'!$M$10:$M$44,LOSS!$B216)+SUMIFS('24'!$L$10:$L$44,'24'!$A$10:$A$44,LOSS!$E$5,'24'!$O$10:$O$44,LOSS!$B216)</f>
        <v>0</v>
      </c>
      <c r="EO216" s="115">
        <f>SUMIFS('24'!$N$10:$N$44,'24'!$A$10:$A$44,LOSS!$G$5,'24'!$M$10:$M$44,LOSS!$B216)+SUMIFS('24'!$P$10:$P$44,'24'!$A$10:$A$44,LOSS!$G$5,'24'!$O$10:$O$44,LOSS!$B216)</f>
        <v>0</v>
      </c>
      <c r="EP216" s="116">
        <f>SUMIFS('24'!$K$10:$K$44,'24'!$A$10:$A$44,LOSS!$G$5,'24'!$M$10:$M$44,LOSS!$B216)+SUMIFS('24'!$L$10:$L$44,'24'!$A$10:$A$44,LOSS!$G$5,'24'!$O$10:$O$44,LOSS!$B216)</f>
        <v>0</v>
      </c>
      <c r="EQ216" s="115">
        <f>SUMIFS('24'!$N$10:$N$44,'24'!$A$10:$A$44,LOSS!$I$5,'24'!$M$10:$M$44,LOSS!$B216)+SUMIFS('24'!$P$10:$P$44,'24'!$A$10:$A$44,LOSS!$I$5,'24'!$O$10:$O$44,LOSS!$B216)</f>
        <v>0</v>
      </c>
      <c r="ER216" s="116">
        <f>SUMIFS('24'!$K$10:$K$44,'24'!$A$10:$A$44,LOSS!$I$5,'24'!$M$10:$M$44,LOSS!$B216)+SUMIFS('24'!$L$10:$L$44,'24'!$A$10:$A$44,LOSS!$I$5,'24'!$O$10:$O$44,LOSS!$B216)</f>
        <v>0</v>
      </c>
      <c r="ES216" s="115">
        <f>SUMIFS('25'!$N$10:$N$44,'25'!$A$10:$A$44,LOSS!$E$5,'25'!$M$10:$M$44,LOSS!$B216)+SUMIFS('25'!$P$10:$P$44,'25'!$A$10:$A$44,LOSS!$E$5,'25'!$O$10:$O$44,LOSS!$B216)</f>
        <v>0</v>
      </c>
      <c r="ET216" s="116">
        <f>SUMIFS('25'!$K$10:$K$44,'25'!$A$10:$A$44,LOSS!$E$5,'25'!$M$10:$M$44,LOSS!$B216)+SUMIFS('25'!$L$10:$L$44,'25'!$A$10:$A$44,LOSS!$E$5,'25'!$O$10:$O$44,LOSS!$B216)</f>
        <v>0</v>
      </c>
      <c r="EU216" s="115">
        <f>SUMIFS('25'!$N$10:$N$44,'25'!$A$10:$A$44,LOSS!$G$5,'25'!$M$10:$M$44,LOSS!$B216)+SUMIFS('25'!$P$10:$P$44,'25'!$A$10:$A$44,LOSS!$G$5,'25'!$O$10:$O$44,LOSS!$B216)</f>
        <v>0</v>
      </c>
      <c r="EV216" s="116">
        <f>SUMIFS('25'!$K$10:$K$44,'25'!$A$10:$A$44,LOSS!$G$5,'25'!$M$10:$M$44,LOSS!$B216)+SUMIFS('25'!$L$10:$L$44,'25'!$A$10:$A$44,LOSS!$G$5,'25'!$O$10:$O$44,LOSS!$B216)</f>
        <v>0</v>
      </c>
      <c r="EW216" s="115">
        <f>SUMIFS('25'!$N$10:$N$44,'25'!$A$10:$A$44,LOSS!$I$5,'25'!$M$10:$M$44,LOSS!$B216)+SUMIFS('25'!$P$10:$P$44,'25'!$A$10:$A$44,LOSS!$I$5,'25'!$O$10:$O$44,LOSS!$B216)</f>
        <v>0</v>
      </c>
      <c r="EX216" s="116">
        <f>SUMIFS('25'!$K$10:$K$44,'25'!$A$10:$A$44,LOSS!$I$5,'25'!$M$10:$M$44,LOSS!$B216)+SUMIFS('25'!$L$10:$L$44,'25'!$A$10:$A$44,LOSS!$I$5,'25'!$O$10:$O$44,LOSS!$B216)</f>
        <v>0</v>
      </c>
      <c r="EY216" s="115">
        <f>SUMIFS('26'!$N$10:$N$44,'26'!$A$10:$A$44,LOSS!$E$5,'26'!$M$10:$M$44,LOSS!$B216)+SUMIFS('26'!$P$10:$P$44,'26'!$A$10:$A$44,LOSS!$E$5,'26'!$O$10:$O$44,LOSS!$B216)</f>
        <v>0</v>
      </c>
      <c r="EZ216" s="116">
        <f>SUMIFS('26'!$K$10:$K$44,'26'!$A$10:$A$44,LOSS!$E$5,'26'!$M$10:$M$44,LOSS!$B216)+SUMIFS('26'!$L$10:$L$44,'26'!$A$10:$A$44,LOSS!$E$5,'26'!$O$10:$O$44,LOSS!$B216)</f>
        <v>0</v>
      </c>
      <c r="FA216" s="115">
        <f>SUMIFS('26'!$N$10:$N$44,'26'!$A$10:$A$44,LOSS!$G$5,'26'!$M$10:$M$44,LOSS!$B216)+SUMIFS('26'!$P$10:$P$44,'26'!$A$10:$A$44,LOSS!$G$5,'26'!$O$10:$O$44,LOSS!$B216)</f>
        <v>0</v>
      </c>
      <c r="FB216" s="116">
        <f>SUMIFS('26'!$K$10:$K$44,'26'!$A$10:$A$44,LOSS!$G$5,'26'!$M$10:$M$44,LOSS!$B216)+SUMIFS('26'!$L$10:$L$44,'26'!$A$10:$A$44,LOSS!$G$5,'26'!$O$10:$O$44,LOSS!$B216)</f>
        <v>0</v>
      </c>
      <c r="FC216" s="115">
        <f>SUMIFS('26'!$N$10:$N$44,'26'!$A$10:$A$44,LOSS!$I$5,'26'!$M$10:$M$44,LOSS!$B216)+SUMIFS('26'!$P$10:$P$44,'26'!$A$10:$A$44,LOSS!$I$5,'26'!$O$10:$O$44,LOSS!$B216)</f>
        <v>0</v>
      </c>
      <c r="FD216" s="116">
        <f>SUMIFS('26'!$K$10:$K$44,'26'!$A$10:$A$44,LOSS!$I$5,'26'!$M$10:$M$44,LOSS!$B216)+SUMIFS('26'!$L$10:$L$44,'26'!$A$10:$A$44,LOSS!$I$5,'26'!$O$10:$O$44,LOSS!$B216)</f>
        <v>0</v>
      </c>
      <c r="FE216" s="115">
        <f>SUMIFS('27'!$N$10:$N$44,'27'!$A$10:$A$44,LOSS!$E$5,'27'!$M$10:$M$44,LOSS!$B216)+SUMIFS('27'!$P$10:$P$44,'27'!$A$10:$A$44,LOSS!$E$5,'27'!$O$10:$O$44,LOSS!$B216)</f>
        <v>0</v>
      </c>
      <c r="FF216" s="116">
        <f>SUMIFS('27'!$K$10:$K$44,'27'!$A$10:$A$44,LOSS!$E$5,'27'!$M$10:$M$44,LOSS!$B216)+SUMIFS('27'!$L$10:$L$44,'27'!$A$10:$A$44,LOSS!$E$5,'27'!$O$10:$O$44,LOSS!$B216)</f>
        <v>0</v>
      </c>
      <c r="FG216" s="115">
        <f>SUMIFS('27'!$N$10:$N$44,'27'!$A$10:$A$44,LOSS!$G$5,'27'!$M$10:$M$44,LOSS!$B216)+SUMIFS('27'!$P$10:$P$44,'27'!$A$10:$A$44,LOSS!$G$5,'27'!$O$10:$O$44,LOSS!$B216)</f>
        <v>0</v>
      </c>
      <c r="FH216" s="116">
        <f>SUMIFS('27'!$K$10:$K$44,'27'!$A$10:$A$44,LOSS!$G$5,'27'!$M$10:$M$44,LOSS!$B216)+SUMIFS('27'!$L$10:$L$44,'27'!$A$10:$A$44,LOSS!$G$5,'27'!$O$10:$O$44,LOSS!$B216)</f>
        <v>0</v>
      </c>
      <c r="FI216" s="115">
        <f>SUMIFS('27'!$N$10:$N$44,'27'!$A$10:$A$44,LOSS!$I$5,'27'!$M$10:$M$44,LOSS!$B216)+SUMIFS('27'!$P$10:$P$44,'27'!$A$10:$A$44,LOSS!$I$5,'27'!$O$10:$O$44,LOSS!$B216)</f>
        <v>0</v>
      </c>
      <c r="FJ216" s="116">
        <f>SUMIFS('27'!$K$10:$K$44,'27'!$A$10:$A$44,LOSS!$I$5,'27'!$M$10:$M$44,LOSS!$B216)+SUMIFS('27'!$L$10:$L$44,'27'!$A$10:$A$44,LOSS!$I$5,'27'!$O$10:$O$44,LOSS!$B216)</f>
        <v>0</v>
      </c>
      <c r="FK216" s="115">
        <f>SUMIFS('28'!$N$10:$N$44,'28'!$A$10:$A$44,LOSS!$E$5,'28'!$M$10:$M$44,LOSS!$B216)+SUMIFS('28'!$P$10:$P$44,'28'!$A$10:$A$44,LOSS!$E$5,'28'!$O$10:$O$44,LOSS!$B216)</f>
        <v>0</v>
      </c>
      <c r="FL216" s="116">
        <f>SUMIFS('28'!$K$10:$K$44,'28'!$A$10:$A$44,LOSS!$E$5,'28'!$M$10:$M$44,LOSS!$B216)+SUMIFS('28'!$L$10:$L$44,'28'!$A$10:$A$44,LOSS!$E$5,'28'!$O$10:$O$44,LOSS!$B216)</f>
        <v>0</v>
      </c>
      <c r="FM216" s="115">
        <f>SUMIFS('28'!$N$10:$N$44,'28'!$A$10:$A$44,LOSS!$G$5,'28'!$M$10:$M$44,LOSS!$B216)+SUMIFS('28'!$P$10:$P$44,'28'!$A$10:$A$44,LOSS!$G$5,'28'!$O$10:$O$44,LOSS!$B216)</f>
        <v>0</v>
      </c>
      <c r="FN216" s="116">
        <f>SUMIFS('28'!$K$10:$K$44,'28'!$A$10:$A$44,LOSS!$G$5,'28'!$M$10:$M$44,LOSS!$B216)+SUMIFS('28'!$L$10:$L$44,'28'!$A$10:$A$44,LOSS!$G$5,'28'!$O$10:$O$44,LOSS!$B216)</f>
        <v>0</v>
      </c>
      <c r="FO216" s="115">
        <f>SUMIFS('28'!$N$10:$N$44,'28'!$A$10:$A$44,LOSS!$I$5,'28'!$M$10:$M$44,LOSS!$B216)+SUMIFS('28'!$P$10:$P$44,'28'!$A$10:$A$44,LOSS!$I$5,'28'!$O$10:$O$44,LOSS!$B216)</f>
        <v>0</v>
      </c>
      <c r="FP216" s="116">
        <f>SUMIFS('28'!$K$10:$K$44,'28'!$A$10:$A$44,LOSS!$I$5,'28'!$M$10:$M$44,LOSS!$B216)+SUMIFS('28'!$L$10:$L$44,'28'!$A$10:$A$44,LOSS!$I$5,'28'!$O$10:$O$44,LOSS!$B216)</f>
        <v>0</v>
      </c>
      <c r="FQ216" s="115">
        <f>SUMIFS('29'!$N$10:$N$44,'29'!$A$10:$A$44,LOSS!$E$5,'29'!$M$10:$M$44,LOSS!$B216)+SUMIFS('29'!$P$10:$P$44,'29'!$A$10:$A$44,LOSS!$E$5,'29'!$O$10:$O$44,LOSS!$B216)</f>
        <v>0</v>
      </c>
      <c r="FR216" s="116">
        <f>SUMIFS('29'!$K$10:$K$44,'29'!$A$10:$A$44,LOSS!$E$5,'29'!$M$10:$M$44,LOSS!$B216)+SUMIFS('29'!$L$10:$L$44,'29'!$A$10:$A$44,LOSS!$E$5,'29'!$O$10:$O$44,LOSS!$B216)</f>
        <v>0</v>
      </c>
      <c r="FS216" s="115">
        <f>SUMIFS('29'!$N$10:$N$44,'29'!$A$10:$A$44,LOSS!$G$5,'29'!$M$10:$M$44,LOSS!$B216)+SUMIFS('29'!$P$10:$P$44,'29'!$A$10:$A$44,LOSS!$G$5,'29'!$O$10:$O$44,LOSS!$B216)</f>
        <v>0</v>
      </c>
      <c r="FT216" s="116">
        <f>SUMIFS('29'!$K$10:$K$44,'29'!$A$10:$A$44,LOSS!$G$5,'29'!$M$10:$M$44,LOSS!$B216)+SUMIFS('29'!$L$10:$L$44,'29'!$A$10:$A$44,LOSS!$G$5,'29'!$O$10:$O$44,LOSS!$B216)</f>
        <v>0</v>
      </c>
      <c r="FU216" s="115">
        <f>SUMIFS('29'!$N$10:$N$44,'29'!$A$10:$A$44,LOSS!$I$5,'29'!$M$10:$M$44,LOSS!$B216)+SUMIFS('29'!$P$10:$P$44,'29'!$A$10:$A$44,LOSS!$I$5,'29'!$O$10:$O$44,LOSS!$B216)</f>
        <v>0</v>
      </c>
      <c r="FV216" s="116">
        <f>SUMIFS('29'!$K$10:$K$44,'29'!$A$10:$A$44,LOSS!$I$5,'29'!$M$10:$M$44,LOSS!$B216)+SUMIFS('29'!$L$10:$L$44,'29'!$A$10:$A$44,LOSS!$I$5,'29'!$O$10:$O$44,LOSS!$B216)</f>
        <v>0</v>
      </c>
      <c r="FW216" s="115">
        <f>SUMIFS('30'!$N$10:$N$44,'30'!$A$10:$A$44,LOSS!$E$5,'30'!$M$10:$M$44,LOSS!$B216)+SUMIFS('30'!$P$10:$P$44,'30'!$A$10:$A$44,LOSS!$E$5,'30'!$O$10:$O$44,LOSS!$B216)</f>
        <v>0</v>
      </c>
      <c r="FX216" s="116">
        <f>SUMIFS('30'!$K$10:$K$44,'30'!$A$10:$A$44,LOSS!$E$5,'30'!$M$10:$M$44,LOSS!$B216)+SUMIFS('30'!$L$10:$L$44,'30'!$A$10:$A$44,LOSS!$E$5,'30'!$O$10:$O$44,LOSS!$B216)</f>
        <v>0</v>
      </c>
      <c r="FY216" s="115">
        <f>SUMIFS('30'!$N$10:$N$44,'30'!$A$10:$A$44,LOSS!$G$5,'30'!$M$10:$M$44,LOSS!$B216)+SUMIFS('30'!$P$10:$P$44,'30'!$A$10:$A$44,LOSS!$G$5,'30'!$O$10:$O$44,LOSS!$B216)</f>
        <v>0</v>
      </c>
      <c r="FZ216" s="116">
        <f>SUMIFS('30'!$K$10:$K$44,'30'!$A$10:$A$44,LOSS!$G$5,'30'!$M$10:$M$44,LOSS!$B216)+SUMIFS('30'!$L$10:$L$44,'30'!$A$10:$A$44,LOSS!$G$5,'30'!$O$10:$O$44,LOSS!$B216)</f>
        <v>0</v>
      </c>
      <c r="GA216" s="115">
        <f>SUMIFS('30'!$N$10:$N$44,'30'!$A$10:$A$44,LOSS!$I$5,'30'!$M$10:$M$44,LOSS!$B216)+SUMIFS('30'!$P$10:$P$44,'30'!$A$10:$A$44,LOSS!$I$5,'30'!$O$10:$O$44,LOSS!$B216)</f>
        <v>0</v>
      </c>
      <c r="GB216" s="116">
        <f>SUMIFS('30'!$K$10:$K$44,'30'!$A$10:$A$44,LOSS!$I$5,'30'!$M$10:$M$44,LOSS!$B216)+SUMIFS('30'!$L$10:$L$44,'30'!$A$10:$A$44,LOSS!$I$5,'30'!$O$10:$O$44,LOSS!$B216)</f>
        <v>0</v>
      </c>
      <c r="GC216" s="115">
        <f>SUMIFS('31'!$N$13:$N$44,'31'!$A$13:$A$44,LOSS!$E$5,'31'!$M$13:$M$44,LOSS!$B216)+SUMIFS('31'!$P$13:$P$44,'31'!$A$13:$A$44,LOSS!$E$5,'31'!$O$13:$O$44,LOSS!$B216)</f>
        <v>0</v>
      </c>
      <c r="GD216" s="116">
        <f>SUMIFS('31'!$K$13:$K$44,'31'!$A$13:$A$44,LOSS!$E$5,'31'!$M$13:$M$44,LOSS!$B216)+SUMIFS('31'!$L$13:$L$44,'31'!$A$13:$A$44,LOSS!$E$5,'31'!$O$13:$O$44,LOSS!$B216)</f>
        <v>0</v>
      </c>
      <c r="GE216" s="115">
        <f>SUMIFS('31'!$N$13:$N$44,'31'!$A$13:$A$44,LOSS!$G$5,'31'!$M$13:$M$44,LOSS!$B216)+SUMIFS('31'!$P$13:$P$44,'31'!$A$13:$A$44,LOSS!$G$5,'31'!$O$13:$O$44,LOSS!$B216)</f>
        <v>0</v>
      </c>
      <c r="GF216" s="116">
        <f>SUMIFS('31'!$K$13:$K$44,'31'!$A$13:$A$44,LOSS!$G$5,'31'!$M$13:$M$44,LOSS!$B216)+SUMIFS('31'!$L$13:$L$44,'31'!$A$13:$A$44,LOSS!$G$5,'31'!$O$13:$O$44,LOSS!$B216)</f>
        <v>0</v>
      </c>
      <c r="GG216" s="115">
        <f>SUMIFS('31'!$N$13:$N$44,'31'!$A$13:$A$44,LOSS!$I$5,'31'!$M$13:$M$44,LOSS!$B216)+SUMIFS('31'!$P$13:$P$44,'31'!$A$13:$A$44,LOSS!$I$5,'31'!$O$13:$O$44,LOSS!$B216)</f>
        <v>0</v>
      </c>
      <c r="GH216" s="116">
        <f>SUMIFS('31'!$K$13:$K$44,'31'!$A$13:$A$44,LOSS!$I$5,'31'!$M$13:$M$44,LOSS!$B216)+SUMIFS('31'!$L$13:$L$44,'31'!$A$13:$A$44,LOSS!$I$5,'31'!$O$13:$O$44,LOSS!$B216)</f>
        <v>0</v>
      </c>
      <c r="GI216" s="108">
        <f t="shared" si="21"/>
        <v>0</v>
      </c>
      <c r="GJ216" s="117">
        <f>GI216/60</f>
        <v>0</v>
      </c>
      <c r="GK216" s="118">
        <f t="shared" si="23"/>
        <v>0</v>
      </c>
    </row>
    <row r="217" ht="18.75" customHeight="1" spans="1:195">
      <c r="A217" s="149"/>
      <c r="B217" s="145"/>
      <c r="C217" s="150"/>
      <c r="D217" s="141"/>
      <c r="E217" s="115">
        <f>SUMIFS('1'!$N$10:$N$44,'1'!$A$10:$A$44,LOSS!$E$5,'1'!$M$10:$M$44,LOSS!$B217)+SUMIFS('1'!$P$10:$P$44,'1'!$A$10:$A$44,LOSS!$E$5,'1'!$O$10:$O$44,LOSS!$B217)</f>
        <v>0</v>
      </c>
      <c r="F217" s="116">
        <f>SUMIFS('1'!$K$10:$K$44,'1'!$A$10:$A$44,LOSS!$E$5,'1'!$M$10:$M$44,LOSS!$B217)+SUMIFS('1'!$L$10:$L$44,'1'!$A$10:$A$44,LOSS!$E$5,'1'!$O$10:$O$44,LOSS!$B217)</f>
        <v>0</v>
      </c>
      <c r="G217" s="115">
        <f>SUMIFS('1'!$N$10:$N$44,'1'!$A$10:$A$44,LOSS!$G$5,'1'!$M$10:$M$44,LOSS!$B217)+SUMIFS('1'!$P$10:$P$44,'1'!$A$10:$A$44,LOSS!$G$5,'1'!$O$10:$O$44,LOSS!$B217)</f>
        <v>0</v>
      </c>
      <c r="H217" s="116">
        <f>SUMIFS('1'!$K$10:$K$44,'1'!$A$10:$A$44,LOSS!$G$5,'1'!$M$10:$M$44,LOSS!$B217)+SUMIFS('1'!$L$10:$L$44,'1'!$A$10:$A$44,LOSS!$G$5,'1'!$O$10:$O$44,LOSS!$B217)</f>
        <v>0</v>
      </c>
      <c r="I217" s="115">
        <f>SUMIFS('1'!$N$10:$N$44,'1'!$A$10:$A$44,LOSS!$I$5,'1'!$M$10:$M$44,LOSS!$B217)+SUMIFS('1'!$P$10:$P$44,'1'!$A$10:$A$44,LOSS!$I$5,'1'!$O$10:$O$44,LOSS!$B217)</f>
        <v>0</v>
      </c>
      <c r="J217" s="116">
        <f>SUMIFS('1'!$K$10:$K$44,'1'!$A$10:$A$44,LOSS!$I$5,'1'!$M$10:$M$44,LOSS!$B217)+SUMIFS('1'!$L$10:$L$44,'1'!$A$10:$A$44,LOSS!$I$5,'1'!$O$10:$O$44,LOSS!$B217)</f>
        <v>0</v>
      </c>
      <c r="K217" s="115">
        <f>SUMIFS('2'!$N$10:$N$52,'2'!$A$10:$A$52,LOSS!$E$5,'2'!$M$10:$M$52,LOSS!$B217)+SUMIFS('2'!$P$10:$P$52,'2'!$A$10:$A$52,LOSS!$E$5,'2'!$O$10:$O$52,LOSS!$B217)</f>
        <v>0</v>
      </c>
      <c r="L217" s="116">
        <f>SUMIFS('2'!$K$10:$K$52,'2'!$A$10:$A$52,LOSS!$E$5,'2'!$M$10:$M$52,LOSS!$B217)+SUMIFS('2'!$L$10:$L$52,'2'!$A$10:$A$52,LOSS!$E$5,'2'!$O$10:$O$52,LOSS!$B217)</f>
        <v>0</v>
      </c>
      <c r="M217" s="115">
        <f>SUMIFS('2'!$N$10:$N$52,'2'!$A$10:$A$52,LOSS!$G$5,'2'!$M$10:$M$52,LOSS!$B217)+SUMIFS('2'!$P$10:$P$52,'2'!$A$10:$A$52,LOSS!$G$5,'2'!$O$10:$O$52,LOSS!$B217)</f>
        <v>0</v>
      </c>
      <c r="N217" s="116">
        <f>SUMIFS('2'!$K$10:$K$52,'2'!$A$10:$A$52,LOSS!$G$5,'2'!$M$10:$M$52,LOSS!$B217)+SUMIFS('2'!$L$10:$L$52,'2'!$A$10:$A$52,LOSS!$G$5,'2'!$O$10:$O$52,LOSS!$B217)</f>
        <v>0</v>
      </c>
      <c r="O217" s="115">
        <f>SUMIFS('2'!$N$10:$N$52,'2'!$A$10:$A$52,LOSS!$I$5,'2'!$M$10:$M$52,LOSS!$B217)+SUMIFS('2'!$P$10:$P$52,'2'!$A$10:$A$52,LOSS!$I$5,'2'!$O$10:$O$52,LOSS!$B217)</f>
        <v>0</v>
      </c>
      <c r="P217" s="116">
        <f>SUMIFS('2'!$K$10:$K$52,'2'!$A$10:$A$52,LOSS!$I$5,'2'!$M$10:$M$52,LOSS!$B217)+SUMIFS('2'!$L$10:$L$52,'2'!$A$10:$A$52,LOSS!$I$5,'2'!$O$10:$O$52,LOSS!$B217)</f>
        <v>0</v>
      </c>
      <c r="Q217" s="115">
        <f>SUMIFS('3'!$N$10:$N$44,'3'!$A$10:$A$44,LOSS!$E$5,'3'!$M$10:$M$44,LOSS!$B217)+SUMIFS('3'!$P$10:$P$44,'3'!$A$10:$A$44,LOSS!$E$5,'3'!$O$10:$O$44,LOSS!$B217)</f>
        <v>0</v>
      </c>
      <c r="R217" s="116">
        <f>SUMIFS('3'!$K$10:$K$44,'3'!$A$10:$A$44,LOSS!$E$5,'3'!$M$10:$M$44,LOSS!$B217)+SUMIFS('3'!$L$10:$L$44,'3'!$A$10:$A$44,LOSS!$E$5,'3'!$O$10:$O$44,LOSS!$B217)</f>
        <v>0</v>
      </c>
      <c r="S217" s="115">
        <f>SUMIFS('3'!$N$10:$N$44,'3'!$A$10:$A$44,LOSS!$G$5,'3'!$M$10:$M$44,LOSS!$B217)+SUMIFS('3'!$P$10:$P$44,'3'!$A$10:$A$44,LOSS!$G$5,'3'!$O$10:$O$44,LOSS!$B217)</f>
        <v>0</v>
      </c>
      <c r="T217" s="116">
        <f>SUMIFS('3'!$K$10:$K$44,'3'!$A$10:$A$44,LOSS!$G$5,'3'!$M$10:$M$44,LOSS!$B217)+SUMIFS('3'!$L$10:$L$44,'3'!$A$10:$A$44,LOSS!$G$5,'3'!$O$10:$O$44,LOSS!$B217)</f>
        <v>0</v>
      </c>
      <c r="U217" s="115">
        <f>SUMIFS('3'!$N$10:$N$44,'3'!$A$10:$A$44,LOSS!$I$5,'3'!$M$10:$M$44,LOSS!$B217)+SUMIFS('3'!$P$10:$P$44,'3'!$A$10:$A$44,LOSS!$I$5,'3'!$O$10:$O$44,LOSS!$B217)</f>
        <v>0</v>
      </c>
      <c r="V217" s="116">
        <f>SUMIFS('3'!$K$10:$K$44,'3'!$A$10:$A$44,LOSS!$I$5,'3'!$M$10:$M$44,LOSS!$B217)+SUMIFS('3'!$L$10:$L$44,'3'!$A$10:$A$44,LOSS!$I$5,'3'!$O$10:$O$44,LOSS!$B217)</f>
        <v>0</v>
      </c>
      <c r="W217" s="115">
        <f>SUMIFS('4'!$N$10:$N$44,'4'!$A$10:$A$44,LOSS!$E$5,'4'!$M$10:$M$44,LOSS!$B217)+SUMIFS('4'!$P$10:$P$44,'4'!$A$10:$A$44,LOSS!$E$5,'4'!$O$10:$O$44,LOSS!$B217)</f>
        <v>0</v>
      </c>
      <c r="X217" s="116">
        <f>SUMIFS('4'!$K$10:$K$44,'4'!$A$10:$A$44,LOSS!$E$5,'4'!$M$10:$M$44,LOSS!$B217)+SUMIFS('4'!$L$10:$L$44,'4'!$A$10:$A$44,LOSS!$E$5,'4'!$O$10:$O$44,LOSS!$B217)</f>
        <v>0</v>
      </c>
      <c r="Y217" s="115">
        <f>SUMIFS('4'!$N$10:$N$44,'4'!$A$10:$A$44,LOSS!$G$5,'4'!$M$10:$M$44,LOSS!$B217)+SUMIFS('4'!$P$10:$P$44,'4'!$A$10:$A$44,LOSS!$G$5,'4'!$O$10:$O$44,LOSS!$B217)</f>
        <v>0</v>
      </c>
      <c r="Z217" s="116">
        <f>SUMIFS('4'!$K$10:$K$44,'4'!$A$10:$A$44,LOSS!$G$5,'4'!$M$10:$M$44,LOSS!$B217)+SUMIFS('4'!$L$10:$L$44,'4'!$A$10:$A$44,LOSS!$G$5,'4'!$O$10:$O$44,LOSS!$B217)</f>
        <v>0</v>
      </c>
      <c r="AA217" s="115">
        <f>SUMIFS('4'!$N$10:$N$44,'4'!$A$10:$A$44,LOSS!$I$5,'4'!$M$10:$M$44,LOSS!$B217)+SUMIFS('4'!$P$10:$P$44,'4'!$A$10:$A$44,LOSS!$I$5,'4'!$O$10:$O$44,LOSS!$B217)</f>
        <v>0</v>
      </c>
      <c r="AB217" s="116">
        <f>SUMIFS('4'!$K$10:$K$44,'4'!$A$10:$A$44,LOSS!$I$5,'4'!$M$10:$M$44,LOSS!$B217)+SUMIFS('4'!$L$10:$L$44,'4'!$A$10:$A$44,LOSS!$I$5,'4'!$O$10:$O$44,LOSS!$B217)</f>
        <v>0</v>
      </c>
      <c r="AC217" s="115">
        <f>SUMIFS('5'!$N$10:$N$52,'5'!$A$10:$A$52,LOSS!$E$5,'5'!$M$10:$M$52,LOSS!$B217)+SUMIFS('5'!$P$10:$P$52,'5'!$A$10:$A$52,LOSS!$E$5,'5'!$O$10:$O$52,LOSS!$B217)</f>
        <v>0</v>
      </c>
      <c r="AD217" s="116">
        <f>SUMIFS('5'!$K$10:$K$52,'5'!$A$10:$A$52,LOSS!$E$5,'5'!$M$10:$M$52,LOSS!$B217)+SUMIFS('5'!$L$10:$L$52,'5'!$A$10:$A$52,LOSS!$E$5,'5'!$O$10:$O$52,LOSS!$B217)</f>
        <v>0</v>
      </c>
      <c r="AE217" s="115">
        <f>SUMIFS('5'!$N$10:$N$52,'5'!$A$10:$A$52,LOSS!$G$5,'5'!$M$10:$M$52,LOSS!$B217)+SUMIFS('5'!$P$10:$P$52,'5'!$A$10:$A$52,LOSS!$G$5,'5'!$O$10:$O$52,LOSS!$B217)</f>
        <v>0</v>
      </c>
      <c r="AF217" s="116">
        <f>SUMIFS('5'!$K$10:$K$52,'5'!$A$10:$A$52,LOSS!$G$5,'5'!$M$10:$M$52,LOSS!$B217)+SUMIFS('5'!$L$10:$L$52,'5'!$A$10:$A$52,LOSS!$G$5,'5'!$O$10:$O$52,LOSS!$B217)</f>
        <v>0</v>
      </c>
      <c r="AG217" s="115">
        <f>SUMIFS('5'!$N$10:$N$52,'5'!$A$10:$A$52,LOSS!$I$5,'5'!$M$10:$M$52,LOSS!$B217)+SUMIFS('5'!$P$10:$P$52,'5'!$A$10:$A$52,LOSS!$I$5,'5'!$O$10:$O$52,LOSS!$B217)</f>
        <v>0</v>
      </c>
      <c r="AH217" s="116">
        <f>SUMIFS('5'!$K$10:$K$52,'5'!$A$10:$A$52,LOSS!$I$5,'5'!$M$10:$M$52,LOSS!$B217)+SUMIFS('5'!$L$10:$L$52,'5'!$A$10:$A$52,LOSS!$I$5,'5'!$O$10:$O$52,LOSS!$B217)</f>
        <v>0</v>
      </c>
      <c r="AI217" s="115">
        <f>SUMIFS('6'!$N$10:$N$43,'6'!$A$10:$A$43,LOSS!$E$5,'6'!$M$10:$M$43,LOSS!$B217)+SUMIFS('6'!$P$10:$P$43,'6'!$A$10:$A$43,LOSS!$E$5,'6'!$O$10:$O$43,LOSS!$B217)</f>
        <v>0</v>
      </c>
      <c r="AJ217" s="116">
        <f>SUMIFS('6'!$K$10:$K$43,'6'!$A$10:$A$43,LOSS!$E$5,'6'!$M$10:$M$43,LOSS!$B217)+SUMIFS('6'!$L$10:$L$43,'6'!$A$10:$A$43,LOSS!$E$5,'6'!$O$10:$O$43,LOSS!$B217)</f>
        <v>0</v>
      </c>
      <c r="AK217" s="115">
        <f>SUMIFS('6'!$N$10:$N$43,'6'!$A$10:$A$43,LOSS!$G$5,'6'!$M$10:$M$43,LOSS!$B217)+SUMIFS('6'!$P$10:$P$43,'6'!$A$10:$A$43,LOSS!$G$5,'6'!$O$10:$O$43,LOSS!$B217)</f>
        <v>0</v>
      </c>
      <c r="AL217" s="116">
        <f>SUMIFS('6'!$K$10:$K$43,'6'!$A$10:$A$43,LOSS!$G$5,'6'!$M$10:$M$43,LOSS!$B217)+SUMIFS('6'!$L$10:$L$43,'6'!$A$10:$A$43,LOSS!$G$5,'6'!$O$10:$O$43,LOSS!$B217)</f>
        <v>0</v>
      </c>
      <c r="AM217" s="115">
        <f>SUMIFS('6'!$N$10:$N$43,'6'!$A$10:$A$43,LOSS!$I$5,'6'!$M$10:$M$43,LOSS!$B217)+SUMIFS('6'!$P$10:$P$43,'6'!$A$10:$A$43,LOSS!$I$5,'6'!$O$10:$O$43,LOSS!$B217)</f>
        <v>0</v>
      </c>
      <c r="AN217" s="116">
        <f>SUMIFS('6'!$K$10:$K$43,'6'!$A$10:$A$43,LOSS!$I$5,'6'!$M$10:$M$43,LOSS!$B217)+SUMIFS('6'!$L$10:$L$43,'6'!$A$10:$A$43,LOSS!$I$5,'6'!$O$10:$O$43,LOSS!$B217)</f>
        <v>0</v>
      </c>
      <c r="AO217" s="115">
        <f>SUMIFS('7'!$N$10:$N$44,'7'!$A$10:$A$44,LOSS!$E$5,'7'!$M$10:$M$44,LOSS!$B217)+SUMIFS('7'!$P$10:$P$44,'7'!$A$10:$A$44,LOSS!$E$5,'7'!$O$10:$O$44,LOSS!$B217)</f>
        <v>0</v>
      </c>
      <c r="AP217" s="116">
        <f>SUMIFS('7'!$K$10:$K$44,'7'!$A$10:$A$44,LOSS!$E$5,'7'!$M$10:$M$44,LOSS!$B217)+SUMIFS('7'!$L$10:$L$44,'7'!$A$10:$A$44,LOSS!$E$5,'7'!$O$10:$O$44,LOSS!$B217)</f>
        <v>0</v>
      </c>
      <c r="AQ217" s="115">
        <f>SUMIFS('7'!$N$10:$N$44,'7'!$A$10:$A$44,LOSS!$G$5,'7'!$M$10:$M$44,LOSS!$B217)+SUMIFS('7'!$P$10:$P$44,'7'!$A$10:$A$44,LOSS!$G$5,'7'!$O$10:$O$44,LOSS!$B217)</f>
        <v>0</v>
      </c>
      <c r="AR217" s="116">
        <f>SUMIFS('7'!$K$10:$K$44,'7'!$A$10:$A$44,LOSS!$G$5,'7'!$M$10:$M$44,LOSS!$B217)+SUMIFS('7'!$L$10:$L$44,'7'!$A$10:$A$44,LOSS!$G$5,'7'!$O$10:$O$44,LOSS!$B217)</f>
        <v>0</v>
      </c>
      <c r="AS217" s="115">
        <f>SUMIFS('7'!$N$10:$N$44,'7'!$A$10:$A$44,LOSS!$I$5,'7'!$M$10:$M$44,LOSS!$B217)+SUMIFS('7'!$P$10:$P$44,'7'!$A$10:$A$44,LOSS!$I$5,'7'!$O$10:$O$44,LOSS!$B217)</f>
        <v>0</v>
      </c>
      <c r="AT217" s="116">
        <f>SUMIFS('7'!$K$10:$K$44,'7'!$A$10:$A$44,LOSS!$I$5,'7'!$M$10:$M$44,LOSS!$B217)+SUMIFS('7'!$L$10:$L$44,'7'!$A$10:$A$44,LOSS!$I$5,'7'!$O$10:$O$44,LOSS!$B217)</f>
        <v>0</v>
      </c>
      <c r="AU217" s="115">
        <f>SUMIFS('8'!$N$10:$N$43,'8'!$A$10:$A$43,LOSS!$E$5,'8'!$M$10:$M$43,LOSS!$B217)+SUMIFS('8'!$P$10:$P$43,'8'!$A$10:$A$43,LOSS!$E$5,'8'!$O$10:$O$43,LOSS!$B217)</f>
        <v>0</v>
      </c>
      <c r="AV217" s="116">
        <f>SUMIFS('8'!$K$10:$K$43,'8'!$A$10:$A$43,LOSS!$E$5,'8'!$M$10:$M$43,LOSS!$B217)+SUMIFS('8'!$L$10:$L$43,'8'!$A$10:$A$43,LOSS!$E$5,'8'!$O$10:$O$43,LOSS!$B217)</f>
        <v>0</v>
      </c>
      <c r="AW217" s="115">
        <f>SUMIFS('8'!$N$10:$N$43,'8'!$A$10:$A$43,LOSS!$G$5,'8'!$M$10:$M$43,LOSS!$B217)+SUMIFS('8'!$P$10:$P$43,'8'!$A$10:$A$43,LOSS!$G$5,'8'!$O$10:$O$43,LOSS!$B217)</f>
        <v>0</v>
      </c>
      <c r="AX217" s="116">
        <f>SUMIFS('8'!$K$10:$K$43,'8'!$A$10:$A$43,LOSS!$G$5,'8'!$M$10:$M$43,LOSS!$B217)+SUMIFS('8'!$L$10:$L$43,'8'!$A$10:$A$43,LOSS!$G$5,'8'!$O$10:$O$43,LOSS!$B217)</f>
        <v>0</v>
      </c>
      <c r="AY217" s="115">
        <f>SUMIFS('8'!$N$10:$N$43,'8'!$A$10:$A$43,LOSS!$I$5,'8'!$M$10:$M$43,LOSS!$B217)+SUMIFS('8'!$P$10:$P$43,'8'!$A$10:$A$43,LOSS!$I$5,'8'!$O$10:$O$43,LOSS!$B217)</f>
        <v>0</v>
      </c>
      <c r="AZ217" s="116">
        <f>SUMIFS('8'!$K$10:$K$43,'8'!$A$10:$A$43,LOSS!$I$5,'8'!$M$10:$M$43,LOSS!$B217)+SUMIFS('8'!$L$10:$L$43,'8'!$A$10:$A$43,LOSS!$I$5,'8'!$O$10:$O$43,LOSS!$B217)</f>
        <v>0</v>
      </c>
      <c r="BA217" s="115">
        <f>SUMIFS('9'!$N$10:$N$51,'9'!$A$10:$A$51,LOSS!$E$5,'9'!$M$10:$M$51,LOSS!$B217)+SUMIFS('9'!$P$10:$P$51,'9'!$A$10:$A$51,LOSS!$E$5,'9'!$O$10:$O$51,LOSS!$B217)</f>
        <v>0</v>
      </c>
      <c r="BB217" s="116">
        <f>SUMIFS('9'!$K$10:$K$51,'9'!$A$10:$A$51,LOSS!$E$5,'9'!$M$10:$M$51,LOSS!$B217)+SUMIFS('9'!$L$10:$L$51,'9'!$A$10:$A$51,LOSS!$E$5,'9'!$O$10:$O$51,LOSS!$B217)</f>
        <v>0</v>
      </c>
      <c r="BC217" s="115">
        <f>SUMIFS('9'!$N$10:$N$51,'9'!$A$10:$A$51,LOSS!$G$5,'9'!$M$10:$M$51,LOSS!$B217)+SUMIFS('9'!$P$10:$P$51,'9'!$A$10:$A$51,LOSS!$G$5,'9'!$O$10:$O$51,LOSS!$B217)</f>
        <v>0</v>
      </c>
      <c r="BD217" s="116">
        <f>SUMIFS('9'!$K$10:$K$51,'9'!$A$10:$A$51,LOSS!$G$5,'9'!$M$10:$M$51,LOSS!$B217)+SUMIFS('9'!$L$10:$L$51,'9'!$A$10:$A$51,LOSS!$G$5,'9'!$O$10:$O$51,LOSS!$B217)</f>
        <v>0</v>
      </c>
      <c r="BE217" s="115">
        <f>SUMIFS('9'!$N$10:$N$51,'9'!$A$10:$A$51,LOSS!$I$5,'9'!$M$10:$M$51,LOSS!$B217)+SUMIFS('9'!$P$10:$P$51,'9'!$A$10:$A$51,LOSS!$I$5,'9'!$O$10:$O$51,LOSS!$B217)</f>
        <v>0</v>
      </c>
      <c r="BF217" s="116">
        <f>SUMIFS('9'!$K$10:$K$51,'9'!$A$10:$A$51,LOSS!$I$5,'9'!$M$10:$M$51,LOSS!$B217)+SUMIFS('9'!$L$10:$L$51,'9'!$A$10:$A$51,LOSS!$I$5,'9'!$O$10:$O$51,LOSS!$B217)</f>
        <v>0</v>
      </c>
      <c r="BG217" s="115">
        <f>SUMIFS('10'!$N$10:$N$44,'10'!$A$10:$A$44,LOSS!$E$5,'10'!$M$10:$M$44,LOSS!$B217)+SUMIFS('10'!$P$10:$P$44,'10'!$A$10:$A$44,LOSS!$E$5,'10'!$O$10:$O$44,LOSS!$B217)</f>
        <v>0</v>
      </c>
      <c r="BH217" s="116">
        <f>SUMIFS('10'!$K$10:$K$44,'10'!$A$10:$A$44,LOSS!$E$5,'10'!$M$10:$M$44,LOSS!$B217)+SUMIFS('10'!$L$10:$L$44,'10'!$A$10:$A$44,LOSS!$E$5,'10'!$O$10:$O$44,LOSS!$B217)</f>
        <v>0</v>
      </c>
      <c r="BI217" s="115">
        <f>SUMIFS('10'!$N$10:$N$44,'10'!$A$10:$A$44,LOSS!$G$5,'10'!$M$10:$M$44,LOSS!$B217)+SUMIFS('10'!$P$10:$P$44,'10'!$A$10:$A$44,LOSS!$G$5,'10'!$O$10:$O$44,LOSS!$B217)</f>
        <v>0</v>
      </c>
      <c r="BJ217" s="116">
        <f>SUMIFS('10'!$K$10:$K$44,'10'!$A$10:$A$44,LOSS!$G$5,'10'!$M$10:$M$44,LOSS!$B217)+SUMIFS('10'!$L$10:$L$44,'10'!$A$10:$A$44,LOSS!$G$5,'10'!$O$10:$O$44,LOSS!$B217)</f>
        <v>0</v>
      </c>
      <c r="BK217" s="115">
        <f>SUMIFS('10'!$N$10:$N$44,'10'!$A$10:$A$44,LOSS!$I$5,'10'!$M$10:$M$44,LOSS!$B217)+SUMIFS('10'!$P$10:$P$44,'10'!$A$10:$A$44,LOSS!$I$5,'10'!$O$10:$O$44,LOSS!$B217)</f>
        <v>0</v>
      </c>
      <c r="BL217" s="116">
        <f>SUMIFS('10'!$K$10:$K$44,'10'!$A$10:$A$44,LOSS!$I$5,'10'!$M$10:$M$44,LOSS!$B217)+SUMIFS('10'!$L$10:$L$44,'10'!$A$10:$A$44,LOSS!$I$5,'10'!$O$10:$O$44,LOSS!$B217)</f>
        <v>0</v>
      </c>
      <c r="BM217" s="115">
        <f>SUMIFS('11'!$N$10:$N$43,'11'!$A$10:$A$43,LOSS!$E$5,'11'!$M$10:$M$43,LOSS!$B217)+SUMIFS('11'!$P$10:$P$43,'11'!$A$10:$A$43,LOSS!$E$5,'11'!$O$10:$O$43,LOSS!$B217)</f>
        <v>0</v>
      </c>
      <c r="BN217" s="116">
        <f>SUMIFS('11'!$K$10:$K$43,'11'!$A$10:$A$43,LOSS!$E$5,'11'!$M$10:$M$43,LOSS!$B217)+SUMIFS('11'!$L$10:$L$43,'11'!$A$10:$A$43,LOSS!$E$5,'11'!$O$10:$O$43,LOSS!$B217)</f>
        <v>0</v>
      </c>
      <c r="BO217" s="115">
        <f>SUMIFS('11'!$N$10:$N$43,'11'!$A$10:$A$43,LOSS!$G$5,'11'!$M$10:$M$43,LOSS!$B217)+SUMIFS('11'!$P$10:$P$43,'11'!$A$10:$A$43,LOSS!$G$5,'11'!$O$10:$O$43,LOSS!$B217)</f>
        <v>0</v>
      </c>
      <c r="BP217" s="116">
        <f>SUMIFS('11'!$K$10:$K$43,'11'!$A$10:$A$43,LOSS!$G$5,'11'!$M$10:$M$43,LOSS!$B217)+SUMIFS('11'!$L$10:$L$43,'11'!$A$10:$A$43,LOSS!$G$5,'11'!$O$10:$O$43,LOSS!$B217)</f>
        <v>0</v>
      </c>
      <c r="BQ217" s="115">
        <f>SUMIFS('11'!$N$10:$N$43,'11'!$A$10:$A$43,LOSS!$I$5,'11'!$M$10:$M$43,LOSS!$B217)+SUMIFS('11'!$P$10:$P$43,'11'!$A$10:$A$43,LOSS!$I$5,'11'!$O$10:$O$43,LOSS!$B217)</f>
        <v>0</v>
      </c>
      <c r="BR217" s="116">
        <f>SUMIFS('11'!$K$10:$K$43,'11'!$A$10:$A$43,LOSS!$I$5,'11'!$M$10:$M$43,LOSS!$B217)+SUMIFS('11'!$L$10:$L$43,'11'!$A$10:$A$43,LOSS!$I$5,'11'!$O$10:$O$43,LOSS!$B217)</f>
        <v>0</v>
      </c>
      <c r="BS217" s="115">
        <f>SUMIFS('12'!$N$10:$N$44,'12'!$A$10:$A$44,LOSS!$E$5,'12'!$M$10:$M$44,LOSS!$B217)+SUMIFS('12'!$P$10:$P$44,'12'!$A$10:$A$44,LOSS!$E$5,'12'!$O$10:$O$44,LOSS!$B217)</f>
        <v>0</v>
      </c>
      <c r="BT217" s="116">
        <f>SUMIFS('12'!$K$10:$K$44,'12'!$A$10:$A$44,LOSS!$E$5,'12'!$M$10:$M$44,LOSS!$B217)+SUMIFS('12'!$L$10:$L$44,'12'!$A$10:$A$44,LOSS!$E$5,'12'!$O$10:$O$44,LOSS!$B217)</f>
        <v>0</v>
      </c>
      <c r="BU217" s="115">
        <f>SUMIFS('12'!$N$10:$N$44,'12'!$A$10:$A$44,LOSS!$G$5,'12'!$M$10:$M$44,LOSS!$B217)+SUMIFS('12'!$P$10:$P$44,'12'!$A$10:$A$44,LOSS!$G$5,'12'!$O$10:$O$44,LOSS!$B217)</f>
        <v>0</v>
      </c>
      <c r="BV217" s="116">
        <f>SUMIFS('12'!$K$10:$K$44,'12'!$A$10:$A$44,LOSS!$G$5,'12'!$M$10:$M$44,LOSS!$B217)+SUMIFS('12'!$L$10:$L$44,'12'!$A$10:$A$44,LOSS!$G$5,'12'!$O$10:$O$44,LOSS!$B217)</f>
        <v>0</v>
      </c>
      <c r="BW217" s="115">
        <f>SUMIFS('12'!$N$10:$N$44,'12'!$A$10:$A$44,LOSS!$I$5,'12'!$M$10:$M$44,LOSS!$B217)+SUMIFS('12'!$P$10:$P$44,'12'!$A$10:$A$44,LOSS!$I$5,'12'!$O$10:$O$44,LOSS!$B217)</f>
        <v>0</v>
      </c>
      <c r="BX217" s="116">
        <f>SUMIFS('12'!$K$10:$K$44,'12'!$A$10:$A$44,LOSS!$I$5,'12'!$M$10:$M$44,LOSS!$B217)+SUMIFS('12'!$L$10:$L$44,'12'!$A$10:$A$44,LOSS!$I$5,'12'!$O$10:$O$44,LOSS!$B217)</f>
        <v>0</v>
      </c>
      <c r="BY217" s="115">
        <f>SUMIFS('13'!$N$10:$N$44,'13'!$A$10:$A$44,LOSS!$E$5,'13'!$M$10:$M$44,LOSS!$B217)+SUMIFS('13'!$P$10:$P$44,'13'!$A$10:$A$44,LOSS!$E$5,'13'!$O$10:$O$44,LOSS!$B217)</f>
        <v>0</v>
      </c>
      <c r="BZ217" s="116">
        <f>SUMIFS('13'!$K$10:$K$44,'13'!$A$10:$A$44,LOSS!$E$5,'13'!$M$10:$M$44,LOSS!$B217)+SUMIFS('13'!$L$10:$L$44,'13'!$A$10:$A$44,LOSS!$E$5,'13'!$O$10:$O$44,LOSS!$B217)</f>
        <v>0</v>
      </c>
      <c r="CA217" s="115">
        <f>SUMIFS('13'!$N$10:$N$44,'13'!$A$10:$A$44,LOSS!$G$5,'13'!$M$10:$M$44,LOSS!$B217)+SUMIFS('13'!$P$10:$P$44,'13'!$A$10:$A$44,LOSS!$G$5,'13'!$O$10:$O$44,LOSS!$B217)</f>
        <v>0</v>
      </c>
      <c r="CB217" s="116">
        <f>SUMIFS('13'!$K$10:$K$44,'13'!$A$10:$A$44,LOSS!$G$5,'13'!$M$10:$M$44,LOSS!$B217)+SUMIFS('13'!$L$10:$L$44,'13'!$A$10:$A$44,LOSS!$G$5,'13'!$O$10:$O$44,LOSS!$B217)</f>
        <v>0</v>
      </c>
      <c r="CC217" s="115">
        <f>SUMIFS('13'!$N$10:$N$44,'13'!$A$10:$A$44,LOSS!$I$5,'13'!$M$10:$M$44,LOSS!$B217)+SUMIFS('13'!$P$10:$P$44,'13'!$A$10:$A$44,LOSS!$I$5,'13'!$O$10:$O$44,LOSS!$B217)</f>
        <v>0</v>
      </c>
      <c r="CD217" s="116">
        <f>SUMIFS('13'!$K$10:$K$44,'13'!$A$10:$A$44,LOSS!$I$5,'13'!$M$10:$M$44,LOSS!$B217)+SUMIFS('13'!$L$10:$L$44,'13'!$A$10:$A$44,LOSS!$I$5,'13'!$O$10:$O$44,LOSS!$B217)</f>
        <v>0</v>
      </c>
      <c r="CE217" s="115">
        <f>SUMIFS('14'!$N$10:$N$44,'14'!$A$10:$A$44,LOSS!$E$5,'14'!$M$10:$M$44,LOSS!$B217)+SUMIFS('14'!$P$10:$P$44,'14'!$A$10:$A$44,LOSS!$E$5,'14'!$O$10:$O$44,LOSS!$B217)</f>
        <v>0</v>
      </c>
      <c r="CF217" s="116">
        <f>SUMIFS('14'!$K$10:$K$44,'14'!$A$10:$A$44,LOSS!$E$5,'14'!$M$10:$M$44,LOSS!$B217)+SUMIFS('14'!$L$10:$L$44,'14'!$A$10:$A$44,LOSS!$E$5,'14'!$O$10:$O$44,LOSS!$B217)</f>
        <v>0</v>
      </c>
      <c r="CG217" s="115">
        <f>SUMIFS('14'!$N$10:$N$44,'14'!$A$10:$A$44,LOSS!$G$5,'14'!$M$10:$M$44,LOSS!$B217)+SUMIFS('14'!$P$10:$P$44,'14'!$A$10:$A$44,LOSS!$G$5,'14'!$O$10:$O$44,LOSS!$B217)</f>
        <v>0</v>
      </c>
      <c r="CH217" s="116">
        <f>SUMIFS('14'!$K$10:$K$44,'14'!$A$10:$A$44,LOSS!$G$5,'14'!$M$10:$M$44,LOSS!$B217)+SUMIFS('14'!$L$10:$L$44,'14'!$A$10:$A$44,LOSS!$G$5,'14'!$O$10:$O$44,LOSS!$B217)</f>
        <v>0</v>
      </c>
      <c r="CI217" s="115">
        <f>SUMIFS('14'!$N$10:$N$44,'14'!$A$10:$A$44,LOSS!$I$5,'14'!$M$10:$M$44,LOSS!$B217)+SUMIFS('14'!$P$10:$P$44,'14'!$A$10:$A$44,LOSS!$I$5,'14'!$O$10:$O$44,LOSS!$B217)</f>
        <v>0</v>
      </c>
      <c r="CJ217" s="116">
        <f>SUMIFS('14'!$K$10:$K$44,'14'!$A$10:$A$44,LOSS!$I$5,'14'!$M$10:$M$44,LOSS!$B217)+SUMIFS('14'!$L$10:$L$44,'14'!$A$10:$A$44,LOSS!$I$5,'14'!$O$10:$O$44,LOSS!$B217)</f>
        <v>0</v>
      </c>
      <c r="CK217" s="115">
        <f>SUMIFS('15'!$N$10:$N$44,'15'!$A$10:$A$44,LOSS!$E$5,'15'!$M$10:$M$44,LOSS!$B217)+SUMIFS('15'!$P$10:$P$44,'15'!$A$10:$A$44,LOSS!$E$5,'15'!$O$10:$O$44,LOSS!$B217)</f>
        <v>0</v>
      </c>
      <c r="CL217" s="116">
        <f>SUMIFS('15'!$K$10:$K$44,'15'!$A$10:$A$44,LOSS!$E$5,'15'!$M$10:$M$44,LOSS!$B217)+SUMIFS('15'!$L$10:$L$44,'15'!$A$10:$A$44,LOSS!$E$5,'15'!$O$10:$O$44,LOSS!$B217)</f>
        <v>0</v>
      </c>
      <c r="CM217" s="115">
        <f>SUMIFS('15'!$N$10:$N$44,'15'!$A$10:$A$44,LOSS!$G$5,'15'!$M$10:$M$44,LOSS!$B217)+SUMIFS('15'!$P$10:$P$44,'15'!$A$10:$A$44,LOSS!$G$5,'15'!$O$10:$O$44,LOSS!$B217)</f>
        <v>0</v>
      </c>
      <c r="CN217" s="116">
        <f>SUMIFS('15'!$K$10:$K$44,'15'!$A$10:$A$44,LOSS!$G$5,'15'!$M$10:$M$44,LOSS!$B217)+SUMIFS('15'!$L$10:$L$44,'15'!$A$10:$A$44,LOSS!$G$5,'15'!$O$10:$O$44,LOSS!$B217)</f>
        <v>0</v>
      </c>
      <c r="CO217" s="115">
        <f>SUMIFS('15'!$N$10:$N$44,'15'!$A$10:$A$44,LOSS!$I$5,'15'!$M$10:$M$44,LOSS!$B217)+SUMIFS('15'!$P$10:$P$44,'15'!$A$10:$A$44,LOSS!$I$5,'15'!$O$10:$O$44,LOSS!$B217)</f>
        <v>0</v>
      </c>
      <c r="CP217" s="116">
        <f>SUMIFS('15'!$K$10:$K$44,'15'!$A$10:$A$44,LOSS!$I$5,'15'!$M$10:$M$44,LOSS!$B217)+SUMIFS('15'!$L$10:$L$44,'15'!$A$10:$A$44,LOSS!$I$5,'15'!$O$10:$O$44,LOSS!$B217)</f>
        <v>0</v>
      </c>
      <c r="CQ217" s="115">
        <f>SUMIFS('16'!$N$10:$N$44,'16'!$A$10:$A$44,LOSS!$E$5,'16'!$M$10:$M$44,LOSS!$B217)+SUMIFS('16'!$P$10:$P$44,'16'!$A$10:$A$44,LOSS!$E$5,'16'!$O$10:$O$44,LOSS!$B217)</f>
        <v>0</v>
      </c>
      <c r="CR217" s="116">
        <f>SUMIFS('16'!$K$10:$K$44,'16'!$A$10:$A$44,LOSS!$E$5,'16'!$M$10:$M$44,LOSS!$B217)+SUMIFS('16'!$L$10:$L$44,'16'!$A$10:$A$44,LOSS!$E$5,'16'!$O$10:$O$44,LOSS!$B217)</f>
        <v>0</v>
      </c>
      <c r="CS217" s="115">
        <f>SUMIFS('16'!$N$10:$N$44,'16'!$A$10:$A$44,LOSS!$G$5,'16'!$M$10:$M$44,LOSS!$B217)+SUMIFS('16'!$P$10:$P$44,'16'!$A$10:$A$44,LOSS!$G$5,'16'!$O$10:$O$44,LOSS!$B217)</f>
        <v>0</v>
      </c>
      <c r="CT217" s="116">
        <f>SUMIFS('16'!$K$10:$K$44,'16'!$A$10:$A$44,LOSS!$G$5,'16'!$M$10:$M$44,LOSS!$B217)+SUMIFS('16'!$L$10:$L$44,'16'!$A$10:$A$44,LOSS!$G$5,'16'!$O$10:$O$44,LOSS!$B217)</f>
        <v>0</v>
      </c>
      <c r="CU217" s="115">
        <f>SUMIFS('16'!$N$10:$N$44,'16'!$A$10:$A$44,LOSS!$I$5,'16'!$M$10:$M$44,LOSS!$B217)+SUMIFS('16'!$P$10:$P$44,'16'!$A$10:$A$44,LOSS!$I$5,'16'!$O$10:$O$44,LOSS!$B217)</f>
        <v>0</v>
      </c>
      <c r="CV217" s="116">
        <f>SUMIFS('16'!$K$10:$K$44,'16'!$A$10:$A$44,LOSS!$I$5,'16'!$M$10:$M$44,LOSS!$B217)+SUMIFS('16'!$L$10:$L$44,'16'!$A$10:$A$44,LOSS!$I$5,'16'!$O$10:$O$44,LOSS!$B217)</f>
        <v>0</v>
      </c>
      <c r="CW217" s="115">
        <f>SUMIFS('17'!$N$10:$N$44,'17'!$A$10:$A$44,LOSS!$E$5,'17'!$M$10:$M$44,LOSS!$B217)+SUMIFS('17'!$P$10:$P$44,'17'!$A$10:$A$44,LOSS!$E$5,'17'!$O$10:$O$44,LOSS!$B217)</f>
        <v>0</v>
      </c>
      <c r="CX217" s="116">
        <f>SUMIFS('17'!$K$10:$K$44,'17'!$A$10:$A$44,LOSS!$E$5,'17'!$M$10:$M$44,LOSS!$B217)+SUMIFS('17'!$L$10:$L$44,'17'!$A$10:$A$44,LOSS!$E$5,'17'!$O$10:$O$44,LOSS!$B217)</f>
        <v>0</v>
      </c>
      <c r="CY217" s="115">
        <f>SUMIFS('17'!$N$10:$N$44,'17'!$A$10:$A$44,LOSS!$G$5,'17'!$M$10:$M$44,LOSS!$B217)+SUMIFS('17'!$P$10:$P$44,'17'!$A$10:$A$44,LOSS!$G$5,'17'!$O$10:$O$44,LOSS!$B217)</f>
        <v>0</v>
      </c>
      <c r="CZ217" s="116">
        <f>SUMIFS('17'!$K$10:$K$44,'17'!$A$10:$A$44,LOSS!$G$5,'17'!$M$10:$M$44,LOSS!$B217)+SUMIFS('17'!$L$10:$L$44,'17'!$A$10:$A$44,LOSS!$G$5,'17'!$O$10:$O$44,LOSS!$B217)</f>
        <v>0</v>
      </c>
      <c r="DA217" s="115">
        <f>SUMIFS('17'!$N$10:$N$44,'17'!$A$10:$A$44,LOSS!$I$5,'17'!$M$10:$M$44,LOSS!$B217)+SUMIFS('17'!$P$10:$P$44,'17'!$A$10:$A$44,LOSS!$I$5,'17'!$O$10:$O$44,LOSS!$B217)</f>
        <v>0</v>
      </c>
      <c r="DB217" s="116">
        <f>SUMIFS('17'!$K$10:$K$44,'17'!$A$10:$A$44,LOSS!$I$5,'17'!$M$10:$M$44,LOSS!$B217)+SUMIFS('17'!$L$10:$L$44,'17'!$A$10:$A$44,LOSS!$I$5,'17'!$O$10:$O$44,LOSS!$B217)</f>
        <v>0</v>
      </c>
      <c r="DC217" s="115">
        <f>SUMIFS('18'!$N$10:$N$44,'18'!$A$10:$A$44,LOSS!$E$5,'18'!$M$10:$M$44,LOSS!$B217)+SUMIFS('18'!$P$10:$P$44,'18'!$A$10:$A$44,LOSS!$E$5,'18'!$O$10:$O$44,LOSS!$B217)</f>
        <v>0</v>
      </c>
      <c r="DD217" s="116">
        <f>SUMIFS('18'!$K$10:$K$44,'18'!$A$10:$A$44,LOSS!$E$5,'18'!$M$10:$M$44,LOSS!$B217)+SUMIFS('18'!$L$10:$L$44,'18'!$A$10:$A$44,LOSS!$E$5,'18'!$O$10:$O$44,LOSS!$B217)</f>
        <v>0</v>
      </c>
      <c r="DE217" s="115">
        <f>SUMIFS('18'!$N$10:$N$44,'18'!$A$10:$A$44,LOSS!$G$5,'18'!$M$10:$M$44,LOSS!$B217)+SUMIFS('18'!$P$10:$P$44,'18'!$A$10:$A$44,LOSS!$G$5,'18'!$O$10:$O$44,LOSS!$B217)</f>
        <v>0</v>
      </c>
      <c r="DF217" s="116">
        <f>SUMIFS('18'!$K$10:$K$44,'18'!$A$10:$A$44,LOSS!$G$5,'18'!$M$10:$M$44,LOSS!$B217)+SUMIFS('18'!$L$10:$L$44,'18'!$A$10:$A$44,LOSS!$G$5,'18'!$O$10:$O$44,LOSS!$B217)</f>
        <v>0</v>
      </c>
      <c r="DG217" s="115">
        <f>SUMIFS('18'!$N$10:$N$44,'18'!$A$10:$A$44,LOSS!$I$5,'18'!$M$10:$M$44,LOSS!$B217)+SUMIFS('18'!$P$10:$P$44,'18'!$A$10:$A$44,LOSS!$I$5,'18'!$O$10:$O$44,LOSS!$B217)</f>
        <v>0</v>
      </c>
      <c r="DH217" s="116">
        <f>SUMIFS('18'!$K$10:$K$44,'18'!$A$10:$A$44,LOSS!$I$5,'18'!$M$10:$M$44,LOSS!$B217)+SUMIFS('18'!$L$10:$L$44,'18'!$A$10:$A$44,LOSS!$I$5,'18'!$O$10:$O$44,LOSS!$B217)</f>
        <v>0</v>
      </c>
      <c r="DI217" s="115">
        <f>SUMIFS('19'!$N$10:$N$44,'19'!$A$10:$A$44,LOSS!$E$5,'19'!$M$10:$M$44,LOSS!$B217)+SUMIFS('19'!$P$10:$P$44,'19'!$A$10:$A$44,LOSS!$E$5,'19'!$O$10:$O$44,LOSS!$B217)</f>
        <v>0</v>
      </c>
      <c r="DJ217" s="116">
        <f>SUMIFS('19'!$K$10:$K$44,'19'!$A$10:$A$44,LOSS!$E$5,'19'!$M$10:$M$44,LOSS!$B217)+SUMIFS('19'!$L$10:$L$44,'19'!$A$10:$A$44,LOSS!$E$5,'19'!$O$10:$O$44,LOSS!$B217)</f>
        <v>0</v>
      </c>
      <c r="DK217" s="115">
        <f>SUMIFS('19'!$N$10:$N$44,'19'!$A$10:$A$44,LOSS!$G$5,'19'!$M$10:$M$44,LOSS!$B217)+SUMIFS('19'!$P$10:$P$44,'19'!$A$10:$A$44,LOSS!$G$5,'19'!$O$10:$O$44,LOSS!$B217)</f>
        <v>0</v>
      </c>
      <c r="DL217" s="116">
        <f>SUMIFS('19'!$K$10:$K$44,'19'!$A$10:$A$44,LOSS!$G$5,'19'!$M$10:$M$44,LOSS!$B217)+SUMIFS('19'!$L$10:$L$44,'19'!$A$10:$A$44,LOSS!$G$5,'19'!$O$10:$O$44,LOSS!$B217)</f>
        <v>0</v>
      </c>
      <c r="DM217" s="115">
        <f>SUMIFS('19'!$N$10:$N$44,'19'!$A$10:$A$44,LOSS!$I$5,'19'!$M$10:$M$44,LOSS!$B217)+SUMIFS('19'!$P$10:$P$44,'19'!$A$10:$A$44,LOSS!$I$5,'19'!$O$10:$O$44,LOSS!$B217)</f>
        <v>0</v>
      </c>
      <c r="DN217" s="116">
        <f>SUMIFS('19'!$K$10:$K$44,'19'!$A$10:$A$44,LOSS!$I$5,'19'!$M$10:$M$44,LOSS!$B217)+SUMIFS('19'!$L$10:$L$44,'19'!$A$10:$A$44,LOSS!$I$5,'19'!$O$10:$O$44,LOSS!$B217)</f>
        <v>0</v>
      </c>
      <c r="DO217" s="115">
        <f>SUMIFS('20'!$N$10:$N$44,'20'!$A$10:$A$44,LOSS!$E$5,'20'!$M$10:$M$44,LOSS!$B217)+SUMIFS('20'!$P$10:$P$44,'20'!$A$10:$A$44,LOSS!$E$5,'20'!$O$10:$O$44,LOSS!$B217)</f>
        <v>0</v>
      </c>
      <c r="DP217" s="116">
        <f>SUMIFS('20'!$K$10:$K$44,'20'!$A$10:$A$44,LOSS!$E$5,'20'!$M$10:$M$44,LOSS!$B217)+SUMIFS('20'!$L$10:$L$44,'20'!$A$10:$A$44,LOSS!$E$5,'20'!$O$10:$O$44,LOSS!$B217)</f>
        <v>0</v>
      </c>
      <c r="DQ217" s="115">
        <f>SUMIFS('20'!$N$10:$N$44,'20'!$A$10:$A$44,LOSS!$G$5,'20'!$M$10:$M$44,LOSS!$B217)+SUMIFS('20'!$P$10:$P$44,'20'!$A$10:$A$44,LOSS!$G$5,'20'!$O$10:$O$44,LOSS!$B217)</f>
        <v>0</v>
      </c>
      <c r="DR217" s="116">
        <f>SUMIFS('20'!$K$10:$K$44,'20'!$A$10:$A$44,LOSS!$G$5,'20'!$M$10:$M$44,LOSS!$B217)+SUMIFS('20'!$L$10:$L$44,'20'!$A$10:$A$44,LOSS!$G$5,'20'!$O$10:$O$44,LOSS!$B217)</f>
        <v>0</v>
      </c>
      <c r="DS217" s="115">
        <f>SUMIFS('20'!$N$10:$N$44,'20'!$A$10:$A$44,LOSS!$I$5,'20'!$M$10:$M$44,LOSS!$B217)+SUMIFS('20'!$P$10:$P$44,'20'!$A$10:$A$44,LOSS!$I$5,'20'!$O$10:$O$44,LOSS!$B217)</f>
        <v>0</v>
      </c>
      <c r="DT217" s="116">
        <f>SUMIFS('20'!$K$10:$K$44,'20'!$A$10:$A$44,LOSS!$I$5,'20'!$M$10:$M$44,LOSS!$B217)+SUMIFS('20'!$L$10:$L$44,'20'!$A$10:$A$44,LOSS!$I$5,'20'!$O$10:$O$44,LOSS!$B217)</f>
        <v>0</v>
      </c>
      <c r="DU217" s="115">
        <f>SUMIFS('21'!$N$10:$N$44,'21'!$A$10:$A$44,LOSS!$E$5,'21'!$M$10:$M$44,LOSS!$B217)+SUMIFS('21'!$P$10:$P$44,'21'!$A$10:$A$44,LOSS!$E$5,'21'!$O$10:$O$44,LOSS!$B217)</f>
        <v>0</v>
      </c>
      <c r="DV217" s="116">
        <f>SUMIFS('21'!$K$10:$K$44,'21'!$A$10:$A$44,LOSS!$E$5,'21'!$M$10:$M$44,LOSS!$B217)+SUMIFS('21'!$L$10:$L$44,'21'!$A$10:$A$44,LOSS!$E$5,'21'!$O$10:$O$44,LOSS!$B217)</f>
        <v>0</v>
      </c>
      <c r="DW217" s="115">
        <f>SUMIFS('21'!$N$10:$N$44,'21'!$A$10:$A$44,LOSS!$G$5,'21'!$M$10:$M$44,LOSS!$B217)+SUMIFS('21'!$P$10:$P$44,'21'!$A$10:$A$44,LOSS!$G$5,'21'!$O$10:$O$44,LOSS!$B217)</f>
        <v>0</v>
      </c>
      <c r="DX217" s="116">
        <f>SUMIFS('21'!$K$10:$K$44,'21'!$A$10:$A$44,LOSS!$G$5,'21'!$M$10:$M$44,LOSS!$B217)+SUMIFS('21'!$L$10:$L$44,'21'!$A$10:$A$44,LOSS!$G$5,'21'!$O$10:$O$44,LOSS!$B217)</f>
        <v>0</v>
      </c>
      <c r="DY217" s="115">
        <f>SUMIFS('21'!$N$10:$N$44,'21'!$A$10:$A$44,LOSS!$I$5,'21'!$M$10:$M$44,LOSS!$B217)+SUMIFS('21'!$P$10:$P$44,'21'!$A$10:$A$44,LOSS!$I$5,'21'!$O$10:$O$44,LOSS!$B217)</f>
        <v>0</v>
      </c>
      <c r="DZ217" s="116">
        <f>SUMIFS('21'!$K$10:$K$44,'21'!$A$10:$A$44,LOSS!$I$5,'21'!$M$10:$M$44,LOSS!$B217)+SUMIFS('21'!$L$10:$L$44,'21'!$A$10:$A$44,LOSS!$I$5,'21'!$O$10:$O$44,LOSS!$B217)</f>
        <v>0</v>
      </c>
      <c r="EA217" s="115">
        <f>SUMIFS('22'!$N$10:$N$44,'22'!$A$10:$A$44,LOSS!$E$5,'22'!$M$10:$M$44,LOSS!$B217)+SUMIFS('22'!$P$10:$P$44,'22'!$A$10:$A$44,LOSS!$E$5,'22'!$O$10:$O$44,LOSS!$B217)</f>
        <v>0</v>
      </c>
      <c r="EB217" s="116">
        <f>SUMIFS('22'!$K$10:$K$44,'22'!$A$10:$A$44,LOSS!$E$5,'22'!$M$10:$M$44,LOSS!$B217)+SUMIFS('22'!$L$10:$L$44,'22'!$A$10:$A$44,LOSS!$E$5,'22'!$O$10:$O$44,LOSS!$B217)</f>
        <v>0</v>
      </c>
      <c r="EC217" s="115">
        <f>SUMIFS('22'!$N$10:$N$44,'22'!$A$10:$A$44,LOSS!$G$5,'22'!$M$10:$M$44,LOSS!$B217)+SUMIFS('22'!$P$10:$P$44,'22'!$A$10:$A$44,LOSS!$G$5,'22'!$O$10:$O$44,LOSS!$B217)</f>
        <v>0</v>
      </c>
      <c r="ED217" s="116">
        <f>SUMIFS('22'!$K$10:$K$44,'22'!$A$10:$A$44,LOSS!$G$5,'22'!$M$10:$M$44,LOSS!$B217)+SUMIFS('22'!$L$10:$L$44,'22'!$A$10:$A$44,LOSS!$G$5,'22'!$O$10:$O$44,LOSS!$B217)</f>
        <v>0</v>
      </c>
      <c r="EE217" s="115">
        <f>SUMIFS('22'!$N$10:$N$44,'22'!$A$10:$A$44,LOSS!$I$5,'22'!$M$10:$M$44,LOSS!$B217)+SUMIFS('22'!$P$10:$P$44,'22'!$A$10:$A$44,LOSS!$I$5,'22'!$O$10:$O$44,LOSS!$B217)</f>
        <v>0</v>
      </c>
      <c r="EF217" s="116">
        <f>SUMIFS('22'!$K$10:$K$44,'22'!$A$10:$A$44,LOSS!$I$5,'22'!$M$10:$M$44,LOSS!$B217)+SUMIFS('22'!$L$10:$L$44,'22'!$A$10:$A$44,LOSS!$I$5,'22'!$O$10:$O$44,LOSS!$B217)</f>
        <v>0</v>
      </c>
      <c r="EG217" s="115">
        <f>SUMIFS('23'!$N$10:$N$44,'23'!$A$10:$A$44,LOSS!$E$5,'23'!$M$10:$M$44,LOSS!$B217)+SUMIFS('23'!$P$10:$P$44,'23'!$A$10:$A$44,LOSS!$E$5,'23'!$O$10:$O$44,LOSS!$B217)</f>
        <v>0</v>
      </c>
      <c r="EH217" s="116">
        <f>SUMIFS('23'!$K$10:$K$44,'23'!$A$10:$A$44,LOSS!$E$5,'23'!$M$10:$M$44,LOSS!$B217)+SUMIFS('23'!$L$10:$L$44,'23'!$A$10:$A$44,LOSS!$E$5,'23'!$O$10:$O$44,LOSS!$B217)</f>
        <v>0</v>
      </c>
      <c r="EI217" s="115">
        <f>SUMIFS('23'!$N$10:$N$44,'23'!$A$10:$A$44,LOSS!$G$5,'23'!$M$10:$M$44,LOSS!$B217)+SUMIFS('23'!$P$10:$P$44,'23'!$A$10:$A$44,LOSS!$G$5,'23'!$O$10:$O$44,LOSS!$B217)</f>
        <v>0</v>
      </c>
      <c r="EJ217" s="116">
        <f>SUMIFS('23'!$K$10:$K$44,'23'!$A$10:$A$44,LOSS!$G$5,'23'!$M$10:$M$44,LOSS!$B217)+SUMIFS('23'!$L$10:$L$44,'23'!$A$10:$A$44,LOSS!$G$5,'23'!$O$10:$O$44,LOSS!$B217)</f>
        <v>0</v>
      </c>
      <c r="EK217" s="115">
        <f>SUMIFS('23'!$N$10:$N$44,'23'!$A$10:$A$44,LOSS!$I$5,'23'!$M$10:$M$44,LOSS!$B217)+SUMIFS('23'!$P$10:$P$44,'23'!$A$10:$A$44,LOSS!$I$5,'23'!$O$10:$O$44,LOSS!$B217)</f>
        <v>0</v>
      </c>
      <c r="EL217" s="116">
        <f>SUMIFS('23'!$K$10:$K$44,'23'!$A$10:$A$44,LOSS!$I$5,'23'!$M$10:$M$44,LOSS!$B217)+SUMIFS('23'!$L$10:$L$44,'23'!$A$10:$A$44,LOSS!$I$5,'23'!$O$10:$O$44,LOSS!$B217)</f>
        <v>0</v>
      </c>
      <c r="EM217" s="115">
        <f>SUMIFS('24'!$N$10:$N$44,'24'!$A$10:$A$44,LOSS!$E$5,'24'!$M$10:$M$44,LOSS!$B217)+SUMIFS('24'!$P$10:$P$44,'24'!$A$10:$A$44,LOSS!$E$5,'24'!$O$10:$O$44,LOSS!$B217)</f>
        <v>0</v>
      </c>
      <c r="EN217" s="116">
        <f>SUMIFS('24'!$K$10:$K$44,'24'!$A$10:$A$44,LOSS!$E$5,'24'!$M$10:$M$44,LOSS!$B217)+SUMIFS('24'!$L$10:$L$44,'24'!$A$10:$A$44,LOSS!$E$5,'24'!$O$10:$O$44,LOSS!$B217)</f>
        <v>0</v>
      </c>
      <c r="EO217" s="115">
        <f>SUMIFS('24'!$N$10:$N$44,'24'!$A$10:$A$44,LOSS!$G$5,'24'!$M$10:$M$44,LOSS!$B217)+SUMIFS('24'!$P$10:$P$44,'24'!$A$10:$A$44,LOSS!$G$5,'24'!$O$10:$O$44,LOSS!$B217)</f>
        <v>0</v>
      </c>
      <c r="EP217" s="116">
        <f>SUMIFS('24'!$K$10:$K$44,'24'!$A$10:$A$44,LOSS!$G$5,'24'!$M$10:$M$44,LOSS!$B217)+SUMIFS('24'!$L$10:$L$44,'24'!$A$10:$A$44,LOSS!$G$5,'24'!$O$10:$O$44,LOSS!$B217)</f>
        <v>0</v>
      </c>
      <c r="EQ217" s="115">
        <f>SUMIFS('24'!$N$10:$N$44,'24'!$A$10:$A$44,LOSS!$I$5,'24'!$M$10:$M$44,LOSS!$B217)+SUMIFS('24'!$P$10:$P$44,'24'!$A$10:$A$44,LOSS!$I$5,'24'!$O$10:$O$44,LOSS!$B217)</f>
        <v>0</v>
      </c>
      <c r="ER217" s="116">
        <f>SUMIFS('24'!$K$10:$K$44,'24'!$A$10:$A$44,LOSS!$I$5,'24'!$M$10:$M$44,LOSS!$B217)+SUMIFS('24'!$L$10:$L$44,'24'!$A$10:$A$44,LOSS!$I$5,'24'!$O$10:$O$44,LOSS!$B217)</f>
        <v>0</v>
      </c>
      <c r="ES217" s="115">
        <f>SUMIFS('25'!$N$10:$N$44,'25'!$A$10:$A$44,LOSS!$E$5,'25'!$M$10:$M$44,LOSS!$B217)+SUMIFS('25'!$P$10:$P$44,'25'!$A$10:$A$44,LOSS!$E$5,'25'!$O$10:$O$44,LOSS!$B217)</f>
        <v>0</v>
      </c>
      <c r="ET217" s="116">
        <f>SUMIFS('25'!$K$10:$K$44,'25'!$A$10:$A$44,LOSS!$E$5,'25'!$M$10:$M$44,LOSS!$B217)+SUMIFS('25'!$L$10:$L$44,'25'!$A$10:$A$44,LOSS!$E$5,'25'!$O$10:$O$44,LOSS!$B217)</f>
        <v>0</v>
      </c>
      <c r="EU217" s="115">
        <f>SUMIFS('25'!$N$10:$N$44,'25'!$A$10:$A$44,LOSS!$G$5,'25'!$M$10:$M$44,LOSS!$B217)+SUMIFS('25'!$P$10:$P$44,'25'!$A$10:$A$44,LOSS!$G$5,'25'!$O$10:$O$44,LOSS!$B217)</f>
        <v>0</v>
      </c>
      <c r="EV217" s="116">
        <f>SUMIFS('25'!$K$10:$K$44,'25'!$A$10:$A$44,LOSS!$G$5,'25'!$M$10:$M$44,LOSS!$B217)+SUMIFS('25'!$L$10:$L$44,'25'!$A$10:$A$44,LOSS!$G$5,'25'!$O$10:$O$44,LOSS!$B217)</f>
        <v>0</v>
      </c>
      <c r="EW217" s="115">
        <f>SUMIFS('25'!$N$10:$N$44,'25'!$A$10:$A$44,LOSS!$I$5,'25'!$M$10:$M$44,LOSS!$B217)+SUMIFS('25'!$P$10:$P$44,'25'!$A$10:$A$44,LOSS!$I$5,'25'!$O$10:$O$44,LOSS!$B217)</f>
        <v>0</v>
      </c>
      <c r="EX217" s="116">
        <f>SUMIFS('25'!$K$10:$K$44,'25'!$A$10:$A$44,LOSS!$I$5,'25'!$M$10:$M$44,LOSS!$B217)+SUMIFS('25'!$L$10:$L$44,'25'!$A$10:$A$44,LOSS!$I$5,'25'!$O$10:$O$44,LOSS!$B217)</f>
        <v>0</v>
      </c>
      <c r="EY217" s="115">
        <f>SUMIFS('26'!$N$10:$N$44,'26'!$A$10:$A$44,LOSS!$E$5,'26'!$M$10:$M$44,LOSS!$B217)+SUMIFS('26'!$P$10:$P$44,'26'!$A$10:$A$44,LOSS!$E$5,'26'!$O$10:$O$44,LOSS!$B217)</f>
        <v>0</v>
      </c>
      <c r="EZ217" s="116">
        <f>SUMIFS('26'!$K$10:$K$44,'26'!$A$10:$A$44,LOSS!$E$5,'26'!$M$10:$M$44,LOSS!$B217)+SUMIFS('26'!$L$10:$L$44,'26'!$A$10:$A$44,LOSS!$E$5,'26'!$O$10:$O$44,LOSS!$B217)</f>
        <v>0</v>
      </c>
      <c r="FA217" s="115">
        <f>SUMIFS('26'!$N$10:$N$44,'26'!$A$10:$A$44,LOSS!$G$5,'26'!$M$10:$M$44,LOSS!$B217)+SUMIFS('26'!$P$10:$P$44,'26'!$A$10:$A$44,LOSS!$G$5,'26'!$O$10:$O$44,LOSS!$B217)</f>
        <v>0</v>
      </c>
      <c r="FB217" s="116">
        <f>SUMIFS('26'!$K$10:$K$44,'26'!$A$10:$A$44,LOSS!$G$5,'26'!$M$10:$M$44,LOSS!$B217)+SUMIFS('26'!$L$10:$L$44,'26'!$A$10:$A$44,LOSS!$G$5,'26'!$O$10:$O$44,LOSS!$B217)</f>
        <v>0</v>
      </c>
      <c r="FC217" s="115">
        <f>SUMIFS('26'!$N$10:$N$44,'26'!$A$10:$A$44,LOSS!$I$5,'26'!$M$10:$M$44,LOSS!$B217)+SUMIFS('26'!$P$10:$P$44,'26'!$A$10:$A$44,LOSS!$I$5,'26'!$O$10:$O$44,LOSS!$B217)</f>
        <v>0</v>
      </c>
      <c r="FD217" s="116">
        <f>SUMIFS('26'!$K$10:$K$44,'26'!$A$10:$A$44,LOSS!$I$5,'26'!$M$10:$M$44,LOSS!$B217)+SUMIFS('26'!$L$10:$L$44,'26'!$A$10:$A$44,LOSS!$I$5,'26'!$O$10:$O$44,LOSS!$B217)</f>
        <v>0</v>
      </c>
      <c r="FE217" s="115">
        <f>SUMIFS('27'!$N$10:$N$44,'27'!$A$10:$A$44,LOSS!$E$5,'27'!$M$10:$M$44,LOSS!$B217)+SUMIFS('27'!$P$10:$P$44,'27'!$A$10:$A$44,LOSS!$E$5,'27'!$O$10:$O$44,LOSS!$B217)</f>
        <v>0</v>
      </c>
      <c r="FF217" s="116">
        <f>SUMIFS('27'!$K$10:$K$44,'27'!$A$10:$A$44,LOSS!$E$5,'27'!$M$10:$M$44,LOSS!$B217)+SUMIFS('27'!$L$10:$L$44,'27'!$A$10:$A$44,LOSS!$E$5,'27'!$O$10:$O$44,LOSS!$B217)</f>
        <v>0</v>
      </c>
      <c r="FG217" s="115">
        <f>SUMIFS('27'!$N$10:$N$44,'27'!$A$10:$A$44,LOSS!$G$5,'27'!$M$10:$M$44,LOSS!$B217)+SUMIFS('27'!$P$10:$P$44,'27'!$A$10:$A$44,LOSS!$G$5,'27'!$O$10:$O$44,LOSS!$B217)</f>
        <v>0</v>
      </c>
      <c r="FH217" s="116">
        <f>SUMIFS('27'!$K$10:$K$44,'27'!$A$10:$A$44,LOSS!$G$5,'27'!$M$10:$M$44,LOSS!$B217)+SUMIFS('27'!$L$10:$L$44,'27'!$A$10:$A$44,LOSS!$G$5,'27'!$O$10:$O$44,LOSS!$B217)</f>
        <v>0</v>
      </c>
      <c r="FI217" s="115">
        <f>SUMIFS('27'!$N$10:$N$44,'27'!$A$10:$A$44,LOSS!$I$5,'27'!$M$10:$M$44,LOSS!$B217)+SUMIFS('27'!$P$10:$P$44,'27'!$A$10:$A$44,LOSS!$I$5,'27'!$O$10:$O$44,LOSS!$B217)</f>
        <v>0</v>
      </c>
      <c r="FJ217" s="116">
        <f>SUMIFS('27'!$K$10:$K$44,'27'!$A$10:$A$44,LOSS!$I$5,'27'!$M$10:$M$44,LOSS!$B217)+SUMIFS('27'!$L$10:$L$44,'27'!$A$10:$A$44,LOSS!$I$5,'27'!$O$10:$O$44,LOSS!$B217)</f>
        <v>0</v>
      </c>
      <c r="FK217" s="115">
        <f>SUMIFS('28'!$N$10:$N$44,'28'!$A$10:$A$44,LOSS!$E$5,'28'!$M$10:$M$44,LOSS!$B217)+SUMIFS('28'!$P$10:$P$44,'28'!$A$10:$A$44,LOSS!$E$5,'28'!$O$10:$O$44,LOSS!$B217)</f>
        <v>0</v>
      </c>
      <c r="FL217" s="116">
        <f>SUMIFS('28'!$K$10:$K$44,'28'!$A$10:$A$44,LOSS!$E$5,'28'!$M$10:$M$44,LOSS!$B217)+SUMIFS('28'!$L$10:$L$44,'28'!$A$10:$A$44,LOSS!$E$5,'28'!$O$10:$O$44,LOSS!$B217)</f>
        <v>0</v>
      </c>
      <c r="FM217" s="115">
        <f>SUMIFS('28'!$N$10:$N$44,'28'!$A$10:$A$44,LOSS!$G$5,'28'!$M$10:$M$44,LOSS!$B217)+SUMIFS('28'!$P$10:$P$44,'28'!$A$10:$A$44,LOSS!$G$5,'28'!$O$10:$O$44,LOSS!$B217)</f>
        <v>0</v>
      </c>
      <c r="FN217" s="116">
        <f>SUMIFS('28'!$K$10:$K$44,'28'!$A$10:$A$44,LOSS!$G$5,'28'!$M$10:$M$44,LOSS!$B217)+SUMIFS('28'!$L$10:$L$44,'28'!$A$10:$A$44,LOSS!$G$5,'28'!$O$10:$O$44,LOSS!$B217)</f>
        <v>0</v>
      </c>
      <c r="FO217" s="115">
        <f>SUMIFS('28'!$N$10:$N$44,'28'!$A$10:$A$44,LOSS!$I$5,'28'!$M$10:$M$44,LOSS!$B217)+SUMIFS('28'!$P$10:$P$44,'28'!$A$10:$A$44,LOSS!$I$5,'28'!$O$10:$O$44,LOSS!$B217)</f>
        <v>0</v>
      </c>
      <c r="FP217" s="116">
        <f>SUMIFS('28'!$K$10:$K$44,'28'!$A$10:$A$44,LOSS!$I$5,'28'!$M$10:$M$44,LOSS!$B217)+SUMIFS('28'!$L$10:$L$44,'28'!$A$10:$A$44,LOSS!$I$5,'28'!$O$10:$O$44,LOSS!$B217)</f>
        <v>0</v>
      </c>
      <c r="FQ217" s="115">
        <f>SUMIFS('29'!$N$10:$N$44,'29'!$A$10:$A$44,LOSS!$E$5,'29'!$M$10:$M$44,LOSS!$B217)+SUMIFS('29'!$P$10:$P$44,'29'!$A$10:$A$44,LOSS!$E$5,'29'!$O$10:$O$44,LOSS!$B217)</f>
        <v>0</v>
      </c>
      <c r="FR217" s="116">
        <f>SUMIFS('29'!$K$10:$K$44,'29'!$A$10:$A$44,LOSS!$E$5,'29'!$M$10:$M$44,LOSS!$B217)+SUMIFS('29'!$L$10:$L$44,'29'!$A$10:$A$44,LOSS!$E$5,'29'!$O$10:$O$44,LOSS!$B217)</f>
        <v>0</v>
      </c>
      <c r="FS217" s="115">
        <f>SUMIFS('29'!$N$10:$N$44,'29'!$A$10:$A$44,LOSS!$G$5,'29'!$M$10:$M$44,LOSS!$B217)+SUMIFS('29'!$P$10:$P$44,'29'!$A$10:$A$44,LOSS!$G$5,'29'!$O$10:$O$44,LOSS!$B217)</f>
        <v>0</v>
      </c>
      <c r="FT217" s="116">
        <f>SUMIFS('29'!$K$10:$K$44,'29'!$A$10:$A$44,LOSS!$G$5,'29'!$M$10:$M$44,LOSS!$B217)+SUMIFS('29'!$L$10:$L$44,'29'!$A$10:$A$44,LOSS!$G$5,'29'!$O$10:$O$44,LOSS!$B217)</f>
        <v>0</v>
      </c>
      <c r="FU217" s="115">
        <f>SUMIFS('29'!$N$10:$N$44,'29'!$A$10:$A$44,LOSS!$I$5,'29'!$M$10:$M$44,LOSS!$B217)+SUMIFS('29'!$P$10:$P$44,'29'!$A$10:$A$44,LOSS!$I$5,'29'!$O$10:$O$44,LOSS!$B217)</f>
        <v>0</v>
      </c>
      <c r="FV217" s="116">
        <f>SUMIFS('29'!$K$10:$K$44,'29'!$A$10:$A$44,LOSS!$I$5,'29'!$M$10:$M$44,LOSS!$B217)+SUMIFS('29'!$L$10:$L$44,'29'!$A$10:$A$44,LOSS!$I$5,'29'!$O$10:$O$44,LOSS!$B217)</f>
        <v>0</v>
      </c>
      <c r="FW217" s="115">
        <f>SUMIFS('30'!$N$10:$N$44,'30'!$A$10:$A$44,LOSS!$E$5,'30'!$M$10:$M$44,LOSS!$B217)+SUMIFS('30'!$P$10:$P$44,'30'!$A$10:$A$44,LOSS!$E$5,'30'!$O$10:$O$44,LOSS!$B217)</f>
        <v>0</v>
      </c>
      <c r="FX217" s="116">
        <f>SUMIFS('30'!$K$10:$K$44,'30'!$A$10:$A$44,LOSS!$E$5,'30'!$M$10:$M$44,LOSS!$B217)+SUMIFS('30'!$L$10:$L$44,'30'!$A$10:$A$44,LOSS!$E$5,'30'!$O$10:$O$44,LOSS!$B217)</f>
        <v>0</v>
      </c>
      <c r="FY217" s="115">
        <f>SUMIFS('30'!$N$10:$N$44,'30'!$A$10:$A$44,LOSS!$G$5,'30'!$M$10:$M$44,LOSS!$B217)+SUMIFS('30'!$P$10:$P$44,'30'!$A$10:$A$44,LOSS!$G$5,'30'!$O$10:$O$44,LOSS!$B217)</f>
        <v>0</v>
      </c>
      <c r="FZ217" s="116">
        <f>SUMIFS('30'!$K$10:$K$44,'30'!$A$10:$A$44,LOSS!$G$5,'30'!$M$10:$M$44,LOSS!$B217)+SUMIFS('30'!$L$10:$L$44,'30'!$A$10:$A$44,LOSS!$G$5,'30'!$O$10:$O$44,LOSS!$B217)</f>
        <v>0</v>
      </c>
      <c r="GA217" s="115">
        <f>SUMIFS('30'!$N$10:$N$44,'30'!$A$10:$A$44,LOSS!$I$5,'30'!$M$10:$M$44,LOSS!$B217)+SUMIFS('30'!$P$10:$P$44,'30'!$A$10:$A$44,LOSS!$I$5,'30'!$O$10:$O$44,LOSS!$B217)</f>
        <v>0</v>
      </c>
      <c r="GB217" s="116">
        <f>SUMIFS('30'!$K$10:$K$44,'30'!$A$10:$A$44,LOSS!$I$5,'30'!$M$10:$M$44,LOSS!$B217)+SUMIFS('30'!$L$10:$L$44,'30'!$A$10:$A$44,LOSS!$I$5,'30'!$O$10:$O$44,LOSS!$B217)</f>
        <v>0</v>
      </c>
      <c r="GC217" s="115">
        <f>SUMIFS('31'!$N$13:$N$44,'31'!$A$13:$A$44,LOSS!$E$5,'31'!$M$13:$M$44,LOSS!$B217)+SUMIFS('31'!$P$13:$P$44,'31'!$A$13:$A$44,LOSS!$E$5,'31'!$O$13:$O$44,LOSS!$B217)</f>
        <v>0</v>
      </c>
      <c r="GD217" s="116">
        <f>SUMIFS('31'!$K$13:$K$44,'31'!$A$13:$A$44,LOSS!$E$5,'31'!$M$13:$M$44,LOSS!$B217)+SUMIFS('31'!$L$13:$L$44,'31'!$A$13:$A$44,LOSS!$E$5,'31'!$O$13:$O$44,LOSS!$B217)</f>
        <v>0</v>
      </c>
      <c r="GE217" s="115">
        <f>SUMIFS('31'!$N$13:$N$44,'31'!$A$13:$A$44,LOSS!$G$5,'31'!$M$13:$M$44,LOSS!$B217)+SUMIFS('31'!$P$13:$P$44,'31'!$A$13:$A$44,LOSS!$G$5,'31'!$O$13:$O$44,LOSS!$B217)</f>
        <v>0</v>
      </c>
      <c r="GF217" s="116">
        <f>SUMIFS('31'!$K$13:$K$44,'31'!$A$13:$A$44,LOSS!$G$5,'31'!$M$13:$M$44,LOSS!$B217)+SUMIFS('31'!$L$13:$L$44,'31'!$A$13:$A$44,LOSS!$G$5,'31'!$O$13:$O$44,LOSS!$B217)</f>
        <v>0</v>
      </c>
      <c r="GG217" s="115">
        <f>SUMIFS('31'!$N$13:$N$44,'31'!$A$13:$A$44,LOSS!$I$5,'31'!$M$13:$M$44,LOSS!$B217)+SUMIFS('31'!$P$13:$P$44,'31'!$A$13:$A$44,LOSS!$I$5,'31'!$O$13:$O$44,LOSS!$B217)</f>
        <v>0</v>
      </c>
      <c r="GH217" s="116">
        <f>SUMIFS('31'!$K$13:$K$44,'31'!$A$13:$A$44,LOSS!$I$5,'31'!$M$13:$M$44,LOSS!$B217)+SUMIFS('31'!$L$13:$L$44,'31'!$A$13:$A$44,LOSS!$I$5,'31'!$O$13:$O$44,LOSS!$B217)</f>
        <v>0</v>
      </c>
      <c r="GI217" s="108">
        <f t="shared" si="21"/>
        <v>0</v>
      </c>
      <c r="GJ217" s="117">
        <f>GI217/60</f>
        <v>0</v>
      </c>
      <c r="GK217" s="118">
        <f t="shared" si="23"/>
        <v>0</v>
      </c>
    </row>
    <row r="218" s="74" customFormat="1" ht="18.75" customHeight="1" spans="1:195">
      <c r="A218" s="151"/>
      <c r="B218" s="152"/>
      <c r="C218" s="141" t="s">
        <v>401</v>
      </c>
      <c r="D218" s="153" t="s">
        <v>278</v>
      </c>
      <c r="E218" s="153"/>
      <c r="F218" s="154">
        <f>F$399*60</f>
        <v>0</v>
      </c>
      <c r="G218" s="153"/>
      <c r="H218" s="154">
        <f>H$399*60</f>
        <v>0</v>
      </c>
      <c r="I218" s="153"/>
      <c r="J218" s="154">
        <f>J$399*60</f>
        <v>0</v>
      </c>
      <c r="K218" s="153"/>
      <c r="L218" s="154">
        <f>L$399*60</f>
        <v>0</v>
      </c>
      <c r="M218" s="153"/>
      <c r="N218" s="154">
        <f>N$399*60</f>
        <v>0</v>
      </c>
      <c r="O218" s="153"/>
      <c r="P218" s="154">
        <f>P$399*60</f>
        <v>0</v>
      </c>
      <c r="Q218" s="153"/>
      <c r="R218" s="154">
        <f>R$399*60</f>
        <v>0</v>
      </c>
      <c r="S218" s="153"/>
      <c r="T218" s="154">
        <f>T$399*60</f>
        <v>0</v>
      </c>
      <c r="U218" s="153"/>
      <c r="V218" s="154">
        <f>V$399*60</f>
        <v>0</v>
      </c>
      <c r="W218" s="153"/>
      <c r="X218" s="154">
        <f>X$399*60</f>
        <v>0</v>
      </c>
      <c r="Y218" s="153"/>
      <c r="Z218" s="154">
        <f>Z$399*60</f>
        <v>0</v>
      </c>
      <c r="AA218" s="153"/>
      <c r="AB218" s="154">
        <f>AB219*60</f>
        <v>0</v>
      </c>
      <c r="AC218" s="153"/>
      <c r="AD218" s="154">
        <f>AD$399*60</f>
        <v>0</v>
      </c>
      <c r="AE218" s="153"/>
      <c r="AF218" s="154">
        <f>AF$399*60</f>
        <v>0</v>
      </c>
      <c r="AG218" s="153"/>
      <c r="AH218" s="154">
        <f>AH$399*60</f>
        <v>0</v>
      </c>
      <c r="AI218" s="153"/>
      <c r="AJ218" s="154">
        <f>AJ$399*60</f>
        <v>0</v>
      </c>
      <c r="AK218" s="153"/>
      <c r="AL218" s="154">
        <f>AL$399*60</f>
        <v>0</v>
      </c>
      <c r="AM218" s="153"/>
      <c r="AN218" s="154">
        <f>AN$399*60</f>
        <v>0</v>
      </c>
      <c r="AO218" s="153"/>
      <c r="AP218" s="154">
        <f>AP$399*60</f>
        <v>0</v>
      </c>
      <c r="AQ218" s="153"/>
      <c r="AR218" s="154">
        <f>AR$399*60</f>
        <v>0</v>
      </c>
      <c r="AS218" s="153"/>
      <c r="AT218" s="154">
        <f>AT$399*60</f>
        <v>0</v>
      </c>
      <c r="AU218" s="153"/>
      <c r="AV218" s="154">
        <f>AV$399*60</f>
        <v>0</v>
      </c>
      <c r="AW218" s="153"/>
      <c r="AX218" s="154">
        <f>AX$399*60</f>
        <v>0</v>
      </c>
      <c r="AY218" s="153"/>
      <c r="AZ218" s="154">
        <f>AZ$399*60</f>
        <v>0</v>
      </c>
      <c r="BA218" s="153"/>
      <c r="BB218" s="154">
        <f>BB219*60</f>
        <v>150</v>
      </c>
      <c r="BC218" s="153"/>
      <c r="BD218" s="154">
        <f>BD$399*60</f>
        <v>0</v>
      </c>
      <c r="BE218" s="153"/>
      <c r="BF218" s="154">
        <f>BF$399*60</f>
        <v>0</v>
      </c>
      <c r="BG218" s="153"/>
      <c r="BH218" s="154">
        <f>BH$399*60</f>
        <v>0</v>
      </c>
      <c r="BI218" s="153"/>
      <c r="BJ218" s="154">
        <f>BJ$399*60</f>
        <v>0</v>
      </c>
      <c r="BK218" s="153"/>
      <c r="BL218" s="154">
        <f>BL$399*60</f>
        <v>0</v>
      </c>
      <c r="BM218" s="153"/>
      <c r="BN218" s="154">
        <f>BN$399*60</f>
        <v>0</v>
      </c>
      <c r="BO218" s="153"/>
      <c r="BP218" s="154">
        <f>BP$399*60</f>
        <v>0</v>
      </c>
      <c r="BQ218" s="153"/>
      <c r="BR218" s="154">
        <f>BR$399*60</f>
        <v>0</v>
      </c>
      <c r="BS218" s="153"/>
      <c r="BT218" s="154">
        <f>BT$399*60</f>
        <v>0</v>
      </c>
      <c r="BU218" s="153"/>
      <c r="BV218" s="154">
        <f>BV$399*60</f>
        <v>0</v>
      </c>
      <c r="BW218" s="153"/>
      <c r="BX218" s="154">
        <f>BX$399*60</f>
        <v>0</v>
      </c>
      <c r="BY218" s="153"/>
      <c r="BZ218" s="154">
        <f>BZ$399*60</f>
        <v>0</v>
      </c>
      <c r="CA218" s="153"/>
      <c r="CB218" s="154">
        <f>CB$399*60</f>
        <v>0</v>
      </c>
      <c r="CC218" s="153"/>
      <c r="CD218" s="154">
        <f>CD$399*60</f>
        <v>0</v>
      </c>
      <c r="CE218" s="153"/>
      <c r="CF218" s="154">
        <f>CF$399*60</f>
        <v>0</v>
      </c>
      <c r="CG218" s="153"/>
      <c r="CH218" s="154">
        <f>CH$399*60</f>
        <v>0</v>
      </c>
      <c r="CI218" s="153"/>
      <c r="CJ218" s="154">
        <f>CJ$399*60</f>
        <v>0</v>
      </c>
      <c r="CK218" s="153"/>
      <c r="CL218" s="154">
        <f>CL$399*60</f>
        <v>0</v>
      </c>
      <c r="CM218" s="153"/>
      <c r="CN218" s="154">
        <f>CN$399*60</f>
        <v>0</v>
      </c>
      <c r="CO218" s="153"/>
      <c r="CP218" s="154">
        <f>CP$399*60</f>
        <v>0</v>
      </c>
      <c r="CQ218" s="153"/>
      <c r="CR218" s="154">
        <f>CR$399*60</f>
        <v>0</v>
      </c>
      <c r="CS218" s="153"/>
      <c r="CT218" s="154">
        <f>CT$399*60</f>
        <v>0</v>
      </c>
      <c r="CU218" s="153"/>
      <c r="CV218" s="154">
        <f>CV$399*60</f>
        <v>0</v>
      </c>
      <c r="CW218" s="153"/>
      <c r="CX218" s="154">
        <f>CX$399*60</f>
        <v>0</v>
      </c>
      <c r="CY218" s="153"/>
      <c r="CZ218" s="154">
        <f>CZ$399*60</f>
        <v>0</v>
      </c>
      <c r="DA218" s="153"/>
      <c r="DB218" s="154">
        <f>DB$399*60</f>
        <v>0</v>
      </c>
      <c r="DC218" s="153"/>
      <c r="DD218" s="154">
        <f>DD$399*60</f>
        <v>0</v>
      </c>
      <c r="DE218" s="153"/>
      <c r="DF218" s="154">
        <f>DF$399*60</f>
        <v>0</v>
      </c>
      <c r="DG218" s="153"/>
      <c r="DH218" s="154">
        <f>DH$399*60</f>
        <v>0</v>
      </c>
      <c r="DI218" s="153"/>
      <c r="DJ218" s="154">
        <f>DJ$399*60</f>
        <v>0</v>
      </c>
      <c r="DK218" s="153"/>
      <c r="DL218" s="154">
        <f>DL$399*60</f>
        <v>0</v>
      </c>
      <c r="DM218" s="153"/>
      <c r="DN218" s="154">
        <f>DN$399*60</f>
        <v>0</v>
      </c>
      <c r="DO218" s="153"/>
      <c r="DP218" s="154">
        <f>DP$399*60</f>
        <v>0</v>
      </c>
      <c r="DQ218" s="153"/>
      <c r="DR218" s="154">
        <f>DR$399*60</f>
        <v>0</v>
      </c>
      <c r="DS218" s="153"/>
      <c r="DT218" s="154">
        <f>DT$399*60</f>
        <v>0</v>
      </c>
      <c r="DU218" s="153"/>
      <c r="DV218" s="154">
        <f>DV$399*60</f>
        <v>0</v>
      </c>
      <c r="DW218" s="153"/>
      <c r="DX218" s="154">
        <f>DX$399*60</f>
        <v>0</v>
      </c>
      <c r="DY218" s="153"/>
      <c r="DZ218" s="154">
        <f>DZ$399*60</f>
        <v>0</v>
      </c>
      <c r="EA218" s="153"/>
      <c r="EB218" s="154">
        <f>EB$399*60</f>
        <v>0</v>
      </c>
      <c r="EC218" s="153"/>
      <c r="ED218" s="154">
        <f>ED$399*60</f>
        <v>0</v>
      </c>
      <c r="EE218" s="153"/>
      <c r="EF218" s="154">
        <f>EF$399*60</f>
        <v>0</v>
      </c>
      <c r="EG218" s="153"/>
      <c r="EH218" s="154">
        <f>EH$399*60</f>
        <v>0</v>
      </c>
      <c r="EI218" s="153"/>
      <c r="EJ218" s="154">
        <f>EJ$399*60</f>
        <v>0</v>
      </c>
      <c r="EK218" s="153"/>
      <c r="EL218" s="154">
        <f>EL$399*60</f>
        <v>0</v>
      </c>
      <c r="EM218" s="153"/>
      <c r="EN218" s="154">
        <f>EN$399*60</f>
        <v>0</v>
      </c>
      <c r="EO218" s="153"/>
      <c r="EP218" s="154">
        <f>EP$399*60</f>
        <v>0</v>
      </c>
      <c r="EQ218" s="153"/>
      <c r="ER218" s="154">
        <f>ER$399*60</f>
        <v>0</v>
      </c>
      <c r="ES218" s="153"/>
      <c r="ET218" s="154">
        <f>ET$399*60</f>
        <v>0</v>
      </c>
      <c r="EU218" s="153"/>
      <c r="EV218" s="154">
        <f>EV$399*60</f>
        <v>0</v>
      </c>
      <c r="EW218" s="153"/>
      <c r="EX218" s="154">
        <f>EX$399*60</f>
        <v>0</v>
      </c>
      <c r="EY218" s="153"/>
      <c r="EZ218" s="154">
        <f>EZ$399*60</f>
        <v>0</v>
      </c>
      <c r="FA218" s="153"/>
      <c r="FB218" s="154">
        <f>FB$399*60</f>
        <v>0</v>
      </c>
      <c r="FC218" s="153"/>
      <c r="FD218" s="154">
        <f>FD$399*60</f>
        <v>0</v>
      </c>
      <c r="FE218" s="153"/>
      <c r="FF218" s="154">
        <f>FF$399*60</f>
        <v>0</v>
      </c>
      <c r="FG218" s="153"/>
      <c r="FH218" s="154">
        <f>FH$399*60</f>
        <v>0</v>
      </c>
      <c r="FI218" s="153"/>
      <c r="FJ218" s="154">
        <f>FJ$399*60</f>
        <v>0</v>
      </c>
      <c r="FK218" s="153"/>
      <c r="FL218" s="154">
        <f>FL$399*60</f>
        <v>0</v>
      </c>
      <c r="FM218" s="153"/>
      <c r="FN218" s="154">
        <f>FN$399*60</f>
        <v>0</v>
      </c>
      <c r="FO218" s="153"/>
      <c r="FP218" s="154">
        <f>FP$399*60</f>
        <v>0</v>
      </c>
      <c r="FQ218" s="153"/>
      <c r="FR218" s="154">
        <f>FR$399*60</f>
        <v>0</v>
      </c>
      <c r="FS218" s="153"/>
      <c r="FT218" s="154">
        <f>FT$399*60</f>
        <v>0</v>
      </c>
      <c r="FU218" s="153"/>
      <c r="FV218" s="154">
        <f>FV$399*60</f>
        <v>0</v>
      </c>
      <c r="FW218" s="153"/>
      <c r="FX218" s="154">
        <f>FX$399*60</f>
        <v>0</v>
      </c>
      <c r="FY218" s="153"/>
      <c r="FZ218" s="154">
        <f>FZ$399*60</f>
        <v>0</v>
      </c>
      <c r="GA218" s="153"/>
      <c r="GB218" s="154">
        <f>GB$399*60</f>
        <v>0</v>
      </c>
      <c r="GC218" s="153"/>
      <c r="GD218" s="154">
        <f>GD$399*60</f>
        <v>0</v>
      </c>
      <c r="GE218" s="153"/>
      <c r="GF218" s="154">
        <f>GF$399*60</f>
        <v>0</v>
      </c>
      <c r="GG218" s="153"/>
      <c r="GH218" s="154">
        <f>GH$399*60</f>
        <v>0</v>
      </c>
      <c r="GI218" s="155"/>
      <c r="GJ218" s="156">
        <f>SUM(F218:GH218)</f>
        <v>150</v>
      </c>
      <c r="GK218" s="157"/>
    </row>
    <row r="219" s="73" customFormat="1" ht="18.75" customHeight="1" spans="1:195">
      <c r="A219" s="151"/>
      <c r="B219" s="152"/>
      <c r="C219" s="141"/>
      <c r="D219" s="147" t="s">
        <v>232</v>
      </c>
      <c r="E219" s="147"/>
      <c r="F219" s="158">
        <f>SUM(F$7,F$16)</f>
        <v>6</v>
      </c>
      <c r="G219" s="147"/>
      <c r="H219" s="158">
        <f>SUM(H$7,H$16)</f>
        <v>5.25</v>
      </c>
      <c r="I219" s="147"/>
      <c r="J219" s="158">
        <f>SUM(J$7,J$16)</f>
        <v>0</v>
      </c>
      <c r="K219" s="147"/>
      <c r="L219" s="158">
        <f>SUM(L$7,L$16)</f>
        <v>2.5</v>
      </c>
      <c r="M219" s="147"/>
      <c r="N219" s="158">
        <f>SUM(N$7,N$16)</f>
        <v>5.5</v>
      </c>
      <c r="O219" s="147"/>
      <c r="P219" s="158">
        <f>SUM(P$7,P$16)</f>
        <v>0</v>
      </c>
      <c r="Q219" s="147"/>
      <c r="R219" s="158">
        <f>SUM(R$7,R$16)</f>
        <v>3.5</v>
      </c>
      <c r="S219" s="147"/>
      <c r="T219" s="158">
        <f>SUM(T$7,T$16)</f>
        <v>6</v>
      </c>
      <c r="U219" s="147"/>
      <c r="V219" s="158">
        <f>SUM(V$7,V$16)</f>
        <v>0</v>
      </c>
      <c r="W219" s="147"/>
      <c r="X219" s="158">
        <f>SUM(X$7,X$16)</f>
        <v>2.75</v>
      </c>
      <c r="Y219" s="147"/>
      <c r="Z219" s="158">
        <f>SUM(Z$7,Z$16)</f>
        <v>5.5</v>
      </c>
      <c r="AA219" s="147"/>
      <c r="AB219" s="158">
        <f>SUM(AB$7,AB$16)</f>
        <v>0</v>
      </c>
      <c r="AC219" s="147"/>
      <c r="AD219" s="158">
        <f>SUM(AD$7,AD$16)</f>
        <v>6</v>
      </c>
      <c r="AE219" s="147"/>
      <c r="AF219" s="158">
        <f>SUM(AF$7,AF$16)</f>
        <v>5.5</v>
      </c>
      <c r="AG219" s="147"/>
      <c r="AH219" s="158">
        <f>SUM(AH$7,AH$16)</f>
        <v>8</v>
      </c>
      <c r="AI219" s="147"/>
      <c r="AJ219" s="158">
        <f>SUM(AJ$7,AJ$16)</f>
        <v>8</v>
      </c>
      <c r="AK219" s="147"/>
      <c r="AL219" s="158">
        <f>SUM(AL$7,AL$16)</f>
        <v>8</v>
      </c>
      <c r="AM219" s="147"/>
      <c r="AN219" s="158">
        <f>SUM(AN$7,AN$16)</f>
        <v>1</v>
      </c>
      <c r="AO219" s="147"/>
      <c r="AP219" s="158">
        <f>SUM(AP$7,AP$16)</f>
        <v>0</v>
      </c>
      <c r="AQ219" s="147"/>
      <c r="AR219" s="158">
        <f>SUM(AR$7,AR$16)</f>
        <v>0</v>
      </c>
      <c r="AS219" s="147"/>
      <c r="AT219" s="158">
        <f>SUM(AT$7,AT$16)</f>
        <v>0</v>
      </c>
      <c r="AU219" s="147"/>
      <c r="AV219" s="158">
        <f>SUM(AV$7,AV$16)</f>
        <v>8</v>
      </c>
      <c r="AW219" s="147"/>
      <c r="AX219" s="158">
        <f>SUM(AX$7,AX$16)</f>
        <v>4.25</v>
      </c>
      <c r="AY219" s="147"/>
      <c r="AZ219" s="158">
        <f>SUM(AZ$7,AZ$16)</f>
        <v>0</v>
      </c>
      <c r="BA219" s="147"/>
      <c r="BB219" s="158">
        <f>SUM(BB$7,BB$16)</f>
        <v>2.5</v>
      </c>
      <c r="BC219" s="147"/>
      <c r="BD219" s="158">
        <f>SUM(BD$7,BD$16)</f>
        <v>5.5</v>
      </c>
      <c r="BE219" s="147"/>
      <c r="BF219" s="158">
        <f>SUM(BF$7,BF$16)</f>
        <v>1</v>
      </c>
      <c r="BG219" s="147"/>
      <c r="BH219" s="158">
        <f>SUM(BH$7,BH$16)</f>
        <v>5.5</v>
      </c>
      <c r="BI219" s="147"/>
      <c r="BJ219" s="158">
        <f>SUM(BJ$7,BJ$16)</f>
        <v>5.5</v>
      </c>
      <c r="BK219" s="147"/>
      <c r="BL219" s="158">
        <f>SUM(BL$7,BL$16)</f>
        <v>0</v>
      </c>
      <c r="BM219" s="147"/>
      <c r="BN219" s="158">
        <f>SUM(BN$7,BN$16)</f>
        <v>4</v>
      </c>
      <c r="BO219" s="147"/>
      <c r="BP219" s="158">
        <f>SUM(BP$7,BP$16)</f>
        <v>5.5</v>
      </c>
      <c r="BQ219" s="147"/>
      <c r="BR219" s="158">
        <f>SUM(BR$7,BR$16)</f>
        <v>8</v>
      </c>
      <c r="BS219" s="147"/>
      <c r="BT219" s="158">
        <f>SUM(BT$7,BT$16)</f>
        <v>5.5</v>
      </c>
      <c r="BU219" s="147"/>
      <c r="BV219" s="158">
        <f>SUM(BV$7,BV$16)</f>
        <v>5.5</v>
      </c>
      <c r="BW219" s="147"/>
      <c r="BX219" s="158">
        <f>SUM(BX$7,BX$16)</f>
        <v>0</v>
      </c>
      <c r="BY219" s="147"/>
      <c r="BZ219" s="158">
        <f>SUM(BZ$7,BZ$16)</f>
        <v>7</v>
      </c>
      <c r="CA219" s="147"/>
      <c r="CB219" s="158">
        <f>SUM(CB$7,CB$16)</f>
        <v>8</v>
      </c>
      <c r="CC219" s="147"/>
      <c r="CD219" s="158">
        <f>SUM(CD$7,CD$16)</f>
        <v>4</v>
      </c>
      <c r="CE219" s="147"/>
      <c r="CF219" s="158">
        <f>SUM(CF$7,CF$16)</f>
        <v>0</v>
      </c>
      <c r="CG219" s="147"/>
      <c r="CH219" s="158">
        <f>SUM(CH$7,CH$16)</f>
        <v>0</v>
      </c>
      <c r="CI219" s="147"/>
      <c r="CJ219" s="158">
        <f>SUM(CJ$7,CJ$16)</f>
        <v>0</v>
      </c>
      <c r="CK219" s="147"/>
      <c r="CL219" s="158">
        <f>SUM(CL$7,CL$16)</f>
        <v>5.5</v>
      </c>
      <c r="CM219" s="147"/>
      <c r="CN219" s="158">
        <f>SUM(CN$7,CN$16)</f>
        <v>5</v>
      </c>
      <c r="CO219" s="147"/>
      <c r="CP219" s="158">
        <f>SUM(CP$7,CP$16)</f>
        <v>8</v>
      </c>
      <c r="CQ219" s="147"/>
      <c r="CR219" s="158">
        <f>SUM(CR$7,CR$16)</f>
        <v>6</v>
      </c>
      <c r="CS219" s="147"/>
      <c r="CT219" s="158">
        <f>SUM(CT$7,CT$16)</f>
        <v>5.5</v>
      </c>
      <c r="CU219" s="147"/>
      <c r="CV219" s="158">
        <f>SUM(CV$7,CV$16)</f>
        <v>8</v>
      </c>
      <c r="CW219" s="147"/>
      <c r="CX219" s="158">
        <f>SUM(CX$7,CX$16)</f>
        <v>5.5</v>
      </c>
      <c r="CY219" s="147"/>
      <c r="CZ219" s="158">
        <f>SUM(CZ$7,CZ$16)</f>
        <v>5.5</v>
      </c>
      <c r="DA219" s="147"/>
      <c r="DB219" s="158">
        <f>SUM(DB$7,DB$16)</f>
        <v>0</v>
      </c>
      <c r="DC219" s="147"/>
      <c r="DD219" s="158">
        <f>SUM(DD$7,DD$16)</f>
        <v>2.5</v>
      </c>
      <c r="DE219" s="147"/>
      <c r="DF219" s="158">
        <f>SUM(DF$7,DF$16)</f>
        <v>5.5</v>
      </c>
      <c r="DG219" s="147"/>
      <c r="DH219" s="158">
        <f>SUM(DH$7,DH$16)</f>
        <v>0</v>
      </c>
      <c r="DI219" s="147"/>
      <c r="DJ219" s="158">
        <f>SUM(DJ$7,DJ$16)</f>
        <v>3</v>
      </c>
      <c r="DK219" s="147"/>
      <c r="DL219" s="158">
        <f>SUM(DL$7,DL$16)</f>
        <v>5.5</v>
      </c>
      <c r="DM219" s="147"/>
      <c r="DN219" s="158">
        <f>SUM(DN$7,DN$16)</f>
        <v>0</v>
      </c>
      <c r="DO219" s="147"/>
      <c r="DP219" s="158">
        <f>SUM(DP$7,DP$16)</f>
        <v>5.5</v>
      </c>
      <c r="DQ219" s="147"/>
      <c r="DR219" s="158">
        <f>SUM(DR$7,DR$16)</f>
        <v>8</v>
      </c>
      <c r="DS219" s="147"/>
      <c r="DT219" s="158">
        <f>SUM(DT$7,DT$16)</f>
        <v>1</v>
      </c>
      <c r="DU219" s="147"/>
      <c r="DV219" s="158">
        <f>SUM(DV$7,DV$16)</f>
        <v>0</v>
      </c>
      <c r="DW219" s="147"/>
      <c r="DX219" s="158">
        <f>SUM(DX$7,DX$16)</f>
        <v>0</v>
      </c>
      <c r="DY219" s="147"/>
      <c r="DZ219" s="158">
        <f>SUM(DZ$7,DZ$16)</f>
        <v>0</v>
      </c>
      <c r="EA219" s="147"/>
      <c r="EB219" s="158">
        <f>SUM(EB$7,EB$16)</f>
        <v>5.5</v>
      </c>
      <c r="EC219" s="147"/>
      <c r="ED219" s="158">
        <f>SUM(ED$7,ED$16)</f>
        <v>5.5</v>
      </c>
      <c r="EE219" s="147"/>
      <c r="EF219" s="158">
        <f>SUM(EF$7,EF$16)</f>
        <v>0</v>
      </c>
      <c r="EG219" s="147"/>
      <c r="EH219" s="158">
        <f>SUM(EH$7,EH$16)</f>
        <v>4.5</v>
      </c>
      <c r="EI219" s="147"/>
      <c r="EJ219" s="158">
        <f>SUM(EJ$7,EJ$16)</f>
        <v>5.5</v>
      </c>
      <c r="EK219" s="147"/>
      <c r="EL219" s="158">
        <f>SUM(EL$7,EL$16)</f>
        <v>0</v>
      </c>
      <c r="EM219" s="147"/>
      <c r="EN219" s="158">
        <f>SUM(EN$7,EN$16)</f>
        <v>3.5</v>
      </c>
      <c r="EO219" s="147"/>
      <c r="EP219" s="158">
        <f>SUM(EP$7,EP$16)</f>
        <v>5.5</v>
      </c>
      <c r="EQ219" s="147"/>
      <c r="ER219" s="158">
        <f>SUM(ER$7,ER$16)</f>
        <v>0</v>
      </c>
      <c r="ES219" s="147"/>
      <c r="ET219" s="158">
        <f>SUM(ET$7,ET$16)</f>
        <v>2.5</v>
      </c>
      <c r="EU219" s="147"/>
      <c r="EV219" s="158">
        <f>SUM(EV$7,EV$16)</f>
        <v>5.5</v>
      </c>
      <c r="EW219" s="147"/>
      <c r="EX219" s="158">
        <f>SUM(EX$7,EX$16)</f>
        <v>1</v>
      </c>
      <c r="EY219" s="147"/>
      <c r="EZ219" s="158">
        <f>SUM(EZ$7,EZ$16)</f>
        <v>8</v>
      </c>
      <c r="FA219" s="147"/>
      <c r="FB219" s="158">
        <f>SUM(FB$7,FB$16)</f>
        <v>8</v>
      </c>
      <c r="FC219" s="147"/>
      <c r="FD219" s="158">
        <f>SUM(FD$7,FD$16)</f>
        <v>1</v>
      </c>
      <c r="FE219" s="147"/>
      <c r="FF219" s="158">
        <f>SUM(FF$7,FF$16)</f>
        <v>8</v>
      </c>
      <c r="FG219" s="147"/>
      <c r="FH219" s="158">
        <f>SUM(FH$7,FH$16)</f>
        <v>5</v>
      </c>
      <c r="FI219" s="147"/>
      <c r="FJ219" s="158">
        <f>SUM(FJ$7,FJ$16)</f>
        <v>1</v>
      </c>
      <c r="FK219" s="147"/>
      <c r="FL219" s="158">
        <f>SUM(FL$7,FL$16)</f>
        <v>0</v>
      </c>
      <c r="FM219" s="147"/>
      <c r="FN219" s="158">
        <f>SUM(FN$7,FN$16)</f>
        <v>0</v>
      </c>
      <c r="FO219" s="147"/>
      <c r="FP219" s="158">
        <f>SUM(FP$7,FP$16)</f>
        <v>0</v>
      </c>
      <c r="FQ219" s="147"/>
      <c r="FR219" s="158">
        <f>SUM(FR$7,FR$16)</f>
        <v>4</v>
      </c>
      <c r="FS219" s="147"/>
      <c r="FT219" s="158">
        <f>SUM(FT$7,FT$16)</f>
        <v>8</v>
      </c>
      <c r="FU219" s="147"/>
      <c r="FV219" s="158">
        <f>SUM(FV$7,FV$16)</f>
        <v>0</v>
      </c>
      <c r="FW219" s="147"/>
      <c r="FX219" s="158">
        <f>SUM(FX$7,FX$16)</f>
        <v>5.5</v>
      </c>
      <c r="FY219" s="147"/>
      <c r="FZ219" s="158">
        <f>SUM(FZ$7,FZ$16)</f>
        <v>5.5</v>
      </c>
      <c r="GA219" s="147"/>
      <c r="GB219" s="158">
        <f>SUM(GB$7,GB$16)</f>
        <v>1</v>
      </c>
      <c r="GC219" s="147"/>
      <c r="GD219" s="158">
        <f>SUM(GD$7,GD$16)</f>
        <v>0</v>
      </c>
      <c r="GE219" s="147"/>
      <c r="GF219" s="158">
        <f>SUM(GF$7,GF$16)</f>
        <v>0</v>
      </c>
      <c r="GG219" s="147"/>
      <c r="GH219" s="158">
        <f>SUM(GH$7,GH$16)</f>
        <v>0</v>
      </c>
      <c r="GI219" s="159">
        <f>SUM(F219:GH219)</f>
        <v>327.25</v>
      </c>
      <c r="GJ219" s="156"/>
      <c r="GK219" s="160"/>
      <c r="GM219" s="74"/>
    </row>
    <row r="220" s="73" customFormat="1" ht="18.75" customHeight="1" spans="1:195">
      <c r="A220" s="161" t="s">
        <v>402</v>
      </c>
      <c r="B220" s="161"/>
      <c r="C220" s="162" t="s">
        <v>403</v>
      </c>
      <c r="D220" s="147" t="s">
        <v>278</v>
      </c>
      <c r="E220" s="147"/>
      <c r="F220" s="158">
        <f>F$401*60</f>
        <v>0</v>
      </c>
      <c r="G220" s="147"/>
      <c r="H220" s="158">
        <f>H$401*60</f>
        <v>0</v>
      </c>
      <c r="I220" s="147"/>
      <c r="J220" s="158">
        <f>J$401*60</f>
        <v>0</v>
      </c>
      <c r="K220" s="147"/>
      <c r="L220" s="158">
        <f>L$401*60</f>
        <v>0</v>
      </c>
      <c r="M220" s="147"/>
      <c r="N220" s="158">
        <f>N$401*60</f>
        <v>0</v>
      </c>
      <c r="O220" s="147"/>
      <c r="P220" s="158">
        <f>P$401*60</f>
        <v>0</v>
      </c>
      <c r="Q220" s="147"/>
      <c r="R220" s="158">
        <f>R$401*60</f>
        <v>0</v>
      </c>
      <c r="S220" s="147"/>
      <c r="T220" s="158">
        <f>T$401*60</f>
        <v>0</v>
      </c>
      <c r="U220" s="147"/>
      <c r="V220" s="158">
        <f>V$401*60</f>
        <v>0</v>
      </c>
      <c r="W220" s="147"/>
      <c r="X220" s="158">
        <f>X$401*60</f>
        <v>0</v>
      </c>
      <c r="Y220" s="147"/>
      <c r="Z220" s="158">
        <f>Z$401*60</f>
        <v>0</v>
      </c>
      <c r="AA220" s="147"/>
      <c r="AB220" s="158">
        <f>AB221*60</f>
        <v>480</v>
      </c>
      <c r="AC220" s="147"/>
      <c r="AD220" s="158">
        <f>AD$401*60</f>
        <v>0</v>
      </c>
      <c r="AE220" s="147"/>
      <c r="AF220" s="158">
        <f>AF$401*60</f>
        <v>0</v>
      </c>
      <c r="AG220" s="147"/>
      <c r="AH220" s="158">
        <f>AH$401*60</f>
        <v>0</v>
      </c>
      <c r="AI220" s="147"/>
      <c r="AJ220" s="158">
        <f>AJ$401*60</f>
        <v>0</v>
      </c>
      <c r="AK220" s="147"/>
      <c r="AL220" s="158">
        <f>AL$401*60</f>
        <v>0</v>
      </c>
      <c r="AM220" s="147"/>
      <c r="AN220" s="158">
        <f>AN$401*60</f>
        <v>0</v>
      </c>
      <c r="AO220" s="147"/>
      <c r="AP220" s="158">
        <f>AP$401*60</f>
        <v>0</v>
      </c>
      <c r="AQ220" s="147"/>
      <c r="AR220" s="158">
        <f>AR$401*60</f>
        <v>0</v>
      </c>
      <c r="AS220" s="147"/>
      <c r="AT220" s="158">
        <f>AT$401*60</f>
        <v>0</v>
      </c>
      <c r="AU220" s="147"/>
      <c r="AV220" s="158">
        <f>AV$401*60</f>
        <v>0</v>
      </c>
      <c r="AW220" s="147"/>
      <c r="AX220" s="158">
        <f>AX$401*60</f>
        <v>0</v>
      </c>
      <c r="AY220" s="147"/>
      <c r="AZ220" s="158">
        <f>AZ$401*60</f>
        <v>0</v>
      </c>
      <c r="BA220" s="147"/>
      <c r="BB220" s="158">
        <f>BB221*60</f>
        <v>0</v>
      </c>
      <c r="BC220" s="147"/>
      <c r="BD220" s="158">
        <f>BD$401*60</f>
        <v>0</v>
      </c>
      <c r="BE220" s="147"/>
      <c r="BF220" s="158">
        <f>BF$401*60</f>
        <v>0</v>
      </c>
      <c r="BG220" s="147"/>
      <c r="BH220" s="158">
        <f>BH$401*60</f>
        <v>0</v>
      </c>
      <c r="BI220" s="147"/>
      <c r="BJ220" s="158">
        <f>BJ$401*60</f>
        <v>0</v>
      </c>
      <c r="BK220" s="147"/>
      <c r="BL220" s="158">
        <f>BL$401*60</f>
        <v>0</v>
      </c>
      <c r="BM220" s="147"/>
      <c r="BN220" s="158">
        <f>BN$401*60</f>
        <v>0</v>
      </c>
      <c r="BO220" s="147"/>
      <c r="BP220" s="158">
        <f>BP$401*60</f>
        <v>0</v>
      </c>
      <c r="BQ220" s="147"/>
      <c r="BR220" s="158">
        <f>BR$401*60</f>
        <v>0</v>
      </c>
      <c r="BS220" s="147"/>
      <c r="BT220" s="158">
        <f>BT$401*60</f>
        <v>0</v>
      </c>
      <c r="BU220" s="147"/>
      <c r="BV220" s="158">
        <f>BV$401*60</f>
        <v>0</v>
      </c>
      <c r="BW220" s="147"/>
      <c r="BX220" s="158">
        <f>BX$401*60</f>
        <v>0</v>
      </c>
      <c r="BY220" s="147"/>
      <c r="BZ220" s="158">
        <f>BZ$401*60</f>
        <v>0</v>
      </c>
      <c r="CA220" s="147"/>
      <c r="CB220" s="158">
        <f>CB$401*60</f>
        <v>0</v>
      </c>
      <c r="CC220" s="147"/>
      <c r="CD220" s="158">
        <f>CD$401*60</f>
        <v>0</v>
      </c>
      <c r="CE220" s="147"/>
      <c r="CF220" s="158">
        <f>CF$401*60</f>
        <v>0</v>
      </c>
      <c r="CG220" s="147"/>
      <c r="CH220" s="158">
        <f>CH$401*60</f>
        <v>0</v>
      </c>
      <c r="CI220" s="147"/>
      <c r="CJ220" s="158">
        <f>CJ$401*60</f>
        <v>0</v>
      </c>
      <c r="CK220" s="147"/>
      <c r="CL220" s="158">
        <f>CL$401*60</f>
        <v>0</v>
      </c>
      <c r="CM220" s="147"/>
      <c r="CN220" s="158">
        <f>CN$401*60</f>
        <v>0</v>
      </c>
      <c r="CO220" s="147"/>
      <c r="CP220" s="158">
        <f>CP$401*60</f>
        <v>0</v>
      </c>
      <c r="CQ220" s="147"/>
      <c r="CR220" s="158">
        <f>CR$401*60</f>
        <v>0</v>
      </c>
      <c r="CS220" s="147"/>
      <c r="CT220" s="158">
        <f>CT$401*60</f>
        <v>0</v>
      </c>
      <c r="CU220" s="147"/>
      <c r="CV220" s="158">
        <f>CV$401*60</f>
        <v>0</v>
      </c>
      <c r="CW220" s="147"/>
      <c r="CX220" s="158">
        <f>CX$401*60</f>
        <v>0</v>
      </c>
      <c r="CY220" s="147"/>
      <c r="CZ220" s="158">
        <f>CZ$401*60</f>
        <v>0</v>
      </c>
      <c r="DA220" s="147"/>
      <c r="DB220" s="158">
        <f>DB$401*60</f>
        <v>0</v>
      </c>
      <c r="DC220" s="147"/>
      <c r="DD220" s="158">
        <f>DD$401*60</f>
        <v>0</v>
      </c>
      <c r="DE220" s="147"/>
      <c r="DF220" s="158">
        <f>DF$401*60</f>
        <v>0</v>
      </c>
      <c r="DG220" s="147"/>
      <c r="DH220" s="158">
        <f>DH$401*60</f>
        <v>0</v>
      </c>
      <c r="DI220" s="147"/>
      <c r="DJ220" s="158">
        <f>DJ$401*60</f>
        <v>0</v>
      </c>
      <c r="DK220" s="147"/>
      <c r="DL220" s="158">
        <f>DL$401*60</f>
        <v>0</v>
      </c>
      <c r="DM220" s="147"/>
      <c r="DN220" s="158">
        <f>DN$401*60</f>
        <v>0</v>
      </c>
      <c r="DO220" s="147"/>
      <c r="DP220" s="158">
        <f>DP$401*60</f>
        <v>0</v>
      </c>
      <c r="DQ220" s="147"/>
      <c r="DR220" s="158">
        <f>DR$401*60</f>
        <v>0</v>
      </c>
      <c r="DS220" s="147"/>
      <c r="DT220" s="158">
        <f>DT$401*60</f>
        <v>0</v>
      </c>
      <c r="DU220" s="147"/>
      <c r="DV220" s="158">
        <f>DV$401*60</f>
        <v>0</v>
      </c>
      <c r="DW220" s="147"/>
      <c r="DX220" s="158">
        <f>DX$401*60</f>
        <v>0</v>
      </c>
      <c r="DY220" s="147"/>
      <c r="DZ220" s="158">
        <f>DZ$401*60</f>
        <v>0</v>
      </c>
      <c r="EA220" s="147"/>
      <c r="EB220" s="158">
        <f>EB$401*60</f>
        <v>0</v>
      </c>
      <c r="EC220" s="147"/>
      <c r="ED220" s="158">
        <f>ED$401*60</f>
        <v>0</v>
      </c>
      <c r="EE220" s="147"/>
      <c r="EF220" s="158">
        <f>EF$401*60</f>
        <v>0</v>
      </c>
      <c r="EG220" s="147"/>
      <c r="EH220" s="158">
        <f>EH$401*60</f>
        <v>0</v>
      </c>
      <c r="EI220" s="147"/>
      <c r="EJ220" s="158">
        <f>EJ$401*60</f>
        <v>0</v>
      </c>
      <c r="EK220" s="147"/>
      <c r="EL220" s="158">
        <f>EL$401*60</f>
        <v>0</v>
      </c>
      <c r="EM220" s="147"/>
      <c r="EN220" s="158">
        <f>EN$401*60</f>
        <v>0</v>
      </c>
      <c r="EO220" s="147"/>
      <c r="EP220" s="158">
        <f>EP$401*60</f>
        <v>0</v>
      </c>
      <c r="EQ220" s="147"/>
      <c r="ER220" s="158">
        <f>ER$401*60</f>
        <v>0</v>
      </c>
      <c r="ES220" s="147"/>
      <c r="ET220" s="158">
        <f>ET$401*60</f>
        <v>0</v>
      </c>
      <c r="EU220" s="147"/>
      <c r="EV220" s="158">
        <f>EV$401*60</f>
        <v>0</v>
      </c>
      <c r="EW220" s="147"/>
      <c r="EX220" s="158">
        <f>EX$401*60</f>
        <v>0</v>
      </c>
      <c r="EY220" s="147"/>
      <c r="EZ220" s="158">
        <f>EZ$401*60</f>
        <v>0</v>
      </c>
      <c r="FA220" s="147"/>
      <c r="FB220" s="158">
        <f>FB$401*60</f>
        <v>0</v>
      </c>
      <c r="FC220" s="147"/>
      <c r="FD220" s="158">
        <f>FD$401*60</f>
        <v>0</v>
      </c>
      <c r="FE220" s="147"/>
      <c r="FF220" s="158">
        <f>FF$401*60</f>
        <v>0</v>
      </c>
      <c r="FG220" s="147"/>
      <c r="FH220" s="158">
        <f>FH$401*60</f>
        <v>0</v>
      </c>
      <c r="FI220" s="147"/>
      <c r="FJ220" s="158">
        <f>FJ$401*60</f>
        <v>0</v>
      </c>
      <c r="FK220" s="147"/>
      <c r="FL220" s="158">
        <f>FL$401*60</f>
        <v>0</v>
      </c>
      <c r="FM220" s="147"/>
      <c r="FN220" s="158">
        <f>FN$401*60</f>
        <v>0</v>
      </c>
      <c r="FO220" s="147"/>
      <c r="FP220" s="158">
        <f>FP$401*60</f>
        <v>0</v>
      </c>
      <c r="FQ220" s="147"/>
      <c r="FR220" s="158">
        <f>FR$401*60</f>
        <v>0</v>
      </c>
      <c r="FS220" s="147"/>
      <c r="FT220" s="158">
        <f>FT$401*60</f>
        <v>0</v>
      </c>
      <c r="FU220" s="147"/>
      <c r="FV220" s="158">
        <f>FV$401*60</f>
        <v>0</v>
      </c>
      <c r="FW220" s="147"/>
      <c r="FX220" s="158">
        <f>FX$401*60</f>
        <v>0</v>
      </c>
      <c r="FY220" s="147"/>
      <c r="FZ220" s="158">
        <f>FZ$401*60</f>
        <v>0</v>
      </c>
      <c r="GA220" s="147"/>
      <c r="GB220" s="158">
        <f>GB$401*60</f>
        <v>0</v>
      </c>
      <c r="GC220" s="147"/>
      <c r="GD220" s="158">
        <f>GD$401*60</f>
        <v>0</v>
      </c>
      <c r="GE220" s="147"/>
      <c r="GF220" s="158">
        <f>GF$401*60</f>
        <v>0</v>
      </c>
      <c r="GG220" s="147"/>
      <c r="GH220" s="158">
        <f>GH$401*60</f>
        <v>0</v>
      </c>
      <c r="GI220" s="159"/>
      <c r="GJ220" s="156">
        <f>SUM(F220:GH220)</f>
        <v>480</v>
      </c>
      <c r="GK220" s="160"/>
      <c r="GM220" s="74"/>
    </row>
    <row r="221" s="73" customFormat="1" ht="18.75" customHeight="1" spans="1:195">
      <c r="A221" s="161"/>
      <c r="B221" s="161"/>
      <c r="C221" s="162"/>
      <c r="D221" s="147" t="s">
        <v>232</v>
      </c>
      <c r="E221" s="147"/>
      <c r="F221" s="163">
        <f>SUM(F$28,F$35,F$46,F$95,F$103,F$138,F$148)</f>
        <v>0</v>
      </c>
      <c r="G221" s="147"/>
      <c r="H221" s="163">
        <f>SUM(H$28,H$35,H$46,H$95,H$103,H$138,H$148)</f>
        <v>0</v>
      </c>
      <c r="I221" s="147"/>
      <c r="J221" s="163">
        <f>SUM(J$28,J$35,J$46,J$95,J$103,J$138,J$148)</f>
        <v>0</v>
      </c>
      <c r="K221" s="147"/>
      <c r="L221" s="163">
        <f>SUM(L$28,L$35,L$46,L$95,L$103,L$138,L$148)</f>
        <v>0</v>
      </c>
      <c r="M221" s="147"/>
      <c r="N221" s="163">
        <f>SUM(N$28,N$35,N$46,N$95,N$103,N$138,N$148)</f>
        <v>0</v>
      </c>
      <c r="O221" s="147"/>
      <c r="P221" s="163">
        <f>SUM(P$28,P$35,P$46,P$95,P$103,P$138,P$148)</f>
        <v>3</v>
      </c>
      <c r="Q221" s="147"/>
      <c r="R221" s="163">
        <f>SUM(R$28,R$35,R$46,R$95,R$103,R$138,R$148)</f>
        <v>0</v>
      </c>
      <c r="S221" s="147"/>
      <c r="T221" s="163">
        <f>SUM(T$28,T$35,T$46,T$95,T$103,T$138,T$148)</f>
        <v>0</v>
      </c>
      <c r="U221" s="147"/>
      <c r="V221" s="163">
        <f>SUM(V$28,V$35,V$46,V$95,V$103,V$138,V$148)</f>
        <v>0</v>
      </c>
      <c r="W221" s="147"/>
      <c r="X221" s="163">
        <f>SUM(X$28,X$35,X$46,X$95,X$103,X$138,X$148)</f>
        <v>0</v>
      </c>
      <c r="Y221" s="147"/>
      <c r="Z221" s="163">
        <f>SUM(Z$28,Z$35,Z$46,Z$95,Z$103,Z$138,Z$148)</f>
        <v>0</v>
      </c>
      <c r="AA221" s="147"/>
      <c r="AB221" s="163">
        <f>SUM(AB$28,AB$35,AB$46,AB$95,AB$103,AB$138,AB$148)</f>
        <v>8</v>
      </c>
      <c r="AC221" s="147"/>
      <c r="AD221" s="163">
        <f>SUM(AD$28,AD$35,AD$46,AD$95,AD$103,AD$138,AD$148)</f>
        <v>0</v>
      </c>
      <c r="AE221" s="147"/>
      <c r="AF221" s="163">
        <f>SUM(AF$28,AF$35,AF$46,AF$95,AF$103,AF$138,AF$148)</f>
        <v>0</v>
      </c>
      <c r="AG221" s="147"/>
      <c r="AH221" s="163">
        <f>SUM(AH$28,AH$35,AH$46,AH$95,AH$103,AH$138,AH$148)</f>
        <v>0</v>
      </c>
      <c r="AI221" s="147"/>
      <c r="AJ221" s="163">
        <f>SUM(AJ$28,AJ$35,AJ$46,AJ$95,AJ$103,AJ$138,AJ$148)</f>
        <v>0</v>
      </c>
      <c r="AK221" s="147"/>
      <c r="AL221" s="163">
        <f>SUM(AL$28,AL$35,AL$46,AL$95,AL$103,AL$138,AL$148)</f>
        <v>0</v>
      </c>
      <c r="AM221" s="147"/>
      <c r="AN221" s="163">
        <f>SUM(AN$28,AN$35,AN$46,AN$95,AN$103,AN$138,AN$148)</f>
        <v>0</v>
      </c>
      <c r="AO221" s="147"/>
      <c r="AP221" s="163">
        <f>SUM(AP$28,AP$35,AP$46,AP$95,AP$103,AP$138,AP$148)</f>
        <v>0</v>
      </c>
      <c r="AQ221" s="147"/>
      <c r="AR221" s="163">
        <f>SUM(AR$28,AR$35,AR$46,AR$95,AR$103,AR$138,AR$148)</f>
        <v>0</v>
      </c>
      <c r="AS221" s="147"/>
      <c r="AT221" s="163">
        <f>SUM(AT$28,AT$35,AT$46,AT$95,AT$103,AT$138,AT$148)</f>
        <v>0</v>
      </c>
      <c r="AU221" s="147"/>
      <c r="AV221" s="163">
        <f>SUM(AV$28,AV$35,AV$46,AV$95,AV$103,AV$138,AV$148)</f>
        <v>0</v>
      </c>
      <c r="AW221" s="147"/>
      <c r="AX221" s="163">
        <f>SUM(AX$28,AX$35,AX$46,AX$95,AX$103,AX$138,AX$148)</f>
        <v>0</v>
      </c>
      <c r="AY221" s="147"/>
      <c r="AZ221" s="163">
        <f>SUM(AZ$28,AZ$35,AZ$46,AZ$95,AZ$103,AZ$138,AZ$148)</f>
        <v>0</v>
      </c>
      <c r="BA221" s="147"/>
      <c r="BB221" s="163">
        <f>SUM(BB$28,BB$35,BB$46,BB$95,BB$103,BB$138,BB$148)</f>
        <v>0</v>
      </c>
      <c r="BC221" s="147"/>
      <c r="BD221" s="163">
        <f>SUM(BD$28,BD$35,BD$46,BD$95,BD$103,BD$138,BD$148)</f>
        <v>0</v>
      </c>
      <c r="BE221" s="147"/>
      <c r="BF221" s="163">
        <f>SUM(BF$28,BF$35,BF$46,BF$95,BF$103,BF$138,BF$148)</f>
        <v>0</v>
      </c>
      <c r="BG221" s="147"/>
      <c r="BH221" s="163">
        <f>SUM(BH$28,BH$35,BH$46,BH$95,BH$103,BH$138,BH$148)</f>
        <v>0</v>
      </c>
      <c r="BI221" s="147"/>
      <c r="BJ221" s="163">
        <f>SUM(BJ$28,BJ$35,BJ$46,BJ$95,BJ$103,BJ$138,BJ$148)</f>
        <v>0</v>
      </c>
      <c r="BK221" s="147"/>
      <c r="BL221" s="163">
        <f>SUM(BL$28,BL$35,BL$46,BL$95,BL$103,BL$138,BL$148)</f>
        <v>0</v>
      </c>
      <c r="BM221" s="147"/>
      <c r="BN221" s="163">
        <f>SUM(BN$28,BN$35,BN$46,BN$95,BN$103,BN$138,BN$148)</f>
        <v>0</v>
      </c>
      <c r="BO221" s="147"/>
      <c r="BP221" s="163">
        <f>SUM(BP$28,BP$35,BP$46,BP$95,BP$103,BP$138,BP$148)</f>
        <v>0</v>
      </c>
      <c r="BQ221" s="147"/>
      <c r="BR221" s="163">
        <f>SUM(BR$28,BR$35,BR$46,BR$95,BR$103,BR$138,BR$148)</f>
        <v>0</v>
      </c>
      <c r="BS221" s="147"/>
      <c r="BT221" s="163">
        <f>SUM(BT$28,BT$35,BT$46,BT$95,BT$103,BT$138,BT$148)</f>
        <v>0</v>
      </c>
      <c r="BU221" s="147"/>
      <c r="BV221" s="163">
        <f>SUM(BV$28,BV$35,BV$46,BV$95,BV$103,BV$138,BV$148)</f>
        <v>0</v>
      </c>
      <c r="BW221" s="147"/>
      <c r="BX221" s="163">
        <f>SUM(BX$28,BX$35,BX$46,BX$95,BX$103,BX$138,BX$148)</f>
        <v>0</v>
      </c>
      <c r="BY221" s="147"/>
      <c r="BZ221" s="163">
        <f>SUM(BZ$28,BZ$35,BZ$46,BZ$95,BZ$103,BZ$138,BZ$148)</f>
        <v>0</v>
      </c>
      <c r="CA221" s="147"/>
      <c r="CB221" s="163">
        <f>SUM(CB$28,CB$35,CB$46,CB$95,CB$103,CB$138,CB$148)</f>
        <v>0</v>
      </c>
      <c r="CC221" s="147"/>
      <c r="CD221" s="163">
        <f>SUM(CD$28,CD$35,CD$46,CD$95,CD$103,CD$138,CD$148)</f>
        <v>0</v>
      </c>
      <c r="CE221" s="147"/>
      <c r="CF221" s="163">
        <f>SUM(CF$28,CF$35,CF$46,CF$95,CF$103,CF$138,CF$148)</f>
        <v>0</v>
      </c>
      <c r="CG221" s="147"/>
      <c r="CH221" s="163">
        <f>SUM(CH$28,CH$35,CH$46,CH$95,CH$103,CH$138,CH$148)</f>
        <v>0</v>
      </c>
      <c r="CI221" s="147"/>
      <c r="CJ221" s="163">
        <f>SUM(CJ$28,CJ$35,CJ$46,CJ$95,CJ$103,CJ$138,CJ$148)</f>
        <v>0</v>
      </c>
      <c r="CK221" s="147"/>
      <c r="CL221" s="163">
        <f>SUM(CL$28,CL$35,CL$46,CL$95,CL$103,CL$138,CL$148)</f>
        <v>0</v>
      </c>
      <c r="CM221" s="147"/>
      <c r="CN221" s="163">
        <f>SUM(CN$28,CN$35,CN$46,CN$95,CN$103,CN$138,CN$148)</f>
        <v>0</v>
      </c>
      <c r="CO221" s="147"/>
      <c r="CP221" s="163">
        <f>SUM(CP$28,CP$35,CP$46,CP$95,CP$103,CP$138,CP$148)</f>
        <v>0</v>
      </c>
      <c r="CQ221" s="147"/>
      <c r="CR221" s="163">
        <f>SUM(CR$28,CR$35,CR$46,CR$95,CR$103,CR$138,CR$148)</f>
        <v>0</v>
      </c>
      <c r="CS221" s="147"/>
      <c r="CT221" s="163">
        <f>SUM(CT$28,CT$35,CT$46,CT$95,CT$103,CT$138,CT$148)</f>
        <v>0</v>
      </c>
      <c r="CU221" s="147"/>
      <c r="CV221" s="163">
        <f>SUM(CV$28,CV$35,CV$46,CV$95,CV$103,CV$138,CV$148)</f>
        <v>0</v>
      </c>
      <c r="CW221" s="147"/>
      <c r="CX221" s="163">
        <f>SUM(CX$28,CX$35,CX$46,CX$95,CX$103,CX$138,CX$148)</f>
        <v>0</v>
      </c>
      <c r="CY221" s="147"/>
      <c r="CZ221" s="163">
        <f>SUM(CZ$28,CZ$35,CZ$46,CZ$95,CZ$103,CZ$138,CZ$148)</f>
        <v>0</v>
      </c>
      <c r="DA221" s="147"/>
      <c r="DB221" s="163">
        <f>SUM(DB$28,DB$35,DB$46,DB$95,DB$103,DB$138,DB$148)</f>
        <v>0</v>
      </c>
      <c r="DC221" s="147"/>
      <c r="DD221" s="163">
        <f>SUM(DD$28,DD$35,DD$46,DD$95,DD$103,DD$138,DD$148)</f>
        <v>0</v>
      </c>
      <c r="DE221" s="147"/>
      <c r="DF221" s="163">
        <f>SUM(DF$28,DF$35,DF$46,DF$95,DF$103,DF$138,DF$148)</f>
        <v>0</v>
      </c>
      <c r="DG221" s="147"/>
      <c r="DH221" s="163">
        <f>SUM(DH$28,DH$35,DH$46,DH$95,DH$103,DH$138,DH$148)</f>
        <v>0</v>
      </c>
      <c r="DI221" s="147"/>
      <c r="DJ221" s="163">
        <f>SUM(DJ$28,DJ$35,DJ$46,DJ$95,DJ$103,DJ$138,DJ$148)</f>
        <v>0</v>
      </c>
      <c r="DK221" s="147"/>
      <c r="DL221" s="163">
        <f>SUM(DL$28,DL$35,DL$46,DL$95,DL$103,DL$138,DL$148)</f>
        <v>0</v>
      </c>
      <c r="DM221" s="147"/>
      <c r="DN221" s="163">
        <f>SUM(DN$28,DN$35,DN$46,DN$95,DN$103,DN$138,DN$148)</f>
        <v>0</v>
      </c>
      <c r="DO221" s="147"/>
      <c r="DP221" s="163">
        <f>SUM(DP$28,DP$35,DP$46,DP$95,DP$103,DP$138,DP$148)</f>
        <v>0</v>
      </c>
      <c r="DQ221" s="147"/>
      <c r="DR221" s="163">
        <f>SUM(DR$28,DR$35,DR$46,DR$95,DR$103,DR$138,DR$148)</f>
        <v>0</v>
      </c>
      <c r="DS221" s="147"/>
      <c r="DT221" s="163">
        <f>SUM(DT$28,DT$35,DT$46,DT$95,DT$103,DT$138,DT$148)</f>
        <v>0</v>
      </c>
      <c r="DU221" s="147"/>
      <c r="DV221" s="163">
        <f>SUM(DV$28,DV$35,DV$46,DV$95,DV$103,DV$138,DV$148)</f>
        <v>0</v>
      </c>
      <c r="DW221" s="147"/>
      <c r="DX221" s="163">
        <f>SUM(DX$28,DX$35,DX$46,DX$95,DX$103,DX$138,DX$148)</f>
        <v>0</v>
      </c>
      <c r="DY221" s="147"/>
      <c r="DZ221" s="163">
        <f>SUM(DZ$28,DZ$35,DZ$46,DZ$95,DZ$103,DZ$138,DZ$148)</f>
        <v>0</v>
      </c>
      <c r="EA221" s="147"/>
      <c r="EB221" s="163">
        <f>SUM(EB$28,EB$35,EB$46,EB$95,EB$103,EB$138,EB$148)</f>
        <v>0</v>
      </c>
      <c r="EC221" s="147"/>
      <c r="ED221" s="163">
        <f>SUM(ED$28,ED$35,ED$46,ED$95,ED$103,ED$138,ED$148)</f>
        <v>0</v>
      </c>
      <c r="EE221" s="147"/>
      <c r="EF221" s="163">
        <f>SUM(EF$28,EF$35,EF$46,EF$95,EF$103,EF$138,EF$148)</f>
        <v>0</v>
      </c>
      <c r="EG221" s="147"/>
      <c r="EH221" s="163">
        <f>SUM(EH$28,EH$35,EH$46,EH$95,EH$103,EH$138,EH$148)</f>
        <v>0</v>
      </c>
      <c r="EI221" s="147"/>
      <c r="EJ221" s="163">
        <f>SUM(EJ$28,EJ$35,EJ$46,EJ$95,EJ$103,EJ$138,EJ$148)</f>
        <v>0</v>
      </c>
      <c r="EK221" s="147"/>
      <c r="EL221" s="163">
        <f>SUM(EL$28,EL$35,EL$46,EL$95,EL$103,EL$138,EL$148)</f>
        <v>0</v>
      </c>
      <c r="EM221" s="147"/>
      <c r="EN221" s="163">
        <f>SUM(EN$28,EN$35,EN$46,EN$95,EN$103,EN$138,EN$148)</f>
        <v>0</v>
      </c>
      <c r="EO221" s="147"/>
      <c r="EP221" s="163">
        <f>SUM(EP$28,EP$35,EP$46,EP$95,EP$103,EP$138,EP$148)</f>
        <v>0</v>
      </c>
      <c r="EQ221" s="147"/>
      <c r="ER221" s="163">
        <f>SUM(ER$28,ER$35,ER$46,ER$95,ER$103,ER$138,ER$148)</f>
        <v>0</v>
      </c>
      <c r="ES221" s="147"/>
      <c r="ET221" s="163">
        <f>SUM(ET$28,ET$35,ET$46,ET$95,ET$103,ET$138,ET$148)</f>
        <v>0</v>
      </c>
      <c r="EU221" s="147"/>
      <c r="EV221" s="163">
        <f>SUM(EV$28,EV$35,EV$46,EV$95,EV$103,EV$138,EV$148)</f>
        <v>0</v>
      </c>
      <c r="EW221" s="147"/>
      <c r="EX221" s="163">
        <f>SUM(EX$28,EX$35,EX$46,EX$95,EX$103,EX$138,EX$148)</f>
        <v>0</v>
      </c>
      <c r="EY221" s="147"/>
      <c r="EZ221" s="163">
        <f>SUM(EZ$28,EZ$35,EZ$46,EZ$95,EZ$103,EZ$138,EZ$148)</f>
        <v>0</v>
      </c>
      <c r="FA221" s="147"/>
      <c r="FB221" s="163">
        <f>SUM(FB$28,FB$35,FB$46,FB$95,FB$103,FB$138,FB$148)</f>
        <v>0</v>
      </c>
      <c r="FC221" s="147"/>
      <c r="FD221" s="163">
        <f>SUM(FD$28,FD$35,FD$46,FD$95,FD$103,FD$138,FD$148)</f>
        <v>0</v>
      </c>
      <c r="FE221" s="147"/>
      <c r="FF221" s="163">
        <f>SUM(FF$28,FF$35,FF$46,FF$95,FF$103,FF$138,FF$148)</f>
        <v>0</v>
      </c>
      <c r="FG221" s="147"/>
      <c r="FH221" s="163">
        <f>SUM(FH$28,FH$35,FH$46,FH$95,FH$103,FH$138,FH$148)</f>
        <v>0</v>
      </c>
      <c r="FI221" s="147"/>
      <c r="FJ221" s="163">
        <f>SUM(FJ$28,FJ$35,FJ$46,FJ$95,FJ$103,FJ$138,FJ$148)</f>
        <v>0</v>
      </c>
      <c r="FK221" s="147"/>
      <c r="FL221" s="163">
        <f>SUM(FL$28,FL$35,FL$46,FL$95,FL$103,FL$138,FL$148)</f>
        <v>0</v>
      </c>
      <c r="FM221" s="147"/>
      <c r="FN221" s="163">
        <f>SUM(FN$28,FN$35,FN$46,FN$95,FN$103,FN$138,FN$148)</f>
        <v>0</v>
      </c>
      <c r="FO221" s="147"/>
      <c r="FP221" s="163">
        <f>SUM(FP$28,FP$35,FP$46,FP$95,FP$103,FP$138,FP$148)</f>
        <v>0</v>
      </c>
      <c r="FQ221" s="147"/>
      <c r="FR221" s="163">
        <f>SUM(FR$28,FR$35,FR$46,FR$95,FR$103,FR$138,FR$148)</f>
        <v>0</v>
      </c>
      <c r="FS221" s="147"/>
      <c r="FT221" s="163">
        <f>SUM(FT$28,FT$35,FT$46,FT$95,FT$103,FT$138,FT$148)</f>
        <v>0</v>
      </c>
      <c r="FU221" s="147"/>
      <c r="FV221" s="163">
        <f>SUM(FV$28,FV$35,FV$46,FV$95,FV$103,FV$138,FV$148)</f>
        <v>0</v>
      </c>
      <c r="FW221" s="147"/>
      <c r="FX221" s="163">
        <f>SUM(FX$28,FX$35,FX$46,FX$95,FX$103,FX$138,FX$148)</f>
        <v>0</v>
      </c>
      <c r="FY221" s="147"/>
      <c r="FZ221" s="163">
        <f>SUM(FZ$28,FZ$35,FZ$46,FZ$95,FZ$103,FZ$138,FZ$148)</f>
        <v>0</v>
      </c>
      <c r="GA221" s="147"/>
      <c r="GB221" s="163">
        <f>SUM(GB$28,GB$35,GB$46,GB$95,GB$103,GB$138,GB$148)</f>
        <v>0</v>
      </c>
      <c r="GC221" s="147"/>
      <c r="GD221" s="163">
        <f>SUM(GD$28,GD$35,GD$46,GD$95,GD$103,GD$138,GD$148)</f>
        <v>0</v>
      </c>
      <c r="GE221" s="147"/>
      <c r="GF221" s="163">
        <f>SUM(GF$28,GF$35,GF$46,GF$95,GF$103,GF$138,GF$148)</f>
        <v>0</v>
      </c>
      <c r="GG221" s="147"/>
      <c r="GH221" s="163">
        <f>SUM(GH$28,GH$35,GH$46,GH$95,GH$103,GH$138,GH$148)</f>
        <v>0</v>
      </c>
      <c r="GI221" s="159">
        <f>SUM(F221:GH221)</f>
        <v>11</v>
      </c>
      <c r="GJ221" s="156"/>
      <c r="GK221" s="160"/>
      <c r="GM221" s="74"/>
    </row>
    <row r="222" s="73" customFormat="1" ht="18.75" customHeight="1" spans="1:195">
      <c r="A222" s="161" t="s">
        <v>404</v>
      </c>
      <c r="B222" s="161"/>
      <c r="C222" s="162" t="s">
        <v>405</v>
      </c>
      <c r="D222" s="147" t="s">
        <v>231</v>
      </c>
      <c r="E222" s="147"/>
      <c r="F222" s="163">
        <f>F$181</f>
        <v>0</v>
      </c>
      <c r="G222" s="147"/>
      <c r="H222" s="163">
        <f>H$181</f>
        <v>0</v>
      </c>
      <c r="I222" s="147"/>
      <c r="J222" s="163">
        <f>J$181</f>
        <v>0</v>
      </c>
      <c r="K222" s="147"/>
      <c r="L222" s="163">
        <f>L$181</f>
        <v>0</v>
      </c>
      <c r="M222" s="147"/>
      <c r="N222" s="163">
        <f>N$181</f>
        <v>0</v>
      </c>
      <c r="O222" s="147"/>
      <c r="P222" s="163">
        <f>P$181</f>
        <v>0</v>
      </c>
      <c r="Q222" s="147"/>
      <c r="R222" s="163">
        <f>R$181</f>
        <v>0</v>
      </c>
      <c r="S222" s="147"/>
      <c r="T222" s="163">
        <f>T$181</f>
        <v>0</v>
      </c>
      <c r="U222" s="147"/>
      <c r="V222" s="163">
        <f>V$181</f>
        <v>0</v>
      </c>
      <c r="W222" s="147"/>
      <c r="X222" s="163">
        <f>X$181</f>
        <v>0</v>
      </c>
      <c r="Y222" s="147"/>
      <c r="Z222" s="163">
        <f>Z$181</f>
        <v>0</v>
      </c>
      <c r="AA222" s="147"/>
      <c r="AB222" s="163">
        <f>AB181</f>
        <v>0</v>
      </c>
      <c r="AC222" s="147"/>
      <c r="AD222" s="163">
        <f>AD$181</f>
        <v>0</v>
      </c>
      <c r="AE222" s="147"/>
      <c r="AF222" s="163">
        <f>AF$181</f>
        <v>0</v>
      </c>
      <c r="AG222" s="147"/>
      <c r="AH222" s="163">
        <f>AH$181</f>
        <v>0</v>
      </c>
      <c r="AI222" s="147"/>
      <c r="AJ222" s="163">
        <f>AJ$181</f>
        <v>0</v>
      </c>
      <c r="AK222" s="147"/>
      <c r="AL222" s="163">
        <f>AL$181</f>
        <v>0</v>
      </c>
      <c r="AM222" s="147"/>
      <c r="AN222" s="163">
        <f>AN$181</f>
        <v>0</v>
      </c>
      <c r="AO222" s="147"/>
      <c r="AP222" s="163">
        <f>AP$181</f>
        <v>0</v>
      </c>
      <c r="AQ222" s="147"/>
      <c r="AR222" s="163">
        <f>AR$181</f>
        <v>0</v>
      </c>
      <c r="AS222" s="147"/>
      <c r="AT222" s="163">
        <f>AT$181</f>
        <v>0</v>
      </c>
      <c r="AU222" s="147"/>
      <c r="AV222" s="163">
        <f>AV$181</f>
        <v>0</v>
      </c>
      <c r="AW222" s="147"/>
      <c r="AX222" s="163">
        <f>AX$181</f>
        <v>0</v>
      </c>
      <c r="AY222" s="147"/>
      <c r="AZ222" s="163">
        <f>AZ$181</f>
        <v>0</v>
      </c>
      <c r="BA222" s="147"/>
      <c r="BB222" s="163">
        <f>BB181</f>
        <v>0</v>
      </c>
      <c r="BC222" s="147"/>
      <c r="BD222" s="163">
        <f>BD$181</f>
        <v>0</v>
      </c>
      <c r="BE222" s="147"/>
      <c r="BF222" s="163">
        <f>BF$181</f>
        <v>0</v>
      </c>
      <c r="BG222" s="147"/>
      <c r="BH222" s="163">
        <f>BH$181</f>
        <v>0</v>
      </c>
      <c r="BI222" s="147"/>
      <c r="BJ222" s="163">
        <f>BJ$181</f>
        <v>0</v>
      </c>
      <c r="BK222" s="147"/>
      <c r="BL222" s="163">
        <f>BL$181</f>
        <v>0</v>
      </c>
      <c r="BM222" s="147"/>
      <c r="BN222" s="163">
        <f>BN$181</f>
        <v>0</v>
      </c>
      <c r="BO222" s="147"/>
      <c r="BP222" s="163">
        <f>BP$181</f>
        <v>0</v>
      </c>
      <c r="BQ222" s="147"/>
      <c r="BR222" s="163">
        <f>BR$181</f>
        <v>0</v>
      </c>
      <c r="BS222" s="147"/>
      <c r="BT222" s="163">
        <f>BT$181</f>
        <v>0</v>
      </c>
      <c r="BU222" s="147"/>
      <c r="BV222" s="163">
        <f>BV$181</f>
        <v>0</v>
      </c>
      <c r="BW222" s="147"/>
      <c r="BX222" s="163">
        <f>BX$181</f>
        <v>0</v>
      </c>
      <c r="BY222" s="147"/>
      <c r="BZ222" s="163">
        <f>BZ$181</f>
        <v>0</v>
      </c>
      <c r="CA222" s="147"/>
      <c r="CB222" s="163">
        <f>CB$181</f>
        <v>0</v>
      </c>
      <c r="CC222" s="147"/>
      <c r="CD222" s="163">
        <f>CD$181</f>
        <v>0</v>
      </c>
      <c r="CE222" s="147"/>
      <c r="CF222" s="163">
        <f>CF$181</f>
        <v>0</v>
      </c>
      <c r="CG222" s="147"/>
      <c r="CH222" s="163">
        <f>CH$181</f>
        <v>0</v>
      </c>
      <c r="CI222" s="147"/>
      <c r="CJ222" s="163">
        <f>CJ$181</f>
        <v>0</v>
      </c>
      <c r="CK222" s="147"/>
      <c r="CL222" s="163">
        <f>CL$181</f>
        <v>0</v>
      </c>
      <c r="CM222" s="147"/>
      <c r="CN222" s="163">
        <f>CN$181</f>
        <v>0</v>
      </c>
      <c r="CO222" s="147"/>
      <c r="CP222" s="163">
        <f>CP$181</f>
        <v>0</v>
      </c>
      <c r="CQ222" s="147"/>
      <c r="CR222" s="163">
        <f>CR$181</f>
        <v>0</v>
      </c>
      <c r="CS222" s="147"/>
      <c r="CT222" s="163">
        <f>CT$181</f>
        <v>0</v>
      </c>
      <c r="CU222" s="147"/>
      <c r="CV222" s="163">
        <f>CV$181</f>
        <v>0</v>
      </c>
      <c r="CW222" s="147"/>
      <c r="CX222" s="163">
        <f>CX$181</f>
        <v>0</v>
      </c>
      <c r="CY222" s="147"/>
      <c r="CZ222" s="163">
        <f>CZ$181</f>
        <v>0</v>
      </c>
      <c r="DA222" s="147"/>
      <c r="DB222" s="163">
        <f>DB$181</f>
        <v>0</v>
      </c>
      <c r="DC222" s="147"/>
      <c r="DD222" s="163">
        <f>DD$181</f>
        <v>0</v>
      </c>
      <c r="DE222" s="147"/>
      <c r="DF222" s="163">
        <f>DF$181</f>
        <v>0</v>
      </c>
      <c r="DG222" s="147"/>
      <c r="DH222" s="163">
        <f>DH$181</f>
        <v>0</v>
      </c>
      <c r="DI222" s="147"/>
      <c r="DJ222" s="163">
        <f>DJ$181</f>
        <v>0</v>
      </c>
      <c r="DK222" s="147"/>
      <c r="DL222" s="163">
        <f>DL$181</f>
        <v>0</v>
      </c>
      <c r="DM222" s="147"/>
      <c r="DN222" s="163">
        <f>DN$181</f>
        <v>0</v>
      </c>
      <c r="DO222" s="147"/>
      <c r="DP222" s="163">
        <f>DP$181</f>
        <v>0</v>
      </c>
      <c r="DQ222" s="147"/>
      <c r="DR222" s="163">
        <f>DR$181</f>
        <v>0</v>
      </c>
      <c r="DS222" s="147"/>
      <c r="DT222" s="163">
        <f>DT$181</f>
        <v>0</v>
      </c>
      <c r="DU222" s="147"/>
      <c r="DV222" s="163">
        <f>DV$181</f>
        <v>0</v>
      </c>
      <c r="DW222" s="147"/>
      <c r="DX222" s="163">
        <f>DX$181</f>
        <v>0</v>
      </c>
      <c r="DY222" s="147"/>
      <c r="DZ222" s="163">
        <f>DZ$181</f>
        <v>0</v>
      </c>
      <c r="EA222" s="147"/>
      <c r="EB222" s="163">
        <f>EB$181</f>
        <v>0</v>
      </c>
      <c r="EC222" s="147"/>
      <c r="ED222" s="163">
        <f>ED$181</f>
        <v>0</v>
      </c>
      <c r="EE222" s="147"/>
      <c r="EF222" s="163">
        <f>EF$181</f>
        <v>0</v>
      </c>
      <c r="EG222" s="147"/>
      <c r="EH222" s="163">
        <f>EH$181</f>
        <v>0</v>
      </c>
      <c r="EI222" s="147"/>
      <c r="EJ222" s="163">
        <f>EJ$181</f>
        <v>0</v>
      </c>
      <c r="EK222" s="147"/>
      <c r="EL222" s="163">
        <f>EL$181</f>
        <v>0</v>
      </c>
      <c r="EM222" s="147"/>
      <c r="EN222" s="163">
        <f>EN$181</f>
        <v>0</v>
      </c>
      <c r="EO222" s="147"/>
      <c r="EP222" s="163">
        <f>EP$181</f>
        <v>0</v>
      </c>
      <c r="EQ222" s="147"/>
      <c r="ER222" s="163">
        <f>ER$181</f>
        <v>0</v>
      </c>
      <c r="ES222" s="147"/>
      <c r="ET222" s="163">
        <f>ET$181</f>
        <v>0</v>
      </c>
      <c r="EU222" s="147"/>
      <c r="EV222" s="163">
        <f>EV$181</f>
        <v>0</v>
      </c>
      <c r="EW222" s="147"/>
      <c r="EX222" s="163">
        <f>EX$181</f>
        <v>0</v>
      </c>
      <c r="EY222" s="147"/>
      <c r="EZ222" s="163">
        <f>EZ$181</f>
        <v>0</v>
      </c>
      <c r="FA222" s="147"/>
      <c r="FB222" s="163">
        <f>FB$181</f>
        <v>0</v>
      </c>
      <c r="FC222" s="147"/>
      <c r="FD222" s="163">
        <f>FD$181</f>
        <v>0</v>
      </c>
      <c r="FE222" s="147"/>
      <c r="FF222" s="163">
        <f>FF$181</f>
        <v>0</v>
      </c>
      <c r="FG222" s="147"/>
      <c r="FH222" s="163">
        <f>FH$181</f>
        <v>0</v>
      </c>
      <c r="FI222" s="147"/>
      <c r="FJ222" s="163">
        <f>FJ$181</f>
        <v>0</v>
      </c>
      <c r="FK222" s="147"/>
      <c r="FL222" s="163">
        <f>FL$181</f>
        <v>0</v>
      </c>
      <c r="FM222" s="147"/>
      <c r="FN222" s="163">
        <f>FN$181</f>
        <v>0</v>
      </c>
      <c r="FO222" s="147"/>
      <c r="FP222" s="163">
        <f>FP$181</f>
        <v>0</v>
      </c>
      <c r="FQ222" s="147"/>
      <c r="FR222" s="163">
        <f>FR$181</f>
        <v>0</v>
      </c>
      <c r="FS222" s="147"/>
      <c r="FT222" s="163">
        <f>FT$181</f>
        <v>0</v>
      </c>
      <c r="FU222" s="147"/>
      <c r="FV222" s="163">
        <f>FV$181</f>
        <v>0</v>
      </c>
      <c r="FW222" s="147"/>
      <c r="FX222" s="163">
        <f>FX$181</f>
        <v>0</v>
      </c>
      <c r="FY222" s="147"/>
      <c r="FZ222" s="163">
        <f>FZ$181</f>
        <v>0</v>
      </c>
      <c r="GA222" s="147"/>
      <c r="GB222" s="163">
        <f>GB$181</f>
        <v>0</v>
      </c>
      <c r="GC222" s="147"/>
      <c r="GD222" s="163">
        <f>GD$181</f>
        <v>0</v>
      </c>
      <c r="GE222" s="147"/>
      <c r="GF222" s="163">
        <f>GF$181</f>
        <v>0</v>
      </c>
      <c r="GG222" s="147"/>
      <c r="GH222" s="163">
        <f>GH$181</f>
        <v>0</v>
      </c>
      <c r="GI222" s="159"/>
      <c r="GJ222" s="156"/>
      <c r="GK222" s="160"/>
      <c r="GM222" s="74"/>
    </row>
    <row r="223" s="73" customFormat="1" ht="18.75" customHeight="1" spans="1:195">
      <c r="A223" s="161" t="s">
        <v>406</v>
      </c>
      <c r="B223" s="161"/>
      <c r="C223" s="162" t="s">
        <v>407</v>
      </c>
      <c r="D223" s="147" t="s">
        <v>278</v>
      </c>
      <c r="E223" s="147"/>
      <c r="F223" s="163">
        <f>F$404*60</f>
        <v>0</v>
      </c>
      <c r="G223" s="147"/>
      <c r="H223" s="163">
        <f>H$404*60</f>
        <v>0</v>
      </c>
      <c r="I223" s="147"/>
      <c r="J223" s="163">
        <f>J$404*60</f>
        <v>0</v>
      </c>
      <c r="K223" s="147"/>
      <c r="L223" s="163">
        <f>L$404*60</f>
        <v>0</v>
      </c>
      <c r="M223" s="147"/>
      <c r="N223" s="163">
        <f>N$404*60</f>
        <v>0</v>
      </c>
      <c r="O223" s="147"/>
      <c r="P223" s="163">
        <f>P$404*60</f>
        <v>0</v>
      </c>
      <c r="Q223" s="147"/>
      <c r="R223" s="163">
        <f>R$404*60</f>
        <v>0</v>
      </c>
      <c r="S223" s="147"/>
      <c r="T223" s="163">
        <f>T$404*60</f>
        <v>0</v>
      </c>
      <c r="U223" s="147"/>
      <c r="V223" s="163">
        <f>V$404*60</f>
        <v>0</v>
      </c>
      <c r="W223" s="147"/>
      <c r="X223" s="163">
        <f>X$404*60</f>
        <v>0</v>
      </c>
      <c r="Y223" s="147"/>
      <c r="Z223" s="163">
        <f>Z$404*60</f>
        <v>0</v>
      </c>
      <c r="AA223" s="147"/>
      <c r="AB223" s="163">
        <f>AB224*60</f>
        <v>0</v>
      </c>
      <c r="AC223" s="147"/>
      <c r="AD223" s="163">
        <f>AD$404*60</f>
        <v>0</v>
      </c>
      <c r="AE223" s="147"/>
      <c r="AF223" s="163">
        <f>AF$404*60</f>
        <v>0</v>
      </c>
      <c r="AG223" s="147"/>
      <c r="AH223" s="163">
        <f>AH$404*60</f>
        <v>0</v>
      </c>
      <c r="AI223" s="147"/>
      <c r="AJ223" s="163">
        <f>AJ$404*60</f>
        <v>0</v>
      </c>
      <c r="AK223" s="147"/>
      <c r="AL223" s="163">
        <f>AL$404*60</f>
        <v>0</v>
      </c>
      <c r="AM223" s="147"/>
      <c r="AN223" s="163">
        <f>AN$404*60</f>
        <v>0</v>
      </c>
      <c r="AO223" s="147"/>
      <c r="AP223" s="163">
        <f>AP$404*60</f>
        <v>0</v>
      </c>
      <c r="AQ223" s="147"/>
      <c r="AR223" s="163">
        <f>AR$404*60</f>
        <v>0</v>
      </c>
      <c r="AS223" s="147"/>
      <c r="AT223" s="163">
        <f>AT$404*60</f>
        <v>0</v>
      </c>
      <c r="AU223" s="147"/>
      <c r="AV223" s="163">
        <f>AV$404*60</f>
        <v>0</v>
      </c>
      <c r="AW223" s="147"/>
      <c r="AX223" s="163">
        <f>AX$404*60</f>
        <v>0</v>
      </c>
      <c r="AY223" s="147"/>
      <c r="AZ223" s="163">
        <f>AZ$404*60</f>
        <v>0</v>
      </c>
      <c r="BA223" s="147"/>
      <c r="BB223" s="163">
        <f>BB224*60</f>
        <v>0</v>
      </c>
      <c r="BC223" s="147"/>
      <c r="BD223" s="163">
        <f>BD$404*60</f>
        <v>0</v>
      </c>
      <c r="BE223" s="147"/>
      <c r="BF223" s="163">
        <f>BF$404*60</f>
        <v>0</v>
      </c>
      <c r="BG223" s="147"/>
      <c r="BH223" s="163">
        <f>BH$404*60</f>
        <v>0</v>
      </c>
      <c r="BI223" s="147"/>
      <c r="BJ223" s="163">
        <f>BJ$404*60</f>
        <v>0</v>
      </c>
      <c r="BK223" s="147"/>
      <c r="BL223" s="163">
        <f>BL$404*60</f>
        <v>0</v>
      </c>
      <c r="BM223" s="147"/>
      <c r="BN223" s="163">
        <f>BN$404*60</f>
        <v>0</v>
      </c>
      <c r="BO223" s="147"/>
      <c r="BP223" s="163">
        <f>BP$404*60</f>
        <v>0</v>
      </c>
      <c r="BQ223" s="147"/>
      <c r="BR223" s="163">
        <f>BR$404*60</f>
        <v>0</v>
      </c>
      <c r="BS223" s="147"/>
      <c r="BT223" s="163">
        <f>BT$404*60</f>
        <v>0</v>
      </c>
      <c r="BU223" s="147"/>
      <c r="BV223" s="163">
        <f>BV$404*60</f>
        <v>0</v>
      </c>
      <c r="BW223" s="147"/>
      <c r="BX223" s="163">
        <f>BX$404*60</f>
        <v>0</v>
      </c>
      <c r="BY223" s="147"/>
      <c r="BZ223" s="163">
        <f>BZ$404*60</f>
        <v>0</v>
      </c>
      <c r="CA223" s="147"/>
      <c r="CB223" s="163">
        <f>CB$404*60</f>
        <v>0</v>
      </c>
      <c r="CC223" s="147"/>
      <c r="CD223" s="163">
        <f>CD$404*60</f>
        <v>0</v>
      </c>
      <c r="CE223" s="147"/>
      <c r="CF223" s="163">
        <f>CF$404*60</f>
        <v>0</v>
      </c>
      <c r="CG223" s="147"/>
      <c r="CH223" s="163">
        <f>CH$404*60</f>
        <v>0</v>
      </c>
      <c r="CI223" s="147"/>
      <c r="CJ223" s="163">
        <f>CJ$404*60</f>
        <v>0</v>
      </c>
      <c r="CK223" s="147"/>
      <c r="CL223" s="163">
        <f>CL$404*60</f>
        <v>0</v>
      </c>
      <c r="CM223" s="147"/>
      <c r="CN223" s="163">
        <f>CN$404*60</f>
        <v>0</v>
      </c>
      <c r="CO223" s="147"/>
      <c r="CP223" s="163">
        <f>CP$404*60</f>
        <v>0</v>
      </c>
      <c r="CQ223" s="147"/>
      <c r="CR223" s="163">
        <f>CR$404*60</f>
        <v>0</v>
      </c>
      <c r="CS223" s="147"/>
      <c r="CT223" s="163">
        <f>CT$404*60</f>
        <v>0</v>
      </c>
      <c r="CU223" s="147"/>
      <c r="CV223" s="163">
        <f>CV$404*60</f>
        <v>0</v>
      </c>
      <c r="CW223" s="147"/>
      <c r="CX223" s="163">
        <f>CX$404*60</f>
        <v>0</v>
      </c>
      <c r="CY223" s="147"/>
      <c r="CZ223" s="163">
        <f>CZ$404*60</f>
        <v>0</v>
      </c>
      <c r="DA223" s="147"/>
      <c r="DB223" s="163">
        <f>DB$404*60</f>
        <v>0</v>
      </c>
      <c r="DC223" s="147"/>
      <c r="DD223" s="163">
        <f>DD$404*60</f>
        <v>0</v>
      </c>
      <c r="DE223" s="147"/>
      <c r="DF223" s="163">
        <f>DF$404*60</f>
        <v>0</v>
      </c>
      <c r="DG223" s="147"/>
      <c r="DH223" s="163">
        <f>DH$404*60</f>
        <v>0</v>
      </c>
      <c r="DI223" s="147"/>
      <c r="DJ223" s="163">
        <f>DJ$404*60</f>
        <v>0</v>
      </c>
      <c r="DK223" s="147"/>
      <c r="DL223" s="163">
        <f>DL$404*60</f>
        <v>0</v>
      </c>
      <c r="DM223" s="147"/>
      <c r="DN223" s="163">
        <f>DN$404*60</f>
        <v>0</v>
      </c>
      <c r="DO223" s="147"/>
      <c r="DP223" s="163">
        <f>DP$404*60</f>
        <v>0</v>
      </c>
      <c r="DQ223" s="147"/>
      <c r="DR223" s="163">
        <f>DR$404*60</f>
        <v>0</v>
      </c>
      <c r="DS223" s="147"/>
      <c r="DT223" s="163">
        <f>DT$404*60</f>
        <v>0</v>
      </c>
      <c r="DU223" s="147"/>
      <c r="DV223" s="163">
        <f>DV$404*60</f>
        <v>0</v>
      </c>
      <c r="DW223" s="147"/>
      <c r="DX223" s="163">
        <f>DX$404*60</f>
        <v>0</v>
      </c>
      <c r="DY223" s="147"/>
      <c r="DZ223" s="163">
        <f>DZ$404*60</f>
        <v>0</v>
      </c>
      <c r="EA223" s="147"/>
      <c r="EB223" s="163">
        <f>EB$404*60</f>
        <v>0</v>
      </c>
      <c r="EC223" s="147"/>
      <c r="ED223" s="163">
        <f>ED$404*60</f>
        <v>0</v>
      </c>
      <c r="EE223" s="147"/>
      <c r="EF223" s="163">
        <f>EF$404*60</f>
        <v>0</v>
      </c>
      <c r="EG223" s="147"/>
      <c r="EH223" s="163">
        <f>EH$404*60</f>
        <v>0</v>
      </c>
      <c r="EI223" s="147"/>
      <c r="EJ223" s="163">
        <f>EJ$404*60</f>
        <v>0</v>
      </c>
      <c r="EK223" s="147"/>
      <c r="EL223" s="163">
        <f>EL$404*60</f>
        <v>0</v>
      </c>
      <c r="EM223" s="147"/>
      <c r="EN223" s="163">
        <f>EN$404*60</f>
        <v>0</v>
      </c>
      <c r="EO223" s="147"/>
      <c r="EP223" s="163">
        <f>EP$404*60</f>
        <v>0</v>
      </c>
      <c r="EQ223" s="147"/>
      <c r="ER223" s="163">
        <f>ER$404*60</f>
        <v>0</v>
      </c>
      <c r="ES223" s="147"/>
      <c r="ET223" s="163">
        <f>ET$404*60</f>
        <v>0</v>
      </c>
      <c r="EU223" s="147"/>
      <c r="EV223" s="163">
        <f>EV$404*60</f>
        <v>0</v>
      </c>
      <c r="EW223" s="147"/>
      <c r="EX223" s="163">
        <f>EX$404*60</f>
        <v>0</v>
      </c>
      <c r="EY223" s="147"/>
      <c r="EZ223" s="163">
        <f>EZ$404*60</f>
        <v>0</v>
      </c>
      <c r="FA223" s="147"/>
      <c r="FB223" s="163">
        <f>FB$404*60</f>
        <v>0</v>
      </c>
      <c r="FC223" s="147"/>
      <c r="FD223" s="163">
        <f>FD$404*60</f>
        <v>0</v>
      </c>
      <c r="FE223" s="147"/>
      <c r="FF223" s="163">
        <f>FF$404*60</f>
        <v>0</v>
      </c>
      <c r="FG223" s="147"/>
      <c r="FH223" s="163">
        <f>FH$404*60</f>
        <v>0</v>
      </c>
      <c r="FI223" s="147"/>
      <c r="FJ223" s="163">
        <f>FJ$404*60</f>
        <v>0</v>
      </c>
      <c r="FK223" s="147"/>
      <c r="FL223" s="163">
        <f>FL$404*60</f>
        <v>0</v>
      </c>
      <c r="FM223" s="147"/>
      <c r="FN223" s="163">
        <f>FN$404*60</f>
        <v>0</v>
      </c>
      <c r="FO223" s="147"/>
      <c r="FP223" s="163">
        <f>FP$404*60</f>
        <v>0</v>
      </c>
      <c r="FQ223" s="147"/>
      <c r="FR223" s="163">
        <f>FR$404*60</f>
        <v>0</v>
      </c>
      <c r="FS223" s="147"/>
      <c r="FT223" s="163">
        <f>FT$404*60</f>
        <v>0</v>
      </c>
      <c r="FU223" s="147"/>
      <c r="FV223" s="163">
        <f>FV$404*60</f>
        <v>0</v>
      </c>
      <c r="FW223" s="147"/>
      <c r="FX223" s="163">
        <f>FX$404*60</f>
        <v>0</v>
      </c>
      <c r="FY223" s="147"/>
      <c r="FZ223" s="163">
        <f>FZ$404*60</f>
        <v>0</v>
      </c>
      <c r="GA223" s="147"/>
      <c r="GB223" s="163">
        <f>GB$404*60</f>
        <v>0</v>
      </c>
      <c r="GC223" s="147"/>
      <c r="GD223" s="163">
        <f>GD$404*60</f>
        <v>0</v>
      </c>
      <c r="GE223" s="147"/>
      <c r="GF223" s="163">
        <f>GF$404*60</f>
        <v>0</v>
      </c>
      <c r="GG223" s="147"/>
      <c r="GH223" s="163">
        <f>GH$404*60</f>
        <v>0</v>
      </c>
      <c r="GI223" s="159"/>
      <c r="GJ223" s="156">
        <f>SUM(F223:GH223)</f>
        <v>0</v>
      </c>
      <c r="GK223" s="160"/>
      <c r="GM223" s="74"/>
    </row>
    <row r="224" s="73" customFormat="1" ht="18.75" customHeight="1" spans="1:195">
      <c r="A224" s="161"/>
      <c r="B224" s="161"/>
      <c r="C224" s="162"/>
      <c r="D224" s="147" t="s">
        <v>232</v>
      </c>
      <c r="E224" s="147"/>
      <c r="F224" s="163">
        <f>SUM(F$165,F$173)</f>
        <v>0</v>
      </c>
      <c r="G224" s="147"/>
      <c r="H224" s="163">
        <f>SUM(H$165,H$173)</f>
        <v>0</v>
      </c>
      <c r="I224" s="147"/>
      <c r="J224" s="163">
        <f>SUM(J$165,J$173)</f>
        <v>0</v>
      </c>
      <c r="K224" s="147"/>
      <c r="L224" s="163">
        <f>SUM(L$165,L$173)</f>
        <v>0</v>
      </c>
      <c r="M224" s="147"/>
      <c r="N224" s="163">
        <f>SUM(N$165,N$173)</f>
        <v>0</v>
      </c>
      <c r="O224" s="147"/>
      <c r="P224" s="163">
        <f>SUM(P$165,P$173)</f>
        <v>0</v>
      </c>
      <c r="Q224" s="147"/>
      <c r="R224" s="163">
        <f>SUM(R$165,R$173)</f>
        <v>0</v>
      </c>
      <c r="S224" s="147"/>
      <c r="T224" s="163">
        <f>SUM(T$165,T$173)</f>
        <v>0</v>
      </c>
      <c r="U224" s="147"/>
      <c r="V224" s="163">
        <f>SUM(V$165,V$173)</f>
        <v>0</v>
      </c>
      <c r="W224" s="147"/>
      <c r="X224" s="163">
        <f>SUM(X$165,X$173)</f>
        <v>0</v>
      </c>
      <c r="Y224" s="147"/>
      <c r="Z224" s="163">
        <f>SUM(Z$165,Z$173)</f>
        <v>0</v>
      </c>
      <c r="AA224" s="147"/>
      <c r="AB224" s="163">
        <f>SUM(AB165,AB173)</f>
        <v>0</v>
      </c>
      <c r="AC224" s="147"/>
      <c r="AD224" s="163">
        <f>SUM(AD$165,AD$173)</f>
        <v>0</v>
      </c>
      <c r="AE224" s="147"/>
      <c r="AF224" s="163">
        <f>SUM(AF$165,AF$173)</f>
        <v>0</v>
      </c>
      <c r="AG224" s="147"/>
      <c r="AH224" s="163">
        <f>SUM(AH$165,AH$173)</f>
        <v>0</v>
      </c>
      <c r="AI224" s="147"/>
      <c r="AJ224" s="163">
        <f>SUM(AJ$165,AJ$173)</f>
        <v>0</v>
      </c>
      <c r="AK224" s="147"/>
      <c r="AL224" s="163">
        <f>SUM(AL$165,AL$173)</f>
        <v>0</v>
      </c>
      <c r="AM224" s="147"/>
      <c r="AN224" s="163">
        <f>SUM(AN$165,AN$173)</f>
        <v>0</v>
      </c>
      <c r="AO224" s="147"/>
      <c r="AP224" s="163">
        <f>SUM(AP$165,AP$173)</f>
        <v>0</v>
      </c>
      <c r="AQ224" s="147"/>
      <c r="AR224" s="163">
        <f>SUM(AR$165,AR$173)</f>
        <v>0</v>
      </c>
      <c r="AS224" s="147"/>
      <c r="AT224" s="163">
        <f>SUM(AT$165,AT$173)</f>
        <v>0</v>
      </c>
      <c r="AU224" s="147"/>
      <c r="AV224" s="163">
        <f>SUM(AV$165,AV$173)</f>
        <v>0</v>
      </c>
      <c r="AW224" s="147"/>
      <c r="AX224" s="163">
        <f>SUM(AX$165,AX$173)</f>
        <v>0</v>
      </c>
      <c r="AY224" s="147"/>
      <c r="AZ224" s="163">
        <f>SUM(AZ$165,AZ$173)</f>
        <v>0</v>
      </c>
      <c r="BA224" s="147"/>
      <c r="BB224" s="163">
        <f>SUM(BB165,BB173)</f>
        <v>0</v>
      </c>
      <c r="BC224" s="147"/>
      <c r="BD224" s="163">
        <f>SUM(BD$165,BD$173)</f>
        <v>0</v>
      </c>
      <c r="BE224" s="147"/>
      <c r="BF224" s="163">
        <f>SUM(BF$165,BF$173)</f>
        <v>0</v>
      </c>
      <c r="BG224" s="147"/>
      <c r="BH224" s="163">
        <f>SUM(BH$165,BH$173)</f>
        <v>0</v>
      </c>
      <c r="BI224" s="147"/>
      <c r="BJ224" s="163">
        <f>SUM(BJ$165,BJ$173)</f>
        <v>0</v>
      </c>
      <c r="BK224" s="147"/>
      <c r="BL224" s="163">
        <f>SUM(BL$165,BL$173)</f>
        <v>0</v>
      </c>
      <c r="BM224" s="147"/>
      <c r="BN224" s="163">
        <f>SUM(BN$165,BN$173)</f>
        <v>0</v>
      </c>
      <c r="BO224" s="147"/>
      <c r="BP224" s="163">
        <f>SUM(BP$165,BP$173)</f>
        <v>0</v>
      </c>
      <c r="BQ224" s="147"/>
      <c r="BR224" s="163">
        <f>SUM(BR$165,BR$173)</f>
        <v>0</v>
      </c>
      <c r="BS224" s="147"/>
      <c r="BT224" s="163">
        <f>SUM(BT$165,BT$173)</f>
        <v>0</v>
      </c>
      <c r="BU224" s="147"/>
      <c r="BV224" s="163">
        <f>SUM(BV$165,BV$173)</f>
        <v>0</v>
      </c>
      <c r="BW224" s="147"/>
      <c r="BX224" s="163">
        <f>SUM(BX$165,BX$173)</f>
        <v>0</v>
      </c>
      <c r="BY224" s="147"/>
      <c r="BZ224" s="163">
        <f>SUM(BZ$165,BZ$173)</f>
        <v>0</v>
      </c>
      <c r="CA224" s="147"/>
      <c r="CB224" s="163">
        <f>SUM(CB$165,CB$173)</f>
        <v>0</v>
      </c>
      <c r="CC224" s="147"/>
      <c r="CD224" s="163">
        <f>SUM(CD$165,CD$173)</f>
        <v>0</v>
      </c>
      <c r="CE224" s="147"/>
      <c r="CF224" s="163">
        <f>SUM(CF$165,CF$173)</f>
        <v>0</v>
      </c>
      <c r="CG224" s="147"/>
      <c r="CH224" s="163">
        <f>SUM(CH$165,CH$173)</f>
        <v>0</v>
      </c>
      <c r="CI224" s="147"/>
      <c r="CJ224" s="163">
        <f>SUM(CJ$165,CJ$173)</f>
        <v>0</v>
      </c>
      <c r="CK224" s="147"/>
      <c r="CL224" s="163">
        <f>SUM(CL$165,CL$173)</f>
        <v>0</v>
      </c>
      <c r="CM224" s="147"/>
      <c r="CN224" s="163">
        <f>SUM(CN$165,CN$173)</f>
        <v>0</v>
      </c>
      <c r="CO224" s="147"/>
      <c r="CP224" s="163">
        <f>SUM(CP$165,CP$173)</f>
        <v>0</v>
      </c>
      <c r="CQ224" s="147"/>
      <c r="CR224" s="163">
        <f>SUM(CR$165,CR$173)</f>
        <v>0</v>
      </c>
      <c r="CS224" s="147"/>
      <c r="CT224" s="163">
        <f>SUM(CT$165,CT$173)</f>
        <v>0</v>
      </c>
      <c r="CU224" s="147"/>
      <c r="CV224" s="163">
        <f>SUM(CV$165,CV$173)</f>
        <v>0</v>
      </c>
      <c r="CW224" s="147"/>
      <c r="CX224" s="163">
        <f>SUM(CX$165,CX$173)</f>
        <v>0</v>
      </c>
      <c r="CY224" s="147"/>
      <c r="CZ224" s="163">
        <f>SUM(CZ$165,CZ$173)</f>
        <v>0</v>
      </c>
      <c r="DA224" s="147"/>
      <c r="DB224" s="163">
        <f>SUM(DB$165,DB$173)</f>
        <v>0</v>
      </c>
      <c r="DC224" s="147"/>
      <c r="DD224" s="163">
        <f>SUM(DD$165,DD$173)</f>
        <v>0</v>
      </c>
      <c r="DE224" s="147"/>
      <c r="DF224" s="163">
        <f>SUM(DF$165,DF$173)</f>
        <v>0</v>
      </c>
      <c r="DG224" s="147"/>
      <c r="DH224" s="163">
        <f>SUM(DH$165,DH$173)</f>
        <v>0</v>
      </c>
      <c r="DI224" s="147"/>
      <c r="DJ224" s="163">
        <f>SUM(DJ$165,DJ$173)</f>
        <v>0</v>
      </c>
      <c r="DK224" s="147"/>
      <c r="DL224" s="163">
        <f>SUM(DL$165,DL$173)</f>
        <v>0</v>
      </c>
      <c r="DM224" s="147"/>
      <c r="DN224" s="163">
        <f>SUM(DN$165,DN$173)</f>
        <v>0</v>
      </c>
      <c r="DO224" s="147"/>
      <c r="DP224" s="163">
        <f>SUM(DP$165,DP$173)</f>
        <v>0</v>
      </c>
      <c r="DQ224" s="147"/>
      <c r="DR224" s="163">
        <f>SUM(DR$165,DR$173)</f>
        <v>0</v>
      </c>
      <c r="DS224" s="147"/>
      <c r="DT224" s="163">
        <f>SUM(DT$165,DT$173)</f>
        <v>0</v>
      </c>
      <c r="DU224" s="147"/>
      <c r="DV224" s="163">
        <f>SUM(DV$165,DV$173)</f>
        <v>0</v>
      </c>
      <c r="DW224" s="147"/>
      <c r="DX224" s="163">
        <f>SUM(DX$165,DX$173)</f>
        <v>0</v>
      </c>
      <c r="DY224" s="147"/>
      <c r="DZ224" s="163">
        <f>SUM(DZ$165,DZ$173)</f>
        <v>0</v>
      </c>
      <c r="EA224" s="147"/>
      <c r="EB224" s="163">
        <f>SUM(EB$165,EB$173)</f>
        <v>0</v>
      </c>
      <c r="EC224" s="147"/>
      <c r="ED224" s="163">
        <f>SUM(ED$165,ED$173)</f>
        <v>0</v>
      </c>
      <c r="EE224" s="147"/>
      <c r="EF224" s="163">
        <f>SUM(EF$165,EF$173)</f>
        <v>0</v>
      </c>
      <c r="EG224" s="147"/>
      <c r="EH224" s="163">
        <f>SUM(EH$165,EH$173)</f>
        <v>0</v>
      </c>
      <c r="EI224" s="147"/>
      <c r="EJ224" s="163">
        <f>SUM(EJ$165,EJ$173)</f>
        <v>0</v>
      </c>
      <c r="EK224" s="147"/>
      <c r="EL224" s="163">
        <f>SUM(EL$165,EL$173)</f>
        <v>0</v>
      </c>
      <c r="EM224" s="147"/>
      <c r="EN224" s="163">
        <f>SUM(EN$165,EN$173)</f>
        <v>0</v>
      </c>
      <c r="EO224" s="147"/>
      <c r="EP224" s="163">
        <f>SUM(EP$165,EP$173)</f>
        <v>0</v>
      </c>
      <c r="EQ224" s="147"/>
      <c r="ER224" s="163">
        <f>SUM(ER$165,ER$173)</f>
        <v>0</v>
      </c>
      <c r="ES224" s="147"/>
      <c r="ET224" s="163">
        <f>SUM(ET$165,ET$173)</f>
        <v>0</v>
      </c>
      <c r="EU224" s="147"/>
      <c r="EV224" s="163">
        <f>SUM(EV$165,EV$173)</f>
        <v>0</v>
      </c>
      <c r="EW224" s="147"/>
      <c r="EX224" s="163">
        <f>SUM(EX$165,EX$173)</f>
        <v>0</v>
      </c>
      <c r="EY224" s="147"/>
      <c r="EZ224" s="163">
        <f>SUM(EZ$165,EZ$173)</f>
        <v>0</v>
      </c>
      <c r="FA224" s="147"/>
      <c r="FB224" s="163">
        <f>SUM(FB$165,FB$173)</f>
        <v>0</v>
      </c>
      <c r="FC224" s="147"/>
      <c r="FD224" s="163">
        <f>SUM(FD$165,FD$173)</f>
        <v>0</v>
      </c>
      <c r="FE224" s="147"/>
      <c r="FF224" s="163">
        <f>SUM(FF$165,FF$173)</f>
        <v>0</v>
      </c>
      <c r="FG224" s="147"/>
      <c r="FH224" s="163">
        <f>SUM(FH$165,FH$173)</f>
        <v>0</v>
      </c>
      <c r="FI224" s="147"/>
      <c r="FJ224" s="163">
        <f>SUM(FJ$165,FJ$173)</f>
        <v>0</v>
      </c>
      <c r="FK224" s="147"/>
      <c r="FL224" s="163">
        <f>SUM(FL$165,FL$173)</f>
        <v>0</v>
      </c>
      <c r="FM224" s="147"/>
      <c r="FN224" s="163">
        <f>SUM(FN$165,FN$173)</f>
        <v>0</v>
      </c>
      <c r="FO224" s="147"/>
      <c r="FP224" s="163">
        <f>SUM(FP$165,FP$173)</f>
        <v>0</v>
      </c>
      <c r="FQ224" s="147"/>
      <c r="FR224" s="163">
        <f>SUM(FR$165,FR$173)</f>
        <v>0</v>
      </c>
      <c r="FS224" s="147"/>
      <c r="FT224" s="163">
        <f>SUM(FT$165,FT$173)</f>
        <v>0</v>
      </c>
      <c r="FU224" s="147"/>
      <c r="FV224" s="163">
        <f>SUM(FV$165,FV$173)</f>
        <v>0</v>
      </c>
      <c r="FW224" s="147"/>
      <c r="FX224" s="163">
        <f>SUM(FX$165,FX$173)</f>
        <v>0</v>
      </c>
      <c r="FY224" s="147"/>
      <c r="FZ224" s="163">
        <f>SUM(FZ$165,FZ$173)</f>
        <v>0</v>
      </c>
      <c r="GA224" s="147"/>
      <c r="GB224" s="163">
        <f>SUM(GB$165,GB$173)</f>
        <v>0</v>
      </c>
      <c r="GC224" s="147"/>
      <c r="GD224" s="163">
        <f>SUM(GD$165,GD$173)</f>
        <v>0</v>
      </c>
      <c r="GE224" s="147"/>
      <c r="GF224" s="163">
        <f>SUM(GF$165,GF$173)</f>
        <v>0</v>
      </c>
      <c r="GG224" s="147"/>
      <c r="GH224" s="163">
        <f>SUM(GH$165,GH$173)</f>
        <v>0</v>
      </c>
      <c r="GI224" s="159">
        <f>SUM(F224:GH224)</f>
        <v>0</v>
      </c>
      <c r="GJ224" s="156"/>
      <c r="GK224" s="160"/>
      <c r="GM224" s="74"/>
    </row>
    <row r="225" s="73" customFormat="1" spans="1:195">
      <c r="A225" s="161" t="s">
        <v>408</v>
      </c>
      <c r="B225" s="161"/>
      <c r="C225" s="162" t="s">
        <v>409</v>
      </c>
      <c r="D225" s="147" t="s">
        <v>278</v>
      </c>
      <c r="E225" s="141"/>
      <c r="F225" s="164">
        <f>F$218+F$220+F$223</f>
        <v>0</v>
      </c>
      <c r="G225" s="141"/>
      <c r="H225" s="164">
        <f>H$218+H$220+H$223</f>
        <v>0</v>
      </c>
      <c r="I225" s="141"/>
      <c r="J225" s="164">
        <f>J$218+J$220+J$223</f>
        <v>0</v>
      </c>
      <c r="K225" s="141"/>
      <c r="L225" s="164">
        <f>L$218+L$220+L$223</f>
        <v>0</v>
      </c>
      <c r="M225" s="141"/>
      <c r="N225" s="164">
        <f>N$218+N$220+N$223</f>
        <v>0</v>
      </c>
      <c r="O225" s="141"/>
      <c r="P225" s="164">
        <f>P$218+P$220+P$223</f>
        <v>0</v>
      </c>
      <c r="Q225" s="141"/>
      <c r="R225" s="164">
        <f>R$218+R$220+R$223</f>
        <v>0</v>
      </c>
      <c r="S225" s="141"/>
      <c r="T225" s="164">
        <f>T$218+T$220+T$223</f>
        <v>0</v>
      </c>
      <c r="U225" s="141"/>
      <c r="V225" s="164">
        <f>V$218+V$220+V$223</f>
        <v>0</v>
      </c>
      <c r="W225" s="141"/>
      <c r="X225" s="164">
        <f>X$218+X$220+X$223</f>
        <v>0</v>
      </c>
      <c r="Y225" s="141"/>
      <c r="Z225" s="164">
        <f>Z$218+Z$220+Z$223</f>
        <v>0</v>
      </c>
      <c r="AA225" s="141"/>
      <c r="AB225" s="164">
        <f>AB218+AB220+AB223</f>
        <v>480</v>
      </c>
      <c r="AC225" s="141"/>
      <c r="AD225" s="164">
        <f>AD$218+AD$220+AD$223</f>
        <v>0</v>
      </c>
      <c r="AE225" s="141"/>
      <c r="AF225" s="164">
        <f>AF$218+AF$220+AF$223</f>
        <v>0</v>
      </c>
      <c r="AG225" s="141"/>
      <c r="AH225" s="164">
        <f>AH$218+AH$220+AH$223</f>
        <v>0</v>
      </c>
      <c r="AI225" s="141"/>
      <c r="AJ225" s="164">
        <f>AJ$218+AJ$220+AJ$223</f>
        <v>0</v>
      </c>
      <c r="AK225" s="141"/>
      <c r="AL225" s="164">
        <f>AL$218+AL$220+AL$223</f>
        <v>0</v>
      </c>
      <c r="AM225" s="141"/>
      <c r="AN225" s="164">
        <f>AN$218+AN$220+AN$223</f>
        <v>0</v>
      </c>
      <c r="AO225" s="141"/>
      <c r="AP225" s="164">
        <f>AP$218+AP$220+AP$223</f>
        <v>0</v>
      </c>
      <c r="AQ225" s="141"/>
      <c r="AR225" s="164">
        <f>AR$218+AR$220+AR$223</f>
        <v>0</v>
      </c>
      <c r="AS225" s="141"/>
      <c r="AT225" s="164">
        <f>AT$218+AT$220+AT$223</f>
        <v>0</v>
      </c>
      <c r="AU225" s="141"/>
      <c r="AV225" s="164">
        <f>AV$218+AV$220+AV$223</f>
        <v>0</v>
      </c>
      <c r="AW225" s="141"/>
      <c r="AX225" s="164">
        <f>AX$218+AX$220+AX$223</f>
        <v>0</v>
      </c>
      <c r="AY225" s="141"/>
      <c r="AZ225" s="164">
        <f>AZ$218+AZ$220+AZ$223</f>
        <v>0</v>
      </c>
      <c r="BA225" s="141"/>
      <c r="BB225" s="164">
        <f>BB218+BB220+BB223</f>
        <v>150</v>
      </c>
      <c r="BC225" s="141"/>
      <c r="BD225" s="164">
        <f>BD$218+BD$220+BD$223</f>
        <v>0</v>
      </c>
      <c r="BE225" s="141"/>
      <c r="BF225" s="164">
        <f>BF$218+BF$220+BF$223</f>
        <v>0</v>
      </c>
      <c r="BG225" s="141"/>
      <c r="BH225" s="164">
        <f>BH$218+BH$220+BH$223</f>
        <v>0</v>
      </c>
      <c r="BI225" s="141"/>
      <c r="BJ225" s="164">
        <f>BJ$218+BJ$220+BJ$223</f>
        <v>0</v>
      </c>
      <c r="BK225" s="141"/>
      <c r="BL225" s="164">
        <f>BL$218+BL$220+BL$223</f>
        <v>0</v>
      </c>
      <c r="BM225" s="141"/>
      <c r="BN225" s="164">
        <f>BN$218+BN$220+BN$223</f>
        <v>0</v>
      </c>
      <c r="BO225" s="141"/>
      <c r="BP225" s="164">
        <f>BP$218+BP$220+BP$223</f>
        <v>0</v>
      </c>
      <c r="BQ225" s="141"/>
      <c r="BR225" s="164">
        <f>BR$218+BR$220+BR$223</f>
        <v>0</v>
      </c>
      <c r="BS225" s="141"/>
      <c r="BT225" s="164">
        <f>BT$218+BT$220+BT$223</f>
        <v>0</v>
      </c>
      <c r="BU225" s="141"/>
      <c r="BV225" s="164">
        <f>BV$218+BV$220+BV$223</f>
        <v>0</v>
      </c>
      <c r="BW225" s="141"/>
      <c r="BX225" s="164">
        <f>BX$218+BX$220+BX$223</f>
        <v>0</v>
      </c>
      <c r="BY225" s="141"/>
      <c r="BZ225" s="164">
        <f>BZ$218+BZ$220+BZ$223</f>
        <v>0</v>
      </c>
      <c r="CA225" s="141"/>
      <c r="CB225" s="164">
        <f>CB$218+CB$220+CB$223</f>
        <v>0</v>
      </c>
      <c r="CC225" s="141"/>
      <c r="CD225" s="164">
        <f>CD$218+CD$220+CD$223</f>
        <v>0</v>
      </c>
      <c r="CE225" s="141"/>
      <c r="CF225" s="164">
        <f>CF$218+CF$220+CF$223</f>
        <v>0</v>
      </c>
      <c r="CG225" s="141"/>
      <c r="CH225" s="164">
        <f>CH$218+CH$220+CH$223</f>
        <v>0</v>
      </c>
      <c r="CI225" s="141"/>
      <c r="CJ225" s="164">
        <f>CJ$218+CJ$220+CJ$223</f>
        <v>0</v>
      </c>
      <c r="CK225" s="141"/>
      <c r="CL225" s="164">
        <f>CL$218+CL$220+CL$223</f>
        <v>0</v>
      </c>
      <c r="CM225" s="141"/>
      <c r="CN225" s="164">
        <f>CN$218+CN$220+CN$223</f>
        <v>0</v>
      </c>
      <c r="CO225" s="141"/>
      <c r="CP225" s="164">
        <f>CP$218+CP$220+CP$223</f>
        <v>0</v>
      </c>
      <c r="CQ225" s="141"/>
      <c r="CR225" s="164">
        <f>CR$218+CR$220+CR$223</f>
        <v>0</v>
      </c>
      <c r="CS225" s="141"/>
      <c r="CT225" s="164">
        <f>CT$218+CT$220+CT$223</f>
        <v>0</v>
      </c>
      <c r="CU225" s="141"/>
      <c r="CV225" s="164">
        <f>CV$218+CV$220+CV$223</f>
        <v>0</v>
      </c>
      <c r="CW225" s="141"/>
      <c r="CX225" s="164">
        <f>CX$218+CX$220+CX$223</f>
        <v>0</v>
      </c>
      <c r="CY225" s="141"/>
      <c r="CZ225" s="164">
        <f>CZ$218+CZ$220+CZ$223</f>
        <v>0</v>
      </c>
      <c r="DA225" s="141"/>
      <c r="DB225" s="164">
        <f>DB$218+DB$220+DB$223</f>
        <v>0</v>
      </c>
      <c r="DC225" s="141"/>
      <c r="DD225" s="164">
        <f>DD$218+DD$220+DD$223</f>
        <v>0</v>
      </c>
      <c r="DE225" s="141"/>
      <c r="DF225" s="164">
        <f>DF$218+DF$220+DF$223</f>
        <v>0</v>
      </c>
      <c r="DG225" s="141"/>
      <c r="DH225" s="164">
        <f>DH$218+DH$220+DH$223</f>
        <v>0</v>
      </c>
      <c r="DI225" s="141"/>
      <c r="DJ225" s="164">
        <f>DJ$218+DJ$220+DJ$223</f>
        <v>0</v>
      </c>
      <c r="DK225" s="141"/>
      <c r="DL225" s="164">
        <f>DL$218+DL$220+DL$223</f>
        <v>0</v>
      </c>
      <c r="DM225" s="141"/>
      <c r="DN225" s="164">
        <f>DN$218+DN$220+DN$223</f>
        <v>0</v>
      </c>
      <c r="DO225" s="141"/>
      <c r="DP225" s="164">
        <f>DP$218+DP$220+DP$223</f>
        <v>0</v>
      </c>
      <c r="DQ225" s="141"/>
      <c r="DR225" s="164">
        <f>DR$218+DR$220+DR$223</f>
        <v>0</v>
      </c>
      <c r="DS225" s="141"/>
      <c r="DT225" s="164">
        <f>DT$218+DT$220+DT$223</f>
        <v>0</v>
      </c>
      <c r="DU225" s="141"/>
      <c r="DV225" s="164">
        <f>DV$218+DV$220+DV$223</f>
        <v>0</v>
      </c>
      <c r="DW225" s="141"/>
      <c r="DX225" s="164">
        <f>DX$218+DX$220+DX$223</f>
        <v>0</v>
      </c>
      <c r="DY225" s="141"/>
      <c r="DZ225" s="164">
        <f>DZ$218+DZ$220+DZ$223</f>
        <v>0</v>
      </c>
      <c r="EA225" s="141"/>
      <c r="EB225" s="164">
        <f>EB$218+EB$220+EB$223</f>
        <v>0</v>
      </c>
      <c r="EC225" s="141"/>
      <c r="ED225" s="164">
        <f>ED$218+ED$220+ED$223</f>
        <v>0</v>
      </c>
      <c r="EE225" s="141"/>
      <c r="EF225" s="164">
        <f>EF$218+EF$220+EF$223</f>
        <v>0</v>
      </c>
      <c r="EG225" s="141"/>
      <c r="EH225" s="164">
        <f>EH$218+EH$220+EH$223</f>
        <v>0</v>
      </c>
      <c r="EI225" s="141"/>
      <c r="EJ225" s="164">
        <f>EJ$218+EJ$220+EJ$223</f>
        <v>0</v>
      </c>
      <c r="EK225" s="141"/>
      <c r="EL225" s="164">
        <f>EL$218+EL$220+EL$223</f>
        <v>0</v>
      </c>
      <c r="EM225" s="141"/>
      <c r="EN225" s="164">
        <f>EN$218+EN$220+EN$223</f>
        <v>0</v>
      </c>
      <c r="EO225" s="141"/>
      <c r="EP225" s="164">
        <f>EP$218+EP$220+EP$223</f>
        <v>0</v>
      </c>
      <c r="EQ225" s="141"/>
      <c r="ER225" s="164">
        <f>ER$218+ER$220+ER$223</f>
        <v>0</v>
      </c>
      <c r="ES225" s="141"/>
      <c r="ET225" s="164">
        <f>ET$218+ET$220+ET$223</f>
        <v>0</v>
      </c>
      <c r="EU225" s="141"/>
      <c r="EV225" s="164">
        <f>EV$218+EV$220+EV$223</f>
        <v>0</v>
      </c>
      <c r="EW225" s="141"/>
      <c r="EX225" s="164">
        <f>EX$218+EX$220+EX$223</f>
        <v>0</v>
      </c>
      <c r="EY225" s="141"/>
      <c r="EZ225" s="164">
        <f>EZ$218+EZ$220+EZ$223</f>
        <v>0</v>
      </c>
      <c r="FA225" s="141"/>
      <c r="FB225" s="164">
        <f>FB$218+FB$220+FB$223</f>
        <v>0</v>
      </c>
      <c r="FC225" s="141"/>
      <c r="FD225" s="164">
        <f>FD$218+FD$220+FD$223</f>
        <v>0</v>
      </c>
      <c r="FE225" s="141"/>
      <c r="FF225" s="164">
        <f>FF$218+FF$220+FF$223</f>
        <v>0</v>
      </c>
      <c r="FG225" s="141"/>
      <c r="FH225" s="164">
        <f>FH$218+FH$220+FH$223</f>
        <v>0</v>
      </c>
      <c r="FI225" s="141"/>
      <c r="FJ225" s="164">
        <f>FJ$218+FJ$220+FJ$223</f>
        <v>0</v>
      </c>
      <c r="FK225" s="141"/>
      <c r="FL225" s="164">
        <f>FL$218+FL$220+FL$223</f>
        <v>0</v>
      </c>
      <c r="FM225" s="141"/>
      <c r="FN225" s="164">
        <f>FN$218+FN$220+FN$223</f>
        <v>0</v>
      </c>
      <c r="FO225" s="141"/>
      <c r="FP225" s="164">
        <f>FP$218+FP$220+FP$223</f>
        <v>0</v>
      </c>
      <c r="FQ225" s="141"/>
      <c r="FR225" s="164">
        <f>FR$218+FR$220+FR$223</f>
        <v>0</v>
      </c>
      <c r="FS225" s="141"/>
      <c r="FT225" s="164">
        <f>FT$218+FT$220+FT$223</f>
        <v>0</v>
      </c>
      <c r="FU225" s="141"/>
      <c r="FV225" s="164">
        <f>FV$218+FV$220+FV$223</f>
        <v>0</v>
      </c>
      <c r="FW225" s="141"/>
      <c r="FX225" s="164">
        <f>FX$218+FX$220+FX$223</f>
        <v>0</v>
      </c>
      <c r="FY225" s="141"/>
      <c r="FZ225" s="164">
        <f>FZ$218+FZ$220+FZ$223</f>
        <v>0</v>
      </c>
      <c r="GA225" s="141"/>
      <c r="GB225" s="164">
        <f>GB$218+GB$220+GB$223</f>
        <v>0</v>
      </c>
      <c r="GC225" s="141"/>
      <c r="GD225" s="164">
        <f>GD$218+GD$220+GD$223</f>
        <v>0</v>
      </c>
      <c r="GE225" s="141"/>
      <c r="GF225" s="164">
        <f>GF$218+GF$220+GF$223</f>
        <v>0</v>
      </c>
      <c r="GG225" s="141"/>
      <c r="GH225" s="164">
        <f>GH$218+GH$220+GH$223</f>
        <v>0</v>
      </c>
      <c r="GI225" s="164"/>
      <c r="GJ225" s="165">
        <f>GJ218+GJ220+GJ223</f>
        <v>630</v>
      </c>
      <c r="GK225" s="160"/>
      <c r="GM225" s="74"/>
    </row>
    <row r="226" s="73" customFormat="1" ht="17.55" spans="1:195">
      <c r="A226" s="161"/>
      <c r="B226" s="161"/>
      <c r="C226" s="166"/>
      <c r="D226" s="147" t="s">
        <v>232</v>
      </c>
      <c r="E226" s="167"/>
      <c r="F226" s="168">
        <f>F$219+F$221+F$224</f>
        <v>6</v>
      </c>
      <c r="G226" s="167"/>
      <c r="H226" s="168">
        <f>H$219+H$221+H$224</f>
        <v>5.25</v>
      </c>
      <c r="I226" s="167"/>
      <c r="J226" s="168">
        <f>J$219+J$221+J$224</f>
        <v>0</v>
      </c>
      <c r="K226" s="167"/>
      <c r="L226" s="168">
        <f>L$219+L$221+L$224</f>
        <v>2.5</v>
      </c>
      <c r="M226" s="167"/>
      <c r="N226" s="168">
        <f>N$219+N$221+N$224</f>
        <v>5.5</v>
      </c>
      <c r="O226" s="167"/>
      <c r="P226" s="168">
        <f>P$219+P$221+P$224</f>
        <v>3</v>
      </c>
      <c r="Q226" s="167"/>
      <c r="R226" s="168">
        <f>R$219+R$221+R$224</f>
        <v>3.5</v>
      </c>
      <c r="S226" s="167"/>
      <c r="T226" s="168">
        <f>T$219+T$221+T$224</f>
        <v>6</v>
      </c>
      <c r="U226" s="167"/>
      <c r="V226" s="168">
        <f>V$219+V$221+V$224</f>
        <v>0</v>
      </c>
      <c r="W226" s="167"/>
      <c r="X226" s="168">
        <f>X$219+X$221+X$224</f>
        <v>2.75</v>
      </c>
      <c r="Y226" s="167"/>
      <c r="Z226" s="168">
        <f>Z$219+Z$221+Z$224</f>
        <v>5.5</v>
      </c>
      <c r="AA226" s="167"/>
      <c r="AB226" s="168">
        <f>AB219+AB221+AB224</f>
        <v>8</v>
      </c>
      <c r="AC226" s="167"/>
      <c r="AD226" s="168">
        <f>AD$219+AD$221+AD$224</f>
        <v>6</v>
      </c>
      <c r="AE226" s="167"/>
      <c r="AF226" s="168">
        <f>AF$219+AF$221+AF$224</f>
        <v>5.5</v>
      </c>
      <c r="AG226" s="167"/>
      <c r="AH226" s="168">
        <f>AH$219+AH$221+AH$224</f>
        <v>8</v>
      </c>
      <c r="AI226" s="167"/>
      <c r="AJ226" s="168">
        <f>AJ$219+AJ$221+AJ$224</f>
        <v>8</v>
      </c>
      <c r="AK226" s="167"/>
      <c r="AL226" s="168">
        <f>AL$219+AL$221+AL$224</f>
        <v>8</v>
      </c>
      <c r="AM226" s="167"/>
      <c r="AN226" s="168">
        <f>AN$219+AN$221+AN$224</f>
        <v>1</v>
      </c>
      <c r="AO226" s="167"/>
      <c r="AP226" s="168">
        <f>AP$219+AP$221+AP$224</f>
        <v>0</v>
      </c>
      <c r="AQ226" s="167"/>
      <c r="AR226" s="168">
        <f>AR$219+AR$221+AR$224</f>
        <v>0</v>
      </c>
      <c r="AS226" s="167"/>
      <c r="AT226" s="168">
        <f>AT$219+AT$221+AT$224</f>
        <v>0</v>
      </c>
      <c r="AU226" s="167"/>
      <c r="AV226" s="168">
        <f>AV$219+AV$221+AV$224</f>
        <v>8</v>
      </c>
      <c r="AW226" s="167"/>
      <c r="AX226" s="168">
        <f>AX$219+AX$221+AX$224</f>
        <v>4.25</v>
      </c>
      <c r="AY226" s="167"/>
      <c r="AZ226" s="168">
        <f>AZ$219+AZ$221+AZ$224</f>
        <v>0</v>
      </c>
      <c r="BA226" s="167"/>
      <c r="BB226" s="168">
        <f>BB219+BB221+BB224</f>
        <v>2.5</v>
      </c>
      <c r="BC226" s="167"/>
      <c r="BD226" s="168">
        <f>BD$219+BD$221+BD$224</f>
        <v>5.5</v>
      </c>
      <c r="BE226" s="167"/>
      <c r="BF226" s="168">
        <f>BF$219+BF$221+BF$224</f>
        <v>1</v>
      </c>
      <c r="BG226" s="167"/>
      <c r="BH226" s="168">
        <f>BH$219+BH$221+BH$224</f>
        <v>5.5</v>
      </c>
      <c r="BI226" s="167"/>
      <c r="BJ226" s="168">
        <f>BJ$219+BJ$221+BJ$224</f>
        <v>5.5</v>
      </c>
      <c r="BK226" s="167"/>
      <c r="BL226" s="168">
        <f>BL$219+BL$221+BL$224</f>
        <v>0</v>
      </c>
      <c r="BM226" s="167"/>
      <c r="BN226" s="168">
        <f>BN$219+BN$221+BN$224</f>
        <v>4</v>
      </c>
      <c r="BO226" s="167"/>
      <c r="BP226" s="168">
        <f>BP$219+BP$221+BP$224</f>
        <v>5.5</v>
      </c>
      <c r="BQ226" s="167"/>
      <c r="BR226" s="168">
        <f>BR$219+BR$221+BR$224</f>
        <v>8</v>
      </c>
      <c r="BS226" s="167"/>
      <c r="BT226" s="168">
        <f>BT$219+BT$221+BT$224</f>
        <v>5.5</v>
      </c>
      <c r="BU226" s="167"/>
      <c r="BV226" s="168">
        <f>BV$219+BV$221+BV$224</f>
        <v>5.5</v>
      </c>
      <c r="BW226" s="167"/>
      <c r="BX226" s="168">
        <f>BX$219+BX$221+BX$224</f>
        <v>0</v>
      </c>
      <c r="BY226" s="167"/>
      <c r="BZ226" s="168">
        <f>BZ$219+BZ$221+BZ$224</f>
        <v>7</v>
      </c>
      <c r="CA226" s="167"/>
      <c r="CB226" s="168">
        <f>CB$219+CB$221+CB$224</f>
        <v>8</v>
      </c>
      <c r="CC226" s="167"/>
      <c r="CD226" s="168">
        <f>CD$219+CD$221+CD$224</f>
        <v>4</v>
      </c>
      <c r="CE226" s="167"/>
      <c r="CF226" s="168">
        <f>CF$219+CF$221+CF$224</f>
        <v>0</v>
      </c>
      <c r="CG226" s="167"/>
      <c r="CH226" s="168">
        <f>CH$219+CH$221+CH$224</f>
        <v>0</v>
      </c>
      <c r="CI226" s="167"/>
      <c r="CJ226" s="168">
        <f>CJ$219+CJ$221+CJ$224</f>
        <v>0</v>
      </c>
      <c r="CK226" s="167"/>
      <c r="CL226" s="168">
        <f>CL$219+CL$221+CL$224</f>
        <v>5.5</v>
      </c>
      <c r="CM226" s="167"/>
      <c r="CN226" s="168">
        <f>CN$219+CN$221+CN$224</f>
        <v>5</v>
      </c>
      <c r="CO226" s="167"/>
      <c r="CP226" s="168">
        <f>CP$219+CP$221+CP$224</f>
        <v>8</v>
      </c>
      <c r="CQ226" s="167"/>
      <c r="CR226" s="168">
        <f>CR$219+CR$221+CR$224</f>
        <v>6</v>
      </c>
      <c r="CS226" s="167"/>
      <c r="CT226" s="168">
        <f>CT$219+CT$221+CT$224</f>
        <v>5.5</v>
      </c>
      <c r="CU226" s="167"/>
      <c r="CV226" s="168">
        <f>CV$219+CV$221+CV$224</f>
        <v>8</v>
      </c>
      <c r="CW226" s="167"/>
      <c r="CX226" s="168">
        <f>CX$219+CX$221+CX$224</f>
        <v>5.5</v>
      </c>
      <c r="CY226" s="167"/>
      <c r="CZ226" s="168">
        <f>CZ$219+CZ$221+CZ$224</f>
        <v>5.5</v>
      </c>
      <c r="DA226" s="167"/>
      <c r="DB226" s="168">
        <f>DB$219+DB$221+DB$224</f>
        <v>0</v>
      </c>
      <c r="DC226" s="167"/>
      <c r="DD226" s="168">
        <f>DD$219+DD$221+DD$224</f>
        <v>2.5</v>
      </c>
      <c r="DE226" s="167"/>
      <c r="DF226" s="168">
        <f>DF$219+DF$221+DF$224</f>
        <v>5.5</v>
      </c>
      <c r="DG226" s="167"/>
      <c r="DH226" s="168">
        <f>DH$219+DH$221+DH$224</f>
        <v>0</v>
      </c>
      <c r="DI226" s="167"/>
      <c r="DJ226" s="168">
        <f>DJ$219+DJ$221+DJ$224</f>
        <v>3</v>
      </c>
      <c r="DK226" s="167"/>
      <c r="DL226" s="168">
        <f>DL$219+DL$221+DL$224</f>
        <v>5.5</v>
      </c>
      <c r="DM226" s="167"/>
      <c r="DN226" s="168">
        <f>DN$219+DN$221+DN$224</f>
        <v>0</v>
      </c>
      <c r="DO226" s="167"/>
      <c r="DP226" s="168">
        <f>DP$219+DP$221+DP$224</f>
        <v>5.5</v>
      </c>
      <c r="DQ226" s="167"/>
      <c r="DR226" s="168">
        <f>DR$219+DR$221+DR$224</f>
        <v>8</v>
      </c>
      <c r="DS226" s="167"/>
      <c r="DT226" s="168">
        <f>DT$219+DT$221+DT$224</f>
        <v>1</v>
      </c>
      <c r="DU226" s="167"/>
      <c r="DV226" s="168">
        <f>DV$219+DV$221+DV$224</f>
        <v>0</v>
      </c>
      <c r="DW226" s="167"/>
      <c r="DX226" s="168">
        <f>DX$219+DX$221+DX$224</f>
        <v>0</v>
      </c>
      <c r="DY226" s="167"/>
      <c r="DZ226" s="168">
        <f>DZ$219+DZ$221+DZ$224</f>
        <v>0</v>
      </c>
      <c r="EA226" s="167"/>
      <c r="EB226" s="168">
        <f>EB$219+EB$221+EB$224</f>
        <v>5.5</v>
      </c>
      <c r="EC226" s="167"/>
      <c r="ED226" s="168">
        <f>ED$219+ED$221+ED$224</f>
        <v>5.5</v>
      </c>
      <c r="EE226" s="167"/>
      <c r="EF226" s="168">
        <f>EF$219+EF$221+EF$224</f>
        <v>0</v>
      </c>
      <c r="EG226" s="167"/>
      <c r="EH226" s="168">
        <f>EH$219+EH$221+EH$224</f>
        <v>4.5</v>
      </c>
      <c r="EI226" s="167"/>
      <c r="EJ226" s="168">
        <f>EJ$219+EJ$221+EJ$224</f>
        <v>5.5</v>
      </c>
      <c r="EK226" s="167"/>
      <c r="EL226" s="168">
        <f>EL$219+EL$221+EL$224</f>
        <v>0</v>
      </c>
      <c r="EM226" s="167"/>
      <c r="EN226" s="168">
        <f>EN$219+EN$221+EN$224</f>
        <v>3.5</v>
      </c>
      <c r="EO226" s="167"/>
      <c r="EP226" s="168">
        <f>EP$219+EP$221+EP$224</f>
        <v>5.5</v>
      </c>
      <c r="EQ226" s="167"/>
      <c r="ER226" s="168">
        <f>ER$219+ER$221+ER$224</f>
        <v>0</v>
      </c>
      <c r="ES226" s="167"/>
      <c r="ET226" s="168">
        <f>ET$219+ET$221+ET$224</f>
        <v>2.5</v>
      </c>
      <c r="EU226" s="167"/>
      <c r="EV226" s="168">
        <f>EV$219+EV$221+EV$224</f>
        <v>5.5</v>
      </c>
      <c r="EW226" s="167"/>
      <c r="EX226" s="168">
        <f>EX$219+EX$221+EX$224</f>
        <v>1</v>
      </c>
      <c r="EY226" s="167"/>
      <c r="EZ226" s="168">
        <f>EZ$219+EZ$221+EZ$224</f>
        <v>8</v>
      </c>
      <c r="FA226" s="167"/>
      <c r="FB226" s="168">
        <f>FB$219+FB$221+FB$224</f>
        <v>8</v>
      </c>
      <c r="FC226" s="167"/>
      <c r="FD226" s="168">
        <f>FD$219+FD$221+FD$224</f>
        <v>1</v>
      </c>
      <c r="FE226" s="167"/>
      <c r="FF226" s="168">
        <f>FF$219+FF$221+FF$224</f>
        <v>8</v>
      </c>
      <c r="FG226" s="167"/>
      <c r="FH226" s="168">
        <f>FH$219+FH$221+FH$224</f>
        <v>5</v>
      </c>
      <c r="FI226" s="167"/>
      <c r="FJ226" s="168">
        <f>FJ$219+FJ$221+FJ$224</f>
        <v>1</v>
      </c>
      <c r="FK226" s="167"/>
      <c r="FL226" s="168">
        <f>FL$219+FL$221+FL$224</f>
        <v>0</v>
      </c>
      <c r="FM226" s="167"/>
      <c r="FN226" s="168">
        <f>FN$219+FN$221+FN$224</f>
        <v>0</v>
      </c>
      <c r="FO226" s="167"/>
      <c r="FP226" s="168">
        <f>FP$219+FP$221+FP$224</f>
        <v>0</v>
      </c>
      <c r="FQ226" s="167"/>
      <c r="FR226" s="168">
        <f>FR$219+FR$221+FR$224</f>
        <v>4</v>
      </c>
      <c r="FS226" s="167"/>
      <c r="FT226" s="168">
        <f>FT$219+FT$221+FT$224</f>
        <v>8</v>
      </c>
      <c r="FU226" s="167"/>
      <c r="FV226" s="168">
        <f>FV$219+FV$221+FV$224</f>
        <v>0</v>
      </c>
      <c r="FW226" s="167"/>
      <c r="FX226" s="168">
        <f>FX$219+FX$221+FX$224</f>
        <v>5.5</v>
      </c>
      <c r="FY226" s="167"/>
      <c r="FZ226" s="168">
        <f>FZ$219+FZ$221+FZ$224</f>
        <v>5.5</v>
      </c>
      <c r="GA226" s="167"/>
      <c r="GB226" s="168">
        <f>GB$219+GB$221+GB$224</f>
        <v>1</v>
      </c>
      <c r="GC226" s="167"/>
      <c r="GD226" s="168">
        <f>GD$219+GD$221+GD$224</f>
        <v>0</v>
      </c>
      <c r="GE226" s="167"/>
      <c r="GF226" s="168">
        <f>GF$219+GF$221+GF$224</f>
        <v>0</v>
      </c>
      <c r="GG226" s="167"/>
      <c r="GH226" s="168">
        <f>GH$219+GH$221+GH$224</f>
        <v>0</v>
      </c>
      <c r="GI226" s="168">
        <f>GI219+GI221+GI224</f>
        <v>338.25</v>
      </c>
      <c r="GJ226" s="169">
        <f>GJ219+GJ221+GJ224</f>
        <v>0</v>
      </c>
      <c r="GK226" s="160"/>
      <c r="GM226" s="74"/>
    </row>
    <row r="227" spans="1:195">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0"/>
      <c r="AA227" s="170"/>
      <c r="AB227" s="170"/>
      <c r="AC227" s="170"/>
      <c r="AD227" s="170"/>
      <c r="AE227" s="170"/>
      <c r="AF227" s="170"/>
      <c r="AG227" s="170"/>
      <c r="AH227" s="170"/>
      <c r="AI227" s="170"/>
      <c r="AJ227" s="170"/>
      <c r="AK227" s="170"/>
      <c r="AL227" s="170"/>
      <c r="AM227" s="170"/>
      <c r="AN227" s="170"/>
      <c r="AO227" s="170"/>
      <c r="AP227" s="170"/>
      <c r="AQ227" s="170"/>
      <c r="AR227" s="170"/>
      <c r="AS227" s="170"/>
      <c r="AT227" s="170"/>
      <c r="AU227" s="170"/>
      <c r="AV227" s="170"/>
      <c r="AW227" s="170"/>
      <c r="AX227" s="170"/>
      <c r="AY227" s="170"/>
      <c r="AZ227" s="170"/>
      <c r="BA227" s="170"/>
      <c r="BB227" s="170"/>
      <c r="BC227" s="170"/>
      <c r="BD227" s="170"/>
      <c r="BE227" s="170"/>
      <c r="BF227" s="170"/>
      <c r="BG227" s="170"/>
      <c r="BH227" s="170"/>
      <c r="BI227" s="170"/>
      <c r="BJ227" s="170"/>
      <c r="BK227" s="170"/>
      <c r="BL227" s="170"/>
      <c r="BM227" s="170"/>
      <c r="BN227" s="170"/>
      <c r="BO227" s="170"/>
      <c r="BP227" s="170"/>
      <c r="BQ227" s="170"/>
      <c r="BR227" s="170"/>
      <c r="BS227" s="170"/>
      <c r="BT227" s="170"/>
      <c r="BU227" s="170"/>
      <c r="BV227" s="170"/>
      <c r="BW227" s="170"/>
      <c r="BX227" s="170"/>
      <c r="BY227" s="170"/>
      <c r="BZ227" s="170"/>
      <c r="CA227" s="170"/>
      <c r="CB227" s="170"/>
      <c r="CC227" s="170"/>
      <c r="CD227" s="170"/>
      <c r="CE227" s="170"/>
      <c r="CF227" s="170"/>
      <c r="CG227" s="170"/>
      <c r="CH227" s="170"/>
      <c r="CI227" s="170"/>
      <c r="CJ227" s="170"/>
      <c r="CK227" s="170"/>
      <c r="CL227" s="170"/>
      <c r="CM227" s="170"/>
      <c r="CN227" s="170"/>
      <c r="CO227" s="170"/>
      <c r="CP227" s="170"/>
      <c r="CQ227" s="170"/>
      <c r="CR227" s="170"/>
      <c r="CS227" s="170"/>
      <c r="CT227" s="171"/>
      <c r="CU227" s="172"/>
    </row>
  </sheetData>
  <mergeCells count="169">
    <mergeCell ref="A3:CU3"/>
    <mergeCell ref="E4:J4"/>
    <mergeCell ref="K4:P4"/>
    <mergeCell ref="Q4:V4"/>
    <mergeCell ref="W4:AB4"/>
    <mergeCell ref="AC4:AH4"/>
    <mergeCell ref="AI4:AN4"/>
    <mergeCell ref="AO4:AT4"/>
    <mergeCell ref="AU4:AZ4"/>
    <mergeCell ref="BA4:BF4"/>
    <mergeCell ref="BG4:BL4"/>
    <mergeCell ref="BM4:BR4"/>
    <mergeCell ref="BS4:BX4"/>
    <mergeCell ref="BY4:CD4"/>
    <mergeCell ref="CE4:CJ4"/>
    <mergeCell ref="CK4:CP4"/>
    <mergeCell ref="CQ4:CV4"/>
    <mergeCell ref="CW4:DB4"/>
    <mergeCell ref="DC4:DH4"/>
    <mergeCell ref="DI4:DN4"/>
    <mergeCell ref="DO4:DT4"/>
    <mergeCell ref="DU4:DZ4"/>
    <mergeCell ref="EA4:EF4"/>
    <mergeCell ref="EG4:EL4"/>
    <mergeCell ref="EM4:ER4"/>
    <mergeCell ref="ES4:EX4"/>
    <mergeCell ref="EY4:FD4"/>
    <mergeCell ref="FE4:FJ4"/>
    <mergeCell ref="FK4:FP4"/>
    <mergeCell ref="FQ4:FV4"/>
    <mergeCell ref="FW4:GB4"/>
    <mergeCell ref="GC4:GH4"/>
    <mergeCell ref="E5:F5"/>
    <mergeCell ref="G5:H5"/>
    <mergeCell ref="I5:J5"/>
    <mergeCell ref="K5:L5"/>
    <mergeCell ref="M5:N5"/>
    <mergeCell ref="O5:P5"/>
    <mergeCell ref="Q5:R5"/>
    <mergeCell ref="S5:T5"/>
    <mergeCell ref="U5:V5"/>
    <mergeCell ref="W5:X5"/>
    <mergeCell ref="Y5:Z5"/>
    <mergeCell ref="AA5:AB5"/>
    <mergeCell ref="AC5:AD5"/>
    <mergeCell ref="AE5:AF5"/>
    <mergeCell ref="AG5:AH5"/>
    <mergeCell ref="AI5:AJ5"/>
    <mergeCell ref="AK5:AL5"/>
    <mergeCell ref="AM5:AN5"/>
    <mergeCell ref="AO5:AP5"/>
    <mergeCell ref="AQ5:AR5"/>
    <mergeCell ref="AS5:AT5"/>
    <mergeCell ref="AU5:AV5"/>
    <mergeCell ref="AW5:AX5"/>
    <mergeCell ref="AY5:AZ5"/>
    <mergeCell ref="BA5:BB5"/>
    <mergeCell ref="BC5:BD5"/>
    <mergeCell ref="BE5:BF5"/>
    <mergeCell ref="BG5:BH5"/>
    <mergeCell ref="BI5:BJ5"/>
    <mergeCell ref="BK5:BL5"/>
    <mergeCell ref="BM5:BN5"/>
    <mergeCell ref="BO5:BP5"/>
    <mergeCell ref="BQ5:BR5"/>
    <mergeCell ref="BS5:BT5"/>
    <mergeCell ref="BU5:BV5"/>
    <mergeCell ref="BW5:BX5"/>
    <mergeCell ref="BY5:BZ5"/>
    <mergeCell ref="CA5:CB5"/>
    <mergeCell ref="CC5:CD5"/>
    <mergeCell ref="CE5:CF5"/>
    <mergeCell ref="CG5:CH5"/>
    <mergeCell ref="CI5:CJ5"/>
    <mergeCell ref="CK5:CL5"/>
    <mergeCell ref="CM5:CN5"/>
    <mergeCell ref="CO5:CP5"/>
    <mergeCell ref="CQ5:CR5"/>
    <mergeCell ref="CS5:CT5"/>
    <mergeCell ref="CU5:CV5"/>
    <mergeCell ref="CW5:CX5"/>
    <mergeCell ref="CY5:CZ5"/>
    <mergeCell ref="DA5:DB5"/>
    <mergeCell ref="DC5:DD5"/>
    <mergeCell ref="DE5:DF5"/>
    <mergeCell ref="DG5:DH5"/>
    <mergeCell ref="DI5:DJ5"/>
    <mergeCell ref="DK5:DL5"/>
    <mergeCell ref="DM5:DN5"/>
    <mergeCell ref="DO5:DP5"/>
    <mergeCell ref="DQ5:DR5"/>
    <mergeCell ref="DS5:DT5"/>
    <mergeCell ref="DU5:DV5"/>
    <mergeCell ref="DW5:DX5"/>
    <mergeCell ref="DY5:DZ5"/>
    <mergeCell ref="EA5:EB5"/>
    <mergeCell ref="EC5:ED5"/>
    <mergeCell ref="EE5:EF5"/>
    <mergeCell ref="EG5:EH5"/>
    <mergeCell ref="EI5:EJ5"/>
    <mergeCell ref="EK5:EL5"/>
    <mergeCell ref="EM5:EN5"/>
    <mergeCell ref="EO5:EP5"/>
    <mergeCell ref="EQ5:ER5"/>
    <mergeCell ref="ES5:ET5"/>
    <mergeCell ref="EU5:EV5"/>
    <mergeCell ref="EW5:EX5"/>
    <mergeCell ref="EY5:EZ5"/>
    <mergeCell ref="FA5:FB5"/>
    <mergeCell ref="FC5:FD5"/>
    <mergeCell ref="FE5:FF5"/>
    <mergeCell ref="FG5:FH5"/>
    <mergeCell ref="FI5:FJ5"/>
    <mergeCell ref="FK5:FL5"/>
    <mergeCell ref="FM5:FN5"/>
    <mergeCell ref="FO5:FP5"/>
    <mergeCell ref="FQ5:FR5"/>
    <mergeCell ref="FS5:FT5"/>
    <mergeCell ref="FU5:FV5"/>
    <mergeCell ref="FW5:FX5"/>
    <mergeCell ref="FY5:FZ5"/>
    <mergeCell ref="GA5:GB5"/>
    <mergeCell ref="GC5:GD5"/>
    <mergeCell ref="GE5:GF5"/>
    <mergeCell ref="GG5:GH5"/>
    <mergeCell ref="A7:C7"/>
    <mergeCell ref="A16:C16"/>
    <mergeCell ref="A28:C28"/>
    <mergeCell ref="A35:C35"/>
    <mergeCell ref="A46:C46"/>
    <mergeCell ref="A95:C95"/>
    <mergeCell ref="A103:C103"/>
    <mergeCell ref="A138:C138"/>
    <mergeCell ref="A148:C148"/>
    <mergeCell ref="A165:C165"/>
    <mergeCell ref="A173:C173"/>
    <mergeCell ref="A181:C181"/>
    <mergeCell ref="A191:C191"/>
    <mergeCell ref="A201:C201"/>
    <mergeCell ref="A211:C211"/>
    <mergeCell ref="A222:B222"/>
    <mergeCell ref="A4:A6"/>
    <mergeCell ref="A8:A15"/>
    <mergeCell ref="A17:A27"/>
    <mergeCell ref="A29:A34"/>
    <mergeCell ref="A36:A45"/>
    <mergeCell ref="A47:A94"/>
    <mergeCell ref="A96:A102"/>
    <mergeCell ref="A104:A137"/>
    <mergeCell ref="A139:A147"/>
    <mergeCell ref="A149:A164"/>
    <mergeCell ref="A166:A172"/>
    <mergeCell ref="A174:A180"/>
    <mergeCell ref="A182:A190"/>
    <mergeCell ref="A192:A200"/>
    <mergeCell ref="A202:A210"/>
    <mergeCell ref="A212:A217"/>
    <mergeCell ref="B4:B6"/>
    <mergeCell ref="C4:C6"/>
    <mergeCell ref="C218:C219"/>
    <mergeCell ref="C220:C221"/>
    <mergeCell ref="C223:C224"/>
    <mergeCell ref="C225:C226"/>
    <mergeCell ref="D5:D6"/>
    <mergeCell ref="A225:B226"/>
    <mergeCell ref="A218:B219"/>
    <mergeCell ref="A220:B221"/>
    <mergeCell ref="A223:B224"/>
    <mergeCell ref="GI4:GK5"/>
  </mergeCells>
  <pageMargins left="0.7" right="0.7" top="0.75" bottom="0.75" header="0.3" footer="0.3"/>
  <pageSetup paperSize="9" orientation="portrait"/>
  <headerFooter/>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0">
    <tabColor rgb="FFFF0000"/>
  </sheetPr>
  <dimension ref="B2:V37"/>
  <sheetViews>
    <sheetView zoomScale="80" zoomScaleNormal="80" topLeftCell="A4" workbookViewId="0">
      <selection activeCell="O32" sqref="O32"/>
    </sheetView>
  </sheetViews>
  <sheetFormatPr defaultColWidth="9.13888888888889" defaultRowHeight="13.2"/>
  <cols>
    <col min="1" max="1" width="2" style="38" customWidth="1"/>
    <col min="2" max="2" width="7.57407407407407" style="38" customWidth="1"/>
    <col min="3" max="3" width="10.712962962963" style="38" customWidth="1"/>
    <col min="4" max="4" width="11.4259259259259" style="38" customWidth="1"/>
    <col min="5" max="5" width="12.287037037037" style="38" customWidth="1"/>
    <col min="6" max="6" width="12" style="38" customWidth="1"/>
    <col min="7" max="7" width="11.712962962963" style="38" customWidth="1"/>
    <col min="8" max="9" width="10.1388888888889" style="38" customWidth="1"/>
    <col min="10" max="10" width="12.712962962963" style="38" customWidth="1"/>
    <col min="11" max="11" width="11.287037037037" style="38" customWidth="1"/>
    <col min="12" max="12" width="11.5740740740741" style="38" customWidth="1"/>
    <col min="13" max="13" width="11.1388888888889" style="38" customWidth="1"/>
    <col min="14" max="14" width="12.1388888888889" style="38" customWidth="1"/>
    <col min="15" max="15" width="12" style="38" customWidth="1"/>
    <col min="16" max="16" width="10.1388888888889" style="38" customWidth="1"/>
    <col min="17" max="17" width="11.5740740740741" style="38" customWidth="1"/>
    <col min="18" max="18" width="11.287037037037" style="38" customWidth="1"/>
    <col min="19" max="16384" width="9.13888888888889" style="38"/>
  </cols>
  <sheetData>
    <row r="2" spans="2:22">
      <c r="B2" s="39" t="s">
        <v>410</v>
      </c>
      <c r="C2" s="40"/>
      <c r="D2" s="40"/>
      <c r="E2" s="40"/>
      <c r="F2" s="40"/>
      <c r="G2" s="40"/>
      <c r="H2" s="40"/>
      <c r="I2" s="40"/>
      <c r="J2" s="40"/>
      <c r="K2" s="40"/>
      <c r="L2" s="40"/>
      <c r="M2" s="40"/>
      <c r="N2" s="40"/>
      <c r="O2" s="40"/>
      <c r="P2" s="40"/>
      <c r="Q2" s="40"/>
      <c r="R2" s="40"/>
      <c r="S2" s="40"/>
      <c r="T2" s="40"/>
      <c r="U2" s="40"/>
      <c r="V2" s="41"/>
    </row>
    <row r="3" spans="2:22">
      <c r="B3" s="42"/>
      <c r="C3" s="43"/>
      <c r="D3" s="43"/>
      <c r="E3" s="43"/>
      <c r="F3" s="43"/>
      <c r="G3" s="43"/>
      <c r="H3" s="43"/>
      <c r="I3" s="43"/>
      <c r="J3" s="43"/>
      <c r="K3" s="43"/>
      <c r="L3" s="43"/>
      <c r="M3" s="43"/>
      <c r="N3" s="43"/>
      <c r="O3" s="43"/>
      <c r="P3" s="43"/>
      <c r="Q3" s="43"/>
      <c r="R3" s="43"/>
      <c r="S3" s="43"/>
      <c r="T3" s="43"/>
      <c r="U3" s="43"/>
      <c r="V3" s="44"/>
    </row>
    <row r="4" ht="16.8" spans="2:22">
      <c r="B4" s="45" t="s">
        <v>275</v>
      </c>
      <c r="C4" s="46" t="s">
        <v>411</v>
      </c>
      <c r="D4" s="47"/>
      <c r="E4" s="47"/>
      <c r="F4" s="46" t="s">
        <v>412</v>
      </c>
      <c r="G4" s="48" t="s">
        <v>413</v>
      </c>
      <c r="H4" s="48"/>
      <c r="I4" s="48"/>
      <c r="J4" s="48" t="s">
        <v>412</v>
      </c>
      <c r="K4" s="49" t="s">
        <v>414</v>
      </c>
      <c r="L4" s="49"/>
      <c r="M4" s="49"/>
      <c r="N4" s="49" t="s">
        <v>412</v>
      </c>
      <c r="O4" s="50" t="s">
        <v>415</v>
      </c>
      <c r="P4" s="50"/>
      <c r="Q4" s="50"/>
      <c r="R4" s="50" t="s">
        <v>412</v>
      </c>
      <c r="S4" s="51" t="s">
        <v>416</v>
      </c>
      <c r="T4" s="52"/>
      <c r="U4" s="52"/>
      <c r="V4" s="53" t="s">
        <v>160</v>
      </c>
    </row>
    <row r="5" ht="16.8" spans="2:22">
      <c r="B5" s="45"/>
      <c r="C5" s="46" t="s">
        <v>102</v>
      </c>
      <c r="D5" s="46" t="s">
        <v>104</v>
      </c>
      <c r="E5" s="46" t="s">
        <v>108</v>
      </c>
      <c r="F5" s="46"/>
      <c r="G5" s="48" t="s">
        <v>417</v>
      </c>
      <c r="H5" s="48" t="s">
        <v>104</v>
      </c>
      <c r="I5" s="48" t="s">
        <v>108</v>
      </c>
      <c r="J5" s="48"/>
      <c r="K5" s="49" t="s">
        <v>102</v>
      </c>
      <c r="L5" s="49" t="s">
        <v>104</v>
      </c>
      <c r="M5" s="49" t="s">
        <v>108</v>
      </c>
      <c r="N5" s="49"/>
      <c r="O5" s="54" t="s">
        <v>417</v>
      </c>
      <c r="P5" s="54" t="s">
        <v>104</v>
      </c>
      <c r="Q5" s="54" t="s">
        <v>108</v>
      </c>
      <c r="R5" s="50"/>
      <c r="S5" s="51"/>
      <c r="T5" s="51" t="s">
        <v>418</v>
      </c>
      <c r="U5" s="51" t="s">
        <v>419</v>
      </c>
      <c r="V5" s="53"/>
    </row>
    <row r="6" ht="16.8" spans="2:22">
      <c r="B6" s="55">
        <v>1</v>
      </c>
      <c r="C6" s="56">
        <f>CA1!Q6</f>
        <v>1</v>
      </c>
      <c r="D6" s="56">
        <f>CA2!Q6</f>
        <v>1</v>
      </c>
      <c r="E6" s="56">
        <f>CA3!Q6</f>
        <v>1</v>
      </c>
      <c r="F6" s="57">
        <f>IFERROR(AVERAGE(C6:E6),"")</f>
        <v>1</v>
      </c>
      <c r="G6" s="56">
        <f>CA1!X6</f>
        <v>0.833333333333333</v>
      </c>
      <c r="H6" s="56">
        <f>CA2!X6</f>
        <v>0.848484848484849</v>
      </c>
      <c r="I6" s="56">
        <f>CA3!X6</f>
        <v>0.916666666666667</v>
      </c>
      <c r="J6" s="58">
        <f>IFERROR(AVERAGE(G6:I6),"")</f>
        <v>0.866161616161616</v>
      </c>
      <c r="K6" s="59">
        <f>CA1!Y6</f>
        <v>1</v>
      </c>
      <c r="L6" s="59">
        <f>CA2!Y6</f>
        <v>1</v>
      </c>
      <c r="M6" s="59">
        <f>CA3!Y6</f>
        <v>1</v>
      </c>
      <c r="N6" s="60">
        <f>IFERROR(AVERAGE(K6:M6),"")</f>
        <v>1</v>
      </c>
      <c r="O6" s="56">
        <f>IFERROR(C6*G6*K6,"")</f>
        <v>0.833333333333333</v>
      </c>
      <c r="P6" s="56">
        <f>IFERROR(D6*H6*L6,"")</f>
        <v>0.848484848484849</v>
      </c>
      <c r="Q6" s="56">
        <f>IFERROR(E6*I6*M6,"")</f>
        <v>0.916666666666667</v>
      </c>
      <c r="R6" s="61">
        <f>IFERROR(F6*J6*N6,"")</f>
        <v>0.866161616161616</v>
      </c>
      <c r="S6" s="62">
        <v>0.78</v>
      </c>
      <c r="T6" s="62">
        <v>0.8</v>
      </c>
      <c r="U6" s="62">
        <v>0.75</v>
      </c>
      <c r="V6" s="63"/>
    </row>
    <row r="7" ht="16.8" spans="2:22">
      <c r="B7" s="55">
        <v>2</v>
      </c>
      <c r="C7" s="56">
        <f>CA1!Q7</f>
        <v>1</v>
      </c>
      <c r="D7" s="56">
        <f>CA2!Q7</f>
        <v>1</v>
      </c>
      <c r="E7" s="56">
        <f>CA3!Q7</f>
        <v>0.625</v>
      </c>
      <c r="F7" s="57">
        <f t="shared" ref="F7:F36" si="0">IFERROR(AVERAGE(C7:E7),"")</f>
        <v>0.875</v>
      </c>
      <c r="G7" s="56">
        <f>CA1!X7</f>
        <v>0.862962962962963</v>
      </c>
      <c r="H7" s="56">
        <f>CA2!X7</f>
        <v>0.866666666666667</v>
      </c>
      <c r="I7" s="56">
        <f>CA3!X7</f>
        <v>0.833333333333333</v>
      </c>
      <c r="J7" s="58">
        <f t="shared" ref="J7:J21" si="1">IFERROR(AVERAGE(G7:I7),"")</f>
        <v>0.854320987654321</v>
      </c>
      <c r="K7" s="59">
        <f>CA1!Y7</f>
        <v>1</v>
      </c>
      <c r="L7" s="59">
        <f>CA2!Y7</f>
        <v>1</v>
      </c>
      <c r="M7" s="59">
        <f>CA3!Y7</f>
        <v>1</v>
      </c>
      <c r="N7" s="60">
        <f t="shared" ref="N7:N36" si="2">IFERROR(AVERAGE(K7:M7),"")</f>
        <v>1</v>
      </c>
      <c r="O7" s="56">
        <f t="shared" ref="O7:O36" si="3">IFERROR(C7*G7*K7,"")</f>
        <v>0.862962962962963</v>
      </c>
      <c r="P7" s="56">
        <f t="shared" ref="P7:P36" si="4">IFERROR(D7*H7*L7,"")</f>
        <v>0.866666666666667</v>
      </c>
      <c r="Q7" s="56">
        <f t="shared" ref="Q7:Q36" si="5">IFERROR(E7*I7*M7,"")</f>
        <v>0.520833333333333</v>
      </c>
      <c r="R7" s="61">
        <f t="shared" ref="R7:R36" si="6">IFERROR(F7*J7*N7,"")</f>
        <v>0.747530864197531</v>
      </c>
      <c r="S7" s="62">
        <v>0.78</v>
      </c>
      <c r="T7" s="62">
        <v>0.8</v>
      </c>
      <c r="U7" s="62">
        <v>0.75</v>
      </c>
      <c r="V7" s="63"/>
    </row>
    <row r="8" ht="16.8" spans="2:22">
      <c r="B8" s="55">
        <v>3</v>
      </c>
      <c r="C8" s="56">
        <f>CA1!Q8</f>
        <v>1</v>
      </c>
      <c r="D8" s="56">
        <f>CA2!Q8</f>
        <v>1</v>
      </c>
      <c r="E8" s="56">
        <f>CA3!Q8</f>
        <v>1</v>
      </c>
      <c r="F8" s="57">
        <f t="shared" si="0"/>
        <v>1</v>
      </c>
      <c r="G8" s="56">
        <f>CA1!X8</f>
        <v>0.888888888888889</v>
      </c>
      <c r="H8" s="56">
        <f>CA2!X8</f>
        <v>0.916666666666667</v>
      </c>
      <c r="I8" s="56">
        <f>CA3!X8</f>
        <v>0.916666666666667</v>
      </c>
      <c r="J8" s="58">
        <f t="shared" si="1"/>
        <v>0.907407407407407</v>
      </c>
      <c r="K8" s="59">
        <f>CA1!Y8</f>
        <v>1</v>
      </c>
      <c r="L8" s="59">
        <f>CA2!Y8</f>
        <v>1</v>
      </c>
      <c r="M8" s="59">
        <f>CA3!Y8</f>
        <v>1</v>
      </c>
      <c r="N8" s="60">
        <f t="shared" si="2"/>
        <v>1</v>
      </c>
      <c r="O8" s="56">
        <f t="shared" si="3"/>
        <v>0.888888888888889</v>
      </c>
      <c r="P8" s="56">
        <f t="shared" si="4"/>
        <v>0.916666666666667</v>
      </c>
      <c r="Q8" s="56">
        <f t="shared" si="5"/>
        <v>0.916666666666667</v>
      </c>
      <c r="R8" s="61">
        <f t="shared" si="6"/>
        <v>0.907407407407407</v>
      </c>
      <c r="S8" s="62">
        <v>0.78</v>
      </c>
      <c r="T8" s="62">
        <v>0.8</v>
      </c>
      <c r="U8" s="62">
        <v>0.75</v>
      </c>
      <c r="V8" s="63"/>
    </row>
    <row r="9" ht="16.8" spans="2:22">
      <c r="B9" s="55">
        <v>4</v>
      </c>
      <c r="C9" s="56">
        <f>CA1!Q9</f>
        <v>1</v>
      </c>
      <c r="D9" s="56">
        <f>CA2!Q9</f>
        <v>1</v>
      </c>
      <c r="E9" s="56">
        <f>CA3!Q9</f>
        <v>0</v>
      </c>
      <c r="F9" s="57">
        <f t="shared" si="0"/>
        <v>0.666666666666667</v>
      </c>
      <c r="G9" s="56">
        <f>CA1!X9</f>
        <v>0.925925925925926</v>
      </c>
      <c r="H9" s="56">
        <f>CA2!X9</f>
        <v>0.866666666666667</v>
      </c>
      <c r="I9" s="56" t="str">
        <f>CA3!X9</f>
        <v/>
      </c>
      <c r="J9" s="58">
        <f t="shared" si="1"/>
        <v>0.896296296296296</v>
      </c>
      <c r="K9" s="59">
        <f>CA1!Y9</f>
        <v>1</v>
      </c>
      <c r="L9" s="59">
        <f>CA2!Y9</f>
        <v>1</v>
      </c>
      <c r="M9" s="59" t="str">
        <f>CA3!Y9</f>
        <v/>
      </c>
      <c r="N9" s="60">
        <f t="shared" si="2"/>
        <v>1</v>
      </c>
      <c r="O9" s="56">
        <f t="shared" si="3"/>
        <v>0.925925925925926</v>
      </c>
      <c r="P9" s="64">
        <f t="shared" si="4"/>
        <v>0.866666666666667</v>
      </c>
      <c r="Q9" s="56" t="str">
        <f t="shared" si="5"/>
        <v/>
      </c>
      <c r="R9" s="61">
        <f t="shared" si="6"/>
        <v>0.597530864197531</v>
      </c>
      <c r="S9" s="62">
        <v>0.78</v>
      </c>
      <c r="T9" s="62">
        <v>0.8</v>
      </c>
      <c r="U9" s="62">
        <v>0.75</v>
      </c>
      <c r="V9" s="63"/>
    </row>
    <row r="10" ht="16.8" spans="2:22">
      <c r="B10" s="55">
        <v>5</v>
      </c>
      <c r="C10" s="56">
        <f>CA1!Q10</f>
        <v>1</v>
      </c>
      <c r="D10" s="56">
        <f>CA2!Q10</f>
        <v>1</v>
      </c>
      <c r="E10" s="56" t="str">
        <f>CA3!Q10</f>
        <v/>
      </c>
      <c r="F10" s="57">
        <f t="shared" si="0"/>
        <v>1</v>
      </c>
      <c r="G10" s="56">
        <f>CA1!X10</f>
        <v>1</v>
      </c>
      <c r="H10" s="56">
        <f>CA2!X10</f>
        <v>0.933333333333333</v>
      </c>
      <c r="I10" s="56" t="str">
        <f>CA3!X10</f>
        <v/>
      </c>
      <c r="J10" s="58">
        <f t="shared" si="1"/>
        <v>0.966666666666667</v>
      </c>
      <c r="K10" s="59">
        <f>CA1!Y10</f>
        <v>1</v>
      </c>
      <c r="L10" s="59">
        <f>CA2!Y10</f>
        <v>1</v>
      </c>
      <c r="M10" s="59" t="str">
        <f>CA3!Y10</f>
        <v/>
      </c>
      <c r="N10" s="60">
        <f t="shared" si="2"/>
        <v>1</v>
      </c>
      <c r="O10" s="56">
        <f t="shared" si="3"/>
        <v>1</v>
      </c>
      <c r="P10" s="56">
        <f t="shared" si="4"/>
        <v>0.933333333333333</v>
      </c>
      <c r="Q10" s="56" t="str">
        <f t="shared" si="5"/>
        <v/>
      </c>
      <c r="R10" s="61">
        <f t="shared" si="6"/>
        <v>0.966666666666667</v>
      </c>
      <c r="S10" s="62">
        <v>0.78</v>
      </c>
      <c r="T10" s="62">
        <v>0.8</v>
      </c>
      <c r="U10" s="62">
        <v>0.75</v>
      </c>
      <c r="V10" s="63"/>
    </row>
    <row r="11" ht="16.8" spans="2:22">
      <c r="B11" s="55">
        <v>6</v>
      </c>
      <c r="C11" s="56" t="str">
        <f>CA1!Q11</f>
        <v/>
      </c>
      <c r="D11" s="56">
        <f>CA2!Q11</f>
        <v>1</v>
      </c>
      <c r="E11" s="56" t="str">
        <f>CA3!Q11</f>
        <v/>
      </c>
      <c r="F11" s="57">
        <f t="shared" si="0"/>
        <v>1</v>
      </c>
      <c r="G11" s="56" t="str">
        <f>CA1!X11</f>
        <v/>
      </c>
      <c r="H11" s="56" t="str">
        <f>CA2!X11</f>
        <v/>
      </c>
      <c r="I11" s="56" t="str">
        <f>CA3!X11</f>
        <v/>
      </c>
      <c r="J11" s="58" t="str">
        <f t="shared" si="1"/>
        <v/>
      </c>
      <c r="K11" s="59" t="str">
        <f>CA1!Y11</f>
        <v/>
      </c>
      <c r="L11" s="59" t="str">
        <f>CA2!Y11</f>
        <v/>
      </c>
      <c r="M11" s="59">
        <f>CA3!Y11</f>
        <v>1</v>
      </c>
      <c r="N11" s="60">
        <f t="shared" si="2"/>
        <v>1</v>
      </c>
      <c r="O11" s="56" t="str">
        <f t="shared" si="3"/>
        <v/>
      </c>
      <c r="P11" s="56" t="str">
        <f t="shared" si="4"/>
        <v/>
      </c>
      <c r="Q11" s="56" t="str">
        <f t="shared" si="5"/>
        <v/>
      </c>
      <c r="R11" s="61" t="str">
        <f t="shared" si="6"/>
        <v/>
      </c>
      <c r="S11" s="62">
        <v>0.78</v>
      </c>
      <c r="T11" s="62">
        <v>0.8</v>
      </c>
      <c r="U11" s="62">
        <v>0.75</v>
      </c>
      <c r="V11" s="63"/>
    </row>
    <row r="12" ht="16.8" spans="2:22">
      <c r="B12" s="55">
        <v>7</v>
      </c>
      <c r="C12" s="56">
        <f>CA1!Q12</f>
        <v>1</v>
      </c>
      <c r="D12" s="56">
        <f>CA2!Q12</f>
        <v>1</v>
      </c>
      <c r="E12" s="56">
        <f>CA3!Q12</f>
        <v>1</v>
      </c>
      <c r="F12" s="57">
        <f t="shared" si="0"/>
        <v>1</v>
      </c>
      <c r="G12" s="56" t="str">
        <f>CA1!X12</f>
        <v/>
      </c>
      <c r="H12" s="56" t="str">
        <f>CA2!X12</f>
        <v/>
      </c>
      <c r="I12" s="56" t="str">
        <f>CA3!X12</f>
        <v/>
      </c>
      <c r="J12" s="58" t="str">
        <f t="shared" si="1"/>
        <v/>
      </c>
      <c r="K12" s="59" t="str">
        <f>CA1!Y12</f>
        <v/>
      </c>
      <c r="L12" s="59" t="str">
        <f>CA2!Y12</f>
        <v/>
      </c>
      <c r="M12" s="59" t="str">
        <f>CA3!Y12</f>
        <v/>
      </c>
      <c r="N12" s="60" t="str">
        <f t="shared" si="2"/>
        <v/>
      </c>
      <c r="O12" s="56" t="str">
        <f t="shared" si="3"/>
        <v/>
      </c>
      <c r="P12" s="56" t="str">
        <f t="shared" si="4"/>
        <v/>
      </c>
      <c r="Q12" s="56" t="str">
        <f t="shared" si="5"/>
        <v/>
      </c>
      <c r="R12" s="61" t="str">
        <f t="shared" si="6"/>
        <v/>
      </c>
      <c r="S12" s="62">
        <v>0.78</v>
      </c>
      <c r="T12" s="62">
        <v>0.8</v>
      </c>
      <c r="U12" s="62">
        <v>0.75</v>
      </c>
      <c r="V12" s="63"/>
    </row>
    <row r="13" ht="16.8" spans="2:22">
      <c r="B13" s="55">
        <v>8</v>
      </c>
      <c r="C13" s="56" t="str">
        <f>CA1!Q13</f>
        <v/>
      </c>
      <c r="D13" s="56">
        <f>CA2!Q13</f>
        <v>1</v>
      </c>
      <c r="E13" s="56">
        <f>CA3!Q13</f>
        <v>1</v>
      </c>
      <c r="F13" s="57">
        <f t="shared" si="0"/>
        <v>1</v>
      </c>
      <c r="G13" s="56" t="str">
        <f>CA1!X13</f>
        <v/>
      </c>
      <c r="H13" s="56">
        <f>CA2!X13</f>
        <v>0.928571428571429</v>
      </c>
      <c r="I13" s="56">
        <f>CA3!X13</f>
        <v>0.930555555555555</v>
      </c>
      <c r="J13" s="58">
        <f t="shared" si="1"/>
        <v>0.929563492063492</v>
      </c>
      <c r="K13" s="59" t="str">
        <f>CA1!Y13</f>
        <v/>
      </c>
      <c r="L13" s="59">
        <f>CA2!Y13</f>
        <v>1</v>
      </c>
      <c r="M13" s="59">
        <f>CA3!Y13</f>
        <v>1</v>
      </c>
      <c r="N13" s="60">
        <f t="shared" si="2"/>
        <v>1</v>
      </c>
      <c r="O13" s="56" t="str">
        <f t="shared" si="3"/>
        <v/>
      </c>
      <c r="P13" s="56">
        <f t="shared" si="4"/>
        <v>0.928571428571429</v>
      </c>
      <c r="Q13" s="56">
        <f t="shared" si="5"/>
        <v>0.930555555555555</v>
      </c>
      <c r="R13" s="61">
        <f t="shared" si="6"/>
        <v>0.929563492063492</v>
      </c>
      <c r="S13" s="62">
        <v>0.78</v>
      </c>
      <c r="T13" s="62">
        <v>0.8</v>
      </c>
      <c r="U13" s="62">
        <v>0.75</v>
      </c>
      <c r="V13" s="63"/>
    </row>
    <row r="14" ht="16.8" spans="2:22">
      <c r="B14" s="55">
        <v>9</v>
      </c>
      <c r="C14" s="56">
        <f>CA1!Q14</f>
        <v>1</v>
      </c>
      <c r="D14" s="56">
        <f>CA2!Q14</f>
        <v>1</v>
      </c>
      <c r="E14" s="56">
        <f>CA3!Q14</f>
        <v>1</v>
      </c>
      <c r="F14" s="57">
        <f t="shared" si="0"/>
        <v>1</v>
      </c>
      <c r="G14" s="56">
        <f>CA1!X14</f>
        <v>0.844444444444444</v>
      </c>
      <c r="H14" s="56">
        <f>CA2!X14</f>
        <v>0.866666666666667</v>
      </c>
      <c r="I14" s="56">
        <f>CA3!X14</f>
        <v>0.888888888888889</v>
      </c>
      <c r="J14" s="58">
        <f t="shared" si="1"/>
        <v>0.866666666666667</v>
      </c>
      <c r="K14" s="59">
        <f>CA1!Y14</f>
        <v>1</v>
      </c>
      <c r="L14" s="59">
        <f>CA2!Y14</f>
        <v>1</v>
      </c>
      <c r="M14" s="59">
        <f>CA3!Y14</f>
        <v>1</v>
      </c>
      <c r="N14" s="60">
        <f t="shared" si="2"/>
        <v>1</v>
      </c>
      <c r="O14" s="56">
        <f t="shared" si="3"/>
        <v>0.844444444444444</v>
      </c>
      <c r="P14" s="56">
        <f t="shared" si="4"/>
        <v>0.866666666666667</v>
      </c>
      <c r="Q14" s="56">
        <f t="shared" si="5"/>
        <v>0.888888888888889</v>
      </c>
      <c r="R14" s="61">
        <f t="shared" si="6"/>
        <v>0.866666666666667</v>
      </c>
      <c r="S14" s="62">
        <v>0.78</v>
      </c>
      <c r="T14" s="62">
        <v>0.8</v>
      </c>
      <c r="U14" s="62">
        <v>0.75</v>
      </c>
      <c r="V14" s="63"/>
    </row>
    <row r="15" ht="16.8" spans="2:22">
      <c r="B15" s="55">
        <v>10</v>
      </c>
      <c r="C15" s="56">
        <f>CA1!Q15</f>
        <v>1</v>
      </c>
      <c r="D15" s="56">
        <f>CA2!Q15</f>
        <v>1</v>
      </c>
      <c r="E15" s="56">
        <f>CA3!Q15</f>
        <v>1</v>
      </c>
      <c r="F15" s="57">
        <f t="shared" si="0"/>
        <v>1</v>
      </c>
      <c r="G15" s="56">
        <f>CA1!X15</f>
        <v>0.888888888888889</v>
      </c>
      <c r="H15" s="56">
        <f>CA2!X15</f>
        <v>0.888888888888889</v>
      </c>
      <c r="I15" s="56">
        <f>CA3!X15</f>
        <v>0.888888888888889</v>
      </c>
      <c r="J15" s="58">
        <f t="shared" si="1"/>
        <v>0.888888888888889</v>
      </c>
      <c r="K15" s="59">
        <f>CA1!Y15</f>
        <v>1</v>
      </c>
      <c r="L15" s="59">
        <f>CA2!Y15</f>
        <v>1</v>
      </c>
      <c r="M15" s="59">
        <f>CA3!Y15</f>
        <v>1</v>
      </c>
      <c r="N15" s="60">
        <f t="shared" si="2"/>
        <v>1</v>
      </c>
      <c r="O15" s="56">
        <f t="shared" si="3"/>
        <v>0.888888888888889</v>
      </c>
      <c r="P15" s="56">
        <f t="shared" si="4"/>
        <v>0.888888888888889</v>
      </c>
      <c r="Q15" s="56">
        <f t="shared" si="5"/>
        <v>0.888888888888889</v>
      </c>
      <c r="R15" s="61">
        <f t="shared" si="6"/>
        <v>0.888888888888889</v>
      </c>
      <c r="S15" s="62">
        <v>0.78</v>
      </c>
      <c r="T15" s="62">
        <v>0.8</v>
      </c>
      <c r="U15" s="62">
        <v>0.75</v>
      </c>
      <c r="V15" s="63"/>
    </row>
    <row r="16" ht="16.8" spans="2:22">
      <c r="B16" s="55">
        <v>11</v>
      </c>
      <c r="C16" s="56">
        <f>CA1!Q16</f>
        <v>1</v>
      </c>
      <c r="D16" s="56">
        <f>CA2!Q16</f>
        <v>1</v>
      </c>
      <c r="E16" s="56" t="str">
        <f>CA3!Q16</f>
        <v/>
      </c>
      <c r="F16" s="57">
        <f t="shared" si="0"/>
        <v>1</v>
      </c>
      <c r="G16" s="56">
        <f>CA1!X16</f>
        <v>0.844444444444444</v>
      </c>
      <c r="H16" s="56">
        <f>CA2!X16</f>
        <v>0.866666666666667</v>
      </c>
      <c r="I16" s="56" t="str">
        <f>CA3!X16</f>
        <v/>
      </c>
      <c r="J16" s="58">
        <f t="shared" si="1"/>
        <v>0.855555555555556</v>
      </c>
      <c r="K16" s="59">
        <f>CA1!Y16</f>
        <v>1</v>
      </c>
      <c r="L16" s="59">
        <f>CA2!Y16</f>
        <v>1</v>
      </c>
      <c r="M16" s="59" t="str">
        <f>CA3!Y16</f>
        <v/>
      </c>
      <c r="N16" s="60">
        <f t="shared" si="2"/>
        <v>1</v>
      </c>
      <c r="O16" s="56">
        <f t="shared" si="3"/>
        <v>0.844444444444444</v>
      </c>
      <c r="P16" s="56">
        <f t="shared" si="4"/>
        <v>0.866666666666667</v>
      </c>
      <c r="Q16" s="56" t="str">
        <f t="shared" si="5"/>
        <v/>
      </c>
      <c r="R16" s="61">
        <f t="shared" si="6"/>
        <v>0.855555555555556</v>
      </c>
      <c r="S16" s="62">
        <v>0.78</v>
      </c>
      <c r="T16" s="62">
        <v>0.8</v>
      </c>
      <c r="U16" s="62">
        <v>0.75</v>
      </c>
      <c r="V16" s="63"/>
    </row>
    <row r="17" ht="16.8" spans="2:22">
      <c r="B17" s="55">
        <v>12</v>
      </c>
      <c r="C17" s="56">
        <f>CA1!Q17</f>
        <v>1</v>
      </c>
      <c r="D17" s="56">
        <f>CA2!Q17</f>
        <v>1</v>
      </c>
      <c r="E17" s="56">
        <f>CA3!Q17</f>
        <v>1</v>
      </c>
      <c r="F17" s="57">
        <f t="shared" si="0"/>
        <v>1</v>
      </c>
      <c r="G17" s="56">
        <f>CA1!X17</f>
        <v>0.866666666666667</v>
      </c>
      <c r="H17" s="56">
        <f>CA2!X17</f>
        <v>0.866666666666667</v>
      </c>
      <c r="I17" s="56">
        <f>CA3!X17</f>
        <v>0.888888888888889</v>
      </c>
      <c r="J17" s="58">
        <f t="shared" si="1"/>
        <v>0.874074074074074</v>
      </c>
      <c r="K17" s="59">
        <f>CA1!Y17</f>
        <v>1</v>
      </c>
      <c r="L17" s="59">
        <f>CA2!Y17</f>
        <v>1</v>
      </c>
      <c r="M17" s="59">
        <f>CA3!Y17</f>
        <v>1</v>
      </c>
      <c r="N17" s="60">
        <f t="shared" si="2"/>
        <v>1</v>
      </c>
      <c r="O17" s="56">
        <f t="shared" si="3"/>
        <v>0.866666666666667</v>
      </c>
      <c r="P17" s="56">
        <f t="shared" si="4"/>
        <v>0.866666666666667</v>
      </c>
      <c r="Q17" s="56">
        <f t="shared" si="5"/>
        <v>0.888888888888889</v>
      </c>
      <c r="R17" s="61">
        <f t="shared" si="6"/>
        <v>0.874074074074074</v>
      </c>
      <c r="S17" s="62">
        <v>0.78</v>
      </c>
      <c r="T17" s="62">
        <v>0.8</v>
      </c>
      <c r="U17" s="62">
        <v>0.75</v>
      </c>
      <c r="V17" s="63"/>
    </row>
    <row r="18" ht="16.8" spans="2:22">
      <c r="B18" s="55">
        <v>13</v>
      </c>
      <c r="C18" s="56">
        <f>CA1!Q18</f>
        <v>1</v>
      </c>
      <c r="D18" s="56" t="str">
        <f>CA2!Q18</f>
        <v/>
      </c>
      <c r="E18" s="56">
        <f>CA3!Q18</f>
        <v>1</v>
      </c>
      <c r="F18" s="57">
        <f t="shared" si="0"/>
        <v>1</v>
      </c>
      <c r="G18" s="56">
        <f>CA1!X18</f>
        <v>0.888888888888889</v>
      </c>
      <c r="H18" s="56" t="str">
        <f>CA2!X18</f>
        <v/>
      </c>
      <c r="I18" s="56">
        <f>CA3!X18</f>
        <v>0.888888888888889</v>
      </c>
      <c r="J18" s="58">
        <f t="shared" si="1"/>
        <v>0.888888888888889</v>
      </c>
      <c r="K18" s="59">
        <f>CA1!Y18</f>
        <v>1</v>
      </c>
      <c r="L18" s="59" t="str">
        <f>CA2!Y18</f>
        <v/>
      </c>
      <c r="M18" s="59">
        <f>CA3!Y18</f>
        <v>1</v>
      </c>
      <c r="N18" s="60">
        <f t="shared" si="2"/>
        <v>1</v>
      </c>
      <c r="O18" s="56">
        <f t="shared" si="3"/>
        <v>0.888888888888889</v>
      </c>
      <c r="P18" s="56" t="str">
        <f t="shared" si="4"/>
        <v/>
      </c>
      <c r="Q18" s="56">
        <f t="shared" si="5"/>
        <v>0.888888888888889</v>
      </c>
      <c r="R18" s="61">
        <f t="shared" si="6"/>
        <v>0.888888888888889</v>
      </c>
      <c r="S18" s="62">
        <v>0.78</v>
      </c>
      <c r="T18" s="62">
        <v>0.8</v>
      </c>
      <c r="U18" s="62">
        <v>0.75</v>
      </c>
      <c r="V18" s="63"/>
    </row>
    <row r="19" ht="16.8" spans="2:22">
      <c r="B19" s="55">
        <v>14</v>
      </c>
      <c r="C19" s="56">
        <f>CA1!Q19</f>
        <v>1</v>
      </c>
      <c r="D19" s="56">
        <f>CA2!Q19</f>
        <v>1</v>
      </c>
      <c r="E19" s="56">
        <f>CA3!Q19</f>
        <v>1</v>
      </c>
      <c r="F19" s="57">
        <f t="shared" si="0"/>
        <v>1</v>
      </c>
      <c r="G19" s="56" t="str">
        <f>CA1!X19</f>
        <v/>
      </c>
      <c r="H19" s="56" t="str">
        <f>CA2!X19</f>
        <v/>
      </c>
      <c r="I19" s="56" t="str">
        <f>CA3!X19</f>
        <v/>
      </c>
      <c r="J19" s="58" t="str">
        <f t="shared" si="1"/>
        <v/>
      </c>
      <c r="K19" s="59" t="str">
        <f>CA1!Y19</f>
        <v/>
      </c>
      <c r="L19" s="59" t="str">
        <f>CA2!Y19</f>
        <v/>
      </c>
      <c r="M19" s="59" t="str">
        <f>CA3!Y19</f>
        <v/>
      </c>
      <c r="N19" s="60" t="str">
        <f t="shared" si="2"/>
        <v/>
      </c>
      <c r="O19" s="56" t="str">
        <f t="shared" si="3"/>
        <v/>
      </c>
      <c r="P19" s="56" t="str">
        <f t="shared" si="4"/>
        <v/>
      </c>
      <c r="Q19" s="56" t="str">
        <f t="shared" si="5"/>
        <v/>
      </c>
      <c r="R19" s="61" t="str">
        <f t="shared" si="6"/>
        <v/>
      </c>
      <c r="S19" s="62">
        <v>0.78</v>
      </c>
      <c r="T19" s="62">
        <v>0.8</v>
      </c>
      <c r="U19" s="62">
        <v>0.75</v>
      </c>
      <c r="V19" s="63"/>
    </row>
    <row r="20" ht="16.8" spans="2:22">
      <c r="B20" s="55">
        <v>15</v>
      </c>
      <c r="C20" s="56">
        <f>CA1!Q20</f>
        <v>1</v>
      </c>
      <c r="D20" s="56">
        <f>CA2!Q20</f>
        <v>1</v>
      </c>
      <c r="E20" s="56" t="str">
        <f>CA3!Q20</f>
        <v/>
      </c>
      <c r="F20" s="57">
        <f t="shared" si="0"/>
        <v>1</v>
      </c>
      <c r="G20" s="56">
        <f>CA1!X20</f>
        <v>0.866666666666667</v>
      </c>
      <c r="H20" s="56">
        <f>CA2!X20</f>
        <v>0.722222222222222</v>
      </c>
      <c r="I20" s="56" t="str">
        <f>CA3!X20</f>
        <v/>
      </c>
      <c r="J20" s="58">
        <f t="shared" si="1"/>
        <v>0.794444444444444</v>
      </c>
      <c r="K20" s="59">
        <f>CA1!Y20</f>
        <v>1</v>
      </c>
      <c r="L20" s="59">
        <f>CA2!Y20</f>
        <v>1</v>
      </c>
      <c r="M20" s="59" t="str">
        <f>CA3!Y20</f>
        <v/>
      </c>
      <c r="N20" s="60">
        <f t="shared" si="2"/>
        <v>1</v>
      </c>
      <c r="O20" s="56">
        <f t="shared" si="3"/>
        <v>0.866666666666667</v>
      </c>
      <c r="P20" s="56">
        <f t="shared" si="4"/>
        <v>0.722222222222222</v>
      </c>
      <c r="Q20" s="56" t="str">
        <f t="shared" si="5"/>
        <v/>
      </c>
      <c r="R20" s="61">
        <f t="shared" si="6"/>
        <v>0.794444444444444</v>
      </c>
      <c r="S20" s="62">
        <v>0.78</v>
      </c>
      <c r="T20" s="62">
        <v>0.8</v>
      </c>
      <c r="U20" s="62">
        <v>0.75</v>
      </c>
      <c r="V20" s="63"/>
    </row>
    <row r="21" ht="16.8" spans="2:22">
      <c r="B21" s="55">
        <v>16</v>
      </c>
      <c r="C21" s="56">
        <f>CA1!Q21</f>
        <v>1</v>
      </c>
      <c r="D21" s="56">
        <f>CA2!Q21</f>
        <v>1</v>
      </c>
      <c r="E21" s="56" t="str">
        <f>CA3!Q21</f>
        <v/>
      </c>
      <c r="F21" s="57">
        <f t="shared" si="0"/>
        <v>1</v>
      </c>
      <c r="G21" s="56">
        <f>CA1!X21</f>
        <v>0.888888888888889</v>
      </c>
      <c r="H21" s="56">
        <f>CA2!X21</f>
        <v>0.977777777777778</v>
      </c>
      <c r="I21" s="56" t="str">
        <f>CA3!X21</f>
        <v/>
      </c>
      <c r="J21" s="58">
        <f t="shared" si="1"/>
        <v>0.933333333333333</v>
      </c>
      <c r="K21" s="59">
        <f>CA1!Y21</f>
        <v>1</v>
      </c>
      <c r="L21" s="59">
        <f>CA2!Y21</f>
        <v>1</v>
      </c>
      <c r="M21" s="59" t="str">
        <f>CA3!Y21</f>
        <v/>
      </c>
      <c r="N21" s="60">
        <f t="shared" si="2"/>
        <v>1</v>
      </c>
      <c r="O21" s="56">
        <f t="shared" si="3"/>
        <v>0.888888888888889</v>
      </c>
      <c r="P21" s="56">
        <f t="shared" si="4"/>
        <v>0.977777777777778</v>
      </c>
      <c r="Q21" s="56" t="str">
        <f t="shared" si="5"/>
        <v/>
      </c>
      <c r="R21" s="61">
        <f t="shared" si="6"/>
        <v>0.933333333333333</v>
      </c>
      <c r="S21" s="62">
        <v>0.78</v>
      </c>
      <c r="T21" s="62">
        <v>0.8</v>
      </c>
      <c r="U21" s="62">
        <v>0.75</v>
      </c>
      <c r="V21" s="63"/>
    </row>
    <row r="22" ht="16.8" spans="2:22">
      <c r="B22" s="55">
        <v>17</v>
      </c>
      <c r="C22" s="56">
        <f>CA1!Q22</f>
        <v>1</v>
      </c>
      <c r="D22" s="56">
        <f>CA2!Q22</f>
        <v>1</v>
      </c>
      <c r="E22" s="56">
        <f>CA3!Q22</f>
        <v>1</v>
      </c>
      <c r="F22" s="57">
        <f t="shared" si="0"/>
        <v>1</v>
      </c>
      <c r="G22" s="56">
        <f>CA1!X22</f>
        <v>0.866666666666667</v>
      </c>
      <c r="H22" s="56">
        <f>CA2!X22</f>
        <v>0.866666666666667</v>
      </c>
      <c r="I22" s="56">
        <f>CA3!X22</f>
        <v>0.916666666666667</v>
      </c>
      <c r="J22" s="58">
        <f t="shared" ref="J22:J36" si="7">IFERROR(AVERAGE(G22:I22),"")</f>
        <v>0.883333333333333</v>
      </c>
      <c r="K22" s="59">
        <f>CA1!Y22</f>
        <v>1</v>
      </c>
      <c r="L22" s="59">
        <f>CA2!Y22</f>
        <v>1</v>
      </c>
      <c r="M22" s="59">
        <f>CA3!Y22</f>
        <v>1</v>
      </c>
      <c r="N22" s="60">
        <f t="shared" si="2"/>
        <v>1</v>
      </c>
      <c r="O22" s="56">
        <f t="shared" si="3"/>
        <v>0.866666666666667</v>
      </c>
      <c r="P22" s="56">
        <f t="shared" si="4"/>
        <v>0.866666666666667</v>
      </c>
      <c r="Q22" s="56">
        <f t="shared" si="5"/>
        <v>0.916666666666667</v>
      </c>
      <c r="R22" s="61">
        <f t="shared" si="6"/>
        <v>0.883333333333333</v>
      </c>
      <c r="S22" s="62">
        <v>0.78</v>
      </c>
      <c r="T22" s="62">
        <v>0.8</v>
      </c>
      <c r="U22" s="62">
        <v>0.75</v>
      </c>
      <c r="V22" s="63"/>
    </row>
    <row r="23" ht="16.8" spans="2:22">
      <c r="B23" s="55">
        <v>18</v>
      </c>
      <c r="C23" s="56">
        <f>CA1!Q23</f>
        <v>1</v>
      </c>
      <c r="D23" s="56">
        <f>CA2!Q23</f>
        <v>1</v>
      </c>
      <c r="E23" s="56">
        <f>CA3!Q23</f>
        <v>1</v>
      </c>
      <c r="F23" s="57">
        <f t="shared" si="0"/>
        <v>1</v>
      </c>
      <c r="G23" s="56">
        <f>CA1!X23</f>
        <v>0.914814814814815</v>
      </c>
      <c r="H23" s="56">
        <f>CA2!X23</f>
        <v>0.866666666666667</v>
      </c>
      <c r="I23" s="56">
        <f>CA3!X23</f>
        <v>0.916666666666667</v>
      </c>
      <c r="J23" s="58">
        <f t="shared" si="7"/>
        <v>0.899382716049383</v>
      </c>
      <c r="K23" s="59">
        <f>CA1!Y23</f>
        <v>1</v>
      </c>
      <c r="L23" s="59">
        <f>CA2!Y23</f>
        <v>1</v>
      </c>
      <c r="M23" s="59">
        <f>CA3!Y23</f>
        <v>1</v>
      </c>
      <c r="N23" s="60">
        <f t="shared" si="2"/>
        <v>1</v>
      </c>
      <c r="O23" s="56">
        <f t="shared" si="3"/>
        <v>0.914814814814815</v>
      </c>
      <c r="P23" s="56">
        <f t="shared" si="4"/>
        <v>0.866666666666667</v>
      </c>
      <c r="Q23" s="56">
        <f t="shared" si="5"/>
        <v>0.916666666666667</v>
      </c>
      <c r="R23" s="61">
        <f t="shared" si="6"/>
        <v>0.899382716049383</v>
      </c>
      <c r="S23" s="62">
        <v>0.78</v>
      </c>
      <c r="T23" s="62">
        <v>0.8</v>
      </c>
      <c r="U23" s="62">
        <v>0.75</v>
      </c>
      <c r="V23" s="63"/>
    </row>
    <row r="24" ht="16.8" spans="2:22">
      <c r="B24" s="55">
        <v>19</v>
      </c>
      <c r="C24" s="56">
        <f>CA1!Q24</f>
        <v>1</v>
      </c>
      <c r="D24" s="56">
        <f>CA2!Q24</f>
        <v>1</v>
      </c>
      <c r="E24" s="56">
        <f>CA3!Q24</f>
        <v>1</v>
      </c>
      <c r="F24" s="57">
        <f t="shared" si="0"/>
        <v>1</v>
      </c>
      <c r="G24" s="56">
        <f>CA1!X24</f>
        <v>0.977777777777778</v>
      </c>
      <c r="H24" s="56">
        <f>CA2!X24</f>
        <v>0.888888888888889</v>
      </c>
      <c r="I24" s="56">
        <f>CA3!X24</f>
        <v>0.875</v>
      </c>
      <c r="J24" s="58">
        <f t="shared" si="7"/>
        <v>0.913888888888889</v>
      </c>
      <c r="K24" s="59">
        <f>CA1!Y24</f>
        <v>1</v>
      </c>
      <c r="L24" s="59">
        <f>CA2!Y24</f>
        <v>1</v>
      </c>
      <c r="M24" s="59">
        <f>CA3!Y24</f>
        <v>1</v>
      </c>
      <c r="N24" s="60">
        <f t="shared" si="2"/>
        <v>1</v>
      </c>
      <c r="O24" s="56">
        <f t="shared" si="3"/>
        <v>0.977777777777778</v>
      </c>
      <c r="P24" s="56">
        <f t="shared" si="4"/>
        <v>0.888888888888889</v>
      </c>
      <c r="Q24" s="56">
        <f t="shared" si="5"/>
        <v>0.875</v>
      </c>
      <c r="R24" s="61">
        <f t="shared" si="6"/>
        <v>0.913888888888889</v>
      </c>
      <c r="S24" s="62">
        <v>0.78</v>
      </c>
      <c r="T24" s="62">
        <v>0.8</v>
      </c>
      <c r="U24" s="62">
        <v>0.75</v>
      </c>
      <c r="V24" s="63"/>
    </row>
    <row r="25" ht="16.8" spans="2:22">
      <c r="B25" s="55">
        <v>20</v>
      </c>
      <c r="C25" s="56">
        <f>CA1!Q25</f>
        <v>1</v>
      </c>
      <c r="D25" s="56" t="str">
        <f>CA2!Q25</f>
        <v/>
      </c>
      <c r="E25" s="56">
        <f>CA3!Q25</f>
        <v>1</v>
      </c>
      <c r="F25" s="57">
        <f t="shared" si="0"/>
        <v>1</v>
      </c>
      <c r="G25" s="56">
        <f>CA1!X25</f>
        <v>0.866666666666667</v>
      </c>
      <c r="H25" s="56" t="str">
        <f>CA2!X25</f>
        <v/>
      </c>
      <c r="I25" s="56">
        <f>CA3!X25</f>
        <v>0.936507936507936</v>
      </c>
      <c r="J25" s="58">
        <f t="shared" si="7"/>
        <v>0.901587301587301</v>
      </c>
      <c r="K25" s="59">
        <f>CA1!Y25</f>
        <v>1</v>
      </c>
      <c r="L25" s="59" t="str">
        <f>CA2!Y25</f>
        <v/>
      </c>
      <c r="M25" s="59">
        <f>CA3!Y25</f>
        <v>1</v>
      </c>
      <c r="N25" s="60">
        <f t="shared" si="2"/>
        <v>1</v>
      </c>
      <c r="O25" s="56">
        <f t="shared" si="3"/>
        <v>0.866666666666667</v>
      </c>
      <c r="P25" s="56" t="str">
        <f t="shared" si="4"/>
        <v/>
      </c>
      <c r="Q25" s="56">
        <f t="shared" si="5"/>
        <v>0.936507936507936</v>
      </c>
      <c r="R25" s="61">
        <f t="shared" si="6"/>
        <v>0.901587301587301</v>
      </c>
      <c r="S25" s="62">
        <v>0.78</v>
      </c>
      <c r="T25" s="62">
        <v>0.8</v>
      </c>
      <c r="U25" s="62">
        <v>0.75</v>
      </c>
      <c r="V25" s="63"/>
    </row>
    <row r="26" ht="16.8" spans="2:22">
      <c r="B26" s="55">
        <v>21</v>
      </c>
      <c r="C26" s="56">
        <f>CA1!Q26</f>
        <v>1</v>
      </c>
      <c r="D26" s="56">
        <f>CA2!Q26</f>
        <v>1</v>
      </c>
      <c r="E26" s="56">
        <f>CA3!Q26</f>
        <v>1</v>
      </c>
      <c r="F26" s="57">
        <f t="shared" si="0"/>
        <v>1</v>
      </c>
      <c r="G26" s="56" t="str">
        <f>CA1!X26</f>
        <v/>
      </c>
      <c r="H26" s="56" t="str">
        <f>CA2!X26</f>
        <v/>
      </c>
      <c r="I26" s="56" t="str">
        <f>CA3!X26</f>
        <v/>
      </c>
      <c r="J26" s="58" t="str">
        <f t="shared" si="7"/>
        <v/>
      </c>
      <c r="K26" s="59" t="str">
        <f>CA1!Y26</f>
        <v/>
      </c>
      <c r="L26" s="59" t="str">
        <f>CA2!Y26</f>
        <v/>
      </c>
      <c r="M26" s="59" t="str">
        <f>CA3!Y26</f>
        <v/>
      </c>
      <c r="N26" s="60" t="str">
        <f t="shared" si="2"/>
        <v/>
      </c>
      <c r="O26" s="56" t="str">
        <f t="shared" si="3"/>
        <v/>
      </c>
      <c r="P26" s="56" t="str">
        <f t="shared" si="4"/>
        <v/>
      </c>
      <c r="Q26" s="56" t="str">
        <f t="shared" si="5"/>
        <v/>
      </c>
      <c r="R26" s="61" t="str">
        <f t="shared" si="6"/>
        <v/>
      </c>
      <c r="S26" s="62">
        <v>0.78</v>
      </c>
      <c r="T26" s="62">
        <v>0.8</v>
      </c>
      <c r="U26" s="62">
        <v>0.75</v>
      </c>
      <c r="V26" s="63"/>
    </row>
    <row r="27" ht="16.8" spans="2:22">
      <c r="B27" s="55">
        <v>22</v>
      </c>
      <c r="C27" s="56">
        <f>CA1!Q27</f>
        <v>1</v>
      </c>
      <c r="D27" s="56">
        <f>CA2!Q27</f>
        <v>1</v>
      </c>
      <c r="E27" s="56">
        <f>CA3!Q27</f>
        <v>1</v>
      </c>
      <c r="F27" s="57">
        <f t="shared" si="0"/>
        <v>1</v>
      </c>
      <c r="G27" s="56">
        <f>CA1!X27</f>
        <v>0.866666666666667</v>
      </c>
      <c r="H27" s="56">
        <f>CA2!X27</f>
        <v>0.866666666666667</v>
      </c>
      <c r="I27" s="56">
        <f>CA3!X27</f>
        <v>0.944444444444444</v>
      </c>
      <c r="J27" s="58">
        <f t="shared" si="7"/>
        <v>0.892592592592593</v>
      </c>
      <c r="K27" s="59">
        <f>CA1!Y27</f>
        <v>1</v>
      </c>
      <c r="L27" s="59">
        <f>CA2!Y27</f>
        <v>1</v>
      </c>
      <c r="M27" s="59">
        <f>CA3!Y27</f>
        <v>1</v>
      </c>
      <c r="N27" s="60">
        <f t="shared" si="2"/>
        <v>1</v>
      </c>
      <c r="O27" s="56">
        <f t="shared" si="3"/>
        <v>0.866666666666667</v>
      </c>
      <c r="P27" s="56">
        <f t="shared" si="4"/>
        <v>0.866666666666667</v>
      </c>
      <c r="Q27" s="56">
        <f t="shared" si="5"/>
        <v>0.944444444444444</v>
      </c>
      <c r="R27" s="61">
        <f t="shared" si="6"/>
        <v>0.892592592592593</v>
      </c>
      <c r="S27" s="62">
        <v>0.78</v>
      </c>
      <c r="T27" s="62">
        <v>0.8</v>
      </c>
      <c r="U27" s="62">
        <v>0.75</v>
      </c>
      <c r="V27" s="63"/>
    </row>
    <row r="28" ht="16.8" spans="2:22">
      <c r="B28" s="55">
        <v>23</v>
      </c>
      <c r="C28" s="56">
        <f>CA1!Q28</f>
        <v>1</v>
      </c>
      <c r="D28" s="56">
        <f>CA2!Q28</f>
        <v>1</v>
      </c>
      <c r="E28" s="56">
        <f>CA3!Q28</f>
        <v>1</v>
      </c>
      <c r="F28" s="57">
        <f t="shared" si="0"/>
        <v>1</v>
      </c>
      <c r="G28" s="56">
        <f>CA1!X28</f>
        <v>0.877777777777778</v>
      </c>
      <c r="H28" s="56">
        <f>CA2!X28</f>
        <v>0.866666666666667</v>
      </c>
      <c r="I28" s="56">
        <f>CA3!X28</f>
        <v>0.944444444444444</v>
      </c>
      <c r="J28" s="58">
        <f t="shared" si="7"/>
        <v>0.896296296296296</v>
      </c>
      <c r="K28" s="59">
        <f>CA1!Y28</f>
        <v>1</v>
      </c>
      <c r="L28" s="59">
        <f>CA2!Y28</f>
        <v>1</v>
      </c>
      <c r="M28" s="59">
        <f>CA3!Y28</f>
        <v>1</v>
      </c>
      <c r="N28" s="60">
        <f t="shared" si="2"/>
        <v>1</v>
      </c>
      <c r="O28" s="56">
        <f t="shared" si="3"/>
        <v>0.877777777777778</v>
      </c>
      <c r="P28" s="56">
        <f t="shared" si="4"/>
        <v>0.866666666666667</v>
      </c>
      <c r="Q28" s="56">
        <f t="shared" si="5"/>
        <v>0.944444444444444</v>
      </c>
      <c r="R28" s="61">
        <f t="shared" si="6"/>
        <v>0.896296296296296</v>
      </c>
      <c r="S28" s="62">
        <v>0.78</v>
      </c>
      <c r="T28" s="62">
        <v>0.8</v>
      </c>
      <c r="U28" s="62">
        <v>0.75</v>
      </c>
      <c r="V28" s="63"/>
    </row>
    <row r="29" ht="16.8" spans="2:22">
      <c r="B29" s="55">
        <v>24</v>
      </c>
      <c r="C29" s="56">
        <f>CA1!Q29</f>
        <v>1</v>
      </c>
      <c r="D29" s="56">
        <f>CA2!Q29</f>
        <v>1</v>
      </c>
      <c r="E29" s="56">
        <f>CA3!Q29</f>
        <v>1</v>
      </c>
      <c r="F29" s="57">
        <f t="shared" si="0"/>
        <v>1</v>
      </c>
      <c r="G29" s="56">
        <f>CA1!X29</f>
        <v>0.933333333333333</v>
      </c>
      <c r="H29" s="56">
        <f>CA2!X29</f>
        <v>0.866666666666667</v>
      </c>
      <c r="I29" s="56">
        <f>CA3!X29</f>
        <v>0.930555555555555</v>
      </c>
      <c r="J29" s="58">
        <f t="shared" si="7"/>
        <v>0.910185185185185</v>
      </c>
      <c r="K29" s="59">
        <f>CA1!Y29</f>
        <v>1</v>
      </c>
      <c r="L29" s="59">
        <f>CA2!Y29</f>
        <v>1</v>
      </c>
      <c r="M29" s="59">
        <f>CA3!Y29</f>
        <v>1</v>
      </c>
      <c r="N29" s="60">
        <f t="shared" si="2"/>
        <v>1</v>
      </c>
      <c r="O29" s="56">
        <f t="shared" si="3"/>
        <v>0.933333333333333</v>
      </c>
      <c r="P29" s="56">
        <f t="shared" si="4"/>
        <v>0.866666666666667</v>
      </c>
      <c r="Q29" s="56">
        <f t="shared" si="5"/>
        <v>0.930555555555555</v>
      </c>
      <c r="R29" s="61">
        <f t="shared" si="6"/>
        <v>0.910185185185185</v>
      </c>
      <c r="S29" s="62">
        <v>0.78</v>
      </c>
      <c r="T29" s="62">
        <v>0.8</v>
      </c>
      <c r="U29" s="62">
        <v>0.75</v>
      </c>
      <c r="V29" s="63"/>
    </row>
    <row r="30" ht="16.8" spans="2:22">
      <c r="B30" s="55">
        <v>25</v>
      </c>
      <c r="C30" s="56">
        <f>CA1!Q30</f>
        <v>1</v>
      </c>
      <c r="D30" s="56">
        <f>CA2!Q30</f>
        <v>1</v>
      </c>
      <c r="E30" s="56">
        <f>CA3!Q30</f>
        <v>1</v>
      </c>
      <c r="F30" s="57">
        <f t="shared" si="0"/>
        <v>1</v>
      </c>
      <c r="G30" s="56">
        <f>CA1!X30</f>
        <v>0.914814814814815</v>
      </c>
      <c r="H30" s="56">
        <f>CA2!X30</f>
        <v>0.866666666666667</v>
      </c>
      <c r="I30" s="56">
        <f>CA3!X30</f>
        <v>0.904761904761905</v>
      </c>
      <c r="J30" s="58">
        <f t="shared" si="7"/>
        <v>0.895414462081129</v>
      </c>
      <c r="K30" s="59">
        <f>CA1!Y30</f>
        <v>1</v>
      </c>
      <c r="L30" s="59">
        <f>CA2!Y30</f>
        <v>1</v>
      </c>
      <c r="M30" s="59">
        <f>CA3!Y30</f>
        <v>1</v>
      </c>
      <c r="N30" s="60">
        <f t="shared" si="2"/>
        <v>1</v>
      </c>
      <c r="O30" s="56">
        <f t="shared" si="3"/>
        <v>0.914814814814815</v>
      </c>
      <c r="P30" s="56">
        <f t="shared" si="4"/>
        <v>0.866666666666667</v>
      </c>
      <c r="Q30" s="56">
        <f t="shared" si="5"/>
        <v>0.904761904761905</v>
      </c>
      <c r="R30" s="61">
        <f t="shared" si="6"/>
        <v>0.895414462081129</v>
      </c>
      <c r="S30" s="62">
        <v>0.78</v>
      </c>
      <c r="T30" s="62">
        <v>0.8</v>
      </c>
      <c r="U30" s="62">
        <v>0.75</v>
      </c>
      <c r="V30" s="63"/>
    </row>
    <row r="31" ht="16.8" spans="2:22">
      <c r="B31" s="55">
        <v>26</v>
      </c>
      <c r="C31" s="56" t="str">
        <f>CA1!Q31</f>
        <v/>
      </c>
      <c r="D31" s="56" t="str">
        <f>CA2!Q31</f>
        <v/>
      </c>
      <c r="E31" s="56">
        <f>CA3!Q31</f>
        <v>1</v>
      </c>
      <c r="F31" s="57">
        <f t="shared" si="0"/>
        <v>1</v>
      </c>
      <c r="G31" s="56" t="str">
        <f>CA1!X31</f>
        <v/>
      </c>
      <c r="H31" s="56" t="str">
        <f>CA2!X31</f>
        <v/>
      </c>
      <c r="I31" s="56">
        <f>CA3!X31</f>
        <v>0.952380952380952</v>
      </c>
      <c r="J31" s="58">
        <f t="shared" si="7"/>
        <v>0.952380952380952</v>
      </c>
      <c r="K31" s="59" t="str">
        <f>CA1!Y31</f>
        <v/>
      </c>
      <c r="L31" s="59" t="str">
        <f>CA2!Y31</f>
        <v/>
      </c>
      <c r="M31" s="59">
        <f>CA3!Y31</f>
        <v>1</v>
      </c>
      <c r="N31" s="60">
        <f t="shared" si="2"/>
        <v>1</v>
      </c>
      <c r="O31" s="56" t="str">
        <f t="shared" si="3"/>
        <v/>
      </c>
      <c r="P31" s="56" t="str">
        <f t="shared" si="4"/>
        <v/>
      </c>
      <c r="Q31" s="56">
        <f t="shared" si="5"/>
        <v>0.952380952380952</v>
      </c>
      <c r="R31" s="61">
        <f t="shared" si="6"/>
        <v>0.952380952380952</v>
      </c>
      <c r="S31" s="62">
        <v>0.78</v>
      </c>
      <c r="T31" s="62">
        <v>0.8</v>
      </c>
      <c r="U31" s="62">
        <v>0.75</v>
      </c>
      <c r="V31" s="63"/>
    </row>
    <row r="32" ht="16.8" spans="2:22">
      <c r="B32" s="55">
        <v>27</v>
      </c>
      <c r="C32" s="56" t="str">
        <f>CA1!Q32</f>
        <v/>
      </c>
      <c r="D32" s="56">
        <f>CA2!Q32</f>
        <v>1</v>
      </c>
      <c r="E32" s="56">
        <f>CA3!Q32</f>
        <v>1</v>
      </c>
      <c r="F32" s="57">
        <f t="shared" si="0"/>
        <v>1</v>
      </c>
      <c r="G32" s="56" t="str">
        <f>CA1!X32</f>
        <v/>
      </c>
      <c r="H32" s="56">
        <f>CA2!X32</f>
        <v>0.888888888888889</v>
      </c>
      <c r="I32" s="56">
        <f>CA3!X32</f>
        <v>0.857142857142857</v>
      </c>
      <c r="J32" s="58">
        <f t="shared" si="7"/>
        <v>0.873015873015873</v>
      </c>
      <c r="K32" s="59" t="str">
        <f>CA1!Y32</f>
        <v/>
      </c>
      <c r="L32" s="59">
        <f>CA2!Y32</f>
        <v>1</v>
      </c>
      <c r="M32" s="59">
        <f>CA3!Y32</f>
        <v>1</v>
      </c>
      <c r="N32" s="60">
        <f t="shared" si="2"/>
        <v>1</v>
      </c>
      <c r="O32" s="56" t="str">
        <f t="shared" si="3"/>
        <v/>
      </c>
      <c r="P32" s="56">
        <f t="shared" si="4"/>
        <v>0.888888888888889</v>
      </c>
      <c r="Q32" s="56">
        <f t="shared" si="5"/>
        <v>0.857142857142857</v>
      </c>
      <c r="R32" s="61">
        <f t="shared" si="6"/>
        <v>0.873015873015873</v>
      </c>
      <c r="S32" s="62">
        <v>0.78</v>
      </c>
      <c r="T32" s="62">
        <v>0.8</v>
      </c>
      <c r="U32" s="62">
        <v>0.75</v>
      </c>
      <c r="V32" s="63"/>
    </row>
    <row r="33" ht="16.8" spans="2:22">
      <c r="B33" s="55">
        <v>28</v>
      </c>
      <c r="C33" s="56">
        <f>CA1!Q33</f>
        <v>1</v>
      </c>
      <c r="D33" s="56">
        <f>CA2!Q33</f>
        <v>1</v>
      </c>
      <c r="E33" s="56">
        <f>CA3!Q33</f>
        <v>1</v>
      </c>
      <c r="F33" s="57">
        <f t="shared" si="0"/>
        <v>1</v>
      </c>
      <c r="G33" s="56" t="str">
        <f>CA1!X33</f>
        <v/>
      </c>
      <c r="H33" s="56" t="str">
        <f>CA2!X33</f>
        <v/>
      </c>
      <c r="I33" s="56" t="str">
        <f>CA3!X33</f>
        <v/>
      </c>
      <c r="J33" s="58" t="str">
        <f t="shared" si="7"/>
        <v/>
      </c>
      <c r="K33" s="59" t="str">
        <f>CA1!Y33</f>
        <v/>
      </c>
      <c r="L33" s="59" t="str">
        <f>CA2!Y33</f>
        <v/>
      </c>
      <c r="M33" s="59" t="str">
        <f>CA3!Y33</f>
        <v/>
      </c>
      <c r="N33" s="60" t="str">
        <f t="shared" si="2"/>
        <v/>
      </c>
      <c r="O33" s="56" t="str">
        <f t="shared" si="3"/>
        <v/>
      </c>
      <c r="P33" s="56" t="str">
        <f t="shared" si="4"/>
        <v/>
      </c>
      <c r="Q33" s="56" t="str">
        <f t="shared" si="5"/>
        <v/>
      </c>
      <c r="R33" s="61" t="str">
        <f t="shared" si="6"/>
        <v/>
      </c>
      <c r="S33" s="62">
        <v>0.78</v>
      </c>
      <c r="T33" s="62">
        <v>0.8</v>
      </c>
      <c r="U33" s="62">
        <v>0.75</v>
      </c>
      <c r="V33" s="63"/>
    </row>
    <row r="34" ht="16.8" spans="2:22">
      <c r="B34" s="55">
        <v>29</v>
      </c>
      <c r="C34" s="56">
        <f>CA1!Q34</f>
        <v>1</v>
      </c>
      <c r="D34" s="56" t="str">
        <f>CA2!Q34</f>
        <v/>
      </c>
      <c r="E34" s="56">
        <f>CA3!Q34</f>
        <v>1</v>
      </c>
      <c r="F34" s="57">
        <f t="shared" si="0"/>
        <v>1</v>
      </c>
      <c r="G34" s="56">
        <f>CA1!X34</f>
        <v>0.944444444444444</v>
      </c>
      <c r="H34" s="56" t="str">
        <f>CA2!X34</f>
        <v/>
      </c>
      <c r="I34" s="56">
        <f>CA3!X34</f>
        <v>0.888888888888889</v>
      </c>
      <c r="J34" s="58">
        <f t="shared" si="7"/>
        <v>0.916666666666667</v>
      </c>
      <c r="K34" s="59">
        <f>CA1!Y34</f>
        <v>1</v>
      </c>
      <c r="L34" s="59" t="str">
        <f>CA2!Y34</f>
        <v/>
      </c>
      <c r="M34" s="59">
        <f>CA3!Y34</f>
        <v>1</v>
      </c>
      <c r="N34" s="60">
        <f t="shared" si="2"/>
        <v>1</v>
      </c>
      <c r="O34" s="56">
        <f t="shared" si="3"/>
        <v>0.944444444444444</v>
      </c>
      <c r="P34" s="56" t="str">
        <f t="shared" si="4"/>
        <v/>
      </c>
      <c r="Q34" s="56">
        <f t="shared" si="5"/>
        <v>0.888888888888889</v>
      </c>
      <c r="R34" s="61">
        <f t="shared" si="6"/>
        <v>0.916666666666667</v>
      </c>
      <c r="S34" s="62">
        <v>0.78</v>
      </c>
      <c r="T34" s="62">
        <v>0.8</v>
      </c>
      <c r="U34" s="62">
        <v>0.75</v>
      </c>
      <c r="V34" s="63"/>
    </row>
    <row r="35" ht="16.8" spans="2:22">
      <c r="B35" s="55">
        <v>30</v>
      </c>
      <c r="C35" s="56">
        <f>CA1!Q35</f>
        <v>1</v>
      </c>
      <c r="D35" s="56">
        <f>CA2!Q35</f>
        <v>1</v>
      </c>
      <c r="E35" s="56">
        <f>CA3!Q35</f>
        <v>1</v>
      </c>
      <c r="F35" s="57">
        <f t="shared" si="0"/>
        <v>1</v>
      </c>
      <c r="G35" s="56">
        <f>CA1!X35</f>
        <v>0.866666666666667</v>
      </c>
      <c r="H35" s="56">
        <f>CA2!X35</f>
        <v>0.866666666666667</v>
      </c>
      <c r="I35" s="56">
        <f>CA3!X35</f>
        <v>0.952380952380952</v>
      </c>
      <c r="J35" s="58">
        <f t="shared" si="7"/>
        <v>0.895238095238095</v>
      </c>
      <c r="K35" s="59">
        <f>CA1!Y35</f>
        <v>1</v>
      </c>
      <c r="L35" s="59">
        <f>CA2!Y35</f>
        <v>1</v>
      </c>
      <c r="M35" s="59">
        <f>CA3!Y35</f>
        <v>1</v>
      </c>
      <c r="N35" s="60">
        <f t="shared" si="2"/>
        <v>1</v>
      </c>
      <c r="O35" s="56">
        <f t="shared" si="3"/>
        <v>0.866666666666667</v>
      </c>
      <c r="P35" s="56">
        <f t="shared" si="4"/>
        <v>0.866666666666667</v>
      </c>
      <c r="Q35" s="56">
        <f t="shared" si="5"/>
        <v>0.952380952380952</v>
      </c>
      <c r="R35" s="61">
        <f t="shared" si="6"/>
        <v>0.895238095238095</v>
      </c>
      <c r="S35" s="62">
        <v>0.78</v>
      </c>
      <c r="T35" s="62">
        <v>0.8</v>
      </c>
      <c r="U35" s="62">
        <v>0.75</v>
      </c>
      <c r="V35" s="63"/>
    </row>
    <row r="36" ht="16.8" spans="2:22">
      <c r="B36" s="65">
        <v>31</v>
      </c>
      <c r="C36" s="56">
        <f>CA1!Q36</f>
        <v>1</v>
      </c>
      <c r="D36" s="56">
        <f>CA2!Q36</f>
        <v>1</v>
      </c>
      <c r="E36" s="56">
        <f>CA3!Q36</f>
        <v>1</v>
      </c>
      <c r="F36" s="66">
        <f t="shared" si="0"/>
        <v>1</v>
      </c>
      <c r="G36" s="56" t="str">
        <f>CA1!X36</f>
        <v/>
      </c>
      <c r="H36" s="56" t="str">
        <f>CA2!X36</f>
        <v/>
      </c>
      <c r="I36" s="56" t="str">
        <f>CA3!X36</f>
        <v/>
      </c>
      <c r="J36" s="67" t="str">
        <f t="shared" si="7"/>
        <v/>
      </c>
      <c r="K36" s="59" t="str">
        <f>CA1!Y36</f>
        <v/>
      </c>
      <c r="L36" s="59" t="str">
        <f>CA2!Y36</f>
        <v/>
      </c>
      <c r="M36" s="59" t="str">
        <f>CA3!Y36</f>
        <v/>
      </c>
      <c r="N36" s="68" t="str">
        <f t="shared" si="2"/>
        <v/>
      </c>
      <c r="O36" s="56" t="str">
        <f t="shared" si="3"/>
        <v/>
      </c>
      <c r="P36" s="56" t="str">
        <f t="shared" si="4"/>
        <v/>
      </c>
      <c r="Q36" s="56" t="str">
        <f t="shared" si="5"/>
        <v/>
      </c>
      <c r="R36" s="69" t="str">
        <f t="shared" si="6"/>
        <v/>
      </c>
      <c r="S36" s="70">
        <v>0.78</v>
      </c>
      <c r="T36" s="70">
        <v>0.8</v>
      </c>
      <c r="U36" s="70">
        <v>0.75</v>
      </c>
      <c r="V36" s="71"/>
    </row>
    <row r="37" ht="17.4" spans="2:22">
      <c r="C37" s="72">
        <f>AVERAGE(C6:C36)</f>
        <v>1</v>
      </c>
      <c r="D37" s="72">
        <f>AVERAGE(D6:D36)</f>
        <v>1</v>
      </c>
      <c r="E37" s="72">
        <f>AVERAGE(E6:E36)</f>
        <v>0.947115384615385</v>
      </c>
      <c r="F37" s="72">
        <f>AVERAGE(F6:F36)</f>
        <v>0.985215053763441</v>
      </c>
      <c r="G37" s="72">
        <f>IFERROR(AVERAGE(G6:G36),"")</f>
        <v>0.892255892255892</v>
      </c>
      <c r="H37" s="72">
        <f t="shared" ref="H37:R37" si="8">IFERROR(AVERAGE(H6:H36),"")</f>
        <v>0.875891568748712</v>
      </c>
      <c r="I37" s="72">
        <f t="shared" si="8"/>
        <v>0.908630952380952</v>
      </c>
      <c r="J37" s="72">
        <f t="shared" si="8"/>
        <v>0.894090027256694</v>
      </c>
      <c r="K37" s="72">
        <f t="shared" si="8"/>
        <v>1</v>
      </c>
      <c r="L37" s="72">
        <f t="shared" si="8"/>
        <v>1</v>
      </c>
      <c r="M37" s="72">
        <f t="shared" si="8"/>
        <v>1</v>
      </c>
      <c r="N37" s="72">
        <f t="shared" si="8"/>
        <v>1</v>
      </c>
      <c r="O37" s="72">
        <f t="shared" si="8"/>
        <v>0.892255892255892</v>
      </c>
      <c r="P37" s="72">
        <f t="shared" si="8"/>
        <v>0.875891568748712</v>
      </c>
      <c r="Q37" s="72">
        <f t="shared" si="8"/>
        <v>0.893005952380953</v>
      </c>
      <c r="R37" s="72">
        <f t="shared" si="8"/>
        <v>0.877867805034472</v>
      </c>
    </row>
  </sheetData>
  <mergeCells count="12">
    <mergeCell ref="C4:E4"/>
    <mergeCell ref="G4:I4"/>
    <mergeCell ref="K4:M4"/>
    <mergeCell ref="O4:Q4"/>
    <mergeCell ref="B4:B5"/>
    <mergeCell ref="F4:F5"/>
    <mergeCell ref="J4:J5"/>
    <mergeCell ref="N4:N5"/>
    <mergeCell ref="R4:R5"/>
    <mergeCell ref="S4:S5"/>
    <mergeCell ref="V4:V5"/>
    <mergeCell ref="B2:V3"/>
  </mergeCells>
  <conditionalFormatting sqref="R7:R36">
    <cfRule type="cellIs" dxfId="0" priority="1" operator="lessThan">
      <formula>0.78</formula>
    </cfRule>
  </conditionalFormatting>
  <pageMargins left="0.7" right="0.7" top="0.75" bottom="0.75" header="0.3" footer="0.3"/>
  <pageSetup paperSize="1" orientation="portrait"/>
  <headerFooter/>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2"/>
  <dimension ref="B1:G14"/>
  <sheetViews>
    <sheetView zoomScale="70" zoomScaleNormal="70" workbookViewId="0">
      <selection activeCell="E21" sqref="E21"/>
    </sheetView>
  </sheetViews>
  <sheetFormatPr defaultColWidth="9" defaultRowHeight="14.4" outlineLevelCol="6"/>
  <cols>
    <col min="1" max="1" width="3.28703703703704" style="19" customWidth="1"/>
    <col min="2" max="2" width="10.5740740740741" style="20" customWidth="1"/>
    <col min="3" max="3" width="32.287037037037" style="21" customWidth="1"/>
    <col min="4" max="4" width="92.8518518518518" style="19" customWidth="1"/>
    <col min="5" max="5" width="54.287037037037" style="21" customWidth="1"/>
    <col min="6" max="6" width="12" style="22" customWidth="1"/>
    <col min="7" max="7" width="16.8518518518519" style="19" customWidth="1"/>
    <col min="8" max="256" width="9.13888888888889" style="19"/>
    <col min="257" max="257" width="3.28703703703704" style="19" customWidth="1"/>
    <col min="258" max="258" width="10.5740740740741" style="19" customWidth="1"/>
    <col min="259" max="259" width="32.287037037037" style="19" customWidth="1"/>
    <col min="260" max="260" width="92.8518518518518" style="19" customWidth="1"/>
    <col min="261" max="261" width="54.287037037037" style="19" customWidth="1"/>
    <col min="262" max="262" width="12" style="19" customWidth="1"/>
    <col min="263" max="263" width="16.8518518518519" style="19" customWidth="1"/>
    <col min="264" max="512" width="9.13888888888889" style="19"/>
    <col min="513" max="513" width="3.28703703703704" style="19" customWidth="1"/>
    <col min="514" max="514" width="10.5740740740741" style="19" customWidth="1"/>
    <col min="515" max="515" width="32.287037037037" style="19" customWidth="1"/>
    <col min="516" max="516" width="92.8518518518518" style="19" customWidth="1"/>
    <col min="517" max="517" width="54.287037037037" style="19" customWidth="1"/>
    <col min="518" max="518" width="12" style="19" customWidth="1"/>
    <col min="519" max="519" width="16.8518518518519" style="19" customWidth="1"/>
    <col min="520" max="768" width="9.13888888888889" style="19"/>
    <col min="769" max="769" width="3.28703703703704" style="19" customWidth="1"/>
    <col min="770" max="770" width="10.5740740740741" style="19" customWidth="1"/>
    <col min="771" max="771" width="32.287037037037" style="19" customWidth="1"/>
    <col min="772" max="772" width="92.8518518518518" style="19" customWidth="1"/>
    <col min="773" max="773" width="54.287037037037" style="19" customWidth="1"/>
    <col min="774" max="774" width="12" style="19" customWidth="1"/>
    <col min="775" max="775" width="16.8518518518519" style="19" customWidth="1"/>
    <col min="776" max="1024" width="9.13888888888889" style="19"/>
    <col min="1025" max="1025" width="3.28703703703704" style="19" customWidth="1"/>
    <col min="1026" max="1026" width="10.5740740740741" style="19" customWidth="1"/>
    <col min="1027" max="1027" width="32.287037037037" style="19" customWidth="1"/>
    <col min="1028" max="1028" width="92.8518518518518" style="19" customWidth="1"/>
    <col min="1029" max="1029" width="54.287037037037" style="19" customWidth="1"/>
    <col min="1030" max="1030" width="12" style="19" customWidth="1"/>
    <col min="1031" max="1031" width="16.8518518518519" style="19" customWidth="1"/>
    <col min="1032" max="1280" width="9.13888888888889" style="19"/>
    <col min="1281" max="1281" width="3.28703703703704" style="19" customWidth="1"/>
    <col min="1282" max="1282" width="10.5740740740741" style="19" customWidth="1"/>
    <col min="1283" max="1283" width="32.287037037037" style="19" customWidth="1"/>
    <col min="1284" max="1284" width="92.8518518518518" style="19" customWidth="1"/>
    <col min="1285" max="1285" width="54.287037037037" style="19" customWidth="1"/>
    <col min="1286" max="1286" width="12" style="19" customWidth="1"/>
    <col min="1287" max="1287" width="16.8518518518519" style="19" customWidth="1"/>
    <col min="1288" max="1536" width="9.13888888888889" style="19"/>
    <col min="1537" max="1537" width="3.28703703703704" style="19" customWidth="1"/>
    <col min="1538" max="1538" width="10.5740740740741" style="19" customWidth="1"/>
    <col min="1539" max="1539" width="32.287037037037" style="19" customWidth="1"/>
    <col min="1540" max="1540" width="92.8518518518518" style="19" customWidth="1"/>
    <col min="1541" max="1541" width="54.287037037037" style="19" customWidth="1"/>
    <col min="1542" max="1542" width="12" style="19" customWidth="1"/>
    <col min="1543" max="1543" width="16.8518518518519" style="19" customWidth="1"/>
    <col min="1544" max="1792" width="9.13888888888889" style="19"/>
    <col min="1793" max="1793" width="3.28703703703704" style="19" customWidth="1"/>
    <col min="1794" max="1794" width="10.5740740740741" style="19" customWidth="1"/>
    <col min="1795" max="1795" width="32.287037037037" style="19" customWidth="1"/>
    <col min="1796" max="1796" width="92.8518518518518" style="19" customWidth="1"/>
    <col min="1797" max="1797" width="54.287037037037" style="19" customWidth="1"/>
    <col min="1798" max="1798" width="12" style="19" customWidth="1"/>
    <col min="1799" max="1799" width="16.8518518518519" style="19" customWidth="1"/>
    <col min="1800" max="2048" width="9.13888888888889" style="19"/>
    <col min="2049" max="2049" width="3.28703703703704" style="19" customWidth="1"/>
    <col min="2050" max="2050" width="10.5740740740741" style="19" customWidth="1"/>
    <col min="2051" max="2051" width="32.287037037037" style="19" customWidth="1"/>
    <col min="2052" max="2052" width="92.8518518518518" style="19" customWidth="1"/>
    <col min="2053" max="2053" width="54.287037037037" style="19" customWidth="1"/>
    <col min="2054" max="2054" width="12" style="19" customWidth="1"/>
    <col min="2055" max="2055" width="16.8518518518519" style="19" customWidth="1"/>
    <col min="2056" max="2304" width="9.13888888888889" style="19"/>
    <col min="2305" max="2305" width="3.28703703703704" style="19" customWidth="1"/>
    <col min="2306" max="2306" width="10.5740740740741" style="19" customWidth="1"/>
    <col min="2307" max="2307" width="32.287037037037" style="19" customWidth="1"/>
    <col min="2308" max="2308" width="92.8518518518518" style="19" customWidth="1"/>
    <col min="2309" max="2309" width="54.287037037037" style="19" customWidth="1"/>
    <col min="2310" max="2310" width="12" style="19" customWidth="1"/>
    <col min="2311" max="2311" width="16.8518518518519" style="19" customWidth="1"/>
    <col min="2312" max="2560" width="9.13888888888889" style="19"/>
    <col min="2561" max="2561" width="3.28703703703704" style="19" customWidth="1"/>
    <col min="2562" max="2562" width="10.5740740740741" style="19" customWidth="1"/>
    <col min="2563" max="2563" width="32.287037037037" style="19" customWidth="1"/>
    <col min="2564" max="2564" width="92.8518518518518" style="19" customWidth="1"/>
    <col min="2565" max="2565" width="54.287037037037" style="19" customWidth="1"/>
    <col min="2566" max="2566" width="12" style="19" customWidth="1"/>
    <col min="2567" max="2567" width="16.8518518518519" style="19" customWidth="1"/>
    <col min="2568" max="2816" width="9.13888888888889" style="19"/>
    <col min="2817" max="2817" width="3.28703703703704" style="19" customWidth="1"/>
    <col min="2818" max="2818" width="10.5740740740741" style="19" customWidth="1"/>
    <col min="2819" max="2819" width="32.287037037037" style="19" customWidth="1"/>
    <col min="2820" max="2820" width="92.8518518518518" style="19" customWidth="1"/>
    <col min="2821" max="2821" width="54.287037037037" style="19" customWidth="1"/>
    <col min="2822" max="2822" width="12" style="19" customWidth="1"/>
    <col min="2823" max="2823" width="16.8518518518519" style="19" customWidth="1"/>
    <col min="2824" max="3072" width="9.13888888888889" style="19"/>
    <col min="3073" max="3073" width="3.28703703703704" style="19" customWidth="1"/>
    <col min="3074" max="3074" width="10.5740740740741" style="19" customWidth="1"/>
    <col min="3075" max="3075" width="32.287037037037" style="19" customWidth="1"/>
    <col min="3076" max="3076" width="92.8518518518518" style="19" customWidth="1"/>
    <col min="3077" max="3077" width="54.287037037037" style="19" customWidth="1"/>
    <col min="3078" max="3078" width="12" style="19" customWidth="1"/>
    <col min="3079" max="3079" width="16.8518518518519" style="19" customWidth="1"/>
    <col min="3080" max="3328" width="9.13888888888889" style="19"/>
    <col min="3329" max="3329" width="3.28703703703704" style="19" customWidth="1"/>
    <col min="3330" max="3330" width="10.5740740740741" style="19" customWidth="1"/>
    <col min="3331" max="3331" width="32.287037037037" style="19" customWidth="1"/>
    <col min="3332" max="3332" width="92.8518518518518" style="19" customWidth="1"/>
    <col min="3333" max="3333" width="54.287037037037" style="19" customWidth="1"/>
    <col min="3334" max="3334" width="12" style="19" customWidth="1"/>
    <col min="3335" max="3335" width="16.8518518518519" style="19" customWidth="1"/>
    <col min="3336" max="3584" width="9.13888888888889" style="19"/>
    <col min="3585" max="3585" width="3.28703703703704" style="19" customWidth="1"/>
    <col min="3586" max="3586" width="10.5740740740741" style="19" customWidth="1"/>
    <col min="3587" max="3587" width="32.287037037037" style="19" customWidth="1"/>
    <col min="3588" max="3588" width="92.8518518518518" style="19" customWidth="1"/>
    <col min="3589" max="3589" width="54.287037037037" style="19" customWidth="1"/>
    <col min="3590" max="3590" width="12" style="19" customWidth="1"/>
    <col min="3591" max="3591" width="16.8518518518519" style="19" customWidth="1"/>
    <col min="3592" max="3840" width="9.13888888888889" style="19"/>
    <col min="3841" max="3841" width="3.28703703703704" style="19" customWidth="1"/>
    <col min="3842" max="3842" width="10.5740740740741" style="19" customWidth="1"/>
    <col min="3843" max="3843" width="32.287037037037" style="19" customWidth="1"/>
    <col min="3844" max="3844" width="92.8518518518518" style="19" customWidth="1"/>
    <col min="3845" max="3845" width="54.287037037037" style="19" customWidth="1"/>
    <col min="3846" max="3846" width="12" style="19" customWidth="1"/>
    <col min="3847" max="3847" width="16.8518518518519" style="19" customWidth="1"/>
    <col min="3848" max="4096" width="9.13888888888889" style="19"/>
    <col min="4097" max="4097" width="3.28703703703704" style="19" customWidth="1"/>
    <col min="4098" max="4098" width="10.5740740740741" style="19" customWidth="1"/>
    <col min="4099" max="4099" width="32.287037037037" style="19" customWidth="1"/>
    <col min="4100" max="4100" width="92.8518518518518" style="19" customWidth="1"/>
    <col min="4101" max="4101" width="54.287037037037" style="19" customWidth="1"/>
    <col min="4102" max="4102" width="12" style="19" customWidth="1"/>
    <col min="4103" max="4103" width="16.8518518518519" style="19" customWidth="1"/>
    <col min="4104" max="4352" width="9.13888888888889" style="19"/>
    <col min="4353" max="4353" width="3.28703703703704" style="19" customWidth="1"/>
    <col min="4354" max="4354" width="10.5740740740741" style="19" customWidth="1"/>
    <col min="4355" max="4355" width="32.287037037037" style="19" customWidth="1"/>
    <col min="4356" max="4356" width="92.8518518518518" style="19" customWidth="1"/>
    <col min="4357" max="4357" width="54.287037037037" style="19" customWidth="1"/>
    <col min="4358" max="4358" width="12" style="19" customWidth="1"/>
    <col min="4359" max="4359" width="16.8518518518519" style="19" customWidth="1"/>
    <col min="4360" max="4608" width="9.13888888888889" style="19"/>
    <col min="4609" max="4609" width="3.28703703703704" style="19" customWidth="1"/>
    <col min="4610" max="4610" width="10.5740740740741" style="19" customWidth="1"/>
    <col min="4611" max="4611" width="32.287037037037" style="19" customWidth="1"/>
    <col min="4612" max="4612" width="92.8518518518518" style="19" customWidth="1"/>
    <col min="4613" max="4613" width="54.287037037037" style="19" customWidth="1"/>
    <col min="4614" max="4614" width="12" style="19" customWidth="1"/>
    <col min="4615" max="4615" width="16.8518518518519" style="19" customWidth="1"/>
    <col min="4616" max="4864" width="9.13888888888889" style="19"/>
    <col min="4865" max="4865" width="3.28703703703704" style="19" customWidth="1"/>
    <col min="4866" max="4866" width="10.5740740740741" style="19" customWidth="1"/>
    <col min="4867" max="4867" width="32.287037037037" style="19" customWidth="1"/>
    <col min="4868" max="4868" width="92.8518518518518" style="19" customWidth="1"/>
    <col min="4869" max="4869" width="54.287037037037" style="19" customWidth="1"/>
    <col min="4870" max="4870" width="12" style="19" customWidth="1"/>
    <col min="4871" max="4871" width="16.8518518518519" style="19" customWidth="1"/>
    <col min="4872" max="5120" width="9.13888888888889" style="19"/>
    <col min="5121" max="5121" width="3.28703703703704" style="19" customWidth="1"/>
    <col min="5122" max="5122" width="10.5740740740741" style="19" customWidth="1"/>
    <col min="5123" max="5123" width="32.287037037037" style="19" customWidth="1"/>
    <col min="5124" max="5124" width="92.8518518518518" style="19" customWidth="1"/>
    <col min="5125" max="5125" width="54.287037037037" style="19" customWidth="1"/>
    <col min="5126" max="5126" width="12" style="19" customWidth="1"/>
    <col min="5127" max="5127" width="16.8518518518519" style="19" customWidth="1"/>
    <col min="5128" max="5376" width="9.13888888888889" style="19"/>
    <col min="5377" max="5377" width="3.28703703703704" style="19" customWidth="1"/>
    <col min="5378" max="5378" width="10.5740740740741" style="19" customWidth="1"/>
    <col min="5379" max="5379" width="32.287037037037" style="19" customWidth="1"/>
    <col min="5380" max="5380" width="92.8518518518518" style="19" customWidth="1"/>
    <col min="5381" max="5381" width="54.287037037037" style="19" customWidth="1"/>
    <col min="5382" max="5382" width="12" style="19" customWidth="1"/>
    <col min="5383" max="5383" width="16.8518518518519" style="19" customWidth="1"/>
    <col min="5384" max="5632" width="9.13888888888889" style="19"/>
    <col min="5633" max="5633" width="3.28703703703704" style="19" customWidth="1"/>
    <col min="5634" max="5634" width="10.5740740740741" style="19" customWidth="1"/>
    <col min="5635" max="5635" width="32.287037037037" style="19" customWidth="1"/>
    <col min="5636" max="5636" width="92.8518518518518" style="19" customWidth="1"/>
    <col min="5637" max="5637" width="54.287037037037" style="19" customWidth="1"/>
    <col min="5638" max="5638" width="12" style="19" customWidth="1"/>
    <col min="5639" max="5639" width="16.8518518518519" style="19" customWidth="1"/>
    <col min="5640" max="5888" width="9.13888888888889" style="19"/>
    <col min="5889" max="5889" width="3.28703703703704" style="19" customWidth="1"/>
    <col min="5890" max="5890" width="10.5740740740741" style="19" customWidth="1"/>
    <col min="5891" max="5891" width="32.287037037037" style="19" customWidth="1"/>
    <col min="5892" max="5892" width="92.8518518518518" style="19" customWidth="1"/>
    <col min="5893" max="5893" width="54.287037037037" style="19" customWidth="1"/>
    <col min="5894" max="5894" width="12" style="19" customWidth="1"/>
    <col min="5895" max="5895" width="16.8518518518519" style="19" customWidth="1"/>
    <col min="5896" max="6144" width="9.13888888888889" style="19"/>
    <col min="6145" max="6145" width="3.28703703703704" style="19" customWidth="1"/>
    <col min="6146" max="6146" width="10.5740740740741" style="19" customWidth="1"/>
    <col min="6147" max="6147" width="32.287037037037" style="19" customWidth="1"/>
    <col min="6148" max="6148" width="92.8518518518518" style="19" customWidth="1"/>
    <col min="6149" max="6149" width="54.287037037037" style="19" customWidth="1"/>
    <col min="6150" max="6150" width="12" style="19" customWidth="1"/>
    <col min="6151" max="6151" width="16.8518518518519" style="19" customWidth="1"/>
    <col min="6152" max="6400" width="9.13888888888889" style="19"/>
    <col min="6401" max="6401" width="3.28703703703704" style="19" customWidth="1"/>
    <col min="6402" max="6402" width="10.5740740740741" style="19" customWidth="1"/>
    <col min="6403" max="6403" width="32.287037037037" style="19" customWidth="1"/>
    <col min="6404" max="6404" width="92.8518518518518" style="19" customWidth="1"/>
    <col min="6405" max="6405" width="54.287037037037" style="19" customWidth="1"/>
    <col min="6406" max="6406" width="12" style="19" customWidth="1"/>
    <col min="6407" max="6407" width="16.8518518518519" style="19" customWidth="1"/>
    <col min="6408" max="6656" width="9.13888888888889" style="19"/>
    <col min="6657" max="6657" width="3.28703703703704" style="19" customWidth="1"/>
    <col min="6658" max="6658" width="10.5740740740741" style="19" customWidth="1"/>
    <col min="6659" max="6659" width="32.287037037037" style="19" customWidth="1"/>
    <col min="6660" max="6660" width="92.8518518518518" style="19" customWidth="1"/>
    <col min="6661" max="6661" width="54.287037037037" style="19" customWidth="1"/>
    <col min="6662" max="6662" width="12" style="19" customWidth="1"/>
    <col min="6663" max="6663" width="16.8518518518519" style="19" customWidth="1"/>
    <col min="6664" max="6912" width="9.13888888888889" style="19"/>
    <col min="6913" max="6913" width="3.28703703703704" style="19" customWidth="1"/>
    <col min="6914" max="6914" width="10.5740740740741" style="19" customWidth="1"/>
    <col min="6915" max="6915" width="32.287037037037" style="19" customWidth="1"/>
    <col min="6916" max="6916" width="92.8518518518518" style="19" customWidth="1"/>
    <col min="6917" max="6917" width="54.287037037037" style="19" customWidth="1"/>
    <col min="6918" max="6918" width="12" style="19" customWidth="1"/>
    <col min="6919" max="6919" width="16.8518518518519" style="19" customWidth="1"/>
    <col min="6920" max="7168" width="9.13888888888889" style="19"/>
    <col min="7169" max="7169" width="3.28703703703704" style="19" customWidth="1"/>
    <col min="7170" max="7170" width="10.5740740740741" style="19" customWidth="1"/>
    <col min="7171" max="7171" width="32.287037037037" style="19" customWidth="1"/>
    <col min="7172" max="7172" width="92.8518518518518" style="19" customWidth="1"/>
    <col min="7173" max="7173" width="54.287037037037" style="19" customWidth="1"/>
    <col min="7174" max="7174" width="12" style="19" customWidth="1"/>
    <col min="7175" max="7175" width="16.8518518518519" style="19" customWidth="1"/>
    <col min="7176" max="7424" width="9.13888888888889" style="19"/>
    <col min="7425" max="7425" width="3.28703703703704" style="19" customWidth="1"/>
    <col min="7426" max="7426" width="10.5740740740741" style="19" customWidth="1"/>
    <col min="7427" max="7427" width="32.287037037037" style="19" customWidth="1"/>
    <col min="7428" max="7428" width="92.8518518518518" style="19" customWidth="1"/>
    <col min="7429" max="7429" width="54.287037037037" style="19" customWidth="1"/>
    <col min="7430" max="7430" width="12" style="19" customWidth="1"/>
    <col min="7431" max="7431" width="16.8518518518519" style="19" customWidth="1"/>
    <col min="7432" max="7680" width="9.13888888888889" style="19"/>
    <col min="7681" max="7681" width="3.28703703703704" style="19" customWidth="1"/>
    <col min="7682" max="7682" width="10.5740740740741" style="19" customWidth="1"/>
    <col min="7683" max="7683" width="32.287037037037" style="19" customWidth="1"/>
    <col min="7684" max="7684" width="92.8518518518518" style="19" customWidth="1"/>
    <col min="7685" max="7685" width="54.287037037037" style="19" customWidth="1"/>
    <col min="7686" max="7686" width="12" style="19" customWidth="1"/>
    <col min="7687" max="7687" width="16.8518518518519" style="19" customWidth="1"/>
    <col min="7688" max="7936" width="9.13888888888889" style="19"/>
    <col min="7937" max="7937" width="3.28703703703704" style="19" customWidth="1"/>
    <col min="7938" max="7938" width="10.5740740740741" style="19" customWidth="1"/>
    <col min="7939" max="7939" width="32.287037037037" style="19" customWidth="1"/>
    <col min="7940" max="7940" width="92.8518518518518" style="19" customWidth="1"/>
    <col min="7941" max="7941" width="54.287037037037" style="19" customWidth="1"/>
    <col min="7942" max="7942" width="12" style="19" customWidth="1"/>
    <col min="7943" max="7943" width="16.8518518518519" style="19" customWidth="1"/>
    <col min="7944" max="8192" width="9.13888888888889" style="19"/>
    <col min="8193" max="8193" width="3.28703703703704" style="19" customWidth="1"/>
    <col min="8194" max="8194" width="10.5740740740741" style="19" customWidth="1"/>
    <col min="8195" max="8195" width="32.287037037037" style="19" customWidth="1"/>
    <col min="8196" max="8196" width="92.8518518518518" style="19" customWidth="1"/>
    <col min="8197" max="8197" width="54.287037037037" style="19" customWidth="1"/>
    <col min="8198" max="8198" width="12" style="19" customWidth="1"/>
    <col min="8199" max="8199" width="16.8518518518519" style="19" customWidth="1"/>
    <col min="8200" max="8448" width="9.13888888888889" style="19"/>
    <col min="8449" max="8449" width="3.28703703703704" style="19" customWidth="1"/>
    <col min="8450" max="8450" width="10.5740740740741" style="19" customWidth="1"/>
    <col min="8451" max="8451" width="32.287037037037" style="19" customWidth="1"/>
    <col min="8452" max="8452" width="92.8518518518518" style="19" customWidth="1"/>
    <col min="8453" max="8453" width="54.287037037037" style="19" customWidth="1"/>
    <col min="8454" max="8454" width="12" style="19" customWidth="1"/>
    <col min="8455" max="8455" width="16.8518518518519" style="19" customWidth="1"/>
    <col min="8456" max="8704" width="9.13888888888889" style="19"/>
    <col min="8705" max="8705" width="3.28703703703704" style="19" customWidth="1"/>
    <col min="8706" max="8706" width="10.5740740740741" style="19" customWidth="1"/>
    <col min="8707" max="8707" width="32.287037037037" style="19" customWidth="1"/>
    <col min="8708" max="8708" width="92.8518518518518" style="19" customWidth="1"/>
    <col min="8709" max="8709" width="54.287037037037" style="19" customWidth="1"/>
    <col min="8710" max="8710" width="12" style="19" customWidth="1"/>
    <col min="8711" max="8711" width="16.8518518518519" style="19" customWidth="1"/>
    <col min="8712" max="8960" width="9.13888888888889" style="19"/>
    <col min="8961" max="8961" width="3.28703703703704" style="19" customWidth="1"/>
    <col min="8962" max="8962" width="10.5740740740741" style="19" customWidth="1"/>
    <col min="8963" max="8963" width="32.287037037037" style="19" customWidth="1"/>
    <col min="8964" max="8964" width="92.8518518518518" style="19" customWidth="1"/>
    <col min="8965" max="8965" width="54.287037037037" style="19" customWidth="1"/>
    <col min="8966" max="8966" width="12" style="19" customWidth="1"/>
    <col min="8967" max="8967" width="16.8518518518519" style="19" customWidth="1"/>
    <col min="8968" max="9216" width="9.13888888888889" style="19"/>
    <col min="9217" max="9217" width="3.28703703703704" style="19" customWidth="1"/>
    <col min="9218" max="9218" width="10.5740740740741" style="19" customWidth="1"/>
    <col min="9219" max="9219" width="32.287037037037" style="19" customWidth="1"/>
    <col min="9220" max="9220" width="92.8518518518518" style="19" customWidth="1"/>
    <col min="9221" max="9221" width="54.287037037037" style="19" customWidth="1"/>
    <col min="9222" max="9222" width="12" style="19" customWidth="1"/>
    <col min="9223" max="9223" width="16.8518518518519" style="19" customWidth="1"/>
    <col min="9224" max="9472" width="9.13888888888889" style="19"/>
    <col min="9473" max="9473" width="3.28703703703704" style="19" customWidth="1"/>
    <col min="9474" max="9474" width="10.5740740740741" style="19" customWidth="1"/>
    <col min="9475" max="9475" width="32.287037037037" style="19" customWidth="1"/>
    <col min="9476" max="9476" width="92.8518518518518" style="19" customWidth="1"/>
    <col min="9477" max="9477" width="54.287037037037" style="19" customWidth="1"/>
    <col min="9478" max="9478" width="12" style="19" customWidth="1"/>
    <col min="9479" max="9479" width="16.8518518518519" style="19" customWidth="1"/>
    <col min="9480" max="9728" width="9.13888888888889" style="19"/>
    <col min="9729" max="9729" width="3.28703703703704" style="19" customWidth="1"/>
    <col min="9730" max="9730" width="10.5740740740741" style="19" customWidth="1"/>
    <col min="9731" max="9731" width="32.287037037037" style="19" customWidth="1"/>
    <col min="9732" max="9732" width="92.8518518518518" style="19" customWidth="1"/>
    <col min="9733" max="9733" width="54.287037037037" style="19" customWidth="1"/>
    <col min="9734" max="9734" width="12" style="19" customWidth="1"/>
    <col min="9735" max="9735" width="16.8518518518519" style="19" customWidth="1"/>
    <col min="9736" max="9984" width="9.13888888888889" style="19"/>
    <col min="9985" max="9985" width="3.28703703703704" style="19" customWidth="1"/>
    <col min="9986" max="9986" width="10.5740740740741" style="19" customWidth="1"/>
    <col min="9987" max="9987" width="32.287037037037" style="19" customWidth="1"/>
    <col min="9988" max="9988" width="92.8518518518518" style="19" customWidth="1"/>
    <col min="9989" max="9989" width="54.287037037037" style="19" customWidth="1"/>
    <col min="9990" max="9990" width="12" style="19" customWidth="1"/>
    <col min="9991" max="9991" width="16.8518518518519" style="19" customWidth="1"/>
    <col min="9992" max="10240" width="9.13888888888889" style="19"/>
    <col min="10241" max="10241" width="3.28703703703704" style="19" customWidth="1"/>
    <col min="10242" max="10242" width="10.5740740740741" style="19" customWidth="1"/>
    <col min="10243" max="10243" width="32.287037037037" style="19" customWidth="1"/>
    <col min="10244" max="10244" width="92.8518518518518" style="19" customWidth="1"/>
    <col min="10245" max="10245" width="54.287037037037" style="19" customWidth="1"/>
    <col min="10246" max="10246" width="12" style="19" customWidth="1"/>
    <col min="10247" max="10247" width="16.8518518518519" style="19" customWidth="1"/>
    <col min="10248" max="10496" width="9.13888888888889" style="19"/>
    <col min="10497" max="10497" width="3.28703703703704" style="19" customWidth="1"/>
    <col min="10498" max="10498" width="10.5740740740741" style="19" customWidth="1"/>
    <col min="10499" max="10499" width="32.287037037037" style="19" customWidth="1"/>
    <col min="10500" max="10500" width="92.8518518518518" style="19" customWidth="1"/>
    <col min="10501" max="10501" width="54.287037037037" style="19" customWidth="1"/>
    <col min="10502" max="10502" width="12" style="19" customWidth="1"/>
    <col min="10503" max="10503" width="16.8518518518519" style="19" customWidth="1"/>
    <col min="10504" max="10752" width="9.13888888888889" style="19"/>
    <col min="10753" max="10753" width="3.28703703703704" style="19" customWidth="1"/>
    <col min="10754" max="10754" width="10.5740740740741" style="19" customWidth="1"/>
    <col min="10755" max="10755" width="32.287037037037" style="19" customWidth="1"/>
    <col min="10756" max="10756" width="92.8518518518518" style="19" customWidth="1"/>
    <col min="10757" max="10757" width="54.287037037037" style="19" customWidth="1"/>
    <col min="10758" max="10758" width="12" style="19" customWidth="1"/>
    <col min="10759" max="10759" width="16.8518518518519" style="19" customWidth="1"/>
    <col min="10760" max="11008" width="9.13888888888889" style="19"/>
    <col min="11009" max="11009" width="3.28703703703704" style="19" customWidth="1"/>
    <col min="11010" max="11010" width="10.5740740740741" style="19" customWidth="1"/>
    <col min="11011" max="11011" width="32.287037037037" style="19" customWidth="1"/>
    <col min="11012" max="11012" width="92.8518518518518" style="19" customWidth="1"/>
    <col min="11013" max="11013" width="54.287037037037" style="19" customWidth="1"/>
    <col min="11014" max="11014" width="12" style="19" customWidth="1"/>
    <col min="11015" max="11015" width="16.8518518518519" style="19" customWidth="1"/>
    <col min="11016" max="11264" width="9.13888888888889" style="19"/>
    <col min="11265" max="11265" width="3.28703703703704" style="19" customWidth="1"/>
    <col min="11266" max="11266" width="10.5740740740741" style="19" customWidth="1"/>
    <col min="11267" max="11267" width="32.287037037037" style="19" customWidth="1"/>
    <col min="11268" max="11268" width="92.8518518518518" style="19" customWidth="1"/>
    <col min="11269" max="11269" width="54.287037037037" style="19" customWidth="1"/>
    <col min="11270" max="11270" width="12" style="19" customWidth="1"/>
    <col min="11271" max="11271" width="16.8518518518519" style="19" customWidth="1"/>
    <col min="11272" max="11520" width="9.13888888888889" style="19"/>
    <col min="11521" max="11521" width="3.28703703703704" style="19" customWidth="1"/>
    <col min="11522" max="11522" width="10.5740740740741" style="19" customWidth="1"/>
    <col min="11523" max="11523" width="32.287037037037" style="19" customWidth="1"/>
    <col min="11524" max="11524" width="92.8518518518518" style="19" customWidth="1"/>
    <col min="11525" max="11525" width="54.287037037037" style="19" customWidth="1"/>
    <col min="11526" max="11526" width="12" style="19" customWidth="1"/>
    <col min="11527" max="11527" width="16.8518518518519" style="19" customWidth="1"/>
    <col min="11528" max="11776" width="9.13888888888889" style="19"/>
    <col min="11777" max="11777" width="3.28703703703704" style="19" customWidth="1"/>
    <col min="11778" max="11778" width="10.5740740740741" style="19" customWidth="1"/>
    <col min="11779" max="11779" width="32.287037037037" style="19" customWidth="1"/>
    <col min="11780" max="11780" width="92.8518518518518" style="19" customWidth="1"/>
    <col min="11781" max="11781" width="54.287037037037" style="19" customWidth="1"/>
    <col min="11782" max="11782" width="12" style="19" customWidth="1"/>
    <col min="11783" max="11783" width="16.8518518518519" style="19" customWidth="1"/>
    <col min="11784" max="12032" width="9.13888888888889" style="19"/>
    <col min="12033" max="12033" width="3.28703703703704" style="19" customWidth="1"/>
    <col min="12034" max="12034" width="10.5740740740741" style="19" customWidth="1"/>
    <col min="12035" max="12035" width="32.287037037037" style="19" customWidth="1"/>
    <col min="12036" max="12036" width="92.8518518518518" style="19" customWidth="1"/>
    <col min="12037" max="12037" width="54.287037037037" style="19" customWidth="1"/>
    <col min="12038" max="12038" width="12" style="19" customWidth="1"/>
    <col min="12039" max="12039" width="16.8518518518519" style="19" customWidth="1"/>
    <col min="12040" max="12288" width="9.13888888888889" style="19"/>
    <col min="12289" max="12289" width="3.28703703703704" style="19" customWidth="1"/>
    <col min="12290" max="12290" width="10.5740740740741" style="19" customWidth="1"/>
    <col min="12291" max="12291" width="32.287037037037" style="19" customWidth="1"/>
    <col min="12292" max="12292" width="92.8518518518518" style="19" customWidth="1"/>
    <col min="12293" max="12293" width="54.287037037037" style="19" customWidth="1"/>
    <col min="12294" max="12294" width="12" style="19" customWidth="1"/>
    <col min="12295" max="12295" width="16.8518518518519" style="19" customWidth="1"/>
    <col min="12296" max="12544" width="9.13888888888889" style="19"/>
    <col min="12545" max="12545" width="3.28703703703704" style="19" customWidth="1"/>
    <col min="12546" max="12546" width="10.5740740740741" style="19" customWidth="1"/>
    <col min="12547" max="12547" width="32.287037037037" style="19" customWidth="1"/>
    <col min="12548" max="12548" width="92.8518518518518" style="19" customWidth="1"/>
    <col min="12549" max="12549" width="54.287037037037" style="19" customWidth="1"/>
    <col min="12550" max="12550" width="12" style="19" customWidth="1"/>
    <col min="12551" max="12551" width="16.8518518518519" style="19" customWidth="1"/>
    <col min="12552" max="12800" width="9.13888888888889" style="19"/>
    <col min="12801" max="12801" width="3.28703703703704" style="19" customWidth="1"/>
    <col min="12802" max="12802" width="10.5740740740741" style="19" customWidth="1"/>
    <col min="12803" max="12803" width="32.287037037037" style="19" customWidth="1"/>
    <col min="12804" max="12804" width="92.8518518518518" style="19" customWidth="1"/>
    <col min="12805" max="12805" width="54.287037037037" style="19" customWidth="1"/>
    <col min="12806" max="12806" width="12" style="19" customWidth="1"/>
    <col min="12807" max="12807" width="16.8518518518519" style="19" customWidth="1"/>
    <col min="12808" max="13056" width="9.13888888888889" style="19"/>
    <col min="13057" max="13057" width="3.28703703703704" style="19" customWidth="1"/>
    <col min="13058" max="13058" width="10.5740740740741" style="19" customWidth="1"/>
    <col min="13059" max="13059" width="32.287037037037" style="19" customWidth="1"/>
    <col min="13060" max="13060" width="92.8518518518518" style="19" customWidth="1"/>
    <col min="13061" max="13061" width="54.287037037037" style="19" customWidth="1"/>
    <col min="13062" max="13062" width="12" style="19" customWidth="1"/>
    <col min="13063" max="13063" width="16.8518518518519" style="19" customWidth="1"/>
    <col min="13064" max="13312" width="9.13888888888889" style="19"/>
    <col min="13313" max="13313" width="3.28703703703704" style="19" customWidth="1"/>
    <col min="13314" max="13314" width="10.5740740740741" style="19" customWidth="1"/>
    <col min="13315" max="13315" width="32.287037037037" style="19" customWidth="1"/>
    <col min="13316" max="13316" width="92.8518518518518" style="19" customWidth="1"/>
    <col min="13317" max="13317" width="54.287037037037" style="19" customWidth="1"/>
    <col min="13318" max="13318" width="12" style="19" customWidth="1"/>
    <col min="13319" max="13319" width="16.8518518518519" style="19" customWidth="1"/>
    <col min="13320" max="13568" width="9.13888888888889" style="19"/>
    <col min="13569" max="13569" width="3.28703703703704" style="19" customWidth="1"/>
    <col min="13570" max="13570" width="10.5740740740741" style="19" customWidth="1"/>
    <col min="13571" max="13571" width="32.287037037037" style="19" customWidth="1"/>
    <col min="13572" max="13572" width="92.8518518518518" style="19" customWidth="1"/>
    <col min="13573" max="13573" width="54.287037037037" style="19" customWidth="1"/>
    <col min="13574" max="13574" width="12" style="19" customWidth="1"/>
    <col min="13575" max="13575" width="16.8518518518519" style="19" customWidth="1"/>
    <col min="13576" max="13824" width="9.13888888888889" style="19"/>
    <col min="13825" max="13825" width="3.28703703703704" style="19" customWidth="1"/>
    <col min="13826" max="13826" width="10.5740740740741" style="19" customWidth="1"/>
    <col min="13827" max="13827" width="32.287037037037" style="19" customWidth="1"/>
    <col min="13828" max="13828" width="92.8518518518518" style="19" customWidth="1"/>
    <col min="13829" max="13829" width="54.287037037037" style="19" customWidth="1"/>
    <col min="13830" max="13830" width="12" style="19" customWidth="1"/>
    <col min="13831" max="13831" width="16.8518518518519" style="19" customWidth="1"/>
    <col min="13832" max="14080" width="9.13888888888889" style="19"/>
    <col min="14081" max="14081" width="3.28703703703704" style="19" customWidth="1"/>
    <col min="14082" max="14082" width="10.5740740740741" style="19" customWidth="1"/>
    <col min="14083" max="14083" width="32.287037037037" style="19" customWidth="1"/>
    <col min="14084" max="14084" width="92.8518518518518" style="19" customWidth="1"/>
    <col min="14085" max="14085" width="54.287037037037" style="19" customWidth="1"/>
    <col min="14086" max="14086" width="12" style="19" customWidth="1"/>
    <col min="14087" max="14087" width="16.8518518518519" style="19" customWidth="1"/>
    <col min="14088" max="14336" width="9.13888888888889" style="19"/>
    <col min="14337" max="14337" width="3.28703703703704" style="19" customWidth="1"/>
    <col min="14338" max="14338" width="10.5740740740741" style="19" customWidth="1"/>
    <col min="14339" max="14339" width="32.287037037037" style="19" customWidth="1"/>
    <col min="14340" max="14340" width="92.8518518518518" style="19" customWidth="1"/>
    <col min="14341" max="14341" width="54.287037037037" style="19" customWidth="1"/>
    <col min="14342" max="14342" width="12" style="19" customWidth="1"/>
    <col min="14343" max="14343" width="16.8518518518519" style="19" customWidth="1"/>
    <col min="14344" max="14592" width="9.13888888888889" style="19"/>
    <col min="14593" max="14593" width="3.28703703703704" style="19" customWidth="1"/>
    <col min="14594" max="14594" width="10.5740740740741" style="19" customWidth="1"/>
    <col min="14595" max="14595" width="32.287037037037" style="19" customWidth="1"/>
    <col min="14596" max="14596" width="92.8518518518518" style="19" customWidth="1"/>
    <col min="14597" max="14597" width="54.287037037037" style="19" customWidth="1"/>
    <col min="14598" max="14598" width="12" style="19" customWidth="1"/>
    <col min="14599" max="14599" width="16.8518518518519" style="19" customWidth="1"/>
    <col min="14600" max="14848" width="9.13888888888889" style="19"/>
    <col min="14849" max="14849" width="3.28703703703704" style="19" customWidth="1"/>
    <col min="14850" max="14850" width="10.5740740740741" style="19" customWidth="1"/>
    <col min="14851" max="14851" width="32.287037037037" style="19" customWidth="1"/>
    <col min="14852" max="14852" width="92.8518518518518" style="19" customWidth="1"/>
    <col min="14853" max="14853" width="54.287037037037" style="19" customWidth="1"/>
    <col min="14854" max="14854" width="12" style="19" customWidth="1"/>
    <col min="14855" max="14855" width="16.8518518518519" style="19" customWidth="1"/>
    <col min="14856" max="15104" width="9.13888888888889" style="19"/>
    <col min="15105" max="15105" width="3.28703703703704" style="19" customWidth="1"/>
    <col min="15106" max="15106" width="10.5740740740741" style="19" customWidth="1"/>
    <col min="15107" max="15107" width="32.287037037037" style="19" customWidth="1"/>
    <col min="15108" max="15108" width="92.8518518518518" style="19" customWidth="1"/>
    <col min="15109" max="15109" width="54.287037037037" style="19" customWidth="1"/>
    <col min="15110" max="15110" width="12" style="19" customWidth="1"/>
    <col min="15111" max="15111" width="16.8518518518519" style="19" customWidth="1"/>
    <col min="15112" max="15360" width="9.13888888888889" style="19"/>
    <col min="15361" max="15361" width="3.28703703703704" style="19" customWidth="1"/>
    <col min="15362" max="15362" width="10.5740740740741" style="19" customWidth="1"/>
    <col min="15363" max="15363" width="32.287037037037" style="19" customWidth="1"/>
    <col min="15364" max="15364" width="92.8518518518518" style="19" customWidth="1"/>
    <col min="15365" max="15365" width="54.287037037037" style="19" customWidth="1"/>
    <col min="15366" max="15366" width="12" style="19" customWidth="1"/>
    <col min="15367" max="15367" width="16.8518518518519" style="19" customWidth="1"/>
    <col min="15368" max="15616" width="9.13888888888889" style="19"/>
    <col min="15617" max="15617" width="3.28703703703704" style="19" customWidth="1"/>
    <col min="15618" max="15618" width="10.5740740740741" style="19" customWidth="1"/>
    <col min="15619" max="15619" width="32.287037037037" style="19" customWidth="1"/>
    <col min="15620" max="15620" width="92.8518518518518" style="19" customWidth="1"/>
    <col min="15621" max="15621" width="54.287037037037" style="19" customWidth="1"/>
    <col min="15622" max="15622" width="12" style="19" customWidth="1"/>
    <col min="15623" max="15623" width="16.8518518518519" style="19" customWidth="1"/>
    <col min="15624" max="15872" width="9.13888888888889" style="19"/>
    <col min="15873" max="15873" width="3.28703703703704" style="19" customWidth="1"/>
    <col min="15874" max="15874" width="10.5740740740741" style="19" customWidth="1"/>
    <col min="15875" max="15875" width="32.287037037037" style="19" customWidth="1"/>
    <col min="15876" max="15876" width="92.8518518518518" style="19" customWidth="1"/>
    <col min="15877" max="15877" width="54.287037037037" style="19" customWidth="1"/>
    <col min="15878" max="15878" width="12" style="19" customWidth="1"/>
    <col min="15879" max="15879" width="16.8518518518519" style="19" customWidth="1"/>
    <col min="15880" max="16128" width="9.13888888888889" style="19"/>
    <col min="16129" max="16129" width="3.28703703703704" style="19" customWidth="1"/>
    <col min="16130" max="16130" width="10.5740740740741" style="19" customWidth="1"/>
    <col min="16131" max="16131" width="32.287037037037" style="19" customWidth="1"/>
    <col min="16132" max="16132" width="92.8518518518518" style="19" customWidth="1"/>
    <col min="16133" max="16133" width="54.287037037037" style="19" customWidth="1"/>
    <col min="16134" max="16134" width="12" style="19" customWidth="1"/>
    <col min="16135" max="16135" width="16.8518518518519" style="19" customWidth="1"/>
    <col min="16136" max="16384" width="9.13888888888889" style="19"/>
  </cols>
  <sheetData>
    <row r="1" ht="41.25" customHeight="1" spans="2:7">
      <c r="C1" s="23" t="s">
        <v>420</v>
      </c>
      <c r="D1" s="23"/>
      <c r="E1" s="23"/>
      <c r="F1" s="24"/>
    </row>
    <row r="2" ht="12" customHeight="1"/>
    <row r="3" ht="42" spans="2:7">
      <c r="B3" s="25" t="s">
        <v>421</v>
      </c>
      <c r="C3" s="26" t="s">
        <v>422</v>
      </c>
      <c r="D3" s="25" t="s">
        <v>423</v>
      </c>
      <c r="E3" s="26" t="s">
        <v>424</v>
      </c>
      <c r="F3" s="26" t="s">
        <v>425</v>
      </c>
      <c r="G3" s="25" t="s">
        <v>426</v>
      </c>
    </row>
    <row r="4" s="18" customFormat="1" ht="50.25" customHeight="1" spans="2:7">
      <c r="B4" s="27">
        <v>1</v>
      </c>
      <c r="C4" s="28" t="s">
        <v>427</v>
      </c>
      <c r="D4" s="29" t="s">
        <v>279</v>
      </c>
      <c r="E4" s="30" t="s">
        <v>428</v>
      </c>
      <c r="F4" s="31" t="s">
        <v>429</v>
      </c>
      <c r="G4" s="32" t="s">
        <v>430</v>
      </c>
    </row>
    <row r="5" s="18" customFormat="1" ht="50.25" customHeight="1" spans="2:7">
      <c r="B5" s="33"/>
      <c r="C5" s="28" t="s">
        <v>431</v>
      </c>
      <c r="D5" s="29" t="s">
        <v>285</v>
      </c>
      <c r="E5" s="30" t="s">
        <v>432</v>
      </c>
      <c r="F5" s="31" t="s">
        <v>429</v>
      </c>
      <c r="G5" s="34"/>
    </row>
    <row r="6" ht="60" customHeight="1" spans="2:7">
      <c r="B6" s="35">
        <v>2</v>
      </c>
      <c r="C6" s="36" t="s">
        <v>433</v>
      </c>
      <c r="D6" s="29" t="s">
        <v>293</v>
      </c>
      <c r="E6" s="29" t="s">
        <v>434</v>
      </c>
      <c r="F6" s="31" t="s">
        <v>429</v>
      </c>
      <c r="G6" s="27" t="s">
        <v>411</v>
      </c>
    </row>
    <row r="7" ht="50.25" customHeight="1" spans="2:7">
      <c r="B7" s="35">
        <v>3</v>
      </c>
      <c r="C7" s="28" t="s">
        <v>435</v>
      </c>
      <c r="D7" s="29" t="s">
        <v>297</v>
      </c>
      <c r="E7" s="30" t="s">
        <v>436</v>
      </c>
      <c r="F7" s="31" t="s">
        <v>429</v>
      </c>
      <c r="G7" s="37"/>
    </row>
    <row r="8" ht="50.25" customHeight="1" spans="2:7">
      <c r="B8" s="35">
        <v>4</v>
      </c>
      <c r="C8" s="28" t="s">
        <v>437</v>
      </c>
      <c r="D8" s="29" t="s">
        <v>308</v>
      </c>
      <c r="E8" s="30" t="s">
        <v>438</v>
      </c>
      <c r="F8" s="31" t="s">
        <v>429</v>
      </c>
      <c r="G8" s="37"/>
    </row>
    <row r="9" ht="50.25" customHeight="1" spans="2:7">
      <c r="B9" s="35">
        <v>5</v>
      </c>
      <c r="C9" s="28" t="s">
        <v>439</v>
      </c>
      <c r="D9" s="29" t="s">
        <v>440</v>
      </c>
      <c r="E9" s="30" t="s">
        <v>441</v>
      </c>
      <c r="F9" s="31" t="s">
        <v>429</v>
      </c>
      <c r="G9" s="37"/>
    </row>
    <row r="10" ht="50.25" customHeight="1" spans="2:7">
      <c r="B10" s="35">
        <v>6</v>
      </c>
      <c r="C10" s="36" t="s">
        <v>442</v>
      </c>
      <c r="D10" s="29" t="s">
        <v>389</v>
      </c>
      <c r="E10" s="29" t="s">
        <v>443</v>
      </c>
      <c r="F10" s="31" t="s">
        <v>429</v>
      </c>
      <c r="G10" s="37"/>
    </row>
    <row r="11" ht="50.25" customHeight="1" spans="2:7">
      <c r="B11" s="35">
        <v>7</v>
      </c>
      <c r="C11" s="28" t="s">
        <v>444</v>
      </c>
      <c r="D11" s="29" t="s">
        <v>392</v>
      </c>
      <c r="E11" s="30" t="s">
        <v>445</v>
      </c>
      <c r="F11" s="31" t="s">
        <v>429</v>
      </c>
      <c r="G11" s="33"/>
    </row>
    <row r="12" s="18" customFormat="1" ht="50.25" customHeight="1" spans="2:7">
      <c r="B12" s="35">
        <v>8</v>
      </c>
      <c r="C12" s="28" t="s">
        <v>446</v>
      </c>
      <c r="D12" s="29" t="s">
        <v>447</v>
      </c>
      <c r="E12" s="30" t="s">
        <v>448</v>
      </c>
      <c r="F12" s="34" t="s">
        <v>449</v>
      </c>
      <c r="G12" s="27" t="s">
        <v>413</v>
      </c>
    </row>
    <row r="13" ht="50.25" customHeight="1" spans="2:7">
      <c r="B13" s="35">
        <v>9</v>
      </c>
      <c r="C13" s="28" t="s">
        <v>450</v>
      </c>
      <c r="D13" s="29" t="s">
        <v>394</v>
      </c>
      <c r="E13" s="30" t="s">
        <v>451</v>
      </c>
      <c r="F13" s="31" t="s">
        <v>452</v>
      </c>
      <c r="G13" s="33"/>
    </row>
    <row r="14" ht="50.25" customHeight="1" spans="2:7">
      <c r="B14" s="35">
        <v>10</v>
      </c>
      <c r="C14" s="28" t="s">
        <v>453</v>
      </c>
      <c r="D14" s="29" t="s">
        <v>397</v>
      </c>
      <c r="E14" s="30" t="s">
        <v>454</v>
      </c>
      <c r="F14" s="31" t="s">
        <v>455</v>
      </c>
      <c r="G14" s="35" t="s">
        <v>414</v>
      </c>
    </row>
  </sheetData>
  <mergeCells count="5">
    <mergeCell ref="C1:E1"/>
    <mergeCell ref="B4:B5"/>
    <mergeCell ref="G4:G5"/>
    <mergeCell ref="G6:G11"/>
    <mergeCell ref="G12:G13"/>
  </mergeCells>
  <pageMargins left="0.7" right="0.7" top="0.75" bottom="0.75" header="0.3" footer="0.3"/>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3"/>
  <dimension ref="A1:Q101"/>
  <sheetViews>
    <sheetView workbookViewId="0">
      <selection activeCell="J93" sqref="J93"/>
    </sheetView>
  </sheetViews>
  <sheetFormatPr defaultColWidth="9.57407407407407" defaultRowHeight="14.4"/>
  <cols>
    <col min="1" max="7" width="9.57407407407407" style="1"/>
    <col min="8" max="8" width="15.287037037037" style="1" customWidth="1"/>
    <col min="9" max="16384" width="9.57407407407407" style="1"/>
  </cols>
  <sheetData>
    <row r="1" ht="24.6" spans="1:17">
      <c r="A1" s="2" t="s">
        <v>456</v>
      </c>
      <c r="B1" s="2"/>
      <c r="C1" s="2"/>
      <c r="D1" s="2"/>
      <c r="E1" s="2"/>
      <c r="F1" s="2"/>
      <c r="G1" s="2"/>
      <c r="H1" s="2"/>
      <c r="I1" s="2"/>
      <c r="J1" s="2"/>
      <c r="K1" s="2"/>
      <c r="L1" s="2"/>
      <c r="M1" s="2"/>
      <c r="N1" s="2"/>
      <c r="O1" s="2"/>
      <c r="P1" s="2"/>
      <c r="Q1" s="2"/>
    </row>
    <row r="3" ht="15" spans="1:17">
      <c r="A3" s="3" t="s">
        <v>457</v>
      </c>
      <c r="B3" s="4"/>
      <c r="C3" s="5"/>
      <c r="D3" s="3" t="s">
        <v>458</v>
      </c>
      <c r="E3" s="5"/>
      <c r="F3" s="6" t="s">
        <v>459</v>
      </c>
      <c r="G3" s="7"/>
      <c r="H3" s="8" t="s">
        <v>78</v>
      </c>
      <c r="I3" s="9" t="s">
        <v>459</v>
      </c>
      <c r="J3" s="10"/>
      <c r="K3" s="11" t="s">
        <v>71</v>
      </c>
      <c r="L3" s="12" t="s">
        <v>460</v>
      </c>
      <c r="M3" s="13"/>
      <c r="N3" s="13"/>
      <c r="O3" s="14" t="s">
        <v>461</v>
      </c>
      <c r="P3" s="13"/>
      <c r="Q3" s="13"/>
    </row>
    <row r="4" ht="15" spans="1:17">
      <c r="A4" s="15" t="s">
        <v>6</v>
      </c>
      <c r="B4" s="15" t="s">
        <v>275</v>
      </c>
      <c r="C4" s="15" t="s">
        <v>33</v>
      </c>
      <c r="D4" s="15" t="s">
        <v>78</v>
      </c>
      <c r="E4" s="15" t="s">
        <v>71</v>
      </c>
      <c r="F4" s="8" t="s">
        <v>462</v>
      </c>
      <c r="G4" s="8" t="s">
        <v>463</v>
      </c>
      <c r="H4" s="8" t="s">
        <v>464</v>
      </c>
      <c r="I4" s="11" t="s">
        <v>462</v>
      </c>
      <c r="J4" s="11" t="s">
        <v>463</v>
      </c>
      <c r="K4" s="11" t="s">
        <v>464</v>
      </c>
      <c r="L4" s="12" t="s">
        <v>462</v>
      </c>
      <c r="M4" s="12" t="s">
        <v>463</v>
      </c>
      <c r="N4" s="12" t="s">
        <v>464</v>
      </c>
      <c r="O4" s="14" t="s">
        <v>462</v>
      </c>
      <c r="P4" s="14" t="s">
        <v>463</v>
      </c>
      <c r="Q4" s="14" t="s">
        <v>464</v>
      </c>
    </row>
    <row r="5" ht="15" spans="1:17">
      <c r="A5" s="16"/>
      <c r="B5" s="16">
        <v>1</v>
      </c>
      <c r="C5" s="16">
        <v>1</v>
      </c>
      <c r="D5" s="17" t="str" cm="1">
        <f ca="1" t="array" ref="D5">IFERROR(_xlfn.XLOOKUP(1,(INDIRECT("'"&amp;$B5&amp;"'!A$10:A$44")=$C5)*(INDIRECT("'"&amp;$B5&amp;"'!B$10:B$44")="CORN"),INDIRECT("'"&amp;$B5&amp;"'!B$10:B$44")),"")</f>
        <v/>
      </c>
      <c r="E5" s="17" t="str" cm="1">
        <f ca="1" t="array" ref="E5">IFERROR(_xlfn.XLOOKUP(1,(INDIRECT("'"&amp;$B5&amp;"'!A$10:A$44")=$C5)*(INDIRECT("'"&amp;$B5&amp;"'!B$10:B$44")="FFS"),INDIRECT("'"&amp;$B5&amp;"'!B$10:B$44")),"")</f>
        <v>FFS</v>
      </c>
      <c r="F5" s="17" t="str" cm="1">
        <f ca="1" t="array" ref="F5">IF($D5="","",IFERROR(_xlfn.XLOOKUP(1,(INDIRECT("'"&amp;$B5&amp;"'!A$10:A$44")=$C5)*(INDIRECT("'"&amp;$B5&amp;"'!B$10:B$44")="CORN")*(INDIRECT("'"&amp;$B5&amp;"'!AG$10:AG$44")&lt;&gt;""),INDIRECT("'"&amp;$B5&amp;"'!AG$10:AG$44"),"",0,1),""))</f>
        <v/>
      </c>
      <c r="G5" s="17" t="str" cm="1">
        <f ca="1" t="array" ref="G5">IF($D5="","",IFERROR(_xlfn.XLOOKUP(1,(INDIRECT("'"&amp;$B5&amp;"'!A$10:A$44")=$C5)*(INDIRECT("'"&amp;$B5&amp;"'!B$10:B$44")="CORN")*(ISNUMBER(INDIRECT("'"&amp;$B5&amp;"'!AH$10:AH$44")))*(INDIRECT("'"&amp;$B5&amp;"'!AH$10:AH$44")&gt;0),INDIRECT("'"&amp;$B5&amp;"'!AH$10:AH$44"),"",0,-1),""))</f>
        <v/>
      </c>
      <c r="H5" s="17" t="s">
        <v>465</v>
      </c>
      <c r="I5" s="17" cm="1">
        <f ca="1" t="array" ref="I5">IF($E5="","",IFERROR(_xlfn.XLOOKUP(1,(INDIRECT("'"&amp;$B5&amp;"'!A$10:A$44")=$C5)*(INDIRECT("'"&amp;$B5&amp;"'!B$10:B$44")="FFS")*(INDIRECT("'"&amp;$B5&amp;"'!AG$10:AG$44")&lt;&gt;""),INDIRECT("'"&amp;$B5&amp;"'!AG$10:AG$44"),"",0,1),""))</f>
        <v>635274</v>
      </c>
      <c r="J5" s="17" cm="1">
        <f ca="1" t="array" ref="J5">IF($E5="","",IFERROR(_xlfn.XLOOKUP(1,(INDIRECT("'"&amp;$B5&amp;"'!A$10:A$44")=$C5)*(INDIRECT("'"&amp;$B5&amp;"'!B$10:B$44")="FFS")*(ISNUMBER(INDIRECT("'"&amp;$B5&amp;"'!AH$10:AH$44")))*(INDIRECT("'"&amp;$B5&amp;"'!AH$10:AH$44")&gt;0),INDIRECT("'"&amp;$B5&amp;"'!AH$10:AH$44"),"",0,-1),""))</f>
        <v>635394</v>
      </c>
      <c r="K5" s="17" t="s">
        <v>465</v>
      </c>
      <c r="L5" s="17" cm="1">
        <f ca="1" t="array" ref="L5">IF(AND($D5="",$E5=""),"",IFERROR(_xlfn.XLOOKUP(1,(INDIRECT("'"&amp;$B5&amp;"'!A$10:A$44")=$C5)*(INDIRECT("'"&amp;$B5&amp;"'!AM$10:AM$44")&lt;&gt;""),INDIRECT("'"&amp;$B5&amp;"'!AM$10:AM$44"),"",0,1),""))</f>
        <v>956895</v>
      </c>
      <c r="M5" s="17" cm="1">
        <f ca="1" t="array" ref="M5">IF(AND($D5="",$E5=""),"",IFERROR(_xlfn.XLOOKUP(1,(INDIRECT("'"&amp;$B5&amp;"'!A$10:A$44")=$C5)*(ISNUMBER(INDIRECT("'"&amp;$B5&amp;"'!AN$10:AN$44")))*(INDIRECT("'"&amp;$B5&amp;"'!AN$10:AN$44")&gt;0),INDIRECT("'"&amp;$B5&amp;"'!AN$10:AN$44"),"",0,-1),""))</f>
        <v>956962</v>
      </c>
      <c r="N5" s="17" t="s">
        <v>465</v>
      </c>
      <c r="O5" s="17" cm="1">
        <f ca="1" t="array" ref="O5">IF(AND($D5="",$E5=""),"",IFERROR(_xlfn.XLOOKUP(1,(INDIRECT("'"&amp;$B5&amp;"'!A$10:A$44")=$C5)*(INDIRECT("'"&amp;$B5&amp;"'!AP$10:AP$44")&lt;&gt;""),INDIRECT("'"&amp;$B5&amp;"'!AP$10:AP$44"),"",0,1),""))</f>
        <v>362979</v>
      </c>
      <c r="P5" s="17" cm="1">
        <f ca="1" t="array" ref="P5">IF(AND($D5="",$E5=""),"",IFERROR(_xlfn.XLOOKUP(1,(INDIRECT("'"&amp;$B5&amp;"'!A$10:A$44")=$C5)*(ISNUMBER(INDIRECT("'"&amp;$B5&amp;"'!AQ$10:AQ$44")))*(INDIRECT("'"&amp;$B5&amp;"'!AQ$10:AQ$44")&gt;0),INDIRECT("'"&amp;$B5&amp;"'!AQ$10:AQ$44"),"",0,-1),""))</f>
        <v>363111</v>
      </c>
      <c r="Q5" s="17" t="s">
        <v>465</v>
      </c>
    </row>
    <row r="6" ht="15" spans="1:17">
      <c r="A6" s="16"/>
      <c r="B6" s="16">
        <v>1</v>
      </c>
      <c r="C6" s="16">
        <v>2</v>
      </c>
      <c r="D6" s="17" t="str" cm="1">
        <f ca="1" t="array" ref="D6">IFERROR(_xlfn.XLOOKUP(1,(INDIRECT("'"&amp;$B6&amp;"'!A$10:A$44")=$C6)*(INDIRECT("'"&amp;$B6&amp;"'!B$10:B$44")="CORN"),INDIRECT("'"&amp;$B6&amp;"'!B$10:B$44")),"")</f>
        <v/>
      </c>
      <c r="E6" s="17" t="str" cm="1">
        <f ca="1" t="array" ref="E6">IFERROR(_xlfn.XLOOKUP(1,(INDIRECT("'"&amp;$B6&amp;"'!A$10:A$44")=$C6)*(INDIRECT("'"&amp;$B6&amp;"'!B$10:B$44")="FFS"),INDIRECT("'"&amp;$B6&amp;"'!B$10:B$44")),"")</f>
        <v>FFS</v>
      </c>
      <c r="F6" s="17" t="str" cm="1">
        <f ca="1" t="array" ref="F6">IF($D6="","",IFERROR(_xlfn.XLOOKUP(1,(INDIRECT("'"&amp;$B6&amp;"'!A$10:A$44")=$C6)*(INDIRECT("'"&amp;$B6&amp;"'!B$10:B$44")="CORN")*(INDIRECT("'"&amp;$B6&amp;"'!AG$10:AG$44")&lt;&gt;""),INDIRECT("'"&amp;$B6&amp;"'!AG$10:AG$44"),"",0,1),""))</f>
        <v/>
      </c>
      <c r="G6" s="17" t="str" cm="1">
        <f ca="1" t="array" ref="G6">IF($D6="","",IFERROR(_xlfn.XLOOKUP(1,(INDIRECT("'"&amp;$B6&amp;"'!A$10:A$44")=$C6)*(INDIRECT("'"&amp;$B6&amp;"'!B$10:B$44")="CORN")*(ISNUMBER(INDIRECT("'"&amp;$B6&amp;"'!AH$10:AH$44")))*(INDIRECT("'"&amp;$B6&amp;"'!AH$10:AH$44")&gt;0),INDIRECT("'"&amp;$B6&amp;"'!AH$10:AH$44"),"",0,-1),""))</f>
        <v/>
      </c>
      <c r="H6" s="17" t="str">
        <f ca="1">IF(F6="","",IF(F6=LOOKUP(2,1/($G$5:G5&lt;&gt;""),$G$5:G5),"OK","LỆCH SỐ CHỐT"))</f>
        <v/>
      </c>
      <c r="I6" s="17" cm="1">
        <f ca="1" t="array" ref="I6">IF($E6="","",IFERROR(_xlfn.XLOOKUP(1,(INDIRECT("'"&amp;$B6&amp;"'!A$10:A$44")=$C6)*(INDIRECT("'"&amp;$B6&amp;"'!B$10:B$44")="FFS")*(INDIRECT("'"&amp;$B6&amp;"'!AG$10:AG$44")&lt;&gt;""),INDIRECT("'"&amp;$B6&amp;"'!AG$10:AG$44"),"",0,1),""))</f>
        <v>635394</v>
      </c>
      <c r="J6" s="17" cm="1">
        <f ca="1" t="array" ref="J6">IF($E6="","",IFERROR(_xlfn.XLOOKUP(1,(INDIRECT("'"&amp;$B6&amp;"'!A$10:A$44")=$C6)*(INDIRECT("'"&amp;$B6&amp;"'!B$10:B$44")="FFS")*(ISNUMBER(INDIRECT("'"&amp;$B6&amp;"'!AH$10:AH$44")))*(INDIRECT("'"&amp;$B6&amp;"'!AH$10:AH$44")&gt;0),INDIRECT("'"&amp;$B6&amp;"'!AH$10:AH$44"),"",0,-1),""))</f>
        <v>635587</v>
      </c>
      <c r="K6" s="17" t="str">
        <f ca="1">IF(I6="","",IF(I6=LOOKUP(2,1/($J$5:J5&lt;&gt;""),$J$5:J5),"OK","LỆCH SỐ CHỐT"))</f>
        <v>OK</v>
      </c>
      <c r="L6" s="17" cm="1">
        <f ca="1" t="array" ref="L6">IF(AND($D6="",$E6=""),"",IFERROR(_xlfn.XLOOKUP(1,(INDIRECT("'"&amp;$B6&amp;"'!A$10:A$44")=$C6)*(INDIRECT("'"&amp;$B6&amp;"'!AM$10:AM$44")&lt;&gt;""),INDIRECT("'"&amp;$B6&amp;"'!AM$10:AM$44"),"",0,1),""))</f>
        <v>956962</v>
      </c>
      <c r="M6" s="17" cm="1">
        <f ca="1" t="array" ref="M6">IF(AND($D6="",$E6=""),"",IFERROR(_xlfn.XLOOKUP(1,(INDIRECT("'"&amp;$B6&amp;"'!A$10:A$44")=$C6)*(ISNUMBER(INDIRECT("'"&amp;$B6&amp;"'!AN$10:AN$44")))*(INDIRECT("'"&amp;$B6&amp;"'!AN$10:AN$44")&gt;0),INDIRECT("'"&amp;$B6&amp;"'!AN$10:AN$44"),"",0,-1),""))</f>
        <v>957047</v>
      </c>
      <c r="N6" s="17" t="str">
        <f ca="1">IF(L6="","",IF(L6=LOOKUP(2,1/($M$5:M5&lt;&gt;""),$M$5:M5),"OK","LỆCH SỐ CHỐT"))</f>
        <v>OK</v>
      </c>
      <c r="O6" s="17" cm="1">
        <f ca="1" t="array" ref="O6">IF(AND($D6="",$E6=""),"",IFERROR(_xlfn.XLOOKUP(1,(INDIRECT("'"&amp;$B6&amp;"'!A$10:A$44")=$C6)*(INDIRECT("'"&amp;$B6&amp;"'!AP$10:AP$44")&lt;&gt;""),INDIRECT("'"&amp;$B6&amp;"'!AP$10:AP$44"),"",0,1),""))</f>
        <v>363111</v>
      </c>
      <c r="P6" s="17" cm="1">
        <f ca="1" t="array" ref="P6">IF(AND($D6="",$E6=""),"",IFERROR(_xlfn.XLOOKUP(1,(INDIRECT("'"&amp;$B6&amp;"'!A$10:A$44")=$C6)*(ISNUMBER(INDIRECT("'"&amp;$B6&amp;"'!AQ$10:AQ$44")))*(INDIRECT("'"&amp;$B6&amp;"'!AQ$10:AQ$44")&gt;0),INDIRECT("'"&amp;$B6&amp;"'!AQ$10:AQ$44"),"",0,-1),""))</f>
        <v>363338</v>
      </c>
      <c r="Q6" s="17" t="str">
        <f ca="1">IF(O6="","",IF(O6=LOOKUP(2,1/($P$5:P5&lt;&gt;""),$P$5:P5),"OK","LỆCH SỐ CHỐT"))</f>
        <v>OK</v>
      </c>
    </row>
    <row r="7" ht="15" spans="1:17">
      <c r="A7" s="16"/>
      <c r="B7" s="16">
        <v>1</v>
      </c>
      <c r="C7" s="16">
        <v>3</v>
      </c>
      <c r="D7" s="17" t="str" cm="1">
        <f ca="1" t="array" ref="D7">IFERROR(_xlfn.XLOOKUP(1,(INDIRECT("'"&amp;$B7&amp;"'!A$10:A$44")=$C7)*(INDIRECT("'"&amp;$B7&amp;"'!B$10:B$44")="CORN"),INDIRECT("'"&amp;$B7&amp;"'!B$10:B$44")),"")</f>
        <v>CORN</v>
      </c>
      <c r="E7" s="17" t="str" cm="1">
        <f ca="1" t="array" ref="E7">IFERROR(_xlfn.XLOOKUP(1,(INDIRECT("'"&amp;$B7&amp;"'!A$10:A$44")=$C7)*(INDIRECT("'"&amp;$B7&amp;"'!B$10:B$44")="FFS"),INDIRECT("'"&amp;$B7&amp;"'!B$10:B$44")),"")</f>
        <v/>
      </c>
      <c r="F7" s="17" cm="1">
        <f ca="1" t="array" ref="F7">IF($D7="","",IFERROR(_xlfn.XLOOKUP(1,(INDIRECT("'"&amp;$B7&amp;"'!A$10:A$44")=$C7)*(INDIRECT("'"&amp;$B7&amp;"'!B$10:B$44")="CORN")*(INDIRECT("'"&amp;$B7&amp;"'!AG$10:AG$44")&lt;&gt;""),INDIRECT("'"&amp;$B7&amp;"'!AG$10:AG$44"),"",0,1),""))</f>
        <v>39103</v>
      </c>
      <c r="G7" s="17" cm="1">
        <f ca="1" t="array" ref="G7">IF($D7="","",IFERROR(_xlfn.XLOOKUP(1,(INDIRECT("'"&amp;$B7&amp;"'!A$10:A$44")=$C7)*(INDIRECT("'"&amp;$B7&amp;"'!B$10:B$44")="CORN")*(ISNUMBER(INDIRECT("'"&amp;$B7&amp;"'!AH$10:AH$44")))*(INDIRECT("'"&amp;$B7&amp;"'!AH$10:AH$44")&gt;0),INDIRECT("'"&amp;$B7&amp;"'!AH$10:AH$44"),"",0,-1),""))</f>
        <v>39728</v>
      </c>
      <c r="H7" s="17" t="e">
        <f ca="1">IF(F7="","",IF(F7=LOOKUP(2,1/($G$5:G6&lt;&gt;""),$G$5:G6),"OK","LỆCH SỐ CHỐT"))</f>
        <v>#N/A</v>
      </c>
      <c r="I7" s="17" t="str" cm="1">
        <f ca="1" t="array" ref="I7">IF($E7="","",IFERROR(_xlfn.XLOOKUP(1,(INDIRECT("'"&amp;$B7&amp;"'!A$10:A$44")=$C7)*(INDIRECT("'"&amp;$B7&amp;"'!B$10:B$44")="FFS")*(INDIRECT("'"&amp;$B7&amp;"'!AG$10:AG$44")&lt;&gt;""),INDIRECT("'"&amp;$B7&amp;"'!AG$10:AG$44"),"",0,1),""))</f>
        <v/>
      </c>
      <c r="J7" s="17" t="str" cm="1">
        <f ca="1" t="array" ref="J7">IF($E7="","",IFERROR(_xlfn.XLOOKUP(1,(INDIRECT("'"&amp;$B7&amp;"'!A$10:A$44")=$C7)*(INDIRECT("'"&amp;$B7&amp;"'!B$10:B$44")="FFS")*(ISNUMBER(INDIRECT("'"&amp;$B7&amp;"'!AH$10:AH$44")))*(INDIRECT("'"&amp;$B7&amp;"'!AH$10:AH$44")&gt;0),INDIRECT("'"&amp;$B7&amp;"'!AH$10:AH$44"),"",0,-1),""))</f>
        <v/>
      </c>
      <c r="K7" s="17" t="str">
        <f ca="1">IF(I7="","",IF(I7=LOOKUP(2,1/($J$5:J6&lt;&gt;""),$J$5:J6),"OK","LỆCH SỐ CHỐT"))</f>
        <v/>
      </c>
      <c r="L7" s="17" cm="1">
        <f ca="1" t="array" ref="L7">IF(AND($D7="",$E7=""),"",IFERROR(_xlfn.XLOOKUP(1,(INDIRECT("'"&amp;$B7&amp;"'!A$10:A$44")=$C7)*(INDIRECT("'"&amp;$B7&amp;"'!AM$10:AM$44")&lt;&gt;""),INDIRECT("'"&amp;$B7&amp;"'!AM$10:AM$44"),"",0,1),""))</f>
        <v>957047</v>
      </c>
      <c r="M7" s="17" cm="1">
        <f ca="1" t="array" ref="M7">IF(AND($D7="",$E7=""),"",IFERROR(_xlfn.XLOOKUP(1,(INDIRECT("'"&amp;$B7&amp;"'!A$10:A$44")=$C7)*(ISNUMBER(INDIRECT("'"&amp;$B7&amp;"'!AN$10:AN$44")))*(INDIRECT("'"&amp;$B7&amp;"'!AN$10:AN$44")&gt;0),INDIRECT("'"&amp;$B7&amp;"'!AN$10:AN$44"),"",0,-1),""))</f>
        <v>957279</v>
      </c>
      <c r="N7" s="17" t="str">
        <f ca="1">IF(L7="","",IF(L7=LOOKUP(2,1/($M$5:M6&lt;&gt;""),$M$5:M6),"OK","LỆCH SỐ CHỐT"))</f>
        <v>OK</v>
      </c>
      <c r="O7" s="17" cm="1">
        <f ca="1" t="array" ref="O7">IF(AND($D7="",$E7=""),"",IFERROR(_xlfn.XLOOKUP(1,(INDIRECT("'"&amp;$B7&amp;"'!A$10:A$44")=$C7)*(INDIRECT("'"&amp;$B7&amp;"'!AP$10:AP$44")&lt;&gt;""),INDIRECT("'"&amp;$B7&amp;"'!AP$10:AP$44"),"",0,1),""))</f>
        <v>363338</v>
      </c>
      <c r="P7" s="17" cm="1">
        <f ca="1" t="array" ref="P7">IF(AND($D7="",$E7=""),"",IFERROR(_xlfn.XLOOKUP(1,(INDIRECT("'"&amp;$B7&amp;"'!A$10:A$44")=$C7)*(ISNUMBER(INDIRECT("'"&amp;$B7&amp;"'!AQ$10:AQ$44")))*(INDIRECT("'"&amp;$B7&amp;"'!AQ$10:AQ$44")&gt;0),INDIRECT("'"&amp;$B7&amp;"'!AQ$10:AQ$44"),"",0,-1),""))</f>
        <v>363868</v>
      </c>
      <c r="Q7" s="17" t="str">
        <f ca="1">IF(O7="","",IF(O7=LOOKUP(2,1/($P$5:P6&lt;&gt;""),$P$5:P6),"OK","LỆCH SỐ CHỐT"))</f>
        <v>OK</v>
      </c>
    </row>
    <row r="8" ht="15" spans="1:17">
      <c r="A8" s="16"/>
      <c r="B8" s="16">
        <v>2</v>
      </c>
      <c r="C8" s="16">
        <v>1</v>
      </c>
      <c r="D8" s="17" t="str" cm="1">
        <f ca="1" t="array" ref="D8">IFERROR(_xlfn.XLOOKUP(1,(INDIRECT("'"&amp;$B8&amp;"'!A$10:A$44")=$C8)*(INDIRECT("'"&amp;$B8&amp;"'!B$10:B$44")="CORN"),INDIRECT("'"&amp;$B8&amp;"'!B$10:B$44")),"")</f>
        <v>CORN</v>
      </c>
      <c r="E8" s="17" t="str" cm="1">
        <f ca="1" t="array" ref="E8">IFERROR(_xlfn.XLOOKUP(1,(INDIRECT("'"&amp;$B8&amp;"'!A$10:A$44")=$C8)*(INDIRECT("'"&amp;$B8&amp;"'!B$10:B$44")="FFS"),INDIRECT("'"&amp;$B8&amp;"'!B$10:B$44")),"")</f>
        <v>FFS</v>
      </c>
      <c r="F8" s="17" cm="1">
        <f ca="1" t="array" ref="F8">IF($D8="","",IFERROR(_xlfn.XLOOKUP(1,(INDIRECT("'"&amp;$B8&amp;"'!A$10:A$44")=$C8)*(INDIRECT("'"&amp;$B8&amp;"'!B$10:B$44")="CORN")*(INDIRECT("'"&amp;$B8&amp;"'!AG$10:AG$44")&lt;&gt;""),INDIRECT("'"&amp;$B8&amp;"'!AG$10:AG$44"),"",0,1),""))</f>
        <v>39728</v>
      </c>
      <c r="G8" s="17" cm="1">
        <f ca="1" t="array" ref="G8">IF($D8="","",IFERROR(_xlfn.XLOOKUP(1,(INDIRECT("'"&amp;$B8&amp;"'!A$10:A$44")=$C8)*(INDIRECT("'"&amp;$B8&amp;"'!B$10:B$44")="CORN")*(ISNUMBER(INDIRECT("'"&amp;$B8&amp;"'!AH$10:AH$44")))*(INDIRECT("'"&amp;$B8&amp;"'!AH$10:AH$44")&gt;0),INDIRECT("'"&amp;$B8&amp;"'!AH$10:AH$44"),"",0,-1),""))</f>
        <v>39991</v>
      </c>
      <c r="H8" s="17" t="str" cm="1">
        <f ca="1" t="array" ref="H8">IF(F8="","",IF(F8=LOOKUP(2,1/($G$5:G7&lt;&gt;""),$G$5:G7),"OK","LỆCH SỐ CHỐT"))</f>
        <v>OK</v>
      </c>
      <c r="I8" s="17" cm="1">
        <f ca="1" t="array" ref="I8">IF($E8="","",IFERROR(_xlfn.XLOOKUP(1,(INDIRECT("'"&amp;$B8&amp;"'!A$10:A$44")=$C8)*(INDIRECT("'"&amp;$B8&amp;"'!B$10:B$44")="FFS")*(INDIRECT("'"&amp;$B8&amp;"'!AG$10:AG$44")&lt;&gt;""),INDIRECT("'"&amp;$B8&amp;"'!AG$10:AG$44"),"",0,1),""))</f>
        <v>635587</v>
      </c>
      <c r="J8" s="17" cm="1">
        <f ca="1" t="array" ref="J8">IF($E8="","",IFERROR(_xlfn.XLOOKUP(1,(INDIRECT("'"&amp;$B8&amp;"'!A$10:A$44")=$C8)*(INDIRECT("'"&amp;$B8&amp;"'!B$10:B$44")="FFS")*(ISNUMBER(INDIRECT("'"&amp;$B8&amp;"'!AH$10:AH$44")))*(INDIRECT("'"&amp;$B8&amp;"'!AH$10:AH$44")&gt;0),INDIRECT("'"&amp;$B8&amp;"'!AH$10:AH$44"),"",0,-1),""))</f>
        <v>635734</v>
      </c>
      <c r="K8" s="17" t="str">
        <f ca="1">IF(I8="","",IF(I8=LOOKUP(2,1/($J$5:J7&lt;&gt;""),$J$5:J7),"OK","LỆCH SỐ CHỐT"))</f>
        <v>OK</v>
      </c>
      <c r="L8" s="17" cm="1">
        <f ca="1" t="array" ref="L8">IF(AND($D8="",$E8=""),"",IFERROR(_xlfn.XLOOKUP(1,(INDIRECT("'"&amp;$B8&amp;"'!A$10:A$44")=$C8)*(INDIRECT("'"&amp;$B8&amp;"'!AM$10:AM$44")&lt;&gt;""),INDIRECT("'"&amp;$B8&amp;"'!AM$10:AM$44"),"",0,1),""))</f>
        <v>957279</v>
      </c>
      <c r="M8" s="17" cm="1">
        <f ca="1" t="array" ref="M8">IF(AND($D8="",$E8=""),"",IFERROR(_xlfn.XLOOKUP(1,(INDIRECT("'"&amp;$B8&amp;"'!A$10:A$44")=$C8)*(ISNUMBER(INDIRECT("'"&amp;$B8&amp;"'!AN$10:AN$44")))*(INDIRECT("'"&amp;$B8&amp;"'!AN$10:AN$44")&gt;0),INDIRECT("'"&amp;$B8&amp;"'!AN$10:AN$44"),"",0,-1),""))</f>
        <v>957442</v>
      </c>
      <c r="N8" s="17" t="str">
        <f ca="1">IF(L8="","",IF(L8=LOOKUP(2,1/($M$5:M7&lt;&gt;""),$M$5:M7),"OK","LỆCH SỐ CHỐT"))</f>
        <v>OK</v>
      </c>
      <c r="O8" s="17" cm="1">
        <f ca="1" t="array" ref="O8">IF(AND($D8="",$E8=""),"",IFERROR(_xlfn.XLOOKUP(1,(INDIRECT("'"&amp;$B8&amp;"'!A$10:A$44")=$C8)*(INDIRECT("'"&amp;$B8&amp;"'!AP$10:AP$44")&lt;&gt;""),INDIRECT("'"&amp;$B8&amp;"'!AP$10:AP$44"),"",0,1),""))</f>
        <v>363868</v>
      </c>
      <c r="P8" s="17" cm="1">
        <f ca="1" t="array" ref="P8">IF(AND($D8="",$E8=""),"",IFERROR(_xlfn.XLOOKUP(1,(INDIRECT("'"&amp;$B8&amp;"'!A$10:A$44")=$C8)*(ISNUMBER(INDIRECT("'"&amp;$B8&amp;"'!AQ$10:AQ$44")))*(INDIRECT("'"&amp;$B8&amp;"'!AQ$10:AQ$44")&gt;0),INDIRECT("'"&amp;$B8&amp;"'!AQ$10:AQ$44"),"",0,-1),""))</f>
        <v>364215</v>
      </c>
      <c r="Q8" s="17" t="str">
        <f ca="1">IF(O8="","",IF(O8=LOOKUP(2,1/($P$5:P7&lt;&gt;""),$P$5:P7),"OK","LỆCH SỐ CHỐT"))</f>
        <v>OK</v>
      </c>
    </row>
    <row r="9" ht="15" spans="1:17">
      <c r="A9" s="16"/>
      <c r="B9" s="16">
        <v>2</v>
      </c>
      <c r="C9" s="16">
        <v>2</v>
      </c>
      <c r="D9" s="17" t="str" cm="1">
        <f ca="1" t="array" ref="D9">IFERROR(_xlfn.XLOOKUP(1,(INDIRECT("'"&amp;$B9&amp;"'!A$10:A$44")=$C9)*(INDIRECT("'"&amp;$B9&amp;"'!B$10:B$44")="CORN"),INDIRECT("'"&amp;$B9&amp;"'!B$10:B$44")),"")</f>
        <v/>
      </c>
      <c r="E9" s="17" t="str" cm="1">
        <f ca="1" t="array" ref="E9">IFERROR(_xlfn.XLOOKUP(1,(INDIRECT("'"&amp;$B9&amp;"'!A$10:A$44")=$C9)*(INDIRECT("'"&amp;$B9&amp;"'!B$10:B$44")="FFS"),INDIRECT("'"&amp;$B9&amp;"'!B$10:B$44")),"")</f>
        <v>FFS</v>
      </c>
      <c r="F9" s="17" t="str" cm="1">
        <f ca="1" t="array" ref="F9">IF($D9="","",IFERROR(_xlfn.XLOOKUP(1,(INDIRECT("'"&amp;$B9&amp;"'!A$10:A$44")=$C9)*(INDIRECT("'"&amp;$B9&amp;"'!B$10:B$44")="CORN")*(INDIRECT("'"&amp;$B9&amp;"'!AG$10:AG$44")&lt;&gt;""),INDIRECT("'"&amp;$B9&amp;"'!AG$10:AG$44"),"",0,1),""))</f>
        <v/>
      </c>
      <c r="G9" s="17" t="str" cm="1">
        <f ca="1" t="array" ref="G9">IF($D9="","",IFERROR(_xlfn.XLOOKUP(1,(INDIRECT("'"&amp;$B9&amp;"'!A$10:A$44")=$C9)*(INDIRECT("'"&amp;$B9&amp;"'!B$10:B$44")="CORN")*(ISNUMBER(INDIRECT("'"&amp;$B9&amp;"'!AH$10:AH$44")))*(INDIRECT("'"&amp;$B9&amp;"'!AH$10:AH$44")&gt;0),INDIRECT("'"&amp;$B9&amp;"'!AH$10:AH$44"),"",0,-1),""))</f>
        <v/>
      </c>
      <c r="H9" s="17" t="str">
        <f ca="1">IF(F9="","",IF(F9=LOOKUP(2,1/($G$5:G8&lt;&gt;""),$G$5:G8),"OK","LỆCH SỐ CHỐT"))</f>
        <v/>
      </c>
      <c r="I9" s="17" cm="1">
        <f ca="1" t="array" ref="I9">IF($E9="","",IFERROR(_xlfn.XLOOKUP(1,(INDIRECT("'"&amp;$B9&amp;"'!A$10:A$44")=$C9)*(INDIRECT("'"&amp;$B9&amp;"'!B$10:B$44")="FFS")*(INDIRECT("'"&amp;$B9&amp;"'!AG$10:AG$44")&lt;&gt;""),INDIRECT("'"&amp;$B9&amp;"'!AG$10:AG$44"),"",0,1),""))</f>
        <v>635734</v>
      </c>
      <c r="J9" s="17" cm="1">
        <f ca="1" t="array" ref="J9">IF($E9="","",IFERROR(_xlfn.XLOOKUP(1,(INDIRECT("'"&amp;$B9&amp;"'!A$10:A$44")=$C9)*(INDIRECT("'"&amp;$B9&amp;"'!B$10:B$44")="FFS")*(ISNUMBER(INDIRECT("'"&amp;$B9&amp;"'!AH$10:AH$44")))*(INDIRECT("'"&amp;$B9&amp;"'!AH$10:AH$44")&gt;0),INDIRECT("'"&amp;$B9&amp;"'!AH$10:AH$44"),"",0,-1),""))</f>
        <v>635886</v>
      </c>
      <c r="K9" s="17" t="str">
        <f ca="1">IF(I9="","",IF(I9=LOOKUP(2,1/($J$5:J8&lt;&gt;""),$J$5:J8),"OK","LỆCH SỐ CHỐT"))</f>
        <v>OK</v>
      </c>
      <c r="L9" s="17" cm="1">
        <f ca="1" t="array" ref="L9">IF(AND($D9="",$E9=""),"",IFERROR(_xlfn.XLOOKUP(1,(INDIRECT("'"&amp;$B9&amp;"'!A$10:A$44")=$C9)*(INDIRECT("'"&amp;$B9&amp;"'!AM$10:AM$44")&lt;&gt;""),INDIRECT("'"&amp;$B9&amp;"'!AM$10:AM$44"),"",0,1),""))</f>
        <v>957442</v>
      </c>
      <c r="M9" s="17" cm="1">
        <f ca="1" t="array" ref="M9">IF(AND($D9="",$E9=""),"",IFERROR(_xlfn.XLOOKUP(1,(INDIRECT("'"&amp;$B9&amp;"'!A$10:A$44")=$C9)*(ISNUMBER(INDIRECT("'"&amp;$B9&amp;"'!AN$10:AN$44")))*(INDIRECT("'"&amp;$B9&amp;"'!AN$10:AN$44")&gt;0),INDIRECT("'"&amp;$B9&amp;"'!AN$10:AN$44"),"",0,-1),""))</f>
        <v>957511</v>
      </c>
      <c r="N9" s="17" t="str">
        <f ca="1">IF(L9="","",IF(L9=LOOKUP(2,1/($M$5:M8&lt;&gt;""),$M$5:M8),"OK","LỆCH SỐ CHỐT"))</f>
        <v>OK</v>
      </c>
      <c r="O9" s="17" cm="1">
        <f ca="1" t="array" ref="O9">IF(AND($D9="",$E9=""),"",IFERROR(_xlfn.XLOOKUP(1,(INDIRECT("'"&amp;$B9&amp;"'!A$10:A$44")=$C9)*(INDIRECT("'"&amp;$B9&amp;"'!AP$10:AP$44")&lt;&gt;""),INDIRECT("'"&amp;$B9&amp;"'!AP$10:AP$44"),"",0,1),""))</f>
        <v>364215</v>
      </c>
      <c r="P9" s="17" cm="1">
        <f ca="1" t="array" ref="P9">IF(AND($D9="",$E9=""),"",IFERROR(_xlfn.XLOOKUP(1,(INDIRECT("'"&amp;$B9&amp;"'!A$10:A$44")=$C9)*(ISNUMBER(INDIRECT("'"&amp;$B9&amp;"'!AQ$10:AQ$44")))*(INDIRECT("'"&amp;$B9&amp;"'!AQ$10:AQ$44")&gt;0),INDIRECT("'"&amp;$B9&amp;"'!AQ$10:AQ$44"),"",0,-1),""))</f>
        <v>364387</v>
      </c>
      <c r="Q9" s="17" t="str">
        <f ca="1">IF(O9="","",IF(O9=LOOKUP(2,1/($P$5:P8&lt;&gt;""),$P$5:P8),"OK","LỆCH SỐ CHỐT"))</f>
        <v>OK</v>
      </c>
    </row>
    <row r="10" ht="15" spans="1:17">
      <c r="A10" s="16"/>
      <c r="B10" s="16">
        <v>2</v>
      </c>
      <c r="C10" s="16">
        <v>3</v>
      </c>
      <c r="D10" s="17" t="str" cm="1">
        <f ca="1" t="array" ref="D10">IFERROR(_xlfn.XLOOKUP(1,(INDIRECT("'"&amp;$B10&amp;"'!A$10:A$44")=$C10)*(INDIRECT("'"&amp;$B10&amp;"'!B$10:B$44")="CORN"),INDIRECT("'"&amp;$B10&amp;"'!B$10:B$44")),"")</f>
        <v>CORN</v>
      </c>
      <c r="E10" s="17" t="str" cm="1">
        <f ca="1" t="array" ref="E10">IFERROR(_xlfn.XLOOKUP(1,(INDIRECT("'"&amp;$B10&amp;"'!A$10:A$44")=$C10)*(INDIRECT("'"&amp;$B10&amp;"'!B$10:B$44")="FFS"),INDIRECT("'"&amp;$B10&amp;"'!B$10:B$44")),"")</f>
        <v>FFS</v>
      </c>
      <c r="F10" s="17" t="str" cm="1">
        <f ca="1" t="array" ref="F10">IF($D10="","",IFERROR(_xlfn.XLOOKUP(1,(INDIRECT("'"&amp;$B10&amp;"'!A$10:A$44")=$C10)*(INDIRECT("'"&amp;$B10&amp;"'!B$10:B$44")="CORN")*(INDIRECT("'"&amp;$B10&amp;"'!AG$10:AG$44")&lt;&gt;""),INDIRECT("'"&amp;$B10&amp;"'!AG$10:AG$44"),"",0,1),""))</f>
        <v/>
      </c>
      <c r="G10" s="17" t="str" cm="1">
        <f ca="1" t="array" ref="G10">IF($D10="","",IFERROR(_xlfn.XLOOKUP(1,(INDIRECT("'"&amp;$B10&amp;"'!A$10:A$44")=$C10)*(INDIRECT("'"&amp;$B10&amp;"'!B$10:B$44")="CORN")*(ISNUMBER(INDIRECT("'"&amp;$B10&amp;"'!AH$10:AH$44")))*(INDIRECT("'"&amp;$B10&amp;"'!AH$10:AH$44")&gt;0),INDIRECT("'"&amp;$B10&amp;"'!AH$10:AH$44"),"",0,-1),""))</f>
        <v/>
      </c>
      <c r="H10" s="17" t="str" cm="1">
        <f ca="1" t="array" ref="H10">IF(F10="","",IF(F10=LOOKUP(2,1/($G$5:G9&lt;&gt;""),$G$5:G9),"OK","LỆCH SỐ CHỐT"))</f>
        <v/>
      </c>
      <c r="I10" s="17" cm="1">
        <f ca="1" t="array" ref="I10">IF($E10="","",IFERROR(_xlfn.XLOOKUP(1,(INDIRECT("'"&amp;$B10&amp;"'!A$10:A$44")=$C10)*(INDIRECT("'"&amp;$B10&amp;"'!B$10:B$44")="FFS")*(INDIRECT("'"&amp;$B10&amp;"'!AG$10:AG$44")&lt;&gt;""),INDIRECT("'"&amp;$B10&amp;"'!AG$10:AG$44"),"",0,1),""))</f>
        <v>635886</v>
      </c>
      <c r="J10" s="17" cm="1">
        <f ca="1" t="array" ref="J10">IF($E10="","",IFERROR(_xlfn.XLOOKUP(1,(INDIRECT("'"&amp;$B10&amp;"'!A$10:A$44")=$C10)*(INDIRECT("'"&amp;$B10&amp;"'!B$10:B$44")="FFS")*(ISNUMBER(INDIRECT("'"&amp;$B10&amp;"'!AH$10:AH$44")))*(INDIRECT("'"&amp;$B10&amp;"'!AH$10:AH$44")&gt;0),INDIRECT("'"&amp;$B10&amp;"'!AH$10:AH$44"),"",0,-1),""))</f>
        <v>636255</v>
      </c>
      <c r="K10" s="17" t="str" cm="1">
        <f ca="1" t="array" ref="K10">IF(I10="","",IF(I10=LOOKUP(2,1/($J$5:J9&lt;&gt;""),$J$5:J9),"OK","LỆCH SỐ CHỐT"))</f>
        <v>OK</v>
      </c>
      <c r="L10" s="17" cm="1">
        <f ca="1" t="array" ref="L10">IF(AND($D10="",$E10=""),"",IFERROR(_xlfn.XLOOKUP(1,(INDIRECT("'"&amp;$B10&amp;"'!A$10:A$44")=$C10)*(INDIRECT("'"&amp;$B10&amp;"'!AM$10:AM$44")&lt;&gt;""),INDIRECT("'"&amp;$B10&amp;"'!AM$10:AM$44"),"",0,1),""))</f>
        <v>957511</v>
      </c>
      <c r="M10" s="17" cm="1">
        <f ca="1" t="array" ref="M10">IF(AND($D10="",$E10=""),"",IFERROR(_xlfn.XLOOKUP(1,(INDIRECT("'"&amp;$B10&amp;"'!A$10:A$44")=$C10)*(ISNUMBER(INDIRECT("'"&amp;$B10&amp;"'!AN$10:AN$44")))*(INDIRECT("'"&amp;$B10&amp;"'!AN$10:AN$44")&gt;0),INDIRECT("'"&amp;$B10&amp;"'!AN$10:AN$44"),"",0,-1),""))</f>
        <v>957668</v>
      </c>
      <c r="N10" s="17" t="str">
        <f ca="1">IF(L10="","",IF(L10=LOOKUP(2,1/($M$5:M9&lt;&gt;""),$M$5:M9),"OK","LỆCH SỐ CHỐT"))</f>
        <v>OK</v>
      </c>
      <c r="O10" s="17" cm="1">
        <f ca="1" t="array" ref="O10">IF(AND($D10="",$E10=""),"",IFERROR(_xlfn.XLOOKUP(1,(INDIRECT("'"&amp;$B10&amp;"'!A$10:A$44")=$C10)*(INDIRECT("'"&amp;$B10&amp;"'!AP$10:AP$44")&lt;&gt;""),INDIRECT("'"&amp;$B10&amp;"'!AP$10:AP$44"),"",0,1),""))</f>
        <v>364387</v>
      </c>
      <c r="P10" s="17" cm="1">
        <f ca="1" t="array" ref="P10">IF(AND($D10="",$E10=""),"",IFERROR(_xlfn.XLOOKUP(1,(INDIRECT("'"&amp;$B10&amp;"'!A$10:A$44")=$C10)*(ISNUMBER(INDIRECT("'"&amp;$B10&amp;"'!AQ$10:AQ$44")))*(INDIRECT("'"&amp;$B10&amp;"'!AQ$10:AQ$44")&gt;0),INDIRECT("'"&amp;$B10&amp;"'!AQ$10:AQ$44"),"",0,-1),""))</f>
        <v>364806</v>
      </c>
      <c r="Q10" s="17" t="str">
        <f ca="1">IF(O10="","",IF(O10=LOOKUP(2,1/($P$5:P9&lt;&gt;""),$P$5:P9),"OK","LỆCH SỐ CHỐT"))</f>
        <v>OK</v>
      </c>
    </row>
    <row r="11" ht="15" spans="1:17">
      <c r="A11" s="16"/>
      <c r="B11" s="16">
        <v>3</v>
      </c>
      <c r="C11" s="16">
        <v>1</v>
      </c>
      <c r="D11" s="17" t="str" cm="1">
        <f ca="1" t="array" ref="D11">IFERROR(_xlfn.XLOOKUP(1,(INDIRECT("'"&amp;$B11&amp;"'!A$10:A$44")=$C11)*(INDIRECT("'"&amp;$B11&amp;"'!B$10:B$44")="CORN"),INDIRECT("'"&amp;$B11&amp;"'!B$10:B$44")),"")</f>
        <v/>
      </c>
      <c r="E11" s="17" t="str" cm="1">
        <f ca="1" t="array" ref="E11">IFERROR(_xlfn.XLOOKUP(1,(INDIRECT("'"&amp;$B11&amp;"'!A$10:A$44")=$C11)*(INDIRECT("'"&amp;$B11&amp;"'!B$10:B$44")="FFS"),INDIRECT("'"&amp;$B11&amp;"'!B$10:B$44")),"")</f>
        <v>FFS</v>
      </c>
      <c r="F11" s="17" t="str" cm="1">
        <f ca="1" t="array" ref="F11">IF($D11="","",IFERROR(_xlfn.XLOOKUP(1,(INDIRECT("'"&amp;$B11&amp;"'!A$10:A$44")=$C11)*(INDIRECT("'"&amp;$B11&amp;"'!B$10:B$44")="CORN")*(INDIRECT("'"&amp;$B11&amp;"'!AG$10:AG$44")&lt;&gt;""),INDIRECT("'"&amp;$B11&amp;"'!AG$10:AG$44"),"",0,1),""))</f>
        <v/>
      </c>
      <c r="G11" s="17" t="str" cm="1">
        <f ca="1" t="array" ref="G11">IF($D11="","",IFERROR(_xlfn.XLOOKUP(1,(INDIRECT("'"&amp;$B11&amp;"'!A$10:A$44")=$C11)*(INDIRECT("'"&amp;$B11&amp;"'!B$10:B$44")="CORN")*(ISNUMBER(INDIRECT("'"&amp;$B11&amp;"'!AH$10:AH$44")))*(INDIRECT("'"&amp;$B11&amp;"'!AH$10:AH$44")&gt;0),INDIRECT("'"&amp;$B11&amp;"'!AH$10:AH$44"),"",0,-1),""))</f>
        <v/>
      </c>
      <c r="H11" s="17" t="str">
        <f ca="1">IF(F11="","",IF(F11=LOOKUP(2,1/($G$5:G10&lt;&gt;""),$G$5:G10),"OK","LỆCH SỐ CHỐT"))</f>
        <v/>
      </c>
      <c r="I11" s="17" cm="1">
        <f ca="1" t="array" ref="I11">IF($E11="","",IFERROR(_xlfn.XLOOKUP(1,(INDIRECT("'"&amp;$B11&amp;"'!A$10:A$44")=$C11)*(INDIRECT("'"&amp;$B11&amp;"'!B$10:B$44")="FFS")*(INDIRECT("'"&amp;$B11&amp;"'!AG$10:AG$44")&lt;&gt;""),INDIRECT("'"&amp;$B11&amp;"'!AG$10:AG$44"),"",0,1),""))</f>
        <v>636255</v>
      </c>
      <c r="J11" s="17" cm="1">
        <f ca="1" t="array" ref="J11">IF($E11="","",IFERROR(_xlfn.XLOOKUP(1,(INDIRECT("'"&amp;$B11&amp;"'!A$10:A$44")=$C11)*(INDIRECT("'"&amp;$B11&amp;"'!B$10:B$44")="FFS")*(ISNUMBER(INDIRECT("'"&amp;$B11&amp;"'!AH$10:AH$44")))*(INDIRECT("'"&amp;$B11&amp;"'!AH$10:AH$44")&gt;0),INDIRECT("'"&amp;$B11&amp;"'!AH$10:AH$44"),"",0,-1),""))</f>
        <v>636511</v>
      </c>
      <c r="K11" s="17" t="str" cm="1">
        <f ca="1" t="array" ref="K11">IF(I11="","",IF(I11=LOOKUP(2,1/($J$5:J10&lt;&gt;""),$J$5:J10),"OK","LỆCH SỐ CHỐT"))</f>
        <v>OK</v>
      </c>
      <c r="L11" s="17" cm="1">
        <f ca="1" t="array" ref="L11">IF(AND($D11="",$E11=""),"",IFERROR(_xlfn.XLOOKUP(1,(INDIRECT("'"&amp;$B11&amp;"'!A$10:A$44")=$C11)*(INDIRECT("'"&amp;$B11&amp;"'!AM$10:AM$44")&lt;&gt;""),INDIRECT("'"&amp;$B11&amp;"'!AM$10:AM$44"),"",0,1),""))</f>
        <v>957668</v>
      </c>
      <c r="M11" s="17" cm="1">
        <f ca="1" t="array" ref="M11">IF(AND($D11="",$E11=""),"",IFERROR(_xlfn.XLOOKUP(1,(INDIRECT("'"&amp;$B11&amp;"'!A$10:A$44")=$C11)*(ISNUMBER(INDIRECT("'"&amp;$B11&amp;"'!AN$10:AN$44")))*(INDIRECT("'"&amp;$B11&amp;"'!AN$10:AN$44")&gt;0),INDIRECT("'"&amp;$B11&amp;"'!AN$10:AN$44"),"",0,-1),""))</f>
        <v>957785</v>
      </c>
      <c r="N11" s="17" t="str">
        <f ca="1">IF(L11="","",IF(L11=LOOKUP(2,1/($M$5:M10&lt;&gt;""),$M$5:M10),"OK","LỆCH SỐ CHỐT"))</f>
        <v>OK</v>
      </c>
      <c r="O11" s="17" cm="1">
        <f ca="1" t="array" ref="O11">IF(AND($D11="",$E11=""),"",IFERROR(_xlfn.XLOOKUP(1,(INDIRECT("'"&amp;$B11&amp;"'!A$10:A$44")=$C11)*(INDIRECT("'"&amp;$B11&amp;"'!AP$10:AP$44")&lt;&gt;""),INDIRECT("'"&amp;$B11&amp;"'!AP$10:AP$44"),"",0,1),""))</f>
        <v>364806</v>
      </c>
      <c r="P11" s="17" cm="1">
        <f ca="1" t="array" ref="P11">IF(AND($D11="",$E11=""),"",IFERROR(_xlfn.XLOOKUP(1,(INDIRECT("'"&amp;$B11&amp;"'!A$10:A$44")=$C11)*(ISNUMBER(INDIRECT("'"&amp;$B11&amp;"'!AQ$10:AQ$44")))*(INDIRECT("'"&amp;$B11&amp;"'!AQ$10:AQ$44")&gt;0),INDIRECT("'"&amp;$B11&amp;"'!AQ$10:AQ$44"),"",0,-1),""))</f>
        <v>365169</v>
      </c>
      <c r="Q11" s="17" t="str">
        <f ca="1">IF(O11="","",IF(O11=LOOKUP(2,1/($P$5:P10&lt;&gt;""),$P$5:P10),"OK","LỆCH SỐ CHỐT"))</f>
        <v>OK</v>
      </c>
    </row>
    <row r="12" ht="15" spans="1:17">
      <c r="A12" s="16"/>
      <c r="B12" s="16">
        <v>3</v>
      </c>
      <c r="C12" s="16">
        <v>2</v>
      </c>
      <c r="D12" s="17" t="str" cm="1">
        <f ca="1" t="array" ref="D12">IFERROR(_xlfn.XLOOKUP(1,(INDIRECT("'"&amp;$B12&amp;"'!A$10:A$44")=$C12)*(INDIRECT("'"&amp;$B12&amp;"'!B$10:B$44")="CORN"),INDIRECT("'"&amp;$B12&amp;"'!B$10:B$44")),"")</f>
        <v/>
      </c>
      <c r="E12" s="17" t="str" cm="1">
        <f ca="1" t="array" ref="E12">IFERROR(_xlfn.XLOOKUP(1,(INDIRECT("'"&amp;$B12&amp;"'!A$10:A$44")=$C12)*(INDIRECT("'"&amp;$B12&amp;"'!B$10:B$44")="FFS"),INDIRECT("'"&amp;$B12&amp;"'!B$10:B$44")),"")</f>
        <v>FFS</v>
      </c>
      <c r="F12" s="17" t="str" cm="1">
        <f ca="1" t="array" ref="F12">IF($D12="","",IFERROR(_xlfn.XLOOKUP(1,(INDIRECT("'"&amp;$B12&amp;"'!A$10:A$44")=$C12)*(INDIRECT("'"&amp;$B12&amp;"'!B$10:B$44")="CORN")*(INDIRECT("'"&amp;$B12&amp;"'!AG$10:AG$44")&lt;&gt;""),INDIRECT("'"&amp;$B12&amp;"'!AG$10:AG$44"),"",0,1),""))</f>
        <v/>
      </c>
      <c r="G12" s="17" t="str" cm="1">
        <f ca="1" t="array" ref="G12">IF($D12="","",IFERROR(_xlfn.XLOOKUP(1,(INDIRECT("'"&amp;$B12&amp;"'!A$10:A$44")=$C12)*(INDIRECT("'"&amp;$B12&amp;"'!B$10:B$44")="CORN")*(ISNUMBER(INDIRECT("'"&amp;$B12&amp;"'!AH$10:AH$44")))*(INDIRECT("'"&amp;$B12&amp;"'!AH$10:AH$44")&gt;0),INDIRECT("'"&amp;$B12&amp;"'!AH$10:AH$44"),"",0,-1),""))</f>
        <v/>
      </c>
      <c r="H12" s="17" t="str">
        <f ca="1">IF(F12="","",IF(F12=LOOKUP(2,1/($G$5:G11&lt;&gt;""),$G$5:G11),"OK","LỆCH SỐ CHỐT"))</f>
        <v/>
      </c>
      <c r="I12" s="17" cm="1">
        <f ca="1" t="array" ref="I12">IF($E12="","",IFERROR(_xlfn.XLOOKUP(1,(INDIRECT("'"&amp;$B12&amp;"'!A$10:A$44")=$C12)*(INDIRECT("'"&amp;$B12&amp;"'!B$10:B$44")="FFS")*(INDIRECT("'"&amp;$B12&amp;"'!AG$10:AG$44")&lt;&gt;""),INDIRECT("'"&amp;$B12&amp;"'!AG$10:AG$44"),"",0,1),""))</f>
        <v>636511</v>
      </c>
      <c r="J12" s="17" cm="1">
        <f ca="1" t="array" ref="J12">IF($E12="","",IFERROR(_xlfn.XLOOKUP(1,(INDIRECT("'"&amp;$B12&amp;"'!A$10:A$44")=$C12)*(INDIRECT("'"&amp;$B12&amp;"'!B$10:B$44")="FFS")*(ISNUMBER(INDIRECT("'"&amp;$B12&amp;"'!AH$10:AH$44")))*(INDIRECT("'"&amp;$B12&amp;"'!AH$10:AH$44")&gt;0),INDIRECT("'"&amp;$B12&amp;"'!AH$10:AH$44"),"",0,-1),""))</f>
        <v>636644</v>
      </c>
      <c r="K12" s="17" t="str">
        <f ca="1">IF(I12="","",IF(I12=LOOKUP(2,1/($J$5:J11&lt;&gt;""),$J$5:J11),"OK","LỆCH SỐ CHỐT"))</f>
        <v>OK</v>
      </c>
      <c r="L12" s="17" cm="1">
        <f ca="1" t="array" ref="L12">IF(AND($D12="",$E12=""),"",IFERROR(_xlfn.XLOOKUP(1,(INDIRECT("'"&amp;$B12&amp;"'!A$10:A$44")=$C12)*(INDIRECT("'"&amp;$B12&amp;"'!AM$10:AM$44")&lt;&gt;""),INDIRECT("'"&amp;$B12&amp;"'!AM$10:AM$44"),"",0,1),""))</f>
        <v>957785</v>
      </c>
      <c r="M12" s="17" cm="1">
        <f ca="1" t="array" ref="M12">IF(AND($D12="",$E12=""),"",IFERROR(_xlfn.XLOOKUP(1,(INDIRECT("'"&amp;$B12&amp;"'!A$10:A$44")=$C12)*(ISNUMBER(INDIRECT("'"&amp;$B12&amp;"'!AN$10:AN$44")))*(INDIRECT("'"&amp;$B12&amp;"'!AN$10:AN$44")&gt;0),INDIRECT("'"&amp;$B12&amp;"'!AN$10:AN$44"),"",0,-1),""))</f>
        <v>957846</v>
      </c>
      <c r="N12" s="17" t="str">
        <f ca="1">IF(L12="","",IF(L12=LOOKUP(2,1/($M$5:M11&lt;&gt;""),$M$5:M11),"OK","LỆCH SỐ CHỐT"))</f>
        <v>OK</v>
      </c>
      <c r="O12" s="17" cm="1">
        <f ca="1" t="array" ref="O12">IF(AND($D12="",$E12=""),"",IFERROR(_xlfn.XLOOKUP(1,(INDIRECT("'"&amp;$B12&amp;"'!A$10:A$44")=$C12)*(INDIRECT("'"&amp;$B12&amp;"'!AP$10:AP$44")&lt;&gt;""),INDIRECT("'"&amp;$B12&amp;"'!AP$10:AP$44"),"",0,1),""))</f>
        <v>365169</v>
      </c>
      <c r="P12" s="17" cm="1">
        <f ca="1" t="array" ref="P12">IF(AND($D12="",$E12=""),"",IFERROR(_xlfn.XLOOKUP(1,(INDIRECT("'"&amp;$B12&amp;"'!A$10:A$44")=$C12)*(ISNUMBER(INDIRECT("'"&amp;$B12&amp;"'!AQ$10:AQ$44")))*(INDIRECT("'"&amp;$B12&amp;"'!AQ$10:AQ$44")&gt;0),INDIRECT("'"&amp;$B12&amp;"'!AQ$10:AQ$44"),"",0,-1),""))</f>
        <v>365321</v>
      </c>
      <c r="Q12" s="17" t="str">
        <f ca="1">IF(O12="","",IF(O12=LOOKUP(2,1/($P$5:P11&lt;&gt;""),$P$5:P11),"OK","LỆCH SỐ CHỐT"))</f>
        <v>OK</v>
      </c>
    </row>
    <row r="13" ht="15" spans="1:17">
      <c r="A13" s="16"/>
      <c r="B13" s="16">
        <v>3</v>
      </c>
      <c r="C13" s="16">
        <v>3</v>
      </c>
      <c r="D13" s="17" t="str" cm="1">
        <f ca="1" t="array" ref="D13">IFERROR(_xlfn.XLOOKUP(1,(INDIRECT("'"&amp;$B13&amp;"'!A$10:A$44")=$C13)*(INDIRECT("'"&amp;$B13&amp;"'!B$10:B$44")="CORN"),INDIRECT("'"&amp;$B13&amp;"'!B$10:B$44")),"")</f>
        <v>CORN</v>
      </c>
      <c r="E13" s="17" t="str" cm="1">
        <f ca="1" t="array" ref="E13">IFERROR(_xlfn.XLOOKUP(1,(INDIRECT("'"&amp;$B13&amp;"'!A$10:A$44")=$C13)*(INDIRECT("'"&amp;$B13&amp;"'!B$10:B$44")="FFS"),INDIRECT("'"&amp;$B13&amp;"'!B$10:B$44")),"")</f>
        <v/>
      </c>
      <c r="F13" s="17" cm="1">
        <f ca="1" t="array" ref="F13">IF($D13="","",IFERROR(_xlfn.XLOOKUP(1,(INDIRECT("'"&amp;$B13&amp;"'!A$10:A$44")=$C13)*(INDIRECT("'"&amp;$B13&amp;"'!B$10:B$44")="CORN")*(INDIRECT("'"&amp;$B13&amp;"'!AG$10:AG$44")&lt;&gt;""),INDIRECT("'"&amp;$B13&amp;"'!AG$10:AG$44"),"",0,1),""))</f>
        <v>39991</v>
      </c>
      <c r="G13" s="17" cm="1">
        <f ca="1" t="array" ref="G13">IF($D13="","",IFERROR(_xlfn.XLOOKUP(1,(INDIRECT("'"&amp;$B13&amp;"'!A$10:A$44")=$C13)*(INDIRECT("'"&amp;$B13&amp;"'!B$10:B$44")="CORN")*(ISNUMBER(INDIRECT("'"&amp;$B13&amp;"'!AH$10:AH$44")))*(INDIRECT("'"&amp;$B13&amp;"'!AH$10:AH$44")&gt;0),INDIRECT("'"&amp;$B13&amp;"'!AH$10:AH$44"),"",0,-1),""))</f>
        <v>40689</v>
      </c>
      <c r="H13" s="17" t="str">
        <f ca="1">IF(F13="","",IF(F13=LOOKUP(2,1/($G$5:G12&lt;&gt;""),$G$5:G12),"OK","LỆCH SỐ CHỐT"))</f>
        <v>OK</v>
      </c>
      <c r="I13" s="17" t="str" cm="1">
        <f ca="1" t="array" ref="I13">IF($E13="","",IFERROR(_xlfn.XLOOKUP(1,(INDIRECT("'"&amp;$B13&amp;"'!A$10:A$44")=$C13)*(INDIRECT("'"&amp;$B13&amp;"'!B$10:B$44")="FFS")*(INDIRECT("'"&amp;$B13&amp;"'!AG$10:AG$44")&lt;&gt;""),INDIRECT("'"&amp;$B13&amp;"'!AG$10:AG$44"),"",0,1),""))</f>
        <v/>
      </c>
      <c r="J13" s="17" t="str" cm="1">
        <f ca="1" t="array" ref="J13">IF($E13="","",IFERROR(_xlfn.XLOOKUP(1,(INDIRECT("'"&amp;$B13&amp;"'!A$10:A$44")=$C13)*(INDIRECT("'"&amp;$B13&amp;"'!B$10:B$44")="FFS")*(ISNUMBER(INDIRECT("'"&amp;$B13&amp;"'!AH$10:AH$44")))*(INDIRECT("'"&amp;$B13&amp;"'!AH$10:AH$44")&gt;0),INDIRECT("'"&amp;$B13&amp;"'!AH$10:AH$44"),"",0,-1),""))</f>
        <v/>
      </c>
      <c r="K13" s="17" t="str">
        <f ca="1">IF(I13="","",IF(I13=LOOKUP(2,1/($J$5:J12&lt;&gt;""),$J$5:J12),"OK","LỆCH SỐ CHỐT"))</f>
        <v/>
      </c>
      <c r="L13" s="17" cm="1">
        <f ca="1" t="array" ref="L13">IF(AND($D13="",$E13=""),"",IFERROR(_xlfn.XLOOKUP(1,(INDIRECT("'"&amp;$B13&amp;"'!A$10:A$44")=$C13)*(INDIRECT("'"&amp;$B13&amp;"'!AM$10:AM$44")&lt;&gt;""),INDIRECT("'"&amp;$B13&amp;"'!AM$10:AM$44"),"",0,1),""))</f>
        <v>957846</v>
      </c>
      <c r="M13" s="17" cm="1">
        <f ca="1" t="array" ref="M13">IF(AND($D13="",$E13=""),"",IFERROR(_xlfn.XLOOKUP(1,(INDIRECT("'"&amp;$B13&amp;"'!A$10:A$44")=$C13)*(ISNUMBER(INDIRECT("'"&amp;$B13&amp;"'!AN$10:AN$44")))*(INDIRECT("'"&amp;$B13&amp;"'!AN$10:AN$44")&gt;0),INDIRECT("'"&amp;$B13&amp;"'!AN$10:AN$44"),"",0,-1),""))</f>
        <v>958070</v>
      </c>
      <c r="N13" s="17" t="str">
        <f ca="1">IF(L13="","",IF(L13=LOOKUP(2,1/($M$5:M12&lt;&gt;""),$M$5:M12),"OK","LỆCH SỐ CHỐT"))</f>
        <v>OK</v>
      </c>
      <c r="O13" s="17" cm="1">
        <f ca="1" t="array" ref="O13">IF(AND($D13="",$E13=""),"",IFERROR(_xlfn.XLOOKUP(1,(INDIRECT("'"&amp;$B13&amp;"'!A$10:A$44")=$C13)*(INDIRECT("'"&amp;$B13&amp;"'!AP$10:AP$44")&lt;&gt;""),INDIRECT("'"&amp;$B13&amp;"'!AP$10:AP$44"),"",0,1),""))</f>
        <v>365321</v>
      </c>
      <c r="P13" s="17" cm="1">
        <f ca="1" t="array" ref="P13">IF(AND($D13="",$E13=""),"",IFERROR(_xlfn.XLOOKUP(1,(INDIRECT("'"&amp;$B13&amp;"'!A$10:A$44")=$C13)*(ISNUMBER(INDIRECT("'"&amp;$B13&amp;"'!AQ$10:AQ$44")))*(INDIRECT("'"&amp;$B13&amp;"'!AQ$10:AQ$44")&gt;0),INDIRECT("'"&amp;$B13&amp;"'!AQ$10:AQ$44"),"",0,-1),""))</f>
        <v>365790</v>
      </c>
      <c r="Q13" s="17" t="str">
        <f ca="1">IF(O13="","",IF(O13=LOOKUP(2,1/($P$5:P12&lt;&gt;""),$P$5:P12),"OK","LỆCH SỐ CHỐT"))</f>
        <v>OK</v>
      </c>
    </row>
    <row r="14" ht="15" spans="1:17">
      <c r="A14" s="16"/>
      <c r="B14" s="16">
        <v>4</v>
      </c>
      <c r="C14" s="16">
        <v>1</v>
      </c>
      <c r="D14" s="17" t="str" cm="1">
        <f ca="1" t="array" ref="D14">IFERROR(_xlfn.XLOOKUP(1,(INDIRECT("'"&amp;$B14&amp;"'!A$10:A$44")=$C14)*(INDIRECT("'"&amp;$B14&amp;"'!B$10:B$44")="CORN"),INDIRECT("'"&amp;$B14&amp;"'!B$10:B$44")),"")</f>
        <v>CORN</v>
      </c>
      <c r="E14" s="17" t="str" cm="1">
        <f ca="1" t="array" ref="E14">IFERROR(_xlfn.XLOOKUP(1,(INDIRECT("'"&amp;$B14&amp;"'!A$10:A$44")=$C14)*(INDIRECT("'"&amp;$B14&amp;"'!B$10:B$44")="FFS"),INDIRECT("'"&amp;$B14&amp;"'!B$10:B$44")),"")</f>
        <v>FFS</v>
      </c>
      <c r="F14" s="17" cm="1">
        <f ca="1" t="array" ref="F14">IF($D14="","",IFERROR(_xlfn.XLOOKUP(1,(INDIRECT("'"&amp;$B14&amp;"'!A$10:A$44")=$C14)*(INDIRECT("'"&amp;$B14&amp;"'!B$10:B$44")="CORN")*(INDIRECT("'"&amp;$B14&amp;"'!AG$10:AG$44")&lt;&gt;""),INDIRECT("'"&amp;$B14&amp;"'!AG$10:AG$44"),"",0,1),""))</f>
        <v>40689</v>
      </c>
      <c r="G14" s="17" cm="1">
        <f ca="1" t="array" ref="G14">IF($D14="","",IFERROR(_xlfn.XLOOKUP(1,(INDIRECT("'"&amp;$B14&amp;"'!A$10:A$44")=$C14)*(INDIRECT("'"&amp;$B14&amp;"'!B$10:B$44")="CORN")*(ISNUMBER(INDIRECT("'"&amp;$B14&amp;"'!AH$10:AH$44")))*(INDIRECT("'"&amp;$B14&amp;"'!AH$10:AH$44")&gt;0),INDIRECT("'"&amp;$B14&amp;"'!AH$10:AH$44"),"",0,-1),""))</f>
        <v>40972</v>
      </c>
      <c r="H14" s="17" t="str">
        <f ca="1">IF(F14="","",IF(F14=LOOKUP(2,1/($G$5:G13&lt;&gt;""),$G$5:G13),"OK","LỆCH SỐ CHỐT"))</f>
        <v>OK</v>
      </c>
      <c r="I14" s="17" cm="1">
        <f ca="1" t="array" ref="I14">IF($E14="","",IFERROR(_xlfn.XLOOKUP(1,(INDIRECT("'"&amp;$B14&amp;"'!A$10:A$44")=$C14)*(INDIRECT("'"&amp;$B14&amp;"'!B$10:B$44")="FFS")*(INDIRECT("'"&amp;$B14&amp;"'!AG$10:AG$44")&lt;&gt;""),INDIRECT("'"&amp;$B14&amp;"'!AG$10:AG$44"),"",0,1),""))</f>
        <v>636644</v>
      </c>
      <c r="J14" s="17" cm="1">
        <f ca="1" t="array" ref="J14">IF($E14="","",IFERROR(_xlfn.XLOOKUP(1,(INDIRECT("'"&amp;$B14&amp;"'!A$10:A$44")=$C14)*(INDIRECT("'"&amp;$B14&amp;"'!B$10:B$44")="FFS")*(ISNUMBER(INDIRECT("'"&amp;$B14&amp;"'!AH$10:AH$44")))*(INDIRECT("'"&amp;$B14&amp;"'!AH$10:AH$44")&gt;0),INDIRECT("'"&amp;$B14&amp;"'!AH$10:AH$44"),"",0,-1),""))</f>
        <v>636773</v>
      </c>
      <c r="K14" s="17" t="str">
        <f ca="1">IF(I14="","",IF(I14=LOOKUP(2,1/($J$5:J13&lt;&gt;""),$J$5:J13),"OK","LỆCH SỐ CHỐT"))</f>
        <v>OK</v>
      </c>
      <c r="L14" s="17" cm="1">
        <f ca="1" t="array" ref="L14">IF(AND($D14="",$E14=""),"",IFERROR(_xlfn.XLOOKUP(1,(INDIRECT("'"&amp;$B14&amp;"'!A$10:A$44")=$C14)*(INDIRECT("'"&amp;$B14&amp;"'!AM$10:AM$44")&lt;&gt;""),INDIRECT("'"&amp;$B14&amp;"'!AM$10:AM$44"),"",0,1),""))</f>
        <v>958070</v>
      </c>
      <c r="M14" s="17" cm="1">
        <f ca="1" t="array" ref="M14">IF(AND($D14="",$E14=""),"",IFERROR(_xlfn.XLOOKUP(1,(INDIRECT("'"&amp;$B14&amp;"'!A$10:A$44")=$C14)*(ISNUMBER(INDIRECT("'"&amp;$B14&amp;"'!AN$10:AN$44")))*(INDIRECT("'"&amp;$B14&amp;"'!AN$10:AN$44")&gt;0),INDIRECT("'"&amp;$B14&amp;"'!AN$10:AN$44"),"",0,-1),""))</f>
        <v>958218</v>
      </c>
      <c r="N14" s="17" t="str">
        <f ca="1">IF(L14="","",IF(L14=LOOKUP(2,1/($M$5:M13&lt;&gt;""),$M$5:M13),"OK","LỆCH SỐ CHỐT"))</f>
        <v>OK</v>
      </c>
      <c r="O14" s="17" cm="1">
        <f ca="1" t="array" ref="O14">IF(AND($D14="",$E14=""),"",IFERROR(_xlfn.XLOOKUP(1,(INDIRECT("'"&amp;$B14&amp;"'!A$10:A$44")=$C14)*(INDIRECT("'"&amp;$B14&amp;"'!AP$10:AP$44")&lt;&gt;""),INDIRECT("'"&amp;$B14&amp;"'!AP$10:AP$44"),"",0,1),""))</f>
        <v>365790</v>
      </c>
      <c r="P14" s="17" cm="1">
        <f ca="1" t="array" ref="P14">IF(AND($D14="",$E14=""),"",IFERROR(_xlfn.XLOOKUP(1,(INDIRECT("'"&amp;$B14&amp;"'!A$10:A$44")=$C14)*(ISNUMBER(INDIRECT("'"&amp;$B14&amp;"'!AQ$10:AQ$44")))*(INDIRECT("'"&amp;$B14&amp;"'!AQ$10:AQ$44")&gt;0),INDIRECT("'"&amp;$B14&amp;"'!AQ$10:AQ$44"),"",0,-1),""))</f>
        <v>366136</v>
      </c>
      <c r="Q14" s="17" t="str">
        <f ca="1">IF(O14="","",IF(O14=LOOKUP(2,1/($P$5:P13&lt;&gt;""),$P$5:P13),"OK","LỆCH SỐ CHỐT"))</f>
        <v>OK</v>
      </c>
    </row>
    <row r="15" ht="15" spans="1:17">
      <c r="A15" s="16"/>
      <c r="B15" s="16">
        <v>4</v>
      </c>
      <c r="C15" s="16">
        <v>2</v>
      </c>
      <c r="D15" s="17" t="str" cm="1">
        <f ca="1" t="array" ref="D15">IFERROR(_xlfn.XLOOKUP(1,(INDIRECT("'"&amp;$B15&amp;"'!A$10:A$44")=$C15)*(INDIRECT("'"&amp;$B15&amp;"'!B$10:B$44")="CORN"),INDIRECT("'"&amp;$B15&amp;"'!B$10:B$44")),"")</f>
        <v/>
      </c>
      <c r="E15" s="17" t="str" cm="1">
        <f ca="1" t="array" ref="E15">IFERROR(_xlfn.XLOOKUP(1,(INDIRECT("'"&amp;$B15&amp;"'!A$10:A$44")=$C15)*(INDIRECT("'"&amp;$B15&amp;"'!B$10:B$44")="FFS"),INDIRECT("'"&amp;$B15&amp;"'!B$10:B$44")),"")</f>
        <v>FFS</v>
      </c>
      <c r="F15" s="17" t="str" cm="1">
        <f ca="1" t="array" ref="F15">IF($D15="","",IFERROR(_xlfn.XLOOKUP(1,(INDIRECT("'"&amp;$B15&amp;"'!A$10:A$44")=$C15)*(INDIRECT("'"&amp;$B15&amp;"'!B$10:B$44")="CORN")*(INDIRECT("'"&amp;$B15&amp;"'!AG$10:AG$44")&lt;&gt;""),INDIRECT("'"&amp;$B15&amp;"'!AG$10:AG$44"),"",0,1),""))</f>
        <v/>
      </c>
      <c r="G15" s="17" t="str" cm="1">
        <f ca="1" t="array" ref="G15">IF($D15="","",IFERROR(_xlfn.XLOOKUP(1,(INDIRECT("'"&amp;$B15&amp;"'!A$10:A$44")=$C15)*(INDIRECT("'"&amp;$B15&amp;"'!B$10:B$44")="CORN")*(ISNUMBER(INDIRECT("'"&amp;$B15&amp;"'!AH$10:AH$44")))*(INDIRECT("'"&amp;$B15&amp;"'!AH$10:AH$44")&gt;0),INDIRECT("'"&amp;$B15&amp;"'!AH$10:AH$44"),"",0,-1),""))</f>
        <v/>
      </c>
      <c r="H15" s="17" t="str">
        <f ca="1">IF(F15="","",IF(F15=LOOKUP(2,1/($G$5:G14&lt;&gt;""),$G$5:G14),"OK","LỆCH SỐ CHỐT"))</f>
        <v/>
      </c>
      <c r="I15" s="17" cm="1">
        <f ca="1" t="array" ref="I15">IF($E15="","",IFERROR(_xlfn.XLOOKUP(1,(INDIRECT("'"&amp;$B15&amp;"'!A$10:A$44")=$C15)*(INDIRECT("'"&amp;$B15&amp;"'!B$10:B$44")="FFS")*(INDIRECT("'"&amp;$B15&amp;"'!AG$10:AG$44")&lt;&gt;""),INDIRECT("'"&amp;$B15&amp;"'!AG$10:AG$44"),"",0,1),""))</f>
        <v>636773</v>
      </c>
      <c r="J15" s="17" cm="1">
        <f ca="1" t="array" ref="J15">IF($E15="","",IFERROR(_xlfn.XLOOKUP(1,(INDIRECT("'"&amp;$B15&amp;"'!A$10:A$44")=$C15)*(INDIRECT("'"&amp;$B15&amp;"'!B$10:B$44")="FFS")*(ISNUMBER(INDIRECT("'"&amp;$B15&amp;"'!AH$10:AH$44")))*(INDIRECT("'"&amp;$B15&amp;"'!AH$10:AH$44")&gt;0),INDIRECT("'"&amp;$B15&amp;"'!AH$10:AH$44"),"",0,-1),""))</f>
        <v>636934</v>
      </c>
      <c r="K15" s="17" t="str">
        <f ca="1">IF(I15="","",IF(I15=LOOKUP(2,1/($J$5:J14&lt;&gt;""),$J$5:J14),"OK","LỆCH SỐ CHỐT"))</f>
        <v>OK</v>
      </c>
      <c r="L15" s="17" cm="1">
        <f ca="1" t="array" ref="L15">IF(AND($D15="",$E15=""),"",IFERROR(_xlfn.XLOOKUP(1,(INDIRECT("'"&amp;$B15&amp;"'!A$10:A$44")=$C15)*(INDIRECT("'"&amp;$B15&amp;"'!AM$10:AM$44")&lt;&gt;""),INDIRECT("'"&amp;$B15&amp;"'!AM$10:AM$44"),"",0,1),""))</f>
        <v>958218</v>
      </c>
      <c r="M15" s="17" cm="1">
        <f ca="1" t="array" ref="M15">IF(AND($D15="",$E15=""),"",IFERROR(_xlfn.XLOOKUP(1,(INDIRECT("'"&amp;$B15&amp;"'!A$10:A$44")=$C15)*(ISNUMBER(INDIRECT("'"&amp;$B15&amp;"'!AN$10:AN$44")))*(INDIRECT("'"&amp;$B15&amp;"'!AN$10:AN$44")&gt;0),INDIRECT("'"&amp;$B15&amp;"'!AN$10:AN$44"),"",0,-1),""))</f>
        <v>958286</v>
      </c>
      <c r="N15" s="17" t="str">
        <f ca="1">IF(L15="","",IF(L15=LOOKUP(2,1/($M$5:M14&lt;&gt;""),$M$5:M14),"OK","LỆCH SỐ CHỐT"))</f>
        <v>OK</v>
      </c>
      <c r="O15" s="17" cm="1">
        <f ca="1" t="array" ref="O15">IF(AND($D15="",$E15=""),"",IFERROR(_xlfn.XLOOKUP(1,(INDIRECT("'"&amp;$B15&amp;"'!A$10:A$44")=$C15)*(INDIRECT("'"&amp;$B15&amp;"'!AP$10:AP$44")&lt;&gt;""),INDIRECT("'"&amp;$B15&amp;"'!AP$10:AP$44"),"",0,1),""))</f>
        <v>366136</v>
      </c>
      <c r="P15" s="17" cm="1">
        <f ca="1" t="array" ref="P15">IF(AND($D15="",$E15=""),"",IFERROR(_xlfn.XLOOKUP(1,(INDIRECT("'"&amp;$B15&amp;"'!A$10:A$44")=$C15)*(ISNUMBER(INDIRECT("'"&amp;$B15&amp;"'!AQ$10:AQ$44")))*(INDIRECT("'"&amp;$B15&amp;"'!AQ$10:AQ$44")&gt;0),INDIRECT("'"&amp;$B15&amp;"'!AQ$10:AQ$44"),"",0,-1),""))</f>
        <v>366343</v>
      </c>
      <c r="Q15" s="17" t="str">
        <f ca="1">IF(O15="","",IF(O15=LOOKUP(2,1/($P$5:P14&lt;&gt;""),$P$5:P14),"OK","LỆCH SỐ CHỐT"))</f>
        <v>OK</v>
      </c>
    </row>
    <row r="16" ht="15" spans="1:17">
      <c r="A16" s="16"/>
      <c r="B16" s="16">
        <v>4</v>
      </c>
      <c r="C16" s="16">
        <v>3</v>
      </c>
      <c r="D16" s="17" t="str" cm="1">
        <f ca="1" t="array" ref="D16">IFERROR(_xlfn.XLOOKUP(1,(INDIRECT("'"&amp;$B16&amp;"'!A$10:A$44")=$C16)*(INDIRECT("'"&amp;$B16&amp;"'!B$10:B$44")="CORN"),INDIRECT("'"&amp;$B16&amp;"'!B$10:B$44")),"")</f>
        <v>CORN</v>
      </c>
      <c r="E16" s="17" t="str" cm="1">
        <f ca="1" t="array" ref="E16">IFERROR(_xlfn.XLOOKUP(1,(INDIRECT("'"&amp;$B16&amp;"'!A$10:A$44")=$C16)*(INDIRECT("'"&amp;$B16&amp;"'!B$10:B$44")="FFS"),INDIRECT("'"&amp;$B16&amp;"'!B$10:B$44")),"")</f>
        <v/>
      </c>
      <c r="F16" s="17" t="str" cm="1">
        <f ca="1" t="array" ref="F16">IF($D16="","",IFERROR(_xlfn.XLOOKUP(1,(INDIRECT("'"&amp;$B16&amp;"'!A$10:A$44")=$C16)*(INDIRECT("'"&amp;$B16&amp;"'!B$10:B$44")="CORN")*(INDIRECT("'"&amp;$B16&amp;"'!AG$10:AG$44")&lt;&gt;""),INDIRECT("'"&amp;$B16&amp;"'!AG$10:AG$44"),"",0,1),""))</f>
        <v/>
      </c>
      <c r="G16" s="17" t="str" cm="1">
        <f ca="1" t="array" ref="G16">IF($D16="","",IFERROR(_xlfn.XLOOKUP(1,(INDIRECT("'"&amp;$B16&amp;"'!A$10:A$44")=$C16)*(INDIRECT("'"&amp;$B16&amp;"'!B$10:B$44")="CORN")*(ISNUMBER(INDIRECT("'"&amp;$B16&amp;"'!AH$10:AH$44")))*(INDIRECT("'"&amp;$B16&amp;"'!AH$10:AH$44")&gt;0),INDIRECT("'"&amp;$B16&amp;"'!AH$10:AH$44"),"",0,-1),""))</f>
        <v/>
      </c>
      <c r="H16" s="17" t="str">
        <f ca="1">IF(F16="","",IF(F16=LOOKUP(2,1/($G$5:G15&lt;&gt;""),$G$5:G15),"OK","LỆCH SỐ CHỐT"))</f>
        <v/>
      </c>
      <c r="I16" s="17" t="str" cm="1">
        <f ca="1" t="array" ref="I16">IF($E16="","",IFERROR(_xlfn.XLOOKUP(1,(INDIRECT("'"&amp;$B16&amp;"'!A$10:A$44")=$C16)*(INDIRECT("'"&amp;$B16&amp;"'!B$10:B$44")="FFS")*(INDIRECT("'"&amp;$B16&amp;"'!AG$10:AG$44")&lt;&gt;""),INDIRECT("'"&amp;$B16&amp;"'!AG$10:AG$44"),"",0,1),""))</f>
        <v/>
      </c>
      <c r="J16" s="17" t="str" cm="1">
        <f ca="1" t="array" ref="J16">IF($E16="","",IFERROR(_xlfn.XLOOKUP(1,(INDIRECT("'"&amp;$B16&amp;"'!A$10:A$44")=$C16)*(INDIRECT("'"&amp;$B16&amp;"'!B$10:B$44")="FFS")*(ISNUMBER(INDIRECT("'"&amp;$B16&amp;"'!AH$10:AH$44")))*(INDIRECT("'"&amp;$B16&amp;"'!AH$10:AH$44")&gt;0),INDIRECT("'"&amp;$B16&amp;"'!AH$10:AH$44"),"",0,-1),""))</f>
        <v/>
      </c>
      <c r="K16" s="17" t="str">
        <f ca="1">IF(I16="","",IF(I16=LOOKUP(2,1/($J$5:J15&lt;&gt;""),$J$5:J15),"OK","LỆCH SỐ CHỐT"))</f>
        <v/>
      </c>
      <c r="L16" s="17" t="str" cm="1">
        <f ca="1" t="array" ref="L16">IF(AND($D16="",$E16=""),"",IFERROR(_xlfn.XLOOKUP(1,(INDIRECT("'"&amp;$B16&amp;"'!A$10:A$44")=$C16)*(INDIRECT("'"&amp;$B16&amp;"'!AM$10:AM$44")&lt;&gt;""),INDIRECT("'"&amp;$B16&amp;"'!AM$10:AM$44"),"",0,1),""))</f>
        <v/>
      </c>
      <c r="M16" s="17" t="str" cm="1">
        <f ca="1" t="array" ref="M16">IF(AND($D16="",$E16=""),"",IFERROR(_xlfn.XLOOKUP(1,(INDIRECT("'"&amp;$B16&amp;"'!A$10:A$44")=$C16)*(ISNUMBER(INDIRECT("'"&amp;$B16&amp;"'!AN$10:AN$44")))*(INDIRECT("'"&amp;$B16&amp;"'!AN$10:AN$44")&gt;0),INDIRECT("'"&amp;$B16&amp;"'!AN$10:AN$44"),"",0,-1),""))</f>
        <v/>
      </c>
      <c r="N16" s="17" t="str">
        <f ca="1">IF(L16="","",IF(L16=LOOKUP(2,1/($M$5:M15&lt;&gt;""),$M$5:M15),"OK","LỆCH SỐ CHỐT"))</f>
        <v/>
      </c>
      <c r="O16" s="17" t="str" cm="1">
        <f ca="1" t="array" ref="O16">IF(AND($D16="",$E16=""),"",IFERROR(_xlfn.XLOOKUP(1,(INDIRECT("'"&amp;$B16&amp;"'!A$10:A$44")=$C16)*(INDIRECT("'"&amp;$B16&amp;"'!AP$10:AP$44")&lt;&gt;""),INDIRECT("'"&amp;$B16&amp;"'!AP$10:AP$44"),"",0,1),""))</f>
        <v/>
      </c>
      <c r="P16" s="17" t="str" cm="1">
        <f ca="1" t="array" ref="P16">IF(AND($D16="",$E16=""),"",IFERROR(_xlfn.XLOOKUP(1,(INDIRECT("'"&amp;$B16&amp;"'!A$10:A$44")=$C16)*(ISNUMBER(INDIRECT("'"&amp;$B16&amp;"'!AQ$10:AQ$44")))*(INDIRECT("'"&amp;$B16&amp;"'!AQ$10:AQ$44")&gt;0),INDIRECT("'"&amp;$B16&amp;"'!AQ$10:AQ$44"),"",0,-1),""))</f>
        <v/>
      </c>
      <c r="Q16" s="17" t="str">
        <f ca="1">IF(O16="","",IF(O16=LOOKUP(2,1/($P$5:P15&lt;&gt;""),$P$5:P15),"OK","LỆCH SỐ CHỐT"))</f>
        <v/>
      </c>
    </row>
    <row r="17" ht="15" spans="1:17">
      <c r="A17" s="16"/>
      <c r="B17" s="16">
        <v>5</v>
      </c>
      <c r="C17" s="16">
        <v>1</v>
      </c>
      <c r="D17" s="17" t="str" cm="1">
        <f ca="1" t="array" ref="D17">IFERROR(_xlfn.XLOOKUP(1,(INDIRECT("'"&amp;$B17&amp;"'!A$10:A$44")=$C17)*(INDIRECT("'"&amp;$B17&amp;"'!B$10:B$44")="CORN"),INDIRECT("'"&amp;$B17&amp;"'!B$10:B$44")),"")</f>
        <v/>
      </c>
      <c r="E17" s="17" t="str" cm="1">
        <f ca="1" t="array" ref="E17">IFERROR(_xlfn.XLOOKUP(1,(INDIRECT("'"&amp;$B17&amp;"'!A$10:A$44")=$C17)*(INDIRECT("'"&amp;$B17&amp;"'!B$10:B$44")="FFS"),INDIRECT("'"&amp;$B17&amp;"'!B$10:B$44")),"")</f>
        <v>FFS</v>
      </c>
      <c r="F17" s="17" t="str" cm="1">
        <f ca="1" t="array" ref="F17">IF($D17="","",IFERROR(_xlfn.XLOOKUP(1,(INDIRECT("'"&amp;$B17&amp;"'!A$10:A$44")=$C17)*(INDIRECT("'"&amp;$B17&amp;"'!B$10:B$44")="CORN")*(INDIRECT("'"&amp;$B17&amp;"'!AG$10:AG$44")&lt;&gt;""),INDIRECT("'"&amp;$B17&amp;"'!AG$10:AG$44"),"",0,1),""))</f>
        <v/>
      </c>
      <c r="G17" s="17" t="str" cm="1">
        <f ca="1" t="array" ref="G17">IF($D17="","",IFERROR(_xlfn.XLOOKUP(1,(INDIRECT("'"&amp;$B17&amp;"'!A$10:A$44")=$C17)*(INDIRECT("'"&amp;$B17&amp;"'!B$10:B$44")="CORN")*(ISNUMBER(INDIRECT("'"&amp;$B17&amp;"'!AH$10:AH$44")))*(INDIRECT("'"&amp;$B17&amp;"'!AH$10:AH$44")&gt;0),INDIRECT("'"&amp;$B17&amp;"'!AH$10:AH$44"),"",0,-1),""))</f>
        <v/>
      </c>
      <c r="H17" s="17" t="str">
        <f ca="1">IF(F17="","",IF(F17=LOOKUP(2,1/($G$5:G16&lt;&gt;""),$G$5:G16),"OK","LỆCH SỐ CHỐT"))</f>
        <v/>
      </c>
      <c r="I17" s="17" cm="1">
        <f ca="1" t="array" ref="I17">IF($E17="","",IFERROR(_xlfn.XLOOKUP(1,(INDIRECT("'"&amp;$B17&amp;"'!A$10:A$44")=$C17)*(INDIRECT("'"&amp;$B17&amp;"'!B$10:B$44")="FFS")*(INDIRECT("'"&amp;$B17&amp;"'!AG$10:AG$44")&lt;&gt;""),INDIRECT("'"&amp;$B17&amp;"'!AG$10:AG$44"),"",0,1),""))</f>
        <v>636934</v>
      </c>
      <c r="J17" s="17" cm="1">
        <f ca="1" t="array" ref="J17">IF($E17="","",IFERROR(_xlfn.XLOOKUP(1,(INDIRECT("'"&amp;$B17&amp;"'!A$10:A$44")=$C17)*(INDIRECT("'"&amp;$B17&amp;"'!B$10:B$44")="FFS")*(ISNUMBER(INDIRECT("'"&amp;$B17&amp;"'!AH$10:AH$44")))*(INDIRECT("'"&amp;$B17&amp;"'!AH$10:AH$44")&gt;0),INDIRECT("'"&amp;$B17&amp;"'!AH$10:AH$44"),"",0,-1),""))</f>
        <v>637065</v>
      </c>
      <c r="K17" s="17" t="str">
        <f ca="1">IF(I17="","",IF(I17=LOOKUP(2,1/($J$5:J16&lt;&gt;""),$J$5:J16),"OK","LỆCH SỐ CHỐT"))</f>
        <v>OK</v>
      </c>
      <c r="L17" s="17" cm="1">
        <f ca="1" t="array" ref="L17">IF(AND($D17="",$E17=""),"",IFERROR(_xlfn.XLOOKUP(1,(INDIRECT("'"&amp;$B17&amp;"'!A$10:A$44")=$C17)*(INDIRECT("'"&amp;$B17&amp;"'!AM$10:AM$44")&lt;&gt;""),INDIRECT("'"&amp;$B17&amp;"'!AM$10:AM$44"),"",0,1),""))</f>
        <v>958286</v>
      </c>
      <c r="M17" s="17" cm="1">
        <f ca="1" t="array" ref="M17">IF(AND($D17="",$E17=""),"",IFERROR(_xlfn.XLOOKUP(1,(INDIRECT("'"&amp;$B17&amp;"'!A$10:A$44")=$C17)*(ISNUMBER(INDIRECT("'"&amp;$B17&amp;"'!AN$10:AN$44")))*(INDIRECT("'"&amp;$B17&amp;"'!AN$10:AN$44")&gt;0),INDIRECT("'"&amp;$B17&amp;"'!AN$10:AN$44"),"",0,-1),""))</f>
        <v>958348</v>
      </c>
      <c r="N17" s="17" t="str">
        <f ca="1">IF(L17="","",IF(L17=LOOKUP(2,1/($M$5:M16&lt;&gt;""),$M$5:M16),"OK","LỆCH SỐ CHỐT"))</f>
        <v>OK</v>
      </c>
      <c r="O17" s="17" cm="1">
        <f ca="1" t="array" ref="O17">IF(AND($D17="",$E17=""),"",IFERROR(_xlfn.XLOOKUP(1,(INDIRECT("'"&amp;$B17&amp;"'!A$10:A$44")=$C17)*(INDIRECT("'"&amp;$B17&amp;"'!AP$10:AP$44")&lt;&gt;""),INDIRECT("'"&amp;$B17&amp;"'!AP$10:AP$44"),"",0,1),""))</f>
        <v>366343</v>
      </c>
      <c r="P17" s="17" cm="1">
        <f ca="1" t="array" ref="P17">IF(AND($D17="",$E17=""),"",IFERROR(_xlfn.XLOOKUP(1,(INDIRECT("'"&amp;$B17&amp;"'!A$10:A$44")=$C17)*(ISNUMBER(INDIRECT("'"&amp;$B17&amp;"'!AQ$10:AQ$44")))*(INDIRECT("'"&amp;$B17&amp;"'!AQ$10:AQ$44")&gt;0),INDIRECT("'"&amp;$B17&amp;"'!AQ$10:AQ$44"),"",0,-1),""))</f>
        <v>366502</v>
      </c>
      <c r="Q17" s="17" t="str">
        <f ca="1">IF(O17="","",IF(O17=LOOKUP(2,1/($P$5:P16&lt;&gt;""),$P$5:P16),"OK","LỆCH SỐ CHỐT"))</f>
        <v>OK</v>
      </c>
    </row>
    <row r="18" ht="15" spans="1:17">
      <c r="A18" s="16"/>
      <c r="B18" s="16">
        <v>5</v>
      </c>
      <c r="C18" s="16">
        <v>2</v>
      </c>
      <c r="D18" s="17" t="str" cm="1">
        <f ca="1" t="array" ref="D18">IFERROR(_xlfn.XLOOKUP(1,(INDIRECT("'"&amp;$B18&amp;"'!A$10:A$44")=$C18)*(INDIRECT("'"&amp;$B18&amp;"'!B$10:B$44")="CORN"),INDIRECT("'"&amp;$B18&amp;"'!B$10:B$44")),"")</f>
        <v/>
      </c>
      <c r="E18" s="17" t="str" cm="1">
        <f ca="1" t="array" ref="E18">IFERROR(_xlfn.XLOOKUP(1,(INDIRECT("'"&amp;$B18&amp;"'!A$10:A$44")=$C18)*(INDIRECT("'"&amp;$B18&amp;"'!B$10:B$44")="FFS"),INDIRECT("'"&amp;$B18&amp;"'!B$10:B$44")),"")</f>
        <v>FFS</v>
      </c>
      <c r="F18" s="17" t="str" cm="1">
        <f ca="1" t="array" ref="F18">IF($D18="","",IFERROR(_xlfn.XLOOKUP(1,(INDIRECT("'"&amp;$B18&amp;"'!A$10:A$44")=$C18)*(INDIRECT("'"&amp;$B18&amp;"'!B$10:B$44")="CORN")*(INDIRECT("'"&amp;$B18&amp;"'!AG$10:AG$44")&lt;&gt;""),INDIRECT("'"&amp;$B18&amp;"'!AG$10:AG$44"),"",0,1),""))</f>
        <v/>
      </c>
      <c r="G18" s="17" t="str" cm="1">
        <f ca="1" t="array" ref="G18">IF($D18="","",IFERROR(_xlfn.XLOOKUP(1,(INDIRECT("'"&amp;$B18&amp;"'!A$10:A$44")=$C18)*(INDIRECT("'"&amp;$B18&amp;"'!B$10:B$44")="CORN")*(ISNUMBER(INDIRECT("'"&amp;$B18&amp;"'!AH$10:AH$44")))*(INDIRECT("'"&amp;$B18&amp;"'!AH$10:AH$44")&gt;0),INDIRECT("'"&amp;$B18&amp;"'!AH$10:AH$44"),"",0,-1),""))</f>
        <v/>
      </c>
      <c r="H18" s="17" t="str">
        <f ca="1">IF(F18="","",IF(F18=LOOKUP(2,1/($G$5:G17&lt;&gt;""),$G$5:G17),"OK","LỆCH SỐ CHỐT"))</f>
        <v/>
      </c>
      <c r="I18" s="17" cm="1">
        <f ca="1" t="array" ref="I18">IF($E18="","",IFERROR(_xlfn.XLOOKUP(1,(INDIRECT("'"&amp;$B18&amp;"'!A$10:A$44")=$C18)*(INDIRECT("'"&amp;$B18&amp;"'!B$10:B$44")="FFS")*(INDIRECT("'"&amp;$B18&amp;"'!AG$10:AG$44")&lt;&gt;""),INDIRECT("'"&amp;$B18&amp;"'!AG$10:AG$44"),"",0,1),""))</f>
        <v>637065</v>
      </c>
      <c r="J18" s="17" cm="1">
        <f ca="1" t="array" ref="J18">IF($E18="","",IFERROR(_xlfn.XLOOKUP(1,(INDIRECT("'"&amp;$B18&amp;"'!A$10:A$44")=$C18)*(INDIRECT("'"&amp;$B18&amp;"'!B$10:B$44")="FFS")*(ISNUMBER(INDIRECT("'"&amp;$B18&amp;"'!AH$10:AH$44")))*(INDIRECT("'"&amp;$B18&amp;"'!AH$10:AH$44")&gt;0),INDIRECT("'"&amp;$B18&amp;"'!AH$10:AH$44"),"",0,-1),""))</f>
        <v>637236</v>
      </c>
      <c r="K18" s="17" t="str">
        <f ca="1">IF(I18="","",IF(I18=LOOKUP(2,1/($J$5:J17&lt;&gt;""),$J$5:J17),"OK","LỆCH SỐ CHỐT"))</f>
        <v>OK</v>
      </c>
      <c r="L18" s="17" cm="1">
        <f ca="1" t="array" ref="L18">IF(AND($D18="",$E18=""),"",IFERROR(_xlfn.XLOOKUP(1,(INDIRECT("'"&amp;$B18&amp;"'!A$10:A$44")=$C18)*(INDIRECT("'"&amp;$B18&amp;"'!AM$10:AM$44")&lt;&gt;""),INDIRECT("'"&amp;$B18&amp;"'!AM$10:AM$44"),"",0,1),""))</f>
        <v>958348</v>
      </c>
      <c r="M18" s="17" cm="1">
        <f ca="1" t="array" ref="M18">IF(AND($D18="",$E18=""),"",IFERROR(_xlfn.XLOOKUP(1,(INDIRECT("'"&amp;$B18&amp;"'!A$10:A$44")=$C18)*(ISNUMBER(INDIRECT("'"&amp;$B18&amp;"'!AN$10:AN$44")))*(INDIRECT("'"&amp;$B18&amp;"'!AN$10:AN$44")&gt;0),INDIRECT("'"&amp;$B18&amp;"'!AN$10:AN$44"),"",0,-1),""))</f>
        <v>958409</v>
      </c>
      <c r="N18" s="17" t="str">
        <f ca="1">IF(L18="","",IF(L18=LOOKUP(2,1/($M$5:M17&lt;&gt;""),$M$5:M17),"OK","LỆCH SỐ CHỐT"))</f>
        <v>OK</v>
      </c>
      <c r="O18" s="17" cm="1">
        <f ca="1" t="array" ref="O18">IF(AND($D18="",$E18=""),"",IFERROR(_xlfn.XLOOKUP(1,(INDIRECT("'"&amp;$B18&amp;"'!A$10:A$44")=$C18)*(INDIRECT("'"&amp;$B18&amp;"'!AP$10:AP$44")&lt;&gt;""),INDIRECT("'"&amp;$B18&amp;"'!AP$10:AP$44"),"",0,1),""))</f>
        <v>366502</v>
      </c>
      <c r="P18" s="17" cm="1">
        <f ca="1" t="array" ref="P18">IF(AND($D18="",$E18=""),"",IFERROR(_xlfn.XLOOKUP(1,(INDIRECT("'"&amp;$B18&amp;"'!A$10:A$44")=$C18)*(ISNUMBER(INDIRECT("'"&amp;$B18&amp;"'!AQ$10:AQ$44")))*(INDIRECT("'"&amp;$B18&amp;"'!AQ$10:AQ$44")&gt;0),INDIRECT("'"&amp;$B18&amp;"'!AQ$10:AQ$44"),"",0,-1),""))</f>
        <v>366708</v>
      </c>
      <c r="Q18" s="17" t="str">
        <f ca="1">IF(O18="","",IF(O18=LOOKUP(2,1/($P$5:P17&lt;&gt;""),$P$5:P17),"OK","LỆCH SỐ CHỐT"))</f>
        <v>OK</v>
      </c>
    </row>
    <row r="19" ht="15" spans="1:17">
      <c r="A19" s="16"/>
      <c r="B19" s="16">
        <v>5</v>
      </c>
      <c r="C19" s="16">
        <v>3</v>
      </c>
      <c r="D19" s="17" t="str" cm="1">
        <f ca="1" t="array" ref="D19">IFERROR(_xlfn.XLOOKUP(1,(INDIRECT("'"&amp;$B19&amp;"'!A$10:A$44")=$C19)*(INDIRECT("'"&amp;$B19&amp;"'!B$10:B$44")="CORN"),INDIRECT("'"&amp;$B19&amp;"'!B$10:B$44")),"")</f>
        <v/>
      </c>
      <c r="E19" s="17" t="str" cm="1">
        <f ca="1" t="array" ref="E19">IFERROR(_xlfn.XLOOKUP(1,(INDIRECT("'"&amp;$B19&amp;"'!A$10:A$44")=$C19)*(INDIRECT("'"&amp;$B19&amp;"'!B$10:B$44")="FFS"),INDIRECT("'"&amp;$B19&amp;"'!B$10:B$44")),"")</f>
        <v/>
      </c>
      <c r="F19" s="17" t="str" cm="1">
        <f ca="1" t="array" ref="F19">IF($D19="","",IFERROR(_xlfn.XLOOKUP(1,(INDIRECT("'"&amp;$B19&amp;"'!A$10:A$44")=$C19)*(INDIRECT("'"&amp;$B19&amp;"'!B$10:B$44")="CORN")*(INDIRECT("'"&amp;$B19&amp;"'!AG$10:AG$44")&lt;&gt;""),INDIRECT("'"&amp;$B19&amp;"'!AG$10:AG$44"),"",0,1),""))</f>
        <v/>
      </c>
      <c r="G19" s="17" t="str" cm="1">
        <f ca="1" t="array" ref="G19">IF($D19="","",IFERROR(_xlfn.XLOOKUP(1,(INDIRECT("'"&amp;$B19&amp;"'!A$10:A$44")=$C19)*(INDIRECT("'"&amp;$B19&amp;"'!B$10:B$44")="CORN")*(ISNUMBER(INDIRECT("'"&amp;$B19&amp;"'!AH$10:AH$44")))*(INDIRECT("'"&amp;$B19&amp;"'!AH$10:AH$44")&gt;0),INDIRECT("'"&amp;$B19&amp;"'!AH$10:AH$44"),"",0,-1),""))</f>
        <v/>
      </c>
      <c r="H19" s="17" t="str">
        <f ca="1">IF(F19="","",IF(F19=LOOKUP(2,1/($G$5:G18&lt;&gt;""),$G$5:G18),"OK","LỆCH SỐ CHỐT"))</f>
        <v/>
      </c>
      <c r="I19" s="17" t="str" cm="1">
        <f ca="1" t="array" ref="I19">IF($E19="","",IFERROR(_xlfn.XLOOKUP(1,(INDIRECT("'"&amp;$B19&amp;"'!A$10:A$44")=$C19)*(INDIRECT("'"&amp;$B19&amp;"'!B$10:B$44")="FFS")*(INDIRECT("'"&amp;$B19&amp;"'!AG$10:AG$44")&lt;&gt;""),INDIRECT("'"&amp;$B19&amp;"'!AG$10:AG$44"),"",0,1),""))</f>
        <v/>
      </c>
      <c r="J19" s="17" t="str" cm="1">
        <f ca="1" t="array" ref="J19">IF($E19="","",IFERROR(_xlfn.XLOOKUP(1,(INDIRECT("'"&amp;$B19&amp;"'!A$10:A$44")=$C19)*(INDIRECT("'"&amp;$B19&amp;"'!B$10:B$44")="FFS")*(ISNUMBER(INDIRECT("'"&amp;$B19&amp;"'!AH$10:AH$44")))*(INDIRECT("'"&amp;$B19&amp;"'!AH$10:AH$44")&gt;0),INDIRECT("'"&amp;$B19&amp;"'!AH$10:AH$44"),"",0,-1),""))</f>
        <v/>
      </c>
      <c r="K19" s="17" t="str">
        <f ca="1">IF(I19="","",IF(I19=LOOKUP(2,1/($J$5:J18&lt;&gt;""),$J$5:J18),"OK","LỆCH SỐ CHỐT"))</f>
        <v/>
      </c>
      <c r="L19" s="17" t="str" cm="1">
        <f ca="1" t="array" ref="L19">IF(AND($D19="",$E19=""),"",IFERROR(_xlfn.XLOOKUP(1,(INDIRECT("'"&amp;$B19&amp;"'!A$10:A$44")=$C19)*(INDIRECT("'"&amp;$B19&amp;"'!AM$10:AM$44")&lt;&gt;""),INDIRECT("'"&amp;$B19&amp;"'!AM$10:AM$44"),"",0,1),""))</f>
        <v/>
      </c>
      <c r="M19" s="17" t="str" cm="1">
        <f ca="1" t="array" ref="M19">IF(AND($D19="",$E19=""),"",IFERROR(_xlfn.XLOOKUP(1,(INDIRECT("'"&amp;$B19&amp;"'!A$10:A$44")=$C19)*(ISNUMBER(INDIRECT("'"&amp;$B19&amp;"'!AN$10:AN$44")))*(INDIRECT("'"&amp;$B19&amp;"'!AN$10:AN$44")&gt;0),INDIRECT("'"&amp;$B19&amp;"'!AN$10:AN$44"),"",0,-1),""))</f>
        <v/>
      </c>
      <c r="N19" s="17" t="str">
        <f ca="1">IF(L19="","",IF(L19=LOOKUP(2,1/($M$5:M18&lt;&gt;""),$M$5:M18),"OK","LỆCH SỐ CHỐT"))</f>
        <v/>
      </c>
      <c r="O19" s="17" t="str" cm="1">
        <f ca="1" t="array" ref="O19">IF(AND($D19="",$E19=""),"",IFERROR(_xlfn.XLOOKUP(1,(INDIRECT("'"&amp;$B19&amp;"'!A$10:A$44")=$C19)*(INDIRECT("'"&amp;$B19&amp;"'!AP$10:AP$44")&lt;&gt;""),INDIRECT("'"&amp;$B19&amp;"'!AP$10:AP$44"),"",0,1),""))</f>
        <v/>
      </c>
      <c r="P19" s="17" t="str" cm="1">
        <f ca="1" t="array" ref="P19">IF(AND($D19="",$E19=""),"",IFERROR(_xlfn.XLOOKUP(1,(INDIRECT("'"&amp;$B19&amp;"'!A$10:A$44")=$C19)*(ISNUMBER(INDIRECT("'"&amp;$B19&amp;"'!AQ$10:AQ$44")))*(INDIRECT("'"&amp;$B19&amp;"'!AQ$10:AQ$44")&gt;0),INDIRECT("'"&amp;$B19&amp;"'!AQ$10:AQ$44"),"",0,-1),""))</f>
        <v/>
      </c>
      <c r="Q19" s="17" t="str">
        <f ca="1">IF(O19="","",IF(O19=LOOKUP(2,1/($P$5:P18&lt;&gt;""),$P$5:P18),"OK","LỆCH SỐ CHỐT"))</f>
        <v/>
      </c>
    </row>
    <row r="20" ht="15" spans="1:17">
      <c r="A20" s="16"/>
      <c r="B20" s="16">
        <v>6</v>
      </c>
      <c r="C20" s="16">
        <v>1</v>
      </c>
      <c r="D20" s="17" t="str" cm="1">
        <f ca="1" t="array" ref="D20">IFERROR(_xlfn.XLOOKUP(1,(INDIRECT("'"&amp;$B20&amp;"'!A$10:A$44")=$C20)*(INDIRECT("'"&amp;$B20&amp;"'!B$10:B$44")="CORN"),INDIRECT("'"&amp;$B20&amp;"'!B$10:B$44")),"")</f>
        <v/>
      </c>
      <c r="E20" s="17" t="str" cm="1">
        <f ca="1" t="array" ref="E20">IFERROR(_xlfn.XLOOKUP(1,(INDIRECT("'"&amp;$B20&amp;"'!A$10:A$44")=$C20)*(INDIRECT("'"&amp;$B20&amp;"'!B$10:B$44")="FFS"),INDIRECT("'"&amp;$B20&amp;"'!B$10:B$44")),"")</f>
        <v/>
      </c>
      <c r="F20" s="17" t="str" cm="1">
        <f ca="1" t="array" ref="F20">IF($D20="","",IFERROR(_xlfn.XLOOKUP(1,(INDIRECT("'"&amp;$B20&amp;"'!A$10:A$44")=$C20)*(INDIRECT("'"&amp;$B20&amp;"'!B$10:B$44")="CORN")*(INDIRECT("'"&amp;$B20&amp;"'!AG$10:AG$44")&lt;&gt;""),INDIRECT("'"&amp;$B20&amp;"'!AG$10:AG$44"),"",0,1),""))</f>
        <v/>
      </c>
      <c r="G20" s="17" t="str" cm="1">
        <f ca="1" t="array" ref="G20">IF($D20="","",IFERROR(_xlfn.XLOOKUP(1,(INDIRECT("'"&amp;$B20&amp;"'!A$10:A$44")=$C20)*(INDIRECT("'"&amp;$B20&amp;"'!B$10:B$44")="CORN")*(ISNUMBER(INDIRECT("'"&amp;$B20&amp;"'!AH$10:AH$44")))*(INDIRECT("'"&amp;$B20&amp;"'!AH$10:AH$44")&gt;0),INDIRECT("'"&amp;$B20&amp;"'!AH$10:AH$44"),"",0,-1),""))</f>
        <v/>
      </c>
      <c r="H20" s="17" t="str">
        <f ca="1">IF(F20="","",IF(F20=LOOKUP(2,1/($G$5:G19&lt;&gt;""),$G$5:G19),"OK","LỆCH SỐ CHỐT"))</f>
        <v/>
      </c>
      <c r="I20" s="17" t="str" cm="1">
        <f ca="1" t="array" ref="I20">IF($E20="","",IFERROR(_xlfn.XLOOKUP(1,(INDIRECT("'"&amp;$B20&amp;"'!A$10:A$44")=$C20)*(INDIRECT("'"&amp;$B20&amp;"'!B$10:B$44")="FFS")*(INDIRECT("'"&amp;$B20&amp;"'!AG$10:AG$44")&lt;&gt;""),INDIRECT("'"&amp;$B20&amp;"'!AG$10:AG$44"),"",0,1),""))</f>
        <v/>
      </c>
      <c r="J20" s="17" t="str" cm="1">
        <f ca="1" t="array" ref="J20">IF($E20="","",IFERROR(_xlfn.XLOOKUP(1,(INDIRECT("'"&amp;$B20&amp;"'!A$10:A$44")=$C20)*(INDIRECT("'"&amp;$B20&amp;"'!B$10:B$44")="FFS")*(ISNUMBER(INDIRECT("'"&amp;$B20&amp;"'!AH$10:AH$44")))*(INDIRECT("'"&amp;$B20&amp;"'!AH$10:AH$44")&gt;0),INDIRECT("'"&amp;$B20&amp;"'!AH$10:AH$44"),"",0,-1),""))</f>
        <v/>
      </c>
      <c r="K20" s="17" t="str">
        <f ca="1">IF(I20="","",IF(I20=LOOKUP(2,1/($J$5:J19&lt;&gt;""),$J$5:J19),"OK","LỆCH SỐ CHỐT"))</f>
        <v/>
      </c>
      <c r="L20" s="17" t="str" cm="1">
        <f ca="1" t="array" ref="L20">IF(AND($D20="",$E20=""),"",IFERROR(_xlfn.XLOOKUP(1,(INDIRECT("'"&amp;$B20&amp;"'!A$10:A$44")=$C20)*(INDIRECT("'"&amp;$B20&amp;"'!AM$10:AM$44")&lt;&gt;""),INDIRECT("'"&amp;$B20&amp;"'!AM$10:AM$44"),"",0,1),""))</f>
        <v/>
      </c>
      <c r="M20" s="17" t="str" cm="1">
        <f ca="1" t="array" ref="M20">IF(AND($D20="",$E20=""),"",IFERROR(_xlfn.XLOOKUP(1,(INDIRECT("'"&amp;$B20&amp;"'!A$10:A$44")=$C20)*(ISNUMBER(INDIRECT("'"&amp;$B20&amp;"'!AN$10:AN$44")))*(INDIRECT("'"&amp;$B20&amp;"'!AN$10:AN$44")&gt;0),INDIRECT("'"&amp;$B20&amp;"'!AN$10:AN$44"),"",0,-1),""))</f>
        <v/>
      </c>
      <c r="N20" s="17" t="str">
        <f ca="1">IF(L20="","",IF(L20=LOOKUP(2,1/($M$5:M19&lt;&gt;""),$M$5:M19),"OK","LỆCH SỐ CHỐT"))</f>
        <v/>
      </c>
      <c r="O20" s="17" t="str" cm="1">
        <f ca="1" t="array" ref="O20">IF(AND($D20="",$E20=""),"",IFERROR(_xlfn.XLOOKUP(1,(INDIRECT("'"&amp;$B20&amp;"'!A$10:A$44")=$C20)*(INDIRECT("'"&amp;$B20&amp;"'!AP$10:AP$44")&lt;&gt;""),INDIRECT("'"&amp;$B20&amp;"'!AP$10:AP$44"),"",0,1),""))</f>
        <v/>
      </c>
      <c r="P20" s="17" t="str" cm="1">
        <f ca="1" t="array" ref="P20">IF(AND($D20="",$E20=""),"",IFERROR(_xlfn.XLOOKUP(1,(INDIRECT("'"&amp;$B20&amp;"'!A$10:A$44")=$C20)*(ISNUMBER(INDIRECT("'"&amp;$B20&amp;"'!AQ$10:AQ$44")))*(INDIRECT("'"&amp;$B20&amp;"'!AQ$10:AQ$44")&gt;0),INDIRECT("'"&amp;$B20&amp;"'!AQ$10:AQ$44"),"",0,-1),""))</f>
        <v/>
      </c>
      <c r="Q20" s="17" t="str">
        <f ca="1">IF(O20="","",IF(O20=LOOKUP(2,1/($P$5:P19&lt;&gt;""),$P$5:P19),"OK","LỆCH SỐ CHỐT"))</f>
        <v/>
      </c>
    </row>
    <row r="21" ht="15" spans="1:17">
      <c r="A21" s="16"/>
      <c r="B21" s="16">
        <v>6</v>
      </c>
      <c r="C21" s="16">
        <v>2</v>
      </c>
      <c r="D21" s="17" t="str" cm="1">
        <f ca="1" t="array" ref="D21">IFERROR(_xlfn.XLOOKUP(1,(INDIRECT("'"&amp;$B21&amp;"'!A$10:A$44")=$C21)*(INDIRECT("'"&amp;$B21&amp;"'!B$10:B$44")="CORN"),INDIRECT("'"&amp;$B21&amp;"'!B$10:B$44")),"")</f>
        <v/>
      </c>
      <c r="E21" s="17" t="str" cm="1">
        <f ca="1" t="array" ref="E21">IFERROR(_xlfn.XLOOKUP(1,(INDIRECT("'"&amp;$B21&amp;"'!A$10:A$44")=$C21)*(INDIRECT("'"&amp;$B21&amp;"'!B$10:B$44")="FFS"),INDIRECT("'"&amp;$B21&amp;"'!B$10:B$44")),"")</f>
        <v/>
      </c>
      <c r="F21" s="17" t="str" cm="1">
        <f ca="1" t="array" ref="F21">IF($D21="","",IFERROR(_xlfn.XLOOKUP(1,(INDIRECT("'"&amp;$B21&amp;"'!A$10:A$44")=$C21)*(INDIRECT("'"&amp;$B21&amp;"'!B$10:B$44")="CORN")*(INDIRECT("'"&amp;$B21&amp;"'!AG$10:AG$44")&lt;&gt;""),INDIRECT("'"&amp;$B21&amp;"'!AG$10:AG$44"),"",0,1),""))</f>
        <v/>
      </c>
      <c r="G21" s="17" t="str" cm="1">
        <f ca="1" t="array" ref="G21">IF($D21="","",IFERROR(_xlfn.XLOOKUP(1,(INDIRECT("'"&amp;$B21&amp;"'!A$10:A$44")=$C21)*(INDIRECT("'"&amp;$B21&amp;"'!B$10:B$44")="CORN")*(ISNUMBER(INDIRECT("'"&amp;$B21&amp;"'!AH$10:AH$44")))*(INDIRECT("'"&amp;$B21&amp;"'!AH$10:AH$44")&gt;0),INDIRECT("'"&amp;$B21&amp;"'!AH$10:AH$44"),"",0,-1),""))</f>
        <v/>
      </c>
      <c r="H21" s="17" t="str">
        <f ca="1">IF(F21="","",IF(F21=LOOKUP(2,1/($G$5:G20&lt;&gt;""),$G$5:G20),"OK","LỆCH SỐ CHỐT"))</f>
        <v/>
      </c>
      <c r="I21" s="17" t="str" cm="1">
        <f ca="1" t="array" ref="I21">IF($E21="","",IFERROR(_xlfn.XLOOKUP(1,(INDIRECT("'"&amp;$B21&amp;"'!A$10:A$44")=$C21)*(INDIRECT("'"&amp;$B21&amp;"'!B$10:B$44")="FFS")*(INDIRECT("'"&amp;$B21&amp;"'!AG$10:AG$44")&lt;&gt;""),INDIRECT("'"&amp;$B21&amp;"'!AG$10:AG$44"),"",0,1),""))</f>
        <v/>
      </c>
      <c r="J21" s="17" t="str" cm="1">
        <f ca="1" t="array" ref="J21">IF($E21="","",IFERROR(_xlfn.XLOOKUP(1,(INDIRECT("'"&amp;$B21&amp;"'!A$10:A$44")=$C21)*(INDIRECT("'"&amp;$B21&amp;"'!B$10:B$44")="FFS")*(ISNUMBER(INDIRECT("'"&amp;$B21&amp;"'!AH$10:AH$44")))*(INDIRECT("'"&amp;$B21&amp;"'!AH$10:AH$44")&gt;0),INDIRECT("'"&amp;$B21&amp;"'!AH$10:AH$44"),"",0,-1),""))</f>
        <v/>
      </c>
      <c r="K21" s="17" t="str">
        <f ca="1">IF(I21="","",IF(I21=LOOKUP(2,1/($J$5:J20&lt;&gt;""),$J$5:J20),"OK","LỆCH SỐ CHỐT"))</f>
        <v/>
      </c>
      <c r="L21" s="17" t="str" cm="1">
        <f ca="1" t="array" ref="L21">IF(AND($D21="",$E21=""),"",IFERROR(_xlfn.XLOOKUP(1,(INDIRECT("'"&amp;$B21&amp;"'!A$10:A$44")=$C21)*(INDIRECT("'"&amp;$B21&amp;"'!AM$10:AM$44")&lt;&gt;""),INDIRECT("'"&amp;$B21&amp;"'!AM$10:AM$44"),"",0,1),""))</f>
        <v/>
      </c>
      <c r="M21" s="17" t="str" cm="1">
        <f ca="1" t="array" ref="M21">IF(AND($D21="",$E21=""),"",IFERROR(_xlfn.XLOOKUP(1,(INDIRECT("'"&amp;$B21&amp;"'!A$10:A$44")=$C21)*(ISNUMBER(INDIRECT("'"&amp;$B21&amp;"'!AN$10:AN$44")))*(INDIRECT("'"&amp;$B21&amp;"'!AN$10:AN$44")&gt;0),INDIRECT("'"&amp;$B21&amp;"'!AN$10:AN$44"),"",0,-1),""))</f>
        <v/>
      </c>
      <c r="N21" s="17" t="str">
        <f ca="1">IF(L21="","",IF(L21=LOOKUP(2,1/($M$5:M20&lt;&gt;""),$M$5:M20),"OK","LỆCH SỐ CHỐT"))</f>
        <v/>
      </c>
      <c r="O21" s="17" t="str" cm="1">
        <f ca="1" t="array" ref="O21">IF(AND($D21="",$E21=""),"",IFERROR(_xlfn.XLOOKUP(1,(INDIRECT("'"&amp;$B21&amp;"'!A$10:A$44")=$C21)*(INDIRECT("'"&amp;$B21&amp;"'!AP$10:AP$44")&lt;&gt;""),INDIRECT("'"&amp;$B21&amp;"'!AP$10:AP$44"),"",0,1),""))</f>
        <v/>
      </c>
      <c r="P21" s="17" t="str" cm="1">
        <f ca="1" t="array" ref="P21">IF(AND($D21="",$E21=""),"",IFERROR(_xlfn.XLOOKUP(1,(INDIRECT("'"&amp;$B21&amp;"'!A$10:A$44")=$C21)*(ISNUMBER(INDIRECT("'"&amp;$B21&amp;"'!AQ$10:AQ$44")))*(INDIRECT("'"&amp;$B21&amp;"'!AQ$10:AQ$44")&gt;0),INDIRECT("'"&amp;$B21&amp;"'!AQ$10:AQ$44"),"",0,-1),""))</f>
        <v/>
      </c>
      <c r="Q21" s="17" t="str">
        <f ca="1">IF(O21="","",IF(O21=LOOKUP(2,1/($P$5:P20&lt;&gt;""),$P$5:P20),"OK","LỆCH SỐ CHỐT"))</f>
        <v/>
      </c>
    </row>
    <row r="22" ht="15" spans="1:17">
      <c r="A22" s="16"/>
      <c r="B22" s="16">
        <v>6</v>
      </c>
      <c r="C22" s="16">
        <v>3</v>
      </c>
      <c r="D22" s="17" t="str" cm="1">
        <f ca="1" t="array" ref="D22">IFERROR(_xlfn.XLOOKUP(1,(INDIRECT("'"&amp;$B22&amp;"'!A$10:A$44")=$C22)*(INDIRECT("'"&amp;$B22&amp;"'!B$10:B$44")="CORN"),INDIRECT("'"&amp;$B22&amp;"'!B$10:B$44")),"")</f>
        <v>CORN</v>
      </c>
      <c r="E22" s="17" t="str" cm="1">
        <f ca="1" t="array" ref="E22">IFERROR(_xlfn.XLOOKUP(1,(INDIRECT("'"&amp;$B22&amp;"'!A$10:A$44")=$C22)*(INDIRECT("'"&amp;$B22&amp;"'!B$10:B$44")="FFS"),INDIRECT("'"&amp;$B22&amp;"'!B$10:B$44")),"")</f>
        <v/>
      </c>
      <c r="F22" s="17" cm="1">
        <f ca="1" t="array" ref="F22">IF($D22="","",IFERROR(_xlfn.XLOOKUP(1,(INDIRECT("'"&amp;$B22&amp;"'!A$10:A$44")=$C22)*(INDIRECT("'"&amp;$B22&amp;"'!B$10:B$44")="CORN")*(INDIRECT("'"&amp;$B22&amp;"'!AG$10:AG$44")&lt;&gt;""),INDIRECT("'"&amp;$B22&amp;"'!AG$10:AG$44"),"",0,1),""))</f>
        <v>40972</v>
      </c>
      <c r="G22" s="17" cm="1">
        <f ca="1" t="array" ref="G22">IF($D22="","",IFERROR(_xlfn.XLOOKUP(1,(INDIRECT("'"&amp;$B22&amp;"'!A$10:A$44")=$C22)*(INDIRECT("'"&amp;$B22&amp;"'!B$10:B$44")="CORN")*(ISNUMBER(INDIRECT("'"&amp;$B22&amp;"'!AH$10:AH$44")))*(INDIRECT("'"&amp;$B22&amp;"'!AH$10:AH$44")&gt;0),INDIRECT("'"&amp;$B22&amp;"'!AH$10:AH$44"),"",0,-1),""))</f>
        <v>41544</v>
      </c>
      <c r="H22" s="17" t="str">
        <f ca="1">IF(F22="","",IF(F22=LOOKUP(2,1/($G$5:G21&lt;&gt;""),$G$5:G21),"OK","LỆCH SỐ CHỐT"))</f>
        <v>OK</v>
      </c>
      <c r="I22" s="17" t="str" cm="1">
        <f ca="1" t="array" ref="I22">IF($E22="","",IFERROR(_xlfn.XLOOKUP(1,(INDIRECT("'"&amp;$B22&amp;"'!A$10:A$44")=$C22)*(INDIRECT("'"&amp;$B22&amp;"'!B$10:B$44")="FFS")*(INDIRECT("'"&amp;$B22&amp;"'!AG$10:AG$44")&lt;&gt;""),INDIRECT("'"&amp;$B22&amp;"'!AG$10:AG$44"),"",0,1),""))</f>
        <v/>
      </c>
      <c r="J22" s="17" t="str" cm="1">
        <f ca="1" t="array" ref="J22">IF($E22="","",IFERROR(_xlfn.XLOOKUP(1,(INDIRECT("'"&amp;$B22&amp;"'!A$10:A$44")=$C22)*(INDIRECT("'"&amp;$B22&amp;"'!B$10:B$44")="FFS")*(ISNUMBER(INDIRECT("'"&amp;$B22&amp;"'!AH$10:AH$44")))*(INDIRECT("'"&amp;$B22&amp;"'!AH$10:AH$44")&gt;0),INDIRECT("'"&amp;$B22&amp;"'!AH$10:AH$44"),"",0,-1),""))</f>
        <v/>
      </c>
      <c r="K22" s="17" t="str">
        <f ca="1">IF(I22="","",IF(I22=LOOKUP(2,1/($J$5:J21&lt;&gt;""),$J$5:J21),"OK","LỆCH SỐ CHỐT"))</f>
        <v/>
      </c>
      <c r="L22" s="17" cm="1">
        <f ca="1" t="array" ref="L22">IF(AND($D22="",$E22=""),"",IFERROR(_xlfn.XLOOKUP(1,(INDIRECT("'"&amp;$B22&amp;"'!A$10:A$44")=$C22)*(INDIRECT("'"&amp;$B22&amp;"'!AM$10:AM$44")&lt;&gt;""),INDIRECT("'"&amp;$B22&amp;"'!AM$10:AM$44"),"",0,1),""))</f>
        <v>958409</v>
      </c>
      <c r="M22" s="17" cm="1">
        <f ca="1" t="array" ref="M22">IF(AND($D22="",$E22=""),"",IFERROR(_xlfn.XLOOKUP(1,(INDIRECT("'"&amp;$B22&amp;"'!A$10:A$44")=$C22)*(ISNUMBER(INDIRECT("'"&amp;$B22&amp;"'!AN$10:AN$44")))*(INDIRECT("'"&amp;$B22&amp;"'!AN$10:AN$44")&gt;0),INDIRECT("'"&amp;$B22&amp;"'!AN$10:AN$44"),"",0,-1),""))</f>
        <v>958608</v>
      </c>
      <c r="N22" s="17" t="str">
        <f ca="1">IF(L22="","",IF(L22=LOOKUP(2,1/($M$5:M21&lt;&gt;""),$M$5:M21),"OK","LỆCH SỐ CHỐT"))</f>
        <v>OK</v>
      </c>
      <c r="O22" s="17" cm="1">
        <f ca="1" t="array" ref="O22">IF(AND($D22="",$E22=""),"",IFERROR(_xlfn.XLOOKUP(1,(INDIRECT("'"&amp;$B22&amp;"'!A$10:A$44")=$C22)*(INDIRECT("'"&amp;$B22&amp;"'!AP$10:AP$44")&lt;&gt;""),INDIRECT("'"&amp;$B22&amp;"'!AP$10:AP$44"),"",0,1),""))</f>
        <v>366708</v>
      </c>
      <c r="P22" s="17" cm="1">
        <f ca="1" t="array" ref="P22">IF(AND($D22="",$E22=""),"",IFERROR(_xlfn.XLOOKUP(1,(INDIRECT("'"&amp;$B22&amp;"'!A$10:A$44")=$C22)*(ISNUMBER(INDIRECT("'"&amp;$B22&amp;"'!AQ$10:AQ$44")))*(INDIRECT("'"&amp;$B22&amp;"'!AQ$10:AQ$44")&gt;0),INDIRECT("'"&amp;$B22&amp;"'!AQ$10:AQ$44"),"",0,-1),""))</f>
        <v>367080</v>
      </c>
      <c r="Q22" s="17" t="str">
        <f ca="1">IF(O22="","",IF(O22=LOOKUP(2,1/($P$5:P21&lt;&gt;""),$P$5:P21),"OK","LỆCH SỐ CHỐT"))</f>
        <v>OK</v>
      </c>
    </row>
    <row r="23" ht="15" spans="1:17">
      <c r="A23" s="16"/>
      <c r="B23" s="16">
        <v>7</v>
      </c>
      <c r="C23" s="16">
        <v>1</v>
      </c>
      <c r="D23" s="17" t="str" cm="1">
        <f ca="1" t="array" ref="D23">IFERROR(_xlfn.XLOOKUP(1,(INDIRECT("'"&amp;$B23&amp;"'!A$10:A$44")=$C23)*(INDIRECT("'"&amp;$B23&amp;"'!B$10:B$44")="CORN"),INDIRECT("'"&amp;$B23&amp;"'!B$10:B$44")),"")</f>
        <v/>
      </c>
      <c r="E23" s="17" t="str" cm="1">
        <f ca="1" t="array" ref="E23">IFERROR(_xlfn.XLOOKUP(1,(INDIRECT("'"&amp;$B23&amp;"'!A$10:A$44")=$C23)*(INDIRECT("'"&amp;$B23&amp;"'!B$10:B$44")="FFS"),INDIRECT("'"&amp;$B23&amp;"'!B$10:B$44")),"")</f>
        <v/>
      </c>
      <c r="F23" s="17" t="str" cm="1">
        <f ca="1" t="array" ref="F23">IF($D23="","",IFERROR(_xlfn.XLOOKUP(1,(INDIRECT("'"&amp;$B23&amp;"'!A$10:A$44")=$C23)*(INDIRECT("'"&amp;$B23&amp;"'!B$10:B$44")="CORN")*(INDIRECT("'"&amp;$B23&amp;"'!AG$10:AG$44")&lt;&gt;""),INDIRECT("'"&amp;$B23&amp;"'!AG$10:AG$44"),"",0,1),""))</f>
        <v/>
      </c>
      <c r="G23" s="17" t="str" cm="1">
        <f ca="1" t="array" ref="G23">IF($D23="","",IFERROR(_xlfn.XLOOKUP(1,(INDIRECT("'"&amp;$B23&amp;"'!A$10:A$44")=$C23)*(INDIRECT("'"&amp;$B23&amp;"'!B$10:B$44")="CORN")*(ISNUMBER(INDIRECT("'"&amp;$B23&amp;"'!AH$10:AH$44")))*(INDIRECT("'"&amp;$B23&amp;"'!AH$10:AH$44")&gt;0),INDIRECT("'"&amp;$B23&amp;"'!AH$10:AH$44"),"",0,-1),""))</f>
        <v/>
      </c>
      <c r="H23" s="17" t="str">
        <f ca="1">IF(F23="","",IF(F23=LOOKUP(2,1/($G$5:G22&lt;&gt;""),$G$5:G22),"OK","LỆCH SỐ CHỐT"))</f>
        <v/>
      </c>
      <c r="I23" s="17" t="str" cm="1">
        <f ca="1" t="array" ref="I23">IF($E23="","",IFERROR(_xlfn.XLOOKUP(1,(INDIRECT("'"&amp;$B23&amp;"'!A$10:A$44")=$C23)*(INDIRECT("'"&amp;$B23&amp;"'!B$10:B$44")="FFS")*(INDIRECT("'"&amp;$B23&amp;"'!AG$10:AG$44")&lt;&gt;""),INDIRECT("'"&amp;$B23&amp;"'!AG$10:AG$44"),"",0,1),""))</f>
        <v/>
      </c>
      <c r="J23" s="17" t="str" cm="1">
        <f ca="1" t="array" ref="J23">IF($E23="","",IFERROR(_xlfn.XLOOKUP(1,(INDIRECT("'"&amp;$B23&amp;"'!A$10:A$44")=$C23)*(INDIRECT("'"&amp;$B23&amp;"'!B$10:B$44")="FFS")*(ISNUMBER(INDIRECT("'"&amp;$B23&amp;"'!AH$10:AH$44")))*(INDIRECT("'"&amp;$B23&amp;"'!AH$10:AH$44")&gt;0),INDIRECT("'"&amp;$B23&amp;"'!AH$10:AH$44"),"",0,-1),""))</f>
        <v/>
      </c>
      <c r="K23" s="17" t="str">
        <f ca="1">IF(I23="","",IF(I23=LOOKUP(2,1/($J$5:J22&lt;&gt;""),$J$5:J22),"OK","LỆCH SỐ CHỐT"))</f>
        <v/>
      </c>
      <c r="L23" s="17" t="str" cm="1">
        <f ca="1" t="array" ref="L23">IF(AND($D23="",$E23=""),"",IFERROR(_xlfn.XLOOKUP(1,(INDIRECT("'"&amp;$B23&amp;"'!A$10:A$44")=$C23)*(INDIRECT("'"&amp;$B23&amp;"'!AM$10:AM$44")&lt;&gt;""),INDIRECT("'"&amp;$B23&amp;"'!AM$10:AM$44"),"",0,1),""))</f>
        <v/>
      </c>
      <c r="M23" s="17" t="str" cm="1">
        <f ca="1" t="array" ref="M23">IF(AND($D23="",$E23=""),"",IFERROR(_xlfn.XLOOKUP(1,(INDIRECT("'"&amp;$B23&amp;"'!A$10:A$44")=$C23)*(ISNUMBER(INDIRECT("'"&amp;$B23&amp;"'!AN$10:AN$44")))*(INDIRECT("'"&amp;$B23&amp;"'!AN$10:AN$44")&gt;0),INDIRECT("'"&amp;$B23&amp;"'!AN$10:AN$44"),"",0,-1),""))</f>
        <v/>
      </c>
      <c r="N23" s="17" t="str">
        <f ca="1">IF(L23="","",IF(L23=LOOKUP(2,1/($M$5:M22&lt;&gt;""),$M$5:M22),"OK","LỆCH SỐ CHỐT"))</f>
        <v/>
      </c>
      <c r="O23" s="17" t="str" cm="1">
        <f ca="1" t="array" ref="O23">IF(AND($D23="",$E23=""),"",IFERROR(_xlfn.XLOOKUP(1,(INDIRECT("'"&amp;$B23&amp;"'!A$10:A$44")=$C23)*(INDIRECT("'"&amp;$B23&amp;"'!AP$10:AP$44")&lt;&gt;""),INDIRECT("'"&amp;$B23&amp;"'!AP$10:AP$44"),"",0,1),""))</f>
        <v/>
      </c>
      <c r="P23" s="17" t="str" cm="1">
        <f ca="1" t="array" ref="P23">IF(AND($D23="",$E23=""),"",IFERROR(_xlfn.XLOOKUP(1,(INDIRECT("'"&amp;$B23&amp;"'!A$10:A$44")=$C23)*(ISNUMBER(INDIRECT("'"&amp;$B23&amp;"'!AQ$10:AQ$44")))*(INDIRECT("'"&amp;$B23&amp;"'!AQ$10:AQ$44")&gt;0),INDIRECT("'"&amp;$B23&amp;"'!AQ$10:AQ$44"),"",0,-1),""))</f>
        <v/>
      </c>
      <c r="Q23" s="17" t="str">
        <f ca="1">IF(O23="","",IF(O23=LOOKUP(2,1/($P$5:P22&lt;&gt;""),$P$5:P22),"OK","LỆCH SỐ CHỐT"))</f>
        <v/>
      </c>
    </row>
    <row r="24" ht="15" spans="1:17">
      <c r="A24" s="16"/>
      <c r="B24" s="16">
        <v>7</v>
      </c>
      <c r="C24" s="16">
        <v>2</v>
      </c>
      <c r="D24" s="17" t="str" cm="1">
        <f ca="1" t="array" ref="D24">IFERROR(_xlfn.XLOOKUP(1,(INDIRECT("'"&amp;$B24&amp;"'!A$10:A$44")=$C24)*(INDIRECT("'"&amp;$B24&amp;"'!B$10:B$44")="CORN"),INDIRECT("'"&amp;$B24&amp;"'!B$10:B$44")),"")</f>
        <v/>
      </c>
      <c r="E24" s="17" t="str" cm="1">
        <f ca="1" t="array" ref="E24">IFERROR(_xlfn.XLOOKUP(1,(INDIRECT("'"&amp;$B24&amp;"'!A$10:A$44")=$C24)*(INDIRECT("'"&amp;$B24&amp;"'!B$10:B$44")="FFS"),INDIRECT("'"&amp;$B24&amp;"'!B$10:B$44")),"")</f>
        <v/>
      </c>
      <c r="F24" s="17" t="str" cm="1">
        <f ca="1" t="array" ref="F24">IF($D24="","",IFERROR(_xlfn.XLOOKUP(1,(INDIRECT("'"&amp;$B24&amp;"'!A$10:A$44")=$C24)*(INDIRECT("'"&amp;$B24&amp;"'!B$10:B$44")="CORN")*(INDIRECT("'"&amp;$B24&amp;"'!AG$10:AG$44")&lt;&gt;""),INDIRECT("'"&amp;$B24&amp;"'!AG$10:AG$44"),"",0,1),""))</f>
        <v/>
      </c>
      <c r="G24" s="17" t="str" cm="1">
        <f ca="1" t="array" ref="G24">IF($D24="","",IFERROR(_xlfn.XLOOKUP(1,(INDIRECT("'"&amp;$B24&amp;"'!A$10:A$44")=$C24)*(INDIRECT("'"&amp;$B24&amp;"'!B$10:B$44")="CORN")*(ISNUMBER(INDIRECT("'"&amp;$B24&amp;"'!AH$10:AH$44")))*(INDIRECT("'"&amp;$B24&amp;"'!AH$10:AH$44")&gt;0),INDIRECT("'"&amp;$B24&amp;"'!AH$10:AH$44"),"",0,-1),""))</f>
        <v/>
      </c>
      <c r="H24" s="17" t="str">
        <f ca="1">IF(F24="","",IF(F24=LOOKUP(2,1/($G$5:G23&lt;&gt;""),$G$5:G23),"OK","LỆCH SỐ CHỐT"))</f>
        <v/>
      </c>
      <c r="I24" s="17" t="str" cm="1">
        <f ca="1" t="array" ref="I24">IF($E24="","",IFERROR(_xlfn.XLOOKUP(1,(INDIRECT("'"&amp;$B24&amp;"'!A$10:A$44")=$C24)*(INDIRECT("'"&amp;$B24&amp;"'!B$10:B$44")="FFS")*(INDIRECT("'"&amp;$B24&amp;"'!AG$10:AG$44")&lt;&gt;""),INDIRECT("'"&amp;$B24&amp;"'!AG$10:AG$44"),"",0,1),""))</f>
        <v/>
      </c>
      <c r="J24" s="17" t="str" cm="1">
        <f ca="1" t="array" ref="J24">IF($E24="","",IFERROR(_xlfn.XLOOKUP(1,(INDIRECT("'"&amp;$B24&amp;"'!A$10:A$44")=$C24)*(INDIRECT("'"&amp;$B24&amp;"'!B$10:B$44")="FFS")*(ISNUMBER(INDIRECT("'"&amp;$B24&amp;"'!AH$10:AH$44")))*(INDIRECT("'"&amp;$B24&amp;"'!AH$10:AH$44")&gt;0),INDIRECT("'"&amp;$B24&amp;"'!AH$10:AH$44"),"",0,-1),""))</f>
        <v/>
      </c>
      <c r="K24" s="17" t="str">
        <f ca="1">IF(I24="","",IF(I24=LOOKUP(2,1/($J$5:J23&lt;&gt;""),$J$5:J23),"OK","LỆCH SỐ CHỐT"))</f>
        <v/>
      </c>
      <c r="L24" s="17" t="str" cm="1">
        <f ca="1" t="array" ref="L24">IF(AND($D24="",$E24=""),"",IFERROR(_xlfn.XLOOKUP(1,(INDIRECT("'"&amp;$B24&amp;"'!A$10:A$44")=$C24)*(INDIRECT("'"&amp;$B24&amp;"'!AM$10:AM$44")&lt;&gt;""),INDIRECT("'"&amp;$B24&amp;"'!AM$10:AM$44"),"",0,1),""))</f>
        <v/>
      </c>
      <c r="M24" s="17" t="str" cm="1">
        <f ca="1" t="array" ref="M24">IF(AND($D24="",$E24=""),"",IFERROR(_xlfn.XLOOKUP(1,(INDIRECT("'"&amp;$B24&amp;"'!A$10:A$44")=$C24)*(ISNUMBER(INDIRECT("'"&amp;$B24&amp;"'!AN$10:AN$44")))*(INDIRECT("'"&amp;$B24&amp;"'!AN$10:AN$44")&gt;0),INDIRECT("'"&amp;$B24&amp;"'!AN$10:AN$44"),"",0,-1),""))</f>
        <v/>
      </c>
      <c r="N24" s="17" t="str">
        <f ca="1">IF(L24="","",IF(L24=LOOKUP(2,1/($M$5:M23&lt;&gt;""),$M$5:M23),"OK","LỆCH SỐ CHỐT"))</f>
        <v/>
      </c>
      <c r="O24" s="17" t="str" cm="1">
        <f ca="1" t="array" ref="O24">IF(AND($D24="",$E24=""),"",IFERROR(_xlfn.XLOOKUP(1,(INDIRECT("'"&amp;$B24&amp;"'!A$10:A$44")=$C24)*(INDIRECT("'"&amp;$B24&amp;"'!AP$10:AP$44")&lt;&gt;""),INDIRECT("'"&amp;$B24&amp;"'!AP$10:AP$44"),"",0,1),""))</f>
        <v/>
      </c>
      <c r="P24" s="17" t="str" cm="1">
        <f ca="1" t="array" ref="P24">IF(AND($D24="",$E24=""),"",IFERROR(_xlfn.XLOOKUP(1,(INDIRECT("'"&amp;$B24&amp;"'!A$10:A$44")=$C24)*(ISNUMBER(INDIRECT("'"&amp;$B24&amp;"'!AQ$10:AQ$44")))*(INDIRECT("'"&amp;$B24&amp;"'!AQ$10:AQ$44")&gt;0),INDIRECT("'"&amp;$B24&amp;"'!AQ$10:AQ$44"),"",0,-1),""))</f>
        <v/>
      </c>
      <c r="Q24" s="17" t="str">
        <f ca="1">IF(O24="","",IF(O24=LOOKUP(2,1/($P$5:P23&lt;&gt;""),$P$5:P23),"OK","LỆCH SỐ CHỐT"))</f>
        <v/>
      </c>
    </row>
    <row r="25" ht="15" spans="1:17">
      <c r="A25" s="16"/>
      <c r="B25" s="16">
        <v>7</v>
      </c>
      <c r="C25" s="16">
        <v>3</v>
      </c>
      <c r="D25" s="17" t="str" cm="1">
        <f ca="1" t="array" ref="D25">IFERROR(_xlfn.XLOOKUP(1,(INDIRECT("'"&amp;$B25&amp;"'!A$10:A$44")=$C25)*(INDIRECT("'"&amp;$B25&amp;"'!B$10:B$44")="CORN"),INDIRECT("'"&amp;$B25&amp;"'!B$10:B$44")),"")</f>
        <v/>
      </c>
      <c r="E25" s="17" t="str" cm="1">
        <f ca="1" t="array" ref="E25">IFERROR(_xlfn.XLOOKUP(1,(INDIRECT("'"&amp;$B25&amp;"'!A$10:A$44")=$C25)*(INDIRECT("'"&amp;$B25&amp;"'!B$10:B$44")="FFS"),INDIRECT("'"&amp;$B25&amp;"'!B$10:B$44")),"")</f>
        <v/>
      </c>
      <c r="F25" s="17" t="str" cm="1">
        <f ca="1" t="array" ref="F25">IF($D25="","",IFERROR(_xlfn.XLOOKUP(1,(INDIRECT("'"&amp;$B25&amp;"'!A$10:A$44")=$C25)*(INDIRECT("'"&amp;$B25&amp;"'!B$10:B$44")="CORN")*(INDIRECT("'"&amp;$B25&amp;"'!AG$10:AG$44")&lt;&gt;""),INDIRECT("'"&amp;$B25&amp;"'!AG$10:AG$44"),"",0,1),""))</f>
        <v/>
      </c>
      <c r="G25" s="17" t="str" cm="1">
        <f ca="1" t="array" ref="G25">IF($D25="","",IFERROR(_xlfn.XLOOKUP(1,(INDIRECT("'"&amp;$B25&amp;"'!A$10:A$44")=$C25)*(INDIRECT("'"&amp;$B25&amp;"'!B$10:B$44")="CORN")*(ISNUMBER(INDIRECT("'"&amp;$B25&amp;"'!AH$10:AH$44")))*(INDIRECT("'"&amp;$B25&amp;"'!AH$10:AH$44")&gt;0),INDIRECT("'"&amp;$B25&amp;"'!AH$10:AH$44"),"",0,-1),""))</f>
        <v/>
      </c>
      <c r="H25" s="17" t="str">
        <f ca="1">IF(F25="","",IF(F25=LOOKUP(2,1/($G$5:G24&lt;&gt;""),$G$5:G24),"OK","LỆCH SỐ CHỐT"))</f>
        <v/>
      </c>
      <c r="I25" s="17" t="str" cm="1">
        <f ca="1" t="array" ref="I25">IF($E25="","",IFERROR(_xlfn.XLOOKUP(1,(INDIRECT("'"&amp;$B25&amp;"'!A$10:A$44")=$C25)*(INDIRECT("'"&amp;$B25&amp;"'!B$10:B$44")="FFS")*(INDIRECT("'"&amp;$B25&amp;"'!AG$10:AG$44")&lt;&gt;""),INDIRECT("'"&amp;$B25&amp;"'!AG$10:AG$44"),"",0,1),""))</f>
        <v/>
      </c>
      <c r="J25" s="17" t="str" cm="1">
        <f ca="1" t="array" ref="J25">IF($E25="","",IFERROR(_xlfn.XLOOKUP(1,(INDIRECT("'"&amp;$B25&amp;"'!A$10:A$44")=$C25)*(INDIRECT("'"&amp;$B25&amp;"'!B$10:B$44")="FFS")*(ISNUMBER(INDIRECT("'"&amp;$B25&amp;"'!AH$10:AH$44")))*(INDIRECT("'"&amp;$B25&amp;"'!AH$10:AH$44")&gt;0),INDIRECT("'"&amp;$B25&amp;"'!AH$10:AH$44"),"",0,-1),""))</f>
        <v/>
      </c>
      <c r="K25" s="17" t="str">
        <f ca="1">IF(I25="","",IF(I25=LOOKUP(2,1/($J$5:J24&lt;&gt;""),$J$5:J24),"OK","LỆCH SỐ CHỐT"))</f>
        <v/>
      </c>
      <c r="L25" s="17" t="str" cm="1">
        <f ca="1" t="array" ref="L25">IF(AND($D25="",$E25=""),"",IFERROR(_xlfn.XLOOKUP(1,(INDIRECT("'"&amp;$B25&amp;"'!A$10:A$44")=$C25)*(INDIRECT("'"&amp;$B25&amp;"'!AM$10:AM$44")&lt;&gt;""),INDIRECT("'"&amp;$B25&amp;"'!AM$10:AM$44"),"",0,1),""))</f>
        <v/>
      </c>
      <c r="M25" s="17" t="str" cm="1">
        <f ca="1" t="array" ref="M25">IF(AND($D25="",$E25=""),"",IFERROR(_xlfn.XLOOKUP(1,(INDIRECT("'"&amp;$B25&amp;"'!A$10:A$44")=$C25)*(ISNUMBER(INDIRECT("'"&amp;$B25&amp;"'!AN$10:AN$44")))*(INDIRECT("'"&amp;$B25&amp;"'!AN$10:AN$44")&gt;0),INDIRECT("'"&amp;$B25&amp;"'!AN$10:AN$44"),"",0,-1),""))</f>
        <v/>
      </c>
      <c r="N25" s="17" t="str">
        <f ca="1">IF(L25="","",IF(L25=LOOKUP(2,1/($M$5:M24&lt;&gt;""),$M$5:M24),"OK","LỆCH SỐ CHỐT"))</f>
        <v/>
      </c>
      <c r="O25" s="17" t="str" cm="1">
        <f ca="1" t="array" ref="O25">IF(AND($D25="",$E25=""),"",IFERROR(_xlfn.XLOOKUP(1,(INDIRECT("'"&amp;$B25&amp;"'!A$10:A$44")=$C25)*(INDIRECT("'"&amp;$B25&amp;"'!AP$10:AP$44")&lt;&gt;""),INDIRECT("'"&amp;$B25&amp;"'!AP$10:AP$44"),"",0,1),""))</f>
        <v/>
      </c>
      <c r="P25" s="17" t="str" cm="1">
        <f ca="1" t="array" ref="P25">IF(AND($D25="",$E25=""),"",IFERROR(_xlfn.XLOOKUP(1,(INDIRECT("'"&amp;$B25&amp;"'!A$10:A$44")=$C25)*(ISNUMBER(INDIRECT("'"&amp;$B25&amp;"'!AQ$10:AQ$44")))*(INDIRECT("'"&amp;$B25&amp;"'!AQ$10:AQ$44")&gt;0),INDIRECT("'"&amp;$B25&amp;"'!AQ$10:AQ$44"),"",0,-1),""))</f>
        <v/>
      </c>
      <c r="Q25" s="17" t="str">
        <f ca="1">IF(O25="","",IF(O25=LOOKUP(2,1/($P$5:P24&lt;&gt;""),$P$5:P24),"OK","LỆCH SỐ CHỐT"))</f>
        <v/>
      </c>
    </row>
    <row r="26" ht="15" spans="1:17">
      <c r="A26" s="16"/>
      <c r="B26" s="16">
        <v>8</v>
      </c>
      <c r="C26" s="16">
        <v>1</v>
      </c>
      <c r="D26" s="17" t="str" cm="1">
        <f ca="1" t="array" ref="D26">IFERROR(_xlfn.XLOOKUP(1,(INDIRECT("'"&amp;$B26&amp;"'!A$10:A$44")=$C26)*(INDIRECT("'"&amp;$B26&amp;"'!B$10:B$44")="CORN"),INDIRECT("'"&amp;$B26&amp;"'!B$10:B$44")),"")</f>
        <v/>
      </c>
      <c r="E26" s="17" t="str" cm="1">
        <f ca="1" t="array" ref="E26">IFERROR(_xlfn.XLOOKUP(1,(INDIRECT("'"&amp;$B26&amp;"'!A$10:A$44")=$C26)*(INDIRECT("'"&amp;$B26&amp;"'!B$10:B$44")="FFS"),INDIRECT("'"&amp;$B26&amp;"'!B$10:B$44")),"")</f>
        <v/>
      </c>
      <c r="F26" s="17" t="str" cm="1">
        <f ca="1" t="array" ref="F26">IF($D26="","",IFERROR(_xlfn.XLOOKUP(1,(INDIRECT("'"&amp;$B26&amp;"'!A$10:A$44")=$C26)*(INDIRECT("'"&amp;$B26&amp;"'!B$10:B$44")="CORN")*(INDIRECT("'"&amp;$B26&amp;"'!AG$10:AG$44")&lt;&gt;""),INDIRECT("'"&amp;$B26&amp;"'!AG$10:AG$44"),"",0,1),""))</f>
        <v/>
      </c>
      <c r="G26" s="17" t="str" cm="1">
        <f ca="1" t="array" ref="G26">IF($D26="","",IFERROR(_xlfn.XLOOKUP(1,(INDIRECT("'"&amp;$B26&amp;"'!A$10:A$44")=$C26)*(INDIRECT("'"&amp;$B26&amp;"'!B$10:B$44")="CORN")*(ISNUMBER(INDIRECT("'"&amp;$B26&amp;"'!AH$10:AH$44")))*(INDIRECT("'"&amp;$B26&amp;"'!AH$10:AH$44")&gt;0),INDIRECT("'"&amp;$B26&amp;"'!AH$10:AH$44"),"",0,-1),""))</f>
        <v/>
      </c>
      <c r="H26" s="17" t="str">
        <f ca="1">IF(F26="","",IF(F26=LOOKUP(2,1/($G$5:G25&lt;&gt;""),$G$5:G25),"OK","LỆCH SỐ CHỐT"))</f>
        <v/>
      </c>
      <c r="I26" s="17" t="str" cm="1">
        <f ca="1" t="array" ref="I26">IF($E26="","",IFERROR(_xlfn.XLOOKUP(1,(INDIRECT("'"&amp;$B26&amp;"'!A$10:A$44")=$C26)*(INDIRECT("'"&amp;$B26&amp;"'!B$10:B$44")="FFS")*(INDIRECT("'"&amp;$B26&amp;"'!AG$10:AG$44")&lt;&gt;""),INDIRECT("'"&amp;$B26&amp;"'!AG$10:AG$44"),"",0,1),""))</f>
        <v/>
      </c>
      <c r="J26" s="17" t="str" cm="1">
        <f ca="1" t="array" ref="J26">IF($E26="","",IFERROR(_xlfn.XLOOKUP(1,(INDIRECT("'"&amp;$B26&amp;"'!A$10:A$44")=$C26)*(INDIRECT("'"&amp;$B26&amp;"'!B$10:B$44")="FFS")*(ISNUMBER(INDIRECT("'"&amp;$B26&amp;"'!AH$10:AH$44")))*(INDIRECT("'"&amp;$B26&amp;"'!AH$10:AH$44")&gt;0),INDIRECT("'"&amp;$B26&amp;"'!AH$10:AH$44"),"",0,-1),""))</f>
        <v/>
      </c>
      <c r="K26" s="17" t="str">
        <f ca="1">IF(I26="","",IF(I26=LOOKUP(2,1/($J$5:J25&lt;&gt;""),$J$5:J25),"OK","LỆCH SỐ CHỐT"))</f>
        <v/>
      </c>
      <c r="L26" s="17" t="str" cm="1">
        <f ca="1" t="array" ref="L26">IF(AND($D26="",$E26=""),"",IFERROR(_xlfn.XLOOKUP(1,(INDIRECT("'"&amp;$B26&amp;"'!A$10:A$44")=$C26)*(INDIRECT("'"&amp;$B26&amp;"'!AM$10:AM$44")&lt;&gt;""),INDIRECT("'"&amp;$B26&amp;"'!AM$10:AM$44"),"",0,1),""))</f>
        <v/>
      </c>
      <c r="M26" s="17" t="str" cm="1">
        <f ca="1" t="array" ref="M26">IF(AND($D26="",$E26=""),"",IFERROR(_xlfn.XLOOKUP(1,(INDIRECT("'"&amp;$B26&amp;"'!A$10:A$44")=$C26)*(ISNUMBER(INDIRECT("'"&amp;$B26&amp;"'!AN$10:AN$44")))*(INDIRECT("'"&amp;$B26&amp;"'!AN$10:AN$44")&gt;0),INDIRECT("'"&amp;$B26&amp;"'!AN$10:AN$44"),"",0,-1),""))</f>
        <v/>
      </c>
      <c r="N26" s="17" t="str">
        <f ca="1">IF(L26="","",IF(L26=LOOKUP(2,1/($M$5:M25&lt;&gt;""),$M$5:M25),"OK","LỆCH SỐ CHỐT"))</f>
        <v/>
      </c>
      <c r="O26" s="17" t="str" cm="1">
        <f ca="1" t="array" ref="O26">IF(AND($D26="",$E26=""),"",IFERROR(_xlfn.XLOOKUP(1,(INDIRECT("'"&amp;$B26&amp;"'!A$10:A$44")=$C26)*(INDIRECT("'"&amp;$B26&amp;"'!AP$10:AP$44")&lt;&gt;""),INDIRECT("'"&amp;$B26&amp;"'!AP$10:AP$44"),"",0,1),""))</f>
        <v/>
      </c>
      <c r="P26" s="17" t="str" cm="1">
        <f ca="1" t="array" ref="P26">IF(AND($D26="",$E26=""),"",IFERROR(_xlfn.XLOOKUP(1,(INDIRECT("'"&amp;$B26&amp;"'!A$10:A$44")=$C26)*(ISNUMBER(INDIRECT("'"&amp;$B26&amp;"'!AQ$10:AQ$44")))*(INDIRECT("'"&amp;$B26&amp;"'!AQ$10:AQ$44")&gt;0),INDIRECT("'"&amp;$B26&amp;"'!AQ$10:AQ$44"),"",0,-1),""))</f>
        <v/>
      </c>
      <c r="Q26" s="17" t="str">
        <f ca="1">IF(O26="","",IF(O26=LOOKUP(2,1/($P$5:P25&lt;&gt;""),$P$5:P25),"OK","LỆCH SỐ CHỐT"))</f>
        <v/>
      </c>
    </row>
    <row r="27" ht="15" spans="1:17">
      <c r="A27" s="16"/>
      <c r="B27" s="16">
        <v>8</v>
      </c>
      <c r="C27" s="16">
        <v>2</v>
      </c>
      <c r="D27" s="17" t="str" cm="1">
        <f ca="1" t="array" ref="D27">IFERROR(_xlfn.XLOOKUP(1,(INDIRECT("'"&amp;$B27&amp;"'!A$10:A$44")=$C27)*(INDIRECT("'"&amp;$B27&amp;"'!B$10:B$44")="CORN"),INDIRECT("'"&amp;$B27&amp;"'!B$10:B$44")),"")</f>
        <v>CORN</v>
      </c>
      <c r="E27" s="17" t="str" cm="1">
        <f ca="1" t="array" ref="E27">IFERROR(_xlfn.XLOOKUP(1,(INDIRECT("'"&amp;$B27&amp;"'!A$10:A$44")=$C27)*(INDIRECT("'"&amp;$B27&amp;"'!B$10:B$44")="FFS"),INDIRECT("'"&amp;$B27&amp;"'!B$10:B$44")),"")</f>
        <v>FFS</v>
      </c>
      <c r="F27" s="17" cm="1">
        <f ca="1" t="array" ref="F27">IF($D27="","",IFERROR(_xlfn.XLOOKUP(1,(INDIRECT("'"&amp;$B27&amp;"'!A$10:A$44")=$C27)*(INDIRECT("'"&amp;$B27&amp;"'!B$10:B$44")="CORN")*(INDIRECT("'"&amp;$B27&amp;"'!AG$10:AG$44")&lt;&gt;""),INDIRECT("'"&amp;$B27&amp;"'!AG$10:AG$44"),"",0,1),""))</f>
        <v>41544</v>
      </c>
      <c r="G27" s="17" cm="1">
        <f ca="1" t="array" ref="G27">IF($D27="","",IFERROR(_xlfn.XLOOKUP(1,(INDIRECT("'"&amp;$B27&amp;"'!A$10:A$44")=$C27)*(INDIRECT("'"&amp;$B27&amp;"'!B$10:B$44")="CORN")*(ISNUMBER(INDIRECT("'"&amp;$B27&amp;"'!AH$10:AH$44")))*(INDIRECT("'"&amp;$B27&amp;"'!AH$10:AH$44")&gt;0),INDIRECT("'"&amp;$B27&amp;"'!AH$10:AH$44"),"",0,-1),""))</f>
        <v>41673</v>
      </c>
      <c r="H27" s="17" t="str">
        <f ca="1">IF(F27="","",IF(F27=LOOKUP(2,1/($G$5:G26&lt;&gt;""),$G$5:G26),"OK","LỆCH SỐ CHỐT"))</f>
        <v>OK</v>
      </c>
      <c r="I27" s="17" cm="1">
        <f ca="1" t="array" ref="I27">IF($E27="","",IFERROR(_xlfn.XLOOKUP(1,(INDIRECT("'"&amp;$B27&amp;"'!A$10:A$44")=$C27)*(INDIRECT("'"&amp;$B27&amp;"'!B$10:B$44")="FFS")*(INDIRECT("'"&amp;$B27&amp;"'!AG$10:AG$44")&lt;&gt;""),INDIRECT("'"&amp;$B27&amp;"'!AG$10:AG$44"),"",0,1),""))</f>
        <v>637236</v>
      </c>
      <c r="J27" s="17" cm="1">
        <f ca="1" t="array" ref="J27">IF($E27="","",IFERROR(_xlfn.XLOOKUP(1,(INDIRECT("'"&amp;$B27&amp;"'!A$10:A$44")=$C27)*(INDIRECT("'"&amp;$B27&amp;"'!B$10:B$44")="FFS")*(ISNUMBER(INDIRECT("'"&amp;$B27&amp;"'!AH$10:AH$44")))*(INDIRECT("'"&amp;$B27&amp;"'!AH$10:AH$44")&gt;0),INDIRECT("'"&amp;$B27&amp;"'!AH$10:AH$44"),"",0,-1),""))</f>
        <v>637373</v>
      </c>
      <c r="K27" s="17" t="str">
        <f ca="1">IF(I27="","",IF(I27=LOOKUP(2,1/($J$5:J26&lt;&gt;""),$J$5:J26),"OK","LỆCH SỐ CHỐT"))</f>
        <v>OK</v>
      </c>
      <c r="L27" s="17" cm="1">
        <f ca="1" t="array" ref="L27">IF(AND($D27="",$E27=""),"",IFERROR(_xlfn.XLOOKUP(1,(INDIRECT("'"&amp;$B27&amp;"'!A$10:A$44")=$C27)*(INDIRECT("'"&amp;$B27&amp;"'!AM$10:AM$44")&lt;&gt;""),INDIRECT("'"&amp;$B27&amp;"'!AM$10:AM$44"),"",0,1),""))</f>
        <v>958608</v>
      </c>
      <c r="M27" s="17" cm="1">
        <f ca="1" t="array" ref="M27">IF(AND($D27="",$E27=""),"",IFERROR(_xlfn.XLOOKUP(1,(INDIRECT("'"&amp;$B27&amp;"'!A$10:A$44")=$C27)*(ISNUMBER(INDIRECT("'"&amp;$B27&amp;"'!AN$10:AN$44")))*(INDIRECT("'"&amp;$B27&amp;"'!AN$10:AN$44")&gt;0),INDIRECT("'"&amp;$B27&amp;"'!AN$10:AN$44"),"",0,-1),""))</f>
        <v>958721</v>
      </c>
      <c r="N27" s="17" t="str">
        <f ca="1">IF(L27="","",IF(L27=LOOKUP(2,1/($M$5:M26&lt;&gt;""),$M$5:M26),"OK","LỆCH SỐ CHỐT"))</f>
        <v>OK</v>
      </c>
      <c r="O27" s="17" cm="1">
        <f ca="1" t="array" ref="O27">IF(AND($D27="",$E27=""),"",IFERROR(_xlfn.XLOOKUP(1,(INDIRECT("'"&amp;$B27&amp;"'!A$10:A$44")=$C27)*(INDIRECT("'"&amp;$B27&amp;"'!AP$10:AP$44")&lt;&gt;""),INDIRECT("'"&amp;$B27&amp;"'!AP$10:AP$44"),"",0,1),""))</f>
        <v>367080</v>
      </c>
      <c r="P27" s="17" cm="1">
        <f ca="1" t="array" ref="P27">IF(AND($D27="",$E27=""),"",IFERROR(_xlfn.XLOOKUP(1,(INDIRECT("'"&amp;$B27&amp;"'!A$10:A$44")=$C27)*(ISNUMBER(INDIRECT("'"&amp;$B27&amp;"'!AQ$10:AQ$44")))*(INDIRECT("'"&amp;$B27&amp;"'!AQ$10:AQ$44")&gt;0),INDIRECT("'"&amp;$B27&amp;"'!AQ$10:AQ$44"),"",0,-1),""))</f>
        <v>367319</v>
      </c>
      <c r="Q27" s="17" t="str">
        <f ca="1">IF(O27="","",IF(O27=LOOKUP(2,1/($P$5:P26&lt;&gt;""),$P$5:P26),"OK","LỆCH SỐ CHỐT"))</f>
        <v>OK</v>
      </c>
    </row>
    <row r="28" ht="15" spans="1:17">
      <c r="A28" s="16"/>
      <c r="B28" s="16">
        <v>8</v>
      </c>
      <c r="C28" s="16">
        <v>3</v>
      </c>
      <c r="D28" s="17" t="str" cm="1">
        <f ca="1" t="array" ref="D28">IFERROR(_xlfn.XLOOKUP(1,(INDIRECT("'"&amp;$B28&amp;"'!A$10:A$44")=$C28)*(INDIRECT("'"&amp;$B28&amp;"'!B$10:B$44")="CORN"),INDIRECT("'"&amp;$B28&amp;"'!B$10:B$44")),"")</f>
        <v>CORN</v>
      </c>
      <c r="E28" s="17" t="str" cm="1">
        <f ca="1" t="array" ref="E28">IFERROR(_xlfn.XLOOKUP(1,(INDIRECT("'"&amp;$B28&amp;"'!A$10:A$44")=$C28)*(INDIRECT("'"&amp;$B28&amp;"'!B$10:B$44")="FFS"),INDIRECT("'"&amp;$B28&amp;"'!B$10:B$44")),"")</f>
        <v/>
      </c>
      <c r="F28" s="17" cm="1">
        <f ca="1" t="array" ref="F28">IF($D28="","",IFERROR(_xlfn.XLOOKUP(1,(INDIRECT("'"&amp;$B28&amp;"'!A$10:A$44")=$C28)*(INDIRECT("'"&amp;$B28&amp;"'!B$10:B$44")="CORN")*(INDIRECT("'"&amp;$B28&amp;"'!AG$10:AG$44")&lt;&gt;""),INDIRECT("'"&amp;$B28&amp;"'!AG$10:AG$44"),"",0,1),""))</f>
        <v>41673</v>
      </c>
      <c r="G28" s="17" cm="1">
        <f ca="1" t="array" ref="G28">IF($D28="","",IFERROR(_xlfn.XLOOKUP(1,(INDIRECT("'"&amp;$B28&amp;"'!A$10:A$44")=$C28)*(INDIRECT("'"&amp;$B28&amp;"'!B$10:B$44")="CORN")*(ISNUMBER(INDIRECT("'"&amp;$B28&amp;"'!AH$10:AH$44")))*(INDIRECT("'"&amp;$B28&amp;"'!AH$10:AH$44")&gt;0),INDIRECT("'"&amp;$B28&amp;"'!AH$10:AH$44"),"",0,-1),""))</f>
        <v>42348</v>
      </c>
      <c r="H28" s="17" t="str">
        <f ca="1">IF(F28="","",IF(F28=LOOKUP(2,1/($G$5:G27&lt;&gt;""),$G$5:G27),"OK","LỆCH SỐ CHỐT"))</f>
        <v>OK</v>
      </c>
      <c r="I28" s="17" t="str" cm="1">
        <f ca="1" t="array" ref="I28">IF($E28="","",IFERROR(_xlfn.XLOOKUP(1,(INDIRECT("'"&amp;$B28&amp;"'!A$10:A$44")=$C28)*(INDIRECT("'"&amp;$B28&amp;"'!B$10:B$44")="FFS")*(INDIRECT("'"&amp;$B28&amp;"'!AG$10:AG$44")&lt;&gt;""),INDIRECT("'"&amp;$B28&amp;"'!AG$10:AG$44"),"",0,1),""))</f>
        <v/>
      </c>
      <c r="J28" s="17" t="str" cm="1">
        <f ca="1" t="array" ref="J28">IF($E28="","",IFERROR(_xlfn.XLOOKUP(1,(INDIRECT("'"&amp;$B28&amp;"'!A$10:A$44")=$C28)*(INDIRECT("'"&amp;$B28&amp;"'!B$10:B$44")="FFS")*(ISNUMBER(INDIRECT("'"&amp;$B28&amp;"'!AH$10:AH$44")))*(INDIRECT("'"&amp;$B28&amp;"'!AH$10:AH$44")&gt;0),INDIRECT("'"&amp;$B28&amp;"'!AH$10:AH$44"),"",0,-1),""))</f>
        <v/>
      </c>
      <c r="K28" s="17" t="str">
        <f ca="1">IF(I28="","",IF(I28=LOOKUP(2,1/($J$5:J27&lt;&gt;""),$J$5:J27),"OK","LỆCH SỐ CHỐT"))</f>
        <v/>
      </c>
      <c r="L28" s="17" cm="1">
        <f ca="1" t="array" ref="L28">IF(AND($D28="",$E28=""),"",IFERROR(_xlfn.XLOOKUP(1,(INDIRECT("'"&amp;$B28&amp;"'!A$10:A$44")=$C28)*(INDIRECT("'"&amp;$B28&amp;"'!AM$10:AM$44")&lt;&gt;""),INDIRECT("'"&amp;$B28&amp;"'!AM$10:AM$44"),"",0,1),""))</f>
        <v>958721</v>
      </c>
      <c r="M28" s="17" cm="1">
        <f ca="1" t="array" ref="M28">IF(AND($D28="",$E28=""),"",IFERROR(_xlfn.XLOOKUP(1,(INDIRECT("'"&amp;$B28&amp;"'!A$10:A$44")=$C28)*(ISNUMBER(INDIRECT("'"&amp;$B28&amp;"'!AN$10:AN$44")))*(INDIRECT("'"&amp;$B28&amp;"'!AN$10:AN$44")&gt;0),INDIRECT("'"&amp;$B28&amp;"'!AN$10:AN$44"),"",0,-1),""))</f>
        <v>958932</v>
      </c>
      <c r="N28" s="17" t="str">
        <f ca="1">IF(L28="","",IF(L28=LOOKUP(2,1/($M$5:M27&lt;&gt;""),$M$5:M27),"OK","LỆCH SỐ CHỐT"))</f>
        <v>OK</v>
      </c>
      <c r="O28" s="17" cm="1">
        <f ca="1" t="array" ref="O28">IF(AND($D28="",$E28=""),"",IFERROR(_xlfn.XLOOKUP(1,(INDIRECT("'"&amp;$B28&amp;"'!A$10:A$44")=$C28)*(INDIRECT("'"&amp;$B28&amp;"'!AP$10:AP$44")&lt;&gt;""),INDIRECT("'"&amp;$B28&amp;"'!AP$10:AP$44"),"",0,1),""))</f>
        <v>367319</v>
      </c>
      <c r="P28" s="17" cm="1">
        <f ca="1" t="array" ref="P28">IF(AND($D28="",$E28=""),"",IFERROR(_xlfn.XLOOKUP(1,(INDIRECT("'"&amp;$B28&amp;"'!A$10:A$44")=$C28)*(ISNUMBER(INDIRECT("'"&amp;$B28&amp;"'!AQ$10:AQ$44")))*(INDIRECT("'"&amp;$B28&amp;"'!AQ$10:AQ$44")&gt;0),INDIRECT("'"&amp;$B28&amp;"'!AQ$10:AQ$44"),"",0,-1),""))</f>
        <v>367876</v>
      </c>
      <c r="Q28" s="17" t="str">
        <f ca="1">IF(O28="","",IF(O28=LOOKUP(2,1/($P$5:P27&lt;&gt;""),$P$5:P27),"OK","LỆCH SỐ CHỐT"))</f>
        <v>OK</v>
      </c>
    </row>
    <row r="29" ht="15" spans="1:17">
      <c r="A29" s="16"/>
      <c r="B29" s="16">
        <v>9</v>
      </c>
      <c r="C29" s="16">
        <v>1</v>
      </c>
      <c r="D29" s="17" t="str" cm="1">
        <f ca="1" t="array" ref="D29">IFERROR(_xlfn.XLOOKUP(1,(INDIRECT("'"&amp;$B29&amp;"'!A$10:A$44")=$C29)*(INDIRECT("'"&amp;$B29&amp;"'!B$10:B$44")="CORN"),INDIRECT("'"&amp;$B29&amp;"'!B$10:B$44")),"")</f>
        <v>CORN</v>
      </c>
      <c r="E29" s="17" t="str" cm="1">
        <f ca="1" t="array" ref="E29">IFERROR(_xlfn.XLOOKUP(1,(INDIRECT("'"&amp;$B29&amp;"'!A$10:A$44")=$C29)*(INDIRECT("'"&amp;$B29&amp;"'!B$10:B$44")="FFS"),INDIRECT("'"&amp;$B29&amp;"'!B$10:B$44")),"")</f>
        <v>FFS</v>
      </c>
      <c r="F29" s="17" cm="1">
        <f ca="1" t="array" ref="F29">IF($D29="","",IFERROR(_xlfn.XLOOKUP(1,(INDIRECT("'"&amp;$B29&amp;"'!A$10:A$44")=$C29)*(INDIRECT("'"&amp;$B29&amp;"'!B$10:B$44")="CORN")*(INDIRECT("'"&amp;$B29&amp;"'!AG$10:AG$44")&lt;&gt;""),INDIRECT("'"&amp;$B29&amp;"'!AG$10:AG$44"),"",0,1),""))</f>
        <v>42348</v>
      </c>
      <c r="G29" s="17" cm="1">
        <f ca="1" t="array" ref="G29">IF($D29="","",IFERROR(_xlfn.XLOOKUP(1,(INDIRECT("'"&amp;$B29&amp;"'!A$10:A$44")=$C29)*(INDIRECT("'"&amp;$B29&amp;"'!B$10:B$44")="CORN")*(ISNUMBER(INDIRECT("'"&amp;$B29&amp;"'!AH$10:AH$44")))*(INDIRECT("'"&amp;$B29&amp;"'!AH$10:AH$44")&gt;0),INDIRECT("'"&amp;$B29&amp;"'!AH$10:AH$44"),"",0,-1),""))</f>
        <v>42606</v>
      </c>
      <c r="H29" s="17" t="str">
        <f ca="1">IF(F29="","",IF(F29=LOOKUP(2,1/($G$5:G28&lt;&gt;""),$G$5:G28),"OK","LỆCH SỐ CHỐT"))</f>
        <v>OK</v>
      </c>
      <c r="I29" s="17" cm="1">
        <f ca="1" t="array" ref="I29">IF($E29="","",IFERROR(_xlfn.XLOOKUP(1,(INDIRECT("'"&amp;$B29&amp;"'!A$10:A$44")=$C29)*(INDIRECT("'"&amp;$B29&amp;"'!B$10:B$44")="FFS")*(INDIRECT("'"&amp;$B29&amp;"'!AG$10:AG$44")&lt;&gt;""),INDIRECT("'"&amp;$B29&amp;"'!AG$10:AG$44"),"",0,1),""))</f>
        <v>637373</v>
      </c>
      <c r="J29" s="17" cm="1">
        <f ca="1" t="array" ref="J29">IF($E29="","",IFERROR(_xlfn.XLOOKUP(1,(INDIRECT("'"&amp;$B29&amp;"'!A$10:A$44")=$C29)*(INDIRECT("'"&amp;$B29&amp;"'!B$10:B$44")="FFS")*(ISNUMBER(INDIRECT("'"&amp;$B29&amp;"'!AH$10:AH$44")))*(INDIRECT("'"&amp;$B29&amp;"'!AH$10:AH$44")&gt;0),INDIRECT("'"&amp;$B29&amp;"'!AH$10:AH$44"),"",0,-1),""))</f>
        <v>637515</v>
      </c>
      <c r="K29" s="17" t="str">
        <f ca="1">IF(I29="","",IF(I29=LOOKUP(2,1/($J$5:J28&lt;&gt;""),$J$5:J28),"OK","LỆCH SỐ CHỐT"))</f>
        <v>OK</v>
      </c>
      <c r="L29" s="17" cm="1">
        <f ca="1" t="array" ref="L29">IF(AND($D29="",$E29=""),"",IFERROR(_xlfn.XLOOKUP(1,(INDIRECT("'"&amp;$B29&amp;"'!A$10:A$44")=$C29)*(INDIRECT("'"&amp;$B29&amp;"'!AM$10:AM$44")&lt;&gt;""),INDIRECT("'"&amp;$B29&amp;"'!AM$10:AM$44"),"",0,1),""))</f>
        <v>958932</v>
      </c>
      <c r="M29" s="17" cm="1">
        <f ca="1" t="array" ref="M29">IF(AND($D29="",$E29=""),"",IFERROR(_xlfn.XLOOKUP(1,(INDIRECT("'"&amp;$B29&amp;"'!A$10:A$44")=$C29)*(ISNUMBER(INDIRECT("'"&amp;$B29&amp;"'!AN$10:AN$44")))*(INDIRECT("'"&amp;$B29&amp;"'!AN$10:AN$44")&gt;0),INDIRECT("'"&amp;$B29&amp;"'!AN$10:AN$44"),"",0,-1),""))</f>
        <v>959087</v>
      </c>
      <c r="N29" s="17" t="str">
        <f ca="1">IF(L29="","",IF(L29=LOOKUP(2,1/($M$5:M28&lt;&gt;""),$M$5:M28),"OK","LỆCH SỐ CHỐT"))</f>
        <v>OK</v>
      </c>
      <c r="O29" s="17" cm="1">
        <f ca="1" t="array" ref="O29">IF(AND($D29="",$E29=""),"",IFERROR(_xlfn.XLOOKUP(1,(INDIRECT("'"&amp;$B29&amp;"'!A$10:A$44")=$C29)*(INDIRECT("'"&amp;$B29&amp;"'!AP$10:AP$44")&lt;&gt;""),INDIRECT("'"&amp;$B29&amp;"'!AP$10:AP$44"),"",0,1),""))</f>
        <v>367876</v>
      </c>
      <c r="P29" s="17" cm="1">
        <f ca="1" t="array" ref="P29">IF(AND($D29="",$E29=""),"",IFERROR(_xlfn.XLOOKUP(1,(INDIRECT("'"&amp;$B29&amp;"'!A$10:A$44")=$C29)*(ISNUMBER(INDIRECT("'"&amp;$B29&amp;"'!AQ$10:AQ$44")))*(INDIRECT("'"&amp;$B29&amp;"'!AQ$10:AQ$44")&gt;0),INDIRECT("'"&amp;$B29&amp;"'!AQ$10:AQ$44"),"",0,-1),""))</f>
        <v>368266</v>
      </c>
      <c r="Q29" s="17" t="str">
        <f ca="1">IF(O29="","",IF(O29=LOOKUP(2,1/($P$5:P28&lt;&gt;""),$P$5:P28),"OK","LỆCH SỐ CHỐT"))</f>
        <v>OK</v>
      </c>
    </row>
    <row r="30" ht="15" spans="1:17">
      <c r="A30" s="16"/>
      <c r="B30" s="16">
        <v>9</v>
      </c>
      <c r="C30" s="16">
        <v>2</v>
      </c>
      <c r="D30" s="17" t="str" cm="1">
        <f ca="1" t="array" ref="D30">IFERROR(_xlfn.XLOOKUP(1,(INDIRECT("'"&amp;$B30&amp;"'!A$10:A$44")=$C30)*(INDIRECT("'"&amp;$B30&amp;"'!B$10:B$44")="CORN"),INDIRECT("'"&amp;$B30&amp;"'!B$10:B$44")),"")</f>
        <v/>
      </c>
      <c r="E30" s="17" t="str" cm="1">
        <f ca="1" t="array" ref="E30">IFERROR(_xlfn.XLOOKUP(1,(INDIRECT("'"&amp;$B30&amp;"'!A$10:A$44")=$C30)*(INDIRECT("'"&amp;$B30&amp;"'!B$10:B$44")="FFS"),INDIRECT("'"&amp;$B30&amp;"'!B$10:B$44")),"")</f>
        <v>FFS</v>
      </c>
      <c r="F30" s="17" t="str" cm="1">
        <f ca="1" t="array" ref="F30">IF($D30="","",IFERROR(_xlfn.XLOOKUP(1,(INDIRECT("'"&amp;$B30&amp;"'!A$10:A$44")=$C30)*(INDIRECT("'"&amp;$B30&amp;"'!B$10:B$44")="CORN")*(INDIRECT("'"&amp;$B30&amp;"'!AG$10:AG$44")&lt;&gt;""),INDIRECT("'"&amp;$B30&amp;"'!AG$10:AG$44"),"",0,1),""))</f>
        <v/>
      </c>
      <c r="G30" s="17" t="str" cm="1">
        <f ca="1" t="array" ref="G30">IF($D30="","",IFERROR(_xlfn.XLOOKUP(1,(INDIRECT("'"&amp;$B30&amp;"'!A$10:A$44")=$C30)*(INDIRECT("'"&amp;$B30&amp;"'!B$10:B$44")="CORN")*(ISNUMBER(INDIRECT("'"&amp;$B30&amp;"'!AH$10:AH$44")))*(INDIRECT("'"&amp;$B30&amp;"'!AH$10:AH$44")&gt;0),INDIRECT("'"&amp;$B30&amp;"'!AH$10:AH$44"),"",0,-1),""))</f>
        <v/>
      </c>
      <c r="H30" s="17" t="str">
        <f ca="1">IF(F30="","",IF(F30=LOOKUP(2,1/($G$5:G29&lt;&gt;""),$G$5:G29),"OK","LỆCH SỐ CHỐT"))</f>
        <v/>
      </c>
      <c r="I30" s="17" cm="1">
        <f ca="1" t="array" ref="I30">IF($E30="","",IFERROR(_xlfn.XLOOKUP(1,(INDIRECT("'"&amp;$B30&amp;"'!A$10:A$44")=$C30)*(INDIRECT("'"&amp;$B30&amp;"'!B$10:B$44")="FFS")*(INDIRECT("'"&amp;$B30&amp;"'!AG$10:AG$44")&lt;&gt;""),INDIRECT("'"&amp;$B30&amp;"'!AG$10:AG$44"),"",0,1),""))</f>
        <v>637515</v>
      </c>
      <c r="J30" s="17" cm="1">
        <f ca="1" t="array" ref="J30">IF($E30="","",IFERROR(_xlfn.XLOOKUP(1,(INDIRECT("'"&amp;$B30&amp;"'!A$10:A$44")=$C30)*(INDIRECT("'"&amp;$B30&amp;"'!B$10:B$44")="FFS")*(ISNUMBER(INDIRECT("'"&amp;$B30&amp;"'!AH$10:AH$44")))*(INDIRECT("'"&amp;$B30&amp;"'!AH$10:AH$44")&gt;0),INDIRECT("'"&amp;$B30&amp;"'!AH$10:AH$44"),"",0,-1),""))</f>
        <v>637664</v>
      </c>
      <c r="K30" s="17" t="str">
        <f ca="1">IF(I30="","",IF(I30=LOOKUP(2,1/($J$5:J29&lt;&gt;""),$J$5:J29),"OK","LỆCH SỐ CHỐT"))</f>
        <v>OK</v>
      </c>
      <c r="L30" s="17" cm="1">
        <f ca="1" t="array" ref="L30">IF(AND($D30="",$E30=""),"",IFERROR(_xlfn.XLOOKUP(1,(INDIRECT("'"&amp;$B30&amp;"'!A$10:A$44")=$C30)*(INDIRECT("'"&amp;$B30&amp;"'!AM$10:AM$44")&lt;&gt;""),INDIRECT("'"&amp;$B30&amp;"'!AM$10:AM$44"),"",0,1),""))</f>
        <v>959087</v>
      </c>
      <c r="M30" s="17" cm="1">
        <f ca="1" t="array" ref="M30">IF(AND($D30="",$E30=""),"",IFERROR(_xlfn.XLOOKUP(1,(INDIRECT("'"&amp;$B30&amp;"'!A$10:A$44")=$C30)*(ISNUMBER(INDIRECT("'"&amp;$B30&amp;"'!AN$10:AN$44")))*(INDIRECT("'"&amp;$B30&amp;"'!AN$10:AN$44")&gt;0),INDIRECT("'"&amp;$B30&amp;"'!AN$10:AN$44"),"",0,-1),""))</f>
        <v>959161</v>
      </c>
      <c r="N30" s="17" t="str">
        <f ca="1">IF(L30="","",IF(L30=LOOKUP(2,1/($M$5:M29&lt;&gt;""),$M$5:M29),"OK","LỆCH SỐ CHỐT"))</f>
        <v>OK</v>
      </c>
      <c r="O30" s="17" cm="1">
        <f ca="1" t="array" ref="O30">IF(AND($D30="",$E30=""),"",IFERROR(_xlfn.XLOOKUP(1,(INDIRECT("'"&amp;$B30&amp;"'!A$10:A$44")=$C30)*(INDIRECT("'"&amp;$B30&amp;"'!AP$10:AP$44")&lt;&gt;""),INDIRECT("'"&amp;$B30&amp;"'!AP$10:AP$44"),"",0,1),""))</f>
        <v>368266</v>
      </c>
      <c r="P30" s="17" cm="1">
        <f ca="1" t="array" ref="P30">IF(AND($D30="",$E30=""),"",IFERROR(_xlfn.XLOOKUP(1,(INDIRECT("'"&amp;$B30&amp;"'!A$10:A$44")=$C30)*(ISNUMBER(INDIRECT("'"&amp;$B30&amp;"'!AQ$10:AQ$44")))*(INDIRECT("'"&amp;$B30&amp;"'!AQ$10:AQ$44")&gt;0),INDIRECT("'"&amp;$B30&amp;"'!AQ$10:AQ$44"),"",0,-1),""))</f>
        <v>368465</v>
      </c>
      <c r="Q30" s="17" t="str">
        <f ca="1">IF(O30="","",IF(O30=LOOKUP(2,1/($P$5:P29&lt;&gt;""),$P$5:P29),"OK","LỆCH SỐ CHỐT"))</f>
        <v>OK</v>
      </c>
    </row>
    <row r="31" ht="15" spans="1:17">
      <c r="A31" s="16"/>
      <c r="B31" s="16">
        <v>9</v>
      </c>
      <c r="C31" s="16">
        <v>3</v>
      </c>
      <c r="D31" s="17" t="str" cm="1">
        <f ca="1" t="array" ref="D31">IFERROR(_xlfn.XLOOKUP(1,(INDIRECT("'"&amp;$B31&amp;"'!A$10:A$44")=$C31)*(INDIRECT("'"&amp;$B31&amp;"'!B$10:B$44")="CORN"),INDIRECT("'"&amp;$B31&amp;"'!B$10:B$44")),"")</f>
        <v>CORN</v>
      </c>
      <c r="E31" s="17" t="str" cm="1">
        <f ca="1" t="array" ref="E31">IFERROR(_xlfn.XLOOKUP(1,(INDIRECT("'"&amp;$B31&amp;"'!A$10:A$44")=$C31)*(INDIRECT("'"&amp;$B31&amp;"'!B$10:B$44")="FFS"),INDIRECT("'"&amp;$B31&amp;"'!B$10:B$44")),"")</f>
        <v/>
      </c>
      <c r="F31" s="17" cm="1">
        <f ca="1" t="array" ref="F31">IF($D31="","",IFERROR(_xlfn.XLOOKUP(1,(INDIRECT("'"&amp;$B31&amp;"'!A$10:A$44")=$C31)*(INDIRECT("'"&amp;$B31&amp;"'!B$10:B$44")="CORN")*(INDIRECT("'"&amp;$B31&amp;"'!AG$10:AG$44")&lt;&gt;""),INDIRECT("'"&amp;$B31&amp;"'!AG$10:AG$44"),"",0,1),""))</f>
        <v>42606</v>
      </c>
      <c r="G31" s="17" cm="1">
        <f ca="1" t="array" ref="G31">IF($D31="","",IFERROR(_xlfn.XLOOKUP(1,(INDIRECT("'"&amp;$B31&amp;"'!A$10:A$44")=$C31)*(INDIRECT("'"&amp;$B31&amp;"'!B$10:B$44")="CORN")*(ISNUMBER(INDIRECT("'"&amp;$B31&amp;"'!AH$10:AH$44")))*(INDIRECT("'"&amp;$B31&amp;"'!AH$10:AH$44")&gt;0),INDIRECT("'"&amp;$B31&amp;"'!AH$10:AH$44"),"",0,-1),""))</f>
        <v>43212</v>
      </c>
      <c r="H31" s="17" t="str">
        <f ca="1">IF(F31="","",IF(F31=LOOKUP(2,1/($G$5:G30&lt;&gt;""),$G$5:G30),"OK","LỆCH SỐ CHỐT"))</f>
        <v>OK</v>
      </c>
      <c r="I31" s="17" t="str" cm="1">
        <f ca="1" t="array" ref="I31">IF($E31="","",IFERROR(_xlfn.XLOOKUP(1,(INDIRECT("'"&amp;$B31&amp;"'!A$10:A$44")=$C31)*(INDIRECT("'"&amp;$B31&amp;"'!B$10:B$44")="FFS")*(INDIRECT("'"&amp;$B31&amp;"'!AG$10:AG$44")&lt;&gt;""),INDIRECT("'"&amp;$B31&amp;"'!AG$10:AG$44"),"",0,1),""))</f>
        <v/>
      </c>
      <c r="J31" s="17" t="str" cm="1">
        <f ca="1" t="array" ref="J31">IF($E31="","",IFERROR(_xlfn.XLOOKUP(1,(INDIRECT("'"&amp;$B31&amp;"'!A$10:A$44")=$C31)*(INDIRECT("'"&amp;$B31&amp;"'!B$10:B$44")="FFS")*(ISNUMBER(INDIRECT("'"&amp;$B31&amp;"'!AH$10:AH$44")))*(INDIRECT("'"&amp;$B31&amp;"'!AH$10:AH$44")&gt;0),INDIRECT("'"&amp;$B31&amp;"'!AH$10:AH$44"),"",0,-1),""))</f>
        <v/>
      </c>
      <c r="K31" s="17" t="str">
        <f ca="1">IF(I31="","",IF(I31=LOOKUP(2,1/($J$5:J30&lt;&gt;""),$J$5:J30),"OK","LỆCH SỐ CHỐT"))</f>
        <v/>
      </c>
      <c r="L31" s="17" cm="1">
        <f ca="1" t="array" ref="L31">IF(AND($D31="",$E31=""),"",IFERROR(_xlfn.XLOOKUP(1,(INDIRECT("'"&amp;$B31&amp;"'!A$10:A$44")=$C31)*(INDIRECT("'"&amp;$B31&amp;"'!AM$10:AM$44")&lt;&gt;""),INDIRECT("'"&amp;$B31&amp;"'!AM$10:AM$44"),"",0,1),""))</f>
        <v>959161</v>
      </c>
      <c r="M31" s="17" cm="1">
        <f ca="1" t="array" ref="M31">IF(AND($D31="",$E31=""),"",IFERROR(_xlfn.XLOOKUP(1,(INDIRECT("'"&amp;$B31&amp;"'!A$10:A$44")=$C31)*(ISNUMBER(INDIRECT("'"&amp;$B31&amp;"'!AN$10:AN$44")))*(INDIRECT("'"&amp;$B31&amp;"'!AN$10:AN$44")&gt;0),INDIRECT("'"&amp;$B31&amp;"'!AN$10:AN$44"),"",0,-1),""))</f>
        <v>959360</v>
      </c>
      <c r="N31" s="17" t="str">
        <f ca="1">IF(L31="","",IF(L31=LOOKUP(2,1/($M$5:M30&lt;&gt;""),$M$5:M30),"OK","LỆCH SỐ CHỐT"))</f>
        <v>OK</v>
      </c>
      <c r="O31" s="17" cm="1">
        <f ca="1" t="array" ref="O31">IF(AND($D31="",$E31=""),"",IFERROR(_xlfn.XLOOKUP(1,(INDIRECT("'"&amp;$B31&amp;"'!A$10:A$44")=$C31)*(INDIRECT("'"&amp;$B31&amp;"'!AP$10:AP$44")&lt;&gt;""),INDIRECT("'"&amp;$B31&amp;"'!AP$10:AP$44"),"",0,1),""))</f>
        <v>368465</v>
      </c>
      <c r="P31" s="17" cm="1">
        <f ca="1" t="array" ref="P31">IF(AND($D31="",$E31=""),"",IFERROR(_xlfn.XLOOKUP(1,(INDIRECT("'"&amp;$B31&amp;"'!A$10:A$44")=$C31)*(ISNUMBER(INDIRECT("'"&amp;$B31&amp;"'!AQ$10:AQ$44")))*(INDIRECT("'"&amp;$B31&amp;"'!AQ$10:AQ$44")&gt;0),INDIRECT("'"&amp;$B31&amp;"'!AQ$10:AQ$44"),"",0,-1),""))</f>
        <v>368941</v>
      </c>
      <c r="Q31" s="17" t="str">
        <f ca="1">IF(O31="","",IF(O31=LOOKUP(2,1/($P$5:P30&lt;&gt;""),$P$5:P30),"OK","LỆCH SỐ CHỐT"))</f>
        <v>OK</v>
      </c>
    </row>
    <row r="32" ht="15" spans="1:17">
      <c r="A32" s="16"/>
      <c r="B32" s="16" t="s">
        <v>466</v>
      </c>
      <c r="C32" s="16">
        <v>1</v>
      </c>
      <c r="D32" s="17" t="str" cm="1">
        <f ca="1" t="array" ref="D32">IFERROR(_xlfn.XLOOKUP(1,(INDIRECT("'"&amp;$B32&amp;"'!A$10:A$44")=$C32)*(INDIRECT("'"&amp;$B32&amp;"'!B$10:B$44")="CORN"),INDIRECT("'"&amp;$B32&amp;"'!B$10:B$44")),"")</f>
        <v>CORN</v>
      </c>
      <c r="E32" s="17" t="str" cm="1">
        <f ca="1" t="array" ref="E32">IFERROR(_xlfn.XLOOKUP(1,(INDIRECT("'"&amp;$B32&amp;"'!A$10:A$44")=$C32)*(INDIRECT("'"&amp;$B32&amp;"'!B$10:B$44")="FFS"),INDIRECT("'"&amp;$B32&amp;"'!B$10:B$44")),"")</f>
        <v/>
      </c>
      <c r="F32" s="17" cm="1">
        <f ca="1" t="array" ref="F32">IF($D32="","",IFERROR(_xlfn.XLOOKUP(1,(INDIRECT("'"&amp;$B32&amp;"'!A$10:A$44")=$C32)*(INDIRECT("'"&amp;$B32&amp;"'!B$10:B$44")="CORN")*(INDIRECT("'"&amp;$B32&amp;"'!AG$10:AG$44")&lt;&gt;""),INDIRECT("'"&amp;$B32&amp;"'!AG$10:AG$44"),"",0,1),""))</f>
        <v>43212</v>
      </c>
      <c r="G32" s="17" cm="1">
        <f ca="1" t="array" ref="G32">IF($D32="","",IFERROR(_xlfn.XLOOKUP(1,(INDIRECT("'"&amp;$B32&amp;"'!A$10:A$44")=$C32)*(INDIRECT("'"&amp;$B32&amp;"'!B$10:B$44")="CORN")*(ISNUMBER(INDIRECT("'"&amp;$B32&amp;"'!AH$10:AH$44")))*(INDIRECT("'"&amp;$B32&amp;"'!AH$10:AH$44")&gt;0),INDIRECT("'"&amp;$B32&amp;"'!AH$10:AH$44"),"",0,-1),""))</f>
        <v>43390</v>
      </c>
      <c r="H32" s="17" t="str">
        <f ca="1">IF(F32="","",IF(F32=LOOKUP(2,1/($G$5:G31&lt;&gt;""),$G$5:G31),"OK","LỆCH SỐ CHỐT"))</f>
        <v>OK</v>
      </c>
      <c r="I32" s="17" t="str" cm="1">
        <f ca="1" t="array" ref="I32">IF($E32="","",IFERROR(_xlfn.XLOOKUP(1,(INDIRECT("'"&amp;$B32&amp;"'!A$10:A$44")=$C32)*(INDIRECT("'"&amp;$B32&amp;"'!B$10:B$44")="FFS")*(INDIRECT("'"&amp;$B32&amp;"'!AG$10:AG$44")&lt;&gt;""),INDIRECT("'"&amp;$B32&amp;"'!AG$10:AG$44"),"",0,1),""))</f>
        <v/>
      </c>
      <c r="J32" s="17" t="str" cm="1">
        <f ca="1" t="array" ref="J32">IF($E32="","",IFERROR(_xlfn.XLOOKUP(1,(INDIRECT("'"&amp;$B32&amp;"'!A$10:A$44")=$C32)*(INDIRECT("'"&amp;$B32&amp;"'!B$10:B$44")="FFS")*(ISNUMBER(INDIRECT("'"&amp;$B32&amp;"'!AH$10:AH$44")))*(INDIRECT("'"&amp;$B32&amp;"'!AH$10:AH$44")&gt;0),INDIRECT("'"&amp;$B32&amp;"'!AH$10:AH$44"),"",0,-1),""))</f>
        <v/>
      </c>
      <c r="K32" s="17" t="str">
        <f ca="1">IF(I32="","",IF(I32=LOOKUP(2,1/($J$5:J31&lt;&gt;""),$J$5:J31),"OK","LỆCH SỐ CHỐT"))</f>
        <v/>
      </c>
      <c r="L32" s="17" cm="1">
        <f ca="1" t="array" ref="L32">IF(AND($D32="",$E32=""),"",IFERROR(_xlfn.XLOOKUP(1,(INDIRECT("'"&amp;$B32&amp;"'!A$10:A$44")=$C32)*(INDIRECT("'"&amp;$B32&amp;"'!AM$10:AM$44")&lt;&gt;""),INDIRECT("'"&amp;$B32&amp;"'!AM$10:AM$44"),"",0,1),""))</f>
        <v>959360</v>
      </c>
      <c r="M32" s="17" cm="1">
        <f ca="1" t="array" ref="M32">IF(AND($D32="",$E32=""),"",IFERROR(_xlfn.XLOOKUP(1,(INDIRECT("'"&amp;$B32&amp;"'!A$10:A$44")=$C32)*(ISNUMBER(INDIRECT("'"&amp;$B32&amp;"'!AN$10:AN$44")))*(INDIRECT("'"&amp;$B32&amp;"'!AN$10:AN$44")&gt;0),INDIRECT("'"&amp;$B32&amp;"'!AN$10:AN$44"),"",0,-1),""))</f>
        <v>959419</v>
      </c>
      <c r="N32" s="17" t="str">
        <f ca="1">IF(L32="","",IF(L32=LOOKUP(2,1/($M$5:M31&lt;&gt;""),$M$5:M31),"OK","LỆCH SỐ CHỐT"))</f>
        <v>OK</v>
      </c>
      <c r="O32" s="17" cm="1">
        <f ca="1" t="array" ref="O32">IF(AND($D32="",$E32=""),"",IFERROR(_xlfn.XLOOKUP(1,(INDIRECT("'"&amp;$B32&amp;"'!A$10:A$44")=$C32)*(INDIRECT("'"&amp;$B32&amp;"'!AP$10:AP$44")&lt;&gt;""),INDIRECT("'"&amp;$B32&amp;"'!AP$10:AP$44"),"",0,1),""))</f>
        <v>368941</v>
      </c>
      <c r="P32" s="17" cm="1">
        <f ca="1" t="array" ref="P32">IF(AND($D32="",$E32=""),"",IFERROR(_xlfn.XLOOKUP(1,(INDIRECT("'"&amp;$B32&amp;"'!A$10:A$44")=$C32)*(ISNUMBER(INDIRECT("'"&amp;$B32&amp;"'!AQ$10:AQ$44")))*(INDIRECT("'"&amp;$B32&amp;"'!AQ$10:AQ$44")&gt;0),INDIRECT("'"&amp;$B32&amp;"'!AQ$10:AQ$44"),"",0,-1),""))</f>
        <v>369081</v>
      </c>
      <c r="Q32" s="17" t="str">
        <f ca="1">IF(O32="","",IF(O32=LOOKUP(2,1/($P$5:P31&lt;&gt;""),$P$5:P31),"OK","LỆCH SỐ CHỐT"))</f>
        <v>OK</v>
      </c>
    </row>
    <row r="33" ht="15" spans="1:17">
      <c r="A33" s="16"/>
      <c r="B33" s="16" t="s">
        <v>466</v>
      </c>
      <c r="C33" s="16">
        <v>2</v>
      </c>
      <c r="D33" s="17" t="str" cm="1">
        <f ca="1" t="array" ref="D33">IFERROR(_xlfn.XLOOKUP(1,(INDIRECT("'"&amp;$B33&amp;"'!A$10:A$44")=$C33)*(INDIRECT("'"&amp;$B33&amp;"'!B$10:B$44")="CORN"),INDIRECT("'"&amp;$B33&amp;"'!B$10:B$44")),"")</f>
        <v>CORN</v>
      </c>
      <c r="E33" s="17" t="str" cm="1">
        <f ca="1" t="array" ref="E33">IFERROR(_xlfn.XLOOKUP(1,(INDIRECT("'"&amp;$B33&amp;"'!A$10:A$44")=$C33)*(INDIRECT("'"&amp;$B33&amp;"'!B$10:B$44")="FFS"),INDIRECT("'"&amp;$B33&amp;"'!B$10:B$44")),"")</f>
        <v/>
      </c>
      <c r="F33" s="17" cm="1">
        <f ca="1" t="array" ref="F33">IF($D33="","",IFERROR(_xlfn.XLOOKUP(1,(INDIRECT("'"&amp;$B33&amp;"'!A$10:A$44")=$C33)*(INDIRECT("'"&amp;$B33&amp;"'!B$10:B$44")="CORN")*(INDIRECT("'"&amp;$B33&amp;"'!AG$10:AG$44")&lt;&gt;""),INDIRECT("'"&amp;$B33&amp;"'!AG$10:AG$44"),"",0,1),""))</f>
        <v>43390</v>
      </c>
      <c r="G33" s="17" cm="1">
        <f ca="1" t="array" ref="G33">IF($D33="","",IFERROR(_xlfn.XLOOKUP(1,(INDIRECT("'"&amp;$B33&amp;"'!A$10:A$44")=$C33)*(INDIRECT("'"&amp;$B33&amp;"'!B$10:B$44")="CORN")*(ISNUMBER(INDIRECT("'"&amp;$B33&amp;"'!AH$10:AH$44")))*(INDIRECT("'"&amp;$B33&amp;"'!AH$10:AH$44")&gt;0),INDIRECT("'"&amp;$B33&amp;"'!AH$10:AH$44"),"",0,-1),""))</f>
        <v>43621</v>
      </c>
      <c r="H33" s="17" t="str">
        <f ca="1">IF(F33="","",IF(F33=LOOKUP(2,1/($G$5:G32&lt;&gt;""),$G$5:G32),"OK","LỆCH SỐ CHỐT"))</f>
        <v>OK</v>
      </c>
      <c r="I33" s="17" t="str" cm="1">
        <f ca="1" t="array" ref="I33">IF($E33="","",IFERROR(_xlfn.XLOOKUP(1,(INDIRECT("'"&amp;$B33&amp;"'!A$10:A$44")=$C33)*(INDIRECT("'"&amp;$B33&amp;"'!B$10:B$44")="FFS")*(INDIRECT("'"&amp;$B33&amp;"'!AG$10:AG$44")&lt;&gt;""),INDIRECT("'"&amp;$B33&amp;"'!AG$10:AG$44"),"",0,1),""))</f>
        <v/>
      </c>
      <c r="J33" s="17" t="str" cm="1">
        <f ca="1" t="array" ref="J33">IF($E33="","",IFERROR(_xlfn.XLOOKUP(1,(INDIRECT("'"&amp;$B33&amp;"'!A$10:A$44")=$C33)*(INDIRECT("'"&amp;$B33&amp;"'!B$10:B$44")="FFS")*(ISNUMBER(INDIRECT("'"&amp;$B33&amp;"'!AH$10:AH$44")))*(INDIRECT("'"&amp;$B33&amp;"'!AH$10:AH$44")&gt;0),INDIRECT("'"&amp;$B33&amp;"'!AH$10:AH$44"),"",0,-1),""))</f>
        <v/>
      </c>
      <c r="K33" s="17" t="str">
        <f ca="1">IF(I33="","",IF(I33=LOOKUP(2,1/($J$5:J32&lt;&gt;""),$J$5:J32),"OK","LỆCH SỐ CHỐT"))</f>
        <v/>
      </c>
      <c r="L33" s="17" cm="1">
        <f ca="1" t="array" ref="L33">IF(AND($D33="",$E33=""),"",IFERROR(_xlfn.XLOOKUP(1,(INDIRECT("'"&amp;$B33&amp;"'!A$10:A$44")=$C33)*(INDIRECT("'"&amp;$B33&amp;"'!AM$10:AM$44")&lt;&gt;""),INDIRECT("'"&amp;$B33&amp;"'!AM$10:AM$44"),"",0,1),""))</f>
        <v>959419</v>
      </c>
      <c r="M33" s="17" cm="1">
        <f ca="1" t="array" ref="M33">IF(AND($D33="",$E33=""),"",IFERROR(_xlfn.XLOOKUP(1,(INDIRECT("'"&amp;$B33&amp;"'!A$10:A$44")=$C33)*(ISNUMBER(INDIRECT("'"&amp;$B33&amp;"'!AN$10:AN$44")))*(INDIRECT("'"&amp;$B33&amp;"'!AN$10:AN$44")&gt;0),INDIRECT("'"&amp;$B33&amp;"'!AN$10:AN$44"),"",0,-1),""))</f>
        <v>959488</v>
      </c>
      <c r="N33" s="17" t="str">
        <f ca="1">IF(L33="","",IF(L33=LOOKUP(2,1/($M$5:M32&lt;&gt;""),$M$5:M32),"OK","LỆCH SỐ CHỐT"))</f>
        <v>OK</v>
      </c>
      <c r="O33" s="17" cm="1">
        <f ca="1" t="array" ref="O33">IF(AND($D33="",$E33=""),"",IFERROR(_xlfn.XLOOKUP(1,(INDIRECT("'"&amp;$B33&amp;"'!A$10:A$44")=$C33)*(INDIRECT("'"&amp;$B33&amp;"'!AP$10:AP$44")&lt;&gt;""),INDIRECT("'"&amp;$B33&amp;"'!AP$10:AP$44"),"",0,1),""))</f>
        <v>369081</v>
      </c>
      <c r="P33" s="17" cm="1">
        <f ca="1" t="array" ref="P33">IF(AND($D33="",$E33=""),"",IFERROR(_xlfn.XLOOKUP(1,(INDIRECT("'"&amp;$B33&amp;"'!A$10:A$44")=$C33)*(ISNUMBER(INDIRECT("'"&amp;$B33&amp;"'!AQ$10:AQ$44")))*(INDIRECT("'"&amp;$B33&amp;"'!AQ$10:AQ$44")&gt;0),INDIRECT("'"&amp;$B33&amp;"'!AQ$10:AQ$44"),"",0,-1),""))</f>
        <v>369265</v>
      </c>
      <c r="Q33" s="17" t="str">
        <f ca="1">IF(O33="","",IF(O33=LOOKUP(2,1/($P$5:P32&lt;&gt;""),$P$5:P32),"OK","LỆCH SỐ CHỐT"))</f>
        <v>OK</v>
      </c>
    </row>
    <row r="34" ht="15" spans="1:17">
      <c r="A34" s="16"/>
      <c r="B34" s="16" t="s">
        <v>466</v>
      </c>
      <c r="C34" s="16">
        <v>3</v>
      </c>
      <c r="D34" s="17" t="str" cm="1">
        <f ca="1" t="array" ref="D34">IFERROR(_xlfn.XLOOKUP(1,(INDIRECT("'"&amp;$B34&amp;"'!A$10:A$44")=$C34)*(INDIRECT("'"&amp;$B34&amp;"'!B$10:B$44")="CORN"),INDIRECT("'"&amp;$B34&amp;"'!B$10:B$44")),"")</f>
        <v>CORN</v>
      </c>
      <c r="E34" s="17" t="str" cm="1">
        <f ca="1" t="array" ref="E34">IFERROR(_xlfn.XLOOKUP(1,(INDIRECT("'"&amp;$B34&amp;"'!A$10:A$44")=$C34)*(INDIRECT("'"&amp;$B34&amp;"'!B$10:B$44")="FFS"),INDIRECT("'"&amp;$B34&amp;"'!B$10:B$44")),"")</f>
        <v/>
      </c>
      <c r="F34" s="17" cm="1">
        <f ca="1" t="array" ref="F34">IF($D34="","",IFERROR(_xlfn.XLOOKUP(1,(INDIRECT("'"&amp;$B34&amp;"'!A$10:A$44")=$C34)*(INDIRECT("'"&amp;$B34&amp;"'!B$10:B$44")="CORN")*(INDIRECT("'"&amp;$B34&amp;"'!AG$10:AG$44")&lt;&gt;""),INDIRECT("'"&amp;$B34&amp;"'!AG$10:AG$44"),"",0,1),""))</f>
        <v>43621</v>
      </c>
      <c r="G34" s="17" cm="1">
        <f ca="1" t="array" ref="G34">IF($D34="","",IFERROR(_xlfn.XLOOKUP(1,(INDIRECT("'"&amp;$B34&amp;"'!A$10:A$44")=$C34)*(INDIRECT("'"&amp;$B34&amp;"'!B$10:B$44")="CORN")*(ISNUMBER(INDIRECT("'"&amp;$B34&amp;"'!AH$10:AH$44")))*(INDIRECT("'"&amp;$B34&amp;"'!AH$10:AH$44")&gt;0),INDIRECT("'"&amp;$B34&amp;"'!AH$10:AH$44"),"",0,-1),""))</f>
        <v>44305</v>
      </c>
      <c r="H34" s="17" t="str">
        <f ca="1">IF(F34="","",IF(F34=LOOKUP(2,1/($G$5:G33&lt;&gt;""),$G$5:G33),"OK","LỆCH SỐ CHỐT"))</f>
        <v>OK</v>
      </c>
      <c r="I34" s="17" t="str" cm="1">
        <f ca="1" t="array" ref="I34">IF($E34="","",IFERROR(_xlfn.XLOOKUP(1,(INDIRECT("'"&amp;$B34&amp;"'!A$10:A$44")=$C34)*(INDIRECT("'"&amp;$B34&amp;"'!B$10:B$44")="FFS")*(INDIRECT("'"&amp;$B34&amp;"'!AG$10:AG$44")&lt;&gt;""),INDIRECT("'"&amp;$B34&amp;"'!AG$10:AG$44"),"",0,1),""))</f>
        <v/>
      </c>
      <c r="J34" s="17" t="str" cm="1">
        <f ca="1" t="array" ref="J34">IF($E34="","",IFERROR(_xlfn.XLOOKUP(1,(INDIRECT("'"&amp;$B34&amp;"'!A$10:A$44")=$C34)*(INDIRECT("'"&amp;$B34&amp;"'!B$10:B$44")="FFS")*(ISNUMBER(INDIRECT("'"&amp;$B34&amp;"'!AH$10:AH$44")))*(INDIRECT("'"&amp;$B34&amp;"'!AH$10:AH$44")&gt;0),INDIRECT("'"&amp;$B34&amp;"'!AH$10:AH$44"),"",0,-1),""))</f>
        <v/>
      </c>
      <c r="K34" s="17" t="str">
        <f ca="1">IF(I34="","",IF(I34=LOOKUP(2,1/($J$5:J33&lt;&gt;""),$J$5:J33),"OK","LỆCH SỐ CHỐT"))</f>
        <v/>
      </c>
      <c r="L34" s="17" cm="1">
        <f ca="1" t="array" ref="L34">IF(AND($D34="",$E34=""),"",IFERROR(_xlfn.XLOOKUP(1,(INDIRECT("'"&amp;$B34&amp;"'!A$10:A$44")=$C34)*(INDIRECT("'"&amp;$B34&amp;"'!AM$10:AM$44")&lt;&gt;""),INDIRECT("'"&amp;$B34&amp;"'!AM$10:AM$44"),"",0,1),""))</f>
        <v>959488</v>
      </c>
      <c r="M34" s="17" cm="1">
        <f ca="1" t="array" ref="M34">IF(AND($D34="",$E34=""),"",IFERROR(_xlfn.XLOOKUP(1,(INDIRECT("'"&amp;$B34&amp;"'!A$10:A$44")=$C34)*(ISNUMBER(INDIRECT("'"&amp;$B34&amp;"'!AN$10:AN$44")))*(INDIRECT("'"&amp;$B34&amp;"'!AN$10:AN$44")&gt;0),INDIRECT("'"&amp;$B34&amp;"'!AN$10:AN$44"),"",0,-1),""))</f>
        <v>959700</v>
      </c>
      <c r="N34" s="17" t="str">
        <f ca="1">IF(L34="","",IF(L34=LOOKUP(2,1/($M$5:M33&lt;&gt;""),$M$5:M33),"OK","LỆCH SỐ CHỐT"))</f>
        <v>OK</v>
      </c>
      <c r="O34" s="17" cm="1">
        <f ca="1" t="array" ref="O34">IF(AND($D34="",$E34=""),"",IFERROR(_xlfn.XLOOKUP(1,(INDIRECT("'"&amp;$B34&amp;"'!A$10:A$44")=$C34)*(INDIRECT("'"&amp;$B34&amp;"'!AP$10:AP$44")&lt;&gt;""),INDIRECT("'"&amp;$B34&amp;"'!AP$10:AP$44"),"",0,1),""))</f>
        <v>369265</v>
      </c>
      <c r="P34" s="17" cm="1">
        <f ca="1" t="array" ref="P34">IF(AND($D34="",$E34=""),"",IFERROR(_xlfn.XLOOKUP(1,(INDIRECT("'"&amp;$B34&amp;"'!A$10:A$44")=$C34)*(ISNUMBER(INDIRECT("'"&amp;$B34&amp;"'!AQ$10:AQ$44")))*(INDIRECT("'"&amp;$B34&amp;"'!AQ$10:AQ$44")&gt;0),INDIRECT("'"&amp;$B34&amp;"'!AQ$10:AQ$44"),"",0,-1),""))</f>
        <v>369808</v>
      </c>
      <c r="Q34" s="17" t="str">
        <f ca="1">IF(O34="","",IF(O34=LOOKUP(2,1/($P$5:P33&lt;&gt;""),$P$5:P33),"OK","LỆCH SỐ CHỐT"))</f>
        <v>OK</v>
      </c>
    </row>
    <row r="35" ht="15" spans="1:17">
      <c r="A35" s="16"/>
      <c r="B35" s="16" t="s">
        <v>467</v>
      </c>
      <c r="C35" s="16">
        <v>1</v>
      </c>
      <c r="D35" s="17" t="str" cm="1">
        <f ca="1" t="array" ref="D35">IFERROR(_xlfn.XLOOKUP(1,(INDIRECT("'"&amp;$B35&amp;"'!A$10:A$44")=$C35)*(INDIRECT("'"&amp;$B35&amp;"'!B$10:B$44")="CORN"),INDIRECT("'"&amp;$B35&amp;"'!B$10:B$44")),"")</f>
        <v>CORN</v>
      </c>
      <c r="E35" s="17" t="str" cm="1">
        <f ca="1" t="array" ref="E35">IFERROR(_xlfn.XLOOKUP(1,(INDIRECT("'"&amp;$B35&amp;"'!A$10:A$44")=$C35)*(INDIRECT("'"&amp;$B35&amp;"'!B$10:B$44")="FFS"),INDIRECT("'"&amp;$B35&amp;"'!B$10:B$44")),"")</f>
        <v>FFS</v>
      </c>
      <c r="F35" s="17" cm="1">
        <f ca="1" t="array" ref="F35">IF($D35="","",IFERROR(_xlfn.XLOOKUP(1,(INDIRECT("'"&amp;$B35&amp;"'!A$10:A$44")=$C35)*(INDIRECT("'"&amp;$B35&amp;"'!B$10:B$44")="CORN")*(INDIRECT("'"&amp;$B35&amp;"'!AG$10:AG$44")&lt;&gt;""),INDIRECT("'"&amp;$B35&amp;"'!AG$10:AG$44"),"",0,1),""))</f>
        <v>44305</v>
      </c>
      <c r="G35" s="17" cm="1">
        <f ca="1" t="array" ref="G35">IF($D35="","",IFERROR(_xlfn.XLOOKUP(1,(INDIRECT("'"&amp;$B35&amp;"'!A$10:A$44")=$C35)*(INDIRECT("'"&amp;$B35&amp;"'!B$10:B$44")="CORN")*(ISNUMBER(INDIRECT("'"&amp;$B35&amp;"'!AH$10:AH$44")))*(INDIRECT("'"&amp;$B35&amp;"'!AH$10:AH$44")&gt;0),INDIRECT("'"&amp;$B35&amp;"'!AH$10:AH$44"),"",0,-1),""))</f>
        <v>44447</v>
      </c>
      <c r="H35" s="17" t="str">
        <f ca="1">IF(F35="","",IF(F35=LOOKUP(2,1/($G$5:G34&lt;&gt;""),$G$5:G34),"OK","LỆCH SỐ CHỐT"))</f>
        <v>OK</v>
      </c>
      <c r="I35" s="17" cm="1">
        <f ca="1" t="array" ref="I35">IF($E35="","",IFERROR(_xlfn.XLOOKUP(1,(INDIRECT("'"&amp;$B35&amp;"'!A$10:A$44")=$C35)*(INDIRECT("'"&amp;$B35&amp;"'!B$10:B$44")="FFS")*(INDIRECT("'"&amp;$B35&amp;"'!AG$10:AG$44")&lt;&gt;""),INDIRECT("'"&amp;$B35&amp;"'!AG$10:AG$44"),"",0,1),""))</f>
        <v>637664</v>
      </c>
      <c r="J35" s="17" cm="1">
        <f ca="1" t="array" ref="J35">IF($E35="","",IFERROR(_xlfn.XLOOKUP(1,(INDIRECT("'"&amp;$B35&amp;"'!A$10:A$44")=$C35)*(INDIRECT("'"&amp;$B35&amp;"'!B$10:B$44")="FFS")*(ISNUMBER(INDIRECT("'"&amp;$B35&amp;"'!AH$10:AH$44")))*(INDIRECT("'"&amp;$B35&amp;"'!AH$10:AH$44")&gt;0),INDIRECT("'"&amp;$B35&amp;"'!AH$10:AH$44"),"",0,-1),""))</f>
        <v>637827</v>
      </c>
      <c r="K35" s="17" t="str">
        <f ca="1">IF(I35="","",IF(I35=LOOKUP(2,1/($J$5:J34&lt;&gt;""),$J$5:J34),"OK","LỆCH SỐ CHỐT"))</f>
        <v>OK</v>
      </c>
      <c r="L35" s="17" cm="1">
        <f ca="1" t="array" ref="L35">IF(AND($D35="",$E35=""),"",IFERROR(_xlfn.XLOOKUP(1,(INDIRECT("'"&amp;$B35&amp;"'!A$10:A$44")=$C35)*(INDIRECT("'"&amp;$B35&amp;"'!AM$10:AM$44")&lt;&gt;""),INDIRECT("'"&amp;$B35&amp;"'!AM$10:AM$44"),"",0,1),""))</f>
        <v>959700</v>
      </c>
      <c r="M35" s="17" cm="1">
        <f ca="1" t="array" ref="M35">IF(AND($D35="",$E35=""),"",IFERROR(_xlfn.XLOOKUP(1,(INDIRECT("'"&amp;$B35&amp;"'!A$10:A$44")=$C35)*(ISNUMBER(INDIRECT("'"&amp;$B35&amp;"'!AN$10:AN$44")))*(INDIRECT("'"&amp;$B35&amp;"'!AN$10:AN$44")&gt;0),INDIRECT("'"&amp;$B35&amp;"'!AN$10:AN$44"),"",0,-1),""))</f>
        <v>959811</v>
      </c>
      <c r="N35" s="17" t="str">
        <f ca="1">IF(L35="","",IF(L35=LOOKUP(2,1/($M$5:M34&lt;&gt;""),$M$5:M34),"OK","LỆCH SỐ CHỐT"))</f>
        <v>OK</v>
      </c>
      <c r="O35" s="17" cm="1">
        <f ca="1" t="array" ref="O35">IF(AND($D35="",$E35=""),"",IFERROR(_xlfn.XLOOKUP(1,(INDIRECT("'"&amp;$B35&amp;"'!A$10:A$44")=$C35)*(INDIRECT("'"&amp;$B35&amp;"'!AP$10:AP$44")&lt;&gt;""),INDIRECT("'"&amp;$B35&amp;"'!AP$10:AP$44"),"",0,1),""))</f>
        <v>369808</v>
      </c>
      <c r="P35" s="17" cm="1">
        <f ca="1" t="array" ref="P35">IF(AND($D35="",$E35=""),"",IFERROR(_xlfn.XLOOKUP(1,(INDIRECT("'"&amp;$B35&amp;"'!A$10:A$44")=$C35)*(ISNUMBER(INDIRECT("'"&amp;$B35&amp;"'!AQ$10:AQ$44")))*(INDIRECT("'"&amp;$B35&amp;"'!AQ$10:AQ$44")&gt;0),INDIRECT("'"&amp;$B35&amp;"'!AQ$10:AQ$44"),"",0,-1),""))</f>
        <v>370103</v>
      </c>
      <c r="Q35" s="17" t="str">
        <f ca="1">IF(O35="","",IF(O35=LOOKUP(2,1/($P$5:P34&lt;&gt;""),$P$5:P34),"OK","LỆCH SỐ CHỐT"))</f>
        <v>OK</v>
      </c>
    </row>
    <row r="36" ht="15" spans="1:17">
      <c r="A36" s="16"/>
      <c r="B36" s="16" t="s">
        <v>467</v>
      </c>
      <c r="C36" s="16">
        <v>2</v>
      </c>
      <c r="D36" s="17" t="str" cm="1">
        <f ca="1" t="array" ref="D36">IFERROR(_xlfn.XLOOKUP(1,(INDIRECT("'"&amp;$B36&amp;"'!A$10:A$44")=$C36)*(INDIRECT("'"&amp;$B36&amp;"'!B$10:B$44")="CORN"),INDIRECT("'"&amp;$B36&amp;"'!B$10:B$44")),"")</f>
        <v/>
      </c>
      <c r="E36" s="17" t="str" cm="1">
        <f ca="1" t="array" ref="E36">IFERROR(_xlfn.XLOOKUP(1,(INDIRECT("'"&amp;$B36&amp;"'!A$10:A$44")=$C36)*(INDIRECT("'"&amp;$B36&amp;"'!B$10:B$44")="FFS"),INDIRECT("'"&amp;$B36&amp;"'!B$10:B$44")),"")</f>
        <v>FFS</v>
      </c>
      <c r="F36" s="17" t="str" cm="1">
        <f ca="1" t="array" ref="F36">IF($D36="","",IFERROR(_xlfn.XLOOKUP(1,(INDIRECT("'"&amp;$B36&amp;"'!A$10:A$44")=$C36)*(INDIRECT("'"&amp;$B36&amp;"'!B$10:B$44")="CORN")*(INDIRECT("'"&amp;$B36&amp;"'!AG$10:AG$44")&lt;&gt;""),INDIRECT("'"&amp;$B36&amp;"'!AG$10:AG$44"),"",0,1),""))</f>
        <v/>
      </c>
      <c r="G36" s="17" t="str" cm="1">
        <f ca="1" t="array" ref="G36">IF($D36="","",IFERROR(_xlfn.XLOOKUP(1,(INDIRECT("'"&amp;$B36&amp;"'!A$10:A$44")=$C36)*(INDIRECT("'"&amp;$B36&amp;"'!B$10:B$44")="CORN")*(ISNUMBER(INDIRECT("'"&amp;$B36&amp;"'!AH$10:AH$44")))*(INDIRECT("'"&amp;$B36&amp;"'!AH$10:AH$44")&gt;0),INDIRECT("'"&amp;$B36&amp;"'!AH$10:AH$44"),"",0,-1),""))</f>
        <v/>
      </c>
      <c r="H36" s="17" t="str">
        <f ca="1">IF(F36="","",IF(F36=LOOKUP(2,1/($G$5:G35&lt;&gt;""),$G$5:G35),"OK","LỆCH SỐ CHỐT"))</f>
        <v/>
      </c>
      <c r="I36" s="17" cm="1">
        <f ca="1" t="array" ref="I36">IF($E36="","",IFERROR(_xlfn.XLOOKUP(1,(INDIRECT("'"&amp;$B36&amp;"'!A$10:A$44")=$C36)*(INDIRECT("'"&amp;$B36&amp;"'!B$10:B$44")="FFS")*(INDIRECT("'"&amp;$B36&amp;"'!AG$10:AG$44")&lt;&gt;""),INDIRECT("'"&amp;$B36&amp;"'!AG$10:AG$44"),"",0,1),""))</f>
        <v>637827</v>
      </c>
      <c r="J36" s="17" cm="1">
        <f ca="1" t="array" ref="J36">IF($E36="","",IFERROR(_xlfn.XLOOKUP(1,(INDIRECT("'"&amp;$B36&amp;"'!A$10:A$44")=$C36)*(INDIRECT("'"&amp;$B36&amp;"'!B$10:B$44")="FFS")*(ISNUMBER(INDIRECT("'"&amp;$B36&amp;"'!AH$10:AH$44")))*(INDIRECT("'"&amp;$B36&amp;"'!AH$10:AH$44")&gt;0),INDIRECT("'"&amp;$B36&amp;"'!AH$10:AH$44"),"",0,-1),""))</f>
        <v>638004</v>
      </c>
      <c r="K36" s="17" t="str">
        <f ca="1">IF(I36="","",IF(I36=LOOKUP(2,1/($J$5:J35&lt;&gt;""),$J$5:J35),"OK","LỆCH SỐ CHỐT"))</f>
        <v>OK</v>
      </c>
      <c r="L36" s="17" cm="1">
        <f ca="1" t="array" ref="L36">IF(AND($D36="",$E36=""),"",IFERROR(_xlfn.XLOOKUP(1,(INDIRECT("'"&amp;$B36&amp;"'!A$10:A$44")=$C36)*(INDIRECT("'"&amp;$B36&amp;"'!AM$10:AM$44")&lt;&gt;""),INDIRECT("'"&amp;$B36&amp;"'!AM$10:AM$44"),"",0,1),""))</f>
        <v>959811</v>
      </c>
      <c r="M36" s="17" cm="1">
        <f ca="1" t="array" ref="M36">IF(AND($D36="",$E36=""),"",IFERROR(_xlfn.XLOOKUP(1,(INDIRECT("'"&amp;$B36&amp;"'!A$10:A$44")=$C36)*(ISNUMBER(INDIRECT("'"&amp;$B36&amp;"'!AN$10:AN$44")))*(INDIRECT("'"&amp;$B36&amp;"'!AN$10:AN$44")&gt;0),INDIRECT("'"&amp;$B36&amp;"'!AN$10:AN$44"),"",0,-1),""))</f>
        <v>959882</v>
      </c>
      <c r="N36" s="17" t="str">
        <f ca="1">IF(L36="","",IF(L36=LOOKUP(2,1/($M$5:M35&lt;&gt;""),$M$5:M35),"OK","LỆCH SỐ CHỐT"))</f>
        <v>OK</v>
      </c>
      <c r="O36" s="17" cm="1">
        <f ca="1" t="array" ref="O36">IF(AND($D36="",$E36=""),"",IFERROR(_xlfn.XLOOKUP(1,(INDIRECT("'"&amp;$B36&amp;"'!A$10:A$44")=$C36)*(INDIRECT("'"&amp;$B36&amp;"'!AP$10:AP$44")&lt;&gt;""),INDIRECT("'"&amp;$B36&amp;"'!AP$10:AP$44"),"",0,1),""))</f>
        <v>370103</v>
      </c>
      <c r="P36" s="17" cm="1">
        <f ca="1" t="array" ref="P36">IF(AND($D36="",$E36=""),"",IFERROR(_xlfn.XLOOKUP(1,(INDIRECT("'"&amp;$B36&amp;"'!A$10:A$44")=$C36)*(ISNUMBER(INDIRECT("'"&amp;$B36&amp;"'!AQ$10:AQ$44")))*(INDIRECT("'"&amp;$B36&amp;"'!AQ$10:AQ$44")&gt;0),INDIRECT("'"&amp;$B36&amp;"'!AQ$10:AQ$44"),"",0,-1),""))</f>
        <v>370281</v>
      </c>
      <c r="Q36" s="17" t="str">
        <f ca="1">IF(O36="","",IF(O36=LOOKUP(2,1/($P$5:P35&lt;&gt;""),$P$5:P35),"OK","LỆCH SỐ CHỐT"))</f>
        <v>OK</v>
      </c>
    </row>
    <row r="37" ht="15" spans="1:17">
      <c r="A37" s="16"/>
      <c r="B37" s="16" t="s">
        <v>467</v>
      </c>
      <c r="C37" s="16">
        <v>3</v>
      </c>
      <c r="D37" s="17" t="str" cm="1">
        <f ca="1" t="array" ref="D37">IFERROR(_xlfn.XLOOKUP(1,(INDIRECT("'"&amp;$B37&amp;"'!A$10:A$44")=$C37)*(INDIRECT("'"&amp;$B37&amp;"'!B$10:B$44")="CORN"),INDIRECT("'"&amp;$B37&amp;"'!B$10:B$44")),"")</f>
        <v/>
      </c>
      <c r="E37" s="17" t="str" cm="1">
        <f ca="1" t="array" ref="E37">IFERROR(_xlfn.XLOOKUP(1,(INDIRECT("'"&amp;$B37&amp;"'!A$10:A$44")=$C37)*(INDIRECT("'"&amp;$B37&amp;"'!B$10:B$44")="FFS"),INDIRECT("'"&amp;$B37&amp;"'!B$10:B$44")),"")</f>
        <v/>
      </c>
      <c r="F37" s="17" t="str" cm="1">
        <f ca="1" t="array" ref="F37">IF($D37="","",IFERROR(_xlfn.XLOOKUP(1,(INDIRECT("'"&amp;$B37&amp;"'!A$10:A$44")=$C37)*(INDIRECT("'"&amp;$B37&amp;"'!B$10:B$44")="CORN")*(INDIRECT("'"&amp;$B37&amp;"'!AG$10:AG$44")&lt;&gt;""),INDIRECT("'"&amp;$B37&amp;"'!AG$10:AG$44"),"",0,1),""))</f>
        <v/>
      </c>
      <c r="G37" s="17" t="str" cm="1">
        <f ca="1" t="array" ref="G37">IF($D37="","",IFERROR(_xlfn.XLOOKUP(1,(INDIRECT("'"&amp;$B37&amp;"'!A$10:A$44")=$C37)*(INDIRECT("'"&amp;$B37&amp;"'!B$10:B$44")="CORN")*(ISNUMBER(INDIRECT("'"&amp;$B37&amp;"'!AH$10:AH$44")))*(INDIRECT("'"&amp;$B37&amp;"'!AH$10:AH$44")&gt;0),INDIRECT("'"&amp;$B37&amp;"'!AH$10:AH$44"),"",0,-1),""))</f>
        <v/>
      </c>
      <c r="H37" s="17" t="str">
        <f ca="1">IF(F37="","",IF(F37=LOOKUP(2,1/($G$5:G36&lt;&gt;""),$G$5:G36),"OK","LỆCH SỐ CHỐT"))</f>
        <v/>
      </c>
      <c r="I37" s="17" t="str" cm="1">
        <f ca="1" t="array" ref="I37">IF($E37="","",IFERROR(_xlfn.XLOOKUP(1,(INDIRECT("'"&amp;$B37&amp;"'!A$10:A$44")=$C37)*(INDIRECT("'"&amp;$B37&amp;"'!B$10:B$44")="FFS")*(INDIRECT("'"&amp;$B37&amp;"'!AG$10:AG$44")&lt;&gt;""),INDIRECT("'"&amp;$B37&amp;"'!AG$10:AG$44"),"",0,1),""))</f>
        <v/>
      </c>
      <c r="J37" s="17" t="str" cm="1">
        <f ca="1" t="array" ref="J37">IF($E37="","",IFERROR(_xlfn.XLOOKUP(1,(INDIRECT("'"&amp;$B37&amp;"'!A$10:A$44")=$C37)*(INDIRECT("'"&amp;$B37&amp;"'!B$10:B$44")="FFS")*(ISNUMBER(INDIRECT("'"&amp;$B37&amp;"'!AH$10:AH$44")))*(INDIRECT("'"&amp;$B37&amp;"'!AH$10:AH$44")&gt;0),INDIRECT("'"&amp;$B37&amp;"'!AH$10:AH$44"),"",0,-1),""))</f>
        <v/>
      </c>
      <c r="K37" s="17" t="str">
        <f ca="1">IF(I37="","",IF(I37=LOOKUP(2,1/($J$5:J36&lt;&gt;""),$J$5:J36),"OK","LỆCH SỐ CHỐT"))</f>
        <v/>
      </c>
      <c r="L37" s="17" t="str" cm="1">
        <f ca="1" t="array" ref="L37">IF(AND($D37="",$E37=""),"",IFERROR(_xlfn.XLOOKUP(1,(INDIRECT("'"&amp;$B37&amp;"'!A$10:A$44")=$C37)*(INDIRECT("'"&amp;$B37&amp;"'!AM$10:AM$44")&lt;&gt;""),INDIRECT("'"&amp;$B37&amp;"'!AM$10:AM$44"),"",0,1),""))</f>
        <v/>
      </c>
      <c r="M37" s="17" t="str" cm="1">
        <f ca="1" t="array" ref="M37">IF(AND($D37="",$E37=""),"",IFERROR(_xlfn.XLOOKUP(1,(INDIRECT("'"&amp;$B37&amp;"'!A$10:A$44")=$C37)*(ISNUMBER(INDIRECT("'"&amp;$B37&amp;"'!AN$10:AN$44")))*(INDIRECT("'"&amp;$B37&amp;"'!AN$10:AN$44")&gt;0),INDIRECT("'"&amp;$B37&amp;"'!AN$10:AN$44"),"",0,-1),""))</f>
        <v/>
      </c>
      <c r="N37" s="17" t="str">
        <f ca="1">IF(L37="","",IF(L37=LOOKUP(2,1/($M$5:M36&lt;&gt;""),$M$5:M36),"OK","LỆCH SỐ CHỐT"))</f>
        <v/>
      </c>
      <c r="O37" s="17" t="str" cm="1">
        <f ca="1" t="array" ref="O37">IF(AND($D37="",$E37=""),"",IFERROR(_xlfn.XLOOKUP(1,(INDIRECT("'"&amp;$B37&amp;"'!A$10:A$44")=$C37)*(INDIRECT("'"&amp;$B37&amp;"'!AP$10:AP$44")&lt;&gt;""),INDIRECT("'"&amp;$B37&amp;"'!AP$10:AP$44"),"",0,1),""))</f>
        <v/>
      </c>
      <c r="P37" s="17" t="str" cm="1">
        <f ca="1" t="array" ref="P37">IF(AND($D37="",$E37=""),"",IFERROR(_xlfn.XLOOKUP(1,(INDIRECT("'"&amp;$B37&amp;"'!A$10:A$44")=$C37)*(ISNUMBER(INDIRECT("'"&amp;$B37&amp;"'!AQ$10:AQ$44")))*(INDIRECT("'"&amp;$B37&amp;"'!AQ$10:AQ$44")&gt;0),INDIRECT("'"&amp;$B37&amp;"'!AQ$10:AQ$44"),"",0,-1),""))</f>
        <v/>
      </c>
      <c r="Q37" s="17" t="str">
        <f ca="1">IF(O37="","",IF(O37=LOOKUP(2,1/($P$5:P36&lt;&gt;""),$P$5:P36),"OK","LỆCH SỐ CHỐT"))</f>
        <v/>
      </c>
    </row>
    <row r="38" ht="15" spans="1:17">
      <c r="A38" s="16"/>
      <c r="B38" s="16" t="s">
        <v>468</v>
      </c>
      <c r="C38" s="16">
        <v>1</v>
      </c>
      <c r="D38" s="17" t="str" cm="1">
        <f ca="1" t="array" ref="D38">IFERROR(_xlfn.XLOOKUP(1,(INDIRECT("'"&amp;$B38&amp;"'!A$10:A$44")=$C38)*(INDIRECT("'"&amp;$B38&amp;"'!B$10:B$44")="CORN"),INDIRECT("'"&amp;$B38&amp;"'!B$10:B$44")),"")</f>
        <v/>
      </c>
      <c r="E38" s="17" t="str" cm="1">
        <f ca="1" t="array" ref="E38">IFERROR(_xlfn.XLOOKUP(1,(INDIRECT("'"&amp;$B38&amp;"'!A$10:A$44")=$C38)*(INDIRECT("'"&amp;$B38&amp;"'!B$10:B$44")="FFS"),INDIRECT("'"&amp;$B38&amp;"'!B$10:B$44")),"")</f>
        <v>FFS</v>
      </c>
      <c r="F38" s="17" t="str" cm="1">
        <f ca="1" t="array" ref="F38">IF($D38="","",IFERROR(_xlfn.XLOOKUP(1,(INDIRECT("'"&amp;$B38&amp;"'!A$10:A$44")=$C38)*(INDIRECT("'"&amp;$B38&amp;"'!B$10:B$44")="CORN")*(INDIRECT("'"&amp;$B38&amp;"'!AG$10:AG$44")&lt;&gt;""),INDIRECT("'"&amp;$B38&amp;"'!AG$10:AG$44"),"",0,1),""))</f>
        <v/>
      </c>
      <c r="G38" s="17" t="str" cm="1">
        <f ca="1" t="array" ref="G38">IF($D38="","",IFERROR(_xlfn.XLOOKUP(1,(INDIRECT("'"&amp;$B38&amp;"'!A$10:A$44")=$C38)*(INDIRECT("'"&amp;$B38&amp;"'!B$10:B$44")="CORN")*(ISNUMBER(INDIRECT("'"&amp;$B38&amp;"'!AH$10:AH$44")))*(INDIRECT("'"&amp;$B38&amp;"'!AH$10:AH$44")&gt;0),INDIRECT("'"&amp;$B38&amp;"'!AH$10:AH$44"),"",0,-1),""))</f>
        <v/>
      </c>
      <c r="H38" s="17" t="str">
        <f ca="1">IF(F38="","",IF(F38=LOOKUP(2,1/($G$5:G37&lt;&gt;""),$G$5:G37),"OK","LỆCH SỐ CHỐT"))</f>
        <v/>
      </c>
      <c r="I38" s="17" cm="1">
        <f ca="1" t="array" ref="I38">IF($E38="","",IFERROR(_xlfn.XLOOKUP(1,(INDIRECT("'"&amp;$B38&amp;"'!A$10:A$44")=$C38)*(INDIRECT("'"&amp;$B38&amp;"'!B$10:B$44")="FFS")*(INDIRECT("'"&amp;$B38&amp;"'!AG$10:AG$44")&lt;&gt;""),INDIRECT("'"&amp;$B38&amp;"'!AG$10:AG$44"),"",0,1),""))</f>
        <v>638004</v>
      </c>
      <c r="J38" s="17" cm="1">
        <f ca="1" t="array" ref="J38">IF($E38="","",IFERROR(_xlfn.XLOOKUP(1,(INDIRECT("'"&amp;$B38&amp;"'!A$10:A$44")=$C38)*(INDIRECT("'"&amp;$B38&amp;"'!B$10:B$44")="FFS")*(ISNUMBER(INDIRECT("'"&amp;$B38&amp;"'!AH$10:AH$44")))*(INDIRECT("'"&amp;$B38&amp;"'!AH$10:AH$44")&gt;0),INDIRECT("'"&amp;$B38&amp;"'!AH$10:AH$44"),"",0,-1),""))</f>
        <v>638168</v>
      </c>
      <c r="K38" s="17" t="str">
        <f ca="1">IF(I38="","",IF(I38=LOOKUP(2,1/($J$5:J37&lt;&gt;""),$J$5:J37),"OK","LỆCH SỐ CHỐT"))</f>
        <v>OK</v>
      </c>
      <c r="L38" s="17" cm="1">
        <f ca="1" t="array" ref="L38">IF(AND($D38="",$E38=""),"",IFERROR(_xlfn.XLOOKUP(1,(INDIRECT("'"&amp;$B38&amp;"'!A$10:A$44")=$C38)*(INDIRECT("'"&amp;$B38&amp;"'!AM$10:AM$44")&lt;&gt;""),INDIRECT("'"&amp;$B38&amp;"'!AM$10:AM$44"),"",0,1),""))</f>
        <v>959882</v>
      </c>
      <c r="M38" s="17" cm="1">
        <f ca="1" t="array" ref="M38">IF(AND($D38="",$E38=""),"",IFERROR(_xlfn.XLOOKUP(1,(INDIRECT("'"&amp;$B38&amp;"'!A$10:A$44")=$C38)*(ISNUMBER(INDIRECT("'"&amp;$B38&amp;"'!AN$10:AN$44")))*(INDIRECT("'"&amp;$B38&amp;"'!AN$10:AN$44")&gt;0),INDIRECT("'"&amp;$B38&amp;"'!AN$10:AN$44"),"",0,-1),""))</f>
        <v>959960</v>
      </c>
      <c r="N38" s="17" t="str">
        <f ca="1">IF(L38="","",IF(L38=LOOKUP(2,1/($M$5:M37&lt;&gt;""),$M$5:M37),"OK","LỆCH SỐ CHỐT"))</f>
        <v>OK</v>
      </c>
      <c r="O38" s="17" cm="1">
        <f ca="1" t="array" ref="O38">IF(AND($D38="",$E38=""),"",IFERROR(_xlfn.XLOOKUP(1,(INDIRECT("'"&amp;$B38&amp;"'!A$10:A$44")=$C38)*(INDIRECT("'"&amp;$B38&amp;"'!AP$10:AP$44")&lt;&gt;""),INDIRECT("'"&amp;$B38&amp;"'!AP$10:AP$44"),"",0,1),""))</f>
        <v>370281</v>
      </c>
      <c r="P38" s="17" cm="1">
        <f ca="1" t="array" ref="P38">IF(AND($D38="",$E38=""),"",IFERROR(_xlfn.XLOOKUP(1,(INDIRECT("'"&amp;$B38&amp;"'!A$10:A$44")=$C38)*(ISNUMBER(INDIRECT("'"&amp;$B38&amp;"'!AQ$10:AQ$44")))*(INDIRECT("'"&amp;$B38&amp;"'!AQ$10:AQ$44")&gt;0),INDIRECT("'"&amp;$B38&amp;"'!AQ$10:AQ$44"),"",0,-1),""))</f>
        <v>370451</v>
      </c>
      <c r="Q38" s="17" t="str">
        <f ca="1">IF(O38="","",IF(O38=LOOKUP(2,1/($P$5:P37&lt;&gt;""),$P$5:P37),"OK","LỆCH SỐ CHỐT"))</f>
        <v>OK</v>
      </c>
    </row>
    <row r="39" ht="15" spans="1:17">
      <c r="A39" s="16"/>
      <c r="B39" s="16" t="s">
        <v>468</v>
      </c>
      <c r="C39" s="16">
        <v>2</v>
      </c>
      <c r="D39" s="17" t="str" cm="1">
        <f ca="1" t="array" ref="D39">IFERROR(_xlfn.XLOOKUP(1,(INDIRECT("'"&amp;$B39&amp;"'!A$10:A$44")=$C39)*(INDIRECT("'"&amp;$B39&amp;"'!B$10:B$44")="CORN"),INDIRECT("'"&amp;$B39&amp;"'!B$10:B$44")),"")</f>
        <v/>
      </c>
      <c r="E39" s="17" t="str" cm="1">
        <f ca="1" t="array" ref="E39">IFERROR(_xlfn.XLOOKUP(1,(INDIRECT("'"&amp;$B39&amp;"'!A$10:A$44")=$C39)*(INDIRECT("'"&amp;$B39&amp;"'!B$10:B$44")="FFS"),INDIRECT("'"&amp;$B39&amp;"'!B$10:B$44")),"")</f>
        <v>FFS</v>
      </c>
      <c r="F39" s="17" t="str" cm="1">
        <f ca="1" t="array" ref="F39">IF($D39="","",IFERROR(_xlfn.XLOOKUP(1,(INDIRECT("'"&amp;$B39&amp;"'!A$10:A$44")=$C39)*(INDIRECT("'"&amp;$B39&amp;"'!B$10:B$44")="CORN")*(INDIRECT("'"&amp;$B39&amp;"'!AG$10:AG$44")&lt;&gt;""),INDIRECT("'"&amp;$B39&amp;"'!AG$10:AG$44"),"",0,1),""))</f>
        <v/>
      </c>
      <c r="G39" s="17" t="str" cm="1">
        <f ca="1" t="array" ref="G39">IF($D39="","",IFERROR(_xlfn.XLOOKUP(1,(INDIRECT("'"&amp;$B39&amp;"'!A$10:A$44")=$C39)*(INDIRECT("'"&amp;$B39&amp;"'!B$10:B$44")="CORN")*(ISNUMBER(INDIRECT("'"&amp;$B39&amp;"'!AH$10:AH$44")))*(INDIRECT("'"&amp;$B39&amp;"'!AH$10:AH$44")&gt;0),INDIRECT("'"&amp;$B39&amp;"'!AH$10:AH$44"),"",0,-1),""))</f>
        <v/>
      </c>
      <c r="H39" s="17" t="str">
        <f ca="1">IF(F39="","",IF(F39=LOOKUP(2,1/($G$5:G38&lt;&gt;""),$G$5:G38),"OK","LỆCH SỐ CHỐT"))</f>
        <v/>
      </c>
      <c r="I39" s="17" cm="1">
        <f ca="1" t="array" ref="I39">IF($E39="","",IFERROR(_xlfn.XLOOKUP(1,(INDIRECT("'"&amp;$B39&amp;"'!A$10:A$44")=$C39)*(INDIRECT("'"&amp;$B39&amp;"'!B$10:B$44")="FFS")*(INDIRECT("'"&amp;$B39&amp;"'!AG$10:AG$44")&lt;&gt;""),INDIRECT("'"&amp;$B39&amp;"'!AG$10:AG$44"),"",0,1),""))</f>
        <v>638168</v>
      </c>
      <c r="J39" s="17" cm="1">
        <f ca="1" t="array" ref="J39">IF($E39="","",IFERROR(_xlfn.XLOOKUP(1,(INDIRECT("'"&amp;$B39&amp;"'!A$10:A$44")=$C39)*(INDIRECT("'"&amp;$B39&amp;"'!B$10:B$44")="FFS")*(ISNUMBER(INDIRECT("'"&amp;$B39&amp;"'!AH$10:AH$44")))*(INDIRECT("'"&amp;$B39&amp;"'!AH$10:AH$44")&gt;0),INDIRECT("'"&amp;$B39&amp;"'!AH$10:AH$44"),"",0,-1),""))</f>
        <v>638328</v>
      </c>
      <c r="K39" s="17" t="str">
        <f ca="1">IF(I39="","",IF(I39=LOOKUP(2,1/($J$5:J38&lt;&gt;""),$J$5:J38),"OK","LỆCH SỐ CHỐT"))</f>
        <v>OK</v>
      </c>
      <c r="L39" s="17" cm="1">
        <f ca="1" t="array" ref="L39">IF(AND($D39="",$E39=""),"",IFERROR(_xlfn.XLOOKUP(1,(INDIRECT("'"&amp;$B39&amp;"'!A$10:A$44")=$C39)*(INDIRECT("'"&amp;$B39&amp;"'!AM$10:AM$44")&lt;&gt;""),INDIRECT("'"&amp;$B39&amp;"'!AM$10:AM$44"),"",0,1),""))</f>
        <v>959960</v>
      </c>
      <c r="M39" s="17" cm="1">
        <f ca="1" t="array" ref="M39">IF(AND($D39="",$E39=""),"",IFERROR(_xlfn.XLOOKUP(1,(INDIRECT("'"&amp;$B39&amp;"'!A$10:A$44")=$C39)*(ISNUMBER(INDIRECT("'"&amp;$B39&amp;"'!AN$10:AN$44")))*(INDIRECT("'"&amp;$B39&amp;"'!AN$10:AN$44")&gt;0),INDIRECT("'"&amp;$B39&amp;"'!AN$10:AN$44"),"",0,-1),""))</f>
        <v>960036</v>
      </c>
      <c r="N39" s="17" t="str">
        <f ca="1">IF(L39="","",IF(L39=LOOKUP(2,1/($M$5:M38&lt;&gt;""),$M$5:M38),"OK","LỆCH SỐ CHỐT"))</f>
        <v>OK</v>
      </c>
      <c r="O39" s="17" cm="1">
        <f ca="1" t="array" ref="O39">IF(AND($D39="",$E39=""),"",IFERROR(_xlfn.XLOOKUP(1,(INDIRECT("'"&amp;$B39&amp;"'!A$10:A$44")=$C39)*(INDIRECT("'"&amp;$B39&amp;"'!AP$10:AP$44")&lt;&gt;""),INDIRECT("'"&amp;$B39&amp;"'!AP$10:AP$44"),"",0,1),""))</f>
        <v>370451</v>
      </c>
      <c r="P39" s="17" cm="1">
        <f ca="1" t="array" ref="P39">IF(AND($D39="",$E39=""),"",IFERROR(_xlfn.XLOOKUP(1,(INDIRECT("'"&amp;$B39&amp;"'!A$10:A$44")=$C39)*(ISNUMBER(INDIRECT("'"&amp;$B39&amp;"'!AQ$10:AQ$44")))*(INDIRECT("'"&amp;$B39&amp;"'!AQ$10:AQ$44")&gt;0),INDIRECT("'"&amp;$B39&amp;"'!AQ$10:AQ$44"),"",0,-1),""))</f>
        <v>370618</v>
      </c>
      <c r="Q39" s="17" t="str">
        <f ca="1">IF(O39="","",IF(O39=LOOKUP(2,1/($P$5:P38&lt;&gt;""),$P$5:P38),"OK","LỆCH SỐ CHỐT"))</f>
        <v>OK</v>
      </c>
    </row>
    <row r="40" ht="15" spans="1:17">
      <c r="A40" s="16"/>
      <c r="B40" s="16" t="s">
        <v>468</v>
      </c>
      <c r="C40" s="16">
        <v>3</v>
      </c>
      <c r="D40" s="17" t="str" cm="1">
        <f ca="1" t="array" ref="D40">IFERROR(_xlfn.XLOOKUP(1,(INDIRECT("'"&amp;$B40&amp;"'!A$10:A$44")=$C40)*(INDIRECT("'"&amp;$B40&amp;"'!B$10:B$44")="CORN"),INDIRECT("'"&amp;$B40&amp;"'!B$10:B$44")),"")</f>
        <v>CORN</v>
      </c>
      <c r="E40" s="17" t="str" cm="1">
        <f ca="1" t="array" ref="E40">IFERROR(_xlfn.XLOOKUP(1,(INDIRECT("'"&amp;$B40&amp;"'!A$10:A$44")=$C40)*(INDIRECT("'"&amp;$B40&amp;"'!B$10:B$44")="FFS"),INDIRECT("'"&amp;$B40&amp;"'!B$10:B$44")),"")</f>
        <v/>
      </c>
      <c r="F40" s="17" cm="1">
        <f ca="1" t="array" ref="F40">IF($D40="","",IFERROR(_xlfn.XLOOKUP(1,(INDIRECT("'"&amp;$B40&amp;"'!A$10:A$44")=$C40)*(INDIRECT("'"&amp;$B40&amp;"'!B$10:B$44")="CORN")*(INDIRECT("'"&amp;$B40&amp;"'!AG$10:AG$44")&lt;&gt;""),INDIRECT("'"&amp;$B40&amp;"'!AG$10:AG$44"),"",0,1),""))</f>
        <v>44447</v>
      </c>
      <c r="G40" s="17" cm="1">
        <f ca="1" t="array" ref="G40">IF($D40="","",IFERROR(_xlfn.XLOOKUP(1,(INDIRECT("'"&amp;$B40&amp;"'!A$10:A$44")=$C40)*(INDIRECT("'"&amp;$B40&amp;"'!B$10:B$44")="CORN")*(ISNUMBER(INDIRECT("'"&amp;$B40&amp;"'!AH$10:AH$44")))*(INDIRECT("'"&amp;$B40&amp;"'!AH$10:AH$44")&gt;0),INDIRECT("'"&amp;$B40&amp;"'!AH$10:AH$44"),"",0,-1),""))</f>
        <v>45057</v>
      </c>
      <c r="H40" s="17" t="str">
        <f ca="1">IF(F40="","",IF(F40=LOOKUP(2,1/($G$5:G39&lt;&gt;""),$G$5:G39),"OK","LỆCH SỐ CHỐT"))</f>
        <v>OK</v>
      </c>
      <c r="I40" s="17" t="str" cm="1">
        <f ca="1" t="array" ref="I40">IF($E40="","",IFERROR(_xlfn.XLOOKUP(1,(INDIRECT("'"&amp;$B40&amp;"'!A$10:A$44")=$C40)*(INDIRECT("'"&amp;$B40&amp;"'!B$10:B$44")="FFS")*(INDIRECT("'"&amp;$B40&amp;"'!AG$10:AG$44")&lt;&gt;""),INDIRECT("'"&amp;$B40&amp;"'!AG$10:AG$44"),"",0,1),""))</f>
        <v/>
      </c>
      <c r="J40" s="17" t="str" cm="1">
        <f ca="1" t="array" ref="J40">IF($E40="","",IFERROR(_xlfn.XLOOKUP(1,(INDIRECT("'"&amp;$B40&amp;"'!A$10:A$44")=$C40)*(INDIRECT("'"&amp;$B40&amp;"'!B$10:B$44")="FFS")*(ISNUMBER(INDIRECT("'"&amp;$B40&amp;"'!AH$10:AH$44")))*(INDIRECT("'"&amp;$B40&amp;"'!AH$10:AH$44")&gt;0),INDIRECT("'"&amp;$B40&amp;"'!AH$10:AH$44"),"",0,-1),""))</f>
        <v/>
      </c>
      <c r="K40" s="17" t="str">
        <f ca="1">IF(I40="","",IF(I40=LOOKUP(2,1/($J$5:J39&lt;&gt;""),$J$5:J39),"OK","LỆCH SỐ CHỐT"))</f>
        <v/>
      </c>
      <c r="L40" s="17" cm="1">
        <f ca="1" t="array" ref="L40">IF(AND($D40="",$E40=""),"",IFERROR(_xlfn.XLOOKUP(1,(INDIRECT("'"&amp;$B40&amp;"'!A$10:A$44")=$C40)*(INDIRECT("'"&amp;$B40&amp;"'!AM$10:AM$44")&lt;&gt;""),INDIRECT("'"&amp;$B40&amp;"'!AM$10:AM$44"),"",0,1),""))</f>
        <v>960036</v>
      </c>
      <c r="M40" s="17" cm="1">
        <f ca="1" t="array" ref="M40">IF(AND($D40="",$E40=""),"",IFERROR(_xlfn.XLOOKUP(1,(INDIRECT("'"&amp;$B40&amp;"'!A$10:A$44")=$C40)*(ISNUMBER(INDIRECT("'"&amp;$B40&amp;"'!AN$10:AN$44")))*(INDIRECT("'"&amp;$B40&amp;"'!AN$10:AN$44")&gt;0),INDIRECT("'"&amp;$B40&amp;"'!AN$10:AN$44"),"",0,-1),""))</f>
        <v>960288</v>
      </c>
      <c r="N40" s="17" t="str">
        <f ca="1">IF(L40="","",IF(L40=LOOKUP(2,1/($M$5:M39&lt;&gt;""),$M$5:M39),"OK","LỆCH SỐ CHỐT"))</f>
        <v>OK</v>
      </c>
      <c r="O40" s="17" cm="1">
        <f ca="1" t="array" ref="O40">IF(AND($D40="",$E40=""),"",IFERROR(_xlfn.XLOOKUP(1,(INDIRECT("'"&amp;$B40&amp;"'!A$10:A$44")=$C40)*(INDIRECT("'"&amp;$B40&amp;"'!AP$10:AP$44")&lt;&gt;""),INDIRECT("'"&amp;$B40&amp;"'!AP$10:AP$44"),"",0,1),""))</f>
        <v>370618</v>
      </c>
      <c r="P40" s="17" cm="1">
        <f ca="1" t="array" ref="P40">IF(AND($D40="",$E40=""),"",IFERROR(_xlfn.XLOOKUP(1,(INDIRECT("'"&amp;$B40&amp;"'!A$10:A$44")=$C40)*(ISNUMBER(INDIRECT("'"&amp;$B40&amp;"'!AQ$10:AQ$44")))*(INDIRECT("'"&amp;$B40&amp;"'!AQ$10:AQ$44")&gt;0),INDIRECT("'"&amp;$B40&amp;"'!AQ$10:AQ$44"),"",0,-1),""))</f>
        <v>371204</v>
      </c>
      <c r="Q40" s="17" t="str">
        <f ca="1">IF(O40="","",IF(O40=LOOKUP(2,1/($P$5:P39&lt;&gt;""),$P$5:P39),"OK","LỆCH SỐ CHỐT"))</f>
        <v>OK</v>
      </c>
    </row>
    <row r="41" ht="15" spans="1:17">
      <c r="A41" s="16"/>
      <c r="B41" s="16" t="s">
        <v>469</v>
      </c>
      <c r="C41" s="16">
        <v>1</v>
      </c>
      <c r="D41" s="17" t="str" cm="1">
        <f ca="1" t="array" ref="D41">IFERROR(_xlfn.XLOOKUP(1,(INDIRECT("'"&amp;$B41&amp;"'!A$10:A$44")=$C41)*(INDIRECT("'"&amp;$B41&amp;"'!B$10:B$44")="CORN"),INDIRECT("'"&amp;$B41&amp;"'!B$10:B$44")),"")</f>
        <v>CORN</v>
      </c>
      <c r="E41" s="17" t="str" cm="1">
        <f ca="1" t="array" ref="E41">IFERROR(_xlfn.XLOOKUP(1,(INDIRECT("'"&amp;$B41&amp;"'!A$10:A$44")=$C41)*(INDIRECT("'"&amp;$B41&amp;"'!B$10:B$44")="FFS"),INDIRECT("'"&amp;$B41&amp;"'!B$10:B$44")),"")</f>
        <v/>
      </c>
      <c r="F41" s="17" cm="1">
        <f ca="1" t="array" ref="F41">IF($D41="","",IFERROR(_xlfn.XLOOKUP(1,(INDIRECT("'"&amp;$B41&amp;"'!A$10:A$44")=$C41)*(INDIRECT("'"&amp;$B41&amp;"'!B$10:B$44")="CORN")*(INDIRECT("'"&amp;$B41&amp;"'!AG$10:AG$44")&lt;&gt;""),INDIRECT("'"&amp;$B41&amp;"'!AG$10:AG$44"),"",0,1),""))</f>
        <v>45057</v>
      </c>
      <c r="G41" s="17" cm="1">
        <f ca="1" t="array" ref="G41">IF($D41="","",IFERROR(_xlfn.XLOOKUP(1,(INDIRECT("'"&amp;$B41&amp;"'!A$10:A$44")=$C41)*(INDIRECT("'"&amp;$B41&amp;"'!B$10:B$44")="CORN")*(ISNUMBER(INDIRECT("'"&amp;$B41&amp;"'!AH$10:AH$44")))*(INDIRECT("'"&amp;$B41&amp;"'!AH$10:AH$44")&gt;0),INDIRECT("'"&amp;$B41&amp;"'!AH$10:AH$44"),"",0,-1),""))</f>
        <v>45090</v>
      </c>
      <c r="H41" s="17" t="str">
        <f ca="1">IF(F41="","",IF(F41=LOOKUP(2,1/($G$5:G40&lt;&gt;""),$G$5:G40),"OK","LỆCH SỐ CHỐT"))</f>
        <v>OK</v>
      </c>
      <c r="I41" s="17" t="str" cm="1">
        <f ca="1" t="array" ref="I41">IF($E41="","",IFERROR(_xlfn.XLOOKUP(1,(INDIRECT("'"&amp;$B41&amp;"'!A$10:A$44")=$C41)*(INDIRECT("'"&amp;$B41&amp;"'!B$10:B$44")="FFS")*(INDIRECT("'"&amp;$B41&amp;"'!AG$10:AG$44")&lt;&gt;""),INDIRECT("'"&amp;$B41&amp;"'!AG$10:AG$44"),"",0,1),""))</f>
        <v/>
      </c>
      <c r="J41" s="17" t="str" cm="1">
        <f ca="1" t="array" ref="J41">IF($E41="","",IFERROR(_xlfn.XLOOKUP(1,(INDIRECT("'"&amp;$B41&amp;"'!A$10:A$44")=$C41)*(INDIRECT("'"&amp;$B41&amp;"'!B$10:B$44")="FFS")*(ISNUMBER(INDIRECT("'"&amp;$B41&amp;"'!AH$10:AH$44")))*(INDIRECT("'"&amp;$B41&amp;"'!AH$10:AH$44")&gt;0),INDIRECT("'"&amp;$B41&amp;"'!AH$10:AH$44"),"",0,-1),""))</f>
        <v/>
      </c>
      <c r="K41" s="17" t="str">
        <f ca="1">IF(I41="","",IF(I41=LOOKUP(2,1/($J$5:J40&lt;&gt;""),$J$5:J40),"OK","LỆCH SỐ CHỐT"))</f>
        <v/>
      </c>
      <c r="L41" s="17" cm="1">
        <f ca="1" t="array" ref="L41">IF(AND($D41="",$E41=""),"",IFERROR(_xlfn.XLOOKUP(1,(INDIRECT("'"&amp;$B41&amp;"'!A$10:A$44")=$C41)*(INDIRECT("'"&amp;$B41&amp;"'!AM$10:AM$44")&lt;&gt;""),INDIRECT("'"&amp;$B41&amp;"'!AM$10:AM$44"),"",0,1),""))</f>
        <v>960288</v>
      </c>
      <c r="M41" s="17" cm="1">
        <f ca="1" t="array" ref="M41">IF(AND($D41="",$E41=""),"",IFERROR(_xlfn.XLOOKUP(1,(INDIRECT("'"&amp;$B41&amp;"'!A$10:A$44")=$C41)*(ISNUMBER(INDIRECT("'"&amp;$B41&amp;"'!AN$10:AN$44")))*(INDIRECT("'"&amp;$B41&amp;"'!AN$10:AN$44")&gt;0),INDIRECT("'"&amp;$B41&amp;"'!AN$10:AN$44"),"",0,-1),""))</f>
        <v>960328</v>
      </c>
      <c r="N41" s="17" t="str">
        <f ca="1">IF(L41="","",IF(L41=LOOKUP(2,1/($M$5:M40&lt;&gt;""),$M$5:M40),"OK","LỆCH SỐ CHỐT"))</f>
        <v>OK</v>
      </c>
      <c r="O41" s="17" cm="1">
        <f ca="1" t="array" ref="O41">IF(AND($D41="",$E41=""),"",IFERROR(_xlfn.XLOOKUP(1,(INDIRECT("'"&amp;$B41&amp;"'!A$10:A$44")=$C41)*(INDIRECT("'"&amp;$B41&amp;"'!AP$10:AP$44")&lt;&gt;""),INDIRECT("'"&amp;$B41&amp;"'!AP$10:AP$44"),"",0,1),""))</f>
        <v>371204</v>
      </c>
      <c r="P41" s="17" cm="1">
        <f ca="1" t="array" ref="P41">IF(AND($D41="",$E41=""),"",IFERROR(_xlfn.XLOOKUP(1,(INDIRECT("'"&amp;$B41&amp;"'!A$10:A$44")=$C41)*(ISNUMBER(INDIRECT("'"&amp;$B41&amp;"'!AQ$10:AQ$44")))*(INDIRECT("'"&amp;$B41&amp;"'!AQ$10:AQ$44")&gt;0),INDIRECT("'"&amp;$B41&amp;"'!AQ$10:AQ$44"),"",0,-1),""))</f>
        <v>371243</v>
      </c>
      <c r="Q41" s="17" t="str">
        <f ca="1">IF(O41="","",IF(O41=LOOKUP(2,1/($P$5:P40&lt;&gt;""),$P$5:P40),"OK","LỆCH SỐ CHỐT"))</f>
        <v>OK</v>
      </c>
    </row>
    <row r="42" ht="15" spans="1:17">
      <c r="A42" s="16"/>
      <c r="B42" s="16" t="s">
        <v>469</v>
      </c>
      <c r="C42" s="16">
        <v>2</v>
      </c>
      <c r="D42" s="17" t="str" cm="1">
        <f ca="1" t="array" ref="D42">IFERROR(_xlfn.XLOOKUP(1,(INDIRECT("'"&amp;$B42&amp;"'!A$10:A$44")=$C42)*(INDIRECT("'"&amp;$B42&amp;"'!B$10:B$44")="CORN"),INDIRECT("'"&amp;$B42&amp;"'!B$10:B$44")),"")</f>
        <v/>
      </c>
      <c r="E42" s="17" t="str" cm="1">
        <f ca="1" t="array" ref="E42">IFERROR(_xlfn.XLOOKUP(1,(INDIRECT("'"&amp;$B42&amp;"'!A$10:A$44")=$C42)*(INDIRECT("'"&amp;$B42&amp;"'!B$10:B$44")="FFS"),INDIRECT("'"&amp;$B42&amp;"'!B$10:B$44")),"")</f>
        <v/>
      </c>
      <c r="F42" s="17" t="str" cm="1">
        <f ca="1" t="array" ref="F42">IF($D42="","",IFERROR(_xlfn.XLOOKUP(1,(INDIRECT("'"&amp;$B42&amp;"'!A$10:A$44")=$C42)*(INDIRECT("'"&amp;$B42&amp;"'!B$10:B$44")="CORN")*(INDIRECT("'"&amp;$B42&amp;"'!AG$10:AG$44")&lt;&gt;""),INDIRECT("'"&amp;$B42&amp;"'!AG$10:AG$44"),"",0,1),""))</f>
        <v/>
      </c>
      <c r="G42" s="17" t="str" cm="1">
        <f ca="1" t="array" ref="G42">IF($D42="","",IFERROR(_xlfn.XLOOKUP(1,(INDIRECT("'"&amp;$B42&amp;"'!A$10:A$44")=$C42)*(INDIRECT("'"&amp;$B42&amp;"'!B$10:B$44")="CORN")*(ISNUMBER(INDIRECT("'"&amp;$B42&amp;"'!AH$10:AH$44")))*(INDIRECT("'"&amp;$B42&amp;"'!AH$10:AH$44")&gt;0),INDIRECT("'"&amp;$B42&amp;"'!AH$10:AH$44"),"",0,-1),""))</f>
        <v/>
      </c>
      <c r="H42" s="17" t="str">
        <f ca="1">IF(F42="","",IF(F42=LOOKUP(2,1/($G$5:G41&lt;&gt;""),$G$5:G41),"OK","LỆCH SỐ CHỐT"))</f>
        <v/>
      </c>
      <c r="I42" s="17" t="str" cm="1">
        <f ca="1" t="array" ref="I42">IF($E42="","",IFERROR(_xlfn.XLOOKUP(1,(INDIRECT("'"&amp;$B42&amp;"'!A$10:A$44")=$C42)*(INDIRECT("'"&amp;$B42&amp;"'!B$10:B$44")="FFS")*(INDIRECT("'"&amp;$B42&amp;"'!AG$10:AG$44")&lt;&gt;""),INDIRECT("'"&amp;$B42&amp;"'!AG$10:AG$44"),"",0,1),""))</f>
        <v/>
      </c>
      <c r="J42" s="17" t="str" cm="1">
        <f ca="1" t="array" ref="J42">IF($E42="","",IFERROR(_xlfn.XLOOKUP(1,(INDIRECT("'"&amp;$B42&amp;"'!A$10:A$44")=$C42)*(INDIRECT("'"&amp;$B42&amp;"'!B$10:B$44")="FFS")*(ISNUMBER(INDIRECT("'"&amp;$B42&amp;"'!AH$10:AH$44")))*(INDIRECT("'"&amp;$B42&amp;"'!AH$10:AH$44")&gt;0),INDIRECT("'"&amp;$B42&amp;"'!AH$10:AH$44"),"",0,-1),""))</f>
        <v/>
      </c>
      <c r="K42" s="17" t="str">
        <f ca="1">IF(I42="","",IF(I42=LOOKUP(2,1/($J$5:J41&lt;&gt;""),$J$5:J41),"OK","LỆCH SỐ CHỐT"))</f>
        <v/>
      </c>
      <c r="L42" s="17" t="str" cm="1">
        <f ca="1" t="array" ref="L42">IF(AND($D42="",$E42=""),"",IFERROR(_xlfn.XLOOKUP(1,(INDIRECT("'"&amp;$B42&amp;"'!A$10:A$44")=$C42)*(INDIRECT("'"&amp;$B42&amp;"'!AM$10:AM$44")&lt;&gt;""),INDIRECT("'"&amp;$B42&amp;"'!AM$10:AM$44"),"",0,1),""))</f>
        <v/>
      </c>
      <c r="M42" s="17" t="str" cm="1">
        <f ca="1" t="array" ref="M42">IF(AND($D42="",$E42=""),"",IFERROR(_xlfn.XLOOKUP(1,(INDIRECT("'"&amp;$B42&amp;"'!A$10:A$44")=$C42)*(ISNUMBER(INDIRECT("'"&amp;$B42&amp;"'!AN$10:AN$44")))*(INDIRECT("'"&amp;$B42&amp;"'!AN$10:AN$44")&gt;0),INDIRECT("'"&amp;$B42&amp;"'!AN$10:AN$44"),"",0,-1),""))</f>
        <v/>
      </c>
      <c r="N42" s="17" t="str">
        <f ca="1">IF(L42="","",IF(L42=LOOKUP(2,1/($M$5:M41&lt;&gt;""),$M$5:M41),"OK","LỆCH SỐ CHỐT"))</f>
        <v/>
      </c>
      <c r="O42" s="17" t="str" cm="1">
        <f ca="1" t="array" ref="O42">IF(AND($D42="",$E42=""),"",IFERROR(_xlfn.XLOOKUP(1,(INDIRECT("'"&amp;$B42&amp;"'!A$10:A$44")=$C42)*(INDIRECT("'"&amp;$B42&amp;"'!AP$10:AP$44")&lt;&gt;""),INDIRECT("'"&amp;$B42&amp;"'!AP$10:AP$44"),"",0,1),""))</f>
        <v/>
      </c>
      <c r="P42" s="17" t="str" cm="1">
        <f ca="1" t="array" ref="P42">IF(AND($D42="",$E42=""),"",IFERROR(_xlfn.XLOOKUP(1,(INDIRECT("'"&amp;$B42&amp;"'!A$10:A$44")=$C42)*(ISNUMBER(INDIRECT("'"&amp;$B42&amp;"'!AQ$10:AQ$44")))*(INDIRECT("'"&amp;$B42&amp;"'!AQ$10:AQ$44")&gt;0),INDIRECT("'"&amp;$B42&amp;"'!AQ$10:AQ$44"),"",0,-1),""))</f>
        <v/>
      </c>
      <c r="Q42" s="17" t="str">
        <f ca="1">IF(O42="","",IF(O42=LOOKUP(2,1/($P$5:P41&lt;&gt;""),$P$5:P41),"OK","LỆCH SỐ CHỐT"))</f>
        <v/>
      </c>
    </row>
    <row r="43" ht="15" spans="1:17">
      <c r="A43" s="16"/>
      <c r="B43" s="16" t="s">
        <v>469</v>
      </c>
      <c r="C43" s="16">
        <v>3</v>
      </c>
      <c r="D43" s="17" t="str" cm="1">
        <f ca="1" t="array" ref="D43">IFERROR(_xlfn.XLOOKUP(1,(INDIRECT("'"&amp;$B43&amp;"'!A$10:A$44")=$C43)*(INDIRECT("'"&amp;$B43&amp;"'!B$10:B$44")="CORN"),INDIRECT("'"&amp;$B43&amp;"'!B$10:B$44")),"")</f>
        <v>CORN</v>
      </c>
      <c r="E43" s="17" t="str" cm="1">
        <f ca="1" t="array" ref="E43">IFERROR(_xlfn.XLOOKUP(1,(INDIRECT("'"&amp;$B43&amp;"'!A$10:A$44")=$C43)*(INDIRECT("'"&amp;$B43&amp;"'!B$10:B$44")="FFS"),INDIRECT("'"&amp;$B43&amp;"'!B$10:B$44")),"")</f>
        <v/>
      </c>
      <c r="F43" s="17" cm="1">
        <f ca="1" t="array" ref="F43">IF($D43="","",IFERROR(_xlfn.XLOOKUP(1,(INDIRECT("'"&amp;$B43&amp;"'!A$10:A$44")=$C43)*(INDIRECT("'"&amp;$B43&amp;"'!B$10:B$44")="CORN")*(INDIRECT("'"&amp;$B43&amp;"'!AG$10:AG$44")&lt;&gt;""),INDIRECT("'"&amp;$B43&amp;"'!AG$10:AG$44"),"",0,1),""))</f>
        <v>45090</v>
      </c>
      <c r="G43" s="17" cm="1">
        <f ca="1" t="array" ref="G43">IF($D43="","",IFERROR(_xlfn.XLOOKUP(1,(INDIRECT("'"&amp;$B43&amp;"'!A$10:A$44")=$C43)*(INDIRECT("'"&amp;$B43&amp;"'!B$10:B$44")="CORN")*(ISNUMBER(INDIRECT("'"&amp;$B43&amp;"'!AH$10:AH$44")))*(INDIRECT("'"&amp;$B43&amp;"'!AH$10:AH$44")&gt;0),INDIRECT("'"&amp;$B43&amp;"'!AH$10:AH$44"),"",0,-1),""))</f>
        <v>45437</v>
      </c>
      <c r="H43" s="17" t="str">
        <f ca="1">IF(F43="","",IF(F43=LOOKUP(2,1/($G$5:G42&lt;&gt;""),$G$5:G42),"OK","LỆCH SỐ CHỐT"))</f>
        <v>OK</v>
      </c>
      <c r="I43" s="17" t="str" cm="1">
        <f ca="1" t="array" ref="I43">IF($E43="","",IFERROR(_xlfn.XLOOKUP(1,(INDIRECT("'"&amp;$B43&amp;"'!A$10:A$44")=$C43)*(INDIRECT("'"&amp;$B43&amp;"'!B$10:B$44")="FFS")*(INDIRECT("'"&amp;$B43&amp;"'!AG$10:AG$44")&lt;&gt;""),INDIRECT("'"&amp;$B43&amp;"'!AG$10:AG$44"),"",0,1),""))</f>
        <v/>
      </c>
      <c r="J43" s="17" t="str" cm="1">
        <f ca="1" t="array" ref="J43">IF($E43="","",IFERROR(_xlfn.XLOOKUP(1,(INDIRECT("'"&amp;$B43&amp;"'!A$10:A$44")=$C43)*(INDIRECT("'"&amp;$B43&amp;"'!B$10:B$44")="FFS")*(ISNUMBER(INDIRECT("'"&amp;$B43&amp;"'!AH$10:AH$44")))*(INDIRECT("'"&amp;$B43&amp;"'!AH$10:AH$44")&gt;0),INDIRECT("'"&amp;$B43&amp;"'!AH$10:AH$44"),"",0,-1),""))</f>
        <v/>
      </c>
      <c r="K43" s="17" t="str">
        <f ca="1">IF(I43="","",IF(I43=LOOKUP(2,1/($J$5:J42&lt;&gt;""),$J$5:J42),"OK","LỆCH SỐ CHỐT"))</f>
        <v/>
      </c>
      <c r="L43" s="17" cm="1">
        <f ca="1" t="array" ref="L43">IF(AND($D43="",$E43=""),"",IFERROR(_xlfn.XLOOKUP(1,(INDIRECT("'"&amp;$B43&amp;"'!A$10:A$44")=$C43)*(INDIRECT("'"&amp;$B43&amp;"'!AM$10:AM$44")&lt;&gt;""),INDIRECT("'"&amp;$B43&amp;"'!AM$10:AM$44"),"",0,1),""))</f>
        <v>960328</v>
      </c>
      <c r="M43" s="17" cm="1">
        <f ca="1" t="array" ref="M43">IF(AND($D43="",$E43=""),"",IFERROR(_xlfn.XLOOKUP(1,(INDIRECT("'"&amp;$B43&amp;"'!A$10:A$44")=$C43)*(ISNUMBER(INDIRECT("'"&amp;$B43&amp;"'!AN$10:AN$44")))*(INDIRECT("'"&amp;$B43&amp;"'!AN$10:AN$44")&gt;0),INDIRECT("'"&amp;$B43&amp;"'!AN$10:AN$44"),"",0,-1),""))</f>
        <v>960470</v>
      </c>
      <c r="N43" s="17" t="str">
        <f ca="1">IF(L43="","",IF(L43=LOOKUP(2,1/($M$5:M42&lt;&gt;""),$M$5:M42),"OK","LỆCH SỐ CHỐT"))</f>
        <v>OK</v>
      </c>
      <c r="O43" s="17" cm="1">
        <f ca="1" t="array" ref="O43">IF(AND($D43="",$E43=""),"",IFERROR(_xlfn.XLOOKUP(1,(INDIRECT("'"&amp;$B43&amp;"'!A$10:A$44")=$C43)*(INDIRECT("'"&amp;$B43&amp;"'!AP$10:AP$44")&lt;&gt;""),INDIRECT("'"&amp;$B43&amp;"'!AP$10:AP$44"),"",0,1),""))</f>
        <v>371243</v>
      </c>
      <c r="P43" s="17" cm="1">
        <f ca="1" t="array" ref="P43">IF(AND($D43="",$E43=""),"",IFERROR(_xlfn.XLOOKUP(1,(INDIRECT("'"&amp;$B43&amp;"'!A$10:A$44")=$C43)*(ISNUMBER(INDIRECT("'"&amp;$B43&amp;"'!AQ$10:AQ$44")))*(INDIRECT("'"&amp;$B43&amp;"'!AQ$10:AQ$44")&gt;0),INDIRECT("'"&amp;$B43&amp;"'!AQ$10:AQ$44"),"",0,-1),""))</f>
        <v>371490</v>
      </c>
      <c r="Q43" s="17" t="str">
        <f ca="1">IF(O43="","",IF(O43=LOOKUP(2,1/($P$5:P42&lt;&gt;""),$P$5:P42),"OK","LỆCH SỐ CHỐT"))</f>
        <v>OK</v>
      </c>
    </row>
    <row r="44" ht="15" spans="1:17">
      <c r="A44" s="16"/>
      <c r="B44" s="16" t="s">
        <v>470</v>
      </c>
      <c r="C44" s="16">
        <v>1</v>
      </c>
      <c r="D44" s="17" t="str" cm="1">
        <f ca="1" t="array" ref="D44">IFERROR(_xlfn.XLOOKUP(1,(INDIRECT("'"&amp;$B44&amp;"'!A$10:A$44")=$C44)*(INDIRECT("'"&amp;$B44&amp;"'!B$10:B$44")="CORN"),INDIRECT("'"&amp;$B44&amp;"'!B$10:B$44")),"")</f>
        <v/>
      </c>
      <c r="E44" s="17" t="str" cm="1">
        <f ca="1" t="array" ref="E44">IFERROR(_xlfn.XLOOKUP(1,(INDIRECT("'"&amp;$B44&amp;"'!A$10:A$44")=$C44)*(INDIRECT("'"&amp;$B44&amp;"'!B$10:B$44")="FFS"),INDIRECT("'"&amp;$B44&amp;"'!B$10:B$44")),"")</f>
        <v/>
      </c>
      <c r="F44" s="17" t="str" cm="1">
        <f ca="1" t="array" ref="F44">IF($D44="","",IFERROR(_xlfn.XLOOKUP(1,(INDIRECT("'"&amp;$B44&amp;"'!A$10:A$44")=$C44)*(INDIRECT("'"&amp;$B44&amp;"'!B$10:B$44")="CORN")*(INDIRECT("'"&amp;$B44&amp;"'!AG$10:AG$44")&lt;&gt;""),INDIRECT("'"&amp;$B44&amp;"'!AG$10:AG$44"),"",0,1),""))</f>
        <v/>
      </c>
      <c r="G44" s="17" t="str" cm="1">
        <f ca="1" t="array" ref="G44">IF($D44="","",IFERROR(_xlfn.XLOOKUP(1,(INDIRECT("'"&amp;$B44&amp;"'!A$10:A$44")=$C44)*(INDIRECT("'"&amp;$B44&amp;"'!B$10:B$44")="CORN")*(ISNUMBER(INDIRECT("'"&amp;$B44&amp;"'!AH$10:AH$44")))*(INDIRECT("'"&amp;$B44&amp;"'!AH$10:AH$44")&gt;0),INDIRECT("'"&amp;$B44&amp;"'!AH$10:AH$44"),"",0,-1),""))</f>
        <v/>
      </c>
      <c r="H44" s="17" t="str">
        <f ca="1">IF(F44="","",IF(F44=LOOKUP(2,1/($G$5:G43&lt;&gt;""),$G$5:G43),"OK","LỆCH SỐ CHỐT"))</f>
        <v/>
      </c>
      <c r="I44" s="17" t="str" cm="1">
        <f ca="1" t="array" ref="I44">IF($E44="","",IFERROR(_xlfn.XLOOKUP(1,(INDIRECT("'"&amp;$B44&amp;"'!A$10:A$44")=$C44)*(INDIRECT("'"&amp;$B44&amp;"'!B$10:B$44")="FFS")*(INDIRECT("'"&amp;$B44&amp;"'!AG$10:AG$44")&lt;&gt;""),INDIRECT("'"&amp;$B44&amp;"'!AG$10:AG$44"),"",0,1),""))</f>
        <v/>
      </c>
      <c r="J44" s="17" t="str" cm="1">
        <f ca="1" t="array" ref="J44">IF($E44="","",IFERROR(_xlfn.XLOOKUP(1,(INDIRECT("'"&amp;$B44&amp;"'!A$10:A$44")=$C44)*(INDIRECT("'"&amp;$B44&amp;"'!B$10:B$44")="FFS")*(ISNUMBER(INDIRECT("'"&amp;$B44&amp;"'!AH$10:AH$44")))*(INDIRECT("'"&amp;$B44&amp;"'!AH$10:AH$44")&gt;0),INDIRECT("'"&amp;$B44&amp;"'!AH$10:AH$44"),"",0,-1),""))</f>
        <v/>
      </c>
      <c r="K44" s="17" t="str">
        <f ca="1">IF(I44="","",IF(I44=LOOKUP(2,1/($J$5:J43&lt;&gt;""),$J$5:J43),"OK","LỆCH SỐ CHỐT"))</f>
        <v/>
      </c>
      <c r="L44" s="17" t="str" cm="1">
        <f ca="1" t="array" ref="L44">IF(AND($D44="",$E44=""),"",IFERROR(_xlfn.XLOOKUP(1,(INDIRECT("'"&amp;$B44&amp;"'!A$10:A$44")=$C44)*(INDIRECT("'"&amp;$B44&amp;"'!AM$10:AM$44")&lt;&gt;""),INDIRECT("'"&amp;$B44&amp;"'!AM$10:AM$44"),"",0,1),""))</f>
        <v/>
      </c>
      <c r="M44" s="17" t="str" cm="1">
        <f ca="1" t="array" ref="M44">IF(AND($D44="",$E44=""),"",IFERROR(_xlfn.XLOOKUP(1,(INDIRECT("'"&amp;$B44&amp;"'!A$10:A$44")=$C44)*(ISNUMBER(INDIRECT("'"&amp;$B44&amp;"'!AN$10:AN$44")))*(INDIRECT("'"&amp;$B44&amp;"'!AN$10:AN$44")&gt;0),INDIRECT("'"&amp;$B44&amp;"'!AN$10:AN$44"),"",0,-1),""))</f>
        <v/>
      </c>
      <c r="N44" s="17" t="str">
        <f ca="1">IF(L44="","",IF(L44=LOOKUP(2,1/($M$5:M43&lt;&gt;""),$M$5:M43),"OK","LỆCH SỐ CHỐT"))</f>
        <v/>
      </c>
      <c r="O44" s="17" t="str" cm="1">
        <f ca="1" t="array" ref="O44">IF(AND($D44="",$E44=""),"",IFERROR(_xlfn.XLOOKUP(1,(INDIRECT("'"&amp;$B44&amp;"'!A$10:A$44")=$C44)*(INDIRECT("'"&amp;$B44&amp;"'!AP$10:AP$44")&lt;&gt;""),INDIRECT("'"&amp;$B44&amp;"'!AP$10:AP$44"),"",0,1),""))</f>
        <v/>
      </c>
      <c r="P44" s="17" t="str" cm="1">
        <f ca="1" t="array" ref="P44">IF(AND($D44="",$E44=""),"",IFERROR(_xlfn.XLOOKUP(1,(INDIRECT("'"&amp;$B44&amp;"'!A$10:A$44")=$C44)*(ISNUMBER(INDIRECT("'"&amp;$B44&amp;"'!AQ$10:AQ$44")))*(INDIRECT("'"&amp;$B44&amp;"'!AQ$10:AQ$44")&gt;0),INDIRECT("'"&amp;$B44&amp;"'!AQ$10:AQ$44"),"",0,-1),""))</f>
        <v/>
      </c>
      <c r="Q44" s="17" t="str">
        <f ca="1">IF(O44="","",IF(O44=LOOKUP(2,1/($P$5:P43&lt;&gt;""),$P$5:P43),"OK","LỆCH SỐ CHỐT"))</f>
        <v/>
      </c>
    </row>
    <row r="45" ht="15" spans="1:17">
      <c r="A45" s="16"/>
      <c r="B45" s="16" t="s">
        <v>470</v>
      </c>
      <c r="C45" s="16">
        <v>2</v>
      </c>
      <c r="D45" s="17" t="str" cm="1">
        <f ca="1" t="array" ref="D45">IFERROR(_xlfn.XLOOKUP(1,(INDIRECT("'"&amp;$B45&amp;"'!A$10:A$44")=$C45)*(INDIRECT("'"&amp;$B45&amp;"'!B$10:B$44")="CORN"),INDIRECT("'"&amp;$B45&amp;"'!B$10:B$44")),"")</f>
        <v/>
      </c>
      <c r="E45" s="17" t="str" cm="1">
        <f ca="1" t="array" ref="E45">IFERROR(_xlfn.XLOOKUP(1,(INDIRECT("'"&amp;$B45&amp;"'!A$10:A$44")=$C45)*(INDIRECT("'"&amp;$B45&amp;"'!B$10:B$44")="FFS"),INDIRECT("'"&amp;$B45&amp;"'!B$10:B$44")),"")</f>
        <v/>
      </c>
      <c r="F45" s="17" t="str" cm="1">
        <f ca="1" t="array" ref="F45">IF($D45="","",IFERROR(_xlfn.XLOOKUP(1,(INDIRECT("'"&amp;$B45&amp;"'!A$10:A$44")=$C45)*(INDIRECT("'"&amp;$B45&amp;"'!B$10:B$44")="CORN")*(INDIRECT("'"&amp;$B45&amp;"'!AG$10:AG$44")&lt;&gt;""),INDIRECT("'"&amp;$B45&amp;"'!AG$10:AG$44"),"",0,1),""))</f>
        <v/>
      </c>
      <c r="G45" s="17" t="str" cm="1">
        <f ca="1" t="array" ref="G45">IF($D45="","",IFERROR(_xlfn.XLOOKUP(1,(INDIRECT("'"&amp;$B45&amp;"'!A$10:A$44")=$C45)*(INDIRECT("'"&amp;$B45&amp;"'!B$10:B$44")="CORN")*(ISNUMBER(INDIRECT("'"&amp;$B45&amp;"'!AH$10:AH$44")))*(INDIRECT("'"&amp;$B45&amp;"'!AH$10:AH$44")&gt;0),INDIRECT("'"&amp;$B45&amp;"'!AH$10:AH$44"),"",0,-1),""))</f>
        <v/>
      </c>
      <c r="H45" s="17" t="str">
        <f ca="1">IF(F45="","",IF(F45=LOOKUP(2,1/($G$5:G44&lt;&gt;""),$G$5:G44),"OK","LỆCH SỐ CHỐT"))</f>
        <v/>
      </c>
      <c r="I45" s="17" t="str" cm="1">
        <f ca="1" t="array" ref="I45">IF($E45="","",IFERROR(_xlfn.XLOOKUP(1,(INDIRECT("'"&amp;$B45&amp;"'!A$10:A$44")=$C45)*(INDIRECT("'"&amp;$B45&amp;"'!B$10:B$44")="FFS")*(INDIRECT("'"&amp;$B45&amp;"'!AG$10:AG$44")&lt;&gt;""),INDIRECT("'"&amp;$B45&amp;"'!AG$10:AG$44"),"",0,1),""))</f>
        <v/>
      </c>
      <c r="J45" s="17" t="str" cm="1">
        <f ca="1" t="array" ref="J45">IF($E45="","",IFERROR(_xlfn.XLOOKUP(1,(INDIRECT("'"&amp;$B45&amp;"'!A$10:A$44")=$C45)*(INDIRECT("'"&amp;$B45&amp;"'!B$10:B$44")="FFS")*(ISNUMBER(INDIRECT("'"&amp;$B45&amp;"'!AH$10:AH$44")))*(INDIRECT("'"&amp;$B45&amp;"'!AH$10:AH$44")&gt;0),INDIRECT("'"&amp;$B45&amp;"'!AH$10:AH$44"),"",0,-1),""))</f>
        <v/>
      </c>
      <c r="K45" s="17" t="str">
        <f ca="1">IF(I45="","",IF(I45=LOOKUP(2,1/($J$5:J44&lt;&gt;""),$J$5:J44),"OK","LỆCH SỐ CHỐT"))</f>
        <v/>
      </c>
      <c r="L45" s="17" t="str" cm="1">
        <f ca="1" t="array" ref="L45">IF(AND($D45="",$E45=""),"",IFERROR(_xlfn.XLOOKUP(1,(INDIRECT("'"&amp;$B45&amp;"'!A$10:A$44")=$C45)*(INDIRECT("'"&amp;$B45&amp;"'!AM$10:AM$44")&lt;&gt;""),INDIRECT("'"&amp;$B45&amp;"'!AM$10:AM$44"),"",0,1),""))</f>
        <v/>
      </c>
      <c r="M45" s="17" t="str" cm="1">
        <f ca="1" t="array" ref="M45">IF(AND($D45="",$E45=""),"",IFERROR(_xlfn.XLOOKUP(1,(INDIRECT("'"&amp;$B45&amp;"'!A$10:A$44")=$C45)*(ISNUMBER(INDIRECT("'"&amp;$B45&amp;"'!AN$10:AN$44")))*(INDIRECT("'"&amp;$B45&amp;"'!AN$10:AN$44")&gt;0),INDIRECT("'"&amp;$B45&amp;"'!AN$10:AN$44"),"",0,-1),""))</f>
        <v/>
      </c>
      <c r="N45" s="17" t="str">
        <f ca="1">IF(L45="","",IF(L45=LOOKUP(2,1/($M$5:M44&lt;&gt;""),$M$5:M44),"OK","LỆCH SỐ CHỐT"))</f>
        <v/>
      </c>
      <c r="O45" s="17" t="str" cm="1">
        <f ca="1" t="array" ref="O45">IF(AND($D45="",$E45=""),"",IFERROR(_xlfn.XLOOKUP(1,(INDIRECT("'"&amp;$B45&amp;"'!A$10:A$44")=$C45)*(INDIRECT("'"&amp;$B45&amp;"'!AP$10:AP$44")&lt;&gt;""),INDIRECT("'"&amp;$B45&amp;"'!AP$10:AP$44"),"",0,1),""))</f>
        <v/>
      </c>
      <c r="P45" s="17" t="str" cm="1">
        <f ca="1" t="array" ref="P45">IF(AND($D45="",$E45=""),"",IFERROR(_xlfn.XLOOKUP(1,(INDIRECT("'"&amp;$B45&amp;"'!A$10:A$44")=$C45)*(ISNUMBER(INDIRECT("'"&amp;$B45&amp;"'!AQ$10:AQ$44")))*(INDIRECT("'"&amp;$B45&amp;"'!AQ$10:AQ$44")&gt;0),INDIRECT("'"&amp;$B45&amp;"'!AQ$10:AQ$44"),"",0,-1),""))</f>
        <v/>
      </c>
      <c r="Q45" s="17" t="str">
        <f ca="1">IF(O45="","",IF(O45=LOOKUP(2,1/($P$5:P44&lt;&gt;""),$P$5:P44),"OK","LỆCH SỐ CHỐT"))</f>
        <v/>
      </c>
    </row>
    <row r="46" ht="15" spans="1:17">
      <c r="A46" s="16"/>
      <c r="B46" s="16" t="s">
        <v>470</v>
      </c>
      <c r="C46" s="16">
        <v>3</v>
      </c>
      <c r="D46" s="17" t="str" cm="1">
        <f ca="1" t="array" ref="D46">IFERROR(_xlfn.XLOOKUP(1,(INDIRECT("'"&amp;$B46&amp;"'!A$10:A$44")=$C46)*(INDIRECT("'"&amp;$B46&amp;"'!B$10:B$44")="CORN"),INDIRECT("'"&amp;$B46&amp;"'!B$10:B$44")),"")</f>
        <v/>
      </c>
      <c r="E46" s="17" t="str" cm="1">
        <f ca="1" t="array" ref="E46">IFERROR(_xlfn.XLOOKUP(1,(INDIRECT("'"&amp;$B46&amp;"'!A$10:A$44")=$C46)*(INDIRECT("'"&amp;$B46&amp;"'!B$10:B$44")="FFS"),INDIRECT("'"&amp;$B46&amp;"'!B$10:B$44")),"")</f>
        <v/>
      </c>
      <c r="F46" s="17" t="str" cm="1">
        <f ca="1" t="array" ref="F46">IF($D46="","",IFERROR(_xlfn.XLOOKUP(1,(INDIRECT("'"&amp;$B46&amp;"'!A$10:A$44")=$C46)*(INDIRECT("'"&amp;$B46&amp;"'!B$10:B$44")="CORN")*(INDIRECT("'"&amp;$B46&amp;"'!AG$10:AG$44")&lt;&gt;""),INDIRECT("'"&amp;$B46&amp;"'!AG$10:AG$44"),"",0,1),""))</f>
        <v/>
      </c>
      <c r="G46" s="17" t="str" cm="1">
        <f ca="1" t="array" ref="G46">IF($D46="","",IFERROR(_xlfn.XLOOKUP(1,(INDIRECT("'"&amp;$B46&amp;"'!A$10:A$44")=$C46)*(INDIRECT("'"&amp;$B46&amp;"'!B$10:B$44")="CORN")*(ISNUMBER(INDIRECT("'"&amp;$B46&amp;"'!AH$10:AH$44")))*(INDIRECT("'"&amp;$B46&amp;"'!AH$10:AH$44")&gt;0),INDIRECT("'"&amp;$B46&amp;"'!AH$10:AH$44"),"",0,-1),""))</f>
        <v/>
      </c>
      <c r="H46" s="17" t="str">
        <f ca="1">IF(F46="","",IF(F46=LOOKUP(2,1/($G$5:G45&lt;&gt;""),$G$5:G45),"OK","LỆCH SỐ CHỐT"))</f>
        <v/>
      </c>
      <c r="I46" s="17" t="str" cm="1">
        <f ca="1" t="array" ref="I46">IF($E46="","",IFERROR(_xlfn.XLOOKUP(1,(INDIRECT("'"&amp;$B46&amp;"'!A$10:A$44")=$C46)*(INDIRECT("'"&amp;$B46&amp;"'!B$10:B$44")="FFS")*(INDIRECT("'"&amp;$B46&amp;"'!AG$10:AG$44")&lt;&gt;""),INDIRECT("'"&amp;$B46&amp;"'!AG$10:AG$44"),"",0,1),""))</f>
        <v/>
      </c>
      <c r="J46" s="17" t="str" cm="1">
        <f ca="1" t="array" ref="J46">IF($E46="","",IFERROR(_xlfn.XLOOKUP(1,(INDIRECT("'"&amp;$B46&amp;"'!A$10:A$44")=$C46)*(INDIRECT("'"&amp;$B46&amp;"'!B$10:B$44")="FFS")*(ISNUMBER(INDIRECT("'"&amp;$B46&amp;"'!AH$10:AH$44")))*(INDIRECT("'"&amp;$B46&amp;"'!AH$10:AH$44")&gt;0),INDIRECT("'"&amp;$B46&amp;"'!AH$10:AH$44"),"",0,-1),""))</f>
        <v/>
      </c>
      <c r="K46" s="17" t="str">
        <f ca="1">IF(I46="","",IF(I46=LOOKUP(2,1/($J$5:J45&lt;&gt;""),$J$5:J45),"OK","LỆCH SỐ CHỐT"))</f>
        <v/>
      </c>
      <c r="L46" s="17" t="str" cm="1">
        <f ca="1" t="array" ref="L46">IF(AND($D46="",$E46=""),"",IFERROR(_xlfn.XLOOKUP(1,(INDIRECT("'"&amp;$B46&amp;"'!A$10:A$44")=$C46)*(INDIRECT("'"&amp;$B46&amp;"'!AM$10:AM$44")&lt;&gt;""),INDIRECT("'"&amp;$B46&amp;"'!AM$10:AM$44"),"",0,1),""))</f>
        <v/>
      </c>
      <c r="M46" s="17" t="str" cm="1">
        <f ca="1" t="array" ref="M46">IF(AND($D46="",$E46=""),"",IFERROR(_xlfn.XLOOKUP(1,(INDIRECT("'"&amp;$B46&amp;"'!A$10:A$44")=$C46)*(ISNUMBER(INDIRECT("'"&amp;$B46&amp;"'!AN$10:AN$44")))*(INDIRECT("'"&amp;$B46&amp;"'!AN$10:AN$44")&gt;0),INDIRECT("'"&amp;$B46&amp;"'!AN$10:AN$44"),"",0,-1),""))</f>
        <v/>
      </c>
      <c r="N46" s="17" t="str">
        <f ca="1">IF(L46="","",IF(L46=LOOKUP(2,1/($M$5:M45&lt;&gt;""),$M$5:M45),"OK","LỆCH SỐ CHỐT"))</f>
        <v/>
      </c>
      <c r="O46" s="17" t="str" cm="1">
        <f ca="1" t="array" ref="O46">IF(AND($D46="",$E46=""),"",IFERROR(_xlfn.XLOOKUP(1,(INDIRECT("'"&amp;$B46&amp;"'!A$10:A$44")=$C46)*(INDIRECT("'"&amp;$B46&amp;"'!AP$10:AP$44")&lt;&gt;""),INDIRECT("'"&amp;$B46&amp;"'!AP$10:AP$44"),"",0,1),""))</f>
        <v/>
      </c>
      <c r="P46" s="17" t="str" cm="1">
        <f ca="1" t="array" ref="P46">IF(AND($D46="",$E46=""),"",IFERROR(_xlfn.XLOOKUP(1,(INDIRECT("'"&amp;$B46&amp;"'!A$10:A$44")=$C46)*(ISNUMBER(INDIRECT("'"&amp;$B46&amp;"'!AQ$10:AQ$44")))*(INDIRECT("'"&amp;$B46&amp;"'!AQ$10:AQ$44")&gt;0),INDIRECT("'"&amp;$B46&amp;"'!AQ$10:AQ$44"),"",0,-1),""))</f>
        <v/>
      </c>
      <c r="Q46" s="17" t="str">
        <f ca="1">IF(O46="","",IF(O46=LOOKUP(2,1/($P$5:P45&lt;&gt;""),$P$5:P45),"OK","LỆCH SỐ CHỐT"))</f>
        <v/>
      </c>
    </row>
    <row r="47" ht="15" spans="1:17">
      <c r="A47" s="16"/>
      <c r="B47" s="16" t="s">
        <v>471</v>
      </c>
      <c r="C47" s="16">
        <v>1</v>
      </c>
      <c r="D47" s="17" t="str" cm="1">
        <f ca="1" t="array" ref="D47">IFERROR(_xlfn.XLOOKUP(1,(INDIRECT("'"&amp;$B47&amp;"'!A$10:A$44")=$C47)*(INDIRECT("'"&amp;$B47&amp;"'!B$10:B$44")="CORN"),INDIRECT("'"&amp;$B47&amp;"'!B$10:B$44")),"")</f>
        <v/>
      </c>
      <c r="E47" s="17" t="str" cm="1">
        <f ca="1" t="array" ref="E47">IFERROR(_xlfn.XLOOKUP(1,(INDIRECT("'"&amp;$B47&amp;"'!A$10:A$44")=$C47)*(INDIRECT("'"&amp;$B47&amp;"'!B$10:B$44")="FFS"),INDIRECT("'"&amp;$B47&amp;"'!B$10:B$44")),"")</f>
        <v>FFS</v>
      </c>
      <c r="F47" s="17" t="str" cm="1">
        <f ca="1" t="array" ref="F47">IF($D47="","",IFERROR(_xlfn.XLOOKUP(1,(INDIRECT("'"&amp;$B47&amp;"'!A$10:A$44")=$C47)*(INDIRECT("'"&amp;$B47&amp;"'!B$10:B$44")="CORN")*(INDIRECT("'"&amp;$B47&amp;"'!AG$10:AG$44")&lt;&gt;""),INDIRECT("'"&amp;$B47&amp;"'!AG$10:AG$44"),"",0,1),""))</f>
        <v/>
      </c>
      <c r="G47" s="17" t="str" cm="1">
        <f ca="1" t="array" ref="G47">IF($D47="","",IFERROR(_xlfn.XLOOKUP(1,(INDIRECT("'"&amp;$B47&amp;"'!A$10:A$44")=$C47)*(INDIRECT("'"&amp;$B47&amp;"'!B$10:B$44")="CORN")*(ISNUMBER(INDIRECT("'"&amp;$B47&amp;"'!AH$10:AH$44")))*(INDIRECT("'"&amp;$B47&amp;"'!AH$10:AH$44")&gt;0),INDIRECT("'"&amp;$B47&amp;"'!AH$10:AH$44"),"",0,-1),""))</f>
        <v/>
      </c>
      <c r="H47" s="17" t="str">
        <f ca="1">IF(F47="","",IF(F47=LOOKUP(2,1/($G$5:G46&lt;&gt;""),$G$5:G46),"OK","LỆCH SỐ CHỐT"))</f>
        <v/>
      </c>
      <c r="I47" s="17" cm="1">
        <f ca="1" t="array" ref="I47">IF($E47="","",IFERROR(_xlfn.XLOOKUP(1,(INDIRECT("'"&amp;$B47&amp;"'!A$10:A$44")=$C47)*(INDIRECT("'"&amp;$B47&amp;"'!B$10:B$44")="FFS")*(INDIRECT("'"&amp;$B47&amp;"'!AG$10:AG$44")&lt;&gt;""),INDIRECT("'"&amp;$B47&amp;"'!AG$10:AG$44"),"",0,1),""))</f>
        <v>638328</v>
      </c>
      <c r="J47" s="17" cm="1">
        <f ca="1" t="array" ref="J47">IF($E47="","",IFERROR(_xlfn.XLOOKUP(1,(INDIRECT("'"&amp;$B47&amp;"'!A$10:A$44")=$C47)*(INDIRECT("'"&amp;$B47&amp;"'!B$10:B$44")="FFS")*(ISNUMBER(INDIRECT("'"&amp;$B47&amp;"'!AH$10:AH$44")))*(INDIRECT("'"&amp;$B47&amp;"'!AH$10:AH$44")&gt;0),INDIRECT("'"&amp;$B47&amp;"'!AH$10:AH$44"),"",0,-1),""))</f>
        <v>638450</v>
      </c>
      <c r="K47" s="17" t="str">
        <f ca="1">IF(I47="","",IF(I47=LOOKUP(2,1/($J$5:J46&lt;&gt;""),$J$5:J46),"OK","LỆCH SỐ CHỐT"))</f>
        <v>OK</v>
      </c>
      <c r="L47" s="17" cm="1">
        <f ca="1" t="array" ref="L47">IF(AND($D47="",$E47=""),"",IFERROR(_xlfn.XLOOKUP(1,(INDIRECT("'"&amp;$B47&amp;"'!A$10:A$44")=$C47)*(INDIRECT("'"&amp;$B47&amp;"'!AM$10:AM$44")&lt;&gt;""),INDIRECT("'"&amp;$B47&amp;"'!AM$10:AM$44"),"",0,1),""))</f>
        <v>960470</v>
      </c>
      <c r="M47" s="17" cm="1">
        <f ca="1" t="array" ref="M47">IF(AND($D47="",$E47=""),"",IFERROR(_xlfn.XLOOKUP(1,(INDIRECT("'"&amp;$B47&amp;"'!A$10:A$44")=$C47)*(ISNUMBER(INDIRECT("'"&amp;$B47&amp;"'!AN$10:AN$44")))*(INDIRECT("'"&amp;$B47&amp;"'!AN$10:AN$44")&gt;0),INDIRECT("'"&amp;$B47&amp;"'!AN$10:AN$44"),"",0,-1),""))</f>
        <v>960505</v>
      </c>
      <c r="N47" s="17" t="str">
        <f ca="1">IF(L47="","",IF(L47=LOOKUP(2,1/($M$5:M46&lt;&gt;""),$M$5:M46),"OK","LỆCH SỐ CHỐT"))</f>
        <v>OK</v>
      </c>
      <c r="O47" s="17" cm="1">
        <f ca="1" t="array" ref="O47">IF(AND($D47="",$E47=""),"",IFERROR(_xlfn.XLOOKUP(1,(INDIRECT("'"&amp;$B47&amp;"'!A$10:A$44")=$C47)*(INDIRECT("'"&amp;$B47&amp;"'!AP$10:AP$44")&lt;&gt;""),INDIRECT("'"&amp;$B47&amp;"'!AP$10:AP$44"),"",0,1),""))</f>
        <v>371490</v>
      </c>
      <c r="P47" s="17" cm="1">
        <f ca="1" t="array" ref="P47">IF(AND($D47="",$E47=""),"",IFERROR(_xlfn.XLOOKUP(1,(INDIRECT("'"&amp;$B47&amp;"'!A$10:A$44")=$C47)*(ISNUMBER(INDIRECT("'"&amp;$B47&amp;"'!AQ$10:AQ$44")))*(INDIRECT("'"&amp;$B47&amp;"'!AQ$10:AQ$44")&gt;0),INDIRECT("'"&amp;$B47&amp;"'!AQ$10:AQ$44"),"",0,-1),""))</f>
        <v>371721</v>
      </c>
      <c r="Q47" s="17" t="str">
        <f ca="1">IF(O47="","",IF(O47=LOOKUP(2,1/($P$5:P46&lt;&gt;""),$P$5:P46),"OK","LỆCH SỐ CHỐT"))</f>
        <v>OK</v>
      </c>
    </row>
    <row r="48" ht="15" spans="1:17">
      <c r="A48" s="16"/>
      <c r="B48" s="16" t="s">
        <v>471</v>
      </c>
      <c r="C48" s="16">
        <v>2</v>
      </c>
      <c r="D48" s="17" t="str" cm="1">
        <f ca="1" t="array" ref="D48">IFERROR(_xlfn.XLOOKUP(1,(INDIRECT("'"&amp;$B48&amp;"'!A$10:A$44")=$C48)*(INDIRECT("'"&amp;$B48&amp;"'!B$10:B$44")="CORN"),INDIRECT("'"&amp;$B48&amp;"'!B$10:B$44")),"")</f>
        <v/>
      </c>
      <c r="E48" s="17" t="str" cm="1">
        <f ca="1" t="array" ref="E48">IFERROR(_xlfn.XLOOKUP(1,(INDIRECT("'"&amp;$B48&amp;"'!A$10:A$44")=$C48)*(INDIRECT("'"&amp;$B48&amp;"'!B$10:B$44")="FFS"),INDIRECT("'"&amp;$B48&amp;"'!B$10:B$44")),"")</f>
        <v>FFS</v>
      </c>
      <c r="F48" s="17" t="str" cm="1">
        <f ca="1" t="array" ref="F48">IF($D48="","",IFERROR(_xlfn.XLOOKUP(1,(INDIRECT("'"&amp;$B48&amp;"'!A$10:A$44")=$C48)*(INDIRECT("'"&amp;$B48&amp;"'!B$10:B$44")="CORN")*(INDIRECT("'"&amp;$B48&amp;"'!AG$10:AG$44")&lt;&gt;""),INDIRECT("'"&amp;$B48&amp;"'!AG$10:AG$44"),"",0,1),""))</f>
        <v/>
      </c>
      <c r="G48" s="17" t="str" cm="1">
        <f ca="1" t="array" ref="G48">IF($D48="","",IFERROR(_xlfn.XLOOKUP(1,(INDIRECT("'"&amp;$B48&amp;"'!A$10:A$44")=$C48)*(INDIRECT("'"&amp;$B48&amp;"'!B$10:B$44")="CORN")*(ISNUMBER(INDIRECT("'"&amp;$B48&amp;"'!AH$10:AH$44")))*(INDIRECT("'"&amp;$B48&amp;"'!AH$10:AH$44")&gt;0),INDIRECT("'"&amp;$B48&amp;"'!AH$10:AH$44"),"",0,-1),""))</f>
        <v/>
      </c>
      <c r="H48" s="17" t="str">
        <f ca="1">IF(F48="","",IF(F48=LOOKUP(2,1/($G$5:G47&lt;&gt;""),$G$5:G47),"OK","LỆCH SỐ CHỐT"))</f>
        <v/>
      </c>
      <c r="I48" s="17" cm="1">
        <f ca="1" t="array" ref="I48">IF($E48="","",IFERROR(_xlfn.XLOOKUP(1,(INDIRECT("'"&amp;$B48&amp;"'!A$10:A$44")=$C48)*(INDIRECT("'"&amp;$B48&amp;"'!B$10:B$44")="FFS")*(INDIRECT("'"&amp;$B48&amp;"'!AG$10:AG$44")&lt;&gt;""),INDIRECT("'"&amp;$B48&amp;"'!AG$10:AG$44"),"",0,1),""))</f>
        <v>638450</v>
      </c>
      <c r="J48" s="17" cm="1">
        <f ca="1" t="array" ref="J48">IF($E48="","",IFERROR(_xlfn.XLOOKUP(1,(INDIRECT("'"&amp;$B48&amp;"'!A$10:A$44")=$C48)*(INDIRECT("'"&amp;$B48&amp;"'!B$10:B$44")="FFS")*(ISNUMBER(INDIRECT("'"&amp;$B48&amp;"'!AH$10:AH$44")))*(INDIRECT("'"&amp;$B48&amp;"'!AH$10:AH$44")&gt;0),INDIRECT("'"&amp;$B48&amp;"'!AH$10:AH$44"),"",0,-1),""))</f>
        <v>638599</v>
      </c>
      <c r="K48" s="17" t="str">
        <f ca="1">IF(I48="","",IF(I48=LOOKUP(2,1/($J$5:J47&lt;&gt;""),$J$5:J47),"OK","LỆCH SỐ CHỐT"))</f>
        <v>OK</v>
      </c>
      <c r="L48" s="17" cm="1">
        <f ca="1" t="array" ref="L48">IF(AND($D48="",$E48=""),"",IFERROR(_xlfn.XLOOKUP(1,(INDIRECT("'"&amp;$B48&amp;"'!A$10:A$44")=$C48)*(INDIRECT("'"&amp;$B48&amp;"'!AM$10:AM$44")&lt;&gt;""),INDIRECT("'"&amp;$B48&amp;"'!AM$10:AM$44"),"",0,1),""))</f>
        <v>960505</v>
      </c>
      <c r="M48" s="17" cm="1">
        <f ca="1" t="array" ref="M48">IF(AND($D48="",$E48=""),"",IFERROR(_xlfn.XLOOKUP(1,(INDIRECT("'"&amp;$B48&amp;"'!A$10:A$44")=$C48)*(ISNUMBER(INDIRECT("'"&amp;$B48&amp;"'!AN$10:AN$44")))*(INDIRECT("'"&amp;$B48&amp;"'!AN$10:AN$44")&gt;0),INDIRECT("'"&amp;$B48&amp;"'!AN$10:AN$44"),"",0,-1),""))</f>
        <v>960545</v>
      </c>
      <c r="N48" s="17" t="str">
        <f ca="1">IF(L48="","",IF(L48=LOOKUP(2,1/($M$5:M47&lt;&gt;""),$M$5:M47),"OK","LỆCH SỐ CHỐT"))</f>
        <v>OK</v>
      </c>
      <c r="O48" s="17" cm="1">
        <f ca="1" t="array" ref="O48">IF(AND($D48="",$E48=""),"",IFERROR(_xlfn.XLOOKUP(1,(INDIRECT("'"&amp;$B48&amp;"'!A$10:A$44")=$C48)*(INDIRECT("'"&amp;$B48&amp;"'!AP$10:AP$44")&lt;&gt;""),INDIRECT("'"&amp;$B48&amp;"'!AP$10:AP$44"),"",0,1),""))</f>
        <v>371721</v>
      </c>
      <c r="P48" s="17" cm="1">
        <f ca="1" t="array" ref="P48">IF(AND($D48="",$E48=""),"",IFERROR(_xlfn.XLOOKUP(1,(INDIRECT("'"&amp;$B48&amp;"'!A$10:A$44")=$C48)*(ISNUMBER(INDIRECT("'"&amp;$B48&amp;"'!AQ$10:AQ$44")))*(INDIRECT("'"&amp;$B48&amp;"'!AQ$10:AQ$44")&gt;0),INDIRECT("'"&amp;$B48&amp;"'!AQ$10:AQ$44"),"",0,-1),""))</f>
        <v>371971</v>
      </c>
      <c r="Q48" s="17" t="str">
        <f ca="1">IF(O48="","",IF(O48=LOOKUP(2,1/($P$5:P47&lt;&gt;""),$P$5:P47),"OK","LỆCH SỐ CHỐT"))</f>
        <v>OK</v>
      </c>
    </row>
    <row r="49" ht="15" spans="1:17">
      <c r="A49" s="16"/>
      <c r="B49" s="16" t="s">
        <v>471</v>
      </c>
      <c r="C49" s="16">
        <v>3</v>
      </c>
      <c r="D49" s="17" t="str" cm="1">
        <f ca="1" t="array" ref="D49">IFERROR(_xlfn.XLOOKUP(1,(INDIRECT("'"&amp;$B49&amp;"'!A$10:A$44")=$C49)*(INDIRECT("'"&amp;$B49&amp;"'!B$10:B$44")="CORN"),INDIRECT("'"&amp;$B49&amp;"'!B$10:B$44")),"")</f>
        <v/>
      </c>
      <c r="E49" s="17" t="str" cm="1">
        <f ca="1" t="array" ref="E49">IFERROR(_xlfn.XLOOKUP(1,(INDIRECT("'"&amp;$B49&amp;"'!A$10:A$44")=$C49)*(INDIRECT("'"&amp;$B49&amp;"'!B$10:B$44")="FFS"),INDIRECT("'"&amp;$B49&amp;"'!B$10:B$44")),"")</f>
        <v/>
      </c>
      <c r="F49" s="17" t="str" cm="1">
        <f ca="1" t="array" ref="F49">IF($D49="","",IFERROR(_xlfn.XLOOKUP(1,(INDIRECT("'"&amp;$B49&amp;"'!A$10:A$44")=$C49)*(INDIRECT("'"&amp;$B49&amp;"'!B$10:B$44")="CORN")*(INDIRECT("'"&amp;$B49&amp;"'!AG$10:AG$44")&lt;&gt;""),INDIRECT("'"&amp;$B49&amp;"'!AG$10:AG$44"),"",0,1),""))</f>
        <v/>
      </c>
      <c r="G49" s="17" t="str" cm="1">
        <f ca="1" t="array" ref="G49">IF($D49="","",IFERROR(_xlfn.XLOOKUP(1,(INDIRECT("'"&amp;$B49&amp;"'!A$10:A$44")=$C49)*(INDIRECT("'"&amp;$B49&amp;"'!B$10:B$44")="CORN")*(ISNUMBER(INDIRECT("'"&amp;$B49&amp;"'!AH$10:AH$44")))*(INDIRECT("'"&amp;$B49&amp;"'!AH$10:AH$44")&gt;0),INDIRECT("'"&amp;$B49&amp;"'!AH$10:AH$44"),"",0,-1),""))</f>
        <v/>
      </c>
      <c r="H49" s="17" t="str">
        <f ca="1">IF(F49="","",IF(F49=LOOKUP(2,1/($G$5:G48&lt;&gt;""),$G$5:G48),"OK","LỆCH SỐ CHỐT"))</f>
        <v/>
      </c>
      <c r="I49" s="17" t="str" cm="1">
        <f ca="1" t="array" ref="I49">IF($E49="","",IFERROR(_xlfn.XLOOKUP(1,(INDIRECT("'"&amp;$B49&amp;"'!A$10:A$44")=$C49)*(INDIRECT("'"&amp;$B49&amp;"'!B$10:B$44")="FFS")*(INDIRECT("'"&amp;$B49&amp;"'!AG$10:AG$44")&lt;&gt;""),INDIRECT("'"&amp;$B49&amp;"'!AG$10:AG$44"),"",0,1),""))</f>
        <v/>
      </c>
      <c r="J49" s="17" t="str" cm="1">
        <f ca="1" t="array" ref="J49">IF($E49="","",IFERROR(_xlfn.XLOOKUP(1,(INDIRECT("'"&amp;$B49&amp;"'!A$10:A$44")=$C49)*(INDIRECT("'"&amp;$B49&amp;"'!B$10:B$44")="FFS")*(ISNUMBER(INDIRECT("'"&amp;$B49&amp;"'!AH$10:AH$44")))*(INDIRECT("'"&amp;$B49&amp;"'!AH$10:AH$44")&gt;0),INDIRECT("'"&amp;$B49&amp;"'!AH$10:AH$44"),"",0,-1),""))</f>
        <v/>
      </c>
      <c r="K49" s="17" t="str">
        <f ca="1">IF(I49="","",IF(I49=LOOKUP(2,1/($J$5:J48&lt;&gt;""),$J$5:J48),"OK","LỆCH SỐ CHỐT"))</f>
        <v/>
      </c>
      <c r="L49" s="17" t="str" cm="1">
        <f ca="1" t="array" ref="L49">IF(AND($D49="",$E49=""),"",IFERROR(_xlfn.XLOOKUP(1,(INDIRECT("'"&amp;$B49&amp;"'!A$10:A$44")=$C49)*(INDIRECT("'"&amp;$B49&amp;"'!AM$10:AM$44")&lt;&gt;""),INDIRECT("'"&amp;$B49&amp;"'!AM$10:AM$44"),"",0,1),""))</f>
        <v/>
      </c>
      <c r="M49" s="17" t="str" cm="1">
        <f ca="1" t="array" ref="M49">IF(AND($D49="",$E49=""),"",IFERROR(_xlfn.XLOOKUP(1,(INDIRECT("'"&amp;$B49&amp;"'!A$10:A$44")=$C49)*(ISNUMBER(INDIRECT("'"&amp;$B49&amp;"'!AN$10:AN$44")))*(INDIRECT("'"&amp;$B49&amp;"'!AN$10:AN$44")&gt;0),INDIRECT("'"&amp;$B49&amp;"'!AN$10:AN$44"),"",0,-1),""))</f>
        <v/>
      </c>
      <c r="N49" s="17" t="str">
        <f ca="1">IF(L49="","",IF(L49=LOOKUP(2,1/($M$5:M48&lt;&gt;""),$M$5:M48),"OK","LỆCH SỐ CHỐT"))</f>
        <v/>
      </c>
      <c r="O49" s="17" t="str" cm="1">
        <f ca="1" t="array" ref="O49">IF(AND($D49="",$E49=""),"",IFERROR(_xlfn.XLOOKUP(1,(INDIRECT("'"&amp;$B49&amp;"'!A$10:A$44")=$C49)*(INDIRECT("'"&amp;$B49&amp;"'!AP$10:AP$44")&lt;&gt;""),INDIRECT("'"&amp;$B49&amp;"'!AP$10:AP$44"),"",0,1),""))</f>
        <v/>
      </c>
      <c r="P49" s="17" t="str" cm="1">
        <f ca="1" t="array" ref="P49">IF(AND($D49="",$E49=""),"",IFERROR(_xlfn.XLOOKUP(1,(INDIRECT("'"&amp;$B49&amp;"'!A$10:A$44")=$C49)*(ISNUMBER(INDIRECT("'"&amp;$B49&amp;"'!AQ$10:AQ$44")))*(INDIRECT("'"&amp;$B49&amp;"'!AQ$10:AQ$44")&gt;0),INDIRECT("'"&amp;$B49&amp;"'!AQ$10:AQ$44"),"",0,-1),""))</f>
        <v/>
      </c>
      <c r="Q49" s="17" t="str">
        <f ca="1">IF(O49="","",IF(O49=LOOKUP(2,1/($P$5:P48&lt;&gt;""),$P$5:P48),"OK","LỆCH SỐ CHỐT"))</f>
        <v/>
      </c>
    </row>
    <row r="50" ht="15" spans="1:17">
      <c r="A50" s="16"/>
      <c r="B50" s="16" t="s">
        <v>472</v>
      </c>
      <c r="C50" s="16">
        <v>1</v>
      </c>
      <c r="D50" s="17" t="str" cm="1">
        <f ca="1" t="array" ref="D50">IFERROR(_xlfn.XLOOKUP(1,(INDIRECT("'"&amp;$B50&amp;"'!A$10:A$44")=$C50)*(INDIRECT("'"&amp;$B50&amp;"'!B$10:B$44")="CORN"),INDIRECT("'"&amp;$B50&amp;"'!B$10:B$44")),"")</f>
        <v>CORN</v>
      </c>
      <c r="E50" s="17" t="str" cm="1">
        <f ca="1" t="array" ref="E50">IFERROR(_xlfn.XLOOKUP(1,(INDIRECT("'"&amp;$B50&amp;"'!A$10:A$44")=$C50)*(INDIRECT("'"&amp;$B50&amp;"'!B$10:B$44")="FFS"),INDIRECT("'"&amp;$B50&amp;"'!B$10:B$44")),"")</f>
        <v/>
      </c>
      <c r="F50" s="17" cm="1">
        <f ca="1" t="array" ref="F50">IF($D50="","",IFERROR(_xlfn.XLOOKUP(1,(INDIRECT("'"&amp;$B50&amp;"'!A$10:A$44")=$C50)*(INDIRECT("'"&amp;$B50&amp;"'!B$10:B$44")="CORN")*(INDIRECT("'"&amp;$B50&amp;"'!AG$10:AG$44")&lt;&gt;""),INDIRECT("'"&amp;$B50&amp;"'!AG$10:AG$44"),"",0,1),""))</f>
        <v>45437</v>
      </c>
      <c r="G50" s="17" cm="1">
        <f ca="1" t="array" ref="G50">IF($D50="","",IFERROR(_xlfn.XLOOKUP(1,(INDIRECT("'"&amp;$B50&amp;"'!A$10:A$44")=$C50)*(INDIRECT("'"&amp;$B50&amp;"'!B$10:B$44")="CORN")*(ISNUMBER(INDIRECT("'"&amp;$B50&amp;"'!AH$10:AH$44")))*(INDIRECT("'"&amp;$B50&amp;"'!AH$10:AH$44")&gt;0),INDIRECT("'"&amp;$B50&amp;"'!AH$10:AH$44"),"",0,-1),""))</f>
        <v>45529</v>
      </c>
      <c r="H50" s="17" t="str">
        <f ca="1">IF(F50="","",IF(F50=LOOKUP(2,1/($G$5:G49&lt;&gt;""),$G$5:G49),"OK","LỆCH SỐ CHỐT"))</f>
        <v>OK</v>
      </c>
      <c r="I50" s="17" t="str" cm="1">
        <f ca="1" t="array" ref="I50">IF($E50="","",IFERROR(_xlfn.XLOOKUP(1,(INDIRECT("'"&amp;$B50&amp;"'!A$10:A$44")=$C50)*(INDIRECT("'"&amp;$B50&amp;"'!B$10:B$44")="FFS")*(INDIRECT("'"&amp;$B50&amp;"'!AG$10:AG$44")&lt;&gt;""),INDIRECT("'"&amp;$B50&amp;"'!AG$10:AG$44"),"",0,1),""))</f>
        <v/>
      </c>
      <c r="J50" s="17" t="str" cm="1">
        <f ca="1" t="array" ref="J50">IF($E50="","",IFERROR(_xlfn.XLOOKUP(1,(INDIRECT("'"&amp;$B50&amp;"'!A$10:A$44")=$C50)*(INDIRECT("'"&amp;$B50&amp;"'!B$10:B$44")="FFS")*(ISNUMBER(INDIRECT("'"&amp;$B50&amp;"'!AH$10:AH$44")))*(INDIRECT("'"&amp;$B50&amp;"'!AH$10:AH$44")&gt;0),INDIRECT("'"&amp;$B50&amp;"'!AH$10:AH$44"),"",0,-1),""))</f>
        <v/>
      </c>
      <c r="K50" s="17" t="str">
        <f ca="1">IF(I50="","",IF(I50=LOOKUP(2,1/($J$5:J49&lt;&gt;""),$J$5:J49),"OK","LỆCH SỐ CHỐT"))</f>
        <v/>
      </c>
      <c r="L50" s="17" cm="1">
        <f ca="1" t="array" ref="L50">IF(AND($D50="",$E50=""),"",IFERROR(_xlfn.XLOOKUP(1,(INDIRECT("'"&amp;$B50&amp;"'!A$10:A$44")=$C50)*(INDIRECT("'"&amp;$B50&amp;"'!AM$10:AM$44")&lt;&gt;""),INDIRECT("'"&amp;$B50&amp;"'!AM$10:AM$44"),"",0,1),""))</f>
        <v>960545</v>
      </c>
      <c r="M50" s="17" cm="1">
        <f ca="1" t="array" ref="M50">IF(AND($D50="",$E50=""),"",IFERROR(_xlfn.XLOOKUP(1,(INDIRECT("'"&amp;$B50&amp;"'!A$10:A$44")=$C50)*(ISNUMBER(INDIRECT("'"&amp;$B50&amp;"'!AN$10:AN$44")))*(INDIRECT("'"&amp;$B50&amp;"'!AN$10:AN$44")&gt;0),INDIRECT("'"&amp;$B50&amp;"'!AN$10:AN$44"),"",0,-1),""))</f>
        <v>960610</v>
      </c>
      <c r="N50" s="17" t="str">
        <f ca="1">IF(L50="","",IF(L50=LOOKUP(2,1/($M$5:M49&lt;&gt;""),$M$5:M49),"OK","LỆCH SỐ CHỐT"))</f>
        <v>OK</v>
      </c>
      <c r="O50" s="17" cm="1">
        <f ca="1" t="array" ref="O50">IF(AND($D50="",$E50=""),"",IFERROR(_xlfn.XLOOKUP(1,(INDIRECT("'"&amp;$B50&amp;"'!A$10:A$44")=$C50)*(INDIRECT("'"&amp;$B50&amp;"'!AP$10:AP$44")&lt;&gt;""),INDIRECT("'"&amp;$B50&amp;"'!AP$10:AP$44"),"",0,1),""))</f>
        <v>371971</v>
      </c>
      <c r="P50" s="17" cm="1">
        <f ca="1" t="array" ref="P50">IF(AND($D50="",$E50=""),"",IFERROR(_xlfn.XLOOKUP(1,(INDIRECT("'"&amp;$B50&amp;"'!A$10:A$44")=$C50)*(ISNUMBER(INDIRECT("'"&amp;$B50&amp;"'!AQ$10:AQ$44")))*(INDIRECT("'"&amp;$B50&amp;"'!AQ$10:AQ$44")&gt;0),INDIRECT("'"&amp;$B50&amp;"'!AQ$10:AQ$44"),"",0,-1),""))</f>
        <v>372125</v>
      </c>
      <c r="Q50" s="17" t="str">
        <f ca="1">IF(O50="","",IF(O50=LOOKUP(2,1/($P$5:P49&lt;&gt;""),$P$5:P49),"OK","LỆCH SỐ CHỐT"))</f>
        <v>OK</v>
      </c>
    </row>
    <row r="51" ht="15" spans="1:17">
      <c r="A51" s="16"/>
      <c r="B51" s="16" t="s">
        <v>472</v>
      </c>
      <c r="C51" s="16">
        <v>2</v>
      </c>
      <c r="D51" s="17" t="str" cm="1">
        <f ca="1" t="array" ref="D51">IFERROR(_xlfn.XLOOKUP(1,(INDIRECT("'"&amp;$B51&amp;"'!A$10:A$44")=$C51)*(INDIRECT("'"&amp;$B51&amp;"'!B$10:B$44")="CORN"),INDIRECT("'"&amp;$B51&amp;"'!B$10:B$44")),"")</f>
        <v>CORN</v>
      </c>
      <c r="E51" s="17" t="str" cm="1">
        <f ca="1" t="array" ref="E51">IFERROR(_xlfn.XLOOKUP(1,(INDIRECT("'"&amp;$B51&amp;"'!A$10:A$44")=$C51)*(INDIRECT("'"&amp;$B51&amp;"'!B$10:B$44")="FFS"),INDIRECT("'"&amp;$B51&amp;"'!B$10:B$44")),"")</f>
        <v/>
      </c>
      <c r="F51" s="17" cm="1">
        <f ca="1" t="array" ref="F51">IF($D51="","",IFERROR(_xlfn.XLOOKUP(1,(INDIRECT("'"&amp;$B51&amp;"'!A$10:A$44")=$C51)*(INDIRECT("'"&amp;$B51&amp;"'!B$10:B$44")="CORN")*(INDIRECT("'"&amp;$B51&amp;"'!AG$10:AG$44")&lt;&gt;""),INDIRECT("'"&amp;$B51&amp;"'!AG$10:AG$44"),"",0,1),""))</f>
        <v>45528</v>
      </c>
      <c r="G51" s="17" cm="1">
        <f ca="1" t="array" ref="G51">IF($D51="","",IFERROR(_xlfn.XLOOKUP(1,(INDIRECT("'"&amp;$B51&amp;"'!A$10:A$44")=$C51)*(INDIRECT("'"&amp;$B51&amp;"'!B$10:B$44")="CORN")*(ISNUMBER(INDIRECT("'"&amp;$B51&amp;"'!AH$10:AH$44")))*(INDIRECT("'"&amp;$B51&amp;"'!AH$10:AH$44")&gt;0),INDIRECT("'"&amp;$B51&amp;"'!AH$10:AH$44"),"",0,-1),""))</f>
        <v>45748</v>
      </c>
      <c r="H51" s="17" t="str">
        <f ca="1">IF(F51="","",IF(F51=LOOKUP(2,1/($G$5:G50&lt;&gt;""),$G$5:G50),"OK","LỆCH SỐ CHỐT"))</f>
        <v>LỆCH SỐ CHỐT</v>
      </c>
      <c r="I51" s="17" t="str" cm="1">
        <f ca="1" t="array" ref="I51">IF($E51="","",IFERROR(_xlfn.XLOOKUP(1,(INDIRECT("'"&amp;$B51&amp;"'!A$10:A$44")=$C51)*(INDIRECT("'"&amp;$B51&amp;"'!B$10:B$44")="FFS")*(INDIRECT("'"&amp;$B51&amp;"'!AG$10:AG$44")&lt;&gt;""),INDIRECT("'"&amp;$B51&amp;"'!AG$10:AG$44"),"",0,1),""))</f>
        <v/>
      </c>
      <c r="J51" s="17" t="str" cm="1">
        <f ca="1" t="array" ref="J51">IF($E51="","",IFERROR(_xlfn.XLOOKUP(1,(INDIRECT("'"&amp;$B51&amp;"'!A$10:A$44")=$C51)*(INDIRECT("'"&amp;$B51&amp;"'!B$10:B$44")="FFS")*(ISNUMBER(INDIRECT("'"&amp;$B51&amp;"'!AH$10:AH$44")))*(INDIRECT("'"&amp;$B51&amp;"'!AH$10:AH$44")&gt;0),INDIRECT("'"&amp;$B51&amp;"'!AH$10:AH$44"),"",0,-1),""))</f>
        <v/>
      </c>
      <c r="K51" s="17" t="str">
        <f ca="1">IF(I51="","",IF(I51=LOOKUP(2,1/($J$5:J50&lt;&gt;""),$J$5:J50),"OK","LỆCH SỐ CHỐT"))</f>
        <v/>
      </c>
      <c r="L51" s="17" cm="1">
        <f ca="1" t="array" ref="L51">IF(AND($D51="",$E51=""),"",IFERROR(_xlfn.XLOOKUP(1,(INDIRECT("'"&amp;$B51&amp;"'!A$10:A$44")=$C51)*(INDIRECT("'"&amp;$B51&amp;"'!AM$10:AM$44")&lt;&gt;""),INDIRECT("'"&amp;$B51&amp;"'!AM$10:AM$44"),"",0,1),""))</f>
        <v>960610</v>
      </c>
      <c r="M51" s="17" cm="1">
        <f ca="1" t="array" ref="M51">IF(AND($D51="",$E51=""),"",IFERROR(_xlfn.XLOOKUP(1,(INDIRECT("'"&amp;$B51&amp;"'!A$10:A$44")=$C51)*(ISNUMBER(INDIRECT("'"&amp;$B51&amp;"'!AN$10:AN$44")))*(INDIRECT("'"&amp;$B51&amp;"'!AN$10:AN$44")&gt;0),INDIRECT("'"&amp;$B51&amp;"'!AN$10:AN$44"),"",0,-1),""))</f>
        <v>960678</v>
      </c>
      <c r="N51" s="17" t="str">
        <f ca="1">IF(L51="","",IF(L51=LOOKUP(2,1/($M$5:M50&lt;&gt;""),$M$5:M50),"OK","LỆCH SỐ CHỐT"))</f>
        <v>OK</v>
      </c>
      <c r="O51" s="17" cm="1">
        <f ca="1" t="array" ref="O51">IF(AND($D51="",$E51=""),"",IFERROR(_xlfn.XLOOKUP(1,(INDIRECT("'"&amp;$B51&amp;"'!A$10:A$44")=$C51)*(INDIRECT("'"&amp;$B51&amp;"'!AP$10:AP$44")&lt;&gt;""),INDIRECT("'"&amp;$B51&amp;"'!AP$10:AP$44"),"",0,1),""))</f>
        <v>372125</v>
      </c>
      <c r="P51" s="17" cm="1">
        <f ca="1" t="array" ref="P51">IF(AND($D51="",$E51=""),"",IFERROR(_xlfn.XLOOKUP(1,(INDIRECT("'"&amp;$B51&amp;"'!A$10:A$44")=$C51)*(ISNUMBER(INDIRECT("'"&amp;$B51&amp;"'!AQ$10:AQ$44")))*(INDIRECT("'"&amp;$B51&amp;"'!AQ$10:AQ$44")&gt;0),INDIRECT("'"&amp;$B51&amp;"'!AQ$10:AQ$44"),"",0,-1),""))</f>
        <v>372327</v>
      </c>
      <c r="Q51" s="17" t="str">
        <f ca="1">IF(O51="","",IF(O51=LOOKUP(2,1/($P$5:P50&lt;&gt;""),$P$5:P50),"OK","LỆCH SỐ CHỐT"))</f>
        <v>OK</v>
      </c>
    </row>
    <row r="52" ht="15" spans="1:17">
      <c r="A52" s="16"/>
      <c r="B52" s="16" t="s">
        <v>472</v>
      </c>
      <c r="C52" s="16">
        <v>3</v>
      </c>
      <c r="D52" s="17" t="str" cm="1">
        <f ca="1" t="array" ref="D52">IFERROR(_xlfn.XLOOKUP(1,(INDIRECT("'"&amp;$B52&amp;"'!A$10:A$44")=$C52)*(INDIRECT("'"&amp;$B52&amp;"'!B$10:B$44")="CORN"),INDIRECT("'"&amp;$B52&amp;"'!B$10:B$44")),"")</f>
        <v/>
      </c>
      <c r="E52" s="17" t="str" cm="1">
        <f ca="1" t="array" ref="E52">IFERROR(_xlfn.XLOOKUP(1,(INDIRECT("'"&amp;$B52&amp;"'!A$10:A$44")=$C52)*(INDIRECT("'"&amp;$B52&amp;"'!B$10:B$44")="FFS"),INDIRECT("'"&amp;$B52&amp;"'!B$10:B$44")),"")</f>
        <v/>
      </c>
      <c r="F52" s="17" t="str" cm="1">
        <f ca="1" t="array" ref="F52">IF($D52="","",IFERROR(_xlfn.XLOOKUP(1,(INDIRECT("'"&amp;$B52&amp;"'!A$10:A$44")=$C52)*(INDIRECT("'"&amp;$B52&amp;"'!B$10:B$44")="CORN")*(INDIRECT("'"&amp;$B52&amp;"'!AG$10:AG$44")&lt;&gt;""),INDIRECT("'"&amp;$B52&amp;"'!AG$10:AG$44"),"",0,1),""))</f>
        <v/>
      </c>
      <c r="G52" s="17" t="str" cm="1">
        <f ca="1" t="array" ref="G52">IF($D52="","",IFERROR(_xlfn.XLOOKUP(1,(INDIRECT("'"&amp;$B52&amp;"'!A$10:A$44")=$C52)*(INDIRECT("'"&amp;$B52&amp;"'!B$10:B$44")="CORN")*(ISNUMBER(INDIRECT("'"&amp;$B52&amp;"'!AH$10:AH$44")))*(INDIRECT("'"&amp;$B52&amp;"'!AH$10:AH$44")&gt;0),INDIRECT("'"&amp;$B52&amp;"'!AH$10:AH$44"),"",0,-1),""))</f>
        <v/>
      </c>
      <c r="H52" s="17" t="str">
        <f ca="1">IF(F52="","",IF(F52=LOOKUP(2,1/($G$5:G51&lt;&gt;""),$G$5:G51),"OK","LỆCH SỐ CHỐT"))</f>
        <v/>
      </c>
      <c r="I52" s="17" t="str" cm="1">
        <f ca="1" t="array" ref="I52">IF($E52="","",IFERROR(_xlfn.XLOOKUP(1,(INDIRECT("'"&amp;$B52&amp;"'!A$10:A$44")=$C52)*(INDIRECT("'"&amp;$B52&amp;"'!B$10:B$44")="FFS")*(INDIRECT("'"&amp;$B52&amp;"'!AG$10:AG$44")&lt;&gt;""),INDIRECT("'"&amp;$B52&amp;"'!AG$10:AG$44"),"",0,1),""))</f>
        <v/>
      </c>
      <c r="J52" s="17" t="str" cm="1">
        <f ca="1" t="array" ref="J52">IF($E52="","",IFERROR(_xlfn.XLOOKUP(1,(INDIRECT("'"&amp;$B52&amp;"'!A$10:A$44")=$C52)*(INDIRECT("'"&amp;$B52&amp;"'!B$10:B$44")="FFS")*(ISNUMBER(INDIRECT("'"&amp;$B52&amp;"'!AH$10:AH$44")))*(INDIRECT("'"&amp;$B52&amp;"'!AH$10:AH$44")&gt;0),INDIRECT("'"&amp;$B52&amp;"'!AH$10:AH$44"),"",0,-1),""))</f>
        <v/>
      </c>
      <c r="K52" s="17" t="str">
        <f ca="1">IF(I52="","",IF(I52=LOOKUP(2,1/($J$5:J51&lt;&gt;""),$J$5:J51),"OK","LỆCH SỐ CHỐT"))</f>
        <v/>
      </c>
      <c r="L52" s="17" t="str" cm="1">
        <f ca="1" t="array" ref="L52">IF(AND($D52="",$E52=""),"",IFERROR(_xlfn.XLOOKUP(1,(INDIRECT("'"&amp;$B52&amp;"'!A$10:A$44")=$C52)*(INDIRECT("'"&amp;$B52&amp;"'!AM$10:AM$44")&lt;&gt;""),INDIRECT("'"&amp;$B52&amp;"'!AM$10:AM$44"),"",0,1),""))</f>
        <v/>
      </c>
      <c r="M52" s="17" t="str" cm="1">
        <f ca="1" t="array" ref="M52">IF(AND($D52="",$E52=""),"",IFERROR(_xlfn.XLOOKUP(1,(INDIRECT("'"&amp;$B52&amp;"'!A$10:A$44")=$C52)*(ISNUMBER(INDIRECT("'"&amp;$B52&amp;"'!AN$10:AN$44")))*(INDIRECT("'"&amp;$B52&amp;"'!AN$10:AN$44")&gt;0),INDIRECT("'"&amp;$B52&amp;"'!AN$10:AN$44"),"",0,-1),""))</f>
        <v/>
      </c>
      <c r="N52" s="17" t="str">
        <f ca="1">IF(L52="","",IF(L52=LOOKUP(2,1/($M$5:M51&lt;&gt;""),$M$5:M51),"OK","LỆCH SỐ CHỐT"))</f>
        <v/>
      </c>
      <c r="O52" s="17" t="str" cm="1">
        <f ca="1" t="array" ref="O52">IF(AND($D52="",$E52=""),"",IFERROR(_xlfn.XLOOKUP(1,(INDIRECT("'"&amp;$B52&amp;"'!A$10:A$44")=$C52)*(INDIRECT("'"&amp;$B52&amp;"'!AP$10:AP$44")&lt;&gt;""),INDIRECT("'"&amp;$B52&amp;"'!AP$10:AP$44"),"",0,1),""))</f>
        <v/>
      </c>
      <c r="P52" s="17" t="str" cm="1">
        <f ca="1" t="array" ref="P52">IF(AND($D52="",$E52=""),"",IFERROR(_xlfn.XLOOKUP(1,(INDIRECT("'"&amp;$B52&amp;"'!A$10:A$44")=$C52)*(ISNUMBER(INDIRECT("'"&amp;$B52&amp;"'!AQ$10:AQ$44")))*(INDIRECT("'"&amp;$B52&amp;"'!AQ$10:AQ$44")&gt;0),INDIRECT("'"&amp;$B52&amp;"'!AQ$10:AQ$44"),"",0,-1),""))</f>
        <v/>
      </c>
      <c r="Q52" s="17" t="str">
        <f ca="1">IF(O52="","",IF(O52=LOOKUP(2,1/($P$5:P51&lt;&gt;""),$P$5:P51),"OK","LỆCH SỐ CHỐT"))</f>
        <v/>
      </c>
    </row>
    <row r="53" ht="15" spans="1:17">
      <c r="A53" s="16"/>
      <c r="B53" s="16" t="s">
        <v>473</v>
      </c>
      <c r="C53" s="16">
        <v>1</v>
      </c>
      <c r="D53" s="17" t="str" cm="1">
        <f ca="1" t="array" ref="D53">IFERROR(_xlfn.XLOOKUP(1,(INDIRECT("'"&amp;$B53&amp;"'!A$10:A$44")=$C53)*(INDIRECT("'"&amp;$B53&amp;"'!B$10:B$44")="CORN"),INDIRECT("'"&amp;$B53&amp;"'!B$10:B$44")),"")</f>
        <v/>
      </c>
      <c r="E53" s="17" t="str" cm="1">
        <f ca="1" t="array" ref="E53">IFERROR(_xlfn.XLOOKUP(1,(INDIRECT("'"&amp;$B53&amp;"'!A$10:A$44")=$C53)*(INDIRECT("'"&amp;$B53&amp;"'!B$10:B$44")="FFS"),INDIRECT("'"&amp;$B53&amp;"'!B$10:B$44")),"")</f>
        <v>FFS</v>
      </c>
      <c r="F53" s="17" t="str" cm="1">
        <f ca="1" t="array" ref="F53">IF($D53="","",IFERROR(_xlfn.XLOOKUP(1,(INDIRECT("'"&amp;$B53&amp;"'!A$10:A$44")=$C53)*(INDIRECT("'"&amp;$B53&amp;"'!B$10:B$44")="CORN")*(INDIRECT("'"&amp;$B53&amp;"'!AG$10:AG$44")&lt;&gt;""),INDIRECT("'"&amp;$B53&amp;"'!AG$10:AG$44"),"",0,1),""))</f>
        <v/>
      </c>
      <c r="G53" s="17" t="str" cm="1">
        <f ca="1" t="array" ref="G53">IF($D53="","",IFERROR(_xlfn.XLOOKUP(1,(INDIRECT("'"&amp;$B53&amp;"'!A$10:A$44")=$C53)*(INDIRECT("'"&amp;$B53&amp;"'!B$10:B$44")="CORN")*(ISNUMBER(INDIRECT("'"&amp;$B53&amp;"'!AH$10:AH$44")))*(INDIRECT("'"&amp;$B53&amp;"'!AH$10:AH$44")&gt;0),INDIRECT("'"&amp;$B53&amp;"'!AH$10:AH$44"),"",0,-1),""))</f>
        <v/>
      </c>
      <c r="H53" s="17" t="str">
        <f ca="1">IF(F53="","",IF(F53=LOOKUP(2,1/($G$5:G52&lt;&gt;""),$G$5:G52),"OK","LỆCH SỐ CHỐT"))</f>
        <v/>
      </c>
      <c r="I53" s="17" cm="1">
        <f ca="1" t="array" ref="I53">IF($E53="","",IFERROR(_xlfn.XLOOKUP(1,(INDIRECT("'"&amp;$B53&amp;"'!A$10:A$44")=$C53)*(INDIRECT("'"&amp;$B53&amp;"'!B$10:B$44")="FFS")*(INDIRECT("'"&amp;$B53&amp;"'!AG$10:AG$44")&lt;&gt;""),INDIRECT("'"&amp;$B53&amp;"'!AG$10:AG$44"),"",0,1),""))</f>
        <v>638599</v>
      </c>
      <c r="J53" s="17" cm="1">
        <f ca="1" t="array" ref="J53">IF($E53="","",IFERROR(_xlfn.XLOOKUP(1,(INDIRECT("'"&amp;$B53&amp;"'!A$10:A$44")=$C53)*(INDIRECT("'"&amp;$B53&amp;"'!B$10:B$44")="FFS")*(ISNUMBER(INDIRECT("'"&amp;$B53&amp;"'!AH$10:AH$44")))*(INDIRECT("'"&amp;$B53&amp;"'!AH$10:AH$44")&gt;0),INDIRECT("'"&amp;$B53&amp;"'!AH$10:AH$44"),"",0,-1),""))</f>
        <v>638750</v>
      </c>
      <c r="K53" s="17" t="str">
        <f ca="1">IF(I53="","",IF(I53=LOOKUP(2,1/($J$5:J52&lt;&gt;""),$J$5:J52),"OK","LỆCH SỐ CHỐT"))</f>
        <v>OK</v>
      </c>
      <c r="L53" s="17" cm="1">
        <f ca="1" t="array" ref="L53">IF(AND($D53="",$E53=""),"",IFERROR(_xlfn.XLOOKUP(1,(INDIRECT("'"&amp;$B53&amp;"'!A$10:A$44")=$C53)*(INDIRECT("'"&amp;$B53&amp;"'!AM$10:AM$44")&lt;&gt;""),INDIRECT("'"&amp;$B53&amp;"'!AM$10:AM$44"),"",0,1),""))</f>
        <v>960678</v>
      </c>
      <c r="M53" s="17" cm="1">
        <f ca="1" t="array" ref="M53">IF(AND($D53="",$E53=""),"",IFERROR(_xlfn.XLOOKUP(1,(INDIRECT("'"&amp;$B53&amp;"'!A$10:A$44")=$C53)*(ISNUMBER(INDIRECT("'"&amp;$B53&amp;"'!AN$10:AN$44")))*(INDIRECT("'"&amp;$B53&amp;"'!AN$10:AN$44")&gt;0),INDIRECT("'"&amp;$B53&amp;"'!AN$10:AN$44"),"",0,-1),""))</f>
        <v>960752</v>
      </c>
      <c r="N53" s="17" t="str">
        <f ca="1">IF(L53="","",IF(L53=LOOKUP(2,1/($M$5:M52&lt;&gt;""),$M$5:M52),"OK","LỆCH SỐ CHỐT"))</f>
        <v>OK</v>
      </c>
      <c r="O53" s="17" cm="1">
        <f ca="1" t="array" ref="O53">IF(AND($D53="",$E53=""),"",IFERROR(_xlfn.XLOOKUP(1,(INDIRECT("'"&amp;$B53&amp;"'!A$10:A$44")=$C53)*(INDIRECT("'"&amp;$B53&amp;"'!AP$10:AP$44")&lt;&gt;""),INDIRECT("'"&amp;$B53&amp;"'!AP$10:AP$44"),"",0,1),""))</f>
        <v>372327</v>
      </c>
      <c r="P53" s="17" cm="1">
        <f ca="1" t="array" ref="P53">IF(AND($D53="",$E53=""),"",IFERROR(_xlfn.XLOOKUP(1,(INDIRECT("'"&amp;$B53&amp;"'!A$10:A$44")=$C53)*(ISNUMBER(INDIRECT("'"&amp;$B53&amp;"'!AQ$10:AQ$44")))*(INDIRECT("'"&amp;$B53&amp;"'!AQ$10:AQ$44")&gt;0),INDIRECT("'"&amp;$B53&amp;"'!AQ$10:AQ$44"),"",0,-1),""))</f>
        <v>372508</v>
      </c>
      <c r="Q53" s="17" t="str">
        <f ca="1">IF(O53="","",IF(O53=LOOKUP(2,1/($P$5:P52&lt;&gt;""),$P$5:P52),"OK","LỆCH SỐ CHỐT"))</f>
        <v>OK</v>
      </c>
    </row>
    <row r="54" ht="15" spans="1:17">
      <c r="A54" s="16"/>
      <c r="B54" s="16" t="s">
        <v>473</v>
      </c>
      <c r="C54" s="16">
        <v>2</v>
      </c>
      <c r="D54" s="17" t="str" cm="1">
        <f ca="1" t="array" ref="D54">IFERROR(_xlfn.XLOOKUP(1,(INDIRECT("'"&amp;$B54&amp;"'!A$10:A$44")=$C54)*(INDIRECT("'"&amp;$B54&amp;"'!B$10:B$44")="CORN"),INDIRECT("'"&amp;$B54&amp;"'!B$10:B$44")),"")</f>
        <v/>
      </c>
      <c r="E54" s="17" t="str" cm="1">
        <f ca="1" t="array" ref="E54">IFERROR(_xlfn.XLOOKUP(1,(INDIRECT("'"&amp;$B54&amp;"'!A$10:A$44")=$C54)*(INDIRECT("'"&amp;$B54&amp;"'!B$10:B$44")="FFS"),INDIRECT("'"&amp;$B54&amp;"'!B$10:B$44")),"")</f>
        <v>FFS</v>
      </c>
      <c r="F54" s="17" t="str" cm="1">
        <f ca="1" t="array" ref="F54">IF($D54="","",IFERROR(_xlfn.XLOOKUP(1,(INDIRECT("'"&amp;$B54&amp;"'!A$10:A$44")=$C54)*(INDIRECT("'"&amp;$B54&amp;"'!B$10:B$44")="CORN")*(INDIRECT("'"&amp;$B54&amp;"'!AG$10:AG$44")&lt;&gt;""),INDIRECT("'"&amp;$B54&amp;"'!AG$10:AG$44"),"",0,1),""))</f>
        <v/>
      </c>
      <c r="G54" s="17" t="str" cm="1">
        <f ca="1" t="array" ref="G54">IF($D54="","",IFERROR(_xlfn.XLOOKUP(1,(INDIRECT("'"&amp;$B54&amp;"'!A$10:A$44")=$C54)*(INDIRECT("'"&amp;$B54&amp;"'!B$10:B$44")="CORN")*(ISNUMBER(INDIRECT("'"&amp;$B54&amp;"'!AH$10:AH$44")))*(INDIRECT("'"&amp;$B54&amp;"'!AH$10:AH$44")&gt;0),INDIRECT("'"&amp;$B54&amp;"'!AH$10:AH$44"),"",0,-1),""))</f>
        <v/>
      </c>
      <c r="H54" s="17" t="str">
        <f ca="1">IF(F54="","",IF(F54=LOOKUP(2,1/($G$5:G53&lt;&gt;""),$G$5:G53),"OK","LỆCH SỐ CHỐT"))</f>
        <v/>
      </c>
      <c r="I54" s="17" cm="1">
        <f ca="1" t="array" ref="I54">IF($E54="","",IFERROR(_xlfn.XLOOKUP(1,(INDIRECT("'"&amp;$B54&amp;"'!A$10:A$44")=$C54)*(INDIRECT("'"&amp;$B54&amp;"'!B$10:B$44")="FFS")*(INDIRECT("'"&amp;$B54&amp;"'!AG$10:AG$44")&lt;&gt;""),INDIRECT("'"&amp;$B54&amp;"'!AG$10:AG$44"),"",0,1),""))</f>
        <v>638750</v>
      </c>
      <c r="J54" s="17" cm="1">
        <f ca="1" t="array" ref="J54">IF($E54="","",IFERROR(_xlfn.XLOOKUP(1,(INDIRECT("'"&amp;$B54&amp;"'!A$10:A$44")=$C54)*(INDIRECT("'"&amp;$B54&amp;"'!B$10:B$44")="FFS")*(ISNUMBER(INDIRECT("'"&amp;$B54&amp;"'!AH$10:AH$44")))*(INDIRECT("'"&amp;$B54&amp;"'!AH$10:AH$44")&gt;0),INDIRECT("'"&amp;$B54&amp;"'!AH$10:AH$44"),"",0,-1),""))</f>
        <v>638908</v>
      </c>
      <c r="K54" s="17" t="str">
        <f ca="1">IF(I54="","",IF(I54=LOOKUP(2,1/($J$5:J53&lt;&gt;""),$J$5:J53),"OK","LỆCH SỐ CHỐT"))</f>
        <v>OK</v>
      </c>
      <c r="L54" s="17" cm="1">
        <f ca="1" t="array" ref="L54">IF(AND($D54="",$E54=""),"",IFERROR(_xlfn.XLOOKUP(1,(INDIRECT("'"&amp;$B54&amp;"'!A$10:A$44")=$C54)*(INDIRECT("'"&amp;$B54&amp;"'!AM$10:AM$44")&lt;&gt;""),INDIRECT("'"&amp;$B54&amp;"'!AM$10:AM$44"),"",0,1),""))</f>
        <v>960752</v>
      </c>
      <c r="M54" s="17" cm="1">
        <f ca="1" t="array" ref="M54">IF(AND($D54="",$E54=""),"",IFERROR(_xlfn.XLOOKUP(1,(INDIRECT("'"&amp;$B54&amp;"'!A$10:A$44")=$C54)*(ISNUMBER(INDIRECT("'"&amp;$B54&amp;"'!AN$10:AN$44")))*(INDIRECT("'"&amp;$B54&amp;"'!AN$10:AN$44")&gt;0),INDIRECT("'"&amp;$B54&amp;"'!AN$10:AN$44"),"",0,-1),""))</f>
        <v>960807</v>
      </c>
      <c r="N54" s="17" t="str">
        <f ca="1">IF(L54="","",IF(L54=LOOKUP(2,1/($M$5:M53&lt;&gt;""),$M$5:M53),"OK","LỆCH SỐ CHỐT"))</f>
        <v>OK</v>
      </c>
      <c r="O54" s="17" cm="1">
        <f ca="1" t="array" ref="O54">IF(AND($D54="",$E54=""),"",IFERROR(_xlfn.XLOOKUP(1,(INDIRECT("'"&amp;$B54&amp;"'!A$10:A$44")=$C54)*(INDIRECT("'"&amp;$B54&amp;"'!AP$10:AP$44")&lt;&gt;""),INDIRECT("'"&amp;$B54&amp;"'!AP$10:AP$44"),"",0,1),""))</f>
        <v>372508</v>
      </c>
      <c r="P54" s="17" cm="1">
        <f ca="1" t="array" ref="P54">IF(AND($D54="",$E54=""),"",IFERROR(_xlfn.XLOOKUP(1,(INDIRECT("'"&amp;$B54&amp;"'!A$10:A$44")=$C54)*(ISNUMBER(INDIRECT("'"&amp;$B54&amp;"'!AQ$10:AQ$44")))*(INDIRECT("'"&amp;$B54&amp;"'!AQ$10:AQ$44")&gt;0),INDIRECT("'"&amp;$B54&amp;"'!AQ$10:AQ$44"),"",0,-1),""))</f>
        <v>372709</v>
      </c>
      <c r="Q54" s="17" t="str">
        <f ca="1">IF(O54="","",IF(O54=LOOKUP(2,1/($P$5:P53&lt;&gt;""),$P$5:P53),"OK","LỆCH SỐ CHỐT"))</f>
        <v>OK</v>
      </c>
    </row>
    <row r="55" ht="15" spans="1:17">
      <c r="A55" s="16"/>
      <c r="B55" s="16" t="s">
        <v>473</v>
      </c>
      <c r="C55" s="16">
        <v>3</v>
      </c>
      <c r="D55" s="17" t="str" cm="1">
        <f ca="1" t="array" ref="D55">IFERROR(_xlfn.XLOOKUP(1,(INDIRECT("'"&amp;$B55&amp;"'!A$10:A$44")=$C55)*(INDIRECT("'"&amp;$B55&amp;"'!B$10:B$44")="CORN"),INDIRECT("'"&amp;$B55&amp;"'!B$10:B$44")),"")</f>
        <v>CORN</v>
      </c>
      <c r="E55" s="17" t="str" cm="1">
        <f ca="1" t="array" ref="E55">IFERROR(_xlfn.XLOOKUP(1,(INDIRECT("'"&amp;$B55&amp;"'!A$10:A$44")=$C55)*(INDIRECT("'"&amp;$B55&amp;"'!B$10:B$44")="FFS"),INDIRECT("'"&amp;$B55&amp;"'!B$10:B$44")),"")</f>
        <v/>
      </c>
      <c r="F55" s="17" cm="1">
        <f ca="1" t="array" ref="F55">IF($D55="","",IFERROR(_xlfn.XLOOKUP(1,(INDIRECT("'"&amp;$B55&amp;"'!A$10:A$44")=$C55)*(INDIRECT("'"&amp;$B55&amp;"'!B$10:B$44")="CORN")*(INDIRECT("'"&amp;$B55&amp;"'!AG$10:AG$44")&lt;&gt;""),INDIRECT("'"&amp;$B55&amp;"'!AG$10:AG$44"),"",0,1),""))</f>
        <v>45748</v>
      </c>
      <c r="G55" s="17" cm="1">
        <f ca="1" t="array" ref="G55">IF($D55="","",IFERROR(_xlfn.XLOOKUP(1,(INDIRECT("'"&amp;$B55&amp;"'!A$10:A$44")=$C55)*(INDIRECT("'"&amp;$B55&amp;"'!B$10:B$44")="CORN")*(ISNUMBER(INDIRECT("'"&amp;$B55&amp;"'!AH$10:AH$44")))*(INDIRECT("'"&amp;$B55&amp;"'!AH$10:AH$44")&gt;0),INDIRECT("'"&amp;$B55&amp;"'!AH$10:AH$44"),"",0,-1),""))</f>
        <v>46417</v>
      </c>
      <c r="H55" s="17" t="str">
        <f ca="1">IF(F55="","",IF(F55=LOOKUP(2,1/($G$5:G54&lt;&gt;""),$G$5:G54),"OK","LỆCH SỐ CHỐT"))</f>
        <v>OK</v>
      </c>
      <c r="I55" s="17" t="str" cm="1">
        <f ca="1" t="array" ref="I55">IF($E55="","",IFERROR(_xlfn.XLOOKUP(1,(INDIRECT("'"&amp;$B55&amp;"'!A$10:A$44")=$C55)*(INDIRECT("'"&amp;$B55&amp;"'!B$10:B$44")="FFS")*(INDIRECT("'"&amp;$B55&amp;"'!AG$10:AG$44")&lt;&gt;""),INDIRECT("'"&amp;$B55&amp;"'!AG$10:AG$44"),"",0,1),""))</f>
        <v/>
      </c>
      <c r="J55" s="17" t="str" cm="1">
        <f ca="1" t="array" ref="J55">IF($E55="","",IFERROR(_xlfn.XLOOKUP(1,(INDIRECT("'"&amp;$B55&amp;"'!A$10:A$44")=$C55)*(INDIRECT("'"&amp;$B55&amp;"'!B$10:B$44")="FFS")*(ISNUMBER(INDIRECT("'"&amp;$B55&amp;"'!AH$10:AH$44")))*(INDIRECT("'"&amp;$B55&amp;"'!AH$10:AH$44")&gt;0),INDIRECT("'"&amp;$B55&amp;"'!AH$10:AH$44"),"",0,-1),""))</f>
        <v/>
      </c>
      <c r="K55" s="17" t="str">
        <f ca="1">IF(I55="","",IF(I55=LOOKUP(2,1/($J$5:J54&lt;&gt;""),$J$5:J54),"OK","LỆCH SỐ CHỐT"))</f>
        <v/>
      </c>
      <c r="L55" s="17" cm="1">
        <f ca="1" t="array" ref="L55">IF(AND($D55="",$E55=""),"",IFERROR(_xlfn.XLOOKUP(1,(INDIRECT("'"&amp;$B55&amp;"'!A$10:A$44")=$C55)*(INDIRECT("'"&amp;$B55&amp;"'!AM$10:AM$44")&lt;&gt;""),INDIRECT("'"&amp;$B55&amp;"'!AM$10:AM$44"),"",0,1),""))</f>
        <v>960807</v>
      </c>
      <c r="M55" s="17" cm="1">
        <f ca="1" t="array" ref="M55">IF(AND($D55="",$E55=""),"",IFERROR(_xlfn.XLOOKUP(1,(INDIRECT("'"&amp;$B55&amp;"'!A$10:A$44")=$C55)*(ISNUMBER(INDIRECT("'"&amp;$B55&amp;"'!AN$10:AN$44")))*(INDIRECT("'"&amp;$B55&amp;"'!AN$10:AN$44")&gt;0),INDIRECT("'"&amp;$B55&amp;"'!AN$10:AN$44"),"",0,-1),""))</f>
        <v>961026</v>
      </c>
      <c r="N55" s="17" t="str">
        <f ca="1">IF(L55="","",IF(L55=LOOKUP(2,1/($M$5:M54&lt;&gt;""),$M$5:M54),"OK","LỆCH SỐ CHỐT"))</f>
        <v>OK</v>
      </c>
      <c r="O55" s="17" cm="1">
        <f ca="1" t="array" ref="O55">IF(AND($D55="",$E55=""),"",IFERROR(_xlfn.XLOOKUP(1,(INDIRECT("'"&amp;$B55&amp;"'!A$10:A$44")=$C55)*(INDIRECT("'"&amp;$B55&amp;"'!AP$10:AP$44")&lt;&gt;""),INDIRECT("'"&amp;$B55&amp;"'!AP$10:AP$44"),"",0,1),""))</f>
        <v>372709</v>
      </c>
      <c r="P55" s="17" cm="1">
        <f ca="1" t="array" ref="P55">IF(AND($D55="",$E55=""),"",IFERROR(_xlfn.XLOOKUP(1,(INDIRECT("'"&amp;$B55&amp;"'!A$10:A$44")=$C55)*(ISNUMBER(INDIRECT("'"&amp;$B55&amp;"'!AQ$10:AQ$44")))*(INDIRECT("'"&amp;$B55&amp;"'!AQ$10:AQ$44")&gt;0),INDIRECT("'"&amp;$B55&amp;"'!AQ$10:AQ$44"),"",0,-1),""))</f>
        <v>373238</v>
      </c>
      <c r="Q55" s="17" t="str">
        <f ca="1">IF(O55="","",IF(O55=LOOKUP(2,1/($P$5:P54&lt;&gt;""),$P$5:P54),"OK","LỆCH SỐ CHỐT"))</f>
        <v>OK</v>
      </c>
    </row>
    <row r="56" ht="15" spans="1:17">
      <c r="A56" s="16"/>
      <c r="B56" s="16" t="s">
        <v>474</v>
      </c>
      <c r="C56" s="16">
        <v>1</v>
      </c>
      <c r="D56" s="17" t="str" cm="1">
        <f ca="1" t="array" ref="D56">IFERROR(_xlfn.XLOOKUP(1,(INDIRECT("'"&amp;$B56&amp;"'!A$10:A$44")=$C56)*(INDIRECT("'"&amp;$B56&amp;"'!B$10:B$44")="CORN"),INDIRECT("'"&amp;$B56&amp;"'!B$10:B$44")),"")</f>
        <v>CORN</v>
      </c>
      <c r="E56" s="17" t="str" cm="1">
        <f ca="1" t="array" ref="E56">IFERROR(_xlfn.XLOOKUP(1,(INDIRECT("'"&amp;$B56&amp;"'!A$10:A$44")=$C56)*(INDIRECT("'"&amp;$B56&amp;"'!B$10:B$44")="FFS"),INDIRECT("'"&amp;$B56&amp;"'!B$10:B$44")),"")</f>
        <v>FFS</v>
      </c>
      <c r="F56" s="17" cm="1">
        <f ca="1" t="array" ref="F56">IF($D56="","",IFERROR(_xlfn.XLOOKUP(1,(INDIRECT("'"&amp;$B56&amp;"'!A$10:A$44")=$C56)*(INDIRECT("'"&amp;$B56&amp;"'!B$10:B$44")="CORN")*(INDIRECT("'"&amp;$B56&amp;"'!AG$10:AG$44")&lt;&gt;""),INDIRECT("'"&amp;$B56&amp;"'!AG$10:AG$44"),"",0,1),""))</f>
        <v>46417</v>
      </c>
      <c r="G56" s="17" cm="1">
        <f ca="1" t="array" ref="G56">IF($D56="","",IFERROR(_xlfn.XLOOKUP(1,(INDIRECT("'"&amp;$B56&amp;"'!A$10:A$44")=$C56)*(INDIRECT("'"&amp;$B56&amp;"'!B$10:B$44")="CORN")*(ISNUMBER(INDIRECT("'"&amp;$B56&amp;"'!AH$10:AH$44")))*(INDIRECT("'"&amp;$B56&amp;"'!AH$10:AH$44")&gt;0),INDIRECT("'"&amp;$B56&amp;"'!AH$10:AH$44"),"",0,-1),""))</f>
        <v>46699</v>
      </c>
      <c r="H56" s="17" t="str">
        <f ca="1">IF(F56="","",IF(F56=LOOKUP(2,1/($G$5:G55&lt;&gt;""),$G$5:G55),"OK","LỆCH SỐ CHỐT"))</f>
        <v>OK</v>
      </c>
      <c r="I56" s="17" cm="1">
        <f ca="1" t="array" ref="I56">IF($E56="","",IFERROR(_xlfn.XLOOKUP(1,(INDIRECT("'"&amp;$B56&amp;"'!A$10:A$44")=$C56)*(INDIRECT("'"&amp;$B56&amp;"'!B$10:B$44")="FFS")*(INDIRECT("'"&amp;$B56&amp;"'!AG$10:AG$44")&lt;&gt;""),INDIRECT("'"&amp;$B56&amp;"'!AG$10:AG$44"),"",0,1),""))</f>
        <v>638908</v>
      </c>
      <c r="J56" s="17" cm="1">
        <f ca="1" t="array" ref="J56">IF($E56="","",IFERROR(_xlfn.XLOOKUP(1,(INDIRECT("'"&amp;$B56&amp;"'!A$10:A$44")=$C56)*(INDIRECT("'"&amp;$B56&amp;"'!B$10:B$44")="FFS")*(ISNUMBER(INDIRECT("'"&amp;$B56&amp;"'!AH$10:AH$44")))*(INDIRECT("'"&amp;$B56&amp;"'!AH$10:AH$44")&gt;0),INDIRECT("'"&amp;$B56&amp;"'!AH$10:AH$44"),"",0,-1),""))</f>
        <v>639069</v>
      </c>
      <c r="K56" s="17" t="str">
        <f ca="1">IF(I56="","",IF(I56=LOOKUP(2,1/($J$5:J55&lt;&gt;""),$J$5:J55),"OK","LỆCH SỐ CHỐT"))</f>
        <v>OK</v>
      </c>
      <c r="L56" s="17" cm="1">
        <f ca="1" t="array" ref="L56">IF(AND($D56="",$E56=""),"",IFERROR(_xlfn.XLOOKUP(1,(INDIRECT("'"&amp;$B56&amp;"'!A$10:A$44")=$C56)*(INDIRECT("'"&amp;$B56&amp;"'!AM$10:AM$44")&lt;&gt;""),INDIRECT("'"&amp;$B56&amp;"'!AM$10:AM$44"),"",0,1),""))</f>
        <v>961026</v>
      </c>
      <c r="M56" s="17" cm="1">
        <f ca="1" t="array" ref="M56">IF(AND($D56="",$E56=""),"",IFERROR(_xlfn.XLOOKUP(1,(INDIRECT("'"&amp;$B56&amp;"'!A$10:A$44")=$C56)*(ISNUMBER(INDIRECT("'"&amp;$B56&amp;"'!AN$10:AN$44")))*(INDIRECT("'"&amp;$B56&amp;"'!AN$10:AN$44")&gt;0),INDIRECT("'"&amp;$B56&amp;"'!AN$10:AN$44"),"",0,-1),""))</f>
        <v>961181</v>
      </c>
      <c r="N56" s="17" t="str">
        <f ca="1">IF(L56="","",IF(L56=LOOKUP(2,1/($M$5:M55&lt;&gt;""),$M$5:M55),"OK","LỆCH SỐ CHỐT"))</f>
        <v>OK</v>
      </c>
      <c r="O56" s="17" cm="1">
        <f ca="1" t="array" ref="O56">IF(AND($D56="",$E56=""),"",IFERROR(_xlfn.XLOOKUP(1,(INDIRECT("'"&amp;$B56&amp;"'!A$10:A$44")=$C56)*(INDIRECT("'"&amp;$B56&amp;"'!AP$10:AP$44")&lt;&gt;""),INDIRECT("'"&amp;$B56&amp;"'!AP$10:AP$44"),"",0,1),""))</f>
        <v>373238</v>
      </c>
      <c r="P56" s="17" cm="1">
        <f ca="1" t="array" ref="P56">IF(AND($D56="",$E56=""),"",IFERROR(_xlfn.XLOOKUP(1,(INDIRECT("'"&amp;$B56&amp;"'!A$10:A$44")=$C56)*(ISNUMBER(INDIRECT("'"&amp;$B56&amp;"'!AQ$10:AQ$44")))*(INDIRECT("'"&amp;$B56&amp;"'!AQ$10:AQ$44")&gt;0),INDIRECT("'"&amp;$B56&amp;"'!AQ$10:AQ$44"),"",0,-1),""))</f>
        <v>373658</v>
      </c>
      <c r="Q56" s="17" t="str">
        <f ca="1">IF(O56="","",IF(O56=LOOKUP(2,1/($P$5:P55&lt;&gt;""),$P$5:P55),"OK","LỆCH SỐ CHỐT"))</f>
        <v>OK</v>
      </c>
    </row>
    <row r="57" ht="15" spans="1:17">
      <c r="A57" s="16"/>
      <c r="B57" s="16" t="s">
        <v>474</v>
      </c>
      <c r="C57" s="16">
        <v>2</v>
      </c>
      <c r="D57" s="17" t="str" cm="1">
        <f ca="1" t="array" ref="D57">IFERROR(_xlfn.XLOOKUP(1,(INDIRECT("'"&amp;$B57&amp;"'!A$10:A$44")=$C57)*(INDIRECT("'"&amp;$B57&amp;"'!B$10:B$44")="CORN"),INDIRECT("'"&amp;$B57&amp;"'!B$10:B$44")),"")</f>
        <v/>
      </c>
      <c r="E57" s="17" t="str" cm="1">
        <f ca="1" t="array" ref="E57">IFERROR(_xlfn.XLOOKUP(1,(INDIRECT("'"&amp;$B57&amp;"'!A$10:A$44")=$C57)*(INDIRECT("'"&amp;$B57&amp;"'!B$10:B$44")="FFS"),INDIRECT("'"&amp;$B57&amp;"'!B$10:B$44")),"")</f>
        <v>FFS</v>
      </c>
      <c r="F57" s="17" t="str" cm="1">
        <f ca="1" t="array" ref="F57">IF($D57="","",IFERROR(_xlfn.XLOOKUP(1,(INDIRECT("'"&amp;$B57&amp;"'!A$10:A$44")=$C57)*(INDIRECT("'"&amp;$B57&amp;"'!B$10:B$44")="CORN")*(INDIRECT("'"&amp;$B57&amp;"'!AG$10:AG$44")&lt;&gt;""),INDIRECT("'"&amp;$B57&amp;"'!AG$10:AG$44"),"",0,1),""))</f>
        <v/>
      </c>
      <c r="G57" s="17" t="str" cm="1">
        <f ca="1" t="array" ref="G57">IF($D57="","",IFERROR(_xlfn.XLOOKUP(1,(INDIRECT("'"&amp;$B57&amp;"'!A$10:A$44")=$C57)*(INDIRECT("'"&amp;$B57&amp;"'!B$10:B$44")="CORN")*(ISNUMBER(INDIRECT("'"&amp;$B57&amp;"'!AH$10:AH$44")))*(INDIRECT("'"&amp;$B57&amp;"'!AH$10:AH$44")&gt;0),INDIRECT("'"&amp;$B57&amp;"'!AH$10:AH$44"),"",0,-1),""))</f>
        <v/>
      </c>
      <c r="H57" s="17" t="str">
        <f ca="1">IF(F57="","",IF(F57=LOOKUP(2,1/($G$5:G56&lt;&gt;""),$G$5:G56),"OK","LỆCH SỐ CHỐT"))</f>
        <v/>
      </c>
      <c r="I57" s="17" cm="1">
        <f ca="1" t="array" ref="I57">IF($E57="","",IFERROR(_xlfn.XLOOKUP(1,(INDIRECT("'"&amp;$B57&amp;"'!A$10:A$44")=$C57)*(INDIRECT("'"&amp;$B57&amp;"'!B$10:B$44")="FFS")*(INDIRECT("'"&amp;$B57&amp;"'!AG$10:AG$44")&lt;&gt;""),INDIRECT("'"&amp;$B57&amp;"'!AG$10:AG$44"),"",0,1),""))</f>
        <v>639069</v>
      </c>
      <c r="J57" s="17" cm="1">
        <f ca="1" t="array" ref="J57">IF($E57="","",IFERROR(_xlfn.XLOOKUP(1,(INDIRECT("'"&amp;$B57&amp;"'!A$10:A$44")=$C57)*(INDIRECT("'"&amp;$B57&amp;"'!B$10:B$44")="FFS")*(ISNUMBER(INDIRECT("'"&amp;$B57&amp;"'!AH$10:AH$44")))*(INDIRECT("'"&amp;$B57&amp;"'!AH$10:AH$44")&gt;0),INDIRECT("'"&amp;$B57&amp;"'!AH$10:AH$44"),"",0,-1),""))</f>
        <v>639219</v>
      </c>
      <c r="K57" s="17" t="str">
        <f ca="1">IF(I57="","",IF(I57=LOOKUP(2,1/($J$5:J56&lt;&gt;""),$J$5:J56),"OK","LỆCH SỐ CHỐT"))</f>
        <v>OK</v>
      </c>
      <c r="L57" s="17" cm="1">
        <f ca="1" t="array" ref="L57">IF(AND($D57="",$E57=""),"",IFERROR(_xlfn.XLOOKUP(1,(INDIRECT("'"&amp;$B57&amp;"'!A$10:A$44")=$C57)*(INDIRECT("'"&amp;$B57&amp;"'!AM$10:AM$44")&lt;&gt;""),INDIRECT("'"&amp;$B57&amp;"'!AM$10:AM$44"),"",0,1),""))</f>
        <v>961181</v>
      </c>
      <c r="M57" s="17" cm="1">
        <f ca="1" t="array" ref="M57">IF(AND($D57="",$E57=""),"",IFERROR(_xlfn.XLOOKUP(1,(INDIRECT("'"&amp;$B57&amp;"'!A$10:A$44")=$C57)*(ISNUMBER(INDIRECT("'"&amp;$B57&amp;"'!AN$10:AN$44")))*(INDIRECT("'"&amp;$B57&amp;"'!AN$10:AN$44")&gt;0),INDIRECT("'"&amp;$B57&amp;"'!AN$10:AN$44"),"",0,-1),""))</f>
        <v>961247</v>
      </c>
      <c r="N57" s="17" t="str">
        <f ca="1">IF(L57="","",IF(L57=LOOKUP(2,1/($M$5:M56&lt;&gt;""),$M$5:M56),"OK","LỆCH SỐ CHỐT"))</f>
        <v>OK</v>
      </c>
      <c r="O57" s="17" cm="1">
        <f ca="1" t="array" ref="O57">IF(AND($D57="",$E57=""),"",IFERROR(_xlfn.XLOOKUP(1,(INDIRECT("'"&amp;$B57&amp;"'!A$10:A$44")=$C57)*(INDIRECT("'"&amp;$B57&amp;"'!AP$10:AP$44")&lt;&gt;""),INDIRECT("'"&amp;$B57&amp;"'!AP$10:AP$44"),"",0,1),""))</f>
        <v>373658</v>
      </c>
      <c r="P57" s="17" cm="1">
        <f ca="1" t="array" ref="P57">IF(AND($D57="",$E57=""),"",IFERROR(_xlfn.XLOOKUP(1,(INDIRECT("'"&amp;$B57&amp;"'!A$10:A$44")=$C57)*(ISNUMBER(INDIRECT("'"&amp;$B57&amp;"'!AQ$10:AQ$44")))*(INDIRECT("'"&amp;$B57&amp;"'!AQ$10:AQ$44")&gt;0),INDIRECT("'"&amp;$B57&amp;"'!AQ$10:AQ$44"),"",0,-1),""))</f>
        <v>373870</v>
      </c>
      <c r="Q57" s="17" t="str">
        <f ca="1">IF(O57="","",IF(O57=LOOKUP(2,1/($P$5:P56&lt;&gt;""),$P$5:P56),"OK","LỆCH SỐ CHỐT"))</f>
        <v>OK</v>
      </c>
    </row>
    <row r="58" ht="15" spans="1:17">
      <c r="A58" s="16"/>
      <c r="B58" s="16" t="s">
        <v>474</v>
      </c>
      <c r="C58" s="16">
        <v>3</v>
      </c>
      <c r="D58" s="17" t="str" cm="1">
        <f ca="1" t="array" ref="D58">IFERROR(_xlfn.XLOOKUP(1,(INDIRECT("'"&amp;$B58&amp;"'!A$10:A$44")=$C58)*(INDIRECT("'"&amp;$B58&amp;"'!B$10:B$44")="CORN"),INDIRECT("'"&amp;$B58&amp;"'!B$10:B$44")),"")</f>
        <v>CORN</v>
      </c>
      <c r="E58" s="17" t="str" cm="1">
        <f ca="1" t="array" ref="E58">IFERROR(_xlfn.XLOOKUP(1,(INDIRECT("'"&amp;$B58&amp;"'!A$10:A$44")=$C58)*(INDIRECT("'"&amp;$B58&amp;"'!B$10:B$44")="FFS"),INDIRECT("'"&amp;$B58&amp;"'!B$10:B$44")),"")</f>
        <v/>
      </c>
      <c r="F58" s="17" cm="1">
        <f ca="1" t="array" ref="F58">IF($D58="","",IFERROR(_xlfn.XLOOKUP(1,(INDIRECT("'"&amp;$B58&amp;"'!A$10:A$44")=$C58)*(INDIRECT("'"&amp;$B58&amp;"'!B$10:B$44")="CORN")*(INDIRECT("'"&amp;$B58&amp;"'!AG$10:AG$44")&lt;&gt;""),INDIRECT("'"&amp;$B58&amp;"'!AG$10:AG$44"),"",0,1),""))</f>
        <v>46699</v>
      </c>
      <c r="G58" s="17" cm="1">
        <f ca="1" t="array" ref="G58">IF($D58="","",IFERROR(_xlfn.XLOOKUP(1,(INDIRECT("'"&amp;$B58&amp;"'!A$10:A$44")=$C58)*(INDIRECT("'"&amp;$B58&amp;"'!B$10:B$44")="CORN")*(ISNUMBER(INDIRECT("'"&amp;$B58&amp;"'!AH$10:AH$44")))*(INDIRECT("'"&amp;$B58&amp;"'!AH$10:AH$44")&gt;0),INDIRECT("'"&amp;$B58&amp;"'!AH$10:AH$44"),"",0,-1),""))</f>
        <v>47322</v>
      </c>
      <c r="H58" s="17" t="str">
        <f ca="1">IF(F58="","",IF(F58=LOOKUP(2,1/($G$5:G57&lt;&gt;""),$G$5:G57),"OK","LỆCH SỐ CHỐT"))</f>
        <v>OK</v>
      </c>
      <c r="I58" s="17" t="str" cm="1">
        <f ca="1" t="array" ref="I58">IF($E58="","",IFERROR(_xlfn.XLOOKUP(1,(INDIRECT("'"&amp;$B58&amp;"'!A$10:A$44")=$C58)*(INDIRECT("'"&amp;$B58&amp;"'!B$10:B$44")="FFS")*(INDIRECT("'"&amp;$B58&amp;"'!AG$10:AG$44")&lt;&gt;""),INDIRECT("'"&amp;$B58&amp;"'!AG$10:AG$44"),"",0,1),""))</f>
        <v/>
      </c>
      <c r="J58" s="17" t="str" cm="1">
        <f ca="1" t="array" ref="J58">IF($E58="","",IFERROR(_xlfn.XLOOKUP(1,(INDIRECT("'"&amp;$B58&amp;"'!A$10:A$44")=$C58)*(INDIRECT("'"&amp;$B58&amp;"'!B$10:B$44")="FFS")*(ISNUMBER(INDIRECT("'"&amp;$B58&amp;"'!AH$10:AH$44")))*(INDIRECT("'"&amp;$B58&amp;"'!AH$10:AH$44")&gt;0),INDIRECT("'"&amp;$B58&amp;"'!AH$10:AH$44"),"",0,-1),""))</f>
        <v/>
      </c>
      <c r="K58" s="17" t="str">
        <f ca="1">IF(I58="","",IF(I58=LOOKUP(2,1/($J$5:J57&lt;&gt;""),$J$5:J57),"OK","LỆCH SỐ CHỐT"))</f>
        <v/>
      </c>
      <c r="L58" s="17" cm="1">
        <f ca="1" t="array" ref="L58">IF(AND($D58="",$E58=""),"",IFERROR(_xlfn.XLOOKUP(1,(INDIRECT("'"&amp;$B58&amp;"'!A$10:A$44")=$C58)*(INDIRECT("'"&amp;$B58&amp;"'!AM$10:AM$44")&lt;&gt;""),INDIRECT("'"&amp;$B58&amp;"'!AM$10:AM$44"),"",0,1),""))</f>
        <v>961247</v>
      </c>
      <c r="M58" s="17" cm="1">
        <f ca="1" t="array" ref="M58">IF(AND($D58="",$E58=""),"",IFERROR(_xlfn.XLOOKUP(1,(INDIRECT("'"&amp;$B58&amp;"'!A$10:A$44")=$C58)*(ISNUMBER(INDIRECT("'"&amp;$B58&amp;"'!AN$10:AN$44")))*(INDIRECT("'"&amp;$B58&amp;"'!AN$10:AN$44")&gt;0),INDIRECT("'"&amp;$B58&amp;"'!AN$10:AN$44"),"",0,-1),""))</f>
        <v>961459</v>
      </c>
      <c r="N58" s="17" t="str">
        <f ca="1">IF(L58="","",IF(L58=LOOKUP(2,1/($M$5:M57&lt;&gt;""),$M$5:M57),"OK","LỆCH SỐ CHỐT"))</f>
        <v>OK</v>
      </c>
      <c r="O58" s="17" cm="1">
        <f ca="1" t="array" ref="O58">IF(AND($D58="",$E58=""),"",IFERROR(_xlfn.XLOOKUP(1,(INDIRECT("'"&amp;$B58&amp;"'!A$10:A$44")=$C58)*(INDIRECT("'"&amp;$B58&amp;"'!AP$10:AP$44")&lt;&gt;""),INDIRECT("'"&amp;$B58&amp;"'!AP$10:AP$44"),"",0,1),""))</f>
        <v>373870</v>
      </c>
      <c r="P58" s="17" cm="1">
        <f ca="1" t="array" ref="P58">IF(AND($D58="",$E58=""),"",IFERROR(_xlfn.XLOOKUP(1,(INDIRECT("'"&amp;$B58&amp;"'!A$10:A$44")=$C58)*(ISNUMBER(INDIRECT("'"&amp;$B58&amp;"'!AQ$10:AQ$44")))*(INDIRECT("'"&amp;$B58&amp;"'!AQ$10:AQ$44")&gt;0),INDIRECT("'"&amp;$B58&amp;"'!AQ$10:AQ$44"),"",0,-1),""))</f>
        <v>374408</v>
      </c>
      <c r="Q58" s="17" t="str">
        <f ca="1">IF(O58="","",IF(O58=LOOKUP(2,1/($P$5:P57&lt;&gt;""),$P$5:P57),"OK","LỆCH SỐ CHỐT"))</f>
        <v>OK</v>
      </c>
    </row>
    <row r="59" ht="15" spans="1:17">
      <c r="A59" s="16"/>
      <c r="B59" s="16" t="s">
        <v>475</v>
      </c>
      <c r="C59" s="16">
        <v>1</v>
      </c>
      <c r="D59" s="17" t="str" cm="1">
        <f ca="1" t="array" ref="D59">IFERROR(_xlfn.XLOOKUP(1,(INDIRECT("'"&amp;$B59&amp;"'!A$10:A$44")=$C59)*(INDIRECT("'"&amp;$B59&amp;"'!B$10:B$44")="CORN"),INDIRECT("'"&amp;$B59&amp;"'!B$10:B$44")),"")</f>
        <v>CORN</v>
      </c>
      <c r="E59" s="17" t="str" cm="1">
        <f ca="1" t="array" ref="E59">IFERROR(_xlfn.XLOOKUP(1,(INDIRECT("'"&amp;$B59&amp;"'!A$10:A$44")=$C59)*(INDIRECT("'"&amp;$B59&amp;"'!B$10:B$44")="FFS"),INDIRECT("'"&amp;$B59&amp;"'!B$10:B$44")),"")</f>
        <v/>
      </c>
      <c r="F59" s="17" cm="1">
        <f ca="1" t="array" ref="F59">IF($D59="","",IFERROR(_xlfn.XLOOKUP(1,(INDIRECT("'"&amp;$B59&amp;"'!A$10:A$44")=$C59)*(INDIRECT("'"&amp;$B59&amp;"'!B$10:B$44")="CORN")*(INDIRECT("'"&amp;$B59&amp;"'!AG$10:AG$44")&lt;&gt;""),INDIRECT("'"&amp;$B59&amp;"'!AG$10:AG$44"),"",0,1),""))</f>
        <v>47322</v>
      </c>
      <c r="G59" s="17" cm="1">
        <f ca="1" t="array" ref="G59">IF($D59="","",IFERROR(_xlfn.XLOOKUP(1,(INDIRECT("'"&amp;$B59&amp;"'!A$10:A$44")=$C59)*(INDIRECT("'"&amp;$B59&amp;"'!B$10:B$44")="CORN")*(ISNUMBER(INDIRECT("'"&amp;$B59&amp;"'!AH$10:AH$44")))*(INDIRECT("'"&amp;$B59&amp;"'!AH$10:AH$44")&gt;0),INDIRECT("'"&amp;$B59&amp;"'!AH$10:AH$44"),"",0,-1),""))</f>
        <v>47744</v>
      </c>
      <c r="H59" s="17" t="str">
        <f ca="1">IF(F59="","",IF(F59=LOOKUP(2,1/($G$5:G58&lt;&gt;""),$G$5:G58),"OK","LỆCH SỐ CHỐT"))</f>
        <v>OK</v>
      </c>
      <c r="I59" s="17" t="str" cm="1">
        <f ca="1" t="array" ref="I59">IF($E59="","",IFERROR(_xlfn.XLOOKUP(1,(INDIRECT("'"&amp;$B59&amp;"'!A$10:A$44")=$C59)*(INDIRECT("'"&amp;$B59&amp;"'!B$10:B$44")="FFS")*(INDIRECT("'"&amp;$B59&amp;"'!AG$10:AG$44")&lt;&gt;""),INDIRECT("'"&amp;$B59&amp;"'!AG$10:AG$44"),"",0,1),""))</f>
        <v/>
      </c>
      <c r="J59" s="17" t="str" cm="1">
        <f ca="1" t="array" ref="J59">IF($E59="","",IFERROR(_xlfn.XLOOKUP(1,(INDIRECT("'"&amp;$B59&amp;"'!A$10:A$44")=$C59)*(INDIRECT("'"&amp;$B59&amp;"'!B$10:B$44")="FFS")*(ISNUMBER(INDIRECT("'"&amp;$B59&amp;"'!AH$10:AH$44")))*(INDIRECT("'"&amp;$B59&amp;"'!AH$10:AH$44")&gt;0),INDIRECT("'"&amp;$B59&amp;"'!AH$10:AH$44"),"",0,-1),""))</f>
        <v/>
      </c>
      <c r="K59" s="17" t="str">
        <f ca="1">IF(I59="","",IF(I59=LOOKUP(2,1/($J$5:J58&lt;&gt;""),$J$5:J58),"OK","LỆCH SỐ CHỐT"))</f>
        <v/>
      </c>
      <c r="L59" s="17" cm="1">
        <f ca="1" t="array" ref="L59">IF(AND($D59="",$E59=""),"",IFERROR(_xlfn.XLOOKUP(1,(INDIRECT("'"&amp;$B59&amp;"'!A$10:A$44")=$C59)*(INDIRECT("'"&amp;$B59&amp;"'!AM$10:AM$44")&lt;&gt;""),INDIRECT("'"&amp;$B59&amp;"'!AM$10:AM$44"),"",0,1),""))</f>
        <v>961459</v>
      </c>
      <c r="M59" s="17" cm="1">
        <f ca="1" t="array" ref="M59">IF(AND($D59="",$E59=""),"",IFERROR(_xlfn.XLOOKUP(1,(INDIRECT("'"&amp;$B59&amp;"'!A$10:A$44")=$C59)*(ISNUMBER(INDIRECT("'"&amp;$B59&amp;"'!AN$10:AN$44")))*(INDIRECT("'"&amp;$B59&amp;"'!AN$10:AN$44")&gt;0),INDIRECT("'"&amp;$B59&amp;"'!AN$10:AN$44"),"",0,-1),""))</f>
        <v>961603</v>
      </c>
      <c r="N59" s="17" t="str">
        <f ca="1">IF(L59="","",IF(L59=LOOKUP(2,1/($M$5:M58&lt;&gt;""),$M$5:M58),"OK","LỆCH SỐ CHỐT"))</f>
        <v>OK</v>
      </c>
      <c r="O59" s="17" cm="1">
        <f ca="1" t="array" ref="O59">IF(AND($D59="",$E59=""),"",IFERROR(_xlfn.XLOOKUP(1,(INDIRECT("'"&amp;$B59&amp;"'!A$10:A$44")=$C59)*(INDIRECT("'"&amp;$B59&amp;"'!AP$10:AP$44")&lt;&gt;""),INDIRECT("'"&amp;$B59&amp;"'!AP$10:AP$44"),"",0,1),""))</f>
        <v>374408</v>
      </c>
      <c r="P59" s="17" cm="1">
        <f ca="1" t="array" ref="P59">IF(AND($D59="",$E59=""),"",IFERROR(_xlfn.XLOOKUP(1,(INDIRECT("'"&amp;$B59&amp;"'!A$10:A$44")=$C59)*(ISNUMBER(INDIRECT("'"&amp;$B59&amp;"'!AQ$10:AQ$44")))*(INDIRECT("'"&amp;$B59&amp;"'!AQ$10:AQ$44")&gt;0),INDIRECT("'"&amp;$B59&amp;"'!AQ$10:AQ$44"),"",0,-1),""))</f>
        <v>374771</v>
      </c>
      <c r="Q59" s="17" t="str">
        <f ca="1">IF(O59="","",IF(O59=LOOKUP(2,1/($P$5:P58&lt;&gt;""),$P$5:P58),"OK","LỆCH SỐ CHỐT"))</f>
        <v>OK</v>
      </c>
    </row>
    <row r="60" ht="15" spans="1:17">
      <c r="A60" s="16"/>
      <c r="B60" s="16" t="s">
        <v>475</v>
      </c>
      <c r="C60" s="16">
        <v>2</v>
      </c>
      <c r="D60" s="17" t="str" cm="1">
        <f ca="1" t="array" ref="D60">IFERROR(_xlfn.XLOOKUP(1,(INDIRECT("'"&amp;$B60&amp;"'!A$10:A$44")=$C60)*(INDIRECT("'"&amp;$B60&amp;"'!B$10:B$44")="CORN"),INDIRECT("'"&amp;$B60&amp;"'!B$10:B$44")),"")</f>
        <v>CORN</v>
      </c>
      <c r="E60" s="17" t="str" cm="1">
        <f ca="1" t="array" ref="E60">IFERROR(_xlfn.XLOOKUP(1,(INDIRECT("'"&amp;$B60&amp;"'!A$10:A$44")=$C60)*(INDIRECT("'"&amp;$B60&amp;"'!B$10:B$44")="FFS"),INDIRECT("'"&amp;$B60&amp;"'!B$10:B$44")),"")</f>
        <v/>
      </c>
      <c r="F60" s="17" cm="1">
        <f ca="1" t="array" ref="F60">IF($D60="","",IFERROR(_xlfn.XLOOKUP(1,(INDIRECT("'"&amp;$B60&amp;"'!A$10:A$44")=$C60)*(INDIRECT("'"&amp;$B60&amp;"'!B$10:B$44")="CORN")*(INDIRECT("'"&amp;$B60&amp;"'!AG$10:AG$44")&lt;&gt;""),INDIRECT("'"&amp;$B60&amp;"'!AG$10:AG$44"),"",0,1),""))</f>
        <v>47744</v>
      </c>
      <c r="G60" s="17" cm="1">
        <f ca="1" t="array" ref="G60">IF($D60="","",IFERROR(_xlfn.XLOOKUP(1,(INDIRECT("'"&amp;$B60&amp;"'!A$10:A$44")=$C60)*(INDIRECT("'"&amp;$B60&amp;"'!B$10:B$44")="CORN")*(ISNUMBER(INDIRECT("'"&amp;$B60&amp;"'!AH$10:AH$44")))*(INDIRECT("'"&amp;$B60&amp;"'!AH$10:AH$44")&gt;0),INDIRECT("'"&amp;$B60&amp;"'!AH$10:AH$44"),"",0,-1),""))</f>
        <v>47991</v>
      </c>
      <c r="H60" s="17" t="str">
        <f ca="1">IF(F60="","",IF(F60=LOOKUP(2,1/($G$5:G59&lt;&gt;""),$G$5:G59),"OK","LỆCH SỐ CHỐT"))</f>
        <v>OK</v>
      </c>
      <c r="I60" s="17" t="str" cm="1">
        <f ca="1" t="array" ref="I60">IF($E60="","",IFERROR(_xlfn.XLOOKUP(1,(INDIRECT("'"&amp;$B60&amp;"'!A$10:A$44")=$C60)*(INDIRECT("'"&amp;$B60&amp;"'!B$10:B$44")="FFS")*(INDIRECT("'"&amp;$B60&amp;"'!AG$10:AG$44")&lt;&gt;""),INDIRECT("'"&amp;$B60&amp;"'!AG$10:AG$44"),"",0,1),""))</f>
        <v/>
      </c>
      <c r="J60" s="17" t="str" cm="1">
        <f ca="1" t="array" ref="J60">IF($E60="","",IFERROR(_xlfn.XLOOKUP(1,(INDIRECT("'"&amp;$B60&amp;"'!A$10:A$44")=$C60)*(INDIRECT("'"&amp;$B60&amp;"'!B$10:B$44")="FFS")*(ISNUMBER(INDIRECT("'"&amp;$B60&amp;"'!AH$10:AH$44")))*(INDIRECT("'"&amp;$B60&amp;"'!AH$10:AH$44")&gt;0),INDIRECT("'"&amp;$B60&amp;"'!AH$10:AH$44"),"",0,-1),""))</f>
        <v/>
      </c>
      <c r="K60" s="17" t="str">
        <f ca="1">IF(I60="","",IF(I60=LOOKUP(2,1/($J$5:J59&lt;&gt;""),$J$5:J59),"OK","LỆCH SỐ CHỐT"))</f>
        <v/>
      </c>
      <c r="L60" s="17" cm="1">
        <f ca="1" t="array" ref="L60">IF(AND($D60="",$E60=""),"",IFERROR(_xlfn.XLOOKUP(1,(INDIRECT("'"&amp;$B60&amp;"'!A$10:A$44")=$C60)*(INDIRECT("'"&amp;$B60&amp;"'!AM$10:AM$44")&lt;&gt;""),INDIRECT("'"&amp;$B60&amp;"'!AM$10:AM$44"),"",0,1),""))</f>
        <v>961603</v>
      </c>
      <c r="M60" s="17" cm="1">
        <f ca="1" t="array" ref="M60">IF(AND($D60="",$E60=""),"",IFERROR(_xlfn.XLOOKUP(1,(INDIRECT("'"&amp;$B60&amp;"'!A$10:A$44")=$C60)*(ISNUMBER(INDIRECT("'"&amp;$B60&amp;"'!AN$10:AN$44")))*(INDIRECT("'"&amp;$B60&amp;"'!AN$10:AN$44")&gt;0),INDIRECT("'"&amp;$B60&amp;"'!AN$10:AN$44"),"",0,-1),""))</f>
        <v>961671</v>
      </c>
      <c r="N60" s="17" t="str">
        <f ca="1">IF(L60="","",IF(L60=LOOKUP(2,1/($M$5:M59&lt;&gt;""),$M$5:M59),"OK","LỆCH SỐ CHỐT"))</f>
        <v>OK</v>
      </c>
      <c r="O60" s="17" cm="1">
        <f ca="1" t="array" ref="O60">IF(AND($D60="",$E60=""),"",IFERROR(_xlfn.XLOOKUP(1,(INDIRECT("'"&amp;$B60&amp;"'!A$10:A$44")=$C60)*(INDIRECT("'"&amp;$B60&amp;"'!AP$10:AP$44")&lt;&gt;""),INDIRECT("'"&amp;$B60&amp;"'!AP$10:AP$44"),"",0,1),""))</f>
        <v>374771</v>
      </c>
      <c r="P60" s="17" cm="1">
        <f ca="1" t="array" ref="P60">IF(AND($D60="",$E60=""),"",IFERROR(_xlfn.XLOOKUP(1,(INDIRECT("'"&amp;$B60&amp;"'!A$10:A$44")=$C60)*(ISNUMBER(INDIRECT("'"&amp;$B60&amp;"'!AQ$10:AQ$44")))*(INDIRECT("'"&amp;$B60&amp;"'!AQ$10:AQ$44")&gt;0),INDIRECT("'"&amp;$B60&amp;"'!AQ$10:AQ$44"),"",0,-1),""))</f>
        <v>374969</v>
      </c>
      <c r="Q60" s="17" t="str">
        <f ca="1">IF(O60="","",IF(O60=LOOKUP(2,1/($P$5:P59&lt;&gt;""),$P$5:P59),"OK","LỆCH SỐ CHỐT"))</f>
        <v>OK</v>
      </c>
    </row>
    <row r="61" ht="15" spans="1:17">
      <c r="A61" s="16"/>
      <c r="B61" s="16" t="s">
        <v>475</v>
      </c>
      <c r="C61" s="16">
        <v>3</v>
      </c>
      <c r="D61" s="17" t="str" cm="1">
        <f ca="1" t="array" ref="D61">IFERROR(_xlfn.XLOOKUP(1,(INDIRECT("'"&amp;$B61&amp;"'!A$10:A$44")=$C61)*(INDIRECT("'"&amp;$B61&amp;"'!B$10:B$44")="CORN"),INDIRECT("'"&amp;$B61&amp;"'!B$10:B$44")),"")</f>
        <v/>
      </c>
      <c r="E61" s="17" t="str" cm="1">
        <f ca="1" t="array" ref="E61">IFERROR(_xlfn.XLOOKUP(1,(INDIRECT("'"&amp;$B61&amp;"'!A$10:A$44")=$C61)*(INDIRECT("'"&amp;$B61&amp;"'!B$10:B$44")="FFS"),INDIRECT("'"&amp;$B61&amp;"'!B$10:B$44")),"")</f>
        <v>FFS</v>
      </c>
      <c r="F61" s="17" t="str" cm="1">
        <f ca="1" t="array" ref="F61">IF($D61="","",IFERROR(_xlfn.XLOOKUP(1,(INDIRECT("'"&amp;$B61&amp;"'!A$10:A$44")=$C61)*(INDIRECT("'"&amp;$B61&amp;"'!B$10:B$44")="CORN")*(INDIRECT("'"&amp;$B61&amp;"'!AG$10:AG$44")&lt;&gt;""),INDIRECT("'"&amp;$B61&amp;"'!AG$10:AG$44"),"",0,1),""))</f>
        <v/>
      </c>
      <c r="G61" s="17" t="str" cm="1">
        <f ca="1" t="array" ref="G61">IF($D61="","",IFERROR(_xlfn.XLOOKUP(1,(INDIRECT("'"&amp;$B61&amp;"'!A$10:A$44")=$C61)*(INDIRECT("'"&amp;$B61&amp;"'!B$10:B$44")="CORN")*(ISNUMBER(INDIRECT("'"&amp;$B61&amp;"'!AH$10:AH$44")))*(INDIRECT("'"&amp;$B61&amp;"'!AH$10:AH$44")&gt;0),INDIRECT("'"&amp;$B61&amp;"'!AH$10:AH$44"),"",0,-1),""))</f>
        <v/>
      </c>
      <c r="H61" s="17" t="str">
        <f ca="1">IF(F61="","",IF(F61=LOOKUP(2,1/($G$5:G60&lt;&gt;""),$G$5:G60),"OK","LỆCH SỐ CHỐT"))</f>
        <v/>
      </c>
      <c r="I61" s="17" cm="1">
        <f ca="1" t="array" ref="I61">IF($E61="","",IFERROR(_xlfn.XLOOKUP(1,(INDIRECT("'"&amp;$B61&amp;"'!A$10:A$44")=$C61)*(INDIRECT("'"&amp;$B61&amp;"'!B$10:B$44")="FFS")*(INDIRECT("'"&amp;$B61&amp;"'!AG$10:AG$44")&lt;&gt;""),INDIRECT("'"&amp;$B61&amp;"'!AG$10:AG$44"),"",0,1),""))</f>
        <v>639219</v>
      </c>
      <c r="J61" s="17" cm="1">
        <f ca="1" t="array" ref="J61">IF($E61="","",IFERROR(_xlfn.XLOOKUP(1,(INDIRECT("'"&amp;$B61&amp;"'!A$10:A$44")=$C61)*(INDIRECT("'"&amp;$B61&amp;"'!B$10:B$44")="FFS")*(ISNUMBER(INDIRECT("'"&amp;$B61&amp;"'!AH$10:AH$44")))*(INDIRECT("'"&amp;$B61&amp;"'!AH$10:AH$44")&gt;0),INDIRECT("'"&amp;$B61&amp;"'!AH$10:AH$44"),"",0,-1),""))</f>
        <v>639756</v>
      </c>
      <c r="K61" s="17" t="str">
        <f ca="1">IF(I61="","",IF(I61=LOOKUP(2,1/($J$5:J60&lt;&gt;""),$J$5:J60),"OK","LỆCH SỐ CHỐT"))</f>
        <v>OK</v>
      </c>
      <c r="L61" s="17" cm="1">
        <f ca="1" t="array" ref="L61">IF(AND($D61="",$E61=""),"",IFERROR(_xlfn.XLOOKUP(1,(INDIRECT("'"&amp;$B61&amp;"'!A$10:A$44")=$C61)*(INDIRECT("'"&amp;$B61&amp;"'!AM$10:AM$44")&lt;&gt;""),INDIRECT("'"&amp;$B61&amp;"'!AM$10:AM$44"),"",0,1),""))</f>
        <v>961671</v>
      </c>
      <c r="M61" s="17" cm="1">
        <f ca="1" t="array" ref="M61">IF(AND($D61="",$E61=""),"",IFERROR(_xlfn.XLOOKUP(1,(INDIRECT("'"&amp;$B61&amp;"'!A$10:A$44")=$C61)*(ISNUMBER(INDIRECT("'"&amp;$B61&amp;"'!AN$10:AN$44")))*(INDIRECT("'"&amp;$B61&amp;"'!AN$10:AN$44")&gt;0),INDIRECT("'"&amp;$B61&amp;"'!AN$10:AN$44"),"",0,-1),""))</f>
        <v>961905</v>
      </c>
      <c r="N61" s="17" t="str">
        <f ca="1">IF(L61="","",IF(L61=LOOKUP(2,1/($M$5:M60&lt;&gt;""),$M$5:M60),"OK","LỆCH SỐ CHỐT"))</f>
        <v>OK</v>
      </c>
      <c r="O61" s="17" cm="1">
        <f ca="1" t="array" ref="O61">IF(AND($D61="",$E61=""),"",IFERROR(_xlfn.XLOOKUP(1,(INDIRECT("'"&amp;$B61&amp;"'!A$10:A$44")=$C61)*(INDIRECT("'"&amp;$B61&amp;"'!AP$10:AP$44")&lt;&gt;""),INDIRECT("'"&amp;$B61&amp;"'!AP$10:AP$44"),"",0,1),""))</f>
        <v>374969</v>
      </c>
      <c r="P61" s="17" cm="1">
        <f ca="1" t="array" ref="P61">IF(AND($D61="",$E61=""),"",IFERROR(_xlfn.XLOOKUP(1,(INDIRECT("'"&amp;$B61&amp;"'!A$10:A$44")=$C61)*(ISNUMBER(INDIRECT("'"&amp;$B61&amp;"'!AQ$10:AQ$44")))*(INDIRECT("'"&amp;$B61&amp;"'!AQ$10:AQ$44")&gt;0),INDIRECT("'"&amp;$B61&amp;"'!AQ$10:AQ$44"),"",0,-1),""))</f>
        <v>375576</v>
      </c>
      <c r="Q61" s="17" t="str">
        <f ca="1">IF(O61="","",IF(O61=LOOKUP(2,1/($P$5:P60&lt;&gt;""),$P$5:P60),"OK","LỆCH SỐ CHỐT"))</f>
        <v>OK</v>
      </c>
    </row>
    <row r="62" ht="15" spans="1:17">
      <c r="A62" s="16"/>
      <c r="B62" s="16" t="s">
        <v>476</v>
      </c>
      <c r="C62" s="16">
        <v>1</v>
      </c>
      <c r="D62" s="17" t="str" cm="1">
        <f ca="1" t="array" ref="D62">IFERROR(_xlfn.XLOOKUP(1,(INDIRECT("'"&amp;$B62&amp;"'!A$10:A$44")=$C62)*(INDIRECT("'"&amp;$B62&amp;"'!B$10:B$44")="CORN"),INDIRECT("'"&amp;$B62&amp;"'!B$10:B$44")),"")</f>
        <v/>
      </c>
      <c r="E62" s="17" t="str" cm="1">
        <f ca="1" t="array" ref="E62">IFERROR(_xlfn.XLOOKUP(1,(INDIRECT("'"&amp;$B62&amp;"'!A$10:A$44")=$C62)*(INDIRECT("'"&amp;$B62&amp;"'!B$10:B$44")="FFS"),INDIRECT("'"&amp;$B62&amp;"'!B$10:B$44")),"")</f>
        <v>FFS</v>
      </c>
      <c r="F62" s="17" t="str" cm="1">
        <f ca="1" t="array" ref="F62">IF($D62="","",IFERROR(_xlfn.XLOOKUP(1,(INDIRECT("'"&amp;$B62&amp;"'!A$10:A$44")=$C62)*(INDIRECT("'"&amp;$B62&amp;"'!B$10:B$44")="CORN")*(INDIRECT("'"&amp;$B62&amp;"'!AG$10:AG$44")&lt;&gt;""),INDIRECT("'"&amp;$B62&amp;"'!AG$10:AG$44"),"",0,1),""))</f>
        <v/>
      </c>
      <c r="G62" s="17" t="str" cm="1">
        <f ca="1" t="array" ref="G62">IF($D62="","",IFERROR(_xlfn.XLOOKUP(1,(INDIRECT("'"&amp;$B62&amp;"'!A$10:A$44")=$C62)*(INDIRECT("'"&amp;$B62&amp;"'!B$10:B$44")="CORN")*(ISNUMBER(INDIRECT("'"&amp;$B62&amp;"'!AH$10:AH$44")))*(INDIRECT("'"&amp;$B62&amp;"'!AH$10:AH$44")&gt;0),INDIRECT("'"&amp;$B62&amp;"'!AH$10:AH$44"),"",0,-1),""))</f>
        <v/>
      </c>
      <c r="H62" s="17" t="str">
        <f ca="1">IF(F62="","",IF(F62=LOOKUP(2,1/($G$5:G61&lt;&gt;""),$G$5:G61),"OK","LỆCH SỐ CHỐT"))</f>
        <v/>
      </c>
      <c r="I62" s="17" cm="1">
        <f ca="1" t="array" ref="I62">IF($E62="","",IFERROR(_xlfn.XLOOKUP(1,(INDIRECT("'"&amp;$B62&amp;"'!A$10:A$44")=$C62)*(INDIRECT("'"&amp;$B62&amp;"'!B$10:B$44")="FFS")*(INDIRECT("'"&amp;$B62&amp;"'!AG$10:AG$44")&lt;&gt;""),INDIRECT("'"&amp;$B62&amp;"'!AG$10:AG$44"),"",0,1),""))</f>
        <v>639756</v>
      </c>
      <c r="J62" s="17" cm="1">
        <f ca="1" t="array" ref="J62">IF($E62="","",IFERROR(_xlfn.XLOOKUP(1,(INDIRECT("'"&amp;$B62&amp;"'!A$10:A$44")=$C62)*(INDIRECT("'"&amp;$B62&amp;"'!B$10:B$44")="FFS")*(ISNUMBER(INDIRECT("'"&amp;$B62&amp;"'!AH$10:AH$44")))*(INDIRECT("'"&amp;$B62&amp;"'!AH$10:AH$44")&gt;0),INDIRECT("'"&amp;$B62&amp;"'!AH$10:AH$44"),"",0,-1),""))</f>
        <v>639914</v>
      </c>
      <c r="K62" s="17" t="str">
        <f ca="1">IF(I62="","",IF(I62=LOOKUP(2,1/($J$5:J61&lt;&gt;""),$J$5:J61),"OK","LỆCH SỐ CHỐT"))</f>
        <v>OK</v>
      </c>
      <c r="L62" s="17" cm="1">
        <f ca="1" t="array" ref="L62">IF(AND($D62="",$E62=""),"",IFERROR(_xlfn.XLOOKUP(1,(INDIRECT("'"&amp;$B62&amp;"'!A$10:A$44")=$C62)*(INDIRECT("'"&amp;$B62&amp;"'!AM$10:AM$44")&lt;&gt;""),INDIRECT("'"&amp;$B62&amp;"'!AM$10:AM$44"),"",0,1),""))</f>
        <v>961905</v>
      </c>
      <c r="M62" s="17" cm="1">
        <f ca="1" t="array" ref="M62">IF(AND($D62="",$E62=""),"",IFERROR(_xlfn.XLOOKUP(1,(INDIRECT("'"&amp;$B62&amp;"'!A$10:A$44")=$C62)*(ISNUMBER(INDIRECT("'"&amp;$B62&amp;"'!AN$10:AN$44")))*(INDIRECT("'"&amp;$B62&amp;"'!AN$10:AN$44")&gt;0),INDIRECT("'"&amp;$B62&amp;"'!AN$10:AN$44"),"",0,-1),""))</f>
        <v>961984</v>
      </c>
      <c r="N62" s="17" t="str">
        <f ca="1">IF(L62="","",IF(L62=LOOKUP(2,1/($M$5:M61&lt;&gt;""),$M$5:M61),"OK","LỆCH SỐ CHỐT"))</f>
        <v>OK</v>
      </c>
      <c r="O62" s="17" cm="1">
        <f ca="1" t="array" ref="O62">IF(AND($D62="",$E62=""),"",IFERROR(_xlfn.XLOOKUP(1,(INDIRECT("'"&amp;$B62&amp;"'!A$10:A$44")=$C62)*(INDIRECT("'"&amp;$B62&amp;"'!AP$10:AP$44")&lt;&gt;""),INDIRECT("'"&amp;$B62&amp;"'!AP$10:AP$44"),"",0,1),""))</f>
        <v>375576</v>
      </c>
      <c r="P62" s="17" cm="1">
        <f ca="1" t="array" ref="P62">IF(AND($D62="",$E62=""),"",IFERROR(_xlfn.XLOOKUP(1,(INDIRECT("'"&amp;$B62&amp;"'!A$10:A$44")=$C62)*(ISNUMBER(INDIRECT("'"&amp;$B62&amp;"'!AQ$10:AQ$44")))*(INDIRECT("'"&amp;$B62&amp;"'!AQ$10:AQ$44")&gt;0),INDIRECT("'"&amp;$B62&amp;"'!AQ$10:AQ$44"),"",0,-1),""))</f>
        <v>375784</v>
      </c>
      <c r="Q62" s="17" t="str">
        <f ca="1">IF(O62="","",IF(O62=LOOKUP(2,1/($P$5:P61&lt;&gt;""),$P$5:P61),"OK","LỆCH SỐ CHỐT"))</f>
        <v>OK</v>
      </c>
    </row>
    <row r="63" ht="15" spans="1:17">
      <c r="A63" s="16"/>
      <c r="B63" s="16" t="s">
        <v>476</v>
      </c>
      <c r="C63" s="16">
        <v>2</v>
      </c>
      <c r="D63" s="17" t="str" cm="1">
        <f ca="1" t="array" ref="D63">IFERROR(_xlfn.XLOOKUP(1,(INDIRECT("'"&amp;$B63&amp;"'!A$10:A$44")=$C63)*(INDIRECT("'"&amp;$B63&amp;"'!B$10:B$44")="CORN"),INDIRECT("'"&amp;$B63&amp;"'!B$10:B$44")),"")</f>
        <v/>
      </c>
      <c r="E63" s="17" t="str" cm="1">
        <f ca="1" t="array" ref="E63">IFERROR(_xlfn.XLOOKUP(1,(INDIRECT("'"&amp;$B63&amp;"'!A$10:A$44")=$C63)*(INDIRECT("'"&amp;$B63&amp;"'!B$10:B$44")="FFS"),INDIRECT("'"&amp;$B63&amp;"'!B$10:B$44")),"")</f>
        <v/>
      </c>
      <c r="F63" s="17" t="str" cm="1">
        <f ca="1" t="array" ref="F63">IF($D63="","",IFERROR(_xlfn.XLOOKUP(1,(INDIRECT("'"&amp;$B63&amp;"'!A$10:A$44")=$C63)*(INDIRECT("'"&amp;$B63&amp;"'!B$10:B$44")="CORN")*(INDIRECT("'"&amp;$B63&amp;"'!AG$10:AG$44")&lt;&gt;""),INDIRECT("'"&amp;$B63&amp;"'!AG$10:AG$44"),"",0,1),""))</f>
        <v/>
      </c>
      <c r="G63" s="17" t="str" cm="1">
        <f ca="1" t="array" ref="G63">IF($D63="","",IFERROR(_xlfn.XLOOKUP(1,(INDIRECT("'"&amp;$B63&amp;"'!A$10:A$44")=$C63)*(INDIRECT("'"&amp;$B63&amp;"'!B$10:B$44")="CORN")*(ISNUMBER(INDIRECT("'"&amp;$B63&amp;"'!AH$10:AH$44")))*(INDIRECT("'"&amp;$B63&amp;"'!AH$10:AH$44")&gt;0),INDIRECT("'"&amp;$B63&amp;"'!AH$10:AH$44"),"",0,-1),""))</f>
        <v/>
      </c>
      <c r="H63" s="17" t="str">
        <f ca="1">IF(F63="","",IF(F63=LOOKUP(2,1/($G$5:G62&lt;&gt;""),$G$5:G62),"OK","LỆCH SỐ CHỐT"))</f>
        <v/>
      </c>
      <c r="I63" s="17" t="str" cm="1">
        <f ca="1" t="array" ref="I63">IF($E63="","",IFERROR(_xlfn.XLOOKUP(1,(INDIRECT("'"&amp;$B63&amp;"'!A$10:A$44")=$C63)*(INDIRECT("'"&amp;$B63&amp;"'!B$10:B$44")="FFS")*(INDIRECT("'"&amp;$B63&amp;"'!AG$10:AG$44")&lt;&gt;""),INDIRECT("'"&amp;$B63&amp;"'!AG$10:AG$44"),"",0,1),""))</f>
        <v/>
      </c>
      <c r="J63" s="17" t="str" cm="1">
        <f ca="1" t="array" ref="J63">IF($E63="","",IFERROR(_xlfn.XLOOKUP(1,(INDIRECT("'"&amp;$B63&amp;"'!A$10:A$44")=$C63)*(INDIRECT("'"&amp;$B63&amp;"'!B$10:B$44")="FFS")*(ISNUMBER(INDIRECT("'"&amp;$B63&amp;"'!AH$10:AH$44")))*(INDIRECT("'"&amp;$B63&amp;"'!AH$10:AH$44")&gt;0),INDIRECT("'"&amp;$B63&amp;"'!AH$10:AH$44"),"",0,-1),""))</f>
        <v/>
      </c>
      <c r="K63" s="17" t="str">
        <f ca="1">IF(I63="","",IF(I63=LOOKUP(2,1/($J$5:J62&lt;&gt;""),$J$5:J62),"OK","LỆCH SỐ CHỐT"))</f>
        <v/>
      </c>
      <c r="L63" s="17" t="str" cm="1">
        <f ca="1" t="array" ref="L63">IF(AND($D63="",$E63=""),"",IFERROR(_xlfn.XLOOKUP(1,(INDIRECT("'"&amp;$B63&amp;"'!A$10:A$44")=$C63)*(INDIRECT("'"&amp;$B63&amp;"'!AM$10:AM$44")&lt;&gt;""),INDIRECT("'"&amp;$B63&amp;"'!AM$10:AM$44"),"",0,1),""))</f>
        <v/>
      </c>
      <c r="M63" s="17" t="str" cm="1">
        <f ca="1" t="array" ref="M63">IF(AND($D63="",$E63=""),"",IFERROR(_xlfn.XLOOKUP(1,(INDIRECT("'"&amp;$B63&amp;"'!A$10:A$44")=$C63)*(ISNUMBER(INDIRECT("'"&amp;$B63&amp;"'!AN$10:AN$44")))*(INDIRECT("'"&amp;$B63&amp;"'!AN$10:AN$44")&gt;0),INDIRECT("'"&amp;$B63&amp;"'!AN$10:AN$44"),"",0,-1),""))</f>
        <v/>
      </c>
      <c r="N63" s="17" t="str">
        <f ca="1">IF(L63="","",IF(L63=LOOKUP(2,1/($M$5:M62&lt;&gt;""),$M$5:M62),"OK","LỆCH SỐ CHỐT"))</f>
        <v/>
      </c>
      <c r="O63" s="17" t="str" cm="1">
        <f ca="1" t="array" ref="O63">IF(AND($D63="",$E63=""),"",IFERROR(_xlfn.XLOOKUP(1,(INDIRECT("'"&amp;$B63&amp;"'!A$10:A$44")=$C63)*(INDIRECT("'"&amp;$B63&amp;"'!AP$10:AP$44")&lt;&gt;""),INDIRECT("'"&amp;$B63&amp;"'!AP$10:AP$44"),"",0,1),""))</f>
        <v/>
      </c>
      <c r="P63" s="17" t="str" cm="1">
        <f ca="1" t="array" ref="P63">IF(AND($D63="",$E63=""),"",IFERROR(_xlfn.XLOOKUP(1,(INDIRECT("'"&amp;$B63&amp;"'!A$10:A$44")=$C63)*(ISNUMBER(INDIRECT("'"&amp;$B63&amp;"'!AQ$10:AQ$44")))*(INDIRECT("'"&amp;$B63&amp;"'!AQ$10:AQ$44")&gt;0),INDIRECT("'"&amp;$B63&amp;"'!AQ$10:AQ$44"),"",0,-1),""))</f>
        <v/>
      </c>
      <c r="Q63" s="17" t="str">
        <f ca="1">IF(O63="","",IF(O63=LOOKUP(2,1/($P$5:P62&lt;&gt;""),$P$5:P62),"OK","LỆCH SỐ CHỐT"))</f>
        <v/>
      </c>
    </row>
    <row r="64" ht="15" spans="1:17">
      <c r="A64" s="16"/>
      <c r="B64" s="16" t="s">
        <v>476</v>
      </c>
      <c r="C64" s="16">
        <v>3</v>
      </c>
      <c r="D64" s="17" t="str" cm="1">
        <f ca="1" t="array" ref="D64">IFERROR(_xlfn.XLOOKUP(1,(INDIRECT("'"&amp;$B64&amp;"'!A$10:A$44")=$C64)*(INDIRECT("'"&amp;$B64&amp;"'!B$10:B$44")="CORN"),INDIRECT("'"&amp;$B64&amp;"'!B$10:B$44")),"")</f>
        <v>CORN</v>
      </c>
      <c r="E64" s="17" t="str" cm="1">
        <f ca="1" t="array" ref="E64">IFERROR(_xlfn.XLOOKUP(1,(INDIRECT("'"&amp;$B64&amp;"'!A$10:A$44")=$C64)*(INDIRECT("'"&amp;$B64&amp;"'!B$10:B$44")="FFS"),INDIRECT("'"&amp;$B64&amp;"'!B$10:B$44")),"")</f>
        <v/>
      </c>
      <c r="F64" s="17" cm="1">
        <f ca="1" t="array" ref="F64">IF($D64="","",IFERROR(_xlfn.XLOOKUP(1,(INDIRECT("'"&amp;$B64&amp;"'!A$10:A$44")=$C64)*(INDIRECT("'"&amp;$B64&amp;"'!B$10:B$44")="CORN")*(INDIRECT("'"&amp;$B64&amp;"'!AG$10:AG$44")&lt;&gt;""),INDIRECT("'"&amp;$B64&amp;"'!AG$10:AG$44"),"",0,1),""))</f>
        <v>47991</v>
      </c>
      <c r="G64" s="17" cm="1">
        <f ca="1" t="array" ref="G64">IF($D64="","",IFERROR(_xlfn.XLOOKUP(1,(INDIRECT("'"&amp;$B64&amp;"'!A$10:A$44")=$C64)*(INDIRECT("'"&amp;$B64&amp;"'!B$10:B$44")="CORN")*(ISNUMBER(INDIRECT("'"&amp;$B64&amp;"'!AH$10:AH$44")))*(INDIRECT("'"&amp;$B64&amp;"'!AH$10:AH$44")&gt;0),INDIRECT("'"&amp;$B64&amp;"'!AH$10:AH$44"),"",0,-1),""))</f>
        <v>48487</v>
      </c>
      <c r="H64" s="17" t="str">
        <f ca="1">IF(F64="","",IF(F64=LOOKUP(2,1/($G$5:G63&lt;&gt;""),$G$5:G63),"OK","LỆCH SỐ CHỐT"))</f>
        <v>OK</v>
      </c>
      <c r="I64" s="17" t="str" cm="1">
        <f ca="1" t="array" ref="I64">IF($E64="","",IFERROR(_xlfn.XLOOKUP(1,(INDIRECT("'"&amp;$B64&amp;"'!A$10:A$44")=$C64)*(INDIRECT("'"&amp;$B64&amp;"'!B$10:B$44")="FFS")*(INDIRECT("'"&amp;$B64&amp;"'!AG$10:AG$44")&lt;&gt;""),INDIRECT("'"&amp;$B64&amp;"'!AG$10:AG$44"),"",0,1),""))</f>
        <v/>
      </c>
      <c r="J64" s="17" t="str" cm="1">
        <f ca="1" t="array" ref="J64">IF($E64="","",IFERROR(_xlfn.XLOOKUP(1,(INDIRECT("'"&amp;$B64&amp;"'!A$10:A$44")=$C64)*(INDIRECT("'"&amp;$B64&amp;"'!B$10:B$44")="FFS")*(ISNUMBER(INDIRECT("'"&amp;$B64&amp;"'!AH$10:AH$44")))*(INDIRECT("'"&amp;$B64&amp;"'!AH$10:AH$44")&gt;0),INDIRECT("'"&amp;$B64&amp;"'!AH$10:AH$44"),"",0,-1),""))</f>
        <v/>
      </c>
      <c r="K64" s="17" t="str">
        <f ca="1">IF(I64="","",IF(I64=LOOKUP(2,1/($J$5:J63&lt;&gt;""),$J$5:J63),"OK","LỆCH SỐ CHỐT"))</f>
        <v/>
      </c>
      <c r="L64" s="17" cm="1">
        <f ca="1" t="array" ref="L64">IF(AND($D64="",$E64=""),"",IFERROR(_xlfn.XLOOKUP(1,(INDIRECT("'"&amp;$B64&amp;"'!A$10:A$44")=$C64)*(INDIRECT("'"&amp;$B64&amp;"'!AM$10:AM$44")&lt;&gt;""),INDIRECT("'"&amp;$B64&amp;"'!AM$10:AM$44"),"",0,1),""))</f>
        <v>961984</v>
      </c>
      <c r="M64" s="17" cm="1">
        <f ca="1" t="array" ref="M64">IF(AND($D64="",$E64=""),"",IFERROR(_xlfn.XLOOKUP(1,(INDIRECT("'"&amp;$B64&amp;"'!A$10:A$44")=$C64)*(ISNUMBER(INDIRECT("'"&amp;$B64&amp;"'!AN$10:AN$44")))*(INDIRECT("'"&amp;$B64&amp;"'!AN$10:AN$44")&gt;0),INDIRECT("'"&amp;$B64&amp;"'!AN$10:AN$44"),"",0,-1),""))</f>
        <v>962165</v>
      </c>
      <c r="N64" s="17" t="str">
        <f ca="1">IF(L64="","",IF(L64=LOOKUP(2,1/($M$5:M63&lt;&gt;""),$M$5:M63),"OK","LỆCH SỐ CHỐT"))</f>
        <v>OK</v>
      </c>
      <c r="O64" s="17" cm="1">
        <f ca="1" t="array" ref="O64">IF(AND($D64="",$E64=""),"",IFERROR(_xlfn.XLOOKUP(1,(INDIRECT("'"&amp;$B64&amp;"'!A$10:A$44")=$C64)*(INDIRECT("'"&amp;$B64&amp;"'!AP$10:AP$44")&lt;&gt;""),INDIRECT("'"&amp;$B64&amp;"'!AP$10:AP$44"),"",0,1),""))</f>
        <v>375784</v>
      </c>
      <c r="P64" s="17" cm="1">
        <f ca="1" t="array" ref="P64">IF(AND($D64="",$E64=""),"",IFERROR(_xlfn.XLOOKUP(1,(INDIRECT("'"&amp;$B64&amp;"'!A$10:A$44")=$C64)*(ISNUMBER(INDIRECT("'"&amp;$B64&amp;"'!AQ$10:AQ$44")))*(INDIRECT("'"&amp;$B64&amp;"'!AQ$10:AQ$44")&gt;0),INDIRECT("'"&amp;$B64&amp;"'!AQ$10:AQ$44"),"",0,-1),""))</f>
        <v>376236</v>
      </c>
      <c r="Q64" s="17" t="str">
        <f ca="1">IF(O64="","",IF(O64=LOOKUP(2,1/($P$5:P63&lt;&gt;""),$P$5:P63),"OK","LỆCH SỐ CHỐT"))</f>
        <v>OK</v>
      </c>
    </row>
    <row r="65" ht="15" spans="1:17">
      <c r="A65" s="16"/>
      <c r="B65" s="16" t="s">
        <v>477</v>
      </c>
      <c r="C65" s="16">
        <v>1</v>
      </c>
      <c r="D65" s="17" t="str" cm="1">
        <f ca="1" t="array" ref="D65">IFERROR(_xlfn.XLOOKUP(1,(INDIRECT("'"&amp;$B65&amp;"'!A$10:A$44")=$C65)*(INDIRECT("'"&amp;$B65&amp;"'!B$10:B$44")="CORN"),INDIRECT("'"&amp;$B65&amp;"'!B$10:B$44")),"")</f>
        <v/>
      </c>
      <c r="E65" s="17" t="str" cm="1">
        <f ca="1" t="array" ref="E65">IFERROR(_xlfn.XLOOKUP(1,(INDIRECT("'"&amp;$B65&amp;"'!A$10:A$44")=$C65)*(INDIRECT("'"&amp;$B65&amp;"'!B$10:B$44")="FFS"),INDIRECT("'"&amp;$B65&amp;"'!B$10:B$44")),"")</f>
        <v/>
      </c>
      <c r="F65" s="17" t="str" cm="1">
        <f ca="1" t="array" ref="F65">IF($D65="","",IFERROR(_xlfn.XLOOKUP(1,(INDIRECT("'"&amp;$B65&amp;"'!A$10:A$44")=$C65)*(INDIRECT("'"&amp;$B65&amp;"'!B$10:B$44")="CORN")*(INDIRECT("'"&amp;$B65&amp;"'!AG$10:AG$44")&lt;&gt;""),INDIRECT("'"&amp;$B65&amp;"'!AG$10:AG$44"),"",0,1),""))</f>
        <v/>
      </c>
      <c r="G65" s="17" t="str" cm="1">
        <f ca="1" t="array" ref="G65">IF($D65="","",IFERROR(_xlfn.XLOOKUP(1,(INDIRECT("'"&amp;$B65&amp;"'!A$10:A$44")=$C65)*(INDIRECT("'"&amp;$B65&amp;"'!B$10:B$44")="CORN")*(ISNUMBER(INDIRECT("'"&amp;$B65&amp;"'!AH$10:AH$44")))*(INDIRECT("'"&amp;$B65&amp;"'!AH$10:AH$44")&gt;0),INDIRECT("'"&amp;$B65&amp;"'!AH$10:AH$44"),"",0,-1),""))</f>
        <v/>
      </c>
      <c r="H65" s="17" t="str">
        <f ca="1">IF(F65="","",IF(F65=LOOKUP(2,1/($G$5:G64&lt;&gt;""),$G$5:G64),"OK","LỆCH SỐ CHỐT"))</f>
        <v/>
      </c>
      <c r="I65" s="17" t="str" cm="1">
        <f ca="1" t="array" ref="I65">IF($E65="","",IFERROR(_xlfn.XLOOKUP(1,(INDIRECT("'"&amp;$B65&amp;"'!A$10:A$44")=$C65)*(INDIRECT("'"&amp;$B65&amp;"'!B$10:B$44")="FFS")*(INDIRECT("'"&amp;$B65&amp;"'!AG$10:AG$44")&lt;&gt;""),INDIRECT("'"&amp;$B65&amp;"'!AG$10:AG$44"),"",0,1),""))</f>
        <v/>
      </c>
      <c r="J65" s="17" t="str" cm="1">
        <f ca="1" t="array" ref="J65">IF($E65="","",IFERROR(_xlfn.XLOOKUP(1,(INDIRECT("'"&amp;$B65&amp;"'!A$10:A$44")=$C65)*(INDIRECT("'"&amp;$B65&amp;"'!B$10:B$44")="FFS")*(ISNUMBER(INDIRECT("'"&amp;$B65&amp;"'!AH$10:AH$44")))*(INDIRECT("'"&amp;$B65&amp;"'!AH$10:AH$44")&gt;0),INDIRECT("'"&amp;$B65&amp;"'!AH$10:AH$44"),"",0,-1),""))</f>
        <v/>
      </c>
      <c r="K65" s="17" t="str">
        <f ca="1">IF(I65="","",IF(I65=LOOKUP(2,1/($J$5:J64&lt;&gt;""),$J$5:J64),"OK","LỆCH SỐ CHỐT"))</f>
        <v/>
      </c>
      <c r="L65" s="17" t="str" cm="1">
        <f ca="1" t="array" ref="L65">IF(AND($D65="",$E65=""),"",IFERROR(_xlfn.XLOOKUP(1,(INDIRECT("'"&amp;$B65&amp;"'!A$10:A$44")=$C65)*(INDIRECT("'"&amp;$B65&amp;"'!AM$10:AM$44")&lt;&gt;""),INDIRECT("'"&amp;$B65&amp;"'!AM$10:AM$44"),"",0,1),""))</f>
        <v/>
      </c>
      <c r="M65" s="17" t="str" cm="1">
        <f ca="1" t="array" ref="M65">IF(AND($D65="",$E65=""),"",IFERROR(_xlfn.XLOOKUP(1,(INDIRECT("'"&amp;$B65&amp;"'!A$10:A$44")=$C65)*(ISNUMBER(INDIRECT("'"&amp;$B65&amp;"'!AN$10:AN$44")))*(INDIRECT("'"&amp;$B65&amp;"'!AN$10:AN$44")&gt;0),INDIRECT("'"&amp;$B65&amp;"'!AN$10:AN$44"),"",0,-1),""))</f>
        <v/>
      </c>
      <c r="N65" s="17" t="str">
        <f ca="1">IF(L65="","",IF(L65=LOOKUP(2,1/($M$5:M64&lt;&gt;""),$M$5:M64),"OK","LỆCH SỐ CHỐT"))</f>
        <v/>
      </c>
      <c r="O65" s="17" t="str" cm="1">
        <f ca="1" t="array" ref="O65">IF(AND($D65="",$E65=""),"",IFERROR(_xlfn.XLOOKUP(1,(INDIRECT("'"&amp;$B65&amp;"'!A$10:A$44")=$C65)*(INDIRECT("'"&amp;$B65&amp;"'!AP$10:AP$44")&lt;&gt;""),INDIRECT("'"&amp;$B65&amp;"'!AP$10:AP$44"),"",0,1),""))</f>
        <v/>
      </c>
      <c r="P65" s="17" t="str" cm="1">
        <f ca="1" t="array" ref="P65">IF(AND($D65="",$E65=""),"",IFERROR(_xlfn.XLOOKUP(1,(INDIRECT("'"&amp;$B65&amp;"'!A$10:A$44")=$C65)*(ISNUMBER(INDIRECT("'"&amp;$B65&amp;"'!AQ$10:AQ$44")))*(INDIRECT("'"&amp;$B65&amp;"'!AQ$10:AQ$44")&gt;0),INDIRECT("'"&amp;$B65&amp;"'!AQ$10:AQ$44"),"",0,-1),""))</f>
        <v/>
      </c>
      <c r="Q65" s="17" t="str">
        <f ca="1">IF(O65="","",IF(O65=LOOKUP(2,1/($P$5:P64&lt;&gt;""),$P$5:P64),"OK","LỆCH SỐ CHỐT"))</f>
        <v/>
      </c>
    </row>
    <row r="66" ht="15" spans="1:17">
      <c r="A66" s="16"/>
      <c r="B66" s="16" t="s">
        <v>477</v>
      </c>
      <c r="C66" s="16">
        <v>2</v>
      </c>
      <c r="D66" s="17" t="str" cm="1">
        <f ca="1" t="array" ref="D66">IFERROR(_xlfn.XLOOKUP(1,(INDIRECT("'"&amp;$B66&amp;"'!A$10:A$44")=$C66)*(INDIRECT("'"&amp;$B66&amp;"'!B$10:B$44")="CORN"),INDIRECT("'"&amp;$B66&amp;"'!B$10:B$44")),"")</f>
        <v/>
      </c>
      <c r="E66" s="17" t="str" cm="1">
        <f ca="1" t="array" ref="E66">IFERROR(_xlfn.XLOOKUP(1,(INDIRECT("'"&amp;$B66&amp;"'!A$10:A$44")=$C66)*(INDIRECT("'"&amp;$B66&amp;"'!B$10:B$44")="FFS"),INDIRECT("'"&amp;$B66&amp;"'!B$10:B$44")),"")</f>
        <v/>
      </c>
      <c r="F66" s="17" t="str" cm="1">
        <f ca="1" t="array" ref="F66">IF($D66="","",IFERROR(_xlfn.XLOOKUP(1,(INDIRECT("'"&amp;$B66&amp;"'!A$10:A$44")=$C66)*(INDIRECT("'"&amp;$B66&amp;"'!B$10:B$44")="CORN")*(INDIRECT("'"&amp;$B66&amp;"'!AG$10:AG$44")&lt;&gt;""),INDIRECT("'"&amp;$B66&amp;"'!AG$10:AG$44"),"",0,1),""))</f>
        <v/>
      </c>
      <c r="G66" s="17" t="str" cm="1">
        <f ca="1" t="array" ref="G66">IF($D66="","",IFERROR(_xlfn.XLOOKUP(1,(INDIRECT("'"&amp;$B66&amp;"'!A$10:A$44")=$C66)*(INDIRECT("'"&amp;$B66&amp;"'!B$10:B$44")="CORN")*(ISNUMBER(INDIRECT("'"&amp;$B66&amp;"'!AH$10:AH$44")))*(INDIRECT("'"&amp;$B66&amp;"'!AH$10:AH$44")&gt;0),INDIRECT("'"&amp;$B66&amp;"'!AH$10:AH$44"),"",0,-1),""))</f>
        <v/>
      </c>
      <c r="H66" s="17" t="str">
        <f ca="1">IF(F66="","",IF(F66=LOOKUP(2,1/($G$5:G65&lt;&gt;""),$G$5:G65),"OK","LỆCH SỐ CHỐT"))</f>
        <v/>
      </c>
      <c r="I66" s="17" t="str" cm="1">
        <f ca="1" t="array" ref="I66">IF($E66="","",IFERROR(_xlfn.XLOOKUP(1,(INDIRECT("'"&amp;$B66&amp;"'!A$10:A$44")=$C66)*(INDIRECT("'"&amp;$B66&amp;"'!B$10:B$44")="FFS")*(INDIRECT("'"&amp;$B66&amp;"'!AG$10:AG$44")&lt;&gt;""),INDIRECT("'"&amp;$B66&amp;"'!AG$10:AG$44"),"",0,1),""))</f>
        <v/>
      </c>
      <c r="J66" s="17" t="str" cm="1">
        <f ca="1" t="array" ref="J66">IF($E66="","",IFERROR(_xlfn.XLOOKUP(1,(INDIRECT("'"&amp;$B66&amp;"'!A$10:A$44")=$C66)*(INDIRECT("'"&amp;$B66&amp;"'!B$10:B$44")="FFS")*(ISNUMBER(INDIRECT("'"&amp;$B66&amp;"'!AH$10:AH$44")))*(INDIRECT("'"&amp;$B66&amp;"'!AH$10:AH$44")&gt;0),INDIRECT("'"&amp;$B66&amp;"'!AH$10:AH$44"),"",0,-1),""))</f>
        <v/>
      </c>
      <c r="K66" s="17" t="str">
        <f ca="1">IF(I66="","",IF(I66=LOOKUP(2,1/($J$5:J65&lt;&gt;""),$J$5:J65),"OK","LỆCH SỐ CHỐT"))</f>
        <v/>
      </c>
      <c r="L66" s="17" t="str" cm="1">
        <f ca="1" t="array" ref="L66">IF(AND($D66="",$E66=""),"",IFERROR(_xlfn.XLOOKUP(1,(INDIRECT("'"&amp;$B66&amp;"'!A$10:A$44")=$C66)*(INDIRECT("'"&amp;$B66&amp;"'!AM$10:AM$44")&lt;&gt;""),INDIRECT("'"&amp;$B66&amp;"'!AM$10:AM$44"),"",0,1),""))</f>
        <v/>
      </c>
      <c r="M66" s="17" t="str" cm="1">
        <f ca="1" t="array" ref="M66">IF(AND($D66="",$E66=""),"",IFERROR(_xlfn.XLOOKUP(1,(INDIRECT("'"&amp;$B66&amp;"'!A$10:A$44")=$C66)*(ISNUMBER(INDIRECT("'"&amp;$B66&amp;"'!AN$10:AN$44")))*(INDIRECT("'"&amp;$B66&amp;"'!AN$10:AN$44")&gt;0),INDIRECT("'"&amp;$B66&amp;"'!AN$10:AN$44"),"",0,-1),""))</f>
        <v/>
      </c>
      <c r="N66" s="17" t="str">
        <f ca="1">IF(L66="","",IF(L66=LOOKUP(2,1/($M$5:M65&lt;&gt;""),$M$5:M65),"OK","LỆCH SỐ CHỐT"))</f>
        <v/>
      </c>
      <c r="O66" s="17" t="str" cm="1">
        <f ca="1" t="array" ref="O66">IF(AND($D66="",$E66=""),"",IFERROR(_xlfn.XLOOKUP(1,(INDIRECT("'"&amp;$B66&amp;"'!A$10:A$44")=$C66)*(INDIRECT("'"&amp;$B66&amp;"'!AP$10:AP$44")&lt;&gt;""),INDIRECT("'"&amp;$B66&amp;"'!AP$10:AP$44"),"",0,1),""))</f>
        <v/>
      </c>
      <c r="P66" s="17" t="str" cm="1">
        <f ca="1" t="array" ref="P66">IF(AND($D66="",$E66=""),"",IFERROR(_xlfn.XLOOKUP(1,(INDIRECT("'"&amp;$B66&amp;"'!A$10:A$44")=$C66)*(ISNUMBER(INDIRECT("'"&amp;$B66&amp;"'!AQ$10:AQ$44")))*(INDIRECT("'"&amp;$B66&amp;"'!AQ$10:AQ$44")&gt;0),INDIRECT("'"&amp;$B66&amp;"'!AQ$10:AQ$44"),"",0,-1),""))</f>
        <v/>
      </c>
      <c r="Q66" s="17" t="str">
        <f ca="1">IF(O66="","",IF(O66=LOOKUP(2,1/($P$5:P65&lt;&gt;""),$P$5:P65),"OK","LỆCH SỐ CHỐT"))</f>
        <v/>
      </c>
    </row>
    <row r="67" ht="15" spans="1:17">
      <c r="A67" s="16"/>
      <c r="B67" s="16" t="s">
        <v>477</v>
      </c>
      <c r="C67" s="16">
        <v>3</v>
      </c>
      <c r="D67" s="17" t="str" cm="1">
        <f ca="1" t="array" ref="D67">IFERROR(_xlfn.XLOOKUP(1,(INDIRECT("'"&amp;$B67&amp;"'!A$10:A$44")=$C67)*(INDIRECT("'"&amp;$B67&amp;"'!B$10:B$44")="CORN"),INDIRECT("'"&amp;$B67&amp;"'!B$10:B$44")),"")</f>
        <v/>
      </c>
      <c r="E67" s="17" t="str" cm="1">
        <f ca="1" t="array" ref="E67">IFERROR(_xlfn.XLOOKUP(1,(INDIRECT("'"&amp;$B67&amp;"'!A$10:A$44")=$C67)*(INDIRECT("'"&amp;$B67&amp;"'!B$10:B$44")="FFS"),INDIRECT("'"&amp;$B67&amp;"'!B$10:B$44")),"")</f>
        <v/>
      </c>
      <c r="F67" s="17" t="str" cm="1">
        <f ca="1" t="array" ref="F67">IF($D67="","",IFERROR(_xlfn.XLOOKUP(1,(INDIRECT("'"&amp;$B67&amp;"'!A$10:A$44")=$C67)*(INDIRECT("'"&amp;$B67&amp;"'!B$10:B$44")="CORN")*(INDIRECT("'"&amp;$B67&amp;"'!AG$10:AG$44")&lt;&gt;""),INDIRECT("'"&amp;$B67&amp;"'!AG$10:AG$44"),"",0,1),""))</f>
        <v/>
      </c>
      <c r="G67" s="17" t="str" cm="1">
        <f ca="1" t="array" ref="G67">IF($D67="","",IFERROR(_xlfn.XLOOKUP(1,(INDIRECT("'"&amp;$B67&amp;"'!A$10:A$44")=$C67)*(INDIRECT("'"&amp;$B67&amp;"'!B$10:B$44")="CORN")*(ISNUMBER(INDIRECT("'"&amp;$B67&amp;"'!AH$10:AH$44")))*(INDIRECT("'"&amp;$B67&amp;"'!AH$10:AH$44")&gt;0),INDIRECT("'"&amp;$B67&amp;"'!AH$10:AH$44"),"",0,-1),""))</f>
        <v/>
      </c>
      <c r="H67" s="17" t="str">
        <f ca="1">IF(F67="","",IF(F67=LOOKUP(2,1/($G$5:G66&lt;&gt;""),$G$5:G66),"OK","LỆCH SỐ CHỐT"))</f>
        <v/>
      </c>
      <c r="I67" s="17" t="str" cm="1">
        <f ca="1" t="array" ref="I67">IF($E67="","",IFERROR(_xlfn.XLOOKUP(1,(INDIRECT("'"&amp;$B67&amp;"'!A$10:A$44")=$C67)*(INDIRECT("'"&amp;$B67&amp;"'!B$10:B$44")="FFS")*(INDIRECT("'"&amp;$B67&amp;"'!AG$10:AG$44")&lt;&gt;""),INDIRECT("'"&amp;$B67&amp;"'!AG$10:AG$44"),"",0,1),""))</f>
        <v/>
      </c>
      <c r="J67" s="17" t="str" cm="1">
        <f ca="1" t="array" ref="J67">IF($E67="","",IFERROR(_xlfn.XLOOKUP(1,(INDIRECT("'"&amp;$B67&amp;"'!A$10:A$44")=$C67)*(INDIRECT("'"&amp;$B67&amp;"'!B$10:B$44")="FFS")*(ISNUMBER(INDIRECT("'"&amp;$B67&amp;"'!AH$10:AH$44")))*(INDIRECT("'"&amp;$B67&amp;"'!AH$10:AH$44")&gt;0),INDIRECT("'"&amp;$B67&amp;"'!AH$10:AH$44"),"",0,-1),""))</f>
        <v/>
      </c>
      <c r="K67" s="17" t="str">
        <f ca="1">IF(I67="","",IF(I67=LOOKUP(2,1/($J$5:J66&lt;&gt;""),$J$5:J66),"OK","LỆCH SỐ CHỐT"))</f>
        <v/>
      </c>
      <c r="L67" s="17" t="str" cm="1">
        <f ca="1" t="array" ref="L67">IF(AND($D67="",$E67=""),"",IFERROR(_xlfn.XLOOKUP(1,(INDIRECT("'"&amp;$B67&amp;"'!A$10:A$44")=$C67)*(INDIRECT("'"&amp;$B67&amp;"'!AM$10:AM$44")&lt;&gt;""),INDIRECT("'"&amp;$B67&amp;"'!AM$10:AM$44"),"",0,1),""))</f>
        <v/>
      </c>
      <c r="M67" s="17" t="str" cm="1">
        <f ca="1" t="array" ref="M67">IF(AND($D67="",$E67=""),"",IFERROR(_xlfn.XLOOKUP(1,(INDIRECT("'"&amp;$B67&amp;"'!A$10:A$44")=$C67)*(ISNUMBER(INDIRECT("'"&amp;$B67&amp;"'!AN$10:AN$44")))*(INDIRECT("'"&amp;$B67&amp;"'!AN$10:AN$44")&gt;0),INDIRECT("'"&amp;$B67&amp;"'!AN$10:AN$44"),"",0,-1),""))</f>
        <v/>
      </c>
      <c r="N67" s="17" t="str">
        <f ca="1">IF(L67="","",IF(L67=LOOKUP(2,1/($M$5:M66&lt;&gt;""),$M$5:M66),"OK","LỆCH SỐ CHỐT"))</f>
        <v/>
      </c>
      <c r="O67" s="17" t="str" cm="1">
        <f ca="1" t="array" ref="O67">IF(AND($D67="",$E67=""),"",IFERROR(_xlfn.XLOOKUP(1,(INDIRECT("'"&amp;$B67&amp;"'!A$10:A$44")=$C67)*(INDIRECT("'"&amp;$B67&amp;"'!AP$10:AP$44")&lt;&gt;""),INDIRECT("'"&amp;$B67&amp;"'!AP$10:AP$44"),"",0,1),""))</f>
        <v/>
      </c>
      <c r="P67" s="17" t="str" cm="1">
        <f ca="1" t="array" ref="P67">IF(AND($D67="",$E67=""),"",IFERROR(_xlfn.XLOOKUP(1,(INDIRECT("'"&amp;$B67&amp;"'!A$10:A$44")=$C67)*(ISNUMBER(INDIRECT("'"&amp;$B67&amp;"'!AQ$10:AQ$44")))*(INDIRECT("'"&amp;$B67&amp;"'!AQ$10:AQ$44")&gt;0),INDIRECT("'"&amp;$B67&amp;"'!AQ$10:AQ$44"),"",0,-1),""))</f>
        <v/>
      </c>
      <c r="Q67" s="17" t="str">
        <f ca="1">IF(O67="","",IF(O67=LOOKUP(2,1/($P$5:P66&lt;&gt;""),$P$5:P66),"OK","LỆCH SỐ CHỐT"))</f>
        <v/>
      </c>
    </row>
    <row r="68" ht="15" spans="1:17">
      <c r="A68" s="16"/>
      <c r="B68" s="16" t="s">
        <v>478</v>
      </c>
      <c r="C68" s="16">
        <v>1</v>
      </c>
      <c r="D68" s="17" t="str" cm="1">
        <f ca="1" t="array" ref="D68">IFERROR(_xlfn.XLOOKUP(1,(INDIRECT("'"&amp;$B68&amp;"'!A$10:A$44")=$C68)*(INDIRECT("'"&amp;$B68&amp;"'!B$10:B$44")="CORN"),INDIRECT("'"&amp;$B68&amp;"'!B$10:B$44")),"")</f>
        <v/>
      </c>
      <c r="E68" s="17" t="str" cm="1">
        <f ca="1" t="array" ref="E68">IFERROR(_xlfn.XLOOKUP(1,(INDIRECT("'"&amp;$B68&amp;"'!A$10:A$44")=$C68)*(INDIRECT("'"&amp;$B68&amp;"'!B$10:B$44")="FFS"),INDIRECT("'"&amp;$B68&amp;"'!B$10:B$44")),"")</f>
        <v>FFS</v>
      </c>
      <c r="F68" s="17" t="str" cm="1">
        <f ca="1" t="array" ref="F68">IF($D68="","",IFERROR(_xlfn.XLOOKUP(1,(INDIRECT("'"&amp;$B68&amp;"'!A$10:A$44")=$C68)*(INDIRECT("'"&amp;$B68&amp;"'!B$10:B$44")="CORN")*(INDIRECT("'"&amp;$B68&amp;"'!AG$10:AG$44")&lt;&gt;""),INDIRECT("'"&amp;$B68&amp;"'!AG$10:AG$44"),"",0,1),""))</f>
        <v/>
      </c>
      <c r="G68" s="17" t="str" cm="1">
        <f ca="1" t="array" ref="G68">IF($D68="","",IFERROR(_xlfn.XLOOKUP(1,(INDIRECT("'"&amp;$B68&amp;"'!A$10:A$44")=$C68)*(INDIRECT("'"&amp;$B68&amp;"'!B$10:B$44")="CORN")*(ISNUMBER(INDIRECT("'"&amp;$B68&amp;"'!AH$10:AH$44")))*(INDIRECT("'"&amp;$B68&amp;"'!AH$10:AH$44")&gt;0),INDIRECT("'"&amp;$B68&amp;"'!AH$10:AH$44"),"",0,-1),""))</f>
        <v/>
      </c>
      <c r="H68" s="17" t="str">
        <f ca="1">IF(F68="","",IF(F68=LOOKUP(2,1/($G$5:G67&lt;&gt;""),$G$5:G67),"OK","LỆCH SỐ CHỐT"))</f>
        <v/>
      </c>
      <c r="I68" s="17" cm="1">
        <f ca="1" t="array" ref="I68">IF($E68="","",IFERROR(_xlfn.XLOOKUP(1,(INDIRECT("'"&amp;$B68&amp;"'!A$10:A$44")=$C68)*(INDIRECT("'"&amp;$B68&amp;"'!B$10:B$44")="FFS")*(INDIRECT("'"&amp;$B68&amp;"'!AG$10:AG$44")&lt;&gt;""),INDIRECT("'"&amp;$B68&amp;"'!AG$10:AG$44"),"",0,1),""))</f>
        <v>639914</v>
      </c>
      <c r="J68" s="17" cm="1">
        <f ca="1" t="array" ref="J68">IF($E68="","",IFERROR(_xlfn.XLOOKUP(1,(INDIRECT("'"&amp;$B68&amp;"'!A$10:A$44")=$C68)*(INDIRECT("'"&amp;$B68&amp;"'!B$10:B$44")="FFS")*(ISNUMBER(INDIRECT("'"&amp;$B68&amp;"'!AH$10:AH$44")))*(INDIRECT("'"&amp;$B68&amp;"'!AH$10:AH$44")&gt;0),INDIRECT("'"&amp;$B68&amp;"'!AH$10:AH$44"),"",0,-1),""))</f>
        <v>640048</v>
      </c>
      <c r="K68" s="17" t="str">
        <f ca="1">IF(I68="","",IF(I68=LOOKUP(2,1/($J$5:J67&lt;&gt;""),$J$5:J67),"OK","LỆCH SỐ CHỐT"))</f>
        <v>OK</v>
      </c>
      <c r="L68" s="17" cm="1">
        <f ca="1" t="array" ref="L68">IF(AND($D68="",$E68=""),"",IFERROR(_xlfn.XLOOKUP(1,(INDIRECT("'"&amp;$B68&amp;"'!A$10:A$44")=$C68)*(INDIRECT("'"&amp;$B68&amp;"'!AM$10:AM$44")&lt;&gt;""),INDIRECT("'"&amp;$B68&amp;"'!AM$10:AM$44"),"",0,1),""))</f>
        <v>962165</v>
      </c>
      <c r="M68" s="17" cm="1">
        <f ca="1" t="array" ref="M68">IF(AND($D68="",$E68=""),"",IFERROR(_xlfn.XLOOKUP(1,(INDIRECT("'"&amp;$B68&amp;"'!A$10:A$44")=$C68)*(ISNUMBER(INDIRECT("'"&amp;$B68&amp;"'!AN$10:AN$44")))*(INDIRECT("'"&amp;$B68&amp;"'!AN$10:AN$44")&gt;0),INDIRECT("'"&amp;$B68&amp;"'!AN$10:AN$44"),"",0,-1),""))</f>
        <v>962241</v>
      </c>
      <c r="N68" s="17" t="str">
        <f ca="1">IF(L68="","",IF(L68=LOOKUP(2,1/($M$5:M67&lt;&gt;""),$M$5:M67),"OK","LỆCH SỐ CHỐT"))</f>
        <v>OK</v>
      </c>
      <c r="O68" s="17" cm="1">
        <f ca="1" t="array" ref="O68">IF(AND($D68="",$E68=""),"",IFERROR(_xlfn.XLOOKUP(1,(INDIRECT("'"&amp;$B68&amp;"'!A$10:A$44")=$C68)*(INDIRECT("'"&amp;$B68&amp;"'!AP$10:AP$44")&lt;&gt;""),INDIRECT("'"&amp;$B68&amp;"'!AP$10:AP$44"),"",0,1),""))</f>
        <v>376236</v>
      </c>
      <c r="P68" s="17" cm="1">
        <f ca="1" t="array" ref="P68">IF(AND($D68="",$E68=""),"",IFERROR(_xlfn.XLOOKUP(1,(INDIRECT("'"&amp;$B68&amp;"'!A$10:A$44")=$C68)*(ISNUMBER(INDIRECT("'"&amp;$B68&amp;"'!AQ$10:AQ$44")))*(INDIRECT("'"&amp;$B68&amp;"'!AQ$10:AQ$44")&gt;0),INDIRECT("'"&amp;$B68&amp;"'!AQ$10:AQ$44"),"",0,-1),""))</f>
        <v>376418</v>
      </c>
      <c r="Q68" s="17" t="str">
        <f ca="1">IF(O68="","",IF(O68=LOOKUP(2,1/($P$5:P67&lt;&gt;""),$P$5:P67),"OK","LỆCH SỐ CHỐT"))</f>
        <v>OK</v>
      </c>
    </row>
    <row r="69" ht="15" spans="1:17">
      <c r="A69" s="16"/>
      <c r="B69" s="16" t="s">
        <v>478</v>
      </c>
      <c r="C69" s="16">
        <v>2</v>
      </c>
      <c r="D69" s="17" t="str" cm="1">
        <f ca="1" t="array" ref="D69">IFERROR(_xlfn.XLOOKUP(1,(INDIRECT("'"&amp;$B69&amp;"'!A$10:A$44")=$C69)*(INDIRECT("'"&amp;$B69&amp;"'!B$10:B$44")="CORN"),INDIRECT("'"&amp;$B69&amp;"'!B$10:B$44")),"")</f>
        <v/>
      </c>
      <c r="E69" s="17" t="str" cm="1">
        <f ca="1" t="array" ref="E69">IFERROR(_xlfn.XLOOKUP(1,(INDIRECT("'"&amp;$B69&amp;"'!A$10:A$44")=$C69)*(INDIRECT("'"&amp;$B69&amp;"'!B$10:B$44")="FFS"),INDIRECT("'"&amp;$B69&amp;"'!B$10:B$44")),"")</f>
        <v>FFS</v>
      </c>
      <c r="F69" s="17" t="str" cm="1">
        <f ca="1" t="array" ref="F69">IF($D69="","",IFERROR(_xlfn.XLOOKUP(1,(INDIRECT("'"&amp;$B69&amp;"'!A$10:A$44")=$C69)*(INDIRECT("'"&amp;$B69&amp;"'!B$10:B$44")="CORN")*(INDIRECT("'"&amp;$B69&amp;"'!AG$10:AG$44")&lt;&gt;""),INDIRECT("'"&amp;$B69&amp;"'!AG$10:AG$44"),"",0,1),""))</f>
        <v/>
      </c>
      <c r="G69" s="17" t="str" cm="1">
        <f ca="1" t="array" ref="G69">IF($D69="","",IFERROR(_xlfn.XLOOKUP(1,(INDIRECT("'"&amp;$B69&amp;"'!A$10:A$44")=$C69)*(INDIRECT("'"&amp;$B69&amp;"'!B$10:B$44")="CORN")*(ISNUMBER(INDIRECT("'"&amp;$B69&amp;"'!AH$10:AH$44")))*(INDIRECT("'"&amp;$B69&amp;"'!AH$10:AH$44")&gt;0),INDIRECT("'"&amp;$B69&amp;"'!AH$10:AH$44"),"",0,-1),""))</f>
        <v/>
      </c>
      <c r="H69" s="17" t="str">
        <f ca="1">IF(F69="","",IF(F69=LOOKUP(2,1/($G$5:G68&lt;&gt;""),$G$5:G68),"OK","LỆCH SỐ CHỐT"))</f>
        <v/>
      </c>
      <c r="I69" s="17" cm="1">
        <f ca="1" t="array" ref="I69">IF($E69="","",IFERROR(_xlfn.XLOOKUP(1,(INDIRECT("'"&amp;$B69&amp;"'!A$10:A$44")=$C69)*(INDIRECT("'"&amp;$B69&amp;"'!B$10:B$44")="FFS")*(INDIRECT("'"&amp;$B69&amp;"'!AG$10:AG$44")&lt;&gt;""),INDIRECT("'"&amp;$B69&amp;"'!AG$10:AG$44"),"",0,1),""))</f>
        <v>640048</v>
      </c>
      <c r="J69" s="17" cm="1">
        <f ca="1" t="array" ref="J69">IF($E69="","",IFERROR(_xlfn.XLOOKUP(1,(INDIRECT("'"&amp;$B69&amp;"'!A$10:A$44")=$C69)*(INDIRECT("'"&amp;$B69&amp;"'!B$10:B$44")="FFS")*(ISNUMBER(INDIRECT("'"&amp;$B69&amp;"'!AH$10:AH$44")))*(INDIRECT("'"&amp;$B69&amp;"'!AH$10:AH$44")&gt;0),INDIRECT("'"&amp;$B69&amp;"'!AH$10:AH$44"),"",0,-1),""))</f>
        <v>640223</v>
      </c>
      <c r="K69" s="17" t="str">
        <f ca="1">IF(I69="","",IF(I69=LOOKUP(2,1/($J$5:J68&lt;&gt;""),$J$5:J68),"OK","LỆCH SỐ CHỐT"))</f>
        <v>OK</v>
      </c>
      <c r="L69" s="17" cm="1">
        <f ca="1" t="array" ref="L69">IF(AND($D69="",$E69=""),"",IFERROR(_xlfn.XLOOKUP(1,(INDIRECT("'"&amp;$B69&amp;"'!A$10:A$44")=$C69)*(INDIRECT("'"&amp;$B69&amp;"'!AM$10:AM$44")&lt;&gt;""),INDIRECT("'"&amp;$B69&amp;"'!AM$10:AM$44"),"",0,1),""))</f>
        <v>962241</v>
      </c>
      <c r="M69" s="17" cm="1">
        <f ca="1" t="array" ref="M69">IF(AND($D69="",$E69=""),"",IFERROR(_xlfn.XLOOKUP(1,(INDIRECT("'"&amp;$B69&amp;"'!A$10:A$44")=$C69)*(ISNUMBER(INDIRECT("'"&amp;$B69&amp;"'!AN$10:AN$44")))*(INDIRECT("'"&amp;$B69&amp;"'!AN$10:AN$44")&gt;0),INDIRECT("'"&amp;$B69&amp;"'!AN$10:AN$44"),"",0,-1),""))</f>
        <v>962325</v>
      </c>
      <c r="N69" s="17" t="str">
        <f ca="1">IF(L69="","",IF(L69=LOOKUP(2,1/($M$5:M68&lt;&gt;""),$M$5:M68),"OK","LỆCH SỐ CHỐT"))</f>
        <v>OK</v>
      </c>
      <c r="O69" s="17" cm="1">
        <f ca="1" t="array" ref="O69">IF(AND($D69="",$E69=""),"",IFERROR(_xlfn.XLOOKUP(1,(INDIRECT("'"&amp;$B69&amp;"'!A$10:A$44")=$C69)*(INDIRECT("'"&amp;$B69&amp;"'!AP$10:AP$44")&lt;&gt;""),INDIRECT("'"&amp;$B69&amp;"'!AP$10:AP$44"),"",0,1),""))</f>
        <v>376418</v>
      </c>
      <c r="P69" s="17" cm="1">
        <f ca="1" t="array" ref="P69">IF(AND($D69="",$E69=""),"",IFERROR(_xlfn.XLOOKUP(1,(INDIRECT("'"&amp;$B69&amp;"'!A$10:A$44")=$C69)*(ISNUMBER(INDIRECT("'"&amp;$B69&amp;"'!AQ$10:AQ$44")))*(INDIRECT("'"&amp;$B69&amp;"'!AQ$10:AQ$44")&gt;0),INDIRECT("'"&amp;$B69&amp;"'!AQ$10:AQ$44"),"",0,-1),""))</f>
        <v>376646</v>
      </c>
      <c r="Q69" s="17" t="str">
        <f ca="1">IF(O69="","",IF(O69=LOOKUP(2,1/($P$5:P68&lt;&gt;""),$P$5:P68),"OK","LỆCH SỐ CHỐT"))</f>
        <v>OK</v>
      </c>
    </row>
    <row r="70" ht="15" spans="1:17">
      <c r="A70" s="16"/>
      <c r="B70" s="16" t="s">
        <v>478</v>
      </c>
      <c r="C70" s="16">
        <v>3</v>
      </c>
      <c r="D70" s="17" t="str" cm="1">
        <f ca="1" t="array" ref="D70">IFERROR(_xlfn.XLOOKUP(1,(INDIRECT("'"&amp;$B70&amp;"'!A$10:A$44")=$C70)*(INDIRECT("'"&amp;$B70&amp;"'!B$10:B$44")="CORN"),INDIRECT("'"&amp;$B70&amp;"'!B$10:B$44")),"")</f>
        <v>CORN</v>
      </c>
      <c r="E70" s="17" t="str" cm="1">
        <f ca="1" t="array" ref="E70">IFERROR(_xlfn.XLOOKUP(1,(INDIRECT("'"&amp;$B70&amp;"'!A$10:A$44")=$C70)*(INDIRECT("'"&amp;$B70&amp;"'!B$10:B$44")="FFS"),INDIRECT("'"&amp;$B70&amp;"'!B$10:B$44")),"")</f>
        <v/>
      </c>
      <c r="F70" s="17" cm="1">
        <f ca="1" t="array" ref="F70">IF($D70="","",IFERROR(_xlfn.XLOOKUP(1,(INDIRECT("'"&amp;$B70&amp;"'!A$10:A$44")=$C70)*(INDIRECT("'"&amp;$B70&amp;"'!B$10:B$44")="CORN")*(INDIRECT("'"&amp;$B70&amp;"'!AG$10:AG$44")&lt;&gt;""),INDIRECT("'"&amp;$B70&amp;"'!AG$10:AG$44"),"",0,1),""))</f>
        <v>48487</v>
      </c>
      <c r="G70" s="17" cm="1">
        <f ca="1" t="array" ref="G70">IF($D70="","",IFERROR(_xlfn.XLOOKUP(1,(INDIRECT("'"&amp;$B70&amp;"'!A$10:A$44")=$C70)*(INDIRECT("'"&amp;$B70&amp;"'!B$10:B$44")="CORN")*(ISNUMBER(INDIRECT("'"&amp;$B70&amp;"'!AH$10:AH$44")))*(INDIRECT("'"&amp;$B70&amp;"'!AH$10:AH$44")&gt;0),INDIRECT("'"&amp;$B70&amp;"'!AH$10:AH$44"),"",0,-1),""))</f>
        <v>49197</v>
      </c>
      <c r="H70" s="17" t="str">
        <f ca="1">IF(F70="","",IF(F70=LOOKUP(2,1/($G$5:G69&lt;&gt;""),$G$5:G69),"OK","LỆCH SỐ CHỐT"))</f>
        <v>OK</v>
      </c>
      <c r="I70" s="17" t="str" cm="1">
        <f ca="1" t="array" ref="I70">IF($E70="","",IFERROR(_xlfn.XLOOKUP(1,(INDIRECT("'"&amp;$B70&amp;"'!A$10:A$44")=$C70)*(INDIRECT("'"&amp;$B70&amp;"'!B$10:B$44")="FFS")*(INDIRECT("'"&amp;$B70&amp;"'!AG$10:AG$44")&lt;&gt;""),INDIRECT("'"&amp;$B70&amp;"'!AG$10:AG$44"),"",0,1),""))</f>
        <v/>
      </c>
      <c r="J70" s="17" t="str" cm="1">
        <f ca="1" t="array" ref="J70">IF($E70="","",IFERROR(_xlfn.XLOOKUP(1,(INDIRECT("'"&amp;$B70&amp;"'!A$10:A$44")=$C70)*(INDIRECT("'"&amp;$B70&amp;"'!B$10:B$44")="FFS")*(ISNUMBER(INDIRECT("'"&amp;$B70&amp;"'!AH$10:AH$44")))*(INDIRECT("'"&amp;$B70&amp;"'!AH$10:AH$44")&gt;0),INDIRECT("'"&amp;$B70&amp;"'!AH$10:AH$44"),"",0,-1),""))</f>
        <v/>
      </c>
      <c r="K70" s="17" t="str">
        <f ca="1">IF(I70="","",IF(I70=LOOKUP(2,1/($J$5:J69&lt;&gt;""),$J$5:J69),"OK","LỆCH SỐ CHỐT"))</f>
        <v/>
      </c>
      <c r="L70" s="17" cm="1">
        <f ca="1" t="array" ref="L70">IF(AND($D70="",$E70=""),"",IFERROR(_xlfn.XLOOKUP(1,(INDIRECT("'"&amp;$B70&amp;"'!A$10:A$44")=$C70)*(INDIRECT("'"&amp;$B70&amp;"'!AM$10:AM$44")&lt;&gt;""),INDIRECT("'"&amp;$B70&amp;"'!AM$10:AM$44"),"",0,1),""))</f>
        <v>962325</v>
      </c>
      <c r="M70" s="17" cm="1">
        <f ca="1" t="array" ref="M70">IF(AND($D70="",$E70=""),"",IFERROR(_xlfn.XLOOKUP(1,(INDIRECT("'"&amp;$B70&amp;"'!A$10:A$44")=$C70)*(ISNUMBER(INDIRECT("'"&amp;$B70&amp;"'!AN$10:AN$44")))*(INDIRECT("'"&amp;$B70&amp;"'!AN$10:AN$44")&gt;0),INDIRECT("'"&amp;$B70&amp;"'!AN$10:AN$44"),"",0,-1),""))</f>
        <v>962554</v>
      </c>
      <c r="N70" s="17" t="str">
        <f ca="1">IF(L70="","",IF(L70=LOOKUP(2,1/($M$5:M69&lt;&gt;""),$M$5:M69),"OK","LỆCH SỐ CHỐT"))</f>
        <v>OK</v>
      </c>
      <c r="O70" s="17" cm="1">
        <f ca="1" t="array" ref="O70">IF(AND($D70="",$E70=""),"",IFERROR(_xlfn.XLOOKUP(1,(INDIRECT("'"&amp;$B70&amp;"'!A$10:A$44")=$C70)*(INDIRECT("'"&amp;$B70&amp;"'!AP$10:AP$44")&lt;&gt;""),INDIRECT("'"&amp;$B70&amp;"'!AP$10:AP$44"),"",0,1),""))</f>
        <v>376646</v>
      </c>
      <c r="P70" s="17" cm="1">
        <f ca="1" t="array" ref="P70">IF(AND($D70="",$E70=""),"",IFERROR(_xlfn.XLOOKUP(1,(INDIRECT("'"&amp;$B70&amp;"'!A$10:A$44")=$C70)*(ISNUMBER(INDIRECT("'"&amp;$B70&amp;"'!AQ$10:AQ$44")))*(INDIRECT("'"&amp;$B70&amp;"'!AQ$10:AQ$44")&gt;0),INDIRECT("'"&amp;$B70&amp;"'!AQ$10:AQ$44"),"",0,-1),""))</f>
        <v>377220</v>
      </c>
      <c r="Q70" s="17" t="str">
        <f ca="1">IF(O70="","",IF(O70=LOOKUP(2,1/($P$5:P69&lt;&gt;""),$P$5:P69),"OK","LỆCH SỐ CHỐT"))</f>
        <v>OK</v>
      </c>
    </row>
    <row r="71" ht="15" spans="1:17">
      <c r="A71" s="16"/>
      <c r="B71" s="16" t="s">
        <v>479</v>
      </c>
      <c r="C71" s="16">
        <v>1</v>
      </c>
      <c r="D71" s="17" t="str" cm="1">
        <f ca="1" t="array" ref="D71">IFERROR(_xlfn.XLOOKUP(1,(INDIRECT("'"&amp;$B71&amp;"'!A$10:A$44")=$C71)*(INDIRECT("'"&amp;$B71&amp;"'!B$10:B$44")="CORN"),INDIRECT("'"&amp;$B71&amp;"'!B$10:B$44")),"")</f>
        <v>CORN</v>
      </c>
      <c r="E71" s="17" t="str" cm="1">
        <f ca="1" t="array" ref="E71">IFERROR(_xlfn.XLOOKUP(1,(INDIRECT("'"&amp;$B71&amp;"'!A$10:A$44")=$C71)*(INDIRECT("'"&amp;$B71&amp;"'!B$10:B$44")="FFS"),INDIRECT("'"&amp;$B71&amp;"'!B$10:B$44")),"")</f>
        <v>FFS</v>
      </c>
      <c r="F71" s="17" cm="1">
        <f ca="1" t="array" ref="F71">IF($D71="","",IFERROR(_xlfn.XLOOKUP(1,(INDIRECT("'"&amp;$B71&amp;"'!A$10:A$44")=$C71)*(INDIRECT("'"&amp;$B71&amp;"'!B$10:B$44")="CORN")*(INDIRECT("'"&amp;$B71&amp;"'!AG$10:AG$44")&lt;&gt;""),INDIRECT("'"&amp;$B71&amp;"'!AG$10:AG$44"),"",0,1),""))</f>
        <v>49197</v>
      </c>
      <c r="G71" s="17" cm="1">
        <f ca="1" t="array" ref="G71">IF($D71="","",IFERROR(_xlfn.XLOOKUP(1,(INDIRECT("'"&amp;$B71&amp;"'!A$10:A$44")=$C71)*(INDIRECT("'"&amp;$B71&amp;"'!B$10:B$44")="CORN")*(ISNUMBER(INDIRECT("'"&amp;$B71&amp;"'!AH$10:AH$44")))*(INDIRECT("'"&amp;$B71&amp;"'!AH$10:AH$44")&gt;0),INDIRECT("'"&amp;$B71&amp;"'!AH$10:AH$44"),"",0,-1),""))</f>
        <v>49296</v>
      </c>
      <c r="H71" s="17" t="str">
        <f ca="1">IF(F71="","",IF(F71=LOOKUP(2,1/($G$5:G70&lt;&gt;""),$G$5:G70),"OK","LỆCH SỐ CHỐT"))</f>
        <v>OK</v>
      </c>
      <c r="I71" s="17" cm="1">
        <f ca="1" t="array" ref="I71">IF($E71="","",IFERROR(_xlfn.XLOOKUP(1,(INDIRECT("'"&amp;$B71&amp;"'!A$10:A$44")=$C71)*(INDIRECT("'"&amp;$B71&amp;"'!B$10:B$44")="FFS")*(INDIRECT("'"&amp;$B71&amp;"'!AG$10:AG$44")&lt;&gt;""),INDIRECT("'"&amp;$B71&amp;"'!AG$10:AG$44"),"",0,1),""))</f>
        <v>640223</v>
      </c>
      <c r="J71" s="17" cm="1">
        <f ca="1" t="array" ref="J71">IF($E71="","",IFERROR(_xlfn.XLOOKUP(1,(INDIRECT("'"&amp;$B71&amp;"'!A$10:A$44")=$C71)*(INDIRECT("'"&amp;$B71&amp;"'!B$10:B$44")="FFS")*(ISNUMBER(INDIRECT("'"&amp;$B71&amp;"'!AH$10:AH$44")))*(INDIRECT("'"&amp;$B71&amp;"'!AH$10:AH$44")&gt;0),INDIRECT("'"&amp;$B71&amp;"'!AH$10:AH$44"),"",0,-1),""))</f>
        <v>640343</v>
      </c>
      <c r="K71" s="17" t="str">
        <f ca="1">IF(I71="","",IF(I71=LOOKUP(2,1/($J$5:J70&lt;&gt;""),$J$5:J70),"OK","LỆCH SỐ CHỐT"))</f>
        <v>OK</v>
      </c>
      <c r="L71" s="17" cm="1">
        <f ca="1" t="array" ref="L71">IF(AND($D71="",$E71=""),"",IFERROR(_xlfn.XLOOKUP(1,(INDIRECT("'"&amp;$B71&amp;"'!A$10:A$44")=$C71)*(INDIRECT("'"&amp;$B71&amp;"'!AM$10:AM$44")&lt;&gt;""),INDIRECT("'"&amp;$B71&amp;"'!AM$10:AM$44"),"",0,1),""))</f>
        <v>962554</v>
      </c>
      <c r="M71" s="17" cm="1">
        <f ca="1" t="array" ref="M71">IF(AND($D71="",$E71=""),"",IFERROR(_xlfn.XLOOKUP(1,(INDIRECT("'"&amp;$B71&amp;"'!A$10:A$44")=$C71)*(ISNUMBER(INDIRECT("'"&amp;$B71&amp;"'!AN$10:AN$44")))*(INDIRECT("'"&amp;$B71&amp;"'!AN$10:AN$44")&gt;0),INDIRECT("'"&amp;$B71&amp;"'!AN$10:AN$44"),"",0,-1),""))</f>
        <v>962656</v>
      </c>
      <c r="N71" s="17" t="str">
        <f ca="1">IF(L71="","",IF(L71=LOOKUP(2,1/($M$5:M70&lt;&gt;""),$M$5:M70),"OK","LỆCH SỐ CHỐT"))</f>
        <v>OK</v>
      </c>
      <c r="O71" s="17" cm="1">
        <f ca="1" t="array" ref="O71">IF(AND($D71="",$E71=""),"",IFERROR(_xlfn.XLOOKUP(1,(INDIRECT("'"&amp;$B71&amp;"'!A$10:A$44")=$C71)*(INDIRECT("'"&amp;$B71&amp;"'!AP$10:AP$44")&lt;&gt;""),INDIRECT("'"&amp;$B71&amp;"'!AP$10:AP$44"),"",0,1),""))</f>
        <v>377220</v>
      </c>
      <c r="P71" s="17" cm="1">
        <f ca="1" t="array" ref="P71">IF(AND($D71="",$E71=""),"",IFERROR(_xlfn.XLOOKUP(1,(INDIRECT("'"&amp;$B71&amp;"'!A$10:A$44")=$C71)*(ISNUMBER(INDIRECT("'"&amp;$B71&amp;"'!AQ$10:AQ$44")))*(INDIRECT("'"&amp;$B71&amp;"'!AQ$10:AQ$44")&gt;0),INDIRECT("'"&amp;$B71&amp;"'!AQ$10:AQ$44"),"",0,-1),""))</f>
        <v>377431</v>
      </c>
      <c r="Q71" s="17" t="str">
        <f ca="1">IF(O71="","",IF(O71=LOOKUP(2,1/($P$5:P70&lt;&gt;""),$P$5:P70),"OK","LỆCH SỐ CHỐT"))</f>
        <v>OK</v>
      </c>
    </row>
    <row r="72" ht="15" spans="1:17">
      <c r="A72" s="16"/>
      <c r="B72" s="16" t="s">
        <v>479</v>
      </c>
      <c r="C72" s="16">
        <v>2</v>
      </c>
      <c r="D72" s="17" t="str" cm="1">
        <f ca="1" t="array" ref="D72">IFERROR(_xlfn.XLOOKUP(1,(INDIRECT("'"&amp;$B72&amp;"'!A$10:A$44")=$C72)*(INDIRECT("'"&amp;$B72&amp;"'!B$10:B$44")="CORN"),INDIRECT("'"&amp;$B72&amp;"'!B$10:B$44")),"")</f>
        <v/>
      </c>
      <c r="E72" s="17" t="str" cm="1">
        <f ca="1" t="array" ref="E72">IFERROR(_xlfn.XLOOKUP(1,(INDIRECT("'"&amp;$B72&amp;"'!A$10:A$44")=$C72)*(INDIRECT("'"&amp;$B72&amp;"'!B$10:B$44")="FFS"),INDIRECT("'"&amp;$B72&amp;"'!B$10:B$44")),"")</f>
        <v>FFS</v>
      </c>
      <c r="F72" s="17" t="str" cm="1">
        <f ca="1" t="array" ref="F72">IF($D72="","",IFERROR(_xlfn.XLOOKUP(1,(INDIRECT("'"&amp;$B72&amp;"'!A$10:A$44")=$C72)*(INDIRECT("'"&amp;$B72&amp;"'!B$10:B$44")="CORN")*(INDIRECT("'"&amp;$B72&amp;"'!AG$10:AG$44")&lt;&gt;""),INDIRECT("'"&amp;$B72&amp;"'!AG$10:AG$44"),"",0,1),""))</f>
        <v/>
      </c>
      <c r="G72" s="17" t="str" cm="1">
        <f ca="1" t="array" ref="G72">IF($D72="","",IFERROR(_xlfn.XLOOKUP(1,(INDIRECT("'"&amp;$B72&amp;"'!A$10:A$44")=$C72)*(INDIRECT("'"&amp;$B72&amp;"'!B$10:B$44")="CORN")*(ISNUMBER(INDIRECT("'"&amp;$B72&amp;"'!AH$10:AH$44")))*(INDIRECT("'"&amp;$B72&amp;"'!AH$10:AH$44")&gt;0),INDIRECT("'"&amp;$B72&amp;"'!AH$10:AH$44"),"",0,-1),""))</f>
        <v/>
      </c>
      <c r="H72" s="17" t="str">
        <f ca="1">IF(F72="","",IF(F72=LOOKUP(2,1/($G$5:G71&lt;&gt;""),$G$5:G71),"OK","LỆCH SỐ CHỐT"))</f>
        <v/>
      </c>
      <c r="I72" s="17" cm="1">
        <f ca="1" t="array" ref="I72">IF($E72="","",IFERROR(_xlfn.XLOOKUP(1,(INDIRECT("'"&amp;$B72&amp;"'!A$10:A$44")=$C72)*(INDIRECT("'"&amp;$B72&amp;"'!B$10:B$44")="FFS")*(INDIRECT("'"&amp;$B72&amp;"'!AG$10:AG$44")&lt;&gt;""),INDIRECT("'"&amp;$B72&amp;"'!AG$10:AG$44"),"",0,1),""))</f>
        <v>640343</v>
      </c>
      <c r="J72" s="17" cm="1">
        <f ca="1" t="array" ref="J72">IF($E72="","",IFERROR(_xlfn.XLOOKUP(1,(INDIRECT("'"&amp;$B72&amp;"'!A$10:A$44")=$C72)*(INDIRECT("'"&amp;$B72&amp;"'!B$10:B$44")="FFS")*(ISNUMBER(INDIRECT("'"&amp;$B72&amp;"'!AH$10:AH$44")))*(INDIRECT("'"&amp;$B72&amp;"'!AH$10:AH$44")&gt;0),INDIRECT("'"&amp;$B72&amp;"'!AH$10:AH$44"),"",0,-1),""))</f>
        <v>640492</v>
      </c>
      <c r="K72" s="17" t="str">
        <f ca="1">IF(I72="","",IF(I72=LOOKUP(2,1/($J$5:J71&lt;&gt;""),$J$5:J71),"OK","LỆCH SỐ CHỐT"))</f>
        <v>OK</v>
      </c>
      <c r="L72" s="17" cm="1">
        <f ca="1" t="array" ref="L72">IF(AND($D72="",$E72=""),"",IFERROR(_xlfn.XLOOKUP(1,(INDIRECT("'"&amp;$B72&amp;"'!A$10:A$44")=$C72)*(INDIRECT("'"&amp;$B72&amp;"'!AM$10:AM$44")&lt;&gt;""),INDIRECT("'"&amp;$B72&amp;"'!AM$10:AM$44"),"",0,1),""))</f>
        <v>962656</v>
      </c>
      <c r="M72" s="17" cm="1">
        <f ca="1" t="array" ref="M72">IF(AND($D72="",$E72=""),"",IFERROR(_xlfn.XLOOKUP(1,(INDIRECT("'"&amp;$B72&amp;"'!A$10:A$44")=$C72)*(ISNUMBER(INDIRECT("'"&amp;$B72&amp;"'!AN$10:AN$44")))*(INDIRECT("'"&amp;$B72&amp;"'!AN$10:AN$44")&gt;0),INDIRECT("'"&amp;$B72&amp;"'!AN$10:AN$44"),"",0,-1),""))</f>
        <v>962733</v>
      </c>
      <c r="N72" s="17" t="str">
        <f ca="1">IF(L72="","",IF(L72=LOOKUP(2,1/($M$5:M71&lt;&gt;""),$M$5:M71),"OK","LỆCH SỐ CHỐT"))</f>
        <v>OK</v>
      </c>
      <c r="O72" s="17" cm="1">
        <f ca="1" t="array" ref="O72">IF(AND($D72="",$E72=""),"",IFERROR(_xlfn.XLOOKUP(1,(INDIRECT("'"&amp;$B72&amp;"'!A$10:A$44")=$C72)*(INDIRECT("'"&amp;$B72&amp;"'!AP$10:AP$44")&lt;&gt;""),INDIRECT("'"&amp;$B72&amp;"'!AP$10:AP$44"),"",0,1),""))</f>
        <v>377431</v>
      </c>
      <c r="P72" s="17" cm="1">
        <f ca="1" t="array" ref="P72">IF(AND($D72="",$E72=""),"",IFERROR(_xlfn.XLOOKUP(1,(INDIRECT("'"&amp;$B72&amp;"'!A$10:A$44")=$C72)*(ISNUMBER(INDIRECT("'"&amp;$B72&amp;"'!AQ$10:AQ$44")))*(INDIRECT("'"&amp;$B72&amp;"'!AQ$10:AQ$44")&gt;0),INDIRECT("'"&amp;$B72&amp;"'!AQ$10:AQ$44"),"",0,-1),""))</f>
        <v>377631</v>
      </c>
      <c r="Q72" s="17" t="str">
        <f ca="1">IF(O72="","",IF(O72=LOOKUP(2,1/($P$5:P71&lt;&gt;""),$P$5:P71),"OK","LỆCH SỐ CHỐT"))</f>
        <v>OK</v>
      </c>
    </row>
    <row r="73" ht="15" spans="1:17">
      <c r="A73" s="16"/>
      <c r="B73" s="16" t="s">
        <v>479</v>
      </c>
      <c r="C73" s="16">
        <v>3</v>
      </c>
      <c r="D73" s="17" t="str" cm="1">
        <f ca="1" t="array" ref="D73">IFERROR(_xlfn.XLOOKUP(1,(INDIRECT("'"&amp;$B73&amp;"'!A$10:A$44")=$C73)*(INDIRECT("'"&amp;$B73&amp;"'!B$10:B$44")="CORN"),INDIRECT("'"&amp;$B73&amp;"'!B$10:B$44")),"")</f>
        <v>CORN</v>
      </c>
      <c r="E73" s="17" t="str" cm="1">
        <f ca="1" t="array" ref="E73">IFERROR(_xlfn.XLOOKUP(1,(INDIRECT("'"&amp;$B73&amp;"'!A$10:A$44")=$C73)*(INDIRECT("'"&amp;$B73&amp;"'!B$10:B$44")="FFS"),INDIRECT("'"&amp;$B73&amp;"'!B$10:B$44")),"")</f>
        <v/>
      </c>
      <c r="F73" s="17" cm="1">
        <f ca="1" t="array" ref="F73">IF($D73="","",IFERROR(_xlfn.XLOOKUP(1,(INDIRECT("'"&amp;$B73&amp;"'!A$10:A$44")=$C73)*(INDIRECT("'"&amp;$B73&amp;"'!B$10:B$44")="CORN")*(INDIRECT("'"&amp;$B73&amp;"'!AG$10:AG$44")&lt;&gt;""),INDIRECT("'"&amp;$B73&amp;"'!AG$10:AG$44"),"",0,1),""))</f>
        <v>49296</v>
      </c>
      <c r="G73" s="17" cm="1">
        <f ca="1" t="array" ref="G73">IF($D73="","",IFERROR(_xlfn.XLOOKUP(1,(INDIRECT("'"&amp;$B73&amp;"'!A$10:A$44")=$C73)*(INDIRECT("'"&amp;$B73&amp;"'!B$10:B$44")="CORN")*(ISNUMBER(INDIRECT("'"&amp;$B73&amp;"'!AH$10:AH$44")))*(INDIRECT("'"&amp;$B73&amp;"'!AH$10:AH$44")&gt;0),INDIRECT("'"&amp;$B73&amp;"'!AH$10:AH$44"),"",0,-1),""))</f>
        <v>50081</v>
      </c>
      <c r="H73" s="17" t="str">
        <f ca="1">IF(F73="","",IF(F73=LOOKUP(2,1/($G$5:G72&lt;&gt;""),$G$5:G72),"OK","LỆCH SỐ CHỐT"))</f>
        <v>OK</v>
      </c>
      <c r="I73" s="17" t="str" cm="1">
        <f ca="1" t="array" ref="I73">IF($E73="","",IFERROR(_xlfn.XLOOKUP(1,(INDIRECT("'"&amp;$B73&amp;"'!A$10:A$44")=$C73)*(INDIRECT("'"&amp;$B73&amp;"'!B$10:B$44")="FFS")*(INDIRECT("'"&amp;$B73&amp;"'!AG$10:AG$44")&lt;&gt;""),INDIRECT("'"&amp;$B73&amp;"'!AG$10:AG$44"),"",0,1),""))</f>
        <v/>
      </c>
      <c r="J73" s="17" t="str" cm="1">
        <f ca="1" t="array" ref="J73">IF($E73="","",IFERROR(_xlfn.XLOOKUP(1,(INDIRECT("'"&amp;$B73&amp;"'!A$10:A$44")=$C73)*(INDIRECT("'"&amp;$B73&amp;"'!B$10:B$44")="FFS")*(ISNUMBER(INDIRECT("'"&amp;$B73&amp;"'!AH$10:AH$44")))*(INDIRECT("'"&amp;$B73&amp;"'!AH$10:AH$44")&gt;0),INDIRECT("'"&amp;$B73&amp;"'!AH$10:AH$44"),"",0,-1),""))</f>
        <v/>
      </c>
      <c r="K73" s="17" t="str">
        <f ca="1">IF(I73="","",IF(I73=LOOKUP(2,1/($J$5:J72&lt;&gt;""),$J$5:J72),"OK","LỆCH SỐ CHỐT"))</f>
        <v/>
      </c>
      <c r="L73" s="17" cm="1">
        <f ca="1" t="array" ref="L73">IF(AND($D73="",$E73=""),"",IFERROR(_xlfn.XLOOKUP(1,(INDIRECT("'"&amp;$B73&amp;"'!A$10:A$44")=$C73)*(INDIRECT("'"&amp;$B73&amp;"'!AM$10:AM$44")&lt;&gt;""),INDIRECT("'"&amp;$B73&amp;"'!AM$10:AM$44"),"",0,1),""))</f>
        <v>962733</v>
      </c>
      <c r="M73" s="17" cm="1">
        <f ca="1" t="array" ref="M73">IF(AND($D73="",$E73=""),"",IFERROR(_xlfn.XLOOKUP(1,(INDIRECT("'"&amp;$B73&amp;"'!A$10:A$44")=$C73)*(ISNUMBER(INDIRECT("'"&amp;$B73&amp;"'!AN$10:AN$44")))*(INDIRECT("'"&amp;$B73&amp;"'!AN$10:AN$44")&gt;0),INDIRECT("'"&amp;$B73&amp;"'!AN$10:AN$44"),"",0,-1),""))</f>
        <v>962958</v>
      </c>
      <c r="N73" s="17" t="str">
        <f ca="1">IF(L73="","",IF(L73=LOOKUP(2,1/($M$5:M72&lt;&gt;""),$M$5:M72),"OK","LỆCH SỐ CHỐT"))</f>
        <v>OK</v>
      </c>
      <c r="O73" s="17" cm="1">
        <f ca="1" t="array" ref="O73">IF(AND($D73="",$E73=""),"",IFERROR(_xlfn.XLOOKUP(1,(INDIRECT("'"&amp;$B73&amp;"'!A$10:A$44")=$C73)*(INDIRECT("'"&amp;$B73&amp;"'!AP$10:AP$44")&lt;&gt;""),INDIRECT("'"&amp;$B73&amp;"'!AP$10:AP$44"),"",0,1),""))</f>
        <v>377631</v>
      </c>
      <c r="P73" s="17" cm="1">
        <f ca="1" t="array" ref="P73">IF(AND($D73="",$E73=""),"",IFERROR(_xlfn.XLOOKUP(1,(INDIRECT("'"&amp;$B73&amp;"'!A$10:A$44")=$C73)*(ISNUMBER(INDIRECT("'"&amp;$B73&amp;"'!AQ$10:AQ$44")))*(INDIRECT("'"&amp;$B73&amp;"'!AQ$10:AQ$44")&gt;0),INDIRECT("'"&amp;$B73&amp;"'!AQ$10:AQ$44"),"",0,-1),""))</f>
        <v>378239</v>
      </c>
      <c r="Q73" s="17" t="str">
        <f ca="1">IF(O73="","",IF(O73=LOOKUP(2,1/($P$5:P72&lt;&gt;""),$P$5:P72),"OK","LỆCH SỐ CHỐT"))</f>
        <v>OK</v>
      </c>
    </row>
    <row r="74" ht="15" spans="1:17">
      <c r="A74" s="16"/>
      <c r="B74" s="16" t="s">
        <v>480</v>
      </c>
      <c r="C74" s="16">
        <v>1</v>
      </c>
      <c r="D74" s="17" t="str" cm="1">
        <f ca="1" t="array" ref="D74">IFERROR(_xlfn.XLOOKUP(1,(INDIRECT("'"&amp;$B74&amp;"'!A$10:A$44")=$C74)*(INDIRECT("'"&amp;$B74&amp;"'!B$10:B$44")="CORN"),INDIRECT("'"&amp;$B74&amp;"'!B$10:B$44")),"")</f>
        <v>CORN</v>
      </c>
      <c r="E74" s="17" t="str" cm="1">
        <f ca="1" t="array" ref="E74">IFERROR(_xlfn.XLOOKUP(1,(INDIRECT("'"&amp;$B74&amp;"'!A$10:A$44")=$C74)*(INDIRECT("'"&amp;$B74&amp;"'!B$10:B$44")="FFS"),INDIRECT("'"&amp;$B74&amp;"'!B$10:B$44")),"")</f>
        <v>FFS</v>
      </c>
      <c r="F74" s="17" cm="1">
        <f ca="1" t="array" ref="F74">IF($D74="","",IFERROR(_xlfn.XLOOKUP(1,(INDIRECT("'"&amp;$B74&amp;"'!A$10:A$44")=$C74)*(INDIRECT("'"&amp;$B74&amp;"'!B$10:B$44")="CORN")*(INDIRECT("'"&amp;$B74&amp;"'!AG$10:AG$44")&lt;&gt;""),INDIRECT("'"&amp;$B74&amp;"'!AG$10:AG$44"),"",0,1),""))</f>
        <v>50081</v>
      </c>
      <c r="G74" s="17" cm="1">
        <f ca="1" t="array" ref="G74">IF($D74="","",IFERROR(_xlfn.XLOOKUP(1,(INDIRECT("'"&amp;$B74&amp;"'!A$10:A$44")=$C74)*(INDIRECT("'"&amp;$B74&amp;"'!B$10:B$44")="CORN")*(ISNUMBER(INDIRECT("'"&amp;$B74&amp;"'!AH$10:AH$44")))*(INDIRECT("'"&amp;$B74&amp;"'!AH$10:AH$44")&gt;0),INDIRECT("'"&amp;$B74&amp;"'!AH$10:AH$44"),"",0,-1),""))</f>
        <v>50258</v>
      </c>
      <c r="H74" s="17" t="str">
        <f ca="1">IF(F74="","",IF(F74=LOOKUP(2,1/($G$5:G73&lt;&gt;""),$G$5:G73),"OK","LỆCH SỐ CHỐT"))</f>
        <v>OK</v>
      </c>
      <c r="I74" s="17" cm="1">
        <f ca="1" t="array" ref="I74">IF($E74="","",IFERROR(_xlfn.XLOOKUP(1,(INDIRECT("'"&amp;$B74&amp;"'!A$10:A$44")=$C74)*(INDIRECT("'"&amp;$B74&amp;"'!B$10:B$44")="FFS")*(INDIRECT("'"&amp;$B74&amp;"'!AG$10:AG$44")&lt;&gt;""),INDIRECT("'"&amp;$B74&amp;"'!AG$10:AG$44"),"",0,1),""))</f>
        <v>640492</v>
      </c>
      <c r="J74" s="17" cm="1">
        <f ca="1" t="array" ref="J74">IF($E74="","",IFERROR(_xlfn.XLOOKUP(1,(INDIRECT("'"&amp;$B74&amp;"'!A$10:A$44")=$C74)*(INDIRECT("'"&amp;$B74&amp;"'!B$10:B$44")="FFS")*(ISNUMBER(INDIRECT("'"&amp;$B74&amp;"'!AH$10:AH$44")))*(INDIRECT("'"&amp;$B74&amp;"'!AH$10:AH$44")&gt;0),INDIRECT("'"&amp;$B74&amp;"'!AH$10:AH$44"),"",0,-1),""))</f>
        <v>640639</v>
      </c>
      <c r="K74" s="17" t="str">
        <f ca="1">IF(I74="","",IF(I74=LOOKUP(2,1/($J$5:J73&lt;&gt;""),$J$5:J73),"OK","LỆCH SỐ CHỐT"))</f>
        <v>OK</v>
      </c>
      <c r="L74" s="17" cm="1">
        <f ca="1" t="array" ref="L74">IF(AND($D74="",$E74=""),"",IFERROR(_xlfn.XLOOKUP(1,(INDIRECT("'"&amp;$B74&amp;"'!A$10:A$44")=$C74)*(INDIRECT("'"&amp;$B74&amp;"'!AM$10:AM$44")&lt;&gt;""),INDIRECT("'"&amp;$B74&amp;"'!AM$10:AM$44"),"",0,1),""))</f>
        <v>962958</v>
      </c>
      <c r="M74" s="17" cm="1">
        <f ca="1" t="array" ref="M74">IF(AND($D74="",$E74=""),"",IFERROR(_xlfn.XLOOKUP(1,(INDIRECT("'"&amp;$B74&amp;"'!A$10:A$44")=$C74)*(ISNUMBER(INDIRECT("'"&amp;$B74&amp;"'!AN$10:AN$44")))*(INDIRECT("'"&amp;$B74&amp;"'!AN$10:AN$44")&gt;0),INDIRECT("'"&amp;$B74&amp;"'!AN$10:AN$44"),"",0,-1),""))</f>
        <v>963083</v>
      </c>
      <c r="N74" s="17" t="str">
        <f ca="1">IF(L74="","",IF(L74=LOOKUP(2,1/($M$5:M73&lt;&gt;""),$M$5:M73),"OK","LỆCH SỐ CHỐT"))</f>
        <v>OK</v>
      </c>
      <c r="O74" s="17" cm="1">
        <f ca="1" t="array" ref="O74">IF(AND($D74="",$E74=""),"",IFERROR(_xlfn.XLOOKUP(1,(INDIRECT("'"&amp;$B74&amp;"'!A$10:A$44")=$C74)*(INDIRECT("'"&amp;$B74&amp;"'!AP$10:AP$44")&lt;&gt;""),INDIRECT("'"&amp;$B74&amp;"'!AP$10:AP$44"),"",0,1),""))</f>
        <v>378239</v>
      </c>
      <c r="P74" s="17" cm="1">
        <f ca="1" t="array" ref="P74">IF(AND($D74="",$E74=""),"",IFERROR(_xlfn.XLOOKUP(1,(INDIRECT("'"&amp;$B74&amp;"'!A$10:A$44")=$C74)*(ISNUMBER(INDIRECT("'"&amp;$B74&amp;"'!AQ$10:AQ$44")))*(INDIRECT("'"&amp;$B74&amp;"'!AQ$10:AQ$44")&gt;0),INDIRECT("'"&amp;$B74&amp;"'!AQ$10:AQ$44"),"",0,-1),""))</f>
        <v>378554</v>
      </c>
      <c r="Q74" s="17" t="str">
        <f ca="1">IF(O74="","",IF(O74=LOOKUP(2,1/($P$5:P73&lt;&gt;""),$P$5:P73),"OK","LỆCH SỐ CHỐT"))</f>
        <v>OK</v>
      </c>
    </row>
    <row r="75" ht="15" spans="1:17">
      <c r="A75" s="16"/>
      <c r="B75" s="16" t="s">
        <v>480</v>
      </c>
      <c r="C75" s="16">
        <v>2</v>
      </c>
      <c r="D75" s="17" t="str" cm="1">
        <f ca="1" t="array" ref="D75">IFERROR(_xlfn.XLOOKUP(1,(INDIRECT("'"&amp;$B75&amp;"'!A$10:A$44")=$C75)*(INDIRECT("'"&amp;$B75&amp;"'!B$10:B$44")="CORN"),INDIRECT("'"&amp;$B75&amp;"'!B$10:B$44")),"")</f>
        <v/>
      </c>
      <c r="E75" s="17" t="str" cm="1">
        <f ca="1" t="array" ref="E75">IFERROR(_xlfn.XLOOKUP(1,(INDIRECT("'"&amp;$B75&amp;"'!A$10:A$44")=$C75)*(INDIRECT("'"&amp;$B75&amp;"'!B$10:B$44")="FFS"),INDIRECT("'"&amp;$B75&amp;"'!B$10:B$44")),"")</f>
        <v>FFS</v>
      </c>
      <c r="F75" s="17" t="str" cm="1">
        <f ca="1" t="array" ref="F75">IF($D75="","",IFERROR(_xlfn.XLOOKUP(1,(INDIRECT("'"&amp;$B75&amp;"'!A$10:A$44")=$C75)*(INDIRECT("'"&amp;$B75&amp;"'!B$10:B$44")="CORN")*(INDIRECT("'"&amp;$B75&amp;"'!AG$10:AG$44")&lt;&gt;""),INDIRECT("'"&amp;$B75&amp;"'!AG$10:AG$44"),"",0,1),""))</f>
        <v/>
      </c>
      <c r="G75" s="17" t="str" cm="1">
        <f ca="1" t="array" ref="G75">IF($D75="","",IFERROR(_xlfn.XLOOKUP(1,(INDIRECT("'"&amp;$B75&amp;"'!A$10:A$44")=$C75)*(INDIRECT("'"&amp;$B75&amp;"'!B$10:B$44")="CORN")*(ISNUMBER(INDIRECT("'"&amp;$B75&amp;"'!AH$10:AH$44")))*(INDIRECT("'"&amp;$B75&amp;"'!AH$10:AH$44")&gt;0),INDIRECT("'"&amp;$B75&amp;"'!AH$10:AH$44"),"",0,-1),""))</f>
        <v/>
      </c>
      <c r="H75" s="17" t="str">
        <f ca="1">IF(F75="","",IF(F75=LOOKUP(2,1/($G$5:G74&lt;&gt;""),$G$5:G74),"OK","LỆCH SỐ CHỐT"))</f>
        <v/>
      </c>
      <c r="I75" s="17" cm="1">
        <f ca="1" t="array" ref="I75">IF($E75="","",IFERROR(_xlfn.XLOOKUP(1,(INDIRECT("'"&amp;$B75&amp;"'!A$10:A$44")=$C75)*(INDIRECT("'"&amp;$B75&amp;"'!B$10:B$44")="FFS")*(INDIRECT("'"&amp;$B75&amp;"'!AG$10:AG$44")&lt;&gt;""),INDIRECT("'"&amp;$B75&amp;"'!AG$10:AG$44"),"",0,1),""))</f>
        <v>640639</v>
      </c>
      <c r="J75" s="17" cm="1">
        <f ca="1" t="array" ref="J75">IF($E75="","",IFERROR(_xlfn.XLOOKUP(1,(INDIRECT("'"&amp;$B75&amp;"'!A$10:A$44")=$C75)*(INDIRECT("'"&amp;$B75&amp;"'!B$10:B$44")="FFS")*(ISNUMBER(INDIRECT("'"&amp;$B75&amp;"'!AH$10:AH$44")))*(INDIRECT("'"&amp;$B75&amp;"'!AH$10:AH$44")&gt;0),INDIRECT("'"&amp;$B75&amp;"'!AH$10:AH$44"),"",0,-1),""))</f>
        <v>640789</v>
      </c>
      <c r="K75" s="17" t="str">
        <f ca="1">IF(I75="","",IF(I75=LOOKUP(2,1/($J$5:J74&lt;&gt;""),$J$5:J74),"OK","LỆCH SỐ CHỐT"))</f>
        <v>OK</v>
      </c>
      <c r="L75" s="17" cm="1">
        <f ca="1" t="array" ref="L75">IF(AND($D75="",$E75=""),"",IFERROR(_xlfn.XLOOKUP(1,(INDIRECT("'"&amp;$B75&amp;"'!A$10:A$44")=$C75)*(INDIRECT("'"&amp;$B75&amp;"'!AM$10:AM$44")&lt;&gt;""),INDIRECT("'"&amp;$B75&amp;"'!AM$10:AM$44"),"",0,1),""))</f>
        <v>963083</v>
      </c>
      <c r="M75" s="17" cm="1">
        <f ca="1" t="array" ref="M75">IF(AND($D75="",$E75=""),"",IFERROR(_xlfn.XLOOKUP(1,(INDIRECT("'"&amp;$B75&amp;"'!A$10:A$44")=$C75)*(ISNUMBER(INDIRECT("'"&amp;$B75&amp;"'!AN$10:AN$44")))*(INDIRECT("'"&amp;$B75&amp;"'!AN$10:AN$44")&gt;0),INDIRECT("'"&amp;$B75&amp;"'!AN$10:AN$44"),"",0,-1),""))</f>
        <v>963144</v>
      </c>
      <c r="N75" s="17" t="str">
        <f ca="1">IF(L75="","",IF(L75=LOOKUP(2,1/($M$5:M74&lt;&gt;""),$M$5:M74),"OK","LỆCH SỐ CHỐT"))</f>
        <v>OK</v>
      </c>
      <c r="O75" s="17" cm="1">
        <f ca="1" t="array" ref="O75">IF(AND($D75="",$E75=""),"",IFERROR(_xlfn.XLOOKUP(1,(INDIRECT("'"&amp;$B75&amp;"'!A$10:A$44")=$C75)*(INDIRECT("'"&amp;$B75&amp;"'!AP$10:AP$44")&lt;&gt;""),INDIRECT("'"&amp;$B75&amp;"'!AP$10:AP$44"),"",0,1),""))</f>
        <v>378554</v>
      </c>
      <c r="P75" s="17" cm="1">
        <f ca="1" t="array" ref="P75">IF(AND($D75="",$E75=""),"",IFERROR(_xlfn.XLOOKUP(1,(INDIRECT("'"&amp;$B75&amp;"'!A$10:A$44")=$C75)*(ISNUMBER(INDIRECT("'"&amp;$B75&amp;"'!AQ$10:AQ$44")))*(INDIRECT("'"&amp;$B75&amp;"'!AQ$10:AQ$44")&gt;0),INDIRECT("'"&amp;$B75&amp;"'!AQ$10:AQ$44"),"",0,-1),""))</f>
        <v>378748</v>
      </c>
      <c r="Q75" s="17" t="str">
        <f ca="1">IF(O75="","",IF(O75=LOOKUP(2,1/($P$5:P74&lt;&gt;""),$P$5:P74),"OK","LỆCH SỐ CHỐT"))</f>
        <v>OK</v>
      </c>
    </row>
    <row r="76" ht="15" spans="1:17">
      <c r="A76" s="16"/>
      <c r="B76" s="16" t="s">
        <v>480</v>
      </c>
      <c r="C76" s="16">
        <v>3</v>
      </c>
      <c r="D76" s="17" t="str" cm="1">
        <f ca="1" t="array" ref="D76">IFERROR(_xlfn.XLOOKUP(1,(INDIRECT("'"&amp;$B76&amp;"'!A$10:A$44")=$C76)*(INDIRECT("'"&amp;$B76&amp;"'!B$10:B$44")="CORN"),INDIRECT("'"&amp;$B76&amp;"'!B$10:B$44")),"")</f>
        <v>CORN</v>
      </c>
      <c r="E76" s="17" t="str" cm="1">
        <f ca="1" t="array" ref="E76">IFERROR(_xlfn.XLOOKUP(1,(INDIRECT("'"&amp;$B76&amp;"'!A$10:A$44")=$C76)*(INDIRECT("'"&amp;$B76&amp;"'!B$10:B$44")="FFS"),INDIRECT("'"&amp;$B76&amp;"'!B$10:B$44")),"")</f>
        <v/>
      </c>
      <c r="F76" s="17" cm="1">
        <f ca="1" t="array" ref="F76">IF($D76="","",IFERROR(_xlfn.XLOOKUP(1,(INDIRECT("'"&amp;$B76&amp;"'!A$10:A$44")=$C76)*(INDIRECT("'"&amp;$B76&amp;"'!B$10:B$44")="CORN")*(INDIRECT("'"&amp;$B76&amp;"'!AG$10:AG$44")&lt;&gt;""),INDIRECT("'"&amp;$B76&amp;"'!AG$10:AG$44"),"",0,1),""))</f>
        <v>50258</v>
      </c>
      <c r="G76" s="17" cm="1">
        <f ca="1" t="array" ref="G76">IF($D76="","",IFERROR(_xlfn.XLOOKUP(1,(INDIRECT("'"&amp;$B76&amp;"'!A$10:A$44")=$C76)*(INDIRECT("'"&amp;$B76&amp;"'!B$10:B$44")="CORN")*(ISNUMBER(INDIRECT("'"&amp;$B76&amp;"'!AH$10:AH$44")))*(INDIRECT("'"&amp;$B76&amp;"'!AH$10:AH$44")&gt;0),INDIRECT("'"&amp;$B76&amp;"'!AH$10:AH$44"),"",0,-1),""))</f>
        <v>51019</v>
      </c>
      <c r="H76" s="17" t="str">
        <f ca="1">IF(F76="","",IF(F76=LOOKUP(2,1/($G$5:G75&lt;&gt;""),$G$5:G75),"OK","LỆCH SỐ CHỐT"))</f>
        <v>OK</v>
      </c>
      <c r="I76" s="17" t="str" cm="1">
        <f ca="1" t="array" ref="I76">IF($E76="","",IFERROR(_xlfn.XLOOKUP(1,(INDIRECT("'"&amp;$B76&amp;"'!A$10:A$44")=$C76)*(INDIRECT("'"&amp;$B76&amp;"'!B$10:B$44")="FFS")*(INDIRECT("'"&amp;$B76&amp;"'!AG$10:AG$44")&lt;&gt;""),INDIRECT("'"&amp;$B76&amp;"'!AG$10:AG$44"),"",0,1),""))</f>
        <v/>
      </c>
      <c r="J76" s="17" t="str" cm="1">
        <f ca="1" t="array" ref="J76">IF($E76="","",IFERROR(_xlfn.XLOOKUP(1,(INDIRECT("'"&amp;$B76&amp;"'!A$10:A$44")=$C76)*(INDIRECT("'"&amp;$B76&amp;"'!B$10:B$44")="FFS")*(ISNUMBER(INDIRECT("'"&amp;$B76&amp;"'!AH$10:AH$44")))*(INDIRECT("'"&amp;$B76&amp;"'!AH$10:AH$44")&gt;0),INDIRECT("'"&amp;$B76&amp;"'!AH$10:AH$44"),"",0,-1),""))</f>
        <v/>
      </c>
      <c r="K76" s="17" t="str">
        <f ca="1">IF(I76="","",IF(I76=LOOKUP(2,1/($J$5:J75&lt;&gt;""),$J$5:J75),"OK","LỆCH SỐ CHỐT"))</f>
        <v/>
      </c>
      <c r="L76" s="17" cm="1">
        <f ca="1" t="array" ref="L76">IF(AND($D76="",$E76=""),"",IFERROR(_xlfn.XLOOKUP(1,(INDIRECT("'"&amp;$B76&amp;"'!A$10:A$44")=$C76)*(INDIRECT("'"&amp;$B76&amp;"'!AM$10:AM$44")&lt;&gt;""),INDIRECT("'"&amp;$B76&amp;"'!AM$10:AM$44"),"",0,1),""))</f>
        <v>963144</v>
      </c>
      <c r="M76" s="17" cm="1">
        <f ca="1" t="array" ref="M76">IF(AND($D76="",$E76=""),"",IFERROR(_xlfn.XLOOKUP(1,(INDIRECT("'"&amp;$B76&amp;"'!A$10:A$44")=$C76)*(ISNUMBER(INDIRECT("'"&amp;$B76&amp;"'!AN$10:AN$44")))*(INDIRECT("'"&amp;$B76&amp;"'!AN$10:AN$44")&gt;0),INDIRECT("'"&amp;$B76&amp;"'!AN$10:AN$44"),"",0,-1),""))</f>
        <v>963380</v>
      </c>
      <c r="N76" s="17" t="str">
        <f ca="1">IF(L76="","",IF(L76=LOOKUP(2,1/($M$5:M75&lt;&gt;""),$M$5:M75),"OK","LỆCH SỐ CHỐT"))</f>
        <v>OK</v>
      </c>
      <c r="O76" s="17" cm="1">
        <f ca="1" t="array" ref="O76">IF(AND($D76="",$E76=""),"",IFERROR(_xlfn.XLOOKUP(1,(INDIRECT("'"&amp;$B76&amp;"'!A$10:A$44")=$C76)*(INDIRECT("'"&amp;$B76&amp;"'!AP$10:AP$44")&lt;&gt;""),INDIRECT("'"&amp;$B76&amp;"'!AP$10:AP$44"),"",0,1),""))</f>
        <v>378748</v>
      </c>
      <c r="P76" s="17" cm="1">
        <f ca="1" t="array" ref="P76">IF(AND($D76="",$E76=""),"",IFERROR(_xlfn.XLOOKUP(1,(INDIRECT("'"&amp;$B76&amp;"'!A$10:A$44")=$C76)*(ISNUMBER(INDIRECT("'"&amp;$B76&amp;"'!AQ$10:AQ$44")))*(INDIRECT("'"&amp;$B76&amp;"'!AQ$10:AQ$44")&gt;0),INDIRECT("'"&amp;$B76&amp;"'!AQ$10:AQ$44"),"",0,-1),""))</f>
        <v>379333</v>
      </c>
      <c r="Q76" s="17" t="str">
        <f ca="1">IF(O76="","",IF(O76=LOOKUP(2,1/($P$5:P75&lt;&gt;""),$P$5:P75),"OK","LỆCH SỐ CHỐT"))</f>
        <v>OK</v>
      </c>
    </row>
    <row r="77" ht="15" spans="1:17">
      <c r="A77" s="16"/>
      <c r="B77" s="16" t="s">
        <v>481</v>
      </c>
      <c r="C77" s="16">
        <v>1</v>
      </c>
      <c r="D77" s="17" t="str" cm="1">
        <f ca="1" t="array" ref="D77">IFERROR(_xlfn.XLOOKUP(1,(INDIRECT("'"&amp;$B77&amp;"'!A$10:A$44")=$C77)*(INDIRECT("'"&amp;$B77&amp;"'!B$10:B$44")="CORN"),INDIRECT("'"&amp;$B77&amp;"'!B$10:B$44")),"")</f>
        <v>CORN</v>
      </c>
      <c r="E77" s="17" t="str" cm="1">
        <f ca="1" t="array" ref="E77">IFERROR(_xlfn.XLOOKUP(1,(INDIRECT("'"&amp;$B77&amp;"'!A$10:A$44")=$C77)*(INDIRECT("'"&amp;$B77&amp;"'!B$10:B$44")="FFS"),INDIRECT("'"&amp;$B77&amp;"'!B$10:B$44")),"")</f>
        <v>FFS</v>
      </c>
      <c r="F77" s="17" cm="1">
        <f ca="1" t="array" ref="F77">IF($D77="","",IFERROR(_xlfn.XLOOKUP(1,(INDIRECT("'"&amp;$B77&amp;"'!A$10:A$44")=$C77)*(INDIRECT("'"&amp;$B77&amp;"'!B$10:B$44")="CORN")*(INDIRECT("'"&amp;$B77&amp;"'!AG$10:AG$44")&lt;&gt;""),INDIRECT("'"&amp;$B77&amp;"'!AG$10:AG$44"),"",0,1),""))</f>
        <v>51019</v>
      </c>
      <c r="G77" s="17" cm="1">
        <f ca="1" t="array" ref="G77">IF($D77="","",IFERROR(_xlfn.XLOOKUP(1,(INDIRECT("'"&amp;$B77&amp;"'!A$10:A$44")=$C77)*(INDIRECT("'"&amp;$B77&amp;"'!B$10:B$44")="CORN")*(ISNUMBER(INDIRECT("'"&amp;$B77&amp;"'!AH$10:AH$44")))*(INDIRECT("'"&amp;$B77&amp;"'!AH$10:AH$44")&gt;0),INDIRECT("'"&amp;$B77&amp;"'!AH$10:AH$44"),"",0,-1),""))</f>
        <v>51334</v>
      </c>
      <c r="H77" s="17" t="str">
        <f ca="1">IF(F77="","",IF(F77=LOOKUP(2,1/($G$5:G76&lt;&gt;""),$G$5:G76),"OK","LỆCH SỐ CHỐT"))</f>
        <v>OK</v>
      </c>
      <c r="I77" s="17" cm="1">
        <f ca="1" t="array" ref="I77">IF($E77="","",IFERROR(_xlfn.XLOOKUP(1,(INDIRECT("'"&amp;$B77&amp;"'!A$10:A$44")=$C77)*(INDIRECT("'"&amp;$B77&amp;"'!B$10:B$44")="FFS")*(INDIRECT("'"&amp;$B77&amp;"'!AG$10:AG$44")&lt;&gt;""),INDIRECT("'"&amp;$B77&amp;"'!AG$10:AG$44"),"",0,1),""))</f>
        <v>640789</v>
      </c>
      <c r="J77" s="17" cm="1">
        <f ca="1" t="array" ref="J77">IF($E77="","",IFERROR(_xlfn.XLOOKUP(1,(INDIRECT("'"&amp;$B77&amp;"'!A$10:A$44")=$C77)*(INDIRECT("'"&amp;$B77&amp;"'!B$10:B$44")="FFS")*(ISNUMBER(INDIRECT("'"&amp;$B77&amp;"'!AH$10:AH$44")))*(INDIRECT("'"&amp;$B77&amp;"'!AH$10:AH$44")&gt;0),INDIRECT("'"&amp;$B77&amp;"'!AH$10:AH$44"),"",0,-1),""))</f>
        <v>640943</v>
      </c>
      <c r="K77" s="17" t="str">
        <f ca="1">IF(I77="","",IF(I77=LOOKUP(2,1/($J$5:J76&lt;&gt;""),$J$5:J76),"OK","LỆCH SỐ CHỐT"))</f>
        <v>OK</v>
      </c>
      <c r="L77" s="17" cm="1">
        <f ca="1" t="array" ref="L77">IF(AND($D77="",$E77=""),"",IFERROR(_xlfn.XLOOKUP(1,(INDIRECT("'"&amp;$B77&amp;"'!A$10:A$44")=$C77)*(INDIRECT("'"&amp;$B77&amp;"'!AM$10:AM$44")&lt;&gt;""),INDIRECT("'"&amp;$B77&amp;"'!AM$10:AM$44"),"",0,1),""))</f>
        <v>963380</v>
      </c>
      <c r="M77" s="17" cm="1">
        <f ca="1" t="array" ref="M77">IF(AND($D77="",$E77=""),"",IFERROR(_xlfn.XLOOKUP(1,(INDIRECT("'"&amp;$B77&amp;"'!A$10:A$44")=$C77)*(ISNUMBER(INDIRECT("'"&amp;$B77&amp;"'!AN$10:AN$44")))*(INDIRECT("'"&amp;$B77&amp;"'!AN$10:AN$44")&gt;0),INDIRECT("'"&amp;$B77&amp;"'!AN$10:AN$44"),"",0,-1),""))</f>
        <v>963547</v>
      </c>
      <c r="N77" s="17" t="str">
        <f ca="1">IF(L77="","",IF(L77=LOOKUP(2,1/($M$5:M76&lt;&gt;""),$M$5:M76),"OK","LỆCH SỐ CHỐT"))</f>
        <v>OK</v>
      </c>
      <c r="O77" s="17" cm="1">
        <f ca="1" t="array" ref="O77">IF(AND($D77="",$E77=""),"",IFERROR(_xlfn.XLOOKUP(1,(INDIRECT("'"&amp;$B77&amp;"'!A$10:A$44")=$C77)*(INDIRECT("'"&amp;$B77&amp;"'!AP$10:AP$44")&lt;&gt;""),INDIRECT("'"&amp;$B77&amp;"'!AP$10:AP$44"),"",0,1),""))</f>
        <v>379333</v>
      </c>
      <c r="P77" s="17" cm="1">
        <f ca="1" t="array" ref="P77">IF(AND($D77="",$E77=""),"",IFERROR(_xlfn.XLOOKUP(1,(INDIRECT("'"&amp;$B77&amp;"'!A$10:A$44")=$C77)*(ISNUMBER(INDIRECT("'"&amp;$B77&amp;"'!AQ$10:AQ$44")))*(INDIRECT("'"&amp;$B77&amp;"'!AQ$10:AQ$44")&gt;0),INDIRECT("'"&amp;$B77&amp;"'!AQ$10:AQ$44"),"",0,-1),""))</f>
        <v>379745</v>
      </c>
      <c r="Q77" s="17" t="str">
        <f ca="1">IF(O77="","",IF(O77=LOOKUP(2,1/($P$5:P76&lt;&gt;""),$P$5:P76),"OK","LỆCH SỐ CHỐT"))</f>
        <v>OK</v>
      </c>
    </row>
    <row r="78" ht="15" spans="1:17">
      <c r="A78" s="16"/>
      <c r="B78" s="16" t="s">
        <v>481</v>
      </c>
      <c r="C78" s="16">
        <v>2</v>
      </c>
      <c r="D78" s="17" t="str" cm="1">
        <f ca="1" t="array" ref="D78">IFERROR(_xlfn.XLOOKUP(1,(INDIRECT("'"&amp;$B78&amp;"'!A$10:A$44")=$C78)*(INDIRECT("'"&amp;$B78&amp;"'!B$10:B$44")="CORN"),INDIRECT("'"&amp;$B78&amp;"'!B$10:B$44")),"")</f>
        <v/>
      </c>
      <c r="E78" s="17" t="str" cm="1">
        <f ca="1" t="array" ref="E78">IFERROR(_xlfn.XLOOKUP(1,(INDIRECT("'"&amp;$B78&amp;"'!A$10:A$44")=$C78)*(INDIRECT("'"&amp;$B78&amp;"'!B$10:B$44")="FFS"),INDIRECT("'"&amp;$B78&amp;"'!B$10:B$44")),"")</f>
        <v>FFS</v>
      </c>
      <c r="F78" s="17" t="str" cm="1">
        <f ca="1" t="array" ref="F78">IF($D78="","",IFERROR(_xlfn.XLOOKUP(1,(INDIRECT("'"&amp;$B78&amp;"'!A$10:A$44")=$C78)*(INDIRECT("'"&amp;$B78&amp;"'!B$10:B$44")="CORN")*(INDIRECT("'"&amp;$B78&amp;"'!AG$10:AG$44")&lt;&gt;""),INDIRECT("'"&amp;$B78&amp;"'!AG$10:AG$44"),"",0,1),""))</f>
        <v/>
      </c>
      <c r="G78" s="17" t="str" cm="1">
        <f ca="1" t="array" ref="G78">IF($D78="","",IFERROR(_xlfn.XLOOKUP(1,(INDIRECT("'"&amp;$B78&amp;"'!A$10:A$44")=$C78)*(INDIRECT("'"&amp;$B78&amp;"'!B$10:B$44")="CORN")*(ISNUMBER(INDIRECT("'"&amp;$B78&amp;"'!AH$10:AH$44")))*(INDIRECT("'"&amp;$B78&amp;"'!AH$10:AH$44")&gt;0),INDIRECT("'"&amp;$B78&amp;"'!AH$10:AH$44"),"",0,-1),""))</f>
        <v/>
      </c>
      <c r="H78" s="17" t="str">
        <f ca="1">IF(F78="","",IF(F78=LOOKUP(2,1/($G$5:G77&lt;&gt;""),$G$5:G77),"OK","LỆCH SỐ CHỐT"))</f>
        <v/>
      </c>
      <c r="I78" s="17" cm="1">
        <f ca="1" t="array" ref="I78">IF($E78="","",IFERROR(_xlfn.XLOOKUP(1,(INDIRECT("'"&amp;$B78&amp;"'!A$10:A$44")=$C78)*(INDIRECT("'"&amp;$B78&amp;"'!B$10:B$44")="FFS")*(INDIRECT("'"&amp;$B78&amp;"'!AG$10:AG$44")&lt;&gt;""),INDIRECT("'"&amp;$B78&amp;"'!AG$10:AG$44"),"",0,1),""))</f>
        <v>640943</v>
      </c>
      <c r="J78" s="17" cm="1">
        <f ca="1" t="array" ref="J78">IF($E78="","",IFERROR(_xlfn.XLOOKUP(1,(INDIRECT("'"&amp;$B78&amp;"'!A$10:A$44")=$C78)*(INDIRECT("'"&amp;$B78&amp;"'!B$10:B$44")="FFS")*(ISNUMBER(INDIRECT("'"&amp;$B78&amp;"'!AH$10:AH$44")))*(INDIRECT("'"&amp;$B78&amp;"'!AH$10:AH$44")&gt;0),INDIRECT("'"&amp;$B78&amp;"'!AH$10:AH$44"),"",0,-1),""))</f>
        <v>641112</v>
      </c>
      <c r="K78" s="17" t="str">
        <f ca="1">IF(I78="","",IF(I78=LOOKUP(2,1/($J$5:J77&lt;&gt;""),$J$5:J77),"OK","LỆCH SỐ CHỐT"))</f>
        <v>OK</v>
      </c>
      <c r="L78" s="17" cm="1">
        <f ca="1" t="array" ref="L78">IF(AND($D78="",$E78=""),"",IFERROR(_xlfn.XLOOKUP(1,(INDIRECT("'"&amp;$B78&amp;"'!A$10:A$44")=$C78)*(INDIRECT("'"&amp;$B78&amp;"'!AM$10:AM$44")&lt;&gt;""),INDIRECT("'"&amp;$B78&amp;"'!AM$10:AM$44"),"",0,1),""))</f>
        <v>963547</v>
      </c>
      <c r="M78" s="17" cm="1">
        <f ca="1" t="array" ref="M78">IF(AND($D78="",$E78=""),"",IFERROR(_xlfn.XLOOKUP(1,(INDIRECT("'"&amp;$B78&amp;"'!A$10:A$44")=$C78)*(ISNUMBER(INDIRECT("'"&amp;$B78&amp;"'!AN$10:AN$44")))*(INDIRECT("'"&amp;$B78&amp;"'!AN$10:AN$44")&gt;0),INDIRECT("'"&amp;$B78&amp;"'!AN$10:AN$44"),"",0,-1),""))</f>
        <v>963619</v>
      </c>
      <c r="N78" s="17" t="str">
        <f ca="1">IF(L78="","",IF(L78=LOOKUP(2,1/($M$5:M77&lt;&gt;""),$M$5:M77),"OK","LỆCH SỐ CHỐT"))</f>
        <v>OK</v>
      </c>
      <c r="O78" s="17" cm="1">
        <f ca="1" t="array" ref="O78">IF(AND($D78="",$E78=""),"",IFERROR(_xlfn.XLOOKUP(1,(INDIRECT("'"&amp;$B78&amp;"'!A$10:A$44")=$C78)*(INDIRECT("'"&amp;$B78&amp;"'!AP$10:AP$44")&lt;&gt;""),INDIRECT("'"&amp;$B78&amp;"'!AP$10:AP$44"),"",0,1),""))</f>
        <v>379745</v>
      </c>
      <c r="P78" s="17" cm="1">
        <f ca="1" t="array" ref="P78">IF(AND($D78="",$E78=""),"",IFERROR(_xlfn.XLOOKUP(1,(INDIRECT("'"&amp;$B78&amp;"'!A$10:A$44")=$C78)*(ISNUMBER(INDIRECT("'"&amp;$B78&amp;"'!AQ$10:AQ$44")))*(INDIRECT("'"&amp;$B78&amp;"'!AQ$10:AQ$44")&gt;0),INDIRECT("'"&amp;$B78&amp;"'!AQ$10:AQ$44"),"",0,-1),""))</f>
        <v>379955</v>
      </c>
      <c r="Q78" s="17" t="str">
        <f ca="1">IF(O78="","",IF(O78=LOOKUP(2,1/($P$5:P77&lt;&gt;""),$P$5:P77),"OK","LỆCH SỐ CHỐT"))</f>
        <v>OK</v>
      </c>
    </row>
    <row r="79" ht="15" spans="1:17">
      <c r="A79" s="16"/>
      <c r="B79" s="16" t="s">
        <v>481</v>
      </c>
      <c r="C79" s="16">
        <v>3</v>
      </c>
      <c r="D79" s="17" t="str" cm="1">
        <f ca="1" t="array" ref="D79">IFERROR(_xlfn.XLOOKUP(1,(INDIRECT("'"&amp;$B79&amp;"'!A$10:A$44")=$C79)*(INDIRECT("'"&amp;$B79&amp;"'!B$10:B$44")="CORN"),INDIRECT("'"&amp;$B79&amp;"'!B$10:B$44")),"")</f>
        <v/>
      </c>
      <c r="E79" s="17" t="str" cm="1">
        <f ca="1" t="array" ref="E79">IFERROR(_xlfn.XLOOKUP(1,(INDIRECT("'"&amp;$B79&amp;"'!A$10:A$44")=$C79)*(INDIRECT("'"&amp;$B79&amp;"'!B$10:B$44")="FFS"),INDIRECT("'"&amp;$B79&amp;"'!B$10:B$44")),"")</f>
        <v>FFS</v>
      </c>
      <c r="F79" s="17" t="str" cm="1">
        <f ca="1" t="array" ref="F79">IF($D79="","",IFERROR(_xlfn.XLOOKUP(1,(INDIRECT("'"&amp;$B79&amp;"'!A$10:A$44")=$C79)*(INDIRECT("'"&amp;$B79&amp;"'!B$10:B$44")="CORN")*(INDIRECT("'"&amp;$B79&amp;"'!AG$10:AG$44")&lt;&gt;""),INDIRECT("'"&amp;$B79&amp;"'!AG$10:AG$44"),"",0,1),""))</f>
        <v/>
      </c>
      <c r="G79" s="17" t="str" cm="1">
        <f ca="1" t="array" ref="G79">IF($D79="","",IFERROR(_xlfn.XLOOKUP(1,(INDIRECT("'"&amp;$B79&amp;"'!A$10:A$44")=$C79)*(INDIRECT("'"&amp;$B79&amp;"'!B$10:B$44")="CORN")*(ISNUMBER(INDIRECT("'"&amp;$B79&amp;"'!AH$10:AH$44")))*(INDIRECT("'"&amp;$B79&amp;"'!AH$10:AH$44")&gt;0),INDIRECT("'"&amp;$B79&amp;"'!AH$10:AH$44"),"",0,-1),""))</f>
        <v/>
      </c>
      <c r="H79" s="17" t="str">
        <f ca="1">IF(F79="","",IF(F79=LOOKUP(2,1/($G$5:G78&lt;&gt;""),$G$5:G78),"OK","LỆCH SỐ CHỐT"))</f>
        <v/>
      </c>
      <c r="I79" s="17" cm="1">
        <f ca="1" t="array" ref="I79">IF($E79="","",IFERROR(_xlfn.XLOOKUP(1,(INDIRECT("'"&amp;$B79&amp;"'!A$10:A$44")=$C79)*(INDIRECT("'"&amp;$B79&amp;"'!B$10:B$44")="FFS")*(INDIRECT("'"&amp;$B79&amp;"'!AG$10:AG$44")&lt;&gt;""),INDIRECT("'"&amp;$B79&amp;"'!AG$10:AG$44"),"",0,1),""))</f>
        <v>641112</v>
      </c>
      <c r="J79" s="17" cm="1">
        <f ca="1" t="array" ref="J79">IF($E79="","",IFERROR(_xlfn.XLOOKUP(1,(INDIRECT("'"&amp;$B79&amp;"'!A$10:A$44")=$C79)*(INDIRECT("'"&amp;$B79&amp;"'!B$10:B$44")="FFS")*(ISNUMBER(INDIRECT("'"&amp;$B79&amp;"'!AH$10:AH$44")))*(INDIRECT("'"&amp;$B79&amp;"'!AH$10:AH$44")&gt;0),INDIRECT("'"&amp;$B79&amp;"'!AH$10:AH$44"),"",0,-1),""))</f>
        <v>641519</v>
      </c>
      <c r="K79" s="17" t="str">
        <f ca="1">IF(I79="","",IF(I79=LOOKUP(2,1/($J$5:J78&lt;&gt;""),$J$5:J78),"OK","LỆCH SỐ CHỐT"))</f>
        <v>OK</v>
      </c>
      <c r="L79" s="17" cm="1">
        <f ca="1" t="array" ref="L79">IF(AND($D79="",$E79=""),"",IFERROR(_xlfn.XLOOKUP(1,(INDIRECT("'"&amp;$B79&amp;"'!A$10:A$44")=$C79)*(INDIRECT("'"&amp;$B79&amp;"'!AM$10:AM$44")&lt;&gt;""),INDIRECT("'"&amp;$B79&amp;"'!AM$10:AM$44"),"",0,1),""))</f>
        <v>963619</v>
      </c>
      <c r="M79" s="17" cm="1">
        <f ca="1" t="array" ref="M79">IF(AND($D79="",$E79=""),"",IFERROR(_xlfn.XLOOKUP(1,(INDIRECT("'"&amp;$B79&amp;"'!A$10:A$44")=$C79)*(ISNUMBER(INDIRECT("'"&amp;$B79&amp;"'!AN$10:AN$44")))*(INDIRECT("'"&amp;$B79&amp;"'!AN$10:AN$44")&gt;0),INDIRECT("'"&amp;$B79&amp;"'!AN$10:AN$44"),"",0,-1),""))</f>
        <v>963800</v>
      </c>
      <c r="N79" s="17" t="str">
        <f ca="1">IF(L79="","",IF(L79=LOOKUP(2,1/($M$5:M78&lt;&gt;""),$M$5:M78),"OK","LỆCH SỐ CHỐT"))</f>
        <v>OK</v>
      </c>
      <c r="O79" s="17" cm="1">
        <f ca="1" t="array" ref="O79">IF(AND($D79="",$E79=""),"",IFERROR(_xlfn.XLOOKUP(1,(INDIRECT("'"&amp;$B79&amp;"'!A$10:A$44")=$C79)*(INDIRECT("'"&amp;$B79&amp;"'!AP$10:AP$44")&lt;&gt;""),INDIRECT("'"&amp;$B79&amp;"'!AP$10:AP$44"),"",0,1),""))</f>
        <v>379955</v>
      </c>
      <c r="P79" s="17" cm="1">
        <f ca="1" t="array" ref="P79">IF(AND($D79="",$E79=""),"",IFERROR(_xlfn.XLOOKUP(1,(INDIRECT("'"&amp;$B79&amp;"'!A$10:A$44")=$C79)*(ISNUMBER(INDIRECT("'"&amp;$B79&amp;"'!AQ$10:AQ$44")))*(INDIRECT("'"&amp;$B79&amp;"'!AQ$10:AQ$44")&gt;0),INDIRECT("'"&amp;$B79&amp;"'!AQ$10:AQ$44"),"",0,-1),""))</f>
        <v>380481</v>
      </c>
      <c r="Q79" s="17" t="str">
        <f ca="1">IF(O79="","",IF(O79=LOOKUP(2,1/($P$5:P78&lt;&gt;""),$P$5:P78),"OK","LỆCH SỐ CHỐT"))</f>
        <v>OK</v>
      </c>
    </row>
    <row r="80" ht="15" spans="1:17">
      <c r="A80" s="16"/>
      <c r="B80" s="16" t="s">
        <v>482</v>
      </c>
      <c r="C80" s="16">
        <v>1</v>
      </c>
      <c r="D80" s="17" t="str" cm="1">
        <f ca="1" t="array" ref="D80">IFERROR(_xlfn.XLOOKUP(1,(INDIRECT("'"&amp;$B80&amp;"'!A$10:A$44")=$C80)*(INDIRECT("'"&amp;$B80&amp;"'!B$10:B$44")="CORN"),INDIRECT("'"&amp;$B80&amp;"'!B$10:B$44")),"")</f>
        <v/>
      </c>
      <c r="E80" s="17" t="str" cm="1">
        <f ca="1" t="array" ref="E80">IFERROR(_xlfn.XLOOKUP(1,(INDIRECT("'"&amp;$B80&amp;"'!A$10:A$44")=$C80)*(INDIRECT("'"&amp;$B80&amp;"'!B$10:B$44")="FFS"),INDIRECT("'"&amp;$B80&amp;"'!B$10:B$44")),"")</f>
        <v/>
      </c>
      <c r="F80" s="17" t="str" cm="1">
        <f ca="1" t="array" ref="F80">IF($D80="","",IFERROR(_xlfn.XLOOKUP(1,(INDIRECT("'"&amp;$B80&amp;"'!A$10:A$44")=$C80)*(INDIRECT("'"&amp;$B80&amp;"'!B$10:B$44")="CORN")*(INDIRECT("'"&amp;$B80&amp;"'!AG$10:AG$44")&lt;&gt;""),INDIRECT("'"&amp;$B80&amp;"'!AG$10:AG$44"),"",0,1),""))</f>
        <v/>
      </c>
      <c r="G80" s="17" t="str" cm="1">
        <f ca="1" t="array" ref="G80">IF($D80="","",IFERROR(_xlfn.XLOOKUP(1,(INDIRECT("'"&amp;$B80&amp;"'!A$10:A$44")=$C80)*(INDIRECT("'"&amp;$B80&amp;"'!B$10:B$44")="CORN")*(ISNUMBER(INDIRECT("'"&amp;$B80&amp;"'!AH$10:AH$44")))*(INDIRECT("'"&amp;$B80&amp;"'!AH$10:AH$44")&gt;0),INDIRECT("'"&amp;$B80&amp;"'!AH$10:AH$44"),"",0,-1),""))</f>
        <v/>
      </c>
      <c r="H80" s="17" t="str">
        <f ca="1">IF(F80="","",IF(F80=LOOKUP(2,1/($G$5:G79&lt;&gt;""),$G$5:G79),"OK","LỆCH SỐ CHỐT"))</f>
        <v/>
      </c>
      <c r="I80" s="17" t="str" cm="1">
        <f ca="1" t="array" ref="I80">IF($E80="","",IFERROR(_xlfn.XLOOKUP(1,(INDIRECT("'"&amp;$B80&amp;"'!A$10:A$44")=$C80)*(INDIRECT("'"&amp;$B80&amp;"'!B$10:B$44")="FFS")*(INDIRECT("'"&amp;$B80&amp;"'!AG$10:AG$44")&lt;&gt;""),INDIRECT("'"&amp;$B80&amp;"'!AG$10:AG$44"),"",0,1),""))</f>
        <v/>
      </c>
      <c r="J80" s="17" t="str" cm="1">
        <f ca="1" t="array" ref="J80">IF($E80="","",IFERROR(_xlfn.XLOOKUP(1,(INDIRECT("'"&amp;$B80&amp;"'!A$10:A$44")=$C80)*(INDIRECT("'"&amp;$B80&amp;"'!B$10:B$44")="FFS")*(ISNUMBER(INDIRECT("'"&amp;$B80&amp;"'!AH$10:AH$44")))*(INDIRECT("'"&amp;$B80&amp;"'!AH$10:AH$44")&gt;0),INDIRECT("'"&amp;$B80&amp;"'!AH$10:AH$44"),"",0,-1),""))</f>
        <v/>
      </c>
      <c r="K80" s="17" t="str">
        <f ca="1">IF(I80="","",IF(I80=LOOKUP(2,1/($J$5:J79&lt;&gt;""),$J$5:J79),"OK","LỆCH SỐ CHỐT"))</f>
        <v/>
      </c>
      <c r="L80" s="17" t="str" cm="1">
        <f ca="1" t="array" ref="L80">IF(AND($D80="",$E80=""),"",IFERROR(_xlfn.XLOOKUP(1,(INDIRECT("'"&amp;$B80&amp;"'!A$10:A$44")=$C80)*(INDIRECT("'"&amp;$B80&amp;"'!AM$10:AM$44")&lt;&gt;""),INDIRECT("'"&amp;$B80&amp;"'!AM$10:AM$44"),"",0,1),""))</f>
        <v/>
      </c>
      <c r="M80" s="17" t="str" cm="1">
        <f ca="1" t="array" ref="M80">IF(AND($D80="",$E80=""),"",IFERROR(_xlfn.XLOOKUP(1,(INDIRECT("'"&amp;$B80&amp;"'!A$10:A$44")=$C80)*(ISNUMBER(INDIRECT("'"&amp;$B80&amp;"'!AN$10:AN$44")))*(INDIRECT("'"&amp;$B80&amp;"'!AN$10:AN$44")&gt;0),INDIRECT("'"&amp;$B80&amp;"'!AN$10:AN$44"),"",0,-1),""))</f>
        <v/>
      </c>
      <c r="N80" s="17" t="str">
        <f ca="1">IF(L80="","",IF(L80=LOOKUP(2,1/($M$5:M79&lt;&gt;""),$M$5:M79),"OK","LỆCH SỐ CHỐT"))</f>
        <v/>
      </c>
      <c r="O80" s="17" t="str" cm="1">
        <f ca="1" t="array" ref="O80">IF(AND($D80="",$E80=""),"",IFERROR(_xlfn.XLOOKUP(1,(INDIRECT("'"&amp;$B80&amp;"'!A$10:A$44")=$C80)*(INDIRECT("'"&amp;$B80&amp;"'!AP$10:AP$44")&lt;&gt;""),INDIRECT("'"&amp;$B80&amp;"'!AP$10:AP$44"),"",0,1),""))</f>
        <v/>
      </c>
      <c r="P80" s="17" t="str" cm="1">
        <f ca="1" t="array" ref="P80">IF(AND($D80="",$E80=""),"",IFERROR(_xlfn.XLOOKUP(1,(INDIRECT("'"&amp;$B80&amp;"'!A$10:A$44")=$C80)*(ISNUMBER(INDIRECT("'"&amp;$B80&amp;"'!AQ$10:AQ$44")))*(INDIRECT("'"&amp;$B80&amp;"'!AQ$10:AQ$44")&gt;0),INDIRECT("'"&amp;$B80&amp;"'!AQ$10:AQ$44"),"",0,-1),""))</f>
        <v/>
      </c>
      <c r="Q80" s="17" t="str">
        <f ca="1">IF(O80="","",IF(O80=LOOKUP(2,1/($P$5:P79&lt;&gt;""),$P$5:P79),"OK","LỆCH SỐ CHỐT"))</f>
        <v/>
      </c>
    </row>
    <row r="81" ht="15" spans="1:17">
      <c r="A81" s="16"/>
      <c r="B81" s="16" t="s">
        <v>482</v>
      </c>
      <c r="C81" s="16">
        <v>2</v>
      </c>
      <c r="D81" s="17" t="str" cm="1">
        <f ca="1" t="array" ref="D81">IFERROR(_xlfn.XLOOKUP(1,(INDIRECT("'"&amp;$B81&amp;"'!A$10:A$44")=$C81)*(INDIRECT("'"&amp;$B81&amp;"'!B$10:B$44")="CORN"),INDIRECT("'"&amp;$B81&amp;"'!B$10:B$44")),"")</f>
        <v/>
      </c>
      <c r="E81" s="17" t="str" cm="1">
        <f ca="1" t="array" ref="E81">IFERROR(_xlfn.XLOOKUP(1,(INDIRECT("'"&amp;$B81&amp;"'!A$10:A$44")=$C81)*(INDIRECT("'"&amp;$B81&amp;"'!B$10:B$44")="FFS"),INDIRECT("'"&amp;$B81&amp;"'!B$10:B$44")),"")</f>
        <v/>
      </c>
      <c r="F81" s="17" t="str" cm="1">
        <f ca="1" t="array" ref="F81">IF($D81="","",IFERROR(_xlfn.XLOOKUP(1,(INDIRECT("'"&amp;$B81&amp;"'!A$10:A$44")=$C81)*(INDIRECT("'"&amp;$B81&amp;"'!B$10:B$44")="CORN")*(INDIRECT("'"&amp;$B81&amp;"'!AG$10:AG$44")&lt;&gt;""),INDIRECT("'"&amp;$B81&amp;"'!AG$10:AG$44"),"",0,1),""))</f>
        <v/>
      </c>
      <c r="G81" s="17" t="str" cm="1">
        <f ca="1" t="array" ref="G81">IF($D81="","",IFERROR(_xlfn.XLOOKUP(1,(INDIRECT("'"&amp;$B81&amp;"'!A$10:A$44")=$C81)*(INDIRECT("'"&amp;$B81&amp;"'!B$10:B$44")="CORN")*(ISNUMBER(INDIRECT("'"&amp;$B81&amp;"'!AH$10:AH$44")))*(INDIRECT("'"&amp;$B81&amp;"'!AH$10:AH$44")&gt;0),INDIRECT("'"&amp;$B81&amp;"'!AH$10:AH$44"),"",0,-1),""))</f>
        <v/>
      </c>
      <c r="H81" s="17" t="str">
        <f ca="1">IF(F81="","",IF(F81=LOOKUP(2,1/($G$5:G80&lt;&gt;""),$G$5:G80),"OK","LỆCH SỐ CHỐT"))</f>
        <v/>
      </c>
      <c r="I81" s="17" t="str" cm="1">
        <f ca="1" t="array" ref="I81">IF($E81="","",IFERROR(_xlfn.XLOOKUP(1,(INDIRECT("'"&amp;$B81&amp;"'!A$10:A$44")=$C81)*(INDIRECT("'"&amp;$B81&amp;"'!B$10:B$44")="FFS")*(INDIRECT("'"&amp;$B81&amp;"'!AG$10:AG$44")&lt;&gt;""),INDIRECT("'"&amp;$B81&amp;"'!AG$10:AG$44"),"",0,1),""))</f>
        <v/>
      </c>
      <c r="J81" s="17" t="str" cm="1">
        <f ca="1" t="array" ref="J81">IF($E81="","",IFERROR(_xlfn.XLOOKUP(1,(INDIRECT("'"&amp;$B81&amp;"'!A$10:A$44")=$C81)*(INDIRECT("'"&amp;$B81&amp;"'!B$10:B$44")="FFS")*(ISNUMBER(INDIRECT("'"&amp;$B81&amp;"'!AH$10:AH$44")))*(INDIRECT("'"&amp;$B81&amp;"'!AH$10:AH$44")&gt;0),INDIRECT("'"&amp;$B81&amp;"'!AH$10:AH$44"),"",0,-1),""))</f>
        <v/>
      </c>
      <c r="K81" s="17" t="str" cm="1">
        <f ca="1" t="array" ref="K81">IF(I81="","",IF(I81=LOOKUP(2,1/($J$5:J80&lt;&gt;""),$J$5:J80),"OK","LỆCH SỐ CHỐT"))</f>
        <v/>
      </c>
      <c r="L81" s="17" t="str" cm="1">
        <f ca="1" t="array" ref="L81">IF(AND($D81="",$E81=""),"",IFERROR(_xlfn.XLOOKUP(1,(INDIRECT("'"&amp;$B81&amp;"'!A$10:A$44")=$C81)*(INDIRECT("'"&amp;$B81&amp;"'!AM$10:AM$44")&lt;&gt;""),INDIRECT("'"&amp;$B81&amp;"'!AM$10:AM$44"),"",0,1),""))</f>
        <v/>
      </c>
      <c r="M81" s="17" t="str" cm="1">
        <f ca="1" t="array" ref="M81">IF(AND($D81="",$E81=""),"",IFERROR(_xlfn.XLOOKUP(1,(INDIRECT("'"&amp;$B81&amp;"'!A$10:A$44")=$C81)*(ISNUMBER(INDIRECT("'"&amp;$B81&amp;"'!AN$10:AN$44")))*(INDIRECT("'"&amp;$B81&amp;"'!AN$10:AN$44")&gt;0),INDIRECT("'"&amp;$B81&amp;"'!AN$10:AN$44"),"",0,-1),""))</f>
        <v/>
      </c>
      <c r="N81" s="17" t="str">
        <f ca="1">IF(L81="","",IF(L81=LOOKUP(2,1/($M$5:M80&lt;&gt;""),$M$5:M80),"OK","LỆCH SỐ CHỐT"))</f>
        <v/>
      </c>
      <c r="O81" s="17" t="str" cm="1">
        <f ca="1" t="array" ref="O81">IF(AND($D81="",$E81=""),"",IFERROR(_xlfn.XLOOKUP(1,(INDIRECT("'"&amp;$B81&amp;"'!A$10:A$44")=$C81)*(INDIRECT("'"&amp;$B81&amp;"'!AP$10:AP$44")&lt;&gt;""),INDIRECT("'"&amp;$B81&amp;"'!AP$10:AP$44"),"",0,1),""))</f>
        <v/>
      </c>
      <c r="P81" s="17" t="str" cm="1">
        <f ca="1" t="array" ref="P81">IF(AND($D81="",$E81=""),"",IFERROR(_xlfn.XLOOKUP(1,(INDIRECT("'"&amp;$B81&amp;"'!A$10:A$44")=$C81)*(ISNUMBER(INDIRECT("'"&amp;$B81&amp;"'!AQ$10:AQ$44")))*(INDIRECT("'"&amp;$B81&amp;"'!AQ$10:AQ$44")&gt;0),INDIRECT("'"&amp;$B81&amp;"'!AQ$10:AQ$44"),"",0,-1),""))</f>
        <v/>
      </c>
      <c r="Q81" s="17" t="str">
        <f ca="1">IF(O81="","",IF(O81=LOOKUP(2,1/($P$5:P80&lt;&gt;""),$P$5:P80),"OK","LỆCH SỐ CHỐT"))</f>
        <v/>
      </c>
    </row>
    <row r="82" ht="15" spans="1:17">
      <c r="A82" s="16"/>
      <c r="B82" s="16" t="s">
        <v>482</v>
      </c>
      <c r="C82" s="16">
        <v>3</v>
      </c>
      <c r="D82" s="17" t="str" cm="1">
        <f ca="1" t="array" ref="D82">IFERROR(_xlfn.XLOOKUP(1,(INDIRECT("'"&amp;$B82&amp;"'!A$10:A$44")=$C82)*(INDIRECT("'"&amp;$B82&amp;"'!B$10:B$44")="CORN"),INDIRECT("'"&amp;$B82&amp;"'!B$10:B$44")),"")</f>
        <v>CORN</v>
      </c>
      <c r="E82" s="17" t="str" cm="1">
        <f ca="1" t="array" ref="E82">IFERROR(_xlfn.XLOOKUP(1,(INDIRECT("'"&amp;$B82&amp;"'!A$10:A$44")=$C82)*(INDIRECT("'"&amp;$B82&amp;"'!B$10:B$44")="FFS"),INDIRECT("'"&amp;$B82&amp;"'!B$10:B$44")),"")</f>
        <v/>
      </c>
      <c r="F82" s="17" cm="1">
        <f ca="1" t="array" ref="F82">IF($D82="","",IFERROR(_xlfn.XLOOKUP(1,(INDIRECT("'"&amp;$B82&amp;"'!A$10:A$44")=$C82)*(INDIRECT("'"&amp;$B82&amp;"'!B$10:B$44")="CORN")*(INDIRECT("'"&amp;$B82&amp;"'!AG$10:AG$44")&lt;&gt;""),INDIRECT("'"&amp;$B82&amp;"'!AG$10:AG$44"),"",0,1),""))</f>
        <v>51334</v>
      </c>
      <c r="G82" s="17" cm="1">
        <f ca="1" t="array" ref="G82">IF($D82="","",IFERROR(_xlfn.XLOOKUP(1,(INDIRECT("'"&amp;$B82&amp;"'!A$10:A$44")=$C82)*(INDIRECT("'"&amp;$B82&amp;"'!B$10:B$44")="CORN")*(ISNUMBER(INDIRECT("'"&amp;$B82&amp;"'!AH$10:AH$44")))*(INDIRECT("'"&amp;$B82&amp;"'!AH$10:AH$44")&gt;0),INDIRECT("'"&amp;$B82&amp;"'!AH$10:AH$44"),"",0,-1),""))</f>
        <v>51955</v>
      </c>
      <c r="H82" s="17" t="str">
        <f ca="1">IF(F82="","",IF(F82=LOOKUP(2,1/($G$5:G81&lt;&gt;""),$G$5:G81),"OK","LỆCH SỐ CHỐT"))</f>
        <v>OK</v>
      </c>
      <c r="I82" s="17" t="str" cm="1">
        <f ca="1" t="array" ref="I82">IF($E82="","",IFERROR(_xlfn.XLOOKUP(1,(INDIRECT("'"&amp;$B82&amp;"'!A$10:A$44")=$C82)*(INDIRECT("'"&amp;$B82&amp;"'!B$10:B$44")="FFS")*(INDIRECT("'"&amp;$B82&amp;"'!AG$10:AG$44")&lt;&gt;""),INDIRECT("'"&amp;$B82&amp;"'!AG$10:AG$44"),"",0,1),""))</f>
        <v/>
      </c>
      <c r="J82" s="17" t="str" cm="1">
        <f ca="1" t="array" ref="J82">IF($E82="","",IFERROR(_xlfn.XLOOKUP(1,(INDIRECT("'"&amp;$B82&amp;"'!A$10:A$44")=$C82)*(INDIRECT("'"&amp;$B82&amp;"'!B$10:B$44")="FFS")*(ISNUMBER(INDIRECT("'"&amp;$B82&amp;"'!AH$10:AH$44")))*(INDIRECT("'"&amp;$B82&amp;"'!AH$10:AH$44")&gt;0),INDIRECT("'"&amp;$B82&amp;"'!AH$10:AH$44"),"",0,-1),""))</f>
        <v/>
      </c>
      <c r="K82" s="17" t="str">
        <f ca="1">IF(I82="","",IF(I82=LOOKUP(2,1/($J$5:J81&lt;&gt;""),$J$5:J81),"OK","LỆCH SỐ CHỐT"))</f>
        <v/>
      </c>
      <c r="L82" s="17" cm="1">
        <f ca="1" t="array" ref="L82">IF(AND($D82="",$E82=""),"",IFERROR(_xlfn.XLOOKUP(1,(INDIRECT("'"&amp;$B82&amp;"'!A$10:A$44")=$C82)*(INDIRECT("'"&amp;$B82&amp;"'!AM$10:AM$44")&lt;&gt;""),INDIRECT("'"&amp;$B82&amp;"'!AM$10:AM$44"),"",0,1),""))</f>
        <v>963800</v>
      </c>
      <c r="M82" s="17" cm="1">
        <f ca="1" t="array" ref="M82">IF(AND($D82="",$E82=""),"",IFERROR(_xlfn.XLOOKUP(1,(INDIRECT("'"&amp;$B82&amp;"'!A$10:A$44")=$C82)*(ISNUMBER(INDIRECT("'"&amp;$B82&amp;"'!AN$10:AN$44")))*(INDIRECT("'"&amp;$B82&amp;"'!AN$10:AN$44")&gt;0),INDIRECT("'"&amp;$B82&amp;"'!AN$10:AN$44"),"",0,-1),""))</f>
        <v>964014</v>
      </c>
      <c r="N82" s="17" t="str">
        <f ca="1">IF(L82="","",IF(L82=LOOKUP(2,1/($M$5:M81&lt;&gt;""),$M$5:M81),"OK","LỆCH SỐ CHỐT"))</f>
        <v>OK</v>
      </c>
      <c r="O82" s="17" cm="1">
        <f ca="1" t="array" ref="O82">IF(AND($D82="",$E82=""),"",IFERROR(_xlfn.XLOOKUP(1,(INDIRECT("'"&amp;$B82&amp;"'!A$10:A$44")=$C82)*(INDIRECT("'"&amp;$B82&amp;"'!AP$10:AP$44")&lt;&gt;""),INDIRECT("'"&amp;$B82&amp;"'!AP$10:AP$44"),"",0,1),""))</f>
        <v>380481</v>
      </c>
      <c r="P82" s="17" cm="1">
        <f ca="1" t="array" ref="P82">IF(AND($D82="",$E82=""),"",IFERROR(_xlfn.XLOOKUP(1,(INDIRECT("'"&amp;$B82&amp;"'!A$10:A$44")=$C82)*(ISNUMBER(INDIRECT("'"&amp;$B82&amp;"'!AQ$10:AQ$44")))*(INDIRECT("'"&amp;$B82&amp;"'!AQ$10:AQ$44")&gt;0),INDIRECT("'"&amp;$B82&amp;"'!AQ$10:AQ$44"),"",0,-1),""))</f>
        <v>380974</v>
      </c>
      <c r="Q82" s="17" t="str">
        <f ca="1">IF(O82="","",IF(O82=LOOKUP(2,1/($P$5:P81&lt;&gt;""),$P$5:P81),"OK","LỆCH SỐ CHỐT"))</f>
        <v>OK</v>
      </c>
    </row>
    <row r="83" ht="15" spans="1:17">
      <c r="A83" s="16"/>
      <c r="B83" s="16" t="s">
        <v>483</v>
      </c>
      <c r="C83" s="16">
        <v>1</v>
      </c>
      <c r="D83" s="17" t="str" cm="1">
        <f ca="1" t="array" ref="D83">IFERROR(_xlfn.XLOOKUP(1,(INDIRECT("'"&amp;$B83&amp;"'!A$10:A$44")=$C83)*(INDIRECT("'"&amp;$B83&amp;"'!B$10:B$44")="CORN"),INDIRECT("'"&amp;$B83&amp;"'!B$10:B$44")),"")</f>
        <v/>
      </c>
      <c r="E83" s="17" t="str" cm="1">
        <f ca="1" t="array" ref="E83">IFERROR(_xlfn.XLOOKUP(1,(INDIRECT("'"&amp;$B83&amp;"'!A$10:A$44")=$C83)*(INDIRECT("'"&amp;$B83&amp;"'!B$10:B$44")="FFS"),INDIRECT("'"&amp;$B83&amp;"'!B$10:B$44")),"")</f>
        <v/>
      </c>
      <c r="F83" s="17" t="str" cm="1">
        <f ca="1" t="array" ref="F83">IF($D83="","",IFERROR(_xlfn.XLOOKUP(1,(INDIRECT("'"&amp;$B83&amp;"'!A$10:A$44")=$C83)*(INDIRECT("'"&amp;$B83&amp;"'!B$10:B$44")="CORN")*(INDIRECT("'"&amp;$B83&amp;"'!AG$10:AG$44")&lt;&gt;""),INDIRECT("'"&amp;$B83&amp;"'!AG$10:AG$44"),"",0,1),""))</f>
        <v/>
      </c>
      <c r="G83" s="17" t="str" cm="1">
        <f ca="1" t="array" ref="G83">IF($D83="","",IFERROR(_xlfn.XLOOKUP(1,(INDIRECT("'"&amp;$B83&amp;"'!A$10:A$44")=$C83)*(INDIRECT("'"&amp;$B83&amp;"'!B$10:B$44")="CORN")*(ISNUMBER(INDIRECT("'"&amp;$B83&amp;"'!AH$10:AH$44")))*(INDIRECT("'"&amp;$B83&amp;"'!AH$10:AH$44")&gt;0),INDIRECT("'"&amp;$B83&amp;"'!AH$10:AH$44"),"",0,-1),""))</f>
        <v/>
      </c>
      <c r="H83" s="17" t="str">
        <f ca="1">IF(F83="","",IF(F83=LOOKUP(2,1/($G$5:G82&lt;&gt;""),$G$5:G82),"OK","LỆCH SỐ CHỐT"))</f>
        <v/>
      </c>
      <c r="I83" s="17" t="str" cm="1">
        <f ca="1" t="array" ref="I83">IF($E83="","",IFERROR(_xlfn.XLOOKUP(1,(INDIRECT("'"&amp;$B83&amp;"'!A$10:A$44")=$C83)*(INDIRECT("'"&amp;$B83&amp;"'!B$10:B$44")="FFS")*(INDIRECT("'"&amp;$B83&amp;"'!AG$10:AG$44")&lt;&gt;""),INDIRECT("'"&amp;$B83&amp;"'!AG$10:AG$44"),"",0,1),""))</f>
        <v/>
      </c>
      <c r="J83" s="17" t="str" cm="1">
        <f ca="1" t="array" ref="J83">IF($E83="","",IFERROR(_xlfn.XLOOKUP(1,(INDIRECT("'"&amp;$B83&amp;"'!A$10:A$44")=$C83)*(INDIRECT("'"&amp;$B83&amp;"'!B$10:B$44")="FFS")*(ISNUMBER(INDIRECT("'"&amp;$B83&amp;"'!AH$10:AH$44")))*(INDIRECT("'"&amp;$B83&amp;"'!AH$10:AH$44")&gt;0),INDIRECT("'"&amp;$B83&amp;"'!AH$10:AH$44"),"",0,-1),""))</f>
        <v/>
      </c>
      <c r="K83" s="17" t="str">
        <f ca="1">IF(I83="","",IF(I83=LOOKUP(2,1/($J$5:J82&lt;&gt;""),$J$5:J82),"OK","LỆCH SỐ CHỐT"))</f>
        <v/>
      </c>
      <c r="L83" s="17" t="str" cm="1">
        <f ca="1" t="array" ref="L83">IF(AND($D83="",$E83=""),"",IFERROR(_xlfn.XLOOKUP(1,(INDIRECT("'"&amp;$B83&amp;"'!A$10:A$44")=$C83)*(INDIRECT("'"&amp;$B83&amp;"'!AM$10:AM$44")&lt;&gt;""),INDIRECT("'"&amp;$B83&amp;"'!AM$10:AM$44"),"",0,1),""))</f>
        <v/>
      </c>
      <c r="M83" s="17" t="str" cm="1">
        <f ca="1" t="array" ref="M83">IF(AND($D83="",$E83=""),"",IFERROR(_xlfn.XLOOKUP(1,(INDIRECT("'"&amp;$B83&amp;"'!A$10:A$44")=$C83)*(ISNUMBER(INDIRECT("'"&amp;$B83&amp;"'!AN$10:AN$44")))*(INDIRECT("'"&amp;$B83&amp;"'!AN$10:AN$44")&gt;0),INDIRECT("'"&amp;$B83&amp;"'!AN$10:AN$44"),"",0,-1),""))</f>
        <v/>
      </c>
      <c r="N83" s="17" t="str">
        <f ca="1">IF(L83="","",IF(L83=LOOKUP(2,1/($M$5:M82&lt;&gt;""),$M$5:M82),"OK","LỆCH SỐ CHỐT"))</f>
        <v/>
      </c>
      <c r="O83" s="17" t="str" cm="1">
        <f ca="1" t="array" ref="O83">IF(AND($D83="",$E83=""),"",IFERROR(_xlfn.XLOOKUP(1,(INDIRECT("'"&amp;$B83&amp;"'!A$10:A$44")=$C83)*(INDIRECT("'"&amp;$B83&amp;"'!AP$10:AP$44")&lt;&gt;""),INDIRECT("'"&amp;$B83&amp;"'!AP$10:AP$44"),"",0,1),""))</f>
        <v/>
      </c>
      <c r="P83" s="17" t="str" cm="1">
        <f ca="1" t="array" ref="P83">IF(AND($D83="",$E83=""),"",IFERROR(_xlfn.XLOOKUP(1,(INDIRECT("'"&amp;$B83&amp;"'!A$10:A$44")=$C83)*(ISNUMBER(INDIRECT("'"&amp;$B83&amp;"'!AQ$10:AQ$44")))*(INDIRECT("'"&amp;$B83&amp;"'!AQ$10:AQ$44")&gt;0),INDIRECT("'"&amp;$B83&amp;"'!AQ$10:AQ$44"),"",0,-1),""))</f>
        <v/>
      </c>
      <c r="Q83" s="17" t="str">
        <f ca="1">IF(O83="","",IF(O83=LOOKUP(2,1/($P$5:P82&lt;&gt;""),$P$5:P82),"OK","LỆCH SỐ CHỐT"))</f>
        <v/>
      </c>
    </row>
    <row r="84" ht="15" spans="1:17">
      <c r="A84" s="16"/>
      <c r="B84" s="16" t="s">
        <v>483</v>
      </c>
      <c r="C84" s="16">
        <v>2</v>
      </c>
      <c r="D84" s="17" t="str" cm="1">
        <f ca="1" t="array" ref="D84">IFERROR(_xlfn.XLOOKUP(1,(INDIRECT("'"&amp;$B84&amp;"'!A$10:A$44")=$C84)*(INDIRECT("'"&amp;$B84&amp;"'!B$10:B$44")="CORN"),INDIRECT("'"&amp;$B84&amp;"'!B$10:B$44")),"")</f>
        <v/>
      </c>
      <c r="E84" s="17" t="str" cm="1">
        <f ca="1" t="array" ref="E84">IFERROR(_xlfn.XLOOKUP(1,(INDIRECT("'"&amp;$B84&amp;"'!A$10:A$44")=$C84)*(INDIRECT("'"&amp;$B84&amp;"'!B$10:B$44")="FFS"),INDIRECT("'"&amp;$B84&amp;"'!B$10:B$44")),"")</f>
        <v>FFS</v>
      </c>
      <c r="F84" s="17" t="str" cm="1">
        <f ca="1" t="array" ref="F84">IF($D84="","",IFERROR(_xlfn.XLOOKUP(1,(INDIRECT("'"&amp;$B84&amp;"'!A$10:A$44")=$C84)*(INDIRECT("'"&amp;$B84&amp;"'!B$10:B$44")="CORN")*(INDIRECT("'"&amp;$B84&amp;"'!AG$10:AG$44")&lt;&gt;""),INDIRECT("'"&amp;$B84&amp;"'!AG$10:AG$44"),"",0,1),""))</f>
        <v/>
      </c>
      <c r="G84" s="17" t="str" cm="1">
        <f ca="1" t="array" ref="G84">IF($D84="","",IFERROR(_xlfn.XLOOKUP(1,(INDIRECT("'"&amp;$B84&amp;"'!A$10:A$44")=$C84)*(INDIRECT("'"&amp;$B84&amp;"'!B$10:B$44")="CORN")*(ISNUMBER(INDIRECT("'"&amp;$B84&amp;"'!AH$10:AH$44")))*(INDIRECT("'"&amp;$B84&amp;"'!AH$10:AH$44")&gt;0),INDIRECT("'"&amp;$B84&amp;"'!AH$10:AH$44"),"",0,-1),""))</f>
        <v/>
      </c>
      <c r="H84" s="17" t="str">
        <f ca="1">IF(F84="","",IF(F84=LOOKUP(2,1/($G$5:G83&lt;&gt;""),$G$5:G83),"OK","LỆCH SỐ CHỐT"))</f>
        <v/>
      </c>
      <c r="I84" s="17" cm="1">
        <f ca="1" t="array" ref="I84">IF($E84="","",IFERROR(_xlfn.XLOOKUP(1,(INDIRECT("'"&amp;$B84&amp;"'!A$10:A$44")=$C84)*(INDIRECT("'"&amp;$B84&amp;"'!B$10:B$44")="FFS")*(INDIRECT("'"&amp;$B84&amp;"'!AG$10:AG$44")&lt;&gt;""),INDIRECT("'"&amp;$B84&amp;"'!AG$10:AG$44"),"",0,1),""))</f>
        <v>641519</v>
      </c>
      <c r="J84" s="17" cm="1">
        <f ca="1" t="array" ref="J84">IF($E84="","",IFERROR(_xlfn.XLOOKUP(1,(INDIRECT("'"&amp;$B84&amp;"'!A$10:A$44")=$C84)*(INDIRECT("'"&amp;$B84&amp;"'!B$10:B$44")="FFS")*(ISNUMBER(INDIRECT("'"&amp;$B84&amp;"'!AH$10:AH$44")))*(INDIRECT("'"&amp;$B84&amp;"'!AH$10:AH$44")&gt;0),INDIRECT("'"&amp;$B84&amp;"'!AH$10:AH$44"),"",0,-1),""))</f>
        <v>641685</v>
      </c>
      <c r="K84" s="17" t="str">
        <f ca="1">IF(I84="","",IF(I84=LOOKUP(2,1/($J$5:J83&lt;&gt;""),$J$5:J83),"OK","LỆCH SỐ CHỐT"))</f>
        <v>OK</v>
      </c>
      <c r="L84" s="17" cm="1">
        <f ca="1" t="array" ref="L84">IF(AND($D84="",$E84=""),"",IFERROR(_xlfn.XLOOKUP(1,(INDIRECT("'"&amp;$B84&amp;"'!A$10:A$44")=$C84)*(INDIRECT("'"&amp;$B84&amp;"'!AM$10:AM$44")&lt;&gt;""),INDIRECT("'"&amp;$B84&amp;"'!AM$10:AM$44"),"",0,1),""))</f>
        <v>964014</v>
      </c>
      <c r="M84" s="17" cm="1">
        <f ca="1" t="array" ref="M84">IF(AND($D84="",$E84=""),"",IFERROR(_xlfn.XLOOKUP(1,(INDIRECT("'"&amp;$B84&amp;"'!A$10:A$44")=$C84)*(ISNUMBER(INDIRECT("'"&amp;$B84&amp;"'!AN$10:AN$44")))*(INDIRECT("'"&amp;$B84&amp;"'!AN$10:AN$44")&gt;0),INDIRECT("'"&amp;$B84&amp;"'!AN$10:AN$44"),"",0,-1),""))</f>
        <v>964082</v>
      </c>
      <c r="N84" s="17" t="str">
        <f ca="1">IF(L84="","",IF(L84=LOOKUP(2,1/($M$5:M83&lt;&gt;""),$M$5:M83),"OK","LỆCH SỐ CHỐT"))</f>
        <v>OK</v>
      </c>
      <c r="O84" s="17" cm="1">
        <f ca="1" t="array" ref="O84">IF(AND($D84="",$E84=""),"",IFERROR(_xlfn.XLOOKUP(1,(INDIRECT("'"&amp;$B84&amp;"'!A$10:A$44")=$C84)*(INDIRECT("'"&amp;$B84&amp;"'!AP$10:AP$44")&lt;&gt;""),INDIRECT("'"&amp;$B84&amp;"'!AP$10:AP$44"),"",0,1),""))</f>
        <v>380974</v>
      </c>
      <c r="P84" s="17" cm="1">
        <f ca="1" t="array" ref="P84">IF(AND($D84="",$E84=""),"",IFERROR(_xlfn.XLOOKUP(1,(INDIRECT("'"&amp;$B84&amp;"'!A$10:A$44")=$C84)*(ISNUMBER(INDIRECT("'"&amp;$B84&amp;"'!AQ$10:AQ$44")))*(INDIRECT("'"&amp;$B84&amp;"'!AQ$10:AQ$44")&gt;0),INDIRECT("'"&amp;$B84&amp;"'!AQ$10:AQ$44"),"",0,-1),""))</f>
        <v>381173</v>
      </c>
      <c r="Q84" s="17" t="str">
        <f ca="1">IF(O84="","",IF(O84=LOOKUP(2,1/($P$5:P83&lt;&gt;""),$P$5:P83),"OK","LỆCH SỐ CHỐT"))</f>
        <v>OK</v>
      </c>
    </row>
    <row r="85" ht="15" spans="1:17">
      <c r="A85" s="16"/>
      <c r="B85" s="16" t="s">
        <v>483</v>
      </c>
      <c r="C85" s="16">
        <v>3</v>
      </c>
      <c r="D85" s="17" t="str" cm="1">
        <f ca="1" t="array" ref="D85">IFERROR(_xlfn.XLOOKUP(1,(INDIRECT("'"&amp;$B85&amp;"'!A$10:A$44")=$C85)*(INDIRECT("'"&amp;$B85&amp;"'!B$10:B$44")="CORN"),INDIRECT("'"&amp;$B85&amp;"'!B$10:B$44")),"")</f>
        <v/>
      </c>
      <c r="E85" s="17" t="str" cm="1">
        <f ca="1" t="array" ref="E85">IFERROR(_xlfn.XLOOKUP(1,(INDIRECT("'"&amp;$B85&amp;"'!A$10:A$44")=$C85)*(INDIRECT("'"&amp;$B85&amp;"'!B$10:B$44")="FFS"),INDIRECT("'"&amp;$B85&amp;"'!B$10:B$44")),"")</f>
        <v>FFS</v>
      </c>
      <c r="F85" s="17" t="str" cm="1">
        <f ca="1" t="array" ref="F85">IF($D85="","",IFERROR(_xlfn.XLOOKUP(1,(INDIRECT("'"&amp;$B85&amp;"'!A$10:A$44")=$C85)*(INDIRECT("'"&amp;$B85&amp;"'!B$10:B$44")="CORN")*(INDIRECT("'"&amp;$B85&amp;"'!AG$10:AG$44")&lt;&gt;""),INDIRECT("'"&amp;$B85&amp;"'!AG$10:AG$44"),"",0,1),""))</f>
        <v/>
      </c>
      <c r="G85" s="17" t="str" cm="1">
        <f ca="1" t="array" ref="G85">IF($D85="","",IFERROR(_xlfn.XLOOKUP(1,(INDIRECT("'"&amp;$B85&amp;"'!A$10:A$44")=$C85)*(INDIRECT("'"&amp;$B85&amp;"'!B$10:B$44")="CORN")*(ISNUMBER(INDIRECT("'"&amp;$B85&amp;"'!AH$10:AH$44")))*(INDIRECT("'"&amp;$B85&amp;"'!AH$10:AH$44")&gt;0),INDIRECT("'"&amp;$B85&amp;"'!AH$10:AH$44"),"",0,-1),""))</f>
        <v/>
      </c>
      <c r="H85" s="17" t="str">
        <f ca="1">IF(F85="","",IF(F85=LOOKUP(2,1/($G$5:G84&lt;&gt;""),$G$5:G84),"OK","LỆCH SỐ CHỐT"))</f>
        <v/>
      </c>
      <c r="I85" s="17" cm="1">
        <f ca="1" t="array" ref="I85">IF($E85="","",IFERROR(_xlfn.XLOOKUP(1,(INDIRECT("'"&amp;$B85&amp;"'!A$10:A$44")=$C85)*(INDIRECT("'"&amp;$B85&amp;"'!B$10:B$44")="FFS")*(INDIRECT("'"&amp;$B85&amp;"'!AG$10:AG$44")&lt;&gt;""),INDIRECT("'"&amp;$B85&amp;"'!AG$10:AG$44"),"",0,1),""))</f>
        <v>641685</v>
      </c>
      <c r="J85" s="17" cm="1">
        <f ca="1" t="array" ref="J85">IF($E85="","",IFERROR(_xlfn.XLOOKUP(1,(INDIRECT("'"&amp;$B85&amp;"'!A$10:A$44")=$C85)*(INDIRECT("'"&amp;$B85&amp;"'!B$10:B$44")="FFS")*(ISNUMBER(INDIRECT("'"&amp;$B85&amp;"'!AH$10:AH$44")))*(INDIRECT("'"&amp;$B85&amp;"'!AH$10:AH$44")&gt;0),INDIRECT("'"&amp;$B85&amp;"'!AH$10:AH$44"),"",0,-1),""))</f>
        <v>642130</v>
      </c>
      <c r="K85" s="17" t="str">
        <f ca="1">IF(I85="","",IF(I85=LOOKUP(2,1/($J$5:J84&lt;&gt;""),$J$5:J84),"OK","LỆCH SỐ CHỐT"))</f>
        <v>OK</v>
      </c>
      <c r="L85" s="17" cm="1">
        <f ca="1" t="array" ref="L85">IF(AND($D85="",$E85=""),"",IFERROR(_xlfn.XLOOKUP(1,(INDIRECT("'"&amp;$B85&amp;"'!A$10:A$44")=$C85)*(INDIRECT("'"&amp;$B85&amp;"'!AM$10:AM$44")&lt;&gt;""),INDIRECT("'"&amp;$B85&amp;"'!AM$10:AM$44"),"",0,1),""))</f>
        <v>964082</v>
      </c>
      <c r="M85" s="17" cm="1">
        <f ca="1" t="array" ref="M85">IF(AND($D85="",$E85=""),"",IFERROR(_xlfn.XLOOKUP(1,(INDIRECT("'"&amp;$B85&amp;"'!A$10:A$44")=$C85)*(ISNUMBER(INDIRECT("'"&amp;$B85&amp;"'!AN$10:AN$44")))*(INDIRECT("'"&amp;$B85&amp;"'!AN$10:AN$44")&gt;0),INDIRECT("'"&amp;$B85&amp;"'!AN$10:AN$44"),"",0,-1),""))</f>
        <v>964280</v>
      </c>
      <c r="N85" s="17" t="str">
        <f ca="1">IF(L85="","",IF(L85=LOOKUP(2,1/($M$5:M84&lt;&gt;""),$M$5:M84),"OK","LỆCH SỐ CHỐT"))</f>
        <v>OK</v>
      </c>
      <c r="O85" s="17" cm="1">
        <f ca="1" t="array" ref="O85">IF(AND($D85="",$E85=""),"",IFERROR(_xlfn.XLOOKUP(1,(INDIRECT("'"&amp;$B85&amp;"'!A$10:A$44")=$C85)*(INDIRECT("'"&amp;$B85&amp;"'!AP$10:AP$44")&lt;&gt;""),INDIRECT("'"&amp;$B85&amp;"'!AP$10:AP$44"),"",0,1),""))</f>
        <v>381173</v>
      </c>
      <c r="P85" s="17" cm="1">
        <f ca="1" t="array" ref="P85">IF(AND($D85="",$E85=""),"",IFERROR(_xlfn.XLOOKUP(1,(INDIRECT("'"&amp;$B85&amp;"'!A$10:A$44")=$C85)*(ISNUMBER(INDIRECT("'"&amp;$B85&amp;"'!AQ$10:AQ$44")))*(INDIRECT("'"&amp;$B85&amp;"'!AQ$10:AQ$44")&gt;0),INDIRECT("'"&amp;$B85&amp;"'!AQ$10:AQ$44"),"",0,-1),""))</f>
        <v>381719</v>
      </c>
      <c r="Q85" s="17" t="str">
        <f ca="1">IF(O85="","",IF(O85=LOOKUP(2,1/($P$5:P84&lt;&gt;""),$P$5:P84),"OK","LỆCH SỐ CHỐT"))</f>
        <v>OK</v>
      </c>
    </row>
    <row r="86" ht="15" spans="1:17">
      <c r="A86" s="16"/>
      <c r="B86" s="16" t="s">
        <v>484</v>
      </c>
      <c r="C86" s="16">
        <v>1</v>
      </c>
      <c r="D86" s="17" t="str" cm="1">
        <f ca="1" t="array" ref="D86">IFERROR(_xlfn.XLOOKUP(1,(INDIRECT("'"&amp;$B86&amp;"'!A$10:A$44")=$C86)*(INDIRECT("'"&amp;$B86&amp;"'!B$10:B$44")="CORN"),INDIRECT("'"&amp;$B86&amp;"'!B$10:B$44")),"")</f>
        <v/>
      </c>
      <c r="E86" s="17" t="str" cm="1">
        <f ca="1" t="array" ref="E86">IFERROR(_xlfn.XLOOKUP(1,(INDIRECT("'"&amp;$B86&amp;"'!A$10:A$44")=$C86)*(INDIRECT("'"&amp;$B86&amp;"'!B$10:B$44")="FFS"),INDIRECT("'"&amp;$B86&amp;"'!B$10:B$44")),"")</f>
        <v>FFS</v>
      </c>
      <c r="F86" s="17" t="str" cm="1">
        <f ca="1" t="array" ref="F86">IF($D86="","",IFERROR(_xlfn.XLOOKUP(1,(INDIRECT("'"&amp;$B86&amp;"'!A$10:A$44")=$C86)*(INDIRECT("'"&amp;$B86&amp;"'!B$10:B$44")="CORN")*(INDIRECT("'"&amp;$B86&amp;"'!AG$10:AG$44")&lt;&gt;""),INDIRECT("'"&amp;$B86&amp;"'!AG$10:AG$44"),"",0,1),""))</f>
        <v/>
      </c>
      <c r="G86" s="17" t="str" cm="1">
        <f ca="1" t="array" ref="G86">IF($D86="","",IFERROR(_xlfn.XLOOKUP(1,(INDIRECT("'"&amp;$B86&amp;"'!A$10:A$44")=$C86)*(INDIRECT("'"&amp;$B86&amp;"'!B$10:B$44")="CORN")*(ISNUMBER(INDIRECT("'"&amp;$B86&amp;"'!AH$10:AH$44")))*(INDIRECT("'"&amp;$B86&amp;"'!AH$10:AH$44")&gt;0),INDIRECT("'"&amp;$B86&amp;"'!AH$10:AH$44"),"",0,-1),""))</f>
        <v/>
      </c>
      <c r="H86" s="17" t="str">
        <f ca="1">IF(F86="","",IF(F86=LOOKUP(2,1/($G$5:G85&lt;&gt;""),$G$5:G85),"OK","LỆCH SỐ CHỐT"))</f>
        <v/>
      </c>
      <c r="I86" s="17" t="str" cm="1">
        <f ca="1" t="array" ref="I86">IF($E86="","",IFERROR(_xlfn.XLOOKUP(1,(INDIRECT("'"&amp;$B86&amp;"'!A$10:A$44")=$C86)*(INDIRECT("'"&amp;$B86&amp;"'!B$10:B$44")="FFS")*(INDIRECT("'"&amp;$B86&amp;"'!AG$10:AG$44")&lt;&gt;""),INDIRECT("'"&amp;$B86&amp;"'!AG$10:AG$44"),"",0,1),""))</f>
        <v/>
      </c>
      <c r="J86" s="17" t="str" cm="1">
        <f ca="1" t="array" ref="J86">IF($E86="","",IFERROR(_xlfn.XLOOKUP(1,(INDIRECT("'"&amp;$B86&amp;"'!A$10:A$44")=$C86)*(INDIRECT("'"&amp;$B86&amp;"'!B$10:B$44")="FFS")*(ISNUMBER(INDIRECT("'"&amp;$B86&amp;"'!AH$10:AH$44")))*(INDIRECT("'"&amp;$B86&amp;"'!AH$10:AH$44")&gt;0),INDIRECT("'"&amp;$B86&amp;"'!AH$10:AH$44"),"",0,-1),""))</f>
        <v/>
      </c>
      <c r="K86" s="17" t="str">
        <f ca="1">IF(I86="","",IF(I86=LOOKUP(2,1/($J$5:J85&lt;&gt;""),$J$5:J85),"OK","LỆCH SỐ CHỐT"))</f>
        <v/>
      </c>
      <c r="L86" s="17" t="str" cm="1">
        <f ca="1" t="array" ref="L86">IF(AND($D86="",$E86=""),"",IFERROR(_xlfn.XLOOKUP(1,(INDIRECT("'"&amp;$B86&amp;"'!A$10:A$44")=$C86)*(INDIRECT("'"&amp;$B86&amp;"'!AM$10:AM$44")&lt;&gt;""),INDIRECT("'"&amp;$B86&amp;"'!AM$10:AM$44"),"",0,1),""))</f>
        <v/>
      </c>
      <c r="M86" s="17" t="str" cm="1">
        <f ca="1" t="array" ref="M86">IF(AND($D86="",$E86=""),"",IFERROR(_xlfn.XLOOKUP(1,(INDIRECT("'"&amp;$B86&amp;"'!A$10:A$44")=$C86)*(ISNUMBER(INDIRECT("'"&amp;$B86&amp;"'!AN$10:AN$44")))*(INDIRECT("'"&amp;$B86&amp;"'!AN$10:AN$44")&gt;0),INDIRECT("'"&amp;$B86&amp;"'!AN$10:AN$44"),"",0,-1),""))</f>
        <v/>
      </c>
      <c r="N86" s="17" t="str">
        <f ca="1">IF(L86="","",IF(L86=LOOKUP(2,1/($M$5:M85&lt;&gt;""),$M$5:M85),"OK","LỆCH SỐ CHỐT"))</f>
        <v/>
      </c>
      <c r="O86" s="17" t="str" cm="1">
        <f ca="1" t="array" ref="O86">IF(AND($D86="",$E86=""),"",IFERROR(_xlfn.XLOOKUP(1,(INDIRECT("'"&amp;$B86&amp;"'!A$10:A$44")=$C86)*(INDIRECT("'"&amp;$B86&amp;"'!AP$10:AP$44")&lt;&gt;""),INDIRECT("'"&amp;$B86&amp;"'!AP$10:AP$44"),"",0,1),""))</f>
        <v/>
      </c>
      <c r="P86" s="17" t="str" cm="1">
        <f ca="1" t="array" ref="P86">IF(AND($D86="",$E86=""),"",IFERROR(_xlfn.XLOOKUP(1,(INDIRECT("'"&amp;$B86&amp;"'!A$10:A$44")=$C86)*(ISNUMBER(INDIRECT("'"&amp;$B86&amp;"'!AQ$10:AQ$44")))*(INDIRECT("'"&amp;$B86&amp;"'!AQ$10:AQ$44")&gt;0),INDIRECT("'"&amp;$B86&amp;"'!AQ$10:AQ$44"),"",0,-1),""))</f>
        <v/>
      </c>
      <c r="Q86" s="17" t="str">
        <f ca="1">IF(O86="","",IF(O86=LOOKUP(2,1/($P$5:P85&lt;&gt;""),$P$5:P85),"OK","LỆCH SỐ CHỐT"))</f>
        <v/>
      </c>
    </row>
    <row r="87" ht="15" spans="1:17">
      <c r="A87" s="16"/>
      <c r="B87" s="16" t="s">
        <v>484</v>
      </c>
      <c r="C87" s="16">
        <v>2</v>
      </c>
      <c r="D87" s="17" t="str" cm="1">
        <f ca="1" t="array" ref="D87">IFERROR(_xlfn.XLOOKUP(1,(INDIRECT("'"&amp;$B87&amp;"'!A$10:A$44")=$C87)*(INDIRECT("'"&amp;$B87&amp;"'!B$10:B$44")="CORN"),INDIRECT("'"&amp;$B87&amp;"'!B$10:B$44")),"")</f>
        <v/>
      </c>
      <c r="E87" s="17" t="str" cm="1">
        <f ca="1" t="array" ref="E87">IFERROR(_xlfn.XLOOKUP(1,(INDIRECT("'"&amp;$B87&amp;"'!A$10:A$44")=$C87)*(INDIRECT("'"&amp;$B87&amp;"'!B$10:B$44")="FFS"),INDIRECT("'"&amp;$B87&amp;"'!B$10:B$44")),"")</f>
        <v/>
      </c>
      <c r="F87" s="17" t="str" cm="1">
        <f ca="1" t="array" ref="F87">IF($D87="","",IFERROR(_xlfn.XLOOKUP(1,(INDIRECT("'"&amp;$B87&amp;"'!A$10:A$44")=$C87)*(INDIRECT("'"&amp;$B87&amp;"'!B$10:B$44")="CORN")*(INDIRECT("'"&amp;$B87&amp;"'!AG$10:AG$44")&lt;&gt;""),INDIRECT("'"&amp;$B87&amp;"'!AG$10:AG$44"),"",0,1),""))</f>
        <v/>
      </c>
      <c r="G87" s="17" t="str" cm="1">
        <f ca="1" t="array" ref="G87">IF($D87="","",IFERROR(_xlfn.XLOOKUP(1,(INDIRECT("'"&amp;$B87&amp;"'!A$10:A$44")=$C87)*(INDIRECT("'"&amp;$B87&amp;"'!B$10:B$44")="CORN")*(ISNUMBER(INDIRECT("'"&amp;$B87&amp;"'!AH$10:AH$44")))*(INDIRECT("'"&amp;$B87&amp;"'!AH$10:AH$44")&gt;0),INDIRECT("'"&amp;$B87&amp;"'!AH$10:AH$44"),"",0,-1),""))</f>
        <v/>
      </c>
      <c r="H87" s="17" t="str">
        <f ca="1">IF(F87="","",IF(F87=LOOKUP(2,1/($G$5:G86&lt;&gt;""),$G$5:G86),"OK","LỆCH SỐ CHỐT"))</f>
        <v/>
      </c>
      <c r="I87" s="17" t="str" cm="1">
        <f ca="1" t="array" ref="I87">IF($E87="","",IFERROR(_xlfn.XLOOKUP(1,(INDIRECT("'"&amp;$B87&amp;"'!A$10:A$44")=$C87)*(INDIRECT("'"&amp;$B87&amp;"'!B$10:B$44")="FFS")*(INDIRECT("'"&amp;$B87&amp;"'!AG$10:AG$44")&lt;&gt;""),INDIRECT("'"&amp;$B87&amp;"'!AG$10:AG$44"),"",0,1),""))</f>
        <v/>
      </c>
      <c r="J87" s="17" t="str" cm="1">
        <f ca="1" t="array" ref="J87">IF($E87="","",IFERROR(_xlfn.XLOOKUP(1,(INDIRECT("'"&amp;$B87&amp;"'!A$10:A$44")=$C87)*(INDIRECT("'"&amp;$B87&amp;"'!B$10:B$44")="FFS")*(ISNUMBER(INDIRECT("'"&amp;$B87&amp;"'!AH$10:AH$44")))*(INDIRECT("'"&amp;$B87&amp;"'!AH$10:AH$44")&gt;0),INDIRECT("'"&amp;$B87&amp;"'!AH$10:AH$44"),"",0,-1),""))</f>
        <v/>
      </c>
      <c r="K87" s="17" t="str">
        <f ca="1">IF(I87="","",IF(I87=LOOKUP(2,1/($J$5:J86&lt;&gt;""),$J$5:J86),"OK","LỆCH SỐ CHỐT"))</f>
        <v/>
      </c>
      <c r="L87" s="17" t="str" cm="1">
        <f ca="1" t="array" ref="L87">IF(AND($D87="",$E87=""),"",IFERROR(_xlfn.XLOOKUP(1,(INDIRECT("'"&amp;$B87&amp;"'!A$10:A$44")=$C87)*(INDIRECT("'"&amp;$B87&amp;"'!AM$10:AM$44")&lt;&gt;""),INDIRECT("'"&amp;$B87&amp;"'!AM$10:AM$44"),"",0,1),""))</f>
        <v/>
      </c>
      <c r="M87" s="17" t="str" cm="1">
        <f ca="1" t="array" ref="M87">IF(AND($D87="",$E87=""),"",IFERROR(_xlfn.XLOOKUP(1,(INDIRECT("'"&amp;$B87&amp;"'!A$10:A$44")=$C87)*(ISNUMBER(INDIRECT("'"&amp;$B87&amp;"'!AN$10:AN$44")))*(INDIRECT("'"&amp;$B87&amp;"'!AN$10:AN$44")&gt;0),INDIRECT("'"&amp;$B87&amp;"'!AN$10:AN$44"),"",0,-1),""))</f>
        <v/>
      </c>
      <c r="N87" s="17" t="str">
        <f ca="1">IF(L87="","",IF(L87=LOOKUP(2,1/($M$5:M86&lt;&gt;""),$M$5:M86),"OK","LỆCH SỐ CHỐT"))</f>
        <v/>
      </c>
      <c r="O87" s="17" t="str" cm="1">
        <f ca="1" t="array" ref="O87">IF(AND($D87="",$E87=""),"",IFERROR(_xlfn.XLOOKUP(1,(INDIRECT("'"&amp;$B87&amp;"'!A$10:A$44")=$C87)*(INDIRECT("'"&amp;$B87&amp;"'!AP$10:AP$44")&lt;&gt;""),INDIRECT("'"&amp;$B87&amp;"'!AP$10:AP$44"),"",0,1),""))</f>
        <v/>
      </c>
      <c r="P87" s="17" t="str" cm="1">
        <f ca="1" t="array" ref="P87">IF(AND($D87="",$E87=""),"",IFERROR(_xlfn.XLOOKUP(1,(INDIRECT("'"&amp;$B87&amp;"'!A$10:A$44")=$C87)*(ISNUMBER(INDIRECT("'"&amp;$B87&amp;"'!AQ$10:AQ$44")))*(INDIRECT("'"&amp;$B87&amp;"'!AQ$10:AQ$44")&gt;0),INDIRECT("'"&amp;$B87&amp;"'!AQ$10:AQ$44"),"",0,-1),""))</f>
        <v/>
      </c>
      <c r="Q87" s="17" t="str">
        <f ca="1">IF(O87="","",IF(O87=LOOKUP(2,1/($P$5:P86&lt;&gt;""),$P$5:P86),"OK","LỆCH SỐ CHỐT"))</f>
        <v/>
      </c>
    </row>
    <row r="88" ht="15" spans="1:17">
      <c r="A88" s="16"/>
      <c r="B88" s="16" t="s">
        <v>484</v>
      </c>
      <c r="C88" s="16">
        <v>3</v>
      </c>
      <c r="D88" s="17" t="str" cm="1">
        <f ca="1" t="array" ref="D88">IFERROR(_xlfn.XLOOKUP(1,(INDIRECT("'"&amp;$B88&amp;"'!A$10:A$44")=$C88)*(INDIRECT("'"&amp;$B88&amp;"'!B$10:B$44")="CORN"),INDIRECT("'"&amp;$B88&amp;"'!B$10:B$44")),"")</f>
        <v>CORN</v>
      </c>
      <c r="E88" s="17" t="str" cm="1">
        <f ca="1" t="array" ref="E88">IFERROR(_xlfn.XLOOKUP(1,(INDIRECT("'"&amp;$B88&amp;"'!A$10:A$44")=$C88)*(INDIRECT("'"&amp;$B88&amp;"'!B$10:B$44")="FFS"),INDIRECT("'"&amp;$B88&amp;"'!B$10:B$44")),"")</f>
        <v/>
      </c>
      <c r="F88" s="17" t="str" cm="1">
        <f ca="1" t="array" ref="F88">IF($D88="","",IFERROR(_xlfn.XLOOKUP(1,(INDIRECT("'"&amp;$B88&amp;"'!A$10:A$44")=$C88)*(INDIRECT("'"&amp;$B88&amp;"'!B$10:B$44")="CORN")*(INDIRECT("'"&amp;$B88&amp;"'!AG$10:AG$44")&lt;&gt;""),INDIRECT("'"&amp;$B88&amp;"'!AG$10:AG$44"),"",0,1),""))</f>
        <v/>
      </c>
      <c r="G88" s="17" t="str" cm="1">
        <f ca="1" t="array" ref="G88">IF($D88="","",IFERROR(_xlfn.XLOOKUP(1,(INDIRECT("'"&amp;$B88&amp;"'!A$10:A$44")=$C88)*(INDIRECT("'"&amp;$B88&amp;"'!B$10:B$44")="CORN")*(ISNUMBER(INDIRECT("'"&amp;$B88&amp;"'!AH$10:AH$44")))*(INDIRECT("'"&amp;$B88&amp;"'!AH$10:AH$44")&gt;0),INDIRECT("'"&amp;$B88&amp;"'!AH$10:AH$44"),"",0,-1),""))</f>
        <v/>
      </c>
      <c r="H88" s="17" t="str">
        <f ca="1">IF(F88="","",IF(F88=LOOKUP(2,1/($G$5:G87&lt;&gt;""),$G$5:G87),"OK","LỆCH SỐ CHỐT"))</f>
        <v/>
      </c>
      <c r="I88" s="17" t="str" cm="1">
        <f ca="1" t="array" ref="I88">IF($E88="","",IFERROR(_xlfn.XLOOKUP(1,(INDIRECT("'"&amp;$B88&amp;"'!A$10:A$44")=$C88)*(INDIRECT("'"&amp;$B88&amp;"'!B$10:B$44")="FFS")*(INDIRECT("'"&amp;$B88&amp;"'!AG$10:AG$44")&lt;&gt;""),INDIRECT("'"&amp;$B88&amp;"'!AG$10:AG$44"),"",0,1),""))</f>
        <v/>
      </c>
      <c r="J88" s="17" t="str" cm="1">
        <f ca="1" t="array" ref="J88">IF($E88="","",IFERROR(_xlfn.XLOOKUP(1,(INDIRECT("'"&amp;$B88&amp;"'!A$10:A$44")=$C88)*(INDIRECT("'"&amp;$B88&amp;"'!B$10:B$44")="FFS")*(ISNUMBER(INDIRECT("'"&amp;$B88&amp;"'!AH$10:AH$44")))*(INDIRECT("'"&amp;$B88&amp;"'!AH$10:AH$44")&gt;0),INDIRECT("'"&amp;$B88&amp;"'!AH$10:AH$44"),"",0,-1),""))</f>
        <v/>
      </c>
      <c r="K88" s="17" t="str">
        <f ca="1">IF(I88="","",IF(I88=LOOKUP(2,1/($J$5:J87&lt;&gt;""),$J$5:J87),"OK","LỆCH SỐ CHỐT"))</f>
        <v/>
      </c>
      <c r="L88" s="17" t="str" cm="1">
        <f ca="1" t="array" ref="L88">IF(AND($D88="",$E88=""),"",IFERROR(_xlfn.XLOOKUP(1,(INDIRECT("'"&amp;$B88&amp;"'!A$10:A$44")=$C88)*(INDIRECT("'"&amp;$B88&amp;"'!AM$10:AM$44")&lt;&gt;""),INDIRECT("'"&amp;$B88&amp;"'!AM$10:AM$44"),"",0,1),""))</f>
        <v/>
      </c>
      <c r="M88" s="17" t="str" cm="1">
        <f ca="1" t="array" ref="M88">IF(AND($D88="",$E88=""),"",IFERROR(_xlfn.XLOOKUP(1,(INDIRECT("'"&amp;$B88&amp;"'!A$10:A$44")=$C88)*(ISNUMBER(INDIRECT("'"&amp;$B88&amp;"'!AN$10:AN$44")))*(INDIRECT("'"&amp;$B88&amp;"'!AN$10:AN$44")&gt;0),INDIRECT("'"&amp;$B88&amp;"'!AN$10:AN$44"),"",0,-1),""))</f>
        <v/>
      </c>
      <c r="N88" s="17" t="str">
        <f ca="1">IF(L88="","",IF(L88=LOOKUP(2,1/($M$5:M87&lt;&gt;""),$M$5:M87),"OK","LỆCH SỐ CHỐT"))</f>
        <v/>
      </c>
      <c r="O88" s="17" t="str" cm="1">
        <f ca="1" t="array" ref="O88">IF(AND($D88="",$E88=""),"",IFERROR(_xlfn.XLOOKUP(1,(INDIRECT("'"&amp;$B88&amp;"'!A$10:A$44")=$C88)*(INDIRECT("'"&amp;$B88&amp;"'!AP$10:AP$44")&lt;&gt;""),INDIRECT("'"&amp;$B88&amp;"'!AP$10:AP$44"),"",0,1),""))</f>
        <v/>
      </c>
      <c r="P88" s="17" t="str" cm="1">
        <f ca="1" t="array" ref="P88">IF(AND($D88="",$E88=""),"",IFERROR(_xlfn.XLOOKUP(1,(INDIRECT("'"&amp;$B88&amp;"'!A$10:A$44")=$C88)*(ISNUMBER(INDIRECT("'"&amp;$B88&amp;"'!AQ$10:AQ$44")))*(INDIRECT("'"&amp;$B88&amp;"'!AQ$10:AQ$44")&gt;0),INDIRECT("'"&amp;$B88&amp;"'!AQ$10:AQ$44"),"",0,-1),""))</f>
        <v/>
      </c>
      <c r="Q88" s="17" t="str">
        <f ca="1">IF(O88="","",IF(O88=LOOKUP(2,1/($P$5:P87&lt;&gt;""),$P$5:P87),"OK","LỆCH SỐ CHỐT"))</f>
        <v/>
      </c>
    </row>
    <row r="89" ht="15" spans="1:17">
      <c r="A89" s="16"/>
      <c r="B89" s="16" t="s">
        <v>485</v>
      </c>
      <c r="C89" s="16">
        <v>1</v>
      </c>
      <c r="D89" s="17" t="str" cm="1">
        <f ca="1" t="array" ref="D89">IFERROR(_xlfn.XLOOKUP(1,(INDIRECT("'"&amp;$B89&amp;"'!A$10:A$44")=$C89)*(INDIRECT("'"&amp;$B89&amp;"'!B$10:B$44")="CORN"),INDIRECT("'"&amp;$B89&amp;"'!B$10:B$44")),"")</f>
        <v>CORN</v>
      </c>
      <c r="E89" s="17" t="str" cm="1">
        <f ca="1" t="array" ref="E89">IFERROR(_xlfn.XLOOKUP(1,(INDIRECT("'"&amp;$B89&amp;"'!A$10:A$44")=$C89)*(INDIRECT("'"&amp;$B89&amp;"'!B$10:B$44")="FFS"),INDIRECT("'"&amp;$B89&amp;"'!B$10:B$44")),"")</f>
        <v/>
      </c>
      <c r="F89" s="17" cm="1">
        <f ca="1" t="array" ref="F89">IF($D89="","",IFERROR(_xlfn.XLOOKUP(1,(INDIRECT("'"&amp;$B89&amp;"'!A$10:A$44")=$C89)*(INDIRECT("'"&amp;$B89&amp;"'!B$10:B$44")="CORN")*(INDIRECT("'"&amp;$B89&amp;"'!AG$10:AG$44")&lt;&gt;""),INDIRECT("'"&amp;$B89&amp;"'!AG$10:AG$44"),"",0,1),""))</f>
        <v>51955</v>
      </c>
      <c r="G89" s="17" cm="1">
        <f ca="1" t="array" ref="G89">IF($D89="","",IFERROR(_xlfn.XLOOKUP(1,(INDIRECT("'"&amp;$B89&amp;"'!A$10:A$44")=$C89)*(INDIRECT("'"&amp;$B89&amp;"'!B$10:B$44")="CORN")*(ISNUMBER(INDIRECT("'"&amp;$B89&amp;"'!AH$10:AH$44")))*(INDIRECT("'"&amp;$B89&amp;"'!AH$10:AH$44")&gt;0),INDIRECT("'"&amp;$B89&amp;"'!AH$10:AH$44"),"",0,-1),""))</f>
        <v>52303</v>
      </c>
      <c r="H89" s="17" t="str">
        <f ca="1">IF(F89="","",IF(F89=LOOKUP(2,1/($G$5:G88&lt;&gt;""),$G$5:G88),"OK","LỆCH SỐ CHỐT"))</f>
        <v>OK</v>
      </c>
      <c r="I89" s="17" t="str" cm="1">
        <f ca="1" t="array" ref="I89">IF($E89="","",IFERROR(_xlfn.XLOOKUP(1,(INDIRECT("'"&amp;$B89&amp;"'!A$10:A$44")=$C89)*(INDIRECT("'"&amp;$B89&amp;"'!B$10:B$44")="FFS")*(INDIRECT("'"&amp;$B89&amp;"'!AG$10:AG$44")&lt;&gt;""),INDIRECT("'"&amp;$B89&amp;"'!AG$10:AG$44"),"",0,1),""))</f>
        <v/>
      </c>
      <c r="J89" s="17" t="str" cm="1">
        <f ca="1" t="array" ref="J89">IF($E89="","",IFERROR(_xlfn.XLOOKUP(1,(INDIRECT("'"&amp;$B89&amp;"'!A$10:A$44")=$C89)*(INDIRECT("'"&amp;$B89&amp;"'!B$10:B$44")="FFS")*(ISNUMBER(INDIRECT("'"&amp;$B89&amp;"'!AH$10:AH$44")))*(INDIRECT("'"&amp;$B89&amp;"'!AH$10:AH$44")&gt;0),INDIRECT("'"&amp;$B89&amp;"'!AH$10:AH$44"),"",0,-1),""))</f>
        <v/>
      </c>
      <c r="K89" s="17" t="str">
        <f ca="1">IF(I89="","",IF(I89=LOOKUP(2,1/($J$5:J88&lt;&gt;""),$J$5:J88),"OK","LỆCH SỐ CHỐT"))</f>
        <v/>
      </c>
      <c r="L89" s="17" cm="1">
        <f ca="1" t="array" ref="L89">IF(AND($D89="",$E89=""),"",IFERROR(_xlfn.XLOOKUP(1,(INDIRECT("'"&amp;$B89&amp;"'!A$10:A$44")=$C89)*(INDIRECT("'"&amp;$B89&amp;"'!AM$10:AM$44")&lt;&gt;""),INDIRECT("'"&amp;$B89&amp;"'!AM$10:AM$44"),"",0,1),""))</f>
        <v>964280</v>
      </c>
      <c r="M89" s="17" cm="1">
        <f ca="1" t="array" ref="M89">IF(AND($D89="",$E89=""),"",IFERROR(_xlfn.XLOOKUP(1,(INDIRECT("'"&amp;$B89&amp;"'!A$10:A$44")=$C89)*(ISNUMBER(INDIRECT("'"&amp;$B89&amp;"'!AN$10:AN$44")))*(INDIRECT("'"&amp;$B89&amp;"'!AN$10:AN$44")&gt;0),INDIRECT("'"&amp;$B89&amp;"'!AN$10:AN$44"),"",0,-1),""))</f>
        <v>964405</v>
      </c>
      <c r="N89" s="17" t="str">
        <f ca="1">IF(L89="","",IF(L89=LOOKUP(2,1/($M$5:M88&lt;&gt;""),$M$5:M88),"OK","LỆCH SỐ CHỐT"))</f>
        <v>OK</v>
      </c>
      <c r="O89" s="17" cm="1">
        <f ca="1" t="array" ref="O89">IF(AND($D89="",$E89=""),"",IFERROR(_xlfn.XLOOKUP(1,(INDIRECT("'"&amp;$B89&amp;"'!A$10:A$44")=$C89)*(INDIRECT("'"&amp;$B89&amp;"'!AP$10:AP$44")&lt;&gt;""),INDIRECT("'"&amp;$B89&amp;"'!AP$10:AP$44"),"",0,1),""))</f>
        <v>381719</v>
      </c>
      <c r="P89" s="17" cm="1">
        <f ca="1" t="array" ref="P89">IF(AND($D89="",$E89=""),"",IFERROR(_xlfn.XLOOKUP(1,(INDIRECT("'"&amp;$B89&amp;"'!A$10:A$44")=$C89)*(ISNUMBER(INDIRECT("'"&amp;$B89&amp;"'!AQ$10:AQ$44")))*(INDIRECT("'"&amp;$B89&amp;"'!AQ$10:AQ$44")&gt;0),INDIRECT("'"&amp;$B89&amp;"'!AQ$10:AQ$44"),"",0,-1),""))</f>
        <v>381991</v>
      </c>
      <c r="Q89" s="17" t="str">
        <f ca="1">IF(O89="","",IF(O89=LOOKUP(2,1/($P$5:P88&lt;&gt;""),$P$5:P88),"OK","LỆCH SỐ CHỐT"))</f>
        <v>OK</v>
      </c>
    </row>
    <row r="90" ht="15" spans="1:17">
      <c r="A90" s="16"/>
      <c r="B90" s="16" t="s">
        <v>485</v>
      </c>
      <c r="C90" s="16">
        <v>2</v>
      </c>
      <c r="D90" s="17" t="str" cm="1">
        <f ca="1" t="array" ref="D90">IFERROR(_xlfn.XLOOKUP(1,(INDIRECT("'"&amp;$B90&amp;"'!A$10:A$44")=$C90)*(INDIRECT("'"&amp;$B90&amp;"'!B$10:B$44")="CORN"),INDIRECT("'"&amp;$B90&amp;"'!B$10:B$44")),"")</f>
        <v/>
      </c>
      <c r="E90" s="17" t="str" cm="1">
        <f ca="1" t="array" ref="E90">IFERROR(_xlfn.XLOOKUP(1,(INDIRECT("'"&amp;$B90&amp;"'!A$10:A$44")=$C90)*(INDIRECT("'"&amp;$B90&amp;"'!B$10:B$44")="FFS"),INDIRECT("'"&amp;$B90&amp;"'!B$10:B$44")),"")</f>
        <v/>
      </c>
      <c r="F90" s="17" t="str" cm="1">
        <f ca="1" t="array" ref="F90">IF($D90="","",IFERROR(_xlfn.XLOOKUP(1,(INDIRECT("'"&amp;$B90&amp;"'!A$10:A$44")=$C90)*(INDIRECT("'"&amp;$B90&amp;"'!B$10:B$44")="CORN")*(INDIRECT("'"&amp;$B90&amp;"'!AG$10:AG$44")&lt;&gt;""),INDIRECT("'"&amp;$B90&amp;"'!AG$10:AG$44"),"",0,1),""))</f>
        <v/>
      </c>
      <c r="G90" s="17" t="str" cm="1">
        <f ca="1" t="array" ref="G90">IF($D90="","",IFERROR(_xlfn.XLOOKUP(1,(INDIRECT("'"&amp;$B90&amp;"'!A$10:A$44")=$C90)*(INDIRECT("'"&amp;$B90&amp;"'!B$10:B$44")="CORN")*(ISNUMBER(INDIRECT("'"&amp;$B90&amp;"'!AH$10:AH$44")))*(INDIRECT("'"&amp;$B90&amp;"'!AH$10:AH$44")&gt;0),INDIRECT("'"&amp;$B90&amp;"'!AH$10:AH$44"),"",0,-1),""))</f>
        <v/>
      </c>
      <c r="H90" s="17" t="str">
        <f ca="1">IF(F90="","",IF(F90=LOOKUP(2,1/($G$5:G89&lt;&gt;""),$G$5:G89),"OK","LỆCH SỐ CHỐT"))</f>
        <v/>
      </c>
      <c r="I90" s="17" t="str" cm="1">
        <f ca="1" t="array" ref="I90">IF($E90="","",IFERROR(_xlfn.XLOOKUP(1,(INDIRECT("'"&amp;$B90&amp;"'!A$10:A$44")=$C90)*(INDIRECT("'"&amp;$B90&amp;"'!B$10:B$44")="FFS")*(INDIRECT("'"&amp;$B90&amp;"'!AG$10:AG$44")&lt;&gt;""),INDIRECT("'"&amp;$B90&amp;"'!AG$10:AG$44"),"",0,1),""))</f>
        <v/>
      </c>
      <c r="J90" s="17" t="str" cm="1">
        <f ca="1" t="array" ref="J90">IF($E90="","",IFERROR(_xlfn.XLOOKUP(1,(INDIRECT("'"&amp;$B90&amp;"'!A$10:A$44")=$C90)*(INDIRECT("'"&amp;$B90&amp;"'!B$10:B$44")="FFS")*(ISNUMBER(INDIRECT("'"&amp;$B90&amp;"'!AH$10:AH$44")))*(INDIRECT("'"&amp;$B90&amp;"'!AH$10:AH$44")&gt;0),INDIRECT("'"&amp;$B90&amp;"'!AH$10:AH$44"),"",0,-1),""))</f>
        <v/>
      </c>
      <c r="K90" s="17" t="str">
        <f ca="1">IF(I90="","",IF(I90=LOOKUP(2,1/($J$5:J89&lt;&gt;""),$J$5:J89),"OK","LỆCH SỐ CHỐT"))</f>
        <v/>
      </c>
      <c r="L90" s="17" t="str" cm="1">
        <f ca="1" t="array" ref="L90">IF(AND($D90="",$E90=""),"",IFERROR(_xlfn.XLOOKUP(1,(INDIRECT("'"&amp;$B90&amp;"'!A$10:A$44")=$C90)*(INDIRECT("'"&amp;$B90&amp;"'!AM$10:AM$44")&lt;&gt;""),INDIRECT("'"&amp;$B90&amp;"'!AM$10:AM$44"),"",0,1),""))</f>
        <v/>
      </c>
      <c r="M90" s="17" t="str" cm="1">
        <f ca="1" t="array" ref="M90">IF(AND($D90="",$E90=""),"",IFERROR(_xlfn.XLOOKUP(1,(INDIRECT("'"&amp;$B90&amp;"'!A$10:A$44")=$C90)*(ISNUMBER(INDIRECT("'"&amp;$B90&amp;"'!AN$10:AN$44")))*(INDIRECT("'"&amp;$B90&amp;"'!AN$10:AN$44")&gt;0),INDIRECT("'"&amp;$B90&amp;"'!AN$10:AN$44"),"",0,-1),""))</f>
        <v/>
      </c>
      <c r="N90" s="17" t="str">
        <f ca="1">IF(L90="","",IF(L90=LOOKUP(2,1/($M$5:M89&lt;&gt;""),$M$5:M89),"OK","LỆCH SỐ CHỐT"))</f>
        <v/>
      </c>
      <c r="O90" s="17" t="str" cm="1">
        <f ca="1" t="array" ref="O90">IF(AND($D90="",$E90=""),"",IFERROR(_xlfn.XLOOKUP(1,(INDIRECT("'"&amp;$B90&amp;"'!A$10:A$44")=$C90)*(INDIRECT("'"&amp;$B90&amp;"'!AP$10:AP$44")&lt;&gt;""),INDIRECT("'"&amp;$B90&amp;"'!AP$10:AP$44"),"",0,1),""))</f>
        <v/>
      </c>
      <c r="P90" s="17" t="str" cm="1">
        <f ca="1" t="array" ref="P90">IF(AND($D90="",$E90=""),"",IFERROR(_xlfn.XLOOKUP(1,(INDIRECT("'"&amp;$B90&amp;"'!A$10:A$44")=$C90)*(ISNUMBER(INDIRECT("'"&amp;$B90&amp;"'!AQ$10:AQ$44")))*(INDIRECT("'"&amp;$B90&amp;"'!AQ$10:AQ$44")&gt;0),INDIRECT("'"&amp;$B90&amp;"'!AQ$10:AQ$44"),"",0,-1),""))</f>
        <v/>
      </c>
      <c r="Q90" s="17" t="str">
        <f ca="1">IF(O90="","",IF(O90=LOOKUP(2,1/($P$5:P89&lt;&gt;""),$P$5:P89),"OK","LỆCH SỐ CHỐT"))</f>
        <v/>
      </c>
    </row>
    <row r="91" ht="15" spans="1:17">
      <c r="A91" s="16"/>
      <c r="B91" s="16" t="s">
        <v>485</v>
      </c>
      <c r="C91" s="16">
        <v>3</v>
      </c>
      <c r="D91" s="17" t="str" cm="1">
        <f ca="1" t="array" ref="D91">IFERROR(_xlfn.XLOOKUP(1,(INDIRECT("'"&amp;$B91&amp;"'!A$10:A$44")=$C91)*(INDIRECT("'"&amp;$B91&amp;"'!B$10:B$44")="CORN"),INDIRECT("'"&amp;$B91&amp;"'!B$10:B$44")),"")</f>
        <v>CORN</v>
      </c>
      <c r="E91" s="17" t="str" cm="1">
        <f ca="1" t="array" ref="E91">IFERROR(_xlfn.XLOOKUP(1,(INDIRECT("'"&amp;$B91&amp;"'!A$10:A$44")=$C91)*(INDIRECT("'"&amp;$B91&amp;"'!B$10:B$44")="FFS"),INDIRECT("'"&amp;$B91&amp;"'!B$10:B$44")),"")</f>
        <v/>
      </c>
      <c r="F91" s="17" cm="1">
        <f ca="1" t="array" ref="F91">IF($D91="","",IFERROR(_xlfn.XLOOKUP(1,(INDIRECT("'"&amp;$B91&amp;"'!A$10:A$44")=$C91)*(INDIRECT("'"&amp;$B91&amp;"'!B$10:B$44")="CORN")*(INDIRECT("'"&amp;$B91&amp;"'!AG$10:AG$44")&lt;&gt;""),INDIRECT("'"&amp;$B91&amp;"'!AG$10:AG$44"),"",0,1),""))</f>
        <v>52303</v>
      </c>
      <c r="G91" s="17" cm="1">
        <f ca="1" t="array" ref="G91">IF($D91="","",IFERROR(_xlfn.XLOOKUP(1,(INDIRECT("'"&amp;$B91&amp;"'!A$10:A$44")=$C91)*(INDIRECT("'"&amp;$B91&amp;"'!B$10:B$44")="CORN")*(ISNUMBER(INDIRECT("'"&amp;$B91&amp;"'!AH$10:AH$44")))*(INDIRECT("'"&amp;$B91&amp;"'!AH$10:AH$44")&gt;0),INDIRECT("'"&amp;$B91&amp;"'!AH$10:AH$44"),"",0,-1),""))</f>
        <v>52958</v>
      </c>
      <c r="H91" s="17" t="str">
        <f ca="1">IF(F91="","",IF(F91=LOOKUP(2,1/($G$5:G90&lt;&gt;""),$G$5:G90),"OK","LỆCH SỐ CHỐT"))</f>
        <v>OK</v>
      </c>
      <c r="I91" s="17" t="str" cm="1">
        <f ca="1" t="array" ref="I91">IF($E91="","",IFERROR(_xlfn.XLOOKUP(1,(INDIRECT("'"&amp;$B91&amp;"'!A$10:A$44")=$C91)*(INDIRECT("'"&amp;$B91&amp;"'!B$10:B$44")="FFS")*(INDIRECT("'"&amp;$B91&amp;"'!AG$10:AG$44")&lt;&gt;""),INDIRECT("'"&amp;$B91&amp;"'!AG$10:AG$44"),"",0,1),""))</f>
        <v/>
      </c>
      <c r="J91" s="17" t="str" cm="1">
        <f ca="1" t="array" ref="J91">IF($E91="","",IFERROR(_xlfn.XLOOKUP(1,(INDIRECT("'"&amp;$B91&amp;"'!A$10:A$44")=$C91)*(INDIRECT("'"&amp;$B91&amp;"'!B$10:B$44")="FFS")*(ISNUMBER(INDIRECT("'"&amp;$B91&amp;"'!AH$10:AH$44")))*(INDIRECT("'"&amp;$B91&amp;"'!AH$10:AH$44")&gt;0),INDIRECT("'"&amp;$B91&amp;"'!AH$10:AH$44"),"",0,-1),""))</f>
        <v/>
      </c>
      <c r="K91" s="17" t="str">
        <f ca="1">IF(I91="","",IF(I91=LOOKUP(2,1/($J$5:J90&lt;&gt;""),$J$5:J90),"OK","LỆCH SỐ CHỐT"))</f>
        <v/>
      </c>
      <c r="L91" s="17" cm="1">
        <f ca="1" t="array" ref="L91">IF(AND($D91="",$E91=""),"",IFERROR(_xlfn.XLOOKUP(1,(INDIRECT("'"&amp;$B91&amp;"'!A$10:A$44")=$C91)*(INDIRECT("'"&amp;$B91&amp;"'!AM$10:AM$44")&lt;&gt;""),INDIRECT("'"&amp;$B91&amp;"'!AM$10:AM$44"),"",0,1),""))</f>
        <v>964405</v>
      </c>
      <c r="M91" s="17" cm="1">
        <f ca="1" t="array" ref="M91">IF(AND($D91="",$E91=""),"",IFERROR(_xlfn.XLOOKUP(1,(INDIRECT("'"&amp;$B91&amp;"'!A$10:A$44")=$C91)*(ISNUMBER(INDIRECT("'"&amp;$B91&amp;"'!AN$10:AN$44")))*(INDIRECT("'"&amp;$B91&amp;"'!AN$10:AN$44")&gt;0),INDIRECT("'"&amp;$B91&amp;"'!AN$10:AN$44"),"",0,-1),""))</f>
        <v>964606</v>
      </c>
      <c r="N91" s="17" t="str">
        <f ca="1">IF(L91="","",IF(L91=LOOKUP(2,1/($M$5:M90&lt;&gt;""),$M$5:M90),"OK","LỆCH SỐ CHỐT"))</f>
        <v>OK</v>
      </c>
      <c r="O91" s="17" cm="1">
        <f ca="1" t="array" ref="O91">IF(AND($D91="",$E91=""),"",IFERROR(_xlfn.XLOOKUP(1,(INDIRECT("'"&amp;$B91&amp;"'!A$10:A$44")=$C91)*(INDIRECT("'"&amp;$B91&amp;"'!AP$10:AP$44")&lt;&gt;""),INDIRECT("'"&amp;$B91&amp;"'!AP$10:AP$44"),"",0,1),""))</f>
        <v>381991</v>
      </c>
      <c r="P91" s="17" cm="1">
        <f ca="1" t="array" ref="P91">IF(AND($D91="",$E91=""),"",IFERROR(_xlfn.XLOOKUP(1,(INDIRECT("'"&amp;$B91&amp;"'!A$10:A$44")=$C91)*(ISNUMBER(INDIRECT("'"&amp;$B91&amp;"'!AQ$10:AQ$44")))*(INDIRECT("'"&amp;$B91&amp;"'!AQ$10:AQ$44")&gt;0),INDIRECT("'"&amp;$B91&amp;"'!AQ$10:AQ$44"),"",0,-1),""))</f>
        <v>382487</v>
      </c>
      <c r="Q91" s="17" t="str">
        <f ca="1">IF(O91="","",IF(O91=LOOKUP(2,1/($P$5:P90&lt;&gt;""),$P$5:P90),"OK","LỆCH SỐ CHỐT"))</f>
        <v>OK</v>
      </c>
    </row>
    <row r="92" ht="15" spans="1:17">
      <c r="A92" s="16"/>
      <c r="B92" s="16" t="s">
        <v>486</v>
      </c>
      <c r="C92" s="16">
        <v>1</v>
      </c>
      <c r="D92" s="17" t="str" cm="1">
        <f ca="1" t="array" ref="D92">IFERROR(_xlfn.XLOOKUP(1,(INDIRECT("'"&amp;$B92&amp;"'!A$10:A$44")=$C92)*(INDIRECT("'"&amp;$B92&amp;"'!B$10:B$44")="CORN"),INDIRECT("'"&amp;$B92&amp;"'!B$10:B$44")),"")</f>
        <v/>
      </c>
      <c r="E92" s="17" t="str" cm="1">
        <f ca="1" t="array" ref="E92">IFERROR(_xlfn.XLOOKUP(1,(INDIRECT("'"&amp;$B92&amp;"'!A$10:A$44")=$C92)*(INDIRECT("'"&amp;$B92&amp;"'!B$10:B$44")="FFS"),INDIRECT("'"&amp;$B92&amp;"'!B$10:B$44")),"")</f>
        <v>FFS</v>
      </c>
      <c r="F92" s="17" t="str" cm="1">
        <f ca="1" t="array" ref="F92">IF($D92="","",IFERROR(_xlfn.XLOOKUP(1,(INDIRECT("'"&amp;$B92&amp;"'!A$10:A$44")=$C92)*(INDIRECT("'"&amp;$B92&amp;"'!B$10:B$44")="CORN")*(INDIRECT("'"&amp;$B92&amp;"'!AG$10:AG$44")&lt;&gt;""),INDIRECT("'"&amp;$B92&amp;"'!AG$10:AG$44"),"",0,1),""))</f>
        <v/>
      </c>
      <c r="G92" s="17" t="str" cm="1">
        <f ca="1" t="array" ref="G92">IF($D92="","",IFERROR(_xlfn.XLOOKUP(1,(INDIRECT("'"&amp;$B92&amp;"'!A$10:A$44")=$C92)*(INDIRECT("'"&amp;$B92&amp;"'!B$10:B$44")="CORN")*(ISNUMBER(INDIRECT("'"&amp;$B92&amp;"'!AH$10:AH$44")))*(INDIRECT("'"&amp;$B92&amp;"'!AH$10:AH$44")&gt;0),INDIRECT("'"&amp;$B92&amp;"'!AH$10:AH$44"),"",0,-1),""))</f>
        <v/>
      </c>
      <c r="H92" s="17" t="str">
        <f ca="1">IF(F92="","",IF(F92=LOOKUP(2,1/($G$5:G91&lt;&gt;""),$G$5:G91),"OK","LỆCH SỐ CHỐT"))</f>
        <v/>
      </c>
      <c r="I92" s="17" cm="1">
        <f ca="1" t="array" ref="I92">IF($E92="","",IFERROR(_xlfn.XLOOKUP(1,(INDIRECT("'"&amp;$B92&amp;"'!A$10:A$44")=$C92)*(INDIRECT("'"&amp;$B92&amp;"'!B$10:B$44")="FFS")*(INDIRECT("'"&amp;$B92&amp;"'!AG$10:AG$44")&lt;&gt;""),INDIRECT("'"&amp;$B92&amp;"'!AG$10:AG$44"),"",0,1),""))</f>
        <v>642130</v>
      </c>
      <c r="J92" s="17" cm="1">
        <f ca="1" t="array" ref="J92">IF($E92="","",IFERROR(_xlfn.XLOOKUP(1,(INDIRECT("'"&amp;$B92&amp;"'!A$10:A$44")=$C92)*(INDIRECT("'"&amp;$B92&amp;"'!B$10:B$44")="FFS")*(ISNUMBER(INDIRECT("'"&amp;$B92&amp;"'!AH$10:AH$44")))*(INDIRECT("'"&amp;$B92&amp;"'!AH$10:AH$44")&gt;0),INDIRECT("'"&amp;$B92&amp;"'!AH$10:AH$44"),"",0,-1),""))</f>
        <v>642277</v>
      </c>
      <c r="K92" s="17" t="str">
        <f ca="1">IF(I92="","",IF(I92=LOOKUP(2,1/($J$5:J91&lt;&gt;""),$J$5:J91),"OK","LỆCH SỐ CHỐT"))</f>
        <v>OK</v>
      </c>
      <c r="L92" s="17" cm="1">
        <f ca="1" t="array" ref="L92">IF(AND($D92="",$E92=""),"",IFERROR(_xlfn.XLOOKUP(1,(INDIRECT("'"&amp;$B92&amp;"'!A$10:A$44")=$C92)*(INDIRECT("'"&amp;$B92&amp;"'!AM$10:AM$44")&lt;&gt;""),INDIRECT("'"&amp;$B92&amp;"'!AM$10:AM$44"),"",0,1),""))</f>
        <v>964606</v>
      </c>
      <c r="M92" s="17" cm="1">
        <f ca="1" t="array" ref="M92">IF(AND($D92="",$E92=""),"",IFERROR(_xlfn.XLOOKUP(1,(INDIRECT("'"&amp;$B92&amp;"'!A$10:A$44")=$C92)*(ISNUMBER(INDIRECT("'"&amp;$B92&amp;"'!AN$10:AN$44")))*(INDIRECT("'"&amp;$B92&amp;"'!AN$10:AN$44")&gt;0),INDIRECT("'"&amp;$B92&amp;"'!AN$10:AN$44"),"",0,-1),""))</f>
        <v>964673</v>
      </c>
      <c r="N92" s="17" t="str">
        <f ca="1">IF(L92="","",IF(L92=LOOKUP(2,1/($M$5:M91&lt;&gt;""),$M$5:M91),"OK","LỆCH SỐ CHỐT"))</f>
        <v>OK</v>
      </c>
      <c r="O92" s="17" cm="1">
        <f ca="1" t="array" ref="O92">IF(AND($D92="",$E92=""),"",IFERROR(_xlfn.XLOOKUP(1,(INDIRECT("'"&amp;$B92&amp;"'!A$10:A$44")=$C92)*(INDIRECT("'"&amp;$B92&amp;"'!AP$10:AP$44")&lt;&gt;""),INDIRECT("'"&amp;$B92&amp;"'!AP$10:AP$44"),"",0,1),""))</f>
        <v>382487</v>
      </c>
      <c r="P92" s="17" cm="1">
        <f ca="1" t="array" ref="P92">IF(AND($D92="",$E92=""),"",IFERROR(_xlfn.XLOOKUP(1,(INDIRECT("'"&amp;$B92&amp;"'!A$10:A$44")=$C92)*(ISNUMBER(INDIRECT("'"&amp;$B92&amp;"'!AQ$10:AQ$44")))*(INDIRECT("'"&amp;$B92&amp;"'!AQ$10:AQ$44")&gt;0),INDIRECT("'"&amp;$B92&amp;"'!AQ$10:AQ$44"),"",0,-1),""))</f>
        <v>382650</v>
      </c>
      <c r="Q92" s="17" t="str">
        <f ca="1">IF(O92="","",IF(O92=LOOKUP(2,1/($P$5:P91&lt;&gt;""),$P$5:P91),"OK","LỆCH SỐ CHỐT"))</f>
        <v>OK</v>
      </c>
    </row>
    <row r="93" ht="15" spans="1:17">
      <c r="A93" s="16"/>
      <c r="B93" s="16" t="s">
        <v>486</v>
      </c>
      <c r="C93" s="16">
        <v>2</v>
      </c>
      <c r="D93" s="17" t="str" cm="1">
        <f ca="1" t="array" ref="D93">IFERROR(_xlfn.XLOOKUP(1,(INDIRECT("'"&amp;$B93&amp;"'!A$10:A$44")=$C93)*(INDIRECT("'"&amp;$B93&amp;"'!B$10:B$44")="CORN"),INDIRECT("'"&amp;$B93&amp;"'!B$10:B$44")),"")</f>
        <v/>
      </c>
      <c r="E93" s="17" t="str" cm="1">
        <f ca="1" t="array" ref="E93">IFERROR(_xlfn.XLOOKUP(1,(INDIRECT("'"&amp;$B93&amp;"'!A$10:A$44")=$C93)*(INDIRECT("'"&amp;$B93&amp;"'!B$10:B$44")="FFS"),INDIRECT("'"&amp;$B93&amp;"'!B$10:B$44")),"")</f>
        <v>FFS</v>
      </c>
      <c r="F93" s="17" t="str" cm="1">
        <f ca="1" t="array" ref="F93">IF($D93="","",IFERROR(_xlfn.XLOOKUP(1,(INDIRECT("'"&amp;$B93&amp;"'!A$10:A$44")=$C93)*(INDIRECT("'"&amp;$B93&amp;"'!B$10:B$44")="CORN")*(INDIRECT("'"&amp;$B93&amp;"'!AG$10:AG$44")&lt;&gt;""),INDIRECT("'"&amp;$B93&amp;"'!AG$10:AG$44"),"",0,1),""))</f>
        <v/>
      </c>
      <c r="G93" s="17" t="str" cm="1">
        <f ca="1" t="array" ref="G93">IF($D93="","",IFERROR(_xlfn.XLOOKUP(1,(INDIRECT("'"&amp;$B93&amp;"'!A$10:A$44")=$C93)*(INDIRECT("'"&amp;$B93&amp;"'!B$10:B$44")="CORN")*(ISNUMBER(INDIRECT("'"&amp;$B93&amp;"'!AH$10:AH$44")))*(INDIRECT("'"&amp;$B93&amp;"'!AH$10:AH$44")&gt;0),INDIRECT("'"&amp;$B93&amp;"'!AH$10:AH$44"),"",0,-1),""))</f>
        <v/>
      </c>
      <c r="H93" s="17" t="str">
        <f ca="1">IF(F93="","",IF(F93=LOOKUP(2,1/($G$5:G92&lt;&gt;""),$G$5:G92),"OK","LỆCH SỐ CHỐT"))</f>
        <v/>
      </c>
      <c r="I93" s="17" cm="1">
        <f ca="1" t="array" ref="I93">IF($E93="","",IFERROR(_xlfn.XLOOKUP(1,(INDIRECT("'"&amp;$B93&amp;"'!A$10:A$44")=$C93)*(INDIRECT("'"&amp;$B93&amp;"'!B$10:B$44")="FFS")*(INDIRECT("'"&amp;$B93&amp;"'!AG$10:AG$44")&lt;&gt;""),INDIRECT("'"&amp;$B93&amp;"'!AG$10:AG$44"),"",0,1),""))</f>
        <v>642277</v>
      </c>
      <c r="J93" s="17" cm="1">
        <f ca="1" t="array" ref="J93">IF($E93="","",IFERROR(_xlfn.XLOOKUP(1,(INDIRECT("'"&amp;$B93&amp;"'!A$10:A$44")=$C93)*(INDIRECT("'"&amp;$B93&amp;"'!B$10:B$44")="FFS")*(ISNUMBER(INDIRECT("'"&amp;$B93&amp;"'!AH$10:AH$44")))*(INDIRECT("'"&amp;$B93&amp;"'!AH$10:AH$44")&gt;0),INDIRECT("'"&amp;$B93&amp;"'!AH$10:AH$44"),"",0,-1),""))</f>
        <v>642453</v>
      </c>
      <c r="K93" s="17" t="str">
        <f ca="1">IF(I93="","",IF(I93=LOOKUP(2,1/($J$5:J92&lt;&gt;""),$J$5:J92),"OK","LỆCH SỐ CHỐT"))</f>
        <v>OK</v>
      </c>
      <c r="L93" s="17" cm="1">
        <f ca="1" t="array" ref="L93">IF(AND($D93="",$E93=""),"",IFERROR(_xlfn.XLOOKUP(1,(INDIRECT("'"&amp;$B93&amp;"'!A$10:A$44")=$C93)*(INDIRECT("'"&amp;$B93&amp;"'!AM$10:AM$44")&lt;&gt;""),INDIRECT("'"&amp;$B93&amp;"'!AM$10:AM$44"),"",0,1),""))</f>
        <v>964673</v>
      </c>
      <c r="M93" s="17" cm="1">
        <f ca="1" t="array" ref="M93">IF(AND($D93="",$E93=""),"",IFERROR(_xlfn.XLOOKUP(1,(INDIRECT("'"&amp;$B93&amp;"'!A$10:A$44")=$C93)*(ISNUMBER(INDIRECT("'"&amp;$B93&amp;"'!AN$10:AN$44")))*(INDIRECT("'"&amp;$B93&amp;"'!AN$10:AN$44")&gt;0),INDIRECT("'"&amp;$B93&amp;"'!AN$10:AN$44"),"",0,-1),""))</f>
        <v>964735</v>
      </c>
      <c r="N93" s="17" t="str">
        <f ca="1">IF(L93="","",IF(L93=LOOKUP(2,1/($M$5:M92&lt;&gt;""),$M$5:M92),"OK","LỆCH SỐ CHỐT"))</f>
        <v>OK</v>
      </c>
      <c r="O93" s="17" cm="1">
        <f ca="1" t="array" ref="O93">IF(AND($D93="",$E93=""),"",IFERROR(_xlfn.XLOOKUP(1,(INDIRECT("'"&amp;$B93&amp;"'!A$10:A$44")=$C93)*(INDIRECT("'"&amp;$B93&amp;"'!AP$10:AP$44")&lt;&gt;""),INDIRECT("'"&amp;$B93&amp;"'!AP$10:AP$44"),"",0,1),""))</f>
        <v>382650</v>
      </c>
      <c r="P93" s="17" cm="1">
        <f ca="1" t="array" ref="P93">IF(AND($D93="",$E93=""),"",IFERROR(_xlfn.XLOOKUP(1,(INDIRECT("'"&amp;$B93&amp;"'!A$10:A$44")=$C93)*(ISNUMBER(INDIRECT("'"&amp;$B93&amp;"'!AQ$10:AQ$44")))*(INDIRECT("'"&amp;$B93&amp;"'!AQ$10:AQ$44")&gt;0),INDIRECT("'"&amp;$B93&amp;"'!AQ$10:AQ$44"),"",0,-1),""))</f>
        <v>382815</v>
      </c>
      <c r="Q93" s="17" t="str">
        <f ca="1">IF(O93="","",IF(O93=LOOKUP(2,1/($P$5:P92&lt;&gt;""),$P$5:P92),"OK","LỆCH SỐ CHỐT"))</f>
        <v>OK</v>
      </c>
    </row>
    <row r="94" ht="15" spans="1:17">
      <c r="A94" s="16"/>
      <c r="B94" s="16" t="s">
        <v>486</v>
      </c>
      <c r="C94" s="16">
        <v>3</v>
      </c>
      <c r="D94" s="17" t="str" cm="1">
        <f ca="1" t="array" ref="D94">IFERROR(_xlfn.XLOOKUP(1,(INDIRECT("'"&amp;$B94&amp;"'!A$10:A$44")=$C94)*(INDIRECT("'"&amp;$B94&amp;"'!B$10:B$44")="CORN"),INDIRECT("'"&amp;$B94&amp;"'!B$10:B$44")),"")</f>
        <v>CORN</v>
      </c>
      <c r="E94" s="17" t="str" cm="1">
        <f ca="1" t="array" ref="E94">IFERROR(_xlfn.XLOOKUP(1,(INDIRECT("'"&amp;$B94&amp;"'!A$10:A$44")=$C94)*(INDIRECT("'"&amp;$B94&amp;"'!B$10:B$44")="FFS"),INDIRECT("'"&amp;$B94&amp;"'!B$10:B$44")),"")</f>
        <v/>
      </c>
      <c r="F94" s="17" cm="1">
        <f ca="1" t="array" ref="F94">IF($D94="","",IFERROR(_xlfn.XLOOKUP(1,(INDIRECT("'"&amp;$B94&amp;"'!A$10:A$44")=$C94)*(INDIRECT("'"&amp;$B94&amp;"'!B$10:B$44")="CORN")*(INDIRECT("'"&amp;$B94&amp;"'!AG$10:AG$44")&lt;&gt;""),INDIRECT("'"&amp;$B94&amp;"'!AG$10:AG$44"),"",0,1),""))</f>
        <v>52958</v>
      </c>
      <c r="G94" s="17" cm="1">
        <f ca="1" t="array" ref="G94">IF($D94="","",IFERROR(_xlfn.XLOOKUP(1,(INDIRECT("'"&amp;$B94&amp;"'!A$10:A$44")=$C94)*(INDIRECT("'"&amp;$B94&amp;"'!B$10:B$44")="CORN")*(ISNUMBER(INDIRECT("'"&amp;$B94&amp;"'!AH$10:AH$44")))*(INDIRECT("'"&amp;$B94&amp;"'!AH$10:AH$44")&gt;0),INDIRECT("'"&amp;$B94&amp;"'!AH$10:AH$44"),"",0,-1),""))</f>
        <v>53587</v>
      </c>
      <c r="H94" s="17" t="str">
        <f ca="1">IF(F94="","",IF(F94=LOOKUP(2,1/($G$5:G93&lt;&gt;""),$G$5:G93),"OK","LỆCH SỐ CHỐT"))</f>
        <v>OK</v>
      </c>
      <c r="I94" s="17" t="str" cm="1">
        <f ca="1" t="array" ref="I94">IF($E94="","",IFERROR(_xlfn.XLOOKUP(1,(INDIRECT("'"&amp;$B94&amp;"'!A$10:A$44")=$C94)*(INDIRECT("'"&amp;$B94&amp;"'!B$10:B$44")="FFS")*(INDIRECT("'"&amp;$B94&amp;"'!AG$10:AG$44")&lt;&gt;""),INDIRECT("'"&amp;$B94&amp;"'!AG$10:AG$44"),"",0,1),""))</f>
        <v/>
      </c>
      <c r="J94" s="17" t="str" cm="1">
        <f ca="1" t="array" ref="J94">IF($E94="","",IFERROR(_xlfn.XLOOKUP(1,(INDIRECT("'"&amp;$B94&amp;"'!A$10:A$44")=$C94)*(INDIRECT("'"&amp;$B94&amp;"'!B$10:B$44")="FFS")*(ISNUMBER(INDIRECT("'"&amp;$B94&amp;"'!AH$10:AH$44")))*(INDIRECT("'"&amp;$B94&amp;"'!AH$10:AH$44")&gt;0),INDIRECT("'"&amp;$B94&amp;"'!AH$10:AH$44"),"",0,-1),""))</f>
        <v/>
      </c>
      <c r="K94" s="17" t="str">
        <f ca="1">IF(I94="","",IF(I94=LOOKUP(2,1/($J$5:J93&lt;&gt;""),$J$5:J93),"OK","LỆCH SỐ CHỐT"))</f>
        <v/>
      </c>
      <c r="L94" s="17" cm="1">
        <f ca="1" t="array" ref="L94">IF(AND($D94="",$E94=""),"",IFERROR(_xlfn.XLOOKUP(1,(INDIRECT("'"&amp;$B94&amp;"'!A$10:A$44")=$C94)*(INDIRECT("'"&amp;$B94&amp;"'!AM$10:AM$44")&lt;&gt;""),INDIRECT("'"&amp;$B94&amp;"'!AM$10:AM$44"),"",0,1),""))</f>
        <v>964735</v>
      </c>
      <c r="M94" s="17" cm="1">
        <f ca="1" t="array" ref="M94">IF(AND($D94="",$E94=""),"",IFERROR(_xlfn.XLOOKUP(1,(INDIRECT("'"&amp;$B94&amp;"'!A$10:A$44")=$C94)*(ISNUMBER(INDIRECT("'"&amp;$B94&amp;"'!AN$10:AN$44")))*(INDIRECT("'"&amp;$B94&amp;"'!AN$10:AN$44")&gt;0),INDIRECT("'"&amp;$B94&amp;"'!AN$10:AN$44"),"",0,-1),""))</f>
        <v>964928</v>
      </c>
      <c r="N94" s="17" t="str">
        <f ca="1">IF(L94="","",IF(L94=LOOKUP(2,1/($M$5:M93&lt;&gt;""),$M$5:M93),"OK","LỆCH SỐ CHỐT"))</f>
        <v>OK</v>
      </c>
      <c r="O94" s="17" cm="1">
        <f ca="1" t="array" ref="O94">IF(AND($D94="",$E94=""),"",IFERROR(_xlfn.XLOOKUP(1,(INDIRECT("'"&amp;$B94&amp;"'!A$10:A$44")=$C94)*(INDIRECT("'"&amp;$B94&amp;"'!AP$10:AP$44")&lt;&gt;""),INDIRECT("'"&amp;$B94&amp;"'!AP$10:AP$44"),"",0,1),""))</f>
        <v>382815</v>
      </c>
      <c r="P94" s="17" cm="1">
        <f ca="1" t="array" ref="P94">IF(AND($D94="",$E94=""),"",IFERROR(_xlfn.XLOOKUP(1,(INDIRECT("'"&amp;$B94&amp;"'!A$10:A$44")=$C94)*(ISNUMBER(INDIRECT("'"&amp;$B94&amp;"'!AQ$10:AQ$44")))*(INDIRECT("'"&amp;$B94&amp;"'!AQ$10:AQ$44")&gt;0),INDIRECT("'"&amp;$B94&amp;"'!AQ$10:AQ$44"),"",0,-1),""))</f>
        <v>383250</v>
      </c>
      <c r="Q94" s="17" t="str">
        <f ca="1">IF(O94="","",IF(O94=LOOKUP(2,1/($P$5:P93&lt;&gt;""),$P$5:P93),"OK","LỆCH SỐ CHỐT"))</f>
        <v>OK</v>
      </c>
    </row>
    <row r="95" ht="15" spans="1:17">
      <c r="A95" s="16"/>
      <c r="B95" s="16" t="s">
        <v>487</v>
      </c>
      <c r="C95" s="16">
        <v>1</v>
      </c>
      <c r="D95" s="17" t="str" cm="1">
        <f ca="1" t="array" ref="D95">IFERROR(_xlfn.XLOOKUP(1,(INDIRECT("'"&amp;$B95&amp;"'!A$10:A$44")=$C95)*(INDIRECT("'"&amp;$B95&amp;"'!B$10:B$44")="CORN"),INDIRECT("'"&amp;$B95&amp;"'!B$10:B$44")),"")</f>
        <v/>
      </c>
      <c r="E95" s="17" t="str" cm="1">
        <f ca="1" t="array" ref="E95">IFERROR(_xlfn.XLOOKUP(1,(INDIRECT("'"&amp;$B95&amp;"'!A$10:A$44")=$C95)*(INDIRECT("'"&amp;$B95&amp;"'!B$10:B$44")="FFS"),INDIRECT("'"&amp;$B95&amp;"'!B$10:B$44")),"")</f>
        <v/>
      </c>
      <c r="F95" s="17" t="str" cm="1">
        <f ca="1" t="array" ref="F95">IF($D95="","",IFERROR(_xlfn.XLOOKUP(1,(INDIRECT("'"&amp;$B95&amp;"'!A$10:A$44")=$C95)*(INDIRECT("'"&amp;$B95&amp;"'!B$10:B$44")="CORN")*(INDIRECT("'"&amp;$B95&amp;"'!AG$10:AG$44")&lt;&gt;""),INDIRECT("'"&amp;$B95&amp;"'!AG$10:AG$44"),"",0,1),""))</f>
        <v/>
      </c>
      <c r="G95" s="17" t="str" cm="1">
        <f ca="1" t="array" ref="G95">IF($D95="","",IFERROR(_xlfn.XLOOKUP(1,(INDIRECT("'"&amp;$B95&amp;"'!A$10:A$44")=$C95)*(INDIRECT("'"&amp;$B95&amp;"'!B$10:B$44")="CORN")*(ISNUMBER(INDIRECT("'"&amp;$B95&amp;"'!AH$10:AH$44")))*(INDIRECT("'"&amp;$B95&amp;"'!AH$10:AH$44")&gt;0),INDIRECT("'"&amp;$B95&amp;"'!AH$10:AH$44"),"",0,-1),""))</f>
        <v/>
      </c>
      <c r="H95" s="17" t="str">
        <f ca="1">IF(F95="","",IF(F95=LOOKUP(2,1/($G$5:G94&lt;&gt;""),$G$5:G94),"OK","LỆCH SỐ CHỐT"))</f>
        <v/>
      </c>
      <c r="I95" s="17" t="str" cm="1">
        <f ca="1" t="array" ref="I95">IF($E95="","",IFERROR(_xlfn.XLOOKUP(1,(INDIRECT("'"&amp;$B95&amp;"'!A$10:A$44")=$C95)*(INDIRECT("'"&amp;$B95&amp;"'!B$10:B$44")="FFS")*(INDIRECT("'"&amp;$B95&amp;"'!AG$10:AG$44")&lt;&gt;""),INDIRECT("'"&amp;$B95&amp;"'!AG$10:AG$44"),"",0,1),""))</f>
        <v/>
      </c>
      <c r="J95" s="17" t="str" cm="1">
        <f ca="1" t="array" ref="J95">IF($E95="","",IFERROR(_xlfn.XLOOKUP(1,(INDIRECT("'"&amp;$B95&amp;"'!A$10:A$44")=$C95)*(INDIRECT("'"&amp;$B95&amp;"'!B$10:B$44")="FFS")*(ISNUMBER(INDIRECT("'"&amp;$B95&amp;"'!AH$10:AH$44")))*(INDIRECT("'"&amp;$B95&amp;"'!AH$10:AH$44")&gt;0),INDIRECT("'"&amp;$B95&amp;"'!AH$10:AH$44"),"",0,-1),""))</f>
        <v/>
      </c>
      <c r="K95" s="17" t="str">
        <f ca="1">IF(I95="","",IF(I95=LOOKUP(2,1/($J$5:J94&lt;&gt;""),$J$5:J94),"OK","LỆCH SỐ CHỐT"))</f>
        <v/>
      </c>
      <c r="L95" s="17" t="str" cm="1">
        <f ca="1" t="array" ref="L95">IF(AND($D95="",$E95=""),"",IFERROR(_xlfn.XLOOKUP(1,(INDIRECT("'"&amp;$B95&amp;"'!A$10:A$44")=$C95)*(INDIRECT("'"&amp;$B95&amp;"'!AM$10:AM$44")&lt;&gt;""),INDIRECT("'"&amp;$B95&amp;"'!AM$10:AM$44"),"",0,1),""))</f>
        <v/>
      </c>
      <c r="M95" s="17" t="str" cm="1">
        <f ca="1" t="array" ref="M95">IF(AND($D95="",$E95=""),"",IFERROR(_xlfn.XLOOKUP(1,(INDIRECT("'"&amp;$B95&amp;"'!A$10:A$44")=$C95)*(ISNUMBER(INDIRECT("'"&amp;$B95&amp;"'!AN$10:AN$44")))*(INDIRECT("'"&amp;$B95&amp;"'!AN$10:AN$44")&gt;0),INDIRECT("'"&amp;$B95&amp;"'!AN$10:AN$44"),"",0,-1),""))</f>
        <v/>
      </c>
      <c r="N95" s="17" t="str">
        <f ca="1">IF(L95="","",IF(L95=LOOKUP(2,1/($M$5:M94&lt;&gt;""),$M$5:M94),"OK","LỆCH SỐ CHỐT"))</f>
        <v/>
      </c>
      <c r="O95" s="17" t="str" cm="1">
        <f ca="1" t="array" ref="O95">IF(AND($D95="",$E95=""),"",IFERROR(_xlfn.XLOOKUP(1,(INDIRECT("'"&amp;$B95&amp;"'!A$10:A$44")=$C95)*(INDIRECT("'"&amp;$B95&amp;"'!AP$10:AP$44")&lt;&gt;""),INDIRECT("'"&amp;$B95&amp;"'!AP$10:AP$44"),"",0,1),""))</f>
        <v/>
      </c>
      <c r="P95" s="17" t="str" cm="1">
        <f ca="1" t="array" ref="P95">IF(AND($D95="",$E95=""),"",IFERROR(_xlfn.XLOOKUP(1,(INDIRECT("'"&amp;$B95&amp;"'!A$10:A$44")=$C95)*(ISNUMBER(INDIRECT("'"&amp;$B95&amp;"'!AQ$10:AQ$44")))*(INDIRECT("'"&amp;$B95&amp;"'!AQ$10:AQ$44")&gt;0),INDIRECT("'"&amp;$B95&amp;"'!AQ$10:AQ$44"),"",0,-1),""))</f>
        <v/>
      </c>
      <c r="Q95" s="17" t="str">
        <f ca="1">IF(O95="","",IF(O95=LOOKUP(2,1/($P$5:P94&lt;&gt;""),$P$5:P94),"OK","LỆCH SỐ CHỐT"))</f>
        <v/>
      </c>
    </row>
    <row r="96" ht="15" spans="1:17">
      <c r="A96" s="16"/>
      <c r="B96" s="16" t="s">
        <v>487</v>
      </c>
      <c r="C96" s="16">
        <v>2</v>
      </c>
      <c r="D96" s="17" t="str" cm="1">
        <f ca="1" t="array" ref="D96">IFERROR(_xlfn.XLOOKUP(1,(INDIRECT("'"&amp;$B96&amp;"'!A$10:A$44")=$C96)*(INDIRECT("'"&amp;$B96&amp;"'!B$10:B$44")="CORN"),INDIRECT("'"&amp;$B96&amp;"'!B$10:B$44")),"")</f>
        <v/>
      </c>
      <c r="E96" s="17" t="str" cm="1">
        <f ca="1" t="array" ref="E96">IFERROR(_xlfn.XLOOKUP(1,(INDIRECT("'"&amp;$B96&amp;"'!A$10:A$44")=$C96)*(INDIRECT("'"&amp;$B96&amp;"'!B$10:B$44")="FFS"),INDIRECT("'"&amp;$B96&amp;"'!B$10:B$44")),"")</f>
        <v/>
      </c>
      <c r="F96" s="17" t="str" cm="1">
        <f ca="1" t="array" ref="F96">IF($D96="","",IFERROR(_xlfn.XLOOKUP(1,(INDIRECT("'"&amp;$B96&amp;"'!A$10:A$44")=$C96)*(INDIRECT("'"&amp;$B96&amp;"'!B$10:B$44")="CORN")*(INDIRECT("'"&amp;$B96&amp;"'!AG$10:AG$44")&lt;&gt;""),INDIRECT("'"&amp;$B96&amp;"'!AG$10:AG$44"),"",0,1),""))</f>
        <v/>
      </c>
      <c r="G96" s="17" t="str" cm="1">
        <f ca="1" t="array" ref="G96">IF($D96="","",IFERROR(_xlfn.XLOOKUP(1,(INDIRECT("'"&amp;$B96&amp;"'!A$10:A$44")=$C96)*(INDIRECT("'"&amp;$B96&amp;"'!B$10:B$44")="CORN")*(ISNUMBER(INDIRECT("'"&amp;$B96&amp;"'!AH$10:AH$44")))*(INDIRECT("'"&amp;$B96&amp;"'!AH$10:AH$44")&gt;0),INDIRECT("'"&amp;$B96&amp;"'!AH$10:AH$44"),"",0,-1),""))</f>
        <v/>
      </c>
      <c r="H96" s="17" t="str">
        <f ca="1">IF(F96="","",IF(F96=LOOKUP(2,1/($G$5:G95&lt;&gt;""),$G$5:G95),"OK","LỆCH SỐ CHỐT"))</f>
        <v/>
      </c>
      <c r="I96" s="17" t="str" cm="1">
        <f ca="1" t="array" ref="I96">IF($E96="","",IFERROR(_xlfn.XLOOKUP(1,(INDIRECT("'"&amp;$B96&amp;"'!A$10:A$44")=$C96)*(INDIRECT("'"&amp;$B96&amp;"'!B$10:B$44")="FFS")*(INDIRECT("'"&amp;$B96&amp;"'!AG$10:AG$44")&lt;&gt;""),INDIRECT("'"&amp;$B96&amp;"'!AG$10:AG$44"),"",0,1),""))</f>
        <v/>
      </c>
      <c r="J96" s="17" t="str" cm="1">
        <f ca="1" t="array" ref="J96">IF($E96="","",IFERROR(_xlfn.XLOOKUP(1,(INDIRECT("'"&amp;$B96&amp;"'!A$10:A$44")=$C96)*(INDIRECT("'"&amp;$B96&amp;"'!B$10:B$44")="FFS")*(ISNUMBER(INDIRECT("'"&amp;$B96&amp;"'!AH$10:AH$44")))*(INDIRECT("'"&amp;$B96&amp;"'!AH$10:AH$44")&gt;0),INDIRECT("'"&amp;$B96&amp;"'!AH$10:AH$44"),"",0,-1),""))</f>
        <v/>
      </c>
      <c r="K96" s="17" t="str">
        <f ca="1">IF(I96="","",IF(I96=LOOKUP(2,1/($J$5:J95&lt;&gt;""),$J$5:J95),"OK","LỆCH SỐ CHỐT"))</f>
        <v/>
      </c>
      <c r="L96" s="17" t="str" cm="1">
        <f ca="1" t="array" ref="L96">IF(AND($D96="",$E96=""),"",IFERROR(_xlfn.XLOOKUP(1,(INDIRECT("'"&amp;$B96&amp;"'!A$10:A$44")=$C96)*(INDIRECT("'"&amp;$B96&amp;"'!AM$10:AM$44")&lt;&gt;""),INDIRECT("'"&amp;$B96&amp;"'!AM$10:AM$44"),"",0,1),""))</f>
        <v/>
      </c>
      <c r="M96" s="17" t="str" cm="1">
        <f ca="1" t="array" ref="M96">IF(AND($D96="",$E96=""),"",IFERROR(_xlfn.XLOOKUP(1,(INDIRECT("'"&amp;$B96&amp;"'!A$10:A$44")=$C96)*(ISNUMBER(INDIRECT("'"&amp;$B96&amp;"'!AN$10:AN$44")))*(INDIRECT("'"&amp;$B96&amp;"'!AN$10:AN$44")&gt;0),INDIRECT("'"&amp;$B96&amp;"'!AN$10:AN$44"),"",0,-1),""))</f>
        <v/>
      </c>
      <c r="N96" s="17" t="str">
        <f ca="1">IF(L96="","",IF(L96=LOOKUP(2,1/($M$5:M95&lt;&gt;""),$M$5:M95),"OK","LỆCH SỐ CHỐT"))</f>
        <v/>
      </c>
      <c r="O96" s="17" t="str" cm="1">
        <f ca="1" t="array" ref="O96">IF(AND($D96="",$E96=""),"",IFERROR(_xlfn.XLOOKUP(1,(INDIRECT("'"&amp;$B96&amp;"'!A$10:A$44")=$C96)*(INDIRECT("'"&amp;$B96&amp;"'!AP$10:AP$44")&lt;&gt;""),INDIRECT("'"&amp;$B96&amp;"'!AP$10:AP$44"),"",0,1),""))</f>
        <v/>
      </c>
      <c r="P96" s="17" t="str" cm="1">
        <f ca="1" t="array" ref="P96">IF(AND($D96="",$E96=""),"",IFERROR(_xlfn.XLOOKUP(1,(INDIRECT("'"&amp;$B96&amp;"'!A$10:A$44")=$C96)*(ISNUMBER(INDIRECT("'"&amp;$B96&amp;"'!AQ$10:AQ$44")))*(INDIRECT("'"&amp;$B96&amp;"'!AQ$10:AQ$44")&gt;0),INDIRECT("'"&amp;$B96&amp;"'!AQ$10:AQ$44"),"",0,-1),""))</f>
        <v/>
      </c>
      <c r="Q96" s="17" t="str">
        <f ca="1">IF(O96="","",IF(O96=LOOKUP(2,1/($P$5:P95&lt;&gt;""),$P$5:P95),"OK","LỆCH SỐ CHỐT"))</f>
        <v/>
      </c>
    </row>
    <row r="97" ht="15" spans="1:17">
      <c r="A97" s="16"/>
      <c r="B97" s="16" t="s">
        <v>487</v>
      </c>
      <c r="C97" s="16">
        <v>3</v>
      </c>
      <c r="D97" s="17" t="str" cm="1">
        <f ca="1" t="array" ref="D97">IFERROR(_xlfn.XLOOKUP(1,(INDIRECT("'"&amp;$B97&amp;"'!A$10:A$44")=$C97)*(INDIRECT("'"&amp;$B97&amp;"'!B$10:B$44")="CORN"),INDIRECT("'"&amp;$B97&amp;"'!B$10:B$44")),"")</f>
        <v/>
      </c>
      <c r="E97" s="17" t="str" cm="1">
        <f ca="1" t="array" ref="E97">IFERROR(_xlfn.XLOOKUP(1,(INDIRECT("'"&amp;$B97&amp;"'!A$10:A$44")=$C97)*(INDIRECT("'"&amp;$B97&amp;"'!B$10:B$44")="FFS"),INDIRECT("'"&amp;$B97&amp;"'!B$10:B$44")),"")</f>
        <v/>
      </c>
      <c r="F97" s="17" t="str" cm="1">
        <f ca="1" t="array" ref="F97">IF($D97="","",IFERROR(_xlfn.XLOOKUP(1,(INDIRECT("'"&amp;$B97&amp;"'!A$10:A$44")=$C97)*(INDIRECT("'"&amp;$B97&amp;"'!B$10:B$44")="CORN")*(INDIRECT("'"&amp;$B97&amp;"'!AG$10:AG$44")&lt;&gt;""),INDIRECT("'"&amp;$B97&amp;"'!AG$10:AG$44"),"",0,1),""))</f>
        <v/>
      </c>
      <c r="G97" s="17" t="str" cm="1">
        <f ca="1" t="array" ref="G97">IF($D97="","",IFERROR(_xlfn.XLOOKUP(1,(INDIRECT("'"&amp;$B97&amp;"'!A$10:A$44")=$C97)*(INDIRECT("'"&amp;$B97&amp;"'!B$10:B$44")="CORN")*(ISNUMBER(INDIRECT("'"&amp;$B97&amp;"'!AH$10:AH$44")))*(INDIRECT("'"&amp;$B97&amp;"'!AH$10:AH$44")&gt;0),INDIRECT("'"&amp;$B97&amp;"'!AH$10:AH$44"),"",0,-1),""))</f>
        <v/>
      </c>
      <c r="H97" s="17" t="str">
        <f ca="1">IF(F97="","",IF(F97=LOOKUP(2,1/($G$5:G96&lt;&gt;""),$G$5:G96),"OK","LỆCH SỐ CHỐT"))</f>
        <v/>
      </c>
      <c r="I97" s="17" t="str" cm="1">
        <f ca="1" t="array" ref="I97">IF($E97="","",IFERROR(_xlfn.XLOOKUP(1,(INDIRECT("'"&amp;$B97&amp;"'!A$10:A$44")=$C97)*(INDIRECT("'"&amp;$B97&amp;"'!B$10:B$44")="FFS")*(INDIRECT("'"&amp;$B97&amp;"'!AG$10:AG$44")&lt;&gt;""),INDIRECT("'"&amp;$B97&amp;"'!AG$10:AG$44"),"",0,1),""))</f>
        <v/>
      </c>
      <c r="J97" s="17" t="str" cm="1">
        <f ca="1" t="array" ref="J97">IF($E97="","",IFERROR(_xlfn.XLOOKUP(1,(INDIRECT("'"&amp;$B97&amp;"'!A$10:A$44")=$C97)*(INDIRECT("'"&amp;$B97&amp;"'!B$10:B$44")="FFS")*(ISNUMBER(INDIRECT("'"&amp;$B97&amp;"'!AH$10:AH$44")))*(INDIRECT("'"&amp;$B97&amp;"'!AH$10:AH$44")&gt;0),INDIRECT("'"&amp;$B97&amp;"'!AH$10:AH$44"),"",0,-1),""))</f>
        <v/>
      </c>
      <c r="K97" s="17" t="str">
        <f ca="1">IF(I97="","",IF(I97=LOOKUP(2,1/($J$5:J96&lt;&gt;""),$J$5:J96),"OK","LỆCH SỐ CHỐT"))</f>
        <v/>
      </c>
      <c r="L97" s="17" t="str" cm="1">
        <f ca="1" t="array" ref="L97">IF(AND($D97="",$E97=""),"",IFERROR(_xlfn.XLOOKUP(1,(INDIRECT("'"&amp;$B97&amp;"'!A$10:A$44")=$C97)*(INDIRECT("'"&amp;$B97&amp;"'!AM$10:AM$44")&lt;&gt;""),INDIRECT("'"&amp;$B97&amp;"'!AM$10:AM$44"),"",0,1),""))</f>
        <v/>
      </c>
      <c r="M97" s="17" t="str" cm="1">
        <f ca="1" t="array" ref="M97">IF(AND($D97="",$E97=""),"",IFERROR(_xlfn.XLOOKUP(1,(INDIRECT("'"&amp;$B97&amp;"'!A$10:A$44")=$C97)*(ISNUMBER(INDIRECT("'"&amp;$B97&amp;"'!AN$10:AN$44")))*(INDIRECT("'"&amp;$B97&amp;"'!AN$10:AN$44")&gt;0),INDIRECT("'"&amp;$B97&amp;"'!AN$10:AN$44"),"",0,-1),""))</f>
        <v/>
      </c>
      <c r="N97" s="17" t="str">
        <f ca="1">IF(L97="","",IF(L97=LOOKUP(2,1/($M$5:M96&lt;&gt;""),$M$5:M96),"OK","LỆCH SỐ CHỐT"))</f>
        <v/>
      </c>
      <c r="O97" s="17" t="str" cm="1">
        <f ca="1" t="array" ref="O97">IF(AND($D97="",$E97=""),"",IFERROR(_xlfn.XLOOKUP(1,(INDIRECT("'"&amp;$B97&amp;"'!A$10:A$44")=$C97)*(INDIRECT("'"&amp;$B97&amp;"'!AP$10:AP$44")&lt;&gt;""),INDIRECT("'"&amp;$B97&amp;"'!AP$10:AP$44"),"",0,1),""))</f>
        <v/>
      </c>
      <c r="P97" s="17" t="str" cm="1">
        <f ca="1" t="array" ref="P97">IF(AND($D97="",$E97=""),"",IFERROR(_xlfn.XLOOKUP(1,(INDIRECT("'"&amp;$B97&amp;"'!A$10:A$44")=$C97)*(ISNUMBER(INDIRECT("'"&amp;$B97&amp;"'!AQ$10:AQ$44")))*(INDIRECT("'"&amp;$B97&amp;"'!AQ$10:AQ$44")&gt;0),INDIRECT("'"&amp;$B97&amp;"'!AQ$10:AQ$44"),"",0,-1),""))</f>
        <v/>
      </c>
      <c r="Q97" s="17" t="str">
        <f ca="1">IF(O97="","",IF(O97=LOOKUP(2,1/($P$5:P96&lt;&gt;""),$P$5:P96),"OK","LỆCH SỐ CHỐT"))</f>
        <v/>
      </c>
    </row>
    <row r="100" spans="1:17">
      <c r="F100" s="1">
        <v>39103</v>
      </c>
      <c r="G100" s="1">
        <v>53587</v>
      </c>
      <c r="H100" s="1">
        <f>G100-F100</f>
        <v>14484</v>
      </c>
    </row>
    <row r="101" spans="1:17">
      <c r="F101" s="1">
        <f>G100-H101</f>
        <v>40034</v>
      </c>
      <c r="H101" s="1">
        <v>13553</v>
      </c>
    </row>
  </sheetData>
  <mergeCells count="7">
    <mergeCell ref="A1:Q1"/>
    <mergeCell ref="A3:C3"/>
    <mergeCell ref="D3:E3"/>
    <mergeCell ref="F3:G3"/>
    <mergeCell ref="I3:J3"/>
    <mergeCell ref="L3:N3"/>
    <mergeCell ref="O3:Q3"/>
  </mergeCells>
  <conditionalFormatting sqref="A5:Q97">
    <cfRule type="cellIs" dxfId="2" priority="1" stopIfTrue="1" operator="equal">
      <formula>"LỆCH SỐ CHỐT"</formula>
    </cfRule>
  </conditionalFormatting>
  <pageMargins left="0.7" right="0.7" top="0.75" bottom="0.75" header="0.3" footer="0.3"/>
  <headerFooter/>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2"/>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A284AA8A-78EE-4462-B700-33FE60FB0DA8}">
  <ds:schemaRefs/>
</ds:datastoreItem>
</file>

<file path=customXml/itemProps2.xml><?xml version="1.0" encoding="utf-8"?>
<ds:datastoreItem xmlns:ds="http://schemas.openxmlformats.org/officeDocument/2006/customXml" ds:itemID="{6E6CFED9-034D-46DB-BE2E-B511EC4171F4}">
  <ds:schemaRefs/>
</ds:datastoreItem>
</file>

<file path=customXml/itemProps3.xml><?xml version="1.0" encoding="utf-8"?>
<ds:datastoreItem xmlns:ds="http://schemas.openxmlformats.org/officeDocument/2006/customXml" ds:itemID="{480A70C8-4EB8-4438-A103-45AF4D6274E1}">
  <ds:schemaRefs/>
</ds:datastoreItem>
</file>

<file path=docProps/app.xml><?xml version="1.0" encoding="utf-8"?>
<Properties xmlns="http://schemas.openxmlformats.org/officeDocument/2006/extended-properties" xmlns:vt="http://schemas.openxmlformats.org/officeDocument/2006/docPropsVTypes">
  <Company>CP</Company>
  <Application>Microsoft Excel</Application>
  <HeadingPairs>
    <vt:vector size="2" baseType="variant">
      <vt:variant>
        <vt:lpstr>工作表</vt:lpstr>
      </vt:variant>
      <vt:variant>
        <vt:i4>44</vt:i4>
      </vt:variant>
    </vt:vector>
  </HeadingPairs>
  <TitlesOfParts>
    <vt:vector size="44" baseType="lpstr">
      <vt:lpstr>BM01(NHAP HANG SILO)</vt:lpstr>
      <vt:lpstr>1</vt:lpstr>
      <vt:lpstr>2</vt:lpstr>
      <vt:lpstr>3</vt:lpstr>
      <vt:lpstr>4</vt:lpstr>
      <vt:lpstr>5</vt:lpstr>
      <vt:lpstr>6</vt:lpstr>
      <vt:lpstr>7</vt:lpstr>
      <vt:lpstr>8</vt:lpstr>
      <vt:lpstr>9</vt:lpstr>
      <vt:lpstr>10</vt:lpstr>
      <vt:lpstr>11</vt:lpstr>
      <vt:lpstr>12</vt:lpstr>
      <vt:lpstr>13</vt:lpstr>
      <vt:lpstr>14</vt:lpstr>
      <vt:lpstr>15</vt:lpstr>
      <vt:lpstr>16</vt:lpstr>
      <vt:lpstr>17</vt:lpstr>
      <vt:lpstr>18</vt:lpstr>
      <vt:lpstr>19</vt:lpstr>
      <vt:lpstr>20</vt:lpstr>
      <vt:lpstr>21</vt:lpstr>
      <vt:lpstr>22</vt:lpstr>
      <vt:lpstr>23</vt:lpstr>
      <vt:lpstr>24</vt:lpstr>
      <vt:lpstr>25</vt:lpstr>
      <vt:lpstr>26</vt:lpstr>
      <vt:lpstr>27</vt:lpstr>
      <vt:lpstr>28</vt:lpstr>
      <vt:lpstr>29</vt:lpstr>
      <vt:lpstr>30</vt:lpstr>
      <vt:lpstr>31</vt:lpstr>
      <vt:lpstr>CA1</vt:lpstr>
      <vt:lpstr>CA2</vt:lpstr>
      <vt:lpstr>CA3</vt:lpstr>
      <vt:lpstr>NL</vt:lpstr>
      <vt:lpstr>OPE</vt:lpstr>
      <vt:lpstr>SL</vt:lpstr>
      <vt:lpstr>TONG HOP LOSS</vt:lpstr>
      <vt:lpstr>LOSS</vt:lpstr>
      <vt:lpstr>OEE</vt:lpstr>
      <vt:lpstr>LIST LOSS</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Ulysses R. Gotera</dc:creator>
  <cp:lastModifiedBy>Admin</cp:lastModifiedBy>
  <dcterms:created xsi:type="dcterms:W3CDTF">2002-03-20T08:10:00Z</dcterms:created>
  <dcterms:modified xsi:type="dcterms:W3CDTF">2026-07-20T16:17:51Z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0x0101007FF4DE15797D6546ACD9DD4F1CFE87AA</vt:lpwstr>
  </property>
  <property fmtid="{D5CDD505-2E9C-101B-9397-08002B2CF9AE}" pid="4" name="ICV">
    <vt:lpwstr>377B726F3EBD40668FDAF72463CF1B18_12</vt:lpwstr>
  </property>
  <property fmtid="{D5CDD505-2E9C-101B-9397-08002B2CF9AE}" pid="5" name="KSOProductBuildVer">
    <vt:lpwstr>1033-12.1.0.27458</vt:lpwstr>
  </property>
  <property fmtid="{D5CDD505-2E9C-101B-9397-08002B2CF9AE}" pid="6" name="CalculationRule">
    <vt:i4>0</vt:i4>
  </property>
</Properties>
</file>